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Barski\XML\"/>
    </mc:Choice>
  </mc:AlternateContent>
  <bookViews>
    <workbookView xWindow="900" yWindow="90" windowWidth="27720" windowHeight="14730"/>
  </bookViews>
  <sheets>
    <sheet name="Data" sheetId="1" r:id="rId1"/>
    <sheet name="Students" sheetId="2" r:id="rId2"/>
  </sheets>
  <externalReferences>
    <externalReference r:id="rId3"/>
    <externalReference r:id="rId4"/>
    <externalReference r:id="rId5"/>
    <externalReference r:id="rId6"/>
    <externalReference r:id="rId7"/>
  </externalReferences>
  <definedNames>
    <definedName name="Counts">#REF!</definedName>
    <definedName name="Distribution">#REF!</definedName>
    <definedName name="Docks">#REF!</definedName>
    <definedName name="Firms">#REF!</definedName>
    <definedName name="Students">Students!$A$1:$C$92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890" i="1" l="1"/>
  <c r="X700" i="1"/>
  <c r="W700" i="1"/>
  <c r="U700" i="1"/>
  <c r="X572" i="1"/>
  <c r="W572" i="1"/>
  <c r="U572" i="1"/>
  <c r="X65" i="1"/>
  <c r="W65" i="1"/>
  <c r="U65" i="1"/>
  <c r="X5458" i="1"/>
  <c r="W5458" i="1"/>
  <c r="U5458" i="1"/>
  <c r="X5394" i="1"/>
  <c r="W5394" i="1"/>
  <c r="U5394" i="1"/>
  <c r="X5267" i="1"/>
  <c r="W5267" i="1"/>
  <c r="V5267" i="1"/>
  <c r="X5013" i="1"/>
  <c r="V5013" i="1"/>
  <c r="U5013" i="1"/>
  <c r="X2287" i="1"/>
  <c r="W2287" i="1"/>
  <c r="V2287" i="1"/>
  <c r="X4949" i="1"/>
  <c r="W4949" i="1"/>
  <c r="V4949" i="1"/>
  <c r="X3874" i="1"/>
  <c r="W3874" i="1"/>
  <c r="U3874" i="1"/>
  <c r="X3367" i="1"/>
  <c r="V3367" i="1"/>
  <c r="U3367" i="1"/>
  <c r="X2859" i="1"/>
  <c r="V2859" i="1"/>
  <c r="U2859" i="1"/>
  <c r="X2478" i="1"/>
  <c r="W2478" i="1"/>
  <c r="V2478" i="1"/>
  <c r="X2351" i="1"/>
  <c r="V2351" i="1"/>
  <c r="U2351" i="1"/>
  <c r="X1970" i="1"/>
  <c r="W1970" i="1"/>
  <c r="U1970" i="1"/>
  <c r="X1842" i="1"/>
  <c r="W1842" i="1"/>
  <c r="U1842" i="1"/>
  <c r="X1651" i="1"/>
  <c r="W1651" i="1"/>
  <c r="U1651" i="1"/>
  <c r="X1461" i="1"/>
  <c r="W1461" i="1"/>
  <c r="V1461" i="1"/>
  <c r="X1397" i="1"/>
  <c r="W1397" i="1"/>
  <c r="U1397" i="1"/>
  <c r="X508" i="1"/>
  <c r="V508" i="1"/>
  <c r="U508" i="1"/>
  <c r="X255" i="1"/>
  <c r="V255" i="1"/>
  <c r="U255" i="1"/>
  <c r="X5077" i="1"/>
  <c r="V5077" i="1"/>
  <c r="U5077" i="1"/>
  <c r="X4633" i="1"/>
  <c r="V4633" i="1"/>
  <c r="U4633" i="1"/>
  <c r="X4191" i="1"/>
  <c r="V4191" i="1"/>
  <c r="U4191" i="1"/>
  <c r="X4064" i="1"/>
  <c r="W4064" i="1"/>
  <c r="U4064" i="1"/>
  <c r="X3684" i="1"/>
  <c r="W3684" i="1"/>
  <c r="U3684" i="1"/>
  <c r="X3431" i="1"/>
  <c r="V3431" i="1"/>
  <c r="U3431" i="1"/>
  <c r="X3303" i="1"/>
  <c r="W3303" i="1"/>
  <c r="U3303" i="1"/>
  <c r="X3239" i="1"/>
  <c r="W3239" i="1"/>
  <c r="U3239" i="1"/>
  <c r="X3049" i="1"/>
  <c r="W3049" i="1"/>
  <c r="U3049" i="1"/>
  <c r="X2795" i="1"/>
  <c r="W2795" i="1"/>
  <c r="V2795" i="1"/>
  <c r="X2668" i="1"/>
  <c r="W2668" i="1"/>
  <c r="V2668" i="1"/>
  <c r="X2223" i="1"/>
  <c r="V2223" i="1"/>
  <c r="U2223" i="1"/>
  <c r="X1906" i="1"/>
  <c r="W1906" i="1"/>
  <c r="U1906" i="1"/>
  <c r="X1778" i="1"/>
  <c r="V1778" i="1"/>
  <c r="U1778" i="1"/>
  <c r="X1333" i="1"/>
  <c r="W1333" i="1"/>
  <c r="V1333" i="1"/>
  <c r="X1269" i="1"/>
  <c r="W1269" i="1"/>
  <c r="U1269" i="1"/>
  <c r="X953" i="1"/>
  <c r="W953" i="1"/>
  <c r="U953" i="1"/>
  <c r="X636" i="1"/>
  <c r="V636" i="1"/>
  <c r="U636" i="1"/>
  <c r="X5836" i="1"/>
  <c r="V5836" i="1"/>
  <c r="U5836" i="1"/>
  <c r="X5647" i="1"/>
  <c r="W5647" i="1"/>
  <c r="V5647" i="1"/>
  <c r="X5584" i="1"/>
  <c r="W5584" i="1"/>
  <c r="U5584" i="1"/>
  <c r="X4885" i="1"/>
  <c r="V4885" i="1"/>
  <c r="U4885" i="1"/>
  <c r="X4443" i="1"/>
  <c r="W4443" i="1"/>
  <c r="V4443" i="1"/>
  <c r="X4254" i="1"/>
  <c r="V4254" i="1"/>
  <c r="U4254" i="1"/>
  <c r="X4000" i="1"/>
  <c r="W4000" i="1"/>
  <c r="V4000" i="1"/>
  <c r="X3747" i="1"/>
  <c r="W3747" i="1"/>
  <c r="U3747" i="1"/>
  <c r="W3112" i="1"/>
  <c r="V3112" i="1"/>
  <c r="U3112" i="1"/>
  <c r="X2985" i="1"/>
  <c r="W2985" i="1"/>
  <c r="V2985" i="1"/>
  <c r="X2541" i="1"/>
  <c r="W2541" i="1"/>
  <c r="U2541" i="1"/>
  <c r="X2414" i="1"/>
  <c r="W2414" i="1"/>
  <c r="V2414" i="1"/>
  <c r="X2033" i="1"/>
  <c r="V2033" i="1"/>
  <c r="U2033" i="1"/>
  <c r="X889" i="1"/>
  <c r="V889" i="1"/>
  <c r="U889" i="1"/>
  <c r="X763" i="1"/>
  <c r="W763" i="1"/>
  <c r="V763" i="1"/>
  <c r="X444" i="1"/>
  <c r="W444" i="1"/>
  <c r="V444" i="1"/>
  <c r="X5773" i="1"/>
  <c r="W5773" i="1"/>
  <c r="V5773" i="1"/>
  <c r="X5521" i="1"/>
  <c r="V5521" i="1"/>
  <c r="U5521" i="1"/>
  <c r="X5203" i="1"/>
  <c r="W5203" i="1"/>
  <c r="V5203" i="1"/>
  <c r="X4822" i="1"/>
  <c r="W4822" i="1"/>
  <c r="U4822" i="1"/>
  <c r="X4506" i="1"/>
  <c r="V4506" i="1"/>
  <c r="U4506" i="1"/>
  <c r="X4380" i="1"/>
  <c r="W4380" i="1"/>
  <c r="V4380" i="1"/>
  <c r="X3620" i="1"/>
  <c r="W3620" i="1"/>
  <c r="U3620" i="1"/>
  <c r="X3557" i="1"/>
  <c r="V3557" i="1"/>
  <c r="U3557" i="1"/>
  <c r="W2922" i="1"/>
  <c r="V2922" i="1"/>
  <c r="U2922" i="1"/>
  <c r="X2731" i="1"/>
  <c r="W2731" i="1"/>
  <c r="U2731" i="1"/>
  <c r="X2159" i="1"/>
  <c r="W2159" i="1"/>
  <c r="U2159" i="1"/>
  <c r="X1205" i="1"/>
  <c r="W1205" i="1"/>
  <c r="V1205" i="1"/>
  <c r="X1142" i="1"/>
  <c r="W1142" i="1"/>
  <c r="U1142" i="1"/>
  <c r="X1016" i="1"/>
  <c r="W1016" i="1"/>
  <c r="U1016" i="1"/>
  <c r="X826" i="1"/>
  <c r="W826" i="1"/>
  <c r="U826" i="1"/>
  <c r="X381" i="1"/>
  <c r="W381" i="1"/>
  <c r="U381" i="1"/>
  <c r="W318" i="1"/>
  <c r="V318" i="1"/>
  <c r="U318" i="1"/>
  <c r="X191" i="1"/>
  <c r="W191" i="1"/>
  <c r="U191" i="1"/>
  <c r="X128" i="1"/>
  <c r="W128" i="1"/>
  <c r="U128" i="1"/>
  <c r="X5710" i="1"/>
  <c r="W5710" i="1"/>
  <c r="V5710" i="1"/>
  <c r="X5330" i="1"/>
  <c r="V5330" i="1"/>
  <c r="U5330" i="1"/>
  <c r="X5140" i="1"/>
  <c r="W5140" i="1"/>
  <c r="U5140" i="1"/>
  <c r="X4759" i="1"/>
  <c r="W4759" i="1"/>
  <c r="U4759" i="1"/>
  <c r="X4696" i="1"/>
  <c r="W4696" i="1"/>
  <c r="U4696" i="1"/>
  <c r="X4569" i="1"/>
  <c r="W4569" i="1"/>
  <c r="U4569" i="1"/>
  <c r="X4317" i="1"/>
  <c r="W4317" i="1"/>
  <c r="V4317" i="1"/>
  <c r="X4127" i="1"/>
  <c r="W4127" i="1"/>
  <c r="U4127" i="1"/>
  <c r="X3937" i="1"/>
  <c r="W3937" i="1"/>
  <c r="U3937" i="1"/>
  <c r="X3810" i="1"/>
  <c r="W3810" i="1"/>
  <c r="U3810" i="1"/>
  <c r="X3494" i="1"/>
  <c r="V3494" i="1"/>
  <c r="U3494" i="1"/>
  <c r="X3175" i="1"/>
  <c r="V3175" i="1"/>
  <c r="U3175" i="1"/>
  <c r="X2604" i="1"/>
  <c r="W2604" i="1"/>
  <c r="U2604" i="1"/>
  <c r="X2096" i="1"/>
  <c r="V2096" i="1"/>
  <c r="U2096" i="1"/>
  <c r="X1714" i="1"/>
  <c r="V1714" i="1"/>
  <c r="U1714" i="1"/>
  <c r="X1587" i="1"/>
  <c r="V1587" i="1"/>
  <c r="U1587" i="1"/>
  <c r="X1524" i="1"/>
  <c r="W1524" i="1"/>
  <c r="U1524" i="1"/>
  <c r="X1079" i="1"/>
  <c r="W1079" i="1"/>
  <c r="U1079" i="1"/>
  <c r="X699" i="1"/>
  <c r="W699" i="1"/>
  <c r="U699" i="1"/>
  <c r="X571" i="1"/>
  <c r="W571" i="1"/>
  <c r="V571" i="1"/>
  <c r="X64" i="1"/>
  <c r="V64" i="1"/>
  <c r="U64" i="1"/>
  <c r="X5457" i="1"/>
  <c r="W5457" i="1"/>
  <c r="U5457" i="1"/>
  <c r="X5393" i="1"/>
  <c r="W5393" i="1"/>
  <c r="U5393" i="1"/>
  <c r="X5266" i="1"/>
  <c r="V5266" i="1"/>
  <c r="U5266" i="1"/>
  <c r="X5012" i="1"/>
  <c r="V5012" i="1"/>
  <c r="U5012" i="1"/>
  <c r="X2286" i="1"/>
  <c r="W2286" i="1"/>
  <c r="U2286" i="1"/>
  <c r="X4948" i="1"/>
  <c r="W4948" i="1"/>
  <c r="V4948" i="1"/>
  <c r="X3873" i="1"/>
  <c r="W3873" i="1"/>
  <c r="U3873" i="1"/>
  <c r="X3366" i="1"/>
  <c r="W3366" i="1"/>
  <c r="U3366" i="1"/>
  <c r="X2858" i="1"/>
  <c r="V2858" i="1"/>
  <c r="U2858" i="1"/>
  <c r="X2477" i="1"/>
  <c r="W2477" i="1"/>
  <c r="V2477" i="1"/>
  <c r="X2350" i="1"/>
  <c r="W2350" i="1"/>
  <c r="V2350" i="1"/>
  <c r="X1969" i="1"/>
  <c r="W1969" i="1"/>
  <c r="U1969" i="1"/>
  <c r="X1841" i="1"/>
  <c r="W1841" i="1"/>
  <c r="U1841" i="1"/>
  <c r="X1650" i="1"/>
  <c r="W1650" i="1"/>
  <c r="U1650" i="1"/>
  <c r="X1460" i="1"/>
  <c r="W1460" i="1"/>
  <c r="V1460" i="1"/>
  <c r="X1396" i="1"/>
  <c r="W1396" i="1"/>
  <c r="V1396" i="1"/>
  <c r="X507" i="1"/>
  <c r="V507" i="1"/>
  <c r="U507" i="1"/>
  <c r="X254" i="1"/>
  <c r="V254" i="1"/>
  <c r="U254" i="1"/>
  <c r="X5076" i="1"/>
  <c r="V5076" i="1"/>
  <c r="U5076" i="1"/>
  <c r="X4632" i="1"/>
  <c r="W4632" i="1"/>
  <c r="V4632" i="1"/>
  <c r="X4190" i="1"/>
  <c r="W4190" i="1"/>
  <c r="U4190" i="1"/>
  <c r="X4063" i="1"/>
  <c r="V4063" i="1"/>
  <c r="U4063" i="1"/>
  <c r="X3683" i="1"/>
  <c r="V3683" i="1"/>
  <c r="U3683" i="1"/>
  <c r="X3430" i="1"/>
  <c r="W3430" i="1"/>
  <c r="U3430" i="1"/>
  <c r="X3302" i="1"/>
  <c r="W3302" i="1"/>
  <c r="V3302" i="1"/>
  <c r="X3238" i="1"/>
  <c r="W3238" i="1"/>
  <c r="V3238" i="1"/>
  <c r="X3048" i="1"/>
  <c r="V3048" i="1"/>
  <c r="U3048" i="1"/>
  <c r="X2794" i="1"/>
  <c r="V2794" i="1"/>
  <c r="U2794" i="1"/>
  <c r="X2667" i="1"/>
  <c r="V2667" i="1"/>
  <c r="U2667" i="1"/>
  <c r="X2222" i="1"/>
  <c r="V2222" i="1"/>
  <c r="U2222" i="1"/>
  <c r="X1905" i="1"/>
  <c r="W1905" i="1"/>
  <c r="V1905" i="1"/>
  <c r="X1777" i="1"/>
  <c r="W1777" i="1"/>
  <c r="U1777" i="1"/>
  <c r="X1332" i="1"/>
  <c r="V1332" i="1"/>
  <c r="U1332" i="1"/>
  <c r="X1268" i="1"/>
  <c r="V1268" i="1"/>
  <c r="U1268" i="1"/>
  <c r="X952" i="1"/>
  <c r="V952" i="1"/>
  <c r="U952" i="1"/>
  <c r="X635" i="1"/>
  <c r="W635" i="1"/>
  <c r="U635" i="1"/>
  <c r="X5835" i="1"/>
  <c r="W5835" i="1"/>
  <c r="U5835" i="1"/>
  <c r="X5646" i="1"/>
  <c r="V5646" i="1"/>
  <c r="U5646" i="1"/>
  <c r="X5583" i="1"/>
  <c r="W5583" i="1"/>
  <c r="U5583" i="1"/>
  <c r="X4884" i="1"/>
  <c r="W4884" i="1"/>
  <c r="U4884" i="1"/>
  <c r="X4442" i="1"/>
  <c r="W4442" i="1"/>
  <c r="U4442" i="1"/>
  <c r="X4253" i="1"/>
  <c r="W4253" i="1"/>
  <c r="V4253" i="1"/>
  <c r="X3999" i="1"/>
  <c r="V3999" i="1"/>
  <c r="U3999" i="1"/>
  <c r="X3746" i="1"/>
  <c r="W3746" i="1"/>
  <c r="U3746" i="1"/>
  <c r="X3111" i="1"/>
  <c r="W3111" i="1"/>
  <c r="U3111" i="1"/>
  <c r="X2984" i="1"/>
  <c r="W2984" i="1"/>
  <c r="U2984" i="1"/>
  <c r="X2540" i="1"/>
  <c r="W2540" i="1"/>
  <c r="V2540" i="1"/>
  <c r="X2413" i="1"/>
  <c r="W2413" i="1"/>
  <c r="U2413" i="1"/>
  <c r="X2032" i="1"/>
  <c r="V2032" i="1"/>
  <c r="U2032" i="1"/>
  <c r="X888" i="1"/>
  <c r="W888" i="1"/>
  <c r="V888" i="1"/>
  <c r="X762" i="1"/>
  <c r="W762" i="1"/>
  <c r="U762" i="1"/>
  <c r="X443" i="1"/>
  <c r="W443" i="1"/>
  <c r="U443" i="1"/>
  <c r="X5772" i="1"/>
  <c r="V5772" i="1"/>
  <c r="U5772" i="1"/>
  <c r="X5520" i="1"/>
  <c r="V5520" i="1"/>
  <c r="U5520" i="1"/>
  <c r="W5202" i="1"/>
  <c r="V5202" i="1"/>
  <c r="U5202" i="1"/>
  <c r="X4821" i="1"/>
  <c r="W4821" i="1"/>
  <c r="U4821" i="1"/>
  <c r="X4505" i="1"/>
  <c r="W4505" i="1"/>
  <c r="V4505" i="1"/>
  <c r="X4379" i="1"/>
  <c r="W4379" i="1"/>
  <c r="V4379" i="1"/>
  <c r="X3619" i="1"/>
  <c r="W3619" i="1"/>
  <c r="V3619" i="1"/>
  <c r="X3556" i="1"/>
  <c r="W3556" i="1"/>
  <c r="V3556" i="1"/>
  <c r="X2921" i="1"/>
  <c r="W2921" i="1"/>
  <c r="V2921" i="1"/>
  <c r="X2730" i="1"/>
  <c r="V2730" i="1"/>
  <c r="U2730" i="1"/>
  <c r="X2158" i="1"/>
  <c r="V2158" i="1"/>
  <c r="U2158" i="1"/>
  <c r="X1204" i="1"/>
  <c r="W1204" i="1"/>
  <c r="V1204" i="1"/>
  <c r="X1141" i="1"/>
  <c r="V1141" i="1"/>
  <c r="U1141" i="1"/>
  <c r="X1015" i="1"/>
  <c r="W1015" i="1"/>
  <c r="V1015" i="1"/>
  <c r="X825" i="1"/>
  <c r="W825" i="1"/>
  <c r="U825" i="1"/>
  <c r="X380" i="1"/>
  <c r="V380" i="1"/>
  <c r="U380" i="1"/>
  <c r="X317" i="1"/>
  <c r="W317" i="1"/>
  <c r="U317" i="1"/>
  <c r="X190" i="1"/>
  <c r="W190" i="1"/>
  <c r="V190" i="1"/>
  <c r="X127" i="1"/>
  <c r="W127" i="1"/>
  <c r="U127" i="1"/>
  <c r="X5709" i="1"/>
  <c r="W5709" i="1"/>
  <c r="U5709" i="1"/>
  <c r="X5329" i="1"/>
  <c r="W5329" i="1"/>
  <c r="V5329" i="1"/>
  <c r="X5139" i="1"/>
  <c r="W5139" i="1"/>
  <c r="V5139" i="1"/>
  <c r="X4758" i="1"/>
  <c r="V4758" i="1"/>
  <c r="U4758" i="1"/>
  <c r="X4695" i="1"/>
  <c r="W4695" i="1"/>
  <c r="V4695" i="1"/>
  <c r="X4568" i="1"/>
  <c r="W4568" i="1"/>
  <c r="U4568" i="1"/>
  <c r="X4316" i="1"/>
  <c r="W4316" i="1"/>
  <c r="V4316" i="1"/>
  <c r="X4126" i="1"/>
  <c r="V4126" i="1"/>
  <c r="U4126" i="1"/>
  <c r="X3936" i="1"/>
  <c r="W3936" i="1"/>
  <c r="V3936" i="1"/>
  <c r="X3809" i="1"/>
  <c r="W3809" i="1"/>
  <c r="V3809" i="1"/>
  <c r="X3493" i="1"/>
  <c r="W3493" i="1"/>
  <c r="U3493" i="1"/>
  <c r="X3174" i="1"/>
  <c r="V3174" i="1"/>
  <c r="U3174" i="1"/>
  <c r="X2603" i="1"/>
  <c r="W2603" i="1"/>
  <c r="U2603" i="1"/>
  <c r="X2095" i="1"/>
  <c r="W2095" i="1"/>
  <c r="U2095" i="1"/>
  <c r="X1713" i="1"/>
  <c r="W1713" i="1"/>
  <c r="U1713" i="1"/>
  <c r="X1586" i="1"/>
  <c r="V1586" i="1"/>
  <c r="U1586" i="1"/>
  <c r="X1523" i="1"/>
  <c r="W1523" i="1"/>
  <c r="V1523" i="1"/>
  <c r="X1078" i="1"/>
  <c r="W1078" i="1"/>
  <c r="U1078" i="1"/>
  <c r="X698" i="1"/>
  <c r="W698" i="1"/>
  <c r="V698" i="1"/>
  <c r="X570" i="1"/>
  <c r="V570" i="1"/>
  <c r="U570" i="1"/>
  <c r="X63" i="1"/>
  <c r="W63" i="1"/>
  <c r="U63" i="1"/>
  <c r="X5456" i="1"/>
  <c r="V5456" i="1"/>
  <c r="U5456" i="1"/>
  <c r="X5392" i="1"/>
  <c r="W5392" i="1"/>
  <c r="V5392" i="1"/>
  <c r="X5265" i="1"/>
  <c r="W5265" i="1"/>
  <c r="U5265" i="1"/>
  <c r="X5011" i="1"/>
  <c r="V5011" i="1"/>
  <c r="U5011" i="1"/>
  <c r="X2285" i="1"/>
  <c r="W2285" i="1"/>
  <c r="U2285" i="1"/>
  <c r="X4947" i="1"/>
  <c r="W4947" i="1"/>
  <c r="V4947" i="1"/>
  <c r="X3872" i="1"/>
  <c r="W3872" i="1"/>
  <c r="U3872" i="1"/>
  <c r="X3365" i="1"/>
  <c r="V3365" i="1"/>
  <c r="U3365" i="1"/>
  <c r="X2857" i="1"/>
  <c r="W2857" i="1"/>
  <c r="U2857" i="1"/>
  <c r="X2476" i="1"/>
  <c r="W2476" i="1"/>
  <c r="U2476" i="1"/>
  <c r="X2349" i="1"/>
  <c r="W2349" i="1"/>
  <c r="V2349" i="1"/>
  <c r="X1968" i="1"/>
  <c r="W1968" i="1"/>
  <c r="U1968" i="1"/>
  <c r="W1840" i="1"/>
  <c r="V1840" i="1"/>
  <c r="U1840" i="1"/>
  <c r="X1649" i="1"/>
  <c r="W1649" i="1"/>
  <c r="U1649" i="1"/>
  <c r="X1459" i="1"/>
  <c r="V1459" i="1"/>
  <c r="U1459" i="1"/>
  <c r="X1395" i="1"/>
  <c r="W1395" i="1"/>
  <c r="V1395" i="1"/>
  <c r="X506" i="1"/>
  <c r="W506" i="1"/>
  <c r="V506" i="1"/>
  <c r="X253" i="1"/>
  <c r="W253" i="1"/>
  <c r="U253" i="1"/>
  <c r="X5075" i="1"/>
  <c r="W5075" i="1"/>
  <c r="U5075" i="1"/>
  <c r="X4631" i="1"/>
  <c r="V4631" i="1"/>
  <c r="U4631" i="1"/>
  <c r="X4189" i="1"/>
  <c r="V4189" i="1"/>
  <c r="U4189" i="1"/>
  <c r="X4062" i="1"/>
  <c r="W4062" i="1"/>
  <c r="V4062" i="1"/>
  <c r="X3682" i="1"/>
  <c r="V3682" i="1"/>
  <c r="U3682" i="1"/>
  <c r="X3429" i="1"/>
  <c r="W3429" i="1"/>
  <c r="U3429" i="1"/>
  <c r="X3301" i="1"/>
  <c r="W3301" i="1"/>
  <c r="U3301" i="1"/>
  <c r="X3237" i="1"/>
  <c r="V3237" i="1"/>
  <c r="U3237" i="1"/>
  <c r="X3047" i="1"/>
  <c r="V3047" i="1"/>
  <c r="U3047" i="1"/>
  <c r="X2793" i="1"/>
  <c r="V2793" i="1"/>
  <c r="U2793" i="1"/>
  <c r="X2666" i="1"/>
  <c r="V2666" i="1"/>
  <c r="U2666" i="1"/>
  <c r="X2221" i="1"/>
  <c r="W2221" i="1"/>
  <c r="V2221" i="1"/>
  <c r="X1904" i="1"/>
  <c r="V1904" i="1"/>
  <c r="U1904" i="1"/>
  <c r="X1776" i="1"/>
  <c r="V1776" i="1"/>
  <c r="U1776" i="1"/>
  <c r="X1331" i="1"/>
  <c r="W1331" i="1"/>
  <c r="V1331" i="1"/>
  <c r="X1267" i="1"/>
  <c r="V1267" i="1"/>
  <c r="U1267" i="1"/>
  <c r="X951" i="1"/>
  <c r="V951" i="1"/>
  <c r="U951" i="1"/>
  <c r="X634" i="1"/>
  <c r="V634" i="1"/>
  <c r="U634" i="1"/>
  <c r="X5834" i="1"/>
  <c r="W5834" i="1"/>
  <c r="V5834" i="1"/>
  <c r="X5645" i="1"/>
  <c r="W5645" i="1"/>
  <c r="V5645" i="1"/>
  <c r="X5582" i="1"/>
  <c r="V5582" i="1"/>
  <c r="U5582" i="1"/>
  <c r="X4883" i="1"/>
  <c r="V4883" i="1"/>
  <c r="U4883" i="1"/>
  <c r="X4441" i="1"/>
  <c r="W4441" i="1"/>
  <c r="V4441" i="1"/>
  <c r="X4252" i="1"/>
  <c r="W4252" i="1"/>
  <c r="V4252" i="1"/>
  <c r="W3998" i="1"/>
  <c r="V3998" i="1"/>
  <c r="U3998" i="1"/>
  <c r="X3745" i="1"/>
  <c r="W3745" i="1"/>
  <c r="U3745" i="1"/>
  <c r="X3110" i="1"/>
  <c r="W3110" i="1"/>
  <c r="U3110" i="1"/>
  <c r="X2983" i="1"/>
  <c r="W2983" i="1"/>
  <c r="V2983" i="1"/>
  <c r="X2539" i="1"/>
  <c r="V2539" i="1"/>
  <c r="U2539" i="1"/>
  <c r="X2412" i="1"/>
  <c r="W2412" i="1"/>
  <c r="V2412" i="1"/>
  <c r="X2031" i="1"/>
  <c r="W2031" i="1"/>
  <c r="V2031" i="1"/>
  <c r="X887" i="1"/>
  <c r="W887" i="1"/>
  <c r="U887" i="1"/>
  <c r="X761" i="1"/>
  <c r="V761" i="1"/>
  <c r="U761" i="1"/>
  <c r="X442" i="1"/>
  <c r="V442" i="1"/>
  <c r="U442" i="1"/>
  <c r="X5771" i="1"/>
  <c r="W5771" i="1"/>
  <c r="V5771" i="1"/>
  <c r="X5519" i="1"/>
  <c r="V5519" i="1"/>
  <c r="U5519" i="1"/>
  <c r="X5201" i="1"/>
  <c r="W5201" i="1"/>
  <c r="U5201" i="1"/>
  <c r="X4820" i="1"/>
  <c r="W4820" i="1"/>
  <c r="U4820" i="1"/>
  <c r="X4504" i="1"/>
  <c r="W4504" i="1"/>
  <c r="U4504" i="1"/>
  <c r="X4378" i="1"/>
  <c r="V4378" i="1"/>
  <c r="U4378" i="1"/>
  <c r="X3618" i="1"/>
  <c r="W3618" i="1"/>
  <c r="U3618" i="1"/>
  <c r="X3555" i="1"/>
  <c r="V3555" i="1"/>
  <c r="U3555" i="1"/>
  <c r="X2920" i="1"/>
  <c r="W2920" i="1"/>
  <c r="U2920" i="1"/>
  <c r="X2729" i="1"/>
  <c r="W2729" i="1"/>
  <c r="V2729" i="1"/>
  <c r="W2157" i="1"/>
  <c r="V2157" i="1"/>
  <c r="U2157" i="1"/>
  <c r="X1203" i="1"/>
  <c r="W1203" i="1"/>
  <c r="U1203" i="1"/>
  <c r="X1140" i="1"/>
  <c r="W1140" i="1"/>
  <c r="U1140" i="1"/>
  <c r="X1014" i="1"/>
  <c r="W1014" i="1"/>
  <c r="U1014" i="1"/>
  <c r="X824" i="1"/>
  <c r="W824" i="1"/>
  <c r="U824" i="1"/>
  <c r="X379" i="1"/>
  <c r="W379" i="1"/>
  <c r="U379" i="1"/>
  <c r="X316" i="1"/>
  <c r="W316" i="1"/>
  <c r="U316" i="1"/>
  <c r="X189" i="1"/>
  <c r="W189" i="1"/>
  <c r="V189" i="1"/>
  <c r="X126" i="1"/>
  <c r="W126" i="1"/>
  <c r="U126" i="1"/>
  <c r="X5708" i="1"/>
  <c r="V5708" i="1"/>
  <c r="U5708" i="1"/>
  <c r="X5328" i="1"/>
  <c r="W5328" i="1"/>
  <c r="V5328" i="1"/>
  <c r="X5138" i="1"/>
  <c r="W5138" i="1"/>
  <c r="V5138" i="1"/>
  <c r="X4757" i="1"/>
  <c r="W4757" i="1"/>
  <c r="V4757" i="1"/>
  <c r="X4694" i="1"/>
  <c r="W4694" i="1"/>
  <c r="V4694" i="1"/>
  <c r="X4567" i="1"/>
  <c r="W4567" i="1"/>
  <c r="U4567" i="1"/>
  <c r="X4315" i="1"/>
  <c r="W4315" i="1"/>
  <c r="V4315" i="1"/>
  <c r="X4125" i="1"/>
  <c r="W4125" i="1"/>
  <c r="V4125" i="1"/>
  <c r="X3935" i="1"/>
  <c r="W3935" i="1"/>
  <c r="V3935" i="1"/>
  <c r="X3808" i="1"/>
  <c r="V3808" i="1"/>
  <c r="U3808" i="1"/>
  <c r="X3492" i="1"/>
  <c r="W3492" i="1"/>
  <c r="V3492" i="1"/>
  <c r="X3173" i="1"/>
  <c r="W3173" i="1"/>
  <c r="V3173" i="1"/>
  <c r="X2602" i="1"/>
  <c r="W2602" i="1"/>
  <c r="V2602" i="1"/>
  <c r="X2094" i="1"/>
  <c r="W2094" i="1"/>
  <c r="V2094" i="1"/>
  <c r="X1712" i="1"/>
  <c r="W1712" i="1"/>
  <c r="U1712" i="1"/>
  <c r="X1585" i="1"/>
  <c r="V1585" i="1"/>
  <c r="U1585" i="1"/>
  <c r="X1522" i="1"/>
  <c r="W1522" i="1"/>
  <c r="U1522" i="1"/>
  <c r="X1077" i="1"/>
  <c r="W1077" i="1"/>
  <c r="U1077" i="1"/>
  <c r="X697" i="1"/>
  <c r="W697" i="1"/>
  <c r="V697" i="1"/>
  <c r="X569" i="1"/>
  <c r="W569" i="1"/>
  <c r="U569" i="1"/>
  <c r="X62" i="1"/>
  <c r="W62" i="1"/>
  <c r="U62" i="1"/>
  <c r="X5455" i="1"/>
  <c r="W5455" i="1"/>
  <c r="U5455" i="1"/>
  <c r="X5391" i="1"/>
  <c r="W5391" i="1"/>
  <c r="V5391" i="1"/>
  <c r="X5264" i="1"/>
  <c r="V5264" i="1"/>
  <c r="U5264" i="1"/>
  <c r="X5010" i="1"/>
  <c r="V5010" i="1"/>
  <c r="U5010" i="1"/>
  <c r="X2284" i="1"/>
  <c r="V2284" i="1"/>
  <c r="U2284" i="1"/>
  <c r="X4946" i="1"/>
  <c r="W4946" i="1"/>
  <c r="U4946" i="1"/>
  <c r="W3871" i="1"/>
  <c r="V3871" i="1"/>
  <c r="U3871" i="1"/>
  <c r="X3364" i="1"/>
  <c r="V3364" i="1"/>
  <c r="U3364" i="1"/>
  <c r="X2856" i="1"/>
  <c r="V2856" i="1"/>
  <c r="U2856" i="1"/>
  <c r="X2475" i="1"/>
  <c r="W2475" i="1"/>
  <c r="U2475" i="1"/>
  <c r="X2348" i="1"/>
  <c r="W2348" i="1"/>
  <c r="V2348" i="1"/>
  <c r="X1967" i="1"/>
  <c r="W1967" i="1"/>
  <c r="V1967" i="1"/>
  <c r="X1839" i="1"/>
  <c r="W1839" i="1"/>
  <c r="U1839" i="1"/>
  <c r="X1648" i="1"/>
  <c r="W1648" i="1"/>
  <c r="V1648" i="1"/>
  <c r="X1458" i="1"/>
  <c r="W1458" i="1"/>
  <c r="V1458" i="1"/>
  <c r="X1394" i="1"/>
  <c r="W1394" i="1"/>
  <c r="U1394" i="1"/>
  <c r="X505" i="1"/>
  <c r="W505" i="1"/>
  <c r="V505" i="1"/>
  <c r="X252" i="1"/>
  <c r="W252" i="1"/>
  <c r="U252" i="1"/>
  <c r="X5074" i="1"/>
  <c r="W5074" i="1"/>
  <c r="U5074" i="1"/>
  <c r="X4630" i="1"/>
  <c r="V4630" i="1"/>
  <c r="U4630" i="1"/>
  <c r="X4188" i="1"/>
  <c r="V4188" i="1"/>
  <c r="U4188" i="1"/>
  <c r="X4061" i="1"/>
  <c r="W4061" i="1"/>
  <c r="U4061" i="1"/>
  <c r="X3681" i="1"/>
  <c r="V3681" i="1"/>
  <c r="U3681" i="1"/>
  <c r="X3428" i="1"/>
  <c r="W3428" i="1"/>
  <c r="U3428" i="1"/>
  <c r="X3300" i="1"/>
  <c r="V3300" i="1"/>
  <c r="U3300" i="1"/>
  <c r="X3236" i="1"/>
  <c r="W3236" i="1"/>
  <c r="V3236" i="1"/>
  <c r="X3046" i="1"/>
  <c r="W3046" i="1"/>
  <c r="V3046" i="1"/>
  <c r="X2792" i="1"/>
  <c r="W2792" i="1"/>
  <c r="U2792" i="1"/>
  <c r="X2665" i="1"/>
  <c r="W2665" i="1"/>
  <c r="V2665" i="1"/>
  <c r="X2220" i="1"/>
  <c r="W2220" i="1"/>
  <c r="V2220" i="1"/>
  <c r="X1903" i="1"/>
  <c r="W1903" i="1"/>
  <c r="U1903" i="1"/>
  <c r="X1775" i="1"/>
  <c r="W1775" i="1"/>
  <c r="U1775" i="1"/>
  <c r="X1330" i="1"/>
  <c r="W1330" i="1"/>
  <c r="U1330" i="1"/>
  <c r="X1266" i="1"/>
  <c r="V1266" i="1"/>
  <c r="U1266" i="1"/>
  <c r="X950" i="1"/>
  <c r="W950" i="1"/>
  <c r="U950" i="1"/>
  <c r="X633" i="1"/>
  <c r="V633" i="1"/>
  <c r="U633" i="1"/>
  <c r="X5833" i="1"/>
  <c r="W5833" i="1"/>
  <c r="U5833" i="1"/>
  <c r="X5644" i="1"/>
  <c r="V5644" i="1"/>
  <c r="U5644" i="1"/>
  <c r="X5581" i="1"/>
  <c r="W5581" i="1"/>
  <c r="V5581" i="1"/>
  <c r="X4882" i="1"/>
  <c r="W4882" i="1"/>
  <c r="V4882" i="1"/>
  <c r="X4440" i="1"/>
  <c r="W4440" i="1"/>
  <c r="U4440" i="1"/>
  <c r="X4251" i="1"/>
  <c r="W4251" i="1"/>
  <c r="V4251" i="1"/>
  <c r="X3997" i="1"/>
  <c r="W3997" i="1"/>
  <c r="U3997" i="1"/>
  <c r="X3744" i="1"/>
  <c r="V3744" i="1"/>
  <c r="U3744" i="1"/>
  <c r="X3109" i="1"/>
  <c r="V3109" i="1"/>
  <c r="U3109" i="1"/>
  <c r="X2982" i="1"/>
  <c r="W2982" i="1"/>
  <c r="V2982" i="1"/>
  <c r="X2538" i="1"/>
  <c r="W2538" i="1"/>
  <c r="U2538" i="1"/>
  <c r="X2411" i="1"/>
  <c r="W2411" i="1"/>
  <c r="V2411" i="1"/>
  <c r="X2030" i="1"/>
  <c r="V2030" i="1"/>
  <c r="U2030" i="1"/>
  <c r="X886" i="1"/>
  <c r="W886" i="1"/>
  <c r="U886" i="1"/>
  <c r="X760" i="1"/>
  <c r="W760" i="1"/>
  <c r="U760" i="1"/>
  <c r="X441" i="1"/>
  <c r="V441" i="1"/>
  <c r="U441" i="1"/>
  <c r="X5770" i="1"/>
  <c r="W5770" i="1"/>
  <c r="U5770" i="1"/>
  <c r="X5518" i="1"/>
  <c r="W5518" i="1"/>
  <c r="V5518" i="1"/>
  <c r="X5200" i="1"/>
  <c r="W5200" i="1"/>
  <c r="U5200" i="1"/>
  <c r="X4819" i="1"/>
  <c r="V4819" i="1"/>
  <c r="U4819" i="1"/>
  <c r="X4503" i="1"/>
  <c r="W4503" i="1"/>
  <c r="U4503" i="1"/>
  <c r="X4377" i="1"/>
  <c r="W4377" i="1"/>
  <c r="V4377" i="1"/>
  <c r="X3617" i="1"/>
  <c r="W3617" i="1"/>
  <c r="U3617" i="1"/>
  <c r="X3554" i="1"/>
  <c r="W3554" i="1"/>
  <c r="U3554" i="1"/>
  <c r="X2919" i="1"/>
  <c r="V2919" i="1"/>
  <c r="U2919" i="1"/>
  <c r="X2728" i="1"/>
  <c r="W2728" i="1"/>
  <c r="U2728" i="1"/>
  <c r="X2156" i="1"/>
  <c r="V2156" i="1"/>
  <c r="U2156" i="1"/>
  <c r="X1202" i="1"/>
  <c r="V1202" i="1"/>
  <c r="U1202" i="1"/>
  <c r="W1139" i="1"/>
  <c r="V1139" i="1"/>
  <c r="U1139" i="1"/>
  <c r="X1013" i="1"/>
  <c r="W1013" i="1"/>
  <c r="U1013" i="1"/>
  <c r="X823" i="1"/>
  <c r="W823" i="1"/>
  <c r="V823" i="1"/>
  <c r="X378" i="1"/>
  <c r="W378" i="1"/>
  <c r="U378" i="1"/>
  <c r="X315" i="1"/>
  <c r="W315" i="1"/>
  <c r="V315" i="1"/>
  <c r="X188" i="1"/>
  <c r="V188" i="1"/>
  <c r="U188" i="1"/>
  <c r="X125" i="1"/>
  <c r="W125" i="1"/>
  <c r="V125" i="1"/>
  <c r="W5707" i="1"/>
  <c r="V5707" i="1"/>
  <c r="U5707" i="1"/>
  <c r="X5327" i="1"/>
  <c r="W5327" i="1"/>
  <c r="U5327" i="1"/>
  <c r="X5137" i="1"/>
  <c r="W5137" i="1"/>
  <c r="U5137" i="1"/>
  <c r="X4756" i="1"/>
  <c r="W4756" i="1"/>
  <c r="U4756" i="1"/>
  <c r="X4693" i="1"/>
  <c r="W4693" i="1"/>
  <c r="V4693" i="1"/>
  <c r="X4566" i="1"/>
  <c r="W4566" i="1"/>
  <c r="U4566" i="1"/>
  <c r="X4314" i="1"/>
  <c r="V4314" i="1"/>
  <c r="U4314" i="1"/>
  <c r="X4124" i="1"/>
  <c r="W4124" i="1"/>
  <c r="U4124" i="1"/>
  <c r="X3934" i="1"/>
  <c r="V3934" i="1"/>
  <c r="U3934" i="1"/>
  <c r="X3807" i="1"/>
  <c r="W3807" i="1"/>
  <c r="U3807" i="1"/>
  <c r="X3491" i="1"/>
  <c r="W3491" i="1"/>
  <c r="V3491" i="1"/>
  <c r="X3172" i="1"/>
  <c r="V3172" i="1"/>
  <c r="U3172" i="1"/>
  <c r="X2601" i="1"/>
  <c r="V2601" i="1"/>
  <c r="U2601" i="1"/>
  <c r="X2093" i="1"/>
  <c r="W2093" i="1"/>
  <c r="U2093" i="1"/>
  <c r="X1711" i="1"/>
  <c r="W1711" i="1"/>
  <c r="V1711" i="1"/>
  <c r="X1584" i="1"/>
  <c r="W1584" i="1"/>
  <c r="U1584" i="1"/>
  <c r="X1521" i="1"/>
  <c r="W1521" i="1"/>
  <c r="V1521" i="1"/>
  <c r="X1076" i="1"/>
  <c r="V1076" i="1"/>
  <c r="U1076" i="1"/>
  <c r="X696" i="1"/>
  <c r="W696" i="1"/>
  <c r="U696" i="1"/>
  <c r="X568" i="1"/>
  <c r="W568" i="1"/>
  <c r="U568" i="1"/>
  <c r="X61" i="1"/>
  <c r="W61" i="1"/>
  <c r="U61" i="1"/>
  <c r="X5454" i="1"/>
  <c r="V5454" i="1"/>
  <c r="U5454" i="1"/>
  <c r="X5390" i="1"/>
  <c r="W5390" i="1"/>
  <c r="V5390" i="1"/>
  <c r="X5263" i="1"/>
  <c r="V5263" i="1"/>
  <c r="U5263" i="1"/>
  <c r="X5009" i="1"/>
  <c r="V5009" i="1"/>
  <c r="U5009" i="1"/>
  <c r="X2283" i="1"/>
  <c r="W2283" i="1"/>
  <c r="U2283" i="1"/>
  <c r="X4945" i="1"/>
  <c r="W4945" i="1"/>
  <c r="U4945" i="1"/>
  <c r="X3870" i="1"/>
  <c r="V3870" i="1"/>
  <c r="U3870" i="1"/>
  <c r="X3363" i="1"/>
  <c r="W3363" i="1"/>
  <c r="U3363" i="1"/>
  <c r="X2855" i="1"/>
  <c r="W2855" i="1"/>
  <c r="U2855" i="1"/>
  <c r="X2474" i="1"/>
  <c r="W2474" i="1"/>
  <c r="V2474" i="1"/>
  <c r="X2347" i="1"/>
  <c r="W2347" i="1"/>
  <c r="U2347" i="1"/>
  <c r="X1966" i="1"/>
  <c r="W1966" i="1"/>
  <c r="U1966" i="1"/>
  <c r="X1838" i="1"/>
  <c r="W1838" i="1"/>
  <c r="V1838" i="1"/>
  <c r="X1647" i="1"/>
  <c r="W1647" i="1"/>
  <c r="V1647" i="1"/>
  <c r="X1457" i="1"/>
  <c r="W1457" i="1"/>
  <c r="U1457" i="1"/>
  <c r="X1393" i="1"/>
  <c r="V1393" i="1"/>
  <c r="U1393" i="1"/>
  <c r="X504" i="1"/>
  <c r="W504" i="1"/>
  <c r="V504" i="1"/>
  <c r="X251" i="1"/>
  <c r="W251" i="1"/>
  <c r="U251" i="1"/>
  <c r="X5073" i="1"/>
  <c r="W5073" i="1"/>
  <c r="U5073" i="1"/>
  <c r="X4629" i="1"/>
  <c r="W4629" i="1"/>
  <c r="U4629" i="1"/>
  <c r="X4187" i="1"/>
  <c r="V4187" i="1"/>
  <c r="U4187" i="1"/>
  <c r="X4060" i="1"/>
  <c r="V4060" i="1"/>
  <c r="U4060" i="1"/>
  <c r="X3680" i="1"/>
  <c r="W3680" i="1"/>
  <c r="U3680" i="1"/>
  <c r="X3427" i="1"/>
  <c r="W3427" i="1"/>
  <c r="U3427" i="1"/>
  <c r="X3299" i="1"/>
  <c r="W3299" i="1"/>
  <c r="V3299" i="1"/>
  <c r="X3235" i="1"/>
  <c r="W3235" i="1"/>
  <c r="V3235" i="1"/>
  <c r="X3045" i="1"/>
  <c r="W3045" i="1"/>
  <c r="V3045" i="1"/>
  <c r="X2791" i="1"/>
  <c r="V2791" i="1"/>
  <c r="U2791" i="1"/>
  <c r="X2664" i="1"/>
  <c r="W2664" i="1"/>
  <c r="V2664" i="1"/>
  <c r="X2219" i="1"/>
  <c r="W2219" i="1"/>
  <c r="U2219" i="1"/>
  <c r="X1902" i="1"/>
  <c r="V1902" i="1"/>
  <c r="U1902" i="1"/>
  <c r="X1774" i="1"/>
  <c r="V1774" i="1"/>
  <c r="U1774" i="1"/>
  <c r="X1329" i="1"/>
  <c r="W1329" i="1"/>
  <c r="V1329" i="1"/>
  <c r="X1265" i="1"/>
  <c r="W1265" i="1"/>
  <c r="V1265" i="1"/>
  <c r="X949" i="1"/>
  <c r="V949" i="1"/>
  <c r="U949" i="1"/>
  <c r="X632" i="1"/>
  <c r="W632" i="1"/>
  <c r="U632" i="1"/>
  <c r="X5832" i="1"/>
  <c r="V5832" i="1"/>
  <c r="U5832" i="1"/>
  <c r="X5643" i="1"/>
  <c r="W5643" i="1"/>
  <c r="V5643" i="1"/>
  <c r="X5580" i="1"/>
  <c r="W5580" i="1"/>
  <c r="U5580" i="1"/>
  <c r="X4881" i="1"/>
  <c r="W4881" i="1"/>
  <c r="V4881" i="1"/>
  <c r="W4439" i="1"/>
  <c r="V4439" i="1"/>
  <c r="U4439" i="1"/>
  <c r="X4250" i="1"/>
  <c r="V4250" i="1"/>
  <c r="U4250" i="1"/>
  <c r="X3996" i="1"/>
  <c r="W3996" i="1"/>
  <c r="U3996" i="1"/>
  <c r="X3743" i="1"/>
  <c r="W3743" i="1"/>
  <c r="U3743" i="1"/>
  <c r="X3108" i="1"/>
  <c r="W3108" i="1"/>
  <c r="U3108" i="1"/>
  <c r="X2981" i="1"/>
  <c r="V2981" i="1"/>
  <c r="U2981" i="1"/>
  <c r="X2537" i="1"/>
  <c r="W2537" i="1"/>
  <c r="U2537" i="1"/>
  <c r="X2410" i="1"/>
  <c r="V2410" i="1"/>
  <c r="U2410" i="1"/>
  <c r="X2029" i="1"/>
  <c r="W2029" i="1"/>
  <c r="U2029" i="1"/>
  <c r="X885" i="1"/>
  <c r="W885" i="1"/>
  <c r="U885" i="1"/>
  <c r="X759" i="1"/>
  <c r="W759" i="1"/>
  <c r="U759" i="1"/>
  <c r="X440" i="1"/>
  <c r="W440" i="1"/>
  <c r="U440" i="1"/>
  <c r="X5769" i="1"/>
  <c r="V5769" i="1"/>
  <c r="U5769" i="1"/>
  <c r="X5517" i="1"/>
  <c r="W5517" i="1"/>
  <c r="U5517" i="1"/>
  <c r="X5199" i="1"/>
  <c r="W5199" i="1"/>
  <c r="V5199" i="1"/>
  <c r="X4818" i="1"/>
  <c r="W4818" i="1"/>
  <c r="V4818" i="1"/>
  <c r="X4502" i="1"/>
  <c r="W4502" i="1"/>
  <c r="U4502" i="1"/>
  <c r="X4376" i="1"/>
  <c r="V4376" i="1"/>
  <c r="U4376" i="1"/>
  <c r="X3616" i="1"/>
  <c r="W3616" i="1"/>
  <c r="U3616" i="1"/>
  <c r="X3553" i="1"/>
  <c r="W3553" i="1"/>
  <c r="V3553" i="1"/>
  <c r="X2918" i="1"/>
  <c r="W2918" i="1"/>
  <c r="U2918" i="1"/>
  <c r="X2727" i="1"/>
  <c r="W2727" i="1"/>
  <c r="U2727" i="1"/>
  <c r="W2155" i="1"/>
  <c r="V2155" i="1"/>
  <c r="U2155" i="1"/>
  <c r="X1201" i="1"/>
  <c r="V1201" i="1"/>
  <c r="U1201" i="1"/>
  <c r="X1138" i="1"/>
  <c r="W1138" i="1"/>
  <c r="V1138" i="1"/>
  <c r="X1012" i="1"/>
  <c r="W1012" i="1"/>
  <c r="U1012" i="1"/>
  <c r="X822" i="1"/>
  <c r="W822" i="1"/>
  <c r="V822" i="1"/>
  <c r="X377" i="1"/>
  <c r="V377" i="1"/>
  <c r="U377" i="1"/>
  <c r="X314" i="1"/>
  <c r="W314" i="1"/>
  <c r="U314" i="1"/>
  <c r="X187" i="1"/>
  <c r="W187" i="1"/>
  <c r="U187" i="1"/>
  <c r="X124" i="1"/>
  <c r="V124" i="1"/>
  <c r="U124" i="1"/>
  <c r="X5706" i="1"/>
  <c r="W5706" i="1"/>
  <c r="V5706" i="1"/>
  <c r="X5326" i="1"/>
  <c r="V5326" i="1"/>
  <c r="U5326" i="1"/>
  <c r="X5136" i="1"/>
  <c r="V5136" i="1"/>
  <c r="U5136" i="1"/>
  <c r="X4755" i="1"/>
  <c r="V4755" i="1"/>
  <c r="U4755" i="1"/>
  <c r="X4692" i="1"/>
  <c r="W4692" i="1"/>
  <c r="V4692" i="1"/>
  <c r="X4565" i="1"/>
  <c r="V4565" i="1"/>
  <c r="U4565" i="1"/>
  <c r="X4313" i="1"/>
  <c r="W4313" i="1"/>
  <c r="V4313" i="1"/>
  <c r="X4123" i="1"/>
  <c r="V4123" i="1"/>
  <c r="U4123" i="1"/>
  <c r="X3933" i="1"/>
  <c r="W3933" i="1"/>
  <c r="U3933" i="1"/>
  <c r="X3806" i="1"/>
  <c r="V3806" i="1"/>
  <c r="U3806" i="1"/>
  <c r="X3490" i="1"/>
  <c r="W3490" i="1"/>
  <c r="V3490" i="1"/>
  <c r="X3171" i="1"/>
  <c r="W3171" i="1"/>
  <c r="U3171" i="1"/>
  <c r="X2600" i="1"/>
  <c r="W2600" i="1"/>
  <c r="V2600" i="1"/>
  <c r="X2092" i="1"/>
  <c r="W2092" i="1"/>
  <c r="U2092" i="1"/>
  <c r="X1710" i="1"/>
  <c r="V1710" i="1"/>
  <c r="U1710" i="1"/>
  <c r="X1583" i="1"/>
  <c r="W1583" i="1"/>
  <c r="U1583" i="1"/>
  <c r="X1520" i="1"/>
  <c r="W1520" i="1"/>
  <c r="V1520" i="1"/>
  <c r="X1075" i="1"/>
  <c r="W1075" i="1"/>
  <c r="U1075" i="1"/>
  <c r="X695" i="1"/>
  <c r="W695" i="1"/>
  <c r="U695" i="1"/>
  <c r="X567" i="1"/>
  <c r="V567" i="1"/>
  <c r="U567" i="1"/>
  <c r="X60" i="1"/>
  <c r="W60" i="1"/>
  <c r="U60" i="1"/>
  <c r="X5453" i="1"/>
  <c r="W5453" i="1"/>
  <c r="U5453" i="1"/>
  <c r="X5389" i="1"/>
  <c r="W5389" i="1"/>
  <c r="U5389" i="1"/>
  <c r="X5262" i="1"/>
  <c r="W5262" i="1"/>
  <c r="V5262" i="1"/>
  <c r="X5008" i="1"/>
  <c r="W5008" i="1"/>
  <c r="V5008" i="1"/>
  <c r="X2282" i="1"/>
  <c r="W2282" i="1"/>
  <c r="U2282" i="1"/>
  <c r="X4944" i="1"/>
  <c r="W4944" i="1"/>
  <c r="V4944" i="1"/>
  <c r="X3869" i="1"/>
  <c r="V3869" i="1"/>
  <c r="U3869" i="1"/>
  <c r="X3362" i="1"/>
  <c r="V3362" i="1"/>
  <c r="U3362" i="1"/>
  <c r="X2854" i="1"/>
  <c r="W2854" i="1"/>
  <c r="V2854" i="1"/>
  <c r="X2473" i="1"/>
  <c r="W2473" i="1"/>
  <c r="U2473" i="1"/>
  <c r="X2346" i="1"/>
  <c r="W2346" i="1"/>
  <c r="U2346" i="1"/>
  <c r="X1965" i="1"/>
  <c r="W1965" i="1"/>
  <c r="U1965" i="1"/>
  <c r="X1837" i="1"/>
  <c r="W1837" i="1"/>
  <c r="V1837" i="1"/>
  <c r="X1646" i="1"/>
  <c r="W1646" i="1"/>
  <c r="V1646" i="1"/>
  <c r="X1456" i="1"/>
  <c r="V1456" i="1"/>
  <c r="U1456" i="1"/>
  <c r="X1392" i="1"/>
  <c r="W1392" i="1"/>
  <c r="V1392" i="1"/>
  <c r="X503" i="1"/>
  <c r="W503" i="1"/>
  <c r="V503" i="1"/>
  <c r="X250" i="1"/>
  <c r="W250" i="1"/>
  <c r="V250" i="1"/>
  <c r="X5072" i="1"/>
  <c r="W5072" i="1"/>
  <c r="V5072" i="1"/>
  <c r="W4628" i="1"/>
  <c r="V4628" i="1"/>
  <c r="U4628" i="1"/>
  <c r="X4186" i="1"/>
  <c r="W4186" i="1"/>
  <c r="U4186" i="1"/>
  <c r="X4059" i="1"/>
  <c r="W4059" i="1"/>
  <c r="U4059" i="1"/>
  <c r="X3679" i="1"/>
  <c r="W3679" i="1"/>
  <c r="U3679" i="1"/>
  <c r="X3426" i="1"/>
  <c r="V3426" i="1"/>
  <c r="U3426" i="1"/>
  <c r="X3298" i="1"/>
  <c r="W3298" i="1"/>
  <c r="V3298" i="1"/>
  <c r="X3234" i="1"/>
  <c r="W3234" i="1"/>
  <c r="U3234" i="1"/>
  <c r="X3044" i="1"/>
  <c r="W3044" i="1"/>
  <c r="V3044" i="1"/>
  <c r="X2790" i="1"/>
  <c r="W2790" i="1"/>
  <c r="U2790" i="1"/>
  <c r="X2663" i="1"/>
  <c r="V2663" i="1"/>
  <c r="U2663" i="1"/>
  <c r="X2218" i="1"/>
  <c r="V2218" i="1"/>
  <c r="U2218" i="1"/>
  <c r="X1901" i="1"/>
  <c r="W1901" i="1"/>
  <c r="U1901" i="1"/>
  <c r="X1773" i="1"/>
  <c r="W1773" i="1"/>
  <c r="V1773" i="1"/>
  <c r="X1328" i="1"/>
  <c r="W1328" i="1"/>
  <c r="V1328" i="1"/>
  <c r="X1264" i="1"/>
  <c r="W1264" i="1"/>
  <c r="U1264" i="1"/>
  <c r="X948" i="1"/>
  <c r="V948" i="1"/>
  <c r="U948" i="1"/>
  <c r="X631" i="1"/>
  <c r="W631" i="1"/>
  <c r="U631" i="1"/>
  <c r="X5831" i="1"/>
  <c r="W5831" i="1"/>
  <c r="U5831" i="1"/>
  <c r="X5642" i="1"/>
  <c r="W5642" i="1"/>
  <c r="U5642" i="1"/>
  <c r="X5579" i="1"/>
  <c r="W5579" i="1"/>
  <c r="U5579" i="1"/>
  <c r="X4880" i="1"/>
  <c r="W4880" i="1"/>
  <c r="V4880" i="1"/>
  <c r="X4438" i="1"/>
  <c r="W4438" i="1"/>
  <c r="U4438" i="1"/>
  <c r="X4249" i="1"/>
  <c r="V4249" i="1"/>
  <c r="U4249" i="1"/>
  <c r="X3995" i="1"/>
  <c r="V3995" i="1"/>
  <c r="U3995" i="1"/>
  <c r="X3742" i="1"/>
  <c r="V3742" i="1"/>
  <c r="U3742" i="1"/>
  <c r="X3107" i="1"/>
  <c r="V3107" i="1"/>
  <c r="U3107" i="1"/>
  <c r="X2980" i="1"/>
  <c r="W2980" i="1"/>
  <c r="U2980" i="1"/>
  <c r="X2536" i="1"/>
  <c r="W2536" i="1"/>
  <c r="U2536" i="1"/>
  <c r="X2409" i="1"/>
  <c r="W2409" i="1"/>
  <c r="V2409" i="1"/>
  <c r="X2028" i="1"/>
  <c r="W2028" i="1"/>
  <c r="V2028" i="1"/>
  <c r="X884" i="1"/>
  <c r="V884" i="1"/>
  <c r="U884" i="1"/>
  <c r="X758" i="1"/>
  <c r="W758" i="1"/>
  <c r="U758" i="1"/>
  <c r="X439" i="1"/>
  <c r="W439" i="1"/>
  <c r="U439" i="1"/>
  <c r="X5768" i="1"/>
  <c r="W5768" i="1"/>
  <c r="U5768" i="1"/>
  <c r="X5516" i="1"/>
  <c r="V5516" i="1"/>
  <c r="U5516" i="1"/>
  <c r="X5198" i="1"/>
  <c r="W5198" i="1"/>
  <c r="V5198" i="1"/>
  <c r="X4817" i="1"/>
  <c r="V4817" i="1"/>
  <c r="U4817" i="1"/>
  <c r="X4501" i="1"/>
  <c r="W4501" i="1"/>
  <c r="V4501" i="1"/>
  <c r="X4375" i="1"/>
  <c r="W4375" i="1"/>
  <c r="U4375" i="1"/>
  <c r="X3615" i="1"/>
  <c r="V3615" i="1"/>
  <c r="U3615" i="1"/>
  <c r="X3552" i="1"/>
  <c r="W3552" i="1"/>
  <c r="V3552" i="1"/>
  <c r="X2917" i="1"/>
  <c r="V2917" i="1"/>
  <c r="U2917" i="1"/>
  <c r="X2726" i="1"/>
  <c r="W2726" i="1"/>
  <c r="U2726" i="1"/>
  <c r="X2154" i="1"/>
  <c r="W2154" i="1"/>
  <c r="V2154" i="1"/>
  <c r="X1200" i="1"/>
  <c r="V1200" i="1"/>
  <c r="U1200" i="1"/>
  <c r="X1137" i="1"/>
  <c r="W1137" i="1"/>
  <c r="U1137" i="1"/>
  <c r="X1011" i="1"/>
  <c r="W1011" i="1"/>
  <c r="V1011" i="1"/>
  <c r="X821" i="1"/>
  <c r="W821" i="1"/>
  <c r="U821" i="1"/>
  <c r="X376" i="1"/>
  <c r="V376" i="1"/>
  <c r="U376" i="1"/>
  <c r="X313" i="1"/>
  <c r="W313" i="1"/>
  <c r="U313" i="1"/>
  <c r="X186" i="1"/>
  <c r="W186" i="1"/>
  <c r="V186" i="1"/>
  <c r="X123" i="1"/>
  <c r="W123" i="1"/>
  <c r="V123" i="1"/>
  <c r="X5705" i="1"/>
  <c r="W5705" i="1"/>
  <c r="V5705" i="1"/>
  <c r="X5325" i="1"/>
  <c r="W5325" i="1"/>
  <c r="V5325" i="1"/>
  <c r="X5135" i="1"/>
  <c r="W5135" i="1"/>
  <c r="U5135" i="1"/>
  <c r="X4754" i="1"/>
  <c r="V4754" i="1"/>
  <c r="U4754" i="1"/>
  <c r="X4691" i="1"/>
  <c r="W4691" i="1"/>
  <c r="U4691" i="1"/>
  <c r="X4564" i="1"/>
  <c r="W4564" i="1"/>
  <c r="V4564" i="1"/>
  <c r="X4312" i="1"/>
  <c r="W4312" i="1"/>
  <c r="V4312" i="1"/>
  <c r="X4122" i="1"/>
  <c r="W4122" i="1"/>
  <c r="V4122" i="1"/>
  <c r="X3932" i="1"/>
  <c r="W3932" i="1"/>
  <c r="U3932" i="1"/>
  <c r="X3805" i="1"/>
  <c r="W3805" i="1"/>
  <c r="U3805" i="1"/>
  <c r="X3489" i="1"/>
  <c r="W3489" i="1"/>
  <c r="U3489" i="1"/>
  <c r="X3170" i="1"/>
  <c r="W3170" i="1"/>
  <c r="U3170" i="1"/>
  <c r="X2599" i="1"/>
  <c r="V2599" i="1"/>
  <c r="U2599" i="1"/>
  <c r="X2091" i="1"/>
  <c r="V2091" i="1"/>
  <c r="U2091" i="1"/>
  <c r="X1709" i="1"/>
  <c r="W1709" i="1"/>
  <c r="U1709" i="1"/>
  <c r="X1582" i="1"/>
  <c r="W1582" i="1"/>
  <c r="U1582" i="1"/>
  <c r="X1519" i="1"/>
  <c r="V1519" i="1"/>
  <c r="U1519" i="1"/>
  <c r="X1074" i="1"/>
  <c r="V1074" i="1"/>
  <c r="U1074" i="1"/>
  <c r="X694" i="1"/>
  <c r="W694" i="1"/>
  <c r="U694" i="1"/>
  <c r="X566" i="1"/>
  <c r="W566" i="1"/>
  <c r="U566" i="1"/>
  <c r="X59" i="1"/>
  <c r="V59" i="1"/>
  <c r="U59" i="1"/>
  <c r="X5452" i="1"/>
  <c r="W5452" i="1"/>
  <c r="V5452" i="1"/>
  <c r="X5388" i="1"/>
  <c r="W5388" i="1"/>
  <c r="U5388" i="1"/>
  <c r="X5261" i="1"/>
  <c r="W5261" i="1"/>
  <c r="V5261" i="1"/>
  <c r="X5007" i="1"/>
  <c r="V5007" i="1"/>
  <c r="U5007" i="1"/>
  <c r="X2281" i="1"/>
  <c r="V2281" i="1"/>
  <c r="U2281" i="1"/>
  <c r="X4943" i="1"/>
  <c r="W4943" i="1"/>
  <c r="U4943" i="1"/>
  <c r="X3868" i="1"/>
  <c r="W3868" i="1"/>
  <c r="V3868" i="1"/>
  <c r="W3361" i="1"/>
  <c r="V3361" i="1"/>
  <c r="U3361" i="1"/>
  <c r="X2853" i="1"/>
  <c r="W2853" i="1"/>
  <c r="U2853" i="1"/>
  <c r="X2472" i="1"/>
  <c r="W2472" i="1"/>
  <c r="U2472" i="1"/>
  <c r="X2345" i="1"/>
  <c r="W2345" i="1"/>
  <c r="U2345" i="1"/>
  <c r="X1964" i="1"/>
  <c r="W1964" i="1"/>
  <c r="V1964" i="1"/>
  <c r="X1836" i="1"/>
  <c r="V1836" i="1"/>
  <c r="U1836" i="1"/>
  <c r="X1645" i="1"/>
  <c r="W1645" i="1"/>
  <c r="U1645" i="1"/>
  <c r="X1455" i="1"/>
  <c r="W1455" i="1"/>
  <c r="U1455" i="1"/>
  <c r="X1391" i="1"/>
  <c r="W1391" i="1"/>
  <c r="U1391" i="1"/>
  <c r="X502" i="1"/>
  <c r="W502" i="1"/>
  <c r="U502" i="1"/>
  <c r="X249" i="1"/>
  <c r="W249" i="1"/>
  <c r="V249" i="1"/>
  <c r="X5071" i="1"/>
  <c r="W5071" i="1"/>
  <c r="U5071" i="1"/>
  <c r="X4627" i="1"/>
  <c r="V4627" i="1"/>
  <c r="U4627" i="1"/>
  <c r="X4185" i="1"/>
  <c r="V4185" i="1"/>
  <c r="U4185" i="1"/>
  <c r="X4058" i="1"/>
  <c r="V4058" i="1"/>
  <c r="U4058" i="1"/>
  <c r="X3678" i="1"/>
  <c r="W3678" i="1"/>
  <c r="V3678" i="1"/>
  <c r="X3425" i="1"/>
  <c r="W3425" i="1"/>
  <c r="V3425" i="1"/>
  <c r="X3297" i="1"/>
  <c r="V3297" i="1"/>
  <c r="U3297" i="1"/>
  <c r="X3233" i="1"/>
  <c r="V3233" i="1"/>
  <c r="U3233" i="1"/>
  <c r="X3043" i="1"/>
  <c r="W3043" i="1"/>
  <c r="U3043" i="1"/>
  <c r="X2789" i="1"/>
  <c r="W2789" i="1"/>
  <c r="U2789" i="1"/>
  <c r="X2662" i="1"/>
  <c r="W2662" i="1"/>
  <c r="U2662" i="1"/>
  <c r="X2217" i="1"/>
  <c r="V2217" i="1"/>
  <c r="U2217" i="1"/>
  <c r="X1900" i="1"/>
  <c r="V1900" i="1"/>
  <c r="U1900" i="1"/>
  <c r="X1772" i="1"/>
  <c r="W1772" i="1"/>
  <c r="U1772" i="1"/>
  <c r="X1327" i="1"/>
  <c r="W1327" i="1"/>
  <c r="U1327" i="1"/>
  <c r="X1263" i="1"/>
  <c r="V1263" i="1"/>
  <c r="U1263" i="1"/>
  <c r="X947" i="1"/>
  <c r="W947" i="1"/>
  <c r="V947" i="1"/>
  <c r="X630" i="1"/>
  <c r="W630" i="1"/>
  <c r="U630" i="1"/>
  <c r="X5830" i="1"/>
  <c r="W5830" i="1"/>
  <c r="U5830" i="1"/>
  <c r="X5641" i="1"/>
  <c r="W5641" i="1"/>
  <c r="U5641" i="1"/>
  <c r="X5578" i="1"/>
  <c r="V5578" i="1"/>
  <c r="U5578" i="1"/>
  <c r="X4879" i="1"/>
  <c r="W4879" i="1"/>
  <c r="U4879" i="1"/>
  <c r="X4437" i="1"/>
  <c r="V4437" i="1"/>
  <c r="U4437" i="1"/>
  <c r="X4248" i="1"/>
  <c r="W4248" i="1"/>
  <c r="U4248" i="1"/>
  <c r="X3994" i="1"/>
  <c r="W3994" i="1"/>
  <c r="U3994" i="1"/>
  <c r="X3741" i="1"/>
  <c r="W3741" i="1"/>
  <c r="U3741" i="1"/>
  <c r="X3106" i="1"/>
  <c r="V3106" i="1"/>
  <c r="U3106" i="1"/>
  <c r="X2979" i="1"/>
  <c r="V2979" i="1"/>
  <c r="U2979" i="1"/>
  <c r="X2535" i="1"/>
  <c r="V2535" i="1"/>
  <c r="U2535" i="1"/>
  <c r="X2408" i="1"/>
  <c r="W2408" i="1"/>
  <c r="V2408" i="1"/>
  <c r="X2027" i="1"/>
  <c r="W2027" i="1"/>
  <c r="V2027" i="1"/>
  <c r="X883" i="1"/>
  <c r="W883" i="1"/>
  <c r="V883" i="1"/>
  <c r="W757" i="1"/>
  <c r="V757" i="1"/>
  <c r="U757" i="1"/>
  <c r="X438" i="1"/>
  <c r="W438" i="1"/>
  <c r="V438" i="1"/>
  <c r="X5767" i="1"/>
  <c r="W5767" i="1"/>
  <c r="U5767" i="1"/>
  <c r="X5515" i="1"/>
  <c r="W5515" i="1"/>
  <c r="U5515" i="1"/>
  <c r="X5197" i="1"/>
  <c r="W5197" i="1"/>
  <c r="U5197" i="1"/>
  <c r="X4816" i="1"/>
  <c r="W4816" i="1"/>
  <c r="V4816" i="1"/>
  <c r="X4500" i="1"/>
  <c r="W4500" i="1"/>
  <c r="U4500" i="1"/>
  <c r="X4374" i="1"/>
  <c r="W4374" i="1"/>
  <c r="U4374" i="1"/>
  <c r="X3614" i="1"/>
  <c r="W3614" i="1"/>
  <c r="U3614" i="1"/>
  <c r="X3551" i="1"/>
  <c r="W3551" i="1"/>
  <c r="U3551" i="1"/>
  <c r="X2916" i="1"/>
  <c r="V2916" i="1"/>
  <c r="U2916" i="1"/>
  <c r="X2725" i="1"/>
  <c r="W2725" i="1"/>
  <c r="V2725" i="1"/>
  <c r="X2153" i="1"/>
  <c r="V2153" i="1"/>
  <c r="U2153" i="1"/>
  <c r="X1199" i="1"/>
  <c r="W1199" i="1"/>
  <c r="U1199" i="1"/>
  <c r="X1136" i="1"/>
  <c r="W1136" i="1"/>
  <c r="V1136" i="1"/>
  <c r="X1010" i="1"/>
  <c r="V1010" i="1"/>
  <c r="U1010" i="1"/>
  <c r="X820" i="1"/>
  <c r="V820" i="1"/>
  <c r="U820" i="1"/>
  <c r="X375" i="1"/>
  <c r="V375" i="1"/>
  <c r="U375" i="1"/>
  <c r="X312" i="1"/>
  <c r="W312" i="1"/>
  <c r="V312" i="1"/>
  <c r="X185" i="1"/>
  <c r="W185" i="1"/>
  <c r="U185" i="1"/>
  <c r="X122" i="1"/>
  <c r="V122" i="1"/>
  <c r="U122" i="1"/>
  <c r="X5704" i="1"/>
  <c r="W5704" i="1"/>
  <c r="U5704" i="1"/>
  <c r="X5324" i="1"/>
  <c r="W5324" i="1"/>
  <c r="U5324" i="1"/>
  <c r="X5134" i="1"/>
  <c r="W5134" i="1"/>
  <c r="V5134" i="1"/>
  <c r="X4753" i="1"/>
  <c r="W4753" i="1"/>
  <c r="U4753" i="1"/>
  <c r="X4690" i="1"/>
  <c r="W4690" i="1"/>
  <c r="U4690" i="1"/>
  <c r="X4563" i="1"/>
  <c r="W4563" i="1"/>
  <c r="V4563" i="1"/>
  <c r="X4311" i="1"/>
  <c r="V4311" i="1"/>
  <c r="U4311" i="1"/>
  <c r="X4121" i="1"/>
  <c r="W4121" i="1"/>
  <c r="V4121" i="1"/>
  <c r="X3931" i="1"/>
  <c r="W3931" i="1"/>
  <c r="V3931" i="1"/>
  <c r="X3804" i="1"/>
  <c r="W3804" i="1"/>
  <c r="U3804" i="1"/>
  <c r="X3488" i="1"/>
  <c r="W3488" i="1"/>
  <c r="V3488" i="1"/>
  <c r="X3169" i="1"/>
  <c r="V3169" i="1"/>
  <c r="U3169" i="1"/>
  <c r="X2598" i="1"/>
  <c r="W2598" i="1"/>
  <c r="V2598" i="1"/>
  <c r="X2090" i="1"/>
  <c r="V2090" i="1"/>
  <c r="U2090" i="1"/>
  <c r="X1708" i="1"/>
  <c r="W1708" i="1"/>
  <c r="V1708" i="1"/>
  <c r="X1581" i="1"/>
  <c r="W1581" i="1"/>
  <c r="U1581" i="1"/>
  <c r="X1518" i="1"/>
  <c r="W1518" i="1"/>
  <c r="V1518" i="1"/>
  <c r="X1073" i="1"/>
  <c r="W1073" i="1"/>
  <c r="U1073" i="1"/>
  <c r="X693" i="1"/>
  <c r="V693" i="1"/>
  <c r="U693" i="1"/>
  <c r="X565" i="1"/>
  <c r="W565" i="1"/>
  <c r="V565" i="1"/>
  <c r="X58" i="1"/>
  <c r="W58" i="1"/>
  <c r="U58" i="1"/>
  <c r="W5451" i="1"/>
  <c r="V5451" i="1"/>
  <c r="U5451" i="1"/>
  <c r="X5387" i="1"/>
  <c r="W5387" i="1"/>
  <c r="U5387" i="1"/>
  <c r="X5260" i="1"/>
  <c r="V5260" i="1"/>
  <c r="U5260" i="1"/>
  <c r="X5006" i="1"/>
  <c r="W5006" i="1"/>
  <c r="U5006" i="1"/>
  <c r="X2280" i="1"/>
  <c r="V2280" i="1"/>
  <c r="U2280" i="1"/>
  <c r="X4942" i="1"/>
  <c r="W4942" i="1"/>
  <c r="V4942" i="1"/>
  <c r="X3867" i="1"/>
  <c r="V3867" i="1"/>
  <c r="U3867" i="1"/>
  <c r="X3360" i="1"/>
  <c r="W3360" i="1"/>
  <c r="U3360" i="1"/>
  <c r="X2852" i="1"/>
  <c r="W2852" i="1"/>
  <c r="U2852" i="1"/>
  <c r="X2471" i="1"/>
  <c r="V2471" i="1"/>
  <c r="U2471" i="1"/>
  <c r="X2344" i="1"/>
  <c r="W2344" i="1"/>
  <c r="V2344" i="1"/>
  <c r="X1963" i="1"/>
  <c r="V1963" i="1"/>
  <c r="U1963" i="1"/>
  <c r="X1835" i="1"/>
  <c r="W1835" i="1"/>
  <c r="U1835" i="1"/>
  <c r="X1644" i="1"/>
  <c r="W1644" i="1"/>
  <c r="V1644" i="1"/>
  <c r="X1454" i="1"/>
  <c r="V1454" i="1"/>
  <c r="U1454" i="1"/>
  <c r="X1390" i="1"/>
  <c r="W1390" i="1"/>
  <c r="V1390" i="1"/>
  <c r="X501" i="1"/>
  <c r="W501" i="1"/>
  <c r="V501" i="1"/>
  <c r="X248" i="1"/>
  <c r="W248" i="1"/>
  <c r="V248" i="1"/>
  <c r="X5070" i="1"/>
  <c r="W5070" i="1"/>
  <c r="U5070" i="1"/>
  <c r="X4626" i="1"/>
  <c r="W4626" i="1"/>
  <c r="V4626" i="1"/>
  <c r="X4184" i="1"/>
  <c r="W4184" i="1"/>
  <c r="U4184" i="1"/>
  <c r="X4057" i="1"/>
  <c r="V4057" i="1"/>
  <c r="U4057" i="1"/>
  <c r="X3677" i="1"/>
  <c r="V3677" i="1"/>
  <c r="U3677" i="1"/>
  <c r="X3424" i="1"/>
  <c r="W3424" i="1"/>
  <c r="U3424" i="1"/>
  <c r="X3296" i="1"/>
  <c r="V3296" i="1"/>
  <c r="U3296" i="1"/>
  <c r="X3232" i="1"/>
  <c r="W3232" i="1"/>
  <c r="V3232" i="1"/>
  <c r="X3042" i="1"/>
  <c r="V3042" i="1"/>
  <c r="U3042" i="1"/>
  <c r="X2788" i="1"/>
  <c r="W2788" i="1"/>
  <c r="U2788" i="1"/>
  <c r="X2661" i="1"/>
  <c r="V2661" i="1"/>
  <c r="U2661" i="1"/>
  <c r="X2216" i="1"/>
  <c r="W2216" i="1"/>
  <c r="V2216" i="1"/>
  <c r="X1899" i="1"/>
  <c r="V1899" i="1"/>
  <c r="U1899" i="1"/>
  <c r="X1771" i="1"/>
  <c r="W1771" i="1"/>
  <c r="U1771" i="1"/>
  <c r="X1326" i="1"/>
  <c r="W1326" i="1"/>
  <c r="V1326" i="1"/>
  <c r="X1262" i="1"/>
  <c r="V1262" i="1"/>
  <c r="U1262" i="1"/>
  <c r="X946" i="1"/>
  <c r="W946" i="1"/>
  <c r="U946" i="1"/>
  <c r="X629" i="1"/>
  <c r="W629" i="1"/>
  <c r="V629" i="1"/>
  <c r="X5829" i="1"/>
  <c r="V5829" i="1"/>
  <c r="U5829" i="1"/>
  <c r="X5640" i="1"/>
  <c r="V5640" i="1"/>
  <c r="U5640" i="1"/>
  <c r="X5577" i="1"/>
  <c r="W5577" i="1"/>
  <c r="U5577" i="1"/>
  <c r="X4878" i="1"/>
  <c r="W4878" i="1"/>
  <c r="V4878" i="1"/>
  <c r="X4436" i="1"/>
  <c r="W4436" i="1"/>
  <c r="V4436" i="1"/>
  <c r="X4247" i="1"/>
  <c r="W4247" i="1"/>
  <c r="U4247" i="1"/>
  <c r="X3993" i="1"/>
  <c r="V3993" i="1"/>
  <c r="U3993" i="1"/>
  <c r="X3740" i="1"/>
  <c r="W3740" i="1"/>
  <c r="U3740" i="1"/>
  <c r="X3105" i="1"/>
  <c r="W3105" i="1"/>
  <c r="V3105" i="1"/>
  <c r="X2978" i="1"/>
  <c r="W2978" i="1"/>
  <c r="U2978" i="1"/>
  <c r="X2534" i="1"/>
  <c r="W2534" i="1"/>
  <c r="U2534" i="1"/>
  <c r="X2407" i="1"/>
  <c r="W2407" i="1"/>
  <c r="V2407" i="1"/>
  <c r="X2026" i="1"/>
  <c r="W2026" i="1"/>
  <c r="U2026" i="1"/>
  <c r="X882" i="1"/>
  <c r="V882" i="1"/>
  <c r="U882" i="1"/>
  <c r="X756" i="1"/>
  <c r="V756" i="1"/>
  <c r="U756" i="1"/>
  <c r="X437" i="1"/>
  <c r="W437" i="1"/>
  <c r="U437" i="1"/>
  <c r="X5766" i="1"/>
  <c r="W5766" i="1"/>
  <c r="V5766" i="1"/>
  <c r="X5514" i="1"/>
  <c r="W5514" i="1"/>
  <c r="U5514" i="1"/>
  <c r="X5196" i="1"/>
  <c r="W5196" i="1"/>
  <c r="V5196" i="1"/>
  <c r="X4815" i="1"/>
  <c r="W4815" i="1"/>
  <c r="V4815" i="1"/>
  <c r="X4499" i="1"/>
  <c r="W4499" i="1"/>
  <c r="U4499" i="1"/>
  <c r="X4373" i="1"/>
  <c r="W4373" i="1"/>
  <c r="U4373" i="1"/>
  <c r="X3613" i="1"/>
  <c r="W3613" i="1"/>
  <c r="V3613" i="1"/>
  <c r="X3550" i="1"/>
  <c r="W3550" i="1"/>
  <c r="V3550" i="1"/>
  <c r="X2915" i="1"/>
  <c r="W2915" i="1"/>
  <c r="V2915" i="1"/>
  <c r="X2724" i="1"/>
  <c r="W2724" i="1"/>
  <c r="U2724" i="1"/>
  <c r="X2152" i="1"/>
  <c r="W2152" i="1"/>
  <c r="U2152" i="1"/>
  <c r="X1198" i="1"/>
  <c r="V1198" i="1"/>
  <c r="U1198" i="1"/>
  <c r="X1135" i="1"/>
  <c r="W1135" i="1"/>
  <c r="U1135" i="1"/>
  <c r="X1009" i="1"/>
  <c r="W1009" i="1"/>
  <c r="U1009" i="1"/>
  <c r="X819" i="1"/>
  <c r="W819" i="1"/>
  <c r="V819" i="1"/>
  <c r="X374" i="1"/>
  <c r="V374" i="1"/>
  <c r="U374" i="1"/>
  <c r="X311" i="1"/>
  <c r="W311" i="1"/>
  <c r="U311" i="1"/>
  <c r="X184" i="1"/>
  <c r="W184" i="1"/>
  <c r="U184" i="1"/>
  <c r="X121" i="1"/>
  <c r="V121" i="1"/>
  <c r="U121" i="1"/>
  <c r="X5703" i="1"/>
  <c r="W5703" i="1"/>
  <c r="V5703" i="1"/>
  <c r="X5323" i="1"/>
  <c r="W5323" i="1"/>
  <c r="V5323" i="1"/>
  <c r="X5133" i="1"/>
  <c r="W5133" i="1"/>
  <c r="U5133" i="1"/>
  <c r="X4752" i="1"/>
  <c r="W4752" i="1"/>
  <c r="V4752" i="1"/>
  <c r="X4689" i="1"/>
  <c r="W4689" i="1"/>
  <c r="V4689" i="1"/>
  <c r="X4562" i="1"/>
  <c r="W4562" i="1"/>
  <c r="U4562" i="1"/>
  <c r="X4310" i="1"/>
  <c r="W4310" i="1"/>
  <c r="V4310" i="1"/>
  <c r="X4120" i="1"/>
  <c r="V4120" i="1"/>
  <c r="U4120" i="1"/>
  <c r="X3930" i="1"/>
  <c r="W3930" i="1"/>
  <c r="U3930" i="1"/>
  <c r="X3803" i="1"/>
  <c r="W3803" i="1"/>
  <c r="V3803" i="1"/>
  <c r="X3487" i="1"/>
  <c r="V3487" i="1"/>
  <c r="U3487" i="1"/>
  <c r="X3168" i="1"/>
  <c r="W3168" i="1"/>
  <c r="U3168" i="1"/>
  <c r="X2597" i="1"/>
  <c r="W2597" i="1"/>
  <c r="V2597" i="1"/>
  <c r="X2089" i="1"/>
  <c r="V2089" i="1"/>
  <c r="U2089" i="1"/>
  <c r="X1707" i="1"/>
  <c r="W1707" i="1"/>
  <c r="V1707" i="1"/>
  <c r="X1580" i="1"/>
  <c r="V1580" i="1"/>
  <c r="U1580" i="1"/>
  <c r="W1517" i="1"/>
  <c r="V1517" i="1"/>
  <c r="U1517" i="1"/>
  <c r="X1072" i="1"/>
  <c r="W1072" i="1"/>
  <c r="V1072" i="1"/>
  <c r="X692" i="1"/>
  <c r="W692" i="1"/>
  <c r="U692" i="1"/>
  <c r="X564" i="1"/>
  <c r="W564" i="1"/>
  <c r="U564" i="1"/>
  <c r="X57" i="1"/>
  <c r="V57" i="1"/>
  <c r="U57" i="1"/>
  <c r="X5450" i="1"/>
  <c r="W5450" i="1"/>
  <c r="U5450" i="1"/>
  <c r="X5386" i="1"/>
  <c r="W5386" i="1"/>
  <c r="U5386" i="1"/>
  <c r="X5259" i="1"/>
  <c r="W5259" i="1"/>
  <c r="V5259" i="1"/>
  <c r="X5005" i="1"/>
  <c r="W5005" i="1"/>
  <c r="V5005" i="1"/>
  <c r="X2279" i="1"/>
  <c r="V2279" i="1"/>
  <c r="U2279" i="1"/>
  <c r="X4941" i="1"/>
  <c r="V4941" i="1"/>
  <c r="U4941" i="1"/>
  <c r="X3866" i="1"/>
  <c r="W3866" i="1"/>
  <c r="V3866" i="1"/>
  <c r="X3359" i="1"/>
  <c r="V3359" i="1"/>
  <c r="U3359" i="1"/>
  <c r="X2851" i="1"/>
  <c r="W2851" i="1"/>
  <c r="V2851" i="1"/>
  <c r="X2470" i="1"/>
  <c r="W2470" i="1"/>
  <c r="U2470" i="1"/>
  <c r="X2343" i="1"/>
  <c r="W2343" i="1"/>
  <c r="V2343" i="1"/>
  <c r="X1962" i="1"/>
  <c r="W1962" i="1"/>
  <c r="U1962" i="1"/>
  <c r="X1834" i="1"/>
  <c r="W1834" i="1"/>
  <c r="V1834" i="1"/>
  <c r="X1643" i="1"/>
  <c r="W1643" i="1"/>
  <c r="V1643" i="1"/>
  <c r="X1453" i="1"/>
  <c r="W1453" i="1"/>
  <c r="U1453" i="1"/>
  <c r="X1389" i="1"/>
  <c r="W1389" i="1"/>
  <c r="V1389" i="1"/>
  <c r="X500" i="1"/>
  <c r="W500" i="1"/>
  <c r="U500" i="1"/>
  <c r="X247" i="1"/>
  <c r="W247" i="1"/>
  <c r="U247" i="1"/>
  <c r="X5069" i="1"/>
  <c r="W5069" i="1"/>
  <c r="U5069" i="1"/>
  <c r="X4625" i="1"/>
  <c r="W4625" i="1"/>
  <c r="V4625" i="1"/>
  <c r="X4183" i="1"/>
  <c r="W4183" i="1"/>
  <c r="U4183" i="1"/>
  <c r="X4056" i="1"/>
  <c r="V4056" i="1"/>
  <c r="U4056" i="1"/>
  <c r="X3676" i="1"/>
  <c r="V3676" i="1"/>
  <c r="U3676" i="1"/>
  <c r="X3423" i="1"/>
  <c r="W3423" i="1"/>
  <c r="U3423" i="1"/>
  <c r="X3295" i="1"/>
  <c r="W3295" i="1"/>
  <c r="U3295" i="1"/>
  <c r="X3231" i="1"/>
  <c r="W3231" i="1"/>
  <c r="U3231" i="1"/>
  <c r="X3041" i="1"/>
  <c r="W3041" i="1"/>
  <c r="U3041" i="1"/>
  <c r="X2787" i="1"/>
  <c r="V2787" i="1"/>
  <c r="U2787" i="1"/>
  <c r="X2660" i="1"/>
  <c r="V2660" i="1"/>
  <c r="U2660" i="1"/>
  <c r="X2215" i="1"/>
  <c r="W2215" i="1"/>
  <c r="V2215" i="1"/>
  <c r="X1898" i="1"/>
  <c r="V1898" i="1"/>
  <c r="U1898" i="1"/>
  <c r="X1770" i="1"/>
  <c r="V1770" i="1"/>
  <c r="U1770" i="1"/>
  <c r="X1325" i="1"/>
  <c r="W1325" i="1"/>
  <c r="V1325" i="1"/>
  <c r="X1261" i="1"/>
  <c r="V1261" i="1"/>
  <c r="U1261" i="1"/>
  <c r="X945" i="1"/>
  <c r="W945" i="1"/>
  <c r="U945" i="1"/>
  <c r="X628" i="1"/>
  <c r="W628" i="1"/>
  <c r="U628" i="1"/>
  <c r="X5828" i="1"/>
  <c r="W5828" i="1"/>
  <c r="V5828" i="1"/>
  <c r="X5639" i="1"/>
  <c r="W5639" i="1"/>
  <c r="V5639" i="1"/>
  <c r="X5576" i="1"/>
  <c r="W5576" i="1"/>
  <c r="U5576" i="1"/>
  <c r="X4877" i="1"/>
  <c r="V4877" i="1"/>
  <c r="U4877" i="1"/>
  <c r="X4435" i="1"/>
  <c r="V4435" i="1"/>
  <c r="U4435" i="1"/>
  <c r="X4246" i="1"/>
  <c r="W4246" i="1"/>
  <c r="V4246" i="1"/>
  <c r="X3992" i="1"/>
  <c r="V3992" i="1"/>
  <c r="U3992" i="1"/>
  <c r="X3739" i="1"/>
  <c r="W3739" i="1"/>
  <c r="V3739" i="1"/>
  <c r="X3104" i="1"/>
  <c r="W3104" i="1"/>
  <c r="U3104" i="1"/>
  <c r="X2977" i="1"/>
  <c r="W2977" i="1"/>
  <c r="V2977" i="1"/>
  <c r="X2533" i="1"/>
  <c r="V2533" i="1"/>
  <c r="U2533" i="1"/>
  <c r="X2406" i="1"/>
  <c r="W2406" i="1"/>
  <c r="V2406" i="1"/>
  <c r="X2025" i="1"/>
  <c r="W2025" i="1"/>
  <c r="V2025" i="1"/>
  <c r="X881" i="1"/>
  <c r="V881" i="1"/>
  <c r="U881" i="1"/>
  <c r="X755" i="1"/>
  <c r="V755" i="1"/>
  <c r="U755" i="1"/>
  <c r="X436" i="1"/>
  <c r="V436" i="1"/>
  <c r="U436" i="1"/>
  <c r="X5765" i="1"/>
  <c r="V5765" i="1"/>
  <c r="U5765" i="1"/>
  <c r="X5513" i="1"/>
  <c r="W5513" i="1"/>
  <c r="U5513" i="1"/>
  <c r="X5195" i="1"/>
  <c r="W5195" i="1"/>
  <c r="V5195" i="1"/>
  <c r="X4814" i="1"/>
  <c r="W4814" i="1"/>
  <c r="U4814" i="1"/>
  <c r="X4498" i="1"/>
  <c r="V4498" i="1"/>
  <c r="U4498" i="1"/>
  <c r="X4372" i="1"/>
  <c r="W4372" i="1"/>
  <c r="U4372" i="1"/>
  <c r="X3612" i="1"/>
  <c r="W3612" i="1"/>
  <c r="U3612" i="1"/>
  <c r="X3549" i="1"/>
  <c r="W3549" i="1"/>
  <c r="U3549" i="1"/>
  <c r="X2914" i="1"/>
  <c r="V2914" i="1"/>
  <c r="U2914" i="1"/>
  <c r="X2723" i="1"/>
  <c r="W2723" i="1"/>
  <c r="U2723" i="1"/>
  <c r="X2151" i="1"/>
  <c r="W2151" i="1"/>
  <c r="V2151" i="1"/>
  <c r="X1197" i="1"/>
  <c r="W1197" i="1"/>
  <c r="U1197" i="1"/>
  <c r="X1134" i="1"/>
  <c r="W1134" i="1"/>
  <c r="V1134" i="1"/>
  <c r="W1008" i="1"/>
  <c r="V1008" i="1"/>
  <c r="U1008" i="1"/>
  <c r="X818" i="1"/>
  <c r="W818" i="1"/>
  <c r="V818" i="1"/>
  <c r="X373" i="1"/>
  <c r="W373" i="1"/>
  <c r="V373" i="1"/>
  <c r="X310" i="1"/>
  <c r="W310" i="1"/>
  <c r="V310" i="1"/>
  <c r="X183" i="1"/>
  <c r="W183" i="1"/>
  <c r="U183" i="1"/>
  <c r="X120" i="1"/>
  <c r="W120" i="1"/>
  <c r="U120" i="1"/>
  <c r="W5702" i="1"/>
  <c r="V5702" i="1"/>
  <c r="U5702" i="1"/>
  <c r="X5322" i="1"/>
  <c r="W5322" i="1"/>
  <c r="V5322" i="1"/>
  <c r="X5132" i="1"/>
  <c r="W5132" i="1"/>
  <c r="V5132" i="1"/>
  <c r="X4751" i="1"/>
  <c r="V4751" i="1"/>
  <c r="U4751" i="1"/>
  <c r="X4688" i="1"/>
  <c r="W4688" i="1"/>
  <c r="U4688" i="1"/>
  <c r="X4561" i="1"/>
  <c r="W4561" i="1"/>
  <c r="U4561" i="1"/>
  <c r="W4309" i="1"/>
  <c r="V4309" i="1"/>
  <c r="U4309" i="1"/>
  <c r="X4119" i="1"/>
  <c r="W4119" i="1"/>
  <c r="V4119" i="1"/>
  <c r="X3929" i="1"/>
  <c r="V3929" i="1"/>
  <c r="U3929" i="1"/>
  <c r="X3802" i="1"/>
  <c r="W3802" i="1"/>
  <c r="U3802" i="1"/>
  <c r="X3486" i="1"/>
  <c r="W3486" i="1"/>
  <c r="U3486" i="1"/>
  <c r="W3167" i="1"/>
  <c r="V3167" i="1"/>
  <c r="U3167" i="1"/>
  <c r="X2596" i="1"/>
  <c r="W2596" i="1"/>
  <c r="U2596" i="1"/>
  <c r="X2088" i="1"/>
  <c r="W2088" i="1"/>
  <c r="V2088" i="1"/>
  <c r="X1706" i="1"/>
  <c r="W1706" i="1"/>
  <c r="U1706" i="1"/>
  <c r="X1579" i="1"/>
  <c r="W1579" i="1"/>
  <c r="U1579" i="1"/>
  <c r="X1516" i="1"/>
  <c r="W1516" i="1"/>
  <c r="U1516" i="1"/>
  <c r="X1071" i="1"/>
  <c r="W1071" i="1"/>
  <c r="U1071" i="1"/>
  <c r="X691" i="1"/>
  <c r="V691" i="1"/>
  <c r="U691" i="1"/>
  <c r="X563" i="1"/>
  <c r="W563" i="1"/>
  <c r="V563" i="1"/>
  <c r="X56" i="1"/>
  <c r="W56" i="1"/>
  <c r="U56" i="1"/>
  <c r="X5449" i="1"/>
  <c r="W5449" i="1"/>
  <c r="V5449" i="1"/>
  <c r="X5385" i="1"/>
  <c r="W5385" i="1"/>
  <c r="V5385" i="1"/>
  <c r="X5258" i="1"/>
  <c r="W5258" i="1"/>
  <c r="U5258" i="1"/>
  <c r="X5004" i="1"/>
  <c r="W5004" i="1"/>
  <c r="U5004" i="1"/>
  <c r="X2278" i="1"/>
  <c r="V2278" i="1"/>
  <c r="U2278" i="1"/>
  <c r="X4940" i="1"/>
  <c r="V4940" i="1"/>
  <c r="U4940" i="1"/>
  <c r="X3865" i="1"/>
  <c r="V3865" i="1"/>
  <c r="U3865" i="1"/>
  <c r="X3358" i="1"/>
  <c r="W3358" i="1"/>
  <c r="U3358" i="1"/>
  <c r="X2850" i="1"/>
  <c r="V2850" i="1"/>
  <c r="U2850" i="1"/>
  <c r="X2469" i="1"/>
  <c r="W2469" i="1"/>
  <c r="U2469" i="1"/>
  <c r="X2342" i="1"/>
  <c r="W2342" i="1"/>
  <c r="V2342" i="1"/>
  <c r="X1961" i="1"/>
  <c r="W1961" i="1"/>
  <c r="U1961" i="1"/>
  <c r="X1833" i="1"/>
  <c r="V1833" i="1"/>
  <c r="U1833" i="1"/>
  <c r="X1642" i="1"/>
  <c r="V1642" i="1"/>
  <c r="U1642" i="1"/>
  <c r="X1452" i="1"/>
  <c r="W1452" i="1"/>
  <c r="V1452" i="1"/>
  <c r="X1388" i="1"/>
  <c r="W1388" i="1"/>
  <c r="V1388" i="1"/>
  <c r="X499" i="1"/>
  <c r="W499" i="1"/>
  <c r="U499" i="1"/>
  <c r="X246" i="1"/>
  <c r="V246" i="1"/>
  <c r="U246" i="1"/>
  <c r="X5068" i="1"/>
  <c r="W5068" i="1"/>
  <c r="U5068" i="1"/>
  <c r="X4624" i="1"/>
  <c r="V4624" i="1"/>
  <c r="U4624" i="1"/>
  <c r="X4182" i="1"/>
  <c r="W4182" i="1"/>
  <c r="U4182" i="1"/>
  <c r="X4055" i="1"/>
  <c r="W4055" i="1"/>
  <c r="U4055" i="1"/>
  <c r="X3675" i="1"/>
  <c r="W3675" i="1"/>
  <c r="U3675" i="1"/>
  <c r="X3422" i="1"/>
  <c r="W3422" i="1"/>
  <c r="U3422" i="1"/>
  <c r="X3294" i="1"/>
  <c r="V3294" i="1"/>
  <c r="U3294" i="1"/>
  <c r="X3230" i="1"/>
  <c r="V3230" i="1"/>
  <c r="U3230" i="1"/>
  <c r="X3040" i="1"/>
  <c r="V3040" i="1"/>
  <c r="U3040" i="1"/>
  <c r="X2786" i="1"/>
  <c r="W2786" i="1"/>
  <c r="V2786" i="1"/>
  <c r="X2659" i="1"/>
  <c r="W2659" i="1"/>
  <c r="U2659" i="1"/>
  <c r="X2214" i="1"/>
  <c r="W2214" i="1"/>
  <c r="V2214" i="1"/>
  <c r="X1897" i="1"/>
  <c r="W1897" i="1"/>
  <c r="U1897" i="1"/>
  <c r="X1769" i="1"/>
  <c r="V1769" i="1"/>
  <c r="U1769" i="1"/>
  <c r="X1324" i="1"/>
  <c r="W1324" i="1"/>
  <c r="U1324" i="1"/>
  <c r="X1260" i="1"/>
  <c r="W1260" i="1"/>
  <c r="V1260" i="1"/>
  <c r="X944" i="1"/>
  <c r="W944" i="1"/>
  <c r="V944" i="1"/>
  <c r="X627" i="1"/>
  <c r="W627" i="1"/>
  <c r="U627" i="1"/>
  <c r="X5827" i="1"/>
  <c r="W5827" i="1"/>
  <c r="U5827" i="1"/>
  <c r="X5638" i="1"/>
  <c r="V5638" i="1"/>
  <c r="U5638" i="1"/>
  <c r="X5575" i="1"/>
  <c r="W5575" i="1"/>
  <c r="U5575" i="1"/>
  <c r="X4876" i="1"/>
  <c r="V4876" i="1"/>
  <c r="U4876" i="1"/>
  <c r="X4434" i="1"/>
  <c r="V4434" i="1"/>
  <c r="U4434" i="1"/>
  <c r="X4245" i="1"/>
  <c r="W4245" i="1"/>
  <c r="V4245" i="1"/>
  <c r="X3991" i="1"/>
  <c r="V3991" i="1"/>
  <c r="U3991" i="1"/>
  <c r="W3738" i="1"/>
  <c r="V3738" i="1"/>
  <c r="U3738" i="1"/>
  <c r="X3103" i="1"/>
  <c r="W3103" i="1"/>
  <c r="U3103" i="1"/>
  <c r="X2976" i="1"/>
  <c r="W2976" i="1"/>
  <c r="U2976" i="1"/>
  <c r="X2532" i="1"/>
  <c r="W2532" i="1"/>
  <c r="V2532" i="1"/>
  <c r="X2405" i="1"/>
  <c r="W2405" i="1"/>
  <c r="U2405" i="1"/>
  <c r="W2024" i="1"/>
  <c r="V2024" i="1"/>
  <c r="U2024" i="1"/>
  <c r="X880" i="1"/>
  <c r="W880" i="1"/>
  <c r="V880" i="1"/>
  <c r="X754" i="1"/>
  <c r="W754" i="1"/>
  <c r="U754" i="1"/>
  <c r="X435" i="1"/>
  <c r="W435" i="1"/>
  <c r="U435" i="1"/>
  <c r="X5764" i="1"/>
  <c r="W5764" i="1"/>
  <c r="U5764" i="1"/>
  <c r="X5512" i="1"/>
  <c r="V5512" i="1"/>
  <c r="U5512" i="1"/>
  <c r="X5194" i="1"/>
  <c r="W5194" i="1"/>
  <c r="U5194" i="1"/>
  <c r="X4813" i="1"/>
  <c r="W4813" i="1"/>
  <c r="U4813" i="1"/>
  <c r="X4497" i="1"/>
  <c r="W4497" i="1"/>
  <c r="V4497" i="1"/>
  <c r="X4371" i="1"/>
  <c r="W4371" i="1"/>
  <c r="V4371" i="1"/>
  <c r="X3611" i="1"/>
  <c r="W3611" i="1"/>
  <c r="U3611" i="1"/>
  <c r="X3548" i="1"/>
  <c r="W3548" i="1"/>
  <c r="V3548" i="1"/>
  <c r="X2913" i="1"/>
  <c r="W2913" i="1"/>
  <c r="U2913" i="1"/>
  <c r="X2722" i="1"/>
  <c r="V2722" i="1"/>
  <c r="U2722" i="1"/>
  <c r="X2150" i="1"/>
  <c r="V2150" i="1"/>
  <c r="U2150" i="1"/>
  <c r="X1196" i="1"/>
  <c r="W1196" i="1"/>
  <c r="U1196" i="1"/>
  <c r="X1133" i="1"/>
  <c r="V1133" i="1"/>
  <c r="U1133" i="1"/>
  <c r="X1007" i="1"/>
  <c r="W1007" i="1"/>
  <c r="U1007" i="1"/>
  <c r="X817" i="1"/>
  <c r="W817" i="1"/>
  <c r="U817" i="1"/>
  <c r="X372" i="1"/>
  <c r="V372" i="1"/>
  <c r="U372" i="1"/>
  <c r="X309" i="1"/>
  <c r="W309" i="1"/>
  <c r="U309" i="1"/>
  <c r="X182" i="1"/>
  <c r="W182" i="1"/>
  <c r="V182" i="1"/>
  <c r="X119" i="1"/>
  <c r="V119" i="1"/>
  <c r="U119" i="1"/>
  <c r="X5701" i="1"/>
  <c r="W5701" i="1"/>
  <c r="U5701" i="1"/>
  <c r="X5321" i="1"/>
  <c r="V5321" i="1"/>
  <c r="U5321" i="1"/>
  <c r="X5131" i="1"/>
  <c r="W5131" i="1"/>
  <c r="U5131" i="1"/>
  <c r="X4750" i="1"/>
  <c r="W4750" i="1"/>
  <c r="V4750" i="1"/>
  <c r="X4687" i="1"/>
  <c r="V4687" i="1"/>
  <c r="U4687" i="1"/>
  <c r="X4560" i="1"/>
  <c r="W4560" i="1"/>
  <c r="V4560" i="1"/>
  <c r="X4308" i="1"/>
  <c r="W4308" i="1"/>
  <c r="U4308" i="1"/>
  <c r="X4118" i="1"/>
  <c r="V4118" i="1"/>
  <c r="U4118" i="1"/>
  <c r="X3928" i="1"/>
  <c r="W3928" i="1"/>
  <c r="V3928" i="1"/>
  <c r="X3801" i="1"/>
  <c r="W3801" i="1"/>
  <c r="U3801" i="1"/>
  <c r="X3485" i="1"/>
  <c r="W3485" i="1"/>
  <c r="U3485" i="1"/>
  <c r="X3166" i="1"/>
  <c r="V3166" i="1"/>
  <c r="U3166" i="1"/>
  <c r="X2595" i="1"/>
  <c r="W2595" i="1"/>
  <c r="U2595" i="1"/>
  <c r="X2087" i="1"/>
  <c r="W2087" i="1"/>
  <c r="V2087" i="1"/>
  <c r="X1705" i="1"/>
  <c r="V1705" i="1"/>
  <c r="U1705" i="1"/>
  <c r="X1578" i="1"/>
  <c r="W1578" i="1"/>
  <c r="U1578" i="1"/>
  <c r="X1515" i="1"/>
  <c r="W1515" i="1"/>
  <c r="U1515" i="1"/>
  <c r="X1070" i="1"/>
  <c r="W1070" i="1"/>
  <c r="U1070" i="1"/>
  <c r="X690" i="1"/>
  <c r="W690" i="1"/>
  <c r="U690" i="1"/>
  <c r="X562" i="1"/>
  <c r="V562" i="1"/>
  <c r="U562" i="1"/>
  <c r="X55" i="1"/>
  <c r="W55" i="1"/>
  <c r="V55" i="1"/>
  <c r="X5448" i="1"/>
  <c r="V5448" i="1"/>
  <c r="U5448" i="1"/>
  <c r="X5384" i="1"/>
  <c r="W5384" i="1"/>
  <c r="U5384" i="1"/>
  <c r="X5257" i="1"/>
  <c r="W5257" i="1"/>
  <c r="U5257" i="1"/>
  <c r="X5003" i="1"/>
  <c r="W5003" i="1"/>
  <c r="U5003" i="1"/>
  <c r="X2277" i="1"/>
  <c r="W2277" i="1"/>
  <c r="U2277" i="1"/>
  <c r="X4939" i="1"/>
  <c r="W4939" i="1"/>
  <c r="V4939" i="1"/>
  <c r="X3864" i="1"/>
  <c r="W3864" i="1"/>
  <c r="V3864" i="1"/>
  <c r="X3357" i="1"/>
  <c r="V3357" i="1"/>
  <c r="U3357" i="1"/>
  <c r="X2849" i="1"/>
  <c r="W2849" i="1"/>
  <c r="U2849" i="1"/>
  <c r="X2468" i="1"/>
  <c r="V2468" i="1"/>
  <c r="U2468" i="1"/>
  <c r="X2341" i="1"/>
  <c r="W2341" i="1"/>
  <c r="V2341" i="1"/>
  <c r="X1960" i="1"/>
  <c r="W1960" i="1"/>
  <c r="V1960" i="1"/>
  <c r="X1832" i="1"/>
  <c r="W1832" i="1"/>
  <c r="V1832" i="1"/>
  <c r="X1641" i="1"/>
  <c r="W1641" i="1"/>
  <c r="U1641" i="1"/>
  <c r="X1451" i="1"/>
  <c r="W1451" i="1"/>
  <c r="U1451" i="1"/>
  <c r="X1387" i="1"/>
  <c r="V1387" i="1"/>
  <c r="U1387" i="1"/>
  <c r="X498" i="1"/>
  <c r="W498" i="1"/>
  <c r="U498" i="1"/>
  <c r="X245" i="1"/>
  <c r="W245" i="1"/>
  <c r="U245" i="1"/>
  <c r="X5067" i="1"/>
  <c r="W5067" i="1"/>
  <c r="U5067" i="1"/>
  <c r="X4623" i="1"/>
  <c r="W4623" i="1"/>
  <c r="U4623" i="1"/>
  <c r="X4181" i="1"/>
  <c r="V4181" i="1"/>
  <c r="U4181" i="1"/>
  <c r="X4054" i="1"/>
  <c r="W4054" i="1"/>
  <c r="U4054" i="1"/>
  <c r="X3674" i="1"/>
  <c r="W3674" i="1"/>
  <c r="U3674" i="1"/>
  <c r="X3421" i="1"/>
  <c r="W3421" i="1"/>
  <c r="V3421" i="1"/>
  <c r="X3293" i="1"/>
  <c r="W3293" i="1"/>
  <c r="U3293" i="1"/>
  <c r="X3229" i="1"/>
  <c r="V3229" i="1"/>
  <c r="U3229" i="1"/>
  <c r="X3039" i="1"/>
  <c r="W3039" i="1"/>
  <c r="U3039" i="1"/>
  <c r="X2785" i="1"/>
  <c r="V2785" i="1"/>
  <c r="U2785" i="1"/>
  <c r="X2658" i="1"/>
  <c r="W2658" i="1"/>
  <c r="U2658" i="1"/>
  <c r="X2213" i="1"/>
  <c r="V2213" i="1"/>
  <c r="U2213" i="1"/>
  <c r="X1896" i="1"/>
  <c r="W1896" i="1"/>
  <c r="U1896" i="1"/>
  <c r="X1768" i="1"/>
  <c r="W1768" i="1"/>
  <c r="V1768" i="1"/>
  <c r="X1323" i="1"/>
  <c r="V1323" i="1"/>
  <c r="U1323" i="1"/>
  <c r="X1259" i="1"/>
  <c r="W1259" i="1"/>
  <c r="V1259" i="1"/>
  <c r="X943" i="1"/>
  <c r="V943" i="1"/>
  <c r="U943" i="1"/>
  <c r="X626" i="1"/>
  <c r="W626" i="1"/>
  <c r="V626" i="1"/>
  <c r="X5826" i="1"/>
  <c r="W5826" i="1"/>
  <c r="V5826" i="1"/>
  <c r="X5637" i="1"/>
  <c r="V5637" i="1"/>
  <c r="U5637" i="1"/>
  <c r="X5574" i="1"/>
  <c r="V5574" i="1"/>
  <c r="U5574" i="1"/>
  <c r="X4875" i="1"/>
  <c r="W4875" i="1"/>
  <c r="V4875" i="1"/>
  <c r="X4433" i="1"/>
  <c r="V4433" i="1"/>
  <c r="U4433" i="1"/>
  <c r="X4244" i="1"/>
  <c r="W4244" i="1"/>
  <c r="U4244" i="1"/>
  <c r="X3990" i="1"/>
  <c r="W3990" i="1"/>
  <c r="V3990" i="1"/>
  <c r="X3737" i="1"/>
  <c r="W3737" i="1"/>
  <c r="U3737" i="1"/>
  <c r="X3102" i="1"/>
  <c r="V3102" i="1"/>
  <c r="U3102" i="1"/>
  <c r="X2975" i="1"/>
  <c r="W2975" i="1"/>
  <c r="U2975" i="1"/>
  <c r="X2531" i="1"/>
  <c r="W2531" i="1"/>
  <c r="V2531" i="1"/>
  <c r="X2404" i="1"/>
  <c r="W2404" i="1"/>
  <c r="U2404" i="1"/>
  <c r="X2023" i="1"/>
  <c r="W2023" i="1"/>
  <c r="U2023" i="1"/>
  <c r="X879" i="1"/>
  <c r="W879" i="1"/>
  <c r="U879" i="1"/>
  <c r="X753" i="1"/>
  <c r="W753" i="1"/>
  <c r="U753" i="1"/>
  <c r="X434" i="1"/>
  <c r="W434" i="1"/>
  <c r="U434" i="1"/>
  <c r="X5763" i="1"/>
  <c r="V5763" i="1"/>
  <c r="U5763" i="1"/>
  <c r="X5511" i="1"/>
  <c r="V5511" i="1"/>
  <c r="U5511" i="1"/>
  <c r="X5193" i="1"/>
  <c r="W5193" i="1"/>
  <c r="V5193" i="1"/>
  <c r="X4812" i="1"/>
  <c r="W4812" i="1"/>
  <c r="V4812" i="1"/>
  <c r="X4496" i="1"/>
  <c r="W4496" i="1"/>
  <c r="V4496" i="1"/>
  <c r="X4370" i="1"/>
  <c r="W4370" i="1"/>
  <c r="V4370" i="1"/>
  <c r="X3610" i="1"/>
  <c r="W3610" i="1"/>
  <c r="V3610" i="1"/>
  <c r="X3547" i="1"/>
  <c r="V3547" i="1"/>
  <c r="U3547" i="1"/>
  <c r="X2912" i="1"/>
  <c r="V2912" i="1"/>
  <c r="U2912" i="1"/>
  <c r="X2721" i="1"/>
  <c r="W2721" i="1"/>
  <c r="U2721" i="1"/>
  <c r="X2149" i="1"/>
  <c r="V2149" i="1"/>
  <c r="U2149" i="1"/>
  <c r="X1195" i="1"/>
  <c r="W1195" i="1"/>
  <c r="V1195" i="1"/>
  <c r="X1132" i="1"/>
  <c r="V1132" i="1"/>
  <c r="U1132" i="1"/>
  <c r="X1006" i="1"/>
  <c r="W1006" i="1"/>
  <c r="U1006" i="1"/>
  <c r="X816" i="1"/>
  <c r="W816" i="1"/>
  <c r="U816" i="1"/>
  <c r="X371" i="1"/>
  <c r="W371" i="1"/>
  <c r="U371" i="1"/>
  <c r="X308" i="1"/>
  <c r="V308" i="1"/>
  <c r="U308" i="1"/>
  <c r="X181" i="1"/>
  <c r="W181" i="1"/>
  <c r="U181" i="1"/>
  <c r="W118" i="1"/>
  <c r="V118" i="1"/>
  <c r="U118" i="1"/>
  <c r="X5700" i="1"/>
  <c r="W5700" i="1"/>
  <c r="U5700" i="1"/>
  <c r="X5320" i="1"/>
  <c r="W5320" i="1"/>
  <c r="V5320" i="1"/>
  <c r="X5130" i="1"/>
  <c r="V5130" i="1"/>
  <c r="U5130" i="1"/>
  <c r="X4749" i="1"/>
  <c r="V4749" i="1"/>
  <c r="U4749" i="1"/>
  <c r="X4686" i="1"/>
  <c r="W4686" i="1"/>
  <c r="U4686" i="1"/>
  <c r="X4559" i="1"/>
  <c r="W4559" i="1"/>
  <c r="U4559" i="1"/>
  <c r="X4307" i="1"/>
  <c r="W4307" i="1"/>
  <c r="U4307" i="1"/>
  <c r="X4117" i="1"/>
  <c r="W4117" i="1"/>
  <c r="V4117" i="1"/>
  <c r="X3927" i="1"/>
  <c r="W3927" i="1"/>
  <c r="U3927" i="1"/>
  <c r="X3800" i="1"/>
  <c r="W3800" i="1"/>
  <c r="U3800" i="1"/>
  <c r="X3484" i="1"/>
  <c r="V3484" i="1"/>
  <c r="U3484" i="1"/>
  <c r="X3165" i="1"/>
  <c r="W3165" i="1"/>
  <c r="U3165" i="1"/>
  <c r="X2594" i="1"/>
  <c r="W2594" i="1"/>
  <c r="V2594" i="1"/>
  <c r="X2086" i="1"/>
  <c r="V2086" i="1"/>
  <c r="U2086" i="1"/>
  <c r="X1704" i="1"/>
  <c r="V1704" i="1"/>
  <c r="U1704" i="1"/>
  <c r="X1577" i="1"/>
  <c r="V1577" i="1"/>
  <c r="U1577" i="1"/>
  <c r="X1514" i="1"/>
  <c r="W1514" i="1"/>
  <c r="U1514" i="1"/>
  <c r="X1069" i="1"/>
  <c r="W1069" i="1"/>
  <c r="U1069" i="1"/>
  <c r="X689" i="1"/>
  <c r="W689" i="1"/>
  <c r="V689" i="1"/>
  <c r="X561" i="1"/>
  <c r="V561" i="1"/>
  <c r="U561" i="1"/>
  <c r="X54" i="1"/>
  <c r="W54" i="1"/>
  <c r="V54" i="1"/>
  <c r="X5447" i="1"/>
  <c r="V5447" i="1"/>
  <c r="U5447" i="1"/>
  <c r="X5383" i="1"/>
  <c r="V5383" i="1"/>
  <c r="U5383" i="1"/>
  <c r="X5256" i="1"/>
  <c r="W5256" i="1"/>
  <c r="U5256" i="1"/>
  <c r="X5002" i="1"/>
  <c r="W5002" i="1"/>
  <c r="V5002" i="1"/>
  <c r="X2276" i="1"/>
  <c r="V2276" i="1"/>
  <c r="U2276" i="1"/>
  <c r="X4938" i="1"/>
  <c r="W4938" i="1"/>
  <c r="V4938" i="1"/>
  <c r="X3863" i="1"/>
  <c r="W3863" i="1"/>
  <c r="V3863" i="1"/>
  <c r="X3356" i="1"/>
  <c r="W3356" i="1"/>
  <c r="U3356" i="1"/>
  <c r="X2848" i="1"/>
  <c r="V2848" i="1"/>
  <c r="U2848" i="1"/>
  <c r="X2467" i="1"/>
  <c r="V2467" i="1"/>
  <c r="U2467" i="1"/>
  <c r="W2340" i="1"/>
  <c r="V2340" i="1"/>
  <c r="U2340" i="1"/>
  <c r="X1959" i="1"/>
  <c r="W1959" i="1"/>
  <c r="U1959" i="1"/>
  <c r="X1831" i="1"/>
  <c r="W1831" i="1"/>
  <c r="V1831" i="1"/>
  <c r="X1640" i="1"/>
  <c r="W1640" i="1"/>
  <c r="V1640" i="1"/>
  <c r="X1450" i="1"/>
  <c r="W1450" i="1"/>
  <c r="V1450" i="1"/>
  <c r="X1386" i="1"/>
  <c r="V1386" i="1"/>
  <c r="U1386" i="1"/>
  <c r="X497" i="1"/>
  <c r="W497" i="1"/>
  <c r="U497" i="1"/>
  <c r="X244" i="1"/>
  <c r="W244" i="1"/>
  <c r="V244" i="1"/>
  <c r="X5066" i="1"/>
  <c r="W5066" i="1"/>
  <c r="U5066" i="1"/>
  <c r="X4622" i="1"/>
  <c r="W4622" i="1"/>
  <c r="V4622" i="1"/>
  <c r="X4180" i="1"/>
  <c r="W4180" i="1"/>
  <c r="U4180" i="1"/>
  <c r="X4053" i="1"/>
  <c r="W4053" i="1"/>
  <c r="U4053" i="1"/>
  <c r="X3673" i="1"/>
  <c r="W3673" i="1"/>
  <c r="U3673" i="1"/>
  <c r="X3420" i="1"/>
  <c r="V3420" i="1"/>
  <c r="U3420" i="1"/>
  <c r="X3292" i="1"/>
  <c r="V3292" i="1"/>
  <c r="U3292" i="1"/>
  <c r="X3228" i="1"/>
  <c r="W3228" i="1"/>
  <c r="U3228" i="1"/>
  <c r="X3038" i="1"/>
  <c r="W3038" i="1"/>
  <c r="U3038" i="1"/>
  <c r="X2784" i="1"/>
  <c r="W2784" i="1"/>
  <c r="V2784" i="1"/>
  <c r="X2657" i="1"/>
  <c r="W2657" i="1"/>
  <c r="U2657" i="1"/>
  <c r="X2212" i="1"/>
  <c r="W2212" i="1"/>
  <c r="U2212" i="1"/>
  <c r="X1895" i="1"/>
  <c r="W1895" i="1"/>
  <c r="V1895" i="1"/>
  <c r="X1767" i="1"/>
  <c r="W1767" i="1"/>
  <c r="U1767" i="1"/>
  <c r="X1322" i="1"/>
  <c r="W1322" i="1"/>
  <c r="U1322" i="1"/>
  <c r="X1258" i="1"/>
  <c r="V1258" i="1"/>
  <c r="U1258" i="1"/>
  <c r="X942" i="1"/>
  <c r="V942" i="1"/>
  <c r="U942" i="1"/>
  <c r="X625" i="1"/>
  <c r="V625" i="1"/>
  <c r="U625" i="1"/>
  <c r="X5825" i="1"/>
  <c r="W5825" i="1"/>
  <c r="V5825" i="1"/>
  <c r="X5636" i="1"/>
  <c r="W5636" i="1"/>
  <c r="V5636" i="1"/>
  <c r="X5573" i="1"/>
  <c r="W5573" i="1"/>
  <c r="V5573" i="1"/>
  <c r="X4874" i="1"/>
  <c r="V4874" i="1"/>
  <c r="U4874" i="1"/>
  <c r="X4432" i="1"/>
  <c r="W4432" i="1"/>
  <c r="V4432" i="1"/>
  <c r="X4243" i="1"/>
  <c r="W4243" i="1"/>
  <c r="U4243" i="1"/>
  <c r="X3989" i="1"/>
  <c r="W3989" i="1"/>
  <c r="V3989" i="1"/>
  <c r="X3736" i="1"/>
  <c r="V3736" i="1"/>
  <c r="U3736" i="1"/>
  <c r="X3101" i="1"/>
  <c r="V3101" i="1"/>
  <c r="U3101" i="1"/>
  <c r="X2974" i="1"/>
  <c r="W2974" i="1"/>
  <c r="U2974" i="1"/>
  <c r="X2530" i="1"/>
  <c r="W2530" i="1"/>
  <c r="U2530" i="1"/>
  <c r="X2403" i="1"/>
  <c r="W2403" i="1"/>
  <c r="U2403" i="1"/>
  <c r="X2022" i="1"/>
  <c r="V2022" i="1"/>
  <c r="U2022" i="1"/>
  <c r="X878" i="1"/>
  <c r="W878" i="1"/>
  <c r="V878" i="1"/>
  <c r="X752" i="1"/>
  <c r="W752" i="1"/>
  <c r="V752" i="1"/>
  <c r="X433" i="1"/>
  <c r="W433" i="1"/>
  <c r="U433" i="1"/>
  <c r="X5762" i="1"/>
  <c r="W5762" i="1"/>
  <c r="U5762" i="1"/>
  <c r="X5510" i="1"/>
  <c r="W5510" i="1"/>
  <c r="U5510" i="1"/>
  <c r="X5192" i="1"/>
  <c r="V5192" i="1"/>
  <c r="U5192" i="1"/>
  <c r="X4811" i="1"/>
  <c r="W4811" i="1"/>
  <c r="U4811" i="1"/>
  <c r="X4495" i="1"/>
  <c r="W4495" i="1"/>
  <c r="U4495" i="1"/>
  <c r="X4369" i="1"/>
  <c r="W4369" i="1"/>
  <c r="V4369" i="1"/>
  <c r="X3609" i="1"/>
  <c r="W3609" i="1"/>
  <c r="V3609" i="1"/>
  <c r="X3546" i="1"/>
  <c r="W3546" i="1"/>
  <c r="U3546" i="1"/>
  <c r="X2911" i="1"/>
  <c r="W2911" i="1"/>
  <c r="U2911" i="1"/>
  <c r="X2720" i="1"/>
  <c r="W2720" i="1"/>
  <c r="V2720" i="1"/>
  <c r="X2148" i="1"/>
  <c r="W2148" i="1"/>
  <c r="V2148" i="1"/>
  <c r="X1194" i="1"/>
  <c r="W1194" i="1"/>
  <c r="U1194" i="1"/>
  <c r="X1131" i="1"/>
  <c r="W1131" i="1"/>
  <c r="U1131" i="1"/>
  <c r="X1005" i="1"/>
  <c r="W1005" i="1"/>
  <c r="U1005" i="1"/>
  <c r="X815" i="1"/>
  <c r="V815" i="1"/>
  <c r="U815" i="1"/>
  <c r="X370" i="1"/>
  <c r="W370" i="1"/>
  <c r="U370" i="1"/>
  <c r="W307" i="1"/>
  <c r="V307" i="1"/>
  <c r="U307" i="1"/>
  <c r="X180" i="1"/>
  <c r="W180" i="1"/>
  <c r="U180" i="1"/>
  <c r="X117" i="1"/>
  <c r="V117" i="1"/>
  <c r="U117" i="1"/>
  <c r="X5699" i="1"/>
  <c r="V5699" i="1"/>
  <c r="U5699" i="1"/>
  <c r="X5319" i="1"/>
  <c r="W5319" i="1"/>
  <c r="V5319" i="1"/>
  <c r="X5129" i="1"/>
  <c r="W5129" i="1"/>
  <c r="V5129" i="1"/>
  <c r="X4748" i="1"/>
  <c r="W4748" i="1"/>
  <c r="U4748" i="1"/>
  <c r="X4685" i="1"/>
  <c r="W4685" i="1"/>
  <c r="V4685" i="1"/>
  <c r="W4558" i="1"/>
  <c r="V4558" i="1"/>
  <c r="U4558" i="1"/>
  <c r="X4306" i="1"/>
  <c r="V4306" i="1"/>
  <c r="U4306" i="1"/>
  <c r="X4116" i="1"/>
  <c r="W4116" i="1"/>
  <c r="U4116" i="1"/>
  <c r="X3926" i="1"/>
  <c r="W3926" i="1"/>
  <c r="V3926" i="1"/>
  <c r="X3799" i="1"/>
  <c r="W3799" i="1"/>
  <c r="V3799" i="1"/>
  <c r="X3483" i="1"/>
  <c r="V3483" i="1"/>
  <c r="U3483" i="1"/>
  <c r="X3164" i="1"/>
  <c r="W3164" i="1"/>
  <c r="U3164" i="1"/>
  <c r="X2593" i="1"/>
  <c r="W2593" i="1"/>
  <c r="V2593" i="1"/>
  <c r="X2085" i="1"/>
  <c r="W2085" i="1"/>
  <c r="V2085" i="1"/>
  <c r="X1703" i="1"/>
  <c r="W1703" i="1"/>
  <c r="U1703" i="1"/>
  <c r="X1576" i="1"/>
  <c r="W1576" i="1"/>
  <c r="U1576" i="1"/>
  <c r="X1513" i="1"/>
  <c r="W1513" i="1"/>
  <c r="U1513" i="1"/>
  <c r="X1068" i="1"/>
  <c r="V1068" i="1"/>
  <c r="U1068" i="1"/>
  <c r="X688" i="1"/>
  <c r="V688" i="1"/>
  <c r="U688" i="1"/>
  <c r="X560" i="1"/>
  <c r="V560" i="1"/>
  <c r="U560" i="1"/>
  <c r="X53" i="1"/>
  <c r="V53" i="1"/>
  <c r="U53" i="1"/>
  <c r="X5446" i="1"/>
  <c r="V5446" i="1"/>
  <c r="U5446" i="1"/>
  <c r="X5382" i="1"/>
  <c r="V5382" i="1"/>
  <c r="U5382" i="1"/>
  <c r="X5255" i="1"/>
  <c r="W5255" i="1"/>
  <c r="V5255" i="1"/>
  <c r="X5001" i="1"/>
  <c r="V5001" i="1"/>
  <c r="U5001" i="1"/>
  <c r="X2275" i="1"/>
  <c r="V2275" i="1"/>
  <c r="U2275" i="1"/>
  <c r="X4937" i="1"/>
  <c r="V4937" i="1"/>
  <c r="U4937" i="1"/>
  <c r="X3862" i="1"/>
  <c r="W3862" i="1"/>
  <c r="V3862" i="1"/>
  <c r="X3355" i="1"/>
  <c r="W3355" i="1"/>
  <c r="U3355" i="1"/>
  <c r="X2847" i="1"/>
  <c r="V2847" i="1"/>
  <c r="U2847" i="1"/>
  <c r="X2466" i="1"/>
  <c r="W2466" i="1"/>
  <c r="U2466" i="1"/>
  <c r="X2339" i="1"/>
  <c r="V2339" i="1"/>
  <c r="U2339" i="1"/>
  <c r="X1958" i="1"/>
  <c r="W1958" i="1"/>
  <c r="V1958" i="1"/>
  <c r="X1830" i="1"/>
  <c r="V1830" i="1"/>
  <c r="U1830" i="1"/>
  <c r="X1639" i="1"/>
  <c r="W1639" i="1"/>
  <c r="U1639" i="1"/>
  <c r="X1449" i="1"/>
  <c r="W1449" i="1"/>
  <c r="U1449" i="1"/>
  <c r="X1385" i="1"/>
  <c r="W1385" i="1"/>
  <c r="U1385" i="1"/>
  <c r="X496" i="1"/>
  <c r="W496" i="1"/>
  <c r="V496" i="1"/>
  <c r="X243" i="1"/>
  <c r="V243" i="1"/>
  <c r="U243" i="1"/>
  <c r="X5065" i="1"/>
  <c r="W5065" i="1"/>
  <c r="U5065" i="1"/>
  <c r="X4621" i="1"/>
  <c r="W4621" i="1"/>
  <c r="U4621" i="1"/>
  <c r="X4179" i="1"/>
  <c r="W4179" i="1"/>
  <c r="V4179" i="1"/>
  <c r="X4052" i="1"/>
  <c r="W4052" i="1"/>
  <c r="U4052" i="1"/>
  <c r="X3672" i="1"/>
  <c r="V3672" i="1"/>
  <c r="U3672" i="1"/>
  <c r="X3419" i="1"/>
  <c r="W3419" i="1"/>
  <c r="U3419" i="1"/>
  <c r="X3291" i="1"/>
  <c r="W3291" i="1"/>
  <c r="V3291" i="1"/>
  <c r="X3227" i="1"/>
  <c r="W3227" i="1"/>
  <c r="U3227" i="1"/>
  <c r="X3037" i="1"/>
  <c r="W3037" i="1"/>
  <c r="V3037" i="1"/>
  <c r="X2783" i="1"/>
  <c r="V2783" i="1"/>
  <c r="U2783" i="1"/>
  <c r="X2656" i="1"/>
  <c r="W2656" i="1"/>
  <c r="V2656" i="1"/>
  <c r="X2211" i="1"/>
  <c r="W2211" i="1"/>
  <c r="V2211" i="1"/>
  <c r="X1894" i="1"/>
  <c r="W1894" i="1"/>
  <c r="V1894" i="1"/>
  <c r="W1766" i="1"/>
  <c r="V1766" i="1"/>
  <c r="U1766" i="1"/>
  <c r="X1321" i="1"/>
  <c r="V1321" i="1"/>
  <c r="U1321" i="1"/>
  <c r="X1257" i="1"/>
  <c r="V1257" i="1"/>
  <c r="U1257" i="1"/>
  <c r="X941" i="1"/>
  <c r="W941" i="1"/>
  <c r="U941" i="1"/>
  <c r="X624" i="1"/>
  <c r="W624" i="1"/>
  <c r="U624" i="1"/>
  <c r="X5824" i="1"/>
  <c r="V5824" i="1"/>
  <c r="U5824" i="1"/>
  <c r="X5635" i="1"/>
  <c r="V5635" i="1"/>
  <c r="U5635" i="1"/>
  <c r="X5572" i="1"/>
  <c r="W5572" i="1"/>
  <c r="V5572" i="1"/>
  <c r="X4873" i="1"/>
  <c r="W4873" i="1"/>
  <c r="V4873" i="1"/>
  <c r="X4431" i="1"/>
  <c r="V4431" i="1"/>
  <c r="U4431" i="1"/>
  <c r="X4242" i="1"/>
  <c r="W4242" i="1"/>
  <c r="U4242" i="1"/>
  <c r="X3988" i="1"/>
  <c r="W3988" i="1"/>
  <c r="V3988" i="1"/>
  <c r="X3735" i="1"/>
  <c r="V3735" i="1"/>
  <c r="U3735" i="1"/>
  <c r="X3100" i="1"/>
  <c r="W3100" i="1"/>
  <c r="U3100" i="1"/>
  <c r="X2973" i="1"/>
  <c r="V2973" i="1"/>
  <c r="U2973" i="1"/>
  <c r="X2529" i="1"/>
  <c r="W2529" i="1"/>
  <c r="U2529" i="1"/>
  <c r="X2402" i="1"/>
  <c r="W2402" i="1"/>
  <c r="V2402" i="1"/>
  <c r="X2021" i="1"/>
  <c r="W2021" i="1"/>
  <c r="U2021" i="1"/>
  <c r="X877" i="1"/>
  <c r="V877" i="1"/>
  <c r="U877" i="1"/>
  <c r="X751" i="1"/>
  <c r="W751" i="1"/>
  <c r="U751" i="1"/>
  <c r="X432" i="1"/>
  <c r="V432" i="1"/>
  <c r="U432" i="1"/>
  <c r="X5761" i="1"/>
  <c r="V5761" i="1"/>
  <c r="U5761" i="1"/>
  <c r="X5509" i="1"/>
  <c r="W5509" i="1"/>
  <c r="V5509" i="1"/>
  <c r="X5191" i="1"/>
  <c r="W5191" i="1"/>
  <c r="U5191" i="1"/>
  <c r="X4810" i="1"/>
  <c r="W4810" i="1"/>
  <c r="U4810" i="1"/>
  <c r="X4494" i="1"/>
  <c r="V4494" i="1"/>
  <c r="U4494" i="1"/>
  <c r="X4368" i="1"/>
  <c r="V4368" i="1"/>
  <c r="U4368" i="1"/>
  <c r="X3608" i="1"/>
  <c r="V3608" i="1"/>
  <c r="U3608" i="1"/>
  <c r="X3545" i="1"/>
  <c r="W3545" i="1"/>
  <c r="U3545" i="1"/>
  <c r="X2910" i="1"/>
  <c r="W2910" i="1"/>
  <c r="V2910" i="1"/>
  <c r="X2719" i="1"/>
  <c r="W2719" i="1"/>
  <c r="U2719" i="1"/>
  <c r="X2147" i="1"/>
  <c r="V2147" i="1"/>
  <c r="U2147" i="1"/>
  <c r="X1193" i="1"/>
  <c r="W1193" i="1"/>
  <c r="V1193" i="1"/>
  <c r="X1130" i="1"/>
  <c r="W1130" i="1"/>
  <c r="U1130" i="1"/>
  <c r="X1004" i="1"/>
  <c r="W1004" i="1"/>
  <c r="U1004" i="1"/>
  <c r="W814" i="1"/>
  <c r="V814" i="1"/>
  <c r="U814" i="1"/>
  <c r="X369" i="1"/>
  <c r="W369" i="1"/>
  <c r="U369" i="1"/>
  <c r="X306" i="1"/>
  <c r="V306" i="1"/>
  <c r="U306" i="1"/>
  <c r="X179" i="1"/>
  <c r="W179" i="1"/>
  <c r="U179" i="1"/>
  <c r="X116" i="1"/>
  <c r="V116" i="1"/>
  <c r="U116" i="1"/>
  <c r="X5698" i="1"/>
  <c r="V5698" i="1"/>
  <c r="U5698" i="1"/>
  <c r="X5318" i="1"/>
  <c r="W5318" i="1"/>
  <c r="V5318" i="1"/>
  <c r="X5128" i="1"/>
  <c r="V5128" i="1"/>
  <c r="U5128" i="1"/>
  <c r="X4747" i="1"/>
  <c r="W4747" i="1"/>
  <c r="U4747" i="1"/>
  <c r="X4684" i="1"/>
  <c r="W4684" i="1"/>
  <c r="V4684" i="1"/>
  <c r="X4557" i="1"/>
  <c r="V4557" i="1"/>
  <c r="U4557" i="1"/>
  <c r="X4305" i="1"/>
  <c r="V4305" i="1"/>
  <c r="U4305" i="1"/>
  <c r="X4115" i="1"/>
  <c r="W4115" i="1"/>
  <c r="U4115" i="1"/>
  <c r="X3925" i="1"/>
  <c r="W3925" i="1"/>
  <c r="V3925" i="1"/>
  <c r="X3798" i="1"/>
  <c r="W3798" i="1"/>
  <c r="V3798" i="1"/>
  <c r="X3482" i="1"/>
  <c r="W3482" i="1"/>
  <c r="U3482" i="1"/>
  <c r="X3163" i="1"/>
  <c r="W3163" i="1"/>
  <c r="U3163" i="1"/>
  <c r="X2592" i="1"/>
  <c r="W2592" i="1"/>
  <c r="U2592" i="1"/>
  <c r="X2084" i="1"/>
  <c r="W2084" i="1"/>
  <c r="U2084" i="1"/>
  <c r="X1702" i="1"/>
  <c r="W1702" i="1"/>
  <c r="U1702" i="1"/>
  <c r="X1575" i="1"/>
  <c r="V1575" i="1"/>
  <c r="U1575" i="1"/>
  <c r="X1512" i="1"/>
  <c r="V1512" i="1"/>
  <c r="U1512" i="1"/>
  <c r="X1067" i="1"/>
  <c r="W1067" i="1"/>
  <c r="U1067" i="1"/>
  <c r="X687" i="1"/>
  <c r="V687" i="1"/>
  <c r="U687" i="1"/>
  <c r="X559" i="1"/>
  <c r="V559" i="1"/>
  <c r="U559" i="1"/>
  <c r="X52" i="1"/>
  <c r="V52" i="1"/>
  <c r="U52" i="1"/>
  <c r="X5445" i="1"/>
  <c r="W5445" i="1"/>
  <c r="U5445" i="1"/>
  <c r="X5381" i="1"/>
  <c r="W5381" i="1"/>
  <c r="V5381" i="1"/>
  <c r="X5254" i="1"/>
  <c r="W5254" i="1"/>
  <c r="U5254" i="1"/>
  <c r="X5000" i="1"/>
  <c r="W5000" i="1"/>
  <c r="U5000" i="1"/>
  <c r="X2274" i="1"/>
  <c r="W2274" i="1"/>
  <c r="U2274" i="1"/>
  <c r="X4936" i="1"/>
  <c r="W4936" i="1"/>
  <c r="U4936" i="1"/>
  <c r="X3861" i="1"/>
  <c r="W3861" i="1"/>
  <c r="U3861" i="1"/>
  <c r="X3354" i="1"/>
  <c r="V3354" i="1"/>
  <c r="U3354" i="1"/>
  <c r="X2846" i="1"/>
  <c r="W2846" i="1"/>
  <c r="V2846" i="1"/>
  <c r="X2465" i="1"/>
  <c r="W2465" i="1"/>
  <c r="V2465" i="1"/>
  <c r="X2338" i="1"/>
  <c r="W2338" i="1"/>
  <c r="V2338" i="1"/>
  <c r="X1957" i="1"/>
  <c r="W1957" i="1"/>
  <c r="U1957" i="1"/>
  <c r="X1829" i="1"/>
  <c r="W1829" i="1"/>
  <c r="V1829" i="1"/>
  <c r="X1638" i="1"/>
  <c r="W1638" i="1"/>
  <c r="U1638" i="1"/>
  <c r="X1448" i="1"/>
  <c r="W1448" i="1"/>
  <c r="V1448" i="1"/>
  <c r="X1384" i="1"/>
  <c r="V1384" i="1"/>
  <c r="U1384" i="1"/>
  <c r="X495" i="1"/>
  <c r="W495" i="1"/>
  <c r="V495" i="1"/>
  <c r="X242" i="1"/>
  <c r="V242" i="1"/>
  <c r="U242" i="1"/>
  <c r="X5064" i="1"/>
  <c r="W5064" i="1"/>
  <c r="U5064" i="1"/>
  <c r="X4620" i="1"/>
  <c r="V4620" i="1"/>
  <c r="U4620" i="1"/>
  <c r="X4178" i="1"/>
  <c r="W4178" i="1"/>
  <c r="U4178" i="1"/>
  <c r="X4051" i="1"/>
  <c r="V4051" i="1"/>
  <c r="U4051" i="1"/>
  <c r="X3671" i="1"/>
  <c r="V3671" i="1"/>
  <c r="U3671" i="1"/>
  <c r="X3418" i="1"/>
  <c r="W3418" i="1"/>
  <c r="U3418" i="1"/>
  <c r="X3290" i="1"/>
  <c r="V3290" i="1"/>
  <c r="U3290" i="1"/>
  <c r="X3226" i="1"/>
  <c r="V3226" i="1"/>
  <c r="U3226" i="1"/>
  <c r="X3036" i="1"/>
  <c r="W3036" i="1"/>
  <c r="V3036" i="1"/>
  <c r="X2782" i="1"/>
  <c r="W2782" i="1"/>
  <c r="V2782" i="1"/>
  <c r="X2655" i="1"/>
  <c r="V2655" i="1"/>
  <c r="U2655" i="1"/>
  <c r="X2210" i="1"/>
  <c r="W2210" i="1"/>
  <c r="V2210" i="1"/>
  <c r="X1893" i="1"/>
  <c r="V1893" i="1"/>
  <c r="U1893" i="1"/>
  <c r="X1765" i="1"/>
  <c r="V1765" i="1"/>
  <c r="U1765" i="1"/>
  <c r="X1320" i="1"/>
  <c r="V1320" i="1"/>
  <c r="U1320" i="1"/>
  <c r="X1256" i="1"/>
  <c r="W1256" i="1"/>
  <c r="V1256" i="1"/>
  <c r="X940" i="1"/>
  <c r="W940" i="1"/>
  <c r="V940" i="1"/>
  <c r="X623" i="1"/>
  <c r="W623" i="1"/>
  <c r="V623" i="1"/>
  <c r="X5823" i="1"/>
  <c r="V5823" i="1"/>
  <c r="U5823" i="1"/>
  <c r="X5634" i="1"/>
  <c r="W5634" i="1"/>
  <c r="V5634" i="1"/>
  <c r="X5571" i="1"/>
  <c r="W5571" i="1"/>
  <c r="U5571" i="1"/>
  <c r="X4872" i="1"/>
  <c r="W4872" i="1"/>
  <c r="V4872" i="1"/>
  <c r="X4430" i="1"/>
  <c r="W4430" i="1"/>
  <c r="U4430" i="1"/>
  <c r="X4241" i="1"/>
  <c r="V4241" i="1"/>
  <c r="U4241" i="1"/>
  <c r="X3987" i="1"/>
  <c r="W3987" i="1"/>
  <c r="V3987" i="1"/>
  <c r="X3734" i="1"/>
  <c r="W3734" i="1"/>
  <c r="U3734" i="1"/>
  <c r="X3099" i="1"/>
  <c r="W3099" i="1"/>
  <c r="V3099" i="1"/>
  <c r="X2972" i="1"/>
  <c r="W2972" i="1"/>
  <c r="V2972" i="1"/>
  <c r="X2528" i="1"/>
  <c r="W2528" i="1"/>
  <c r="V2528" i="1"/>
  <c r="X2401" i="1"/>
  <c r="V2401" i="1"/>
  <c r="U2401" i="1"/>
  <c r="X2020" i="1"/>
  <c r="V2020" i="1"/>
  <c r="U2020" i="1"/>
  <c r="X876" i="1"/>
  <c r="W876" i="1"/>
  <c r="U876" i="1"/>
  <c r="W750" i="1"/>
  <c r="V750" i="1"/>
  <c r="U750" i="1"/>
  <c r="X431" i="1"/>
  <c r="W431" i="1"/>
  <c r="U431" i="1"/>
  <c r="X5760" i="1"/>
  <c r="W5760" i="1"/>
  <c r="V5760" i="1"/>
  <c r="X5508" i="1"/>
  <c r="V5508" i="1"/>
  <c r="U5508" i="1"/>
  <c r="X5190" i="1"/>
  <c r="W5190" i="1"/>
  <c r="U5190" i="1"/>
  <c r="X4809" i="1"/>
  <c r="V4809" i="1"/>
  <c r="U4809" i="1"/>
  <c r="X4493" i="1"/>
  <c r="V4493" i="1"/>
  <c r="U4493" i="1"/>
  <c r="X4367" i="1"/>
  <c r="W4367" i="1"/>
  <c r="U4367" i="1"/>
  <c r="X3607" i="1"/>
  <c r="W3607" i="1"/>
  <c r="U3607" i="1"/>
  <c r="X3544" i="1"/>
  <c r="W3544" i="1"/>
  <c r="V3544" i="1"/>
  <c r="X2909" i="1"/>
  <c r="W2909" i="1"/>
  <c r="U2909" i="1"/>
  <c r="X2718" i="1"/>
  <c r="V2718" i="1"/>
  <c r="U2718" i="1"/>
  <c r="X2146" i="1"/>
  <c r="V2146" i="1"/>
  <c r="U2146" i="1"/>
  <c r="X1192" i="1"/>
  <c r="W1192" i="1"/>
  <c r="U1192" i="1"/>
  <c r="X1129" i="1"/>
  <c r="W1129" i="1"/>
  <c r="V1129" i="1"/>
  <c r="X1003" i="1"/>
  <c r="W1003" i="1"/>
  <c r="U1003" i="1"/>
  <c r="X813" i="1"/>
  <c r="W813" i="1"/>
  <c r="U813" i="1"/>
  <c r="X368" i="1"/>
  <c r="W368" i="1"/>
  <c r="V368" i="1"/>
  <c r="X305" i="1"/>
  <c r="W305" i="1"/>
  <c r="U305" i="1"/>
  <c r="X178" i="1"/>
  <c r="W178" i="1"/>
  <c r="V178" i="1"/>
  <c r="X115" i="1"/>
  <c r="W115" i="1"/>
  <c r="V115" i="1"/>
  <c r="X5697" i="1"/>
  <c r="W5697" i="1"/>
  <c r="V5697" i="1"/>
  <c r="X5317" i="1"/>
  <c r="W5317" i="1"/>
  <c r="V5317" i="1"/>
  <c r="X5127" i="1"/>
  <c r="W5127" i="1"/>
  <c r="U5127" i="1"/>
  <c r="X4746" i="1"/>
  <c r="W4746" i="1"/>
  <c r="U4746" i="1"/>
  <c r="X4683" i="1"/>
  <c r="W4683" i="1"/>
  <c r="V4683" i="1"/>
  <c r="X4556" i="1"/>
  <c r="W4556" i="1"/>
  <c r="V4556" i="1"/>
  <c r="X4304" i="1"/>
  <c r="W4304" i="1"/>
  <c r="U4304" i="1"/>
  <c r="X4114" i="1"/>
  <c r="W4114" i="1"/>
  <c r="U4114" i="1"/>
  <c r="X3924" i="1"/>
  <c r="W3924" i="1"/>
  <c r="V3924" i="1"/>
  <c r="X3797" i="1"/>
  <c r="W3797" i="1"/>
  <c r="V3797" i="1"/>
  <c r="X3481" i="1"/>
  <c r="W3481" i="1"/>
  <c r="U3481" i="1"/>
  <c r="X3162" i="1"/>
  <c r="V3162" i="1"/>
  <c r="U3162" i="1"/>
  <c r="X2591" i="1"/>
  <c r="V2591" i="1"/>
  <c r="U2591" i="1"/>
  <c r="X2083" i="1"/>
  <c r="W2083" i="1"/>
  <c r="V2083" i="1"/>
  <c r="X1701" i="1"/>
  <c r="W1701" i="1"/>
  <c r="U1701" i="1"/>
  <c r="X1574" i="1"/>
  <c r="V1574" i="1"/>
  <c r="U1574" i="1"/>
  <c r="X1511" i="1"/>
  <c r="W1511" i="1"/>
  <c r="V1511" i="1"/>
  <c r="X1066" i="1"/>
  <c r="V1066" i="1"/>
  <c r="U1066" i="1"/>
  <c r="X686" i="1"/>
  <c r="W686" i="1"/>
  <c r="V686" i="1"/>
  <c r="X558" i="1"/>
  <c r="W558" i="1"/>
  <c r="U558" i="1"/>
  <c r="X51" i="1"/>
  <c r="V51" i="1"/>
  <c r="U51" i="1"/>
  <c r="X5444" i="1"/>
  <c r="W5444" i="1"/>
  <c r="U5444" i="1"/>
  <c r="X5380" i="1"/>
  <c r="W5380" i="1"/>
  <c r="V5380" i="1"/>
  <c r="X5253" i="1"/>
  <c r="W5253" i="1"/>
  <c r="U5253" i="1"/>
  <c r="X4999" i="1"/>
  <c r="V4999" i="1"/>
  <c r="U4999" i="1"/>
  <c r="X2273" i="1"/>
  <c r="W2273" i="1"/>
  <c r="U2273" i="1"/>
  <c r="X4935" i="1"/>
  <c r="V4935" i="1"/>
  <c r="U4935" i="1"/>
  <c r="X3860" i="1"/>
  <c r="W3860" i="1"/>
  <c r="V3860" i="1"/>
  <c r="X3353" i="1"/>
  <c r="W3353" i="1"/>
  <c r="U3353" i="1"/>
  <c r="X2845" i="1"/>
  <c r="V2845" i="1"/>
  <c r="U2845" i="1"/>
  <c r="X2464" i="1"/>
  <c r="W2464" i="1"/>
  <c r="V2464" i="1"/>
  <c r="X2337" i="1"/>
  <c r="W2337" i="1"/>
  <c r="U2337" i="1"/>
  <c r="X1956" i="1"/>
  <c r="W1956" i="1"/>
  <c r="U1956" i="1"/>
  <c r="X1828" i="1"/>
  <c r="W1828" i="1"/>
  <c r="U1828" i="1"/>
  <c r="X1637" i="1"/>
  <c r="W1637" i="1"/>
  <c r="V1637" i="1"/>
  <c r="X1447" i="1"/>
  <c r="V1447" i="1"/>
  <c r="U1447" i="1"/>
  <c r="X1383" i="1"/>
  <c r="W1383" i="1"/>
  <c r="U1383" i="1"/>
  <c r="X494" i="1"/>
  <c r="W494" i="1"/>
  <c r="U494" i="1"/>
  <c r="X241" i="1"/>
  <c r="W241" i="1"/>
  <c r="U241" i="1"/>
  <c r="X5063" i="1"/>
  <c r="V5063" i="1"/>
  <c r="U5063" i="1"/>
  <c r="X4619" i="1"/>
  <c r="W4619" i="1"/>
  <c r="U4619" i="1"/>
  <c r="X4177" i="1"/>
  <c r="W4177" i="1"/>
  <c r="U4177" i="1"/>
  <c r="X4050" i="1"/>
  <c r="V4050" i="1"/>
  <c r="U4050" i="1"/>
  <c r="X3670" i="1"/>
  <c r="W3670" i="1"/>
  <c r="V3670" i="1"/>
  <c r="X3417" i="1"/>
  <c r="V3417" i="1"/>
  <c r="U3417" i="1"/>
  <c r="X3289" i="1"/>
  <c r="W3289" i="1"/>
  <c r="V3289" i="1"/>
  <c r="X3225" i="1"/>
  <c r="W3225" i="1"/>
  <c r="U3225" i="1"/>
  <c r="X3035" i="1"/>
  <c r="W3035" i="1"/>
  <c r="V3035" i="1"/>
  <c r="X2781" i="1"/>
  <c r="W2781" i="1"/>
  <c r="V2781" i="1"/>
  <c r="X2654" i="1"/>
  <c r="W2654" i="1"/>
  <c r="U2654" i="1"/>
  <c r="X2209" i="1"/>
  <c r="W2209" i="1"/>
  <c r="U2209" i="1"/>
  <c r="X1892" i="1"/>
  <c r="V1892" i="1"/>
  <c r="U1892" i="1"/>
  <c r="X1764" i="1"/>
  <c r="V1764" i="1"/>
  <c r="U1764" i="1"/>
  <c r="X1319" i="1"/>
  <c r="W1319" i="1"/>
  <c r="V1319" i="1"/>
  <c r="X1255" i="1"/>
  <c r="W1255" i="1"/>
  <c r="U1255" i="1"/>
  <c r="W939" i="1"/>
  <c r="V939" i="1"/>
  <c r="U939" i="1"/>
  <c r="X622" i="1"/>
  <c r="V622" i="1"/>
  <c r="U622" i="1"/>
  <c r="X5822" i="1"/>
  <c r="W5822" i="1"/>
  <c r="U5822" i="1"/>
  <c r="X5633" i="1"/>
  <c r="W5633" i="1"/>
  <c r="V5633" i="1"/>
  <c r="X5570" i="1"/>
  <c r="W5570" i="1"/>
  <c r="V5570" i="1"/>
  <c r="W4871" i="1"/>
  <c r="V4871" i="1"/>
  <c r="U4871" i="1"/>
  <c r="X4429" i="1"/>
  <c r="W4429" i="1"/>
  <c r="V4429" i="1"/>
  <c r="X4240" i="1"/>
  <c r="W4240" i="1"/>
  <c r="U4240" i="1"/>
  <c r="X3986" i="1"/>
  <c r="W3986" i="1"/>
  <c r="U3986" i="1"/>
  <c r="X3733" i="1"/>
  <c r="V3733" i="1"/>
  <c r="U3733" i="1"/>
  <c r="X3098" i="1"/>
  <c r="W3098" i="1"/>
  <c r="U3098" i="1"/>
  <c r="X2971" i="1"/>
  <c r="W2971" i="1"/>
  <c r="U2971" i="1"/>
  <c r="X2527" i="1"/>
  <c r="W2527" i="1"/>
  <c r="V2527" i="1"/>
  <c r="X2400" i="1"/>
  <c r="W2400" i="1"/>
  <c r="U2400" i="1"/>
  <c r="X2019" i="1"/>
  <c r="W2019" i="1"/>
  <c r="U2019" i="1"/>
  <c r="X875" i="1"/>
  <c r="W875" i="1"/>
  <c r="U875" i="1"/>
  <c r="X749" i="1"/>
  <c r="W749" i="1"/>
  <c r="U749" i="1"/>
  <c r="X430" i="1"/>
  <c r="V430" i="1"/>
  <c r="U430" i="1"/>
  <c r="X5759" i="1"/>
  <c r="W5759" i="1"/>
  <c r="V5759" i="1"/>
  <c r="X5507" i="1"/>
  <c r="W5507" i="1"/>
  <c r="U5507" i="1"/>
  <c r="X5189" i="1"/>
  <c r="W5189" i="1"/>
  <c r="V5189" i="1"/>
  <c r="X4808" i="1"/>
  <c r="V4808" i="1"/>
  <c r="U4808" i="1"/>
  <c r="X4492" i="1"/>
  <c r="W4492" i="1"/>
  <c r="V4492" i="1"/>
  <c r="X4366" i="1"/>
  <c r="W4366" i="1"/>
  <c r="V4366" i="1"/>
  <c r="X3606" i="1"/>
  <c r="W3606" i="1"/>
  <c r="U3606" i="1"/>
  <c r="X3543" i="1"/>
  <c r="W3543" i="1"/>
  <c r="V3543" i="1"/>
  <c r="X2908" i="1"/>
  <c r="V2908" i="1"/>
  <c r="U2908" i="1"/>
  <c r="X2717" i="1"/>
  <c r="W2717" i="1"/>
  <c r="U2717" i="1"/>
  <c r="X2145" i="1"/>
  <c r="V2145" i="1"/>
  <c r="U2145" i="1"/>
  <c r="X1191" i="1"/>
  <c r="W1191" i="1"/>
  <c r="V1191" i="1"/>
  <c r="X1128" i="1"/>
  <c r="W1128" i="1"/>
  <c r="V1128" i="1"/>
  <c r="X1002" i="1"/>
  <c r="W1002" i="1"/>
  <c r="V1002" i="1"/>
  <c r="X812" i="1"/>
  <c r="V812" i="1"/>
  <c r="U812" i="1"/>
  <c r="X367" i="1"/>
  <c r="W367" i="1"/>
  <c r="U367" i="1"/>
  <c r="X304" i="1"/>
  <c r="V304" i="1"/>
  <c r="U304" i="1"/>
  <c r="X177" i="1"/>
  <c r="W177" i="1"/>
  <c r="V177" i="1"/>
  <c r="X114" i="1"/>
  <c r="V114" i="1"/>
  <c r="U114" i="1"/>
  <c r="X5696" i="1"/>
  <c r="W5696" i="1"/>
  <c r="U5696" i="1"/>
  <c r="X5316" i="1"/>
  <c r="W5316" i="1"/>
  <c r="U5316" i="1"/>
  <c r="W5126" i="1"/>
  <c r="V5126" i="1"/>
  <c r="U5126" i="1"/>
  <c r="X4745" i="1"/>
  <c r="V4745" i="1"/>
  <c r="U4745" i="1"/>
  <c r="X4682" i="1"/>
  <c r="W4682" i="1"/>
  <c r="V4682" i="1"/>
  <c r="X4555" i="1"/>
  <c r="W4555" i="1"/>
  <c r="V4555" i="1"/>
  <c r="X4303" i="1"/>
  <c r="W4303" i="1"/>
  <c r="V4303" i="1"/>
  <c r="X4113" i="1"/>
  <c r="V4113" i="1"/>
  <c r="U4113" i="1"/>
  <c r="X3923" i="1"/>
  <c r="W3923" i="1"/>
  <c r="U3923" i="1"/>
  <c r="X3796" i="1"/>
  <c r="W3796" i="1"/>
  <c r="V3796" i="1"/>
  <c r="X3480" i="1"/>
  <c r="W3480" i="1"/>
  <c r="V3480" i="1"/>
  <c r="X3161" i="1"/>
  <c r="W3161" i="1"/>
  <c r="U3161" i="1"/>
  <c r="X2590" i="1"/>
  <c r="W2590" i="1"/>
  <c r="U2590" i="1"/>
  <c r="X2082" i="1"/>
  <c r="W2082" i="1"/>
  <c r="U2082" i="1"/>
  <c r="X1700" i="1"/>
  <c r="W1700" i="1"/>
  <c r="U1700" i="1"/>
  <c r="X1573" i="1"/>
  <c r="W1573" i="1"/>
  <c r="U1573" i="1"/>
  <c r="X1510" i="1"/>
  <c r="W1510" i="1"/>
  <c r="V1510" i="1"/>
  <c r="X1065" i="1"/>
  <c r="W1065" i="1"/>
  <c r="V1065" i="1"/>
  <c r="X685" i="1"/>
  <c r="V685" i="1"/>
  <c r="U685" i="1"/>
  <c r="X557" i="1"/>
  <c r="V557" i="1"/>
  <c r="U557" i="1"/>
  <c r="X50" i="1"/>
  <c r="W50" i="1"/>
  <c r="V50" i="1"/>
  <c r="X5443" i="1"/>
  <c r="W5443" i="1"/>
  <c r="V5443" i="1"/>
  <c r="X5379" i="1"/>
  <c r="W5379" i="1"/>
  <c r="U5379" i="1"/>
  <c r="X5252" i="1"/>
  <c r="W5252" i="1"/>
  <c r="V5252" i="1"/>
  <c r="X4998" i="1"/>
  <c r="W4998" i="1"/>
  <c r="V4998" i="1"/>
  <c r="X2272" i="1"/>
  <c r="W2272" i="1"/>
  <c r="U2272" i="1"/>
  <c r="X4934" i="1"/>
  <c r="W4934" i="1"/>
  <c r="U4934" i="1"/>
  <c r="X3859" i="1"/>
  <c r="V3859" i="1"/>
  <c r="U3859" i="1"/>
  <c r="X3352" i="1"/>
  <c r="W3352" i="1"/>
  <c r="V3352" i="1"/>
  <c r="X2844" i="1"/>
  <c r="W2844" i="1"/>
  <c r="U2844" i="1"/>
  <c r="X2463" i="1"/>
  <c r="V2463" i="1"/>
  <c r="U2463" i="1"/>
  <c r="X2336" i="1"/>
  <c r="V2336" i="1"/>
  <c r="U2336" i="1"/>
  <c r="X1955" i="1"/>
  <c r="W1955" i="1"/>
  <c r="V1955" i="1"/>
  <c r="X1827" i="1"/>
  <c r="V1827" i="1"/>
  <c r="U1827" i="1"/>
  <c r="X1636" i="1"/>
  <c r="V1636" i="1"/>
  <c r="U1636" i="1"/>
  <c r="X1446" i="1"/>
  <c r="W1446" i="1"/>
  <c r="V1446" i="1"/>
  <c r="X1382" i="1"/>
  <c r="W1382" i="1"/>
  <c r="U1382" i="1"/>
  <c r="X493" i="1"/>
  <c r="V493" i="1"/>
  <c r="U493" i="1"/>
  <c r="X240" i="1"/>
  <c r="W240" i="1"/>
  <c r="U240" i="1"/>
  <c r="X5062" i="1"/>
  <c r="W5062" i="1"/>
  <c r="U5062" i="1"/>
  <c r="X4618" i="1"/>
  <c r="W4618" i="1"/>
  <c r="U4618" i="1"/>
  <c r="X4176" i="1"/>
  <c r="W4176" i="1"/>
  <c r="V4176" i="1"/>
  <c r="X4049" i="1"/>
  <c r="W4049" i="1"/>
  <c r="V4049" i="1"/>
  <c r="X3669" i="1"/>
  <c r="W3669" i="1"/>
  <c r="U3669" i="1"/>
  <c r="X3416" i="1"/>
  <c r="V3416" i="1"/>
  <c r="U3416" i="1"/>
  <c r="X3288" i="1"/>
  <c r="W3288" i="1"/>
  <c r="U3288" i="1"/>
  <c r="X3224" i="1"/>
  <c r="W3224" i="1"/>
  <c r="V3224" i="1"/>
  <c r="X3034" i="1"/>
  <c r="W3034" i="1"/>
  <c r="U3034" i="1"/>
  <c r="X2780" i="1"/>
  <c r="W2780" i="1"/>
  <c r="U2780" i="1"/>
  <c r="X2653" i="1"/>
  <c r="W2653" i="1"/>
  <c r="U2653" i="1"/>
  <c r="X2208" i="1"/>
  <c r="V2208" i="1"/>
  <c r="U2208" i="1"/>
  <c r="X1891" i="1"/>
  <c r="W1891" i="1"/>
  <c r="U1891" i="1"/>
  <c r="X1763" i="1"/>
  <c r="W1763" i="1"/>
  <c r="U1763" i="1"/>
  <c r="X1318" i="1"/>
  <c r="W1318" i="1"/>
  <c r="U1318" i="1"/>
  <c r="X1254" i="1"/>
  <c r="W1254" i="1"/>
  <c r="U1254" i="1"/>
  <c r="X938" i="1"/>
  <c r="W938" i="1"/>
  <c r="U938" i="1"/>
  <c r="X621" i="1"/>
  <c r="V621" i="1"/>
  <c r="U621" i="1"/>
  <c r="X5821" i="1"/>
  <c r="W5821" i="1"/>
  <c r="U5821" i="1"/>
  <c r="X5632" i="1"/>
  <c r="W5632" i="1"/>
  <c r="U5632" i="1"/>
  <c r="X5569" i="1"/>
  <c r="V5569" i="1"/>
  <c r="U5569" i="1"/>
  <c r="X4870" i="1"/>
  <c r="W4870" i="1"/>
  <c r="U4870" i="1"/>
  <c r="X4428" i="1"/>
  <c r="V4428" i="1"/>
  <c r="U4428" i="1"/>
  <c r="X4239" i="1"/>
  <c r="W4239" i="1"/>
  <c r="V4239" i="1"/>
  <c r="X3985" i="1"/>
  <c r="V3985" i="1"/>
  <c r="U3985" i="1"/>
  <c r="X3732" i="1"/>
  <c r="W3732" i="1"/>
  <c r="U3732" i="1"/>
  <c r="X3097" i="1"/>
  <c r="W3097" i="1"/>
  <c r="V3097" i="1"/>
  <c r="X2970" i="1"/>
  <c r="V2970" i="1"/>
  <c r="U2970" i="1"/>
  <c r="X2526" i="1"/>
  <c r="W2526" i="1"/>
  <c r="U2526" i="1"/>
  <c r="X2399" i="1"/>
  <c r="V2399" i="1"/>
  <c r="U2399" i="1"/>
  <c r="X2018" i="1"/>
  <c r="V2018" i="1"/>
  <c r="U2018" i="1"/>
  <c r="X874" i="1"/>
  <c r="V874" i="1"/>
  <c r="U874" i="1"/>
  <c r="X748" i="1"/>
  <c r="W748" i="1"/>
  <c r="U748" i="1"/>
  <c r="X429" i="1"/>
  <c r="W429" i="1"/>
  <c r="U429" i="1"/>
  <c r="X5758" i="1"/>
  <c r="W5758" i="1"/>
  <c r="V5758" i="1"/>
  <c r="X5506" i="1"/>
  <c r="V5506" i="1"/>
  <c r="U5506" i="1"/>
  <c r="X5188" i="1"/>
  <c r="W5188" i="1"/>
  <c r="U5188" i="1"/>
  <c r="X4807" i="1"/>
  <c r="W4807" i="1"/>
  <c r="U4807" i="1"/>
  <c r="X4491" i="1"/>
  <c r="W4491" i="1"/>
  <c r="V4491" i="1"/>
  <c r="X4365" i="1"/>
  <c r="W4365" i="1"/>
  <c r="U4365" i="1"/>
  <c r="W3605" i="1"/>
  <c r="V3605" i="1"/>
  <c r="U3605" i="1"/>
  <c r="X3542" i="1"/>
  <c r="W3542" i="1"/>
  <c r="U3542" i="1"/>
  <c r="X2907" i="1"/>
  <c r="W2907" i="1"/>
  <c r="U2907" i="1"/>
  <c r="X2716" i="1"/>
  <c r="W2716" i="1"/>
  <c r="V2716" i="1"/>
  <c r="X2144" i="1"/>
  <c r="W2144" i="1"/>
  <c r="U2144" i="1"/>
  <c r="X1190" i="1"/>
  <c r="W1190" i="1"/>
  <c r="V1190" i="1"/>
  <c r="X1127" i="1"/>
  <c r="V1127" i="1"/>
  <c r="U1127" i="1"/>
  <c r="X1001" i="1"/>
  <c r="W1001" i="1"/>
  <c r="V1001" i="1"/>
  <c r="X811" i="1"/>
  <c r="W811" i="1"/>
  <c r="V811" i="1"/>
  <c r="X366" i="1"/>
  <c r="W366" i="1"/>
  <c r="U366" i="1"/>
  <c r="X303" i="1"/>
  <c r="W303" i="1"/>
  <c r="V303" i="1"/>
  <c r="X176" i="1"/>
  <c r="W176" i="1"/>
  <c r="U176" i="1"/>
  <c r="X113" i="1"/>
  <c r="V113" i="1"/>
  <c r="U113" i="1"/>
  <c r="X5695" i="1"/>
  <c r="V5695" i="1"/>
  <c r="U5695" i="1"/>
  <c r="X5315" i="1"/>
  <c r="W5315" i="1"/>
  <c r="U5315" i="1"/>
  <c r="X5125" i="1"/>
  <c r="W5125" i="1"/>
  <c r="U5125" i="1"/>
  <c r="X4744" i="1"/>
  <c r="W4744" i="1"/>
  <c r="U4744" i="1"/>
  <c r="X4681" i="1"/>
  <c r="V4681" i="1"/>
  <c r="U4681" i="1"/>
  <c r="X4554" i="1"/>
  <c r="W4554" i="1"/>
  <c r="V4554" i="1"/>
  <c r="X4302" i="1"/>
  <c r="W4302" i="1"/>
  <c r="V4302" i="1"/>
  <c r="X4112" i="1"/>
  <c r="V4112" i="1"/>
  <c r="U4112" i="1"/>
  <c r="X3922" i="1"/>
  <c r="V3922" i="1"/>
  <c r="U3922" i="1"/>
  <c r="X3795" i="1"/>
  <c r="V3795" i="1"/>
  <c r="U3795" i="1"/>
  <c r="X3479" i="1"/>
  <c r="W3479" i="1"/>
  <c r="V3479" i="1"/>
  <c r="X3160" i="1"/>
  <c r="V3160" i="1"/>
  <c r="U3160" i="1"/>
  <c r="W2589" i="1"/>
  <c r="V2589" i="1"/>
  <c r="U2589" i="1"/>
  <c r="X2081" i="1"/>
  <c r="V2081" i="1"/>
  <c r="U2081" i="1"/>
  <c r="X1699" i="1"/>
  <c r="W1699" i="1"/>
  <c r="V1699" i="1"/>
  <c r="X1572" i="1"/>
  <c r="V1572" i="1"/>
  <c r="U1572" i="1"/>
  <c r="X1509" i="1"/>
  <c r="W1509" i="1"/>
  <c r="U1509" i="1"/>
  <c r="X1064" i="1"/>
  <c r="W1064" i="1"/>
  <c r="U1064" i="1"/>
  <c r="X684" i="1"/>
  <c r="V684" i="1"/>
  <c r="U684" i="1"/>
  <c r="X556" i="1"/>
  <c r="W556" i="1"/>
  <c r="U556" i="1"/>
  <c r="X49" i="1"/>
  <c r="W49" i="1"/>
  <c r="U49" i="1"/>
  <c r="X5442" i="1"/>
  <c r="W5442" i="1"/>
  <c r="U5442" i="1"/>
  <c r="X5378" i="1"/>
  <c r="W5378" i="1"/>
  <c r="U5378" i="1"/>
  <c r="X5251" i="1"/>
  <c r="W5251" i="1"/>
  <c r="V5251" i="1"/>
  <c r="X4997" i="1"/>
  <c r="W4997" i="1"/>
  <c r="V4997" i="1"/>
  <c r="X2271" i="1"/>
  <c r="W2271" i="1"/>
  <c r="V2271" i="1"/>
  <c r="X4933" i="1"/>
  <c r="V4933" i="1"/>
  <c r="U4933" i="1"/>
  <c r="X3858" i="1"/>
  <c r="W3858" i="1"/>
  <c r="V3858" i="1"/>
  <c r="X3351" i="1"/>
  <c r="W3351" i="1"/>
  <c r="V3351" i="1"/>
  <c r="X2843" i="1"/>
  <c r="V2843" i="1"/>
  <c r="U2843" i="1"/>
  <c r="X2462" i="1"/>
  <c r="V2462" i="1"/>
  <c r="U2462" i="1"/>
  <c r="X2335" i="1"/>
  <c r="W2335" i="1"/>
  <c r="V2335" i="1"/>
  <c r="X1954" i="1"/>
  <c r="V1954" i="1"/>
  <c r="U1954" i="1"/>
  <c r="X1826" i="1"/>
  <c r="W1826" i="1"/>
  <c r="V1826" i="1"/>
  <c r="X1635" i="1"/>
  <c r="W1635" i="1"/>
  <c r="U1635" i="1"/>
  <c r="X1445" i="1"/>
  <c r="W1445" i="1"/>
  <c r="U1445" i="1"/>
  <c r="X1381" i="1"/>
  <c r="W1381" i="1"/>
  <c r="V1381" i="1"/>
  <c r="X492" i="1"/>
  <c r="W492" i="1"/>
  <c r="U492" i="1"/>
  <c r="X239" i="1"/>
  <c r="V239" i="1"/>
  <c r="U239" i="1"/>
  <c r="X5061" i="1"/>
  <c r="W5061" i="1"/>
  <c r="U5061" i="1"/>
  <c r="X4617" i="1"/>
  <c r="W4617" i="1"/>
  <c r="U4617" i="1"/>
  <c r="X4175" i="1"/>
  <c r="W4175" i="1"/>
  <c r="U4175" i="1"/>
  <c r="X4048" i="1"/>
  <c r="W4048" i="1"/>
  <c r="U4048" i="1"/>
  <c r="X3668" i="1"/>
  <c r="W3668" i="1"/>
  <c r="U3668" i="1"/>
  <c r="X3415" i="1"/>
  <c r="W3415" i="1"/>
  <c r="U3415" i="1"/>
  <c r="X3287" i="1"/>
  <c r="W3287" i="1"/>
  <c r="U3287" i="1"/>
  <c r="X3223" i="1"/>
  <c r="V3223" i="1"/>
  <c r="U3223" i="1"/>
  <c r="X3033" i="1"/>
  <c r="W3033" i="1"/>
  <c r="V3033" i="1"/>
  <c r="X2779" i="1"/>
  <c r="W2779" i="1"/>
  <c r="U2779" i="1"/>
  <c r="X2652" i="1"/>
  <c r="W2652" i="1"/>
  <c r="U2652" i="1"/>
  <c r="X2207" i="1"/>
  <c r="V2207" i="1"/>
  <c r="U2207" i="1"/>
  <c r="X1890" i="1"/>
  <c r="W1890" i="1"/>
  <c r="V1890" i="1"/>
  <c r="X1762" i="1"/>
  <c r="W1762" i="1"/>
  <c r="U1762" i="1"/>
  <c r="X1317" i="1"/>
  <c r="W1317" i="1"/>
  <c r="U1317" i="1"/>
  <c r="X1253" i="1"/>
  <c r="W1253" i="1"/>
  <c r="V1253" i="1"/>
  <c r="X937" i="1"/>
  <c r="V937" i="1"/>
  <c r="U937" i="1"/>
  <c r="X620" i="1"/>
  <c r="W620" i="1"/>
  <c r="V620" i="1"/>
  <c r="X5820" i="1"/>
  <c r="V5820" i="1"/>
  <c r="U5820" i="1"/>
  <c r="X5631" i="1"/>
  <c r="V5631" i="1"/>
  <c r="U5631" i="1"/>
  <c r="X5568" i="1"/>
  <c r="V5568" i="1"/>
  <c r="U5568" i="1"/>
  <c r="X4869" i="1"/>
  <c r="W4869" i="1"/>
  <c r="U4869" i="1"/>
  <c r="X4427" i="1"/>
  <c r="W4427" i="1"/>
  <c r="V4427" i="1"/>
  <c r="X4238" i="1"/>
  <c r="W4238" i="1"/>
  <c r="U4238" i="1"/>
  <c r="X3984" i="1"/>
  <c r="W3984" i="1"/>
  <c r="U3984" i="1"/>
  <c r="X3731" i="1"/>
  <c r="V3731" i="1"/>
  <c r="U3731" i="1"/>
  <c r="X3096" i="1"/>
  <c r="V3096" i="1"/>
  <c r="U3096" i="1"/>
  <c r="X2969" i="1"/>
  <c r="W2969" i="1"/>
  <c r="V2969" i="1"/>
  <c r="X2525" i="1"/>
  <c r="W2525" i="1"/>
  <c r="U2525" i="1"/>
  <c r="X2398" i="1"/>
  <c r="W2398" i="1"/>
  <c r="U2398" i="1"/>
  <c r="X2017" i="1"/>
  <c r="W2017" i="1"/>
  <c r="U2017" i="1"/>
  <c r="X873" i="1"/>
  <c r="W873" i="1"/>
  <c r="U873" i="1"/>
  <c r="X747" i="1"/>
  <c r="W747" i="1"/>
  <c r="U747" i="1"/>
  <c r="X428" i="1"/>
  <c r="W428" i="1"/>
  <c r="U428" i="1"/>
  <c r="X5757" i="1"/>
  <c r="W5757" i="1"/>
  <c r="U5757" i="1"/>
  <c r="X5505" i="1"/>
  <c r="W5505" i="1"/>
  <c r="V5505" i="1"/>
  <c r="X5187" i="1"/>
  <c r="W5187" i="1"/>
  <c r="V5187" i="1"/>
  <c r="X4806" i="1"/>
  <c r="W4806" i="1"/>
  <c r="V4806" i="1"/>
  <c r="X4490" i="1"/>
  <c r="W4490" i="1"/>
  <c r="V4490" i="1"/>
  <c r="X4364" i="1"/>
  <c r="V4364" i="1"/>
  <c r="U4364" i="1"/>
  <c r="X3604" i="1"/>
  <c r="W3604" i="1"/>
  <c r="U3604" i="1"/>
  <c r="X3541" i="1"/>
  <c r="V3541" i="1"/>
  <c r="U3541" i="1"/>
  <c r="X2906" i="1"/>
  <c r="W2906" i="1"/>
  <c r="U2906" i="1"/>
  <c r="X2715" i="1"/>
  <c r="W2715" i="1"/>
  <c r="V2715" i="1"/>
  <c r="X2143" i="1"/>
  <c r="W2143" i="1"/>
  <c r="V2143" i="1"/>
  <c r="X1189" i="1"/>
  <c r="W1189" i="1"/>
  <c r="V1189" i="1"/>
  <c r="X1126" i="1"/>
  <c r="V1126" i="1"/>
  <c r="U1126" i="1"/>
  <c r="X1000" i="1"/>
  <c r="W1000" i="1"/>
  <c r="U1000" i="1"/>
  <c r="X810" i="1"/>
  <c r="W810" i="1"/>
  <c r="U810" i="1"/>
  <c r="X365" i="1"/>
  <c r="W365" i="1"/>
  <c r="U365" i="1"/>
  <c r="X302" i="1"/>
  <c r="W302" i="1"/>
  <c r="U302" i="1"/>
  <c r="X175" i="1"/>
  <c r="W175" i="1"/>
  <c r="U175" i="1"/>
  <c r="X112" i="1"/>
  <c r="W112" i="1"/>
  <c r="U112" i="1"/>
  <c r="X5694" i="1"/>
  <c r="W5694" i="1"/>
  <c r="U5694" i="1"/>
  <c r="X5314" i="1"/>
  <c r="W5314" i="1"/>
  <c r="U5314" i="1"/>
  <c r="X5124" i="1"/>
  <c r="W5124" i="1"/>
  <c r="U5124" i="1"/>
  <c r="X4743" i="1"/>
  <c r="W4743" i="1"/>
  <c r="U4743" i="1"/>
  <c r="W4680" i="1"/>
  <c r="V4680" i="1"/>
  <c r="U4680" i="1"/>
  <c r="X4553" i="1"/>
  <c r="W4553" i="1"/>
  <c r="V4553" i="1"/>
  <c r="X4301" i="1"/>
  <c r="W4301" i="1"/>
  <c r="V4301" i="1"/>
  <c r="X4111" i="1"/>
  <c r="W4111" i="1"/>
  <c r="V4111" i="1"/>
  <c r="X3921" i="1"/>
  <c r="W3921" i="1"/>
  <c r="U3921" i="1"/>
  <c r="X3794" i="1"/>
  <c r="W3794" i="1"/>
  <c r="V3794" i="1"/>
  <c r="X3478" i="1"/>
  <c r="W3478" i="1"/>
  <c r="V3478" i="1"/>
  <c r="X3159" i="1"/>
  <c r="W3159" i="1"/>
  <c r="U3159" i="1"/>
  <c r="X2588" i="1"/>
  <c r="W2588" i="1"/>
  <c r="V2588" i="1"/>
  <c r="X2080" i="1"/>
  <c r="V2080" i="1"/>
  <c r="U2080" i="1"/>
  <c r="X1698" i="1"/>
  <c r="W1698" i="1"/>
  <c r="V1698" i="1"/>
  <c r="X1571" i="1"/>
  <c r="W1571" i="1"/>
  <c r="V1571" i="1"/>
  <c r="X1508" i="1"/>
  <c r="W1508" i="1"/>
  <c r="V1508" i="1"/>
  <c r="X1063" i="1"/>
  <c r="W1063" i="1"/>
  <c r="U1063" i="1"/>
  <c r="X683" i="1"/>
  <c r="V683" i="1"/>
  <c r="U683" i="1"/>
  <c r="X555" i="1"/>
  <c r="W555" i="1"/>
  <c r="V555" i="1"/>
  <c r="X48" i="1"/>
  <c r="W48" i="1"/>
  <c r="U48" i="1"/>
  <c r="X5441" i="1"/>
  <c r="W5441" i="1"/>
  <c r="U5441" i="1"/>
  <c r="X5377" i="1"/>
  <c r="W5377" i="1"/>
  <c r="U5377" i="1"/>
  <c r="X5250" i="1"/>
  <c r="W5250" i="1"/>
  <c r="U5250" i="1"/>
  <c r="X4996" i="1"/>
  <c r="V4996" i="1"/>
  <c r="U4996" i="1"/>
  <c r="X2270" i="1"/>
  <c r="W2270" i="1"/>
  <c r="U2270" i="1"/>
  <c r="X4932" i="1"/>
  <c r="W4932" i="1"/>
  <c r="V4932" i="1"/>
  <c r="X3857" i="1"/>
  <c r="W3857" i="1"/>
  <c r="V3857" i="1"/>
  <c r="X3350" i="1"/>
  <c r="W3350" i="1"/>
  <c r="U3350" i="1"/>
  <c r="X2842" i="1"/>
  <c r="V2842" i="1"/>
  <c r="U2842" i="1"/>
  <c r="X2461" i="1"/>
  <c r="W2461" i="1"/>
  <c r="V2461" i="1"/>
  <c r="X2334" i="1"/>
  <c r="V2334" i="1"/>
  <c r="U2334" i="1"/>
  <c r="X1953" i="1"/>
  <c r="W1953" i="1"/>
  <c r="U1953" i="1"/>
  <c r="X1825" i="1"/>
  <c r="V1825" i="1"/>
  <c r="U1825" i="1"/>
  <c r="X1634" i="1"/>
  <c r="V1634" i="1"/>
  <c r="U1634" i="1"/>
  <c r="X1444" i="1"/>
  <c r="V1444" i="1"/>
  <c r="U1444" i="1"/>
  <c r="X1380" i="1"/>
  <c r="W1380" i="1"/>
  <c r="V1380" i="1"/>
  <c r="X491" i="1"/>
  <c r="W491" i="1"/>
  <c r="V491" i="1"/>
  <c r="X238" i="1"/>
  <c r="W238" i="1"/>
  <c r="V238" i="1"/>
  <c r="X5060" i="1"/>
  <c r="W5060" i="1"/>
  <c r="V5060" i="1"/>
  <c r="X4616" i="1"/>
  <c r="W4616" i="1"/>
  <c r="U4616" i="1"/>
  <c r="X4174" i="1"/>
  <c r="W4174" i="1"/>
  <c r="U4174" i="1"/>
  <c r="X4047" i="1"/>
  <c r="W4047" i="1"/>
  <c r="U4047" i="1"/>
  <c r="X3667" i="1"/>
  <c r="W3667" i="1"/>
  <c r="U3667" i="1"/>
  <c r="X3414" i="1"/>
  <c r="W3414" i="1"/>
  <c r="U3414" i="1"/>
  <c r="X3286" i="1"/>
  <c r="W3286" i="1"/>
  <c r="U3286" i="1"/>
  <c r="X3222" i="1"/>
  <c r="W3222" i="1"/>
  <c r="V3222" i="1"/>
  <c r="X3032" i="1"/>
  <c r="V3032" i="1"/>
  <c r="U3032" i="1"/>
  <c r="X2778" i="1"/>
  <c r="W2778" i="1"/>
  <c r="V2778" i="1"/>
  <c r="X2651" i="1"/>
  <c r="W2651" i="1"/>
  <c r="U2651" i="1"/>
  <c r="X2206" i="1"/>
  <c r="W2206" i="1"/>
  <c r="U2206" i="1"/>
  <c r="X1889" i="1"/>
  <c r="V1889" i="1"/>
  <c r="U1889" i="1"/>
  <c r="X1761" i="1"/>
  <c r="W1761" i="1"/>
  <c r="U1761" i="1"/>
  <c r="X1316" i="1"/>
  <c r="V1316" i="1"/>
  <c r="U1316" i="1"/>
  <c r="X1252" i="1"/>
  <c r="W1252" i="1"/>
  <c r="U1252" i="1"/>
  <c r="X936" i="1"/>
  <c r="W936" i="1"/>
  <c r="V936" i="1"/>
  <c r="X619" i="1"/>
  <c r="W619" i="1"/>
  <c r="U619" i="1"/>
  <c r="X5819" i="1"/>
  <c r="V5819" i="1"/>
  <c r="U5819" i="1"/>
  <c r="X5630" i="1"/>
  <c r="W5630" i="1"/>
  <c r="U5630" i="1"/>
  <c r="X5567" i="1"/>
  <c r="W5567" i="1"/>
  <c r="V5567" i="1"/>
  <c r="X4868" i="1"/>
  <c r="V4868" i="1"/>
  <c r="U4868" i="1"/>
  <c r="X4426" i="1"/>
  <c r="V4426" i="1"/>
  <c r="U4426" i="1"/>
  <c r="X4237" i="1"/>
  <c r="W4237" i="1"/>
  <c r="U4237" i="1"/>
  <c r="X3983" i="1"/>
  <c r="V3983" i="1"/>
  <c r="U3983" i="1"/>
  <c r="X3730" i="1"/>
  <c r="W3730" i="1"/>
  <c r="U3730" i="1"/>
  <c r="X3095" i="1"/>
  <c r="W3095" i="1"/>
  <c r="U3095" i="1"/>
  <c r="X2968" i="1"/>
  <c r="W2968" i="1"/>
  <c r="U2968" i="1"/>
  <c r="X2524" i="1"/>
  <c r="V2524" i="1"/>
  <c r="U2524" i="1"/>
  <c r="X2397" i="1"/>
  <c r="V2397" i="1"/>
  <c r="U2397" i="1"/>
  <c r="X2016" i="1"/>
  <c r="W2016" i="1"/>
  <c r="V2016" i="1"/>
  <c r="X872" i="1"/>
  <c r="V872" i="1"/>
  <c r="U872" i="1"/>
  <c r="X746" i="1"/>
  <c r="V746" i="1"/>
  <c r="U746" i="1"/>
  <c r="X427" i="1"/>
  <c r="W427" i="1"/>
  <c r="U427" i="1"/>
  <c r="X5756" i="1"/>
  <c r="W5756" i="1"/>
  <c r="U5756" i="1"/>
  <c r="X5504" i="1"/>
  <c r="W5504" i="1"/>
  <c r="U5504" i="1"/>
  <c r="X5186" i="1"/>
  <c r="W5186" i="1"/>
  <c r="U5186" i="1"/>
  <c r="X4805" i="1"/>
  <c r="W4805" i="1"/>
  <c r="V4805" i="1"/>
  <c r="X4489" i="1"/>
  <c r="W4489" i="1"/>
  <c r="V4489" i="1"/>
  <c r="X4363" i="1"/>
  <c r="V4363" i="1"/>
  <c r="U4363" i="1"/>
  <c r="X3603" i="1"/>
  <c r="W3603" i="1"/>
  <c r="U3603" i="1"/>
  <c r="X3540" i="1"/>
  <c r="V3540" i="1"/>
  <c r="U3540" i="1"/>
  <c r="X2905" i="1"/>
  <c r="V2905" i="1"/>
  <c r="U2905" i="1"/>
  <c r="X2714" i="1"/>
  <c r="W2714" i="1"/>
  <c r="U2714" i="1"/>
  <c r="X2142" i="1"/>
  <c r="W2142" i="1"/>
  <c r="U2142" i="1"/>
  <c r="W1188" i="1"/>
  <c r="V1188" i="1"/>
  <c r="U1188" i="1"/>
  <c r="X1125" i="1"/>
  <c r="W1125" i="1"/>
  <c r="U1125" i="1"/>
  <c r="X999" i="1"/>
  <c r="W999" i="1"/>
  <c r="U999" i="1"/>
  <c r="X809" i="1"/>
  <c r="W809" i="1"/>
  <c r="U809" i="1"/>
  <c r="X364" i="1"/>
  <c r="W364" i="1"/>
  <c r="U364" i="1"/>
  <c r="X301" i="1"/>
  <c r="V301" i="1"/>
  <c r="U301" i="1"/>
  <c r="X174" i="1"/>
  <c r="W174" i="1"/>
  <c r="V174" i="1"/>
  <c r="X111" i="1"/>
  <c r="W111" i="1"/>
  <c r="U111" i="1"/>
  <c r="X5693" i="1"/>
  <c r="V5693" i="1"/>
  <c r="U5693" i="1"/>
  <c r="X5313" i="1"/>
  <c r="W5313" i="1"/>
  <c r="U5313" i="1"/>
  <c r="X5123" i="1"/>
  <c r="W5123" i="1"/>
  <c r="U5123" i="1"/>
  <c r="X4742" i="1"/>
  <c r="W4742" i="1"/>
  <c r="U4742" i="1"/>
  <c r="X4679" i="1"/>
  <c r="V4679" i="1"/>
  <c r="U4679" i="1"/>
  <c r="X4552" i="1"/>
  <c r="W4552" i="1"/>
  <c r="V4552" i="1"/>
  <c r="X4300" i="1"/>
  <c r="W4300" i="1"/>
  <c r="U4300" i="1"/>
  <c r="X4110" i="1"/>
  <c r="W4110" i="1"/>
  <c r="V4110" i="1"/>
  <c r="X3920" i="1"/>
  <c r="W3920" i="1"/>
  <c r="V3920" i="1"/>
  <c r="X3793" i="1"/>
  <c r="V3793" i="1"/>
  <c r="U3793" i="1"/>
  <c r="X3477" i="1"/>
  <c r="W3477" i="1"/>
  <c r="U3477" i="1"/>
  <c r="X3158" i="1"/>
  <c r="W3158" i="1"/>
  <c r="V3158" i="1"/>
  <c r="X2587" i="1"/>
  <c r="V2587" i="1"/>
  <c r="U2587" i="1"/>
  <c r="X2079" i="1"/>
  <c r="W2079" i="1"/>
  <c r="U2079" i="1"/>
  <c r="X1697" i="1"/>
  <c r="V1697" i="1"/>
  <c r="U1697" i="1"/>
  <c r="X1570" i="1"/>
  <c r="W1570" i="1"/>
  <c r="U1570" i="1"/>
  <c r="X1507" i="1"/>
  <c r="V1507" i="1"/>
  <c r="U1507" i="1"/>
  <c r="X1062" i="1"/>
  <c r="W1062" i="1"/>
  <c r="V1062" i="1"/>
  <c r="X682" i="1"/>
  <c r="W682" i="1"/>
  <c r="V682" i="1"/>
  <c r="X554" i="1"/>
  <c r="W554" i="1"/>
  <c r="U554" i="1"/>
  <c r="X47" i="1"/>
  <c r="W47" i="1"/>
  <c r="V47" i="1"/>
  <c r="X5440" i="1"/>
  <c r="V5440" i="1"/>
  <c r="U5440" i="1"/>
  <c r="X5376" i="1"/>
  <c r="W5376" i="1"/>
  <c r="U5376" i="1"/>
  <c r="X5249" i="1"/>
  <c r="W5249" i="1"/>
  <c r="U5249" i="1"/>
  <c r="X4995" i="1"/>
  <c r="W4995" i="1"/>
  <c r="U4995" i="1"/>
  <c r="X2269" i="1"/>
  <c r="W2269" i="1"/>
  <c r="V2269" i="1"/>
  <c r="X4931" i="1"/>
  <c r="W4931" i="1"/>
  <c r="U4931" i="1"/>
  <c r="X3856" i="1"/>
  <c r="V3856" i="1"/>
  <c r="U3856" i="1"/>
  <c r="X3349" i="1"/>
  <c r="W3349" i="1"/>
  <c r="U3349" i="1"/>
  <c r="X2841" i="1"/>
  <c r="V2841" i="1"/>
  <c r="U2841" i="1"/>
  <c r="X2460" i="1"/>
  <c r="W2460" i="1"/>
  <c r="V2460" i="1"/>
  <c r="X2333" i="1"/>
  <c r="W2333" i="1"/>
  <c r="U2333" i="1"/>
  <c r="X1952" i="1"/>
  <c r="W1952" i="1"/>
  <c r="V1952" i="1"/>
  <c r="W1824" i="1"/>
  <c r="V1824" i="1"/>
  <c r="U1824" i="1"/>
  <c r="X1633" i="1"/>
  <c r="W1633" i="1"/>
  <c r="U1633" i="1"/>
  <c r="X1443" i="1"/>
  <c r="W1443" i="1"/>
  <c r="U1443" i="1"/>
  <c r="X1379" i="1"/>
  <c r="W1379" i="1"/>
  <c r="V1379" i="1"/>
  <c r="X490" i="1"/>
  <c r="W490" i="1"/>
  <c r="U490" i="1"/>
  <c r="X237" i="1"/>
  <c r="V237" i="1"/>
  <c r="U237" i="1"/>
  <c r="X5059" i="1"/>
  <c r="W5059" i="1"/>
  <c r="V5059" i="1"/>
  <c r="X4615" i="1"/>
  <c r="W4615" i="1"/>
  <c r="V4615" i="1"/>
  <c r="X4173" i="1"/>
  <c r="V4173" i="1"/>
  <c r="U4173" i="1"/>
  <c r="X4046" i="1"/>
  <c r="W4046" i="1"/>
  <c r="V4046" i="1"/>
  <c r="X3666" i="1"/>
  <c r="W3666" i="1"/>
  <c r="V3666" i="1"/>
  <c r="X3413" i="1"/>
  <c r="W3413" i="1"/>
  <c r="V3413" i="1"/>
  <c r="X3285" i="1"/>
  <c r="W3285" i="1"/>
  <c r="U3285" i="1"/>
  <c r="X3221" i="1"/>
  <c r="W3221" i="1"/>
  <c r="U3221" i="1"/>
  <c r="X3031" i="1"/>
  <c r="W3031" i="1"/>
  <c r="V3031" i="1"/>
  <c r="X2777" i="1"/>
  <c r="W2777" i="1"/>
  <c r="V2777" i="1"/>
  <c r="X2650" i="1"/>
  <c r="V2650" i="1"/>
  <c r="U2650" i="1"/>
  <c r="W2205" i="1"/>
  <c r="V2205" i="1"/>
  <c r="U2205" i="1"/>
  <c r="X1888" i="1"/>
  <c r="W1888" i="1"/>
  <c r="V1888" i="1"/>
  <c r="X1760" i="1"/>
  <c r="W1760" i="1"/>
  <c r="U1760" i="1"/>
  <c r="X1315" i="1"/>
  <c r="W1315" i="1"/>
  <c r="V1315" i="1"/>
  <c r="X1251" i="1"/>
  <c r="V1251" i="1"/>
  <c r="U1251" i="1"/>
  <c r="X935" i="1"/>
  <c r="W935" i="1"/>
  <c r="U935" i="1"/>
  <c r="X618" i="1"/>
  <c r="W618" i="1"/>
  <c r="V618" i="1"/>
  <c r="X5818" i="1"/>
  <c r="W5818" i="1"/>
  <c r="U5818" i="1"/>
  <c r="X5629" i="1"/>
  <c r="W5629" i="1"/>
  <c r="V5629" i="1"/>
  <c r="X5566" i="1"/>
  <c r="V5566" i="1"/>
  <c r="U5566" i="1"/>
  <c r="X4867" i="1"/>
  <c r="W4867" i="1"/>
  <c r="U4867" i="1"/>
  <c r="X4425" i="1"/>
  <c r="W4425" i="1"/>
  <c r="U4425" i="1"/>
  <c r="X4236" i="1"/>
  <c r="W4236" i="1"/>
  <c r="U4236" i="1"/>
  <c r="X3982" i="1"/>
  <c r="W3982" i="1"/>
  <c r="U3982" i="1"/>
  <c r="X3729" i="1"/>
  <c r="W3729" i="1"/>
  <c r="U3729" i="1"/>
  <c r="X3094" i="1"/>
  <c r="W3094" i="1"/>
  <c r="U3094" i="1"/>
  <c r="X2967" i="1"/>
  <c r="W2967" i="1"/>
  <c r="U2967" i="1"/>
  <c r="X2523" i="1"/>
  <c r="W2523" i="1"/>
  <c r="V2523" i="1"/>
  <c r="X2396" i="1"/>
  <c r="W2396" i="1"/>
  <c r="V2396" i="1"/>
  <c r="X2015" i="1"/>
  <c r="W2015" i="1"/>
  <c r="U2015" i="1"/>
  <c r="X871" i="1"/>
  <c r="V871" i="1"/>
  <c r="U871" i="1"/>
  <c r="X745" i="1"/>
  <c r="W745" i="1"/>
  <c r="U745" i="1"/>
  <c r="X426" i="1"/>
  <c r="W426" i="1"/>
  <c r="V426" i="1"/>
  <c r="X5755" i="1"/>
  <c r="W5755" i="1"/>
  <c r="V5755" i="1"/>
  <c r="X5503" i="1"/>
  <c r="V5503" i="1"/>
  <c r="U5503" i="1"/>
  <c r="X5185" i="1"/>
  <c r="W5185" i="1"/>
  <c r="V5185" i="1"/>
  <c r="X4804" i="1"/>
  <c r="W4804" i="1"/>
  <c r="V4804" i="1"/>
  <c r="X4488" i="1"/>
  <c r="V4488" i="1"/>
  <c r="U4488" i="1"/>
  <c r="X4362" i="1"/>
  <c r="W4362" i="1"/>
  <c r="U4362" i="1"/>
  <c r="X3602" i="1"/>
  <c r="W3602" i="1"/>
  <c r="V3602" i="1"/>
  <c r="X3539" i="1"/>
  <c r="W3539" i="1"/>
  <c r="U3539" i="1"/>
  <c r="X2904" i="1"/>
  <c r="W2904" i="1"/>
  <c r="U2904" i="1"/>
  <c r="X2713" i="1"/>
  <c r="V2713" i="1"/>
  <c r="U2713" i="1"/>
  <c r="X2141" i="1"/>
  <c r="W2141" i="1"/>
  <c r="U2141" i="1"/>
  <c r="X1187" i="1"/>
  <c r="W1187" i="1"/>
  <c r="V1187" i="1"/>
  <c r="X1124" i="1"/>
  <c r="W1124" i="1"/>
  <c r="U1124" i="1"/>
  <c r="X998" i="1"/>
  <c r="W998" i="1"/>
  <c r="U998" i="1"/>
  <c r="X808" i="1"/>
  <c r="V808" i="1"/>
  <c r="U808" i="1"/>
  <c r="X363" i="1"/>
  <c r="W363" i="1"/>
  <c r="U363" i="1"/>
  <c r="X300" i="1"/>
  <c r="V300" i="1"/>
  <c r="U300" i="1"/>
  <c r="X173" i="1"/>
  <c r="W173" i="1"/>
  <c r="U173" i="1"/>
  <c r="X110" i="1"/>
  <c r="W110" i="1"/>
  <c r="U110" i="1"/>
  <c r="X5692" i="1"/>
  <c r="V5692" i="1"/>
  <c r="U5692" i="1"/>
  <c r="X5312" i="1"/>
  <c r="W5312" i="1"/>
  <c r="U5312" i="1"/>
  <c r="X5122" i="1"/>
  <c r="W5122" i="1"/>
  <c r="V5122" i="1"/>
  <c r="X4741" i="1"/>
  <c r="W4741" i="1"/>
  <c r="U4741" i="1"/>
  <c r="X4678" i="1"/>
  <c r="W4678" i="1"/>
  <c r="U4678" i="1"/>
  <c r="X4551" i="1"/>
  <c r="W4551" i="1"/>
  <c r="U4551" i="1"/>
  <c r="X4299" i="1"/>
  <c r="W4299" i="1"/>
  <c r="V4299" i="1"/>
  <c r="X4109" i="1"/>
  <c r="W4109" i="1"/>
  <c r="U4109" i="1"/>
  <c r="X3919" i="1"/>
  <c r="V3919" i="1"/>
  <c r="U3919" i="1"/>
  <c r="X3792" i="1"/>
  <c r="W3792" i="1"/>
  <c r="V3792" i="1"/>
  <c r="X3476" i="1"/>
  <c r="W3476" i="1"/>
  <c r="U3476" i="1"/>
  <c r="X3157" i="1"/>
  <c r="W3157" i="1"/>
  <c r="U3157" i="1"/>
  <c r="X2586" i="1"/>
  <c r="W2586" i="1"/>
  <c r="V2586" i="1"/>
  <c r="X2078" i="1"/>
  <c r="V2078" i="1"/>
  <c r="U2078" i="1"/>
  <c r="X1696" i="1"/>
  <c r="W1696" i="1"/>
  <c r="U1696" i="1"/>
  <c r="W1569" i="1"/>
  <c r="V1569" i="1"/>
  <c r="U1569" i="1"/>
  <c r="X1506" i="1"/>
  <c r="V1506" i="1"/>
  <c r="U1506" i="1"/>
  <c r="X1061" i="1"/>
  <c r="W1061" i="1"/>
  <c r="U1061" i="1"/>
  <c r="X681" i="1"/>
  <c r="W681" i="1"/>
  <c r="V681" i="1"/>
  <c r="X553" i="1"/>
  <c r="V553" i="1"/>
  <c r="U553" i="1"/>
  <c r="X46" i="1"/>
  <c r="W46" i="1"/>
  <c r="V46" i="1"/>
  <c r="X5439" i="1"/>
  <c r="W5439" i="1"/>
  <c r="U5439" i="1"/>
  <c r="X5375" i="1"/>
  <c r="W5375" i="1"/>
  <c r="U5375" i="1"/>
  <c r="X5248" i="1"/>
  <c r="V5248" i="1"/>
  <c r="U5248" i="1"/>
  <c r="X4994" i="1"/>
  <c r="V4994" i="1"/>
  <c r="U4994" i="1"/>
  <c r="X2268" i="1"/>
  <c r="V2268" i="1"/>
  <c r="U2268" i="1"/>
  <c r="X4930" i="1"/>
  <c r="V4930" i="1"/>
  <c r="U4930" i="1"/>
  <c r="X3855" i="1"/>
  <c r="W3855" i="1"/>
  <c r="U3855" i="1"/>
  <c r="X3348" i="1"/>
  <c r="W3348" i="1"/>
  <c r="U3348" i="1"/>
  <c r="X2840" i="1"/>
  <c r="W2840" i="1"/>
  <c r="U2840" i="1"/>
  <c r="X2459" i="1"/>
  <c r="V2459" i="1"/>
  <c r="U2459" i="1"/>
  <c r="X2332" i="1"/>
  <c r="W2332" i="1"/>
  <c r="U2332" i="1"/>
  <c r="X1951" i="1"/>
  <c r="V1951" i="1"/>
  <c r="U1951" i="1"/>
  <c r="X1823" i="1"/>
  <c r="W1823" i="1"/>
  <c r="V1823" i="1"/>
  <c r="X1632" i="1"/>
  <c r="W1632" i="1"/>
  <c r="U1632" i="1"/>
  <c r="X1442" i="1"/>
  <c r="W1442" i="1"/>
  <c r="V1442" i="1"/>
  <c r="X1378" i="1"/>
  <c r="W1378" i="1"/>
  <c r="V1378" i="1"/>
  <c r="X489" i="1"/>
  <c r="W489" i="1"/>
  <c r="U489" i="1"/>
  <c r="X236" i="1"/>
  <c r="W236" i="1"/>
  <c r="U236" i="1"/>
  <c r="X5058" i="1"/>
  <c r="W5058" i="1"/>
  <c r="U5058" i="1"/>
  <c r="X4614" i="1"/>
  <c r="W4614" i="1"/>
  <c r="U4614" i="1"/>
  <c r="X4172" i="1"/>
  <c r="W4172" i="1"/>
  <c r="U4172" i="1"/>
  <c r="X4045" i="1"/>
  <c r="W4045" i="1"/>
  <c r="V4045" i="1"/>
  <c r="X3665" i="1"/>
  <c r="W3665" i="1"/>
  <c r="U3665" i="1"/>
  <c r="X3412" i="1"/>
  <c r="V3412" i="1"/>
  <c r="U3412" i="1"/>
  <c r="X3284" i="1"/>
  <c r="W3284" i="1"/>
  <c r="U3284" i="1"/>
  <c r="X3220" i="1"/>
  <c r="W3220" i="1"/>
  <c r="U3220" i="1"/>
  <c r="X3030" i="1"/>
  <c r="V3030" i="1"/>
  <c r="U3030" i="1"/>
  <c r="X2776" i="1"/>
  <c r="W2776" i="1"/>
  <c r="V2776" i="1"/>
  <c r="X2649" i="1"/>
  <c r="W2649" i="1"/>
  <c r="V2649" i="1"/>
  <c r="X2204" i="1"/>
  <c r="W2204" i="1"/>
  <c r="V2204" i="1"/>
  <c r="X1887" i="1"/>
  <c r="V1887" i="1"/>
  <c r="U1887" i="1"/>
  <c r="X1759" i="1"/>
  <c r="W1759" i="1"/>
  <c r="U1759" i="1"/>
  <c r="X1314" i="1"/>
  <c r="W1314" i="1"/>
  <c r="V1314" i="1"/>
  <c r="X1250" i="1"/>
  <c r="V1250" i="1"/>
  <c r="U1250" i="1"/>
  <c r="X934" i="1"/>
  <c r="W934" i="1"/>
  <c r="V934" i="1"/>
  <c r="X617" i="1"/>
  <c r="V617" i="1"/>
  <c r="U617" i="1"/>
  <c r="X5817" i="1"/>
  <c r="V5817" i="1"/>
  <c r="U5817" i="1"/>
  <c r="X5628" i="1"/>
  <c r="W5628" i="1"/>
  <c r="V5628" i="1"/>
  <c r="X5565" i="1"/>
  <c r="W5565" i="1"/>
  <c r="U5565" i="1"/>
  <c r="X4866" i="1"/>
  <c r="V4866" i="1"/>
  <c r="U4866" i="1"/>
  <c r="X4424" i="1"/>
  <c r="W4424" i="1"/>
  <c r="V4424" i="1"/>
  <c r="X4235" i="1"/>
  <c r="W4235" i="1"/>
  <c r="U4235" i="1"/>
  <c r="X3981" i="1"/>
  <c r="W3981" i="1"/>
  <c r="V3981" i="1"/>
  <c r="X3728" i="1"/>
  <c r="W3728" i="1"/>
  <c r="U3728" i="1"/>
  <c r="X3093" i="1"/>
  <c r="V3093" i="1"/>
  <c r="U3093" i="1"/>
  <c r="X2966" i="1"/>
  <c r="V2966" i="1"/>
  <c r="U2966" i="1"/>
  <c r="X2522" i="1"/>
  <c r="W2522" i="1"/>
  <c r="V2522" i="1"/>
  <c r="X2395" i="1"/>
  <c r="W2395" i="1"/>
  <c r="V2395" i="1"/>
  <c r="X2014" i="1"/>
  <c r="W2014" i="1"/>
  <c r="U2014" i="1"/>
  <c r="X870" i="1"/>
  <c r="W870" i="1"/>
  <c r="V870" i="1"/>
  <c r="X744" i="1"/>
  <c r="W744" i="1"/>
  <c r="U744" i="1"/>
  <c r="X425" i="1"/>
  <c r="W425" i="1"/>
  <c r="U425" i="1"/>
  <c r="X5754" i="1"/>
  <c r="V5754" i="1"/>
  <c r="U5754" i="1"/>
  <c r="X5502" i="1"/>
  <c r="W5502" i="1"/>
  <c r="V5502" i="1"/>
  <c r="X5184" i="1"/>
  <c r="W5184" i="1"/>
  <c r="V5184" i="1"/>
  <c r="X4803" i="1"/>
  <c r="W4803" i="1"/>
  <c r="U4803" i="1"/>
  <c r="X4487" i="1"/>
  <c r="W4487" i="1"/>
  <c r="U4487" i="1"/>
  <c r="X4361" i="1"/>
  <c r="W4361" i="1"/>
  <c r="V4361" i="1"/>
  <c r="X3601" i="1"/>
  <c r="W3601" i="1"/>
  <c r="U3601" i="1"/>
  <c r="X3538" i="1"/>
  <c r="W3538" i="1"/>
  <c r="V3538" i="1"/>
  <c r="X2903" i="1"/>
  <c r="V2903" i="1"/>
  <c r="U2903" i="1"/>
  <c r="X2712" i="1"/>
  <c r="W2712" i="1"/>
  <c r="V2712" i="1"/>
  <c r="X2140" i="1"/>
  <c r="W2140" i="1"/>
  <c r="V2140" i="1"/>
  <c r="X1186" i="1"/>
  <c r="W1186" i="1"/>
  <c r="V1186" i="1"/>
  <c r="X1123" i="1"/>
  <c r="W1123" i="1"/>
  <c r="V1123" i="1"/>
  <c r="X997" i="1"/>
  <c r="W997" i="1"/>
  <c r="V997" i="1"/>
  <c r="X807" i="1"/>
  <c r="W807" i="1"/>
  <c r="V807" i="1"/>
  <c r="X362" i="1"/>
  <c r="W362" i="1"/>
  <c r="U362" i="1"/>
  <c r="X299" i="1"/>
  <c r="W299" i="1"/>
  <c r="U299" i="1"/>
  <c r="X172" i="1"/>
  <c r="V172" i="1"/>
  <c r="U172" i="1"/>
  <c r="X109" i="1"/>
  <c r="V109" i="1"/>
  <c r="U109" i="1"/>
  <c r="X5691" i="1"/>
  <c r="W5691" i="1"/>
  <c r="V5691" i="1"/>
  <c r="X5311" i="1"/>
  <c r="W5311" i="1"/>
  <c r="U5311" i="1"/>
  <c r="X5121" i="1"/>
  <c r="W5121" i="1"/>
  <c r="U5121" i="1"/>
  <c r="X4740" i="1"/>
  <c r="W4740" i="1"/>
  <c r="V4740" i="1"/>
  <c r="X4677" i="1"/>
  <c r="W4677" i="1"/>
  <c r="V4677" i="1"/>
  <c r="X4550" i="1"/>
  <c r="W4550" i="1"/>
  <c r="V4550" i="1"/>
  <c r="X4298" i="1"/>
  <c r="W4298" i="1"/>
  <c r="V4298" i="1"/>
  <c r="X4108" i="1"/>
  <c r="W4108" i="1"/>
  <c r="U4108" i="1"/>
  <c r="X3918" i="1"/>
  <c r="W3918" i="1"/>
  <c r="V3918" i="1"/>
  <c r="X3791" i="1"/>
  <c r="V3791" i="1"/>
  <c r="U3791" i="1"/>
  <c r="X3475" i="1"/>
  <c r="W3475" i="1"/>
  <c r="V3475" i="1"/>
  <c r="X3156" i="1"/>
  <c r="W3156" i="1"/>
  <c r="U3156" i="1"/>
  <c r="X2585" i="1"/>
  <c r="W2585" i="1"/>
  <c r="U2585" i="1"/>
  <c r="X2077" i="1"/>
  <c r="V2077" i="1"/>
  <c r="U2077" i="1"/>
  <c r="X1695" i="1"/>
  <c r="V1695" i="1"/>
  <c r="U1695" i="1"/>
  <c r="X1568" i="1"/>
  <c r="V1568" i="1"/>
  <c r="U1568" i="1"/>
  <c r="X1505" i="1"/>
  <c r="W1505" i="1"/>
  <c r="V1505" i="1"/>
  <c r="X1060" i="1"/>
  <c r="W1060" i="1"/>
  <c r="U1060" i="1"/>
  <c r="X680" i="1"/>
  <c r="W680" i="1"/>
  <c r="U680" i="1"/>
  <c r="X552" i="1"/>
  <c r="V552" i="1"/>
  <c r="U552" i="1"/>
  <c r="X45" i="1"/>
  <c r="W45" i="1"/>
  <c r="V45" i="1"/>
  <c r="X5438" i="1"/>
  <c r="W5438" i="1"/>
  <c r="U5438" i="1"/>
  <c r="X5374" i="1"/>
  <c r="W5374" i="1"/>
  <c r="U5374" i="1"/>
  <c r="X5247" i="1"/>
  <c r="W5247" i="1"/>
  <c r="V5247" i="1"/>
  <c r="X4993" i="1"/>
  <c r="W4993" i="1"/>
  <c r="V4993" i="1"/>
  <c r="X2267" i="1"/>
  <c r="V2267" i="1"/>
  <c r="U2267" i="1"/>
  <c r="X4929" i="1"/>
  <c r="W4929" i="1"/>
  <c r="U4929" i="1"/>
  <c r="X3854" i="1"/>
  <c r="V3854" i="1"/>
  <c r="U3854" i="1"/>
  <c r="X3347" i="1"/>
  <c r="W3347" i="1"/>
  <c r="U3347" i="1"/>
  <c r="X2839" i="1"/>
  <c r="V2839" i="1"/>
  <c r="U2839" i="1"/>
  <c r="X2458" i="1"/>
  <c r="W2458" i="1"/>
  <c r="V2458" i="1"/>
  <c r="X2331" i="1"/>
  <c r="W2331" i="1"/>
  <c r="V2331" i="1"/>
  <c r="X1950" i="1"/>
  <c r="W1950" i="1"/>
  <c r="V1950" i="1"/>
  <c r="X1822" i="1"/>
  <c r="W1822" i="1"/>
  <c r="U1822" i="1"/>
  <c r="X1631" i="1"/>
  <c r="W1631" i="1"/>
  <c r="V1631" i="1"/>
  <c r="X1441" i="1"/>
  <c r="V1441" i="1"/>
  <c r="U1441" i="1"/>
  <c r="X1377" i="1"/>
  <c r="W1377" i="1"/>
  <c r="U1377" i="1"/>
  <c r="X488" i="1"/>
  <c r="V488" i="1"/>
  <c r="U488" i="1"/>
  <c r="X235" i="1"/>
  <c r="V235" i="1"/>
  <c r="U235" i="1"/>
  <c r="X5057" i="1"/>
  <c r="W5057" i="1"/>
  <c r="V5057" i="1"/>
  <c r="X4613" i="1"/>
  <c r="W4613" i="1"/>
  <c r="U4613" i="1"/>
  <c r="X4171" i="1"/>
  <c r="W4171" i="1"/>
  <c r="V4171" i="1"/>
  <c r="X4044" i="1"/>
  <c r="W4044" i="1"/>
  <c r="V4044" i="1"/>
  <c r="X3664" i="1"/>
  <c r="W3664" i="1"/>
  <c r="V3664" i="1"/>
  <c r="X3411" i="1"/>
  <c r="W3411" i="1"/>
  <c r="V3411" i="1"/>
  <c r="X3283" i="1"/>
  <c r="W3283" i="1"/>
  <c r="V3283" i="1"/>
  <c r="X3219" i="1"/>
  <c r="W3219" i="1"/>
  <c r="U3219" i="1"/>
  <c r="X3029" i="1"/>
  <c r="W3029" i="1"/>
  <c r="U3029" i="1"/>
  <c r="X2775" i="1"/>
  <c r="V2775" i="1"/>
  <c r="U2775" i="1"/>
  <c r="X2648" i="1"/>
  <c r="W2648" i="1"/>
  <c r="V2648" i="1"/>
  <c r="X2203" i="1"/>
  <c r="W2203" i="1"/>
  <c r="U2203" i="1"/>
  <c r="X1886" i="1"/>
  <c r="W1886" i="1"/>
  <c r="U1886" i="1"/>
  <c r="X1758" i="1"/>
  <c r="W1758" i="1"/>
  <c r="U1758" i="1"/>
  <c r="X1313" i="1"/>
  <c r="W1313" i="1"/>
  <c r="V1313" i="1"/>
  <c r="X1249" i="1"/>
  <c r="W1249" i="1"/>
  <c r="U1249" i="1"/>
  <c r="X933" i="1"/>
  <c r="W933" i="1"/>
  <c r="U933" i="1"/>
  <c r="X616" i="1"/>
  <c r="W616" i="1"/>
  <c r="U616" i="1"/>
  <c r="X5816" i="1"/>
  <c r="V5816" i="1"/>
  <c r="U5816" i="1"/>
  <c r="X5627" i="1"/>
  <c r="V5627" i="1"/>
  <c r="U5627" i="1"/>
  <c r="X5564" i="1"/>
  <c r="W5564" i="1"/>
  <c r="U5564" i="1"/>
  <c r="X4865" i="1"/>
  <c r="V4865" i="1"/>
  <c r="U4865" i="1"/>
  <c r="X4423" i="1"/>
  <c r="V4423" i="1"/>
  <c r="U4423" i="1"/>
  <c r="X4234" i="1"/>
  <c r="V4234" i="1"/>
  <c r="U4234" i="1"/>
  <c r="X3980" i="1"/>
  <c r="W3980" i="1"/>
  <c r="U3980" i="1"/>
  <c r="X3727" i="1"/>
  <c r="W3727" i="1"/>
  <c r="U3727" i="1"/>
  <c r="X3092" i="1"/>
  <c r="W3092" i="1"/>
  <c r="U3092" i="1"/>
  <c r="X2965" i="1"/>
  <c r="W2965" i="1"/>
  <c r="V2965" i="1"/>
  <c r="X2521" i="1"/>
  <c r="V2521" i="1"/>
  <c r="U2521" i="1"/>
  <c r="X2394" i="1"/>
  <c r="V2394" i="1"/>
  <c r="U2394" i="1"/>
  <c r="X2013" i="1"/>
  <c r="V2013" i="1"/>
  <c r="U2013" i="1"/>
  <c r="X869" i="1"/>
  <c r="W869" i="1"/>
  <c r="V869" i="1"/>
  <c r="X743" i="1"/>
  <c r="W743" i="1"/>
  <c r="U743" i="1"/>
  <c r="X424" i="1"/>
  <c r="W424" i="1"/>
  <c r="U424" i="1"/>
  <c r="X5753" i="1"/>
  <c r="W5753" i="1"/>
  <c r="U5753" i="1"/>
  <c r="X5501" i="1"/>
  <c r="W5501" i="1"/>
  <c r="U5501" i="1"/>
  <c r="X5183" i="1"/>
  <c r="W5183" i="1"/>
  <c r="U5183" i="1"/>
  <c r="X4802" i="1"/>
  <c r="V4802" i="1"/>
  <c r="U4802" i="1"/>
  <c r="X4486" i="1"/>
  <c r="W4486" i="1"/>
  <c r="U4486" i="1"/>
  <c r="X4360" i="1"/>
  <c r="V4360" i="1"/>
  <c r="U4360" i="1"/>
  <c r="X3600" i="1"/>
  <c r="W3600" i="1"/>
  <c r="U3600" i="1"/>
  <c r="X3537" i="1"/>
  <c r="W3537" i="1"/>
  <c r="U3537" i="1"/>
  <c r="X2902" i="1"/>
  <c r="W2902" i="1"/>
  <c r="U2902" i="1"/>
  <c r="X2711" i="1"/>
  <c r="W2711" i="1"/>
  <c r="U2711" i="1"/>
  <c r="X2139" i="1"/>
  <c r="W2139" i="1"/>
  <c r="U2139" i="1"/>
  <c r="X1185" i="1"/>
  <c r="V1185" i="1"/>
  <c r="U1185" i="1"/>
  <c r="X1122" i="1"/>
  <c r="W1122" i="1"/>
  <c r="V1122" i="1"/>
  <c r="X996" i="1"/>
  <c r="W996" i="1"/>
  <c r="V996" i="1"/>
  <c r="X806" i="1"/>
  <c r="V806" i="1"/>
  <c r="U806" i="1"/>
  <c r="X361" i="1"/>
  <c r="W361" i="1"/>
  <c r="U361" i="1"/>
  <c r="X298" i="1"/>
  <c r="W298" i="1"/>
  <c r="U298" i="1"/>
  <c r="X171" i="1"/>
  <c r="V171" i="1"/>
  <c r="U171" i="1"/>
  <c r="X108" i="1"/>
  <c r="V108" i="1"/>
  <c r="U108" i="1"/>
  <c r="X5690" i="1"/>
  <c r="V5690" i="1"/>
  <c r="U5690" i="1"/>
  <c r="X5310" i="1"/>
  <c r="W5310" i="1"/>
  <c r="V5310" i="1"/>
  <c r="X5120" i="1"/>
  <c r="V5120" i="1"/>
  <c r="U5120" i="1"/>
  <c r="X4739" i="1"/>
  <c r="V4739" i="1"/>
  <c r="U4739" i="1"/>
  <c r="X4676" i="1"/>
  <c r="W4676" i="1"/>
  <c r="V4676" i="1"/>
  <c r="X4549" i="1"/>
  <c r="W4549" i="1"/>
  <c r="V4549" i="1"/>
  <c r="X4297" i="1"/>
  <c r="W4297" i="1"/>
  <c r="U4297" i="1"/>
  <c r="X4107" i="1"/>
  <c r="W4107" i="1"/>
  <c r="U4107" i="1"/>
  <c r="X3917" i="1"/>
  <c r="V3917" i="1"/>
  <c r="U3917" i="1"/>
  <c r="X3790" i="1"/>
  <c r="V3790" i="1"/>
  <c r="U3790" i="1"/>
  <c r="X3474" i="1"/>
  <c r="W3474" i="1"/>
  <c r="U3474" i="1"/>
  <c r="X3155" i="1"/>
  <c r="W3155" i="1"/>
  <c r="V3155" i="1"/>
  <c r="X2584" i="1"/>
  <c r="W2584" i="1"/>
  <c r="U2584" i="1"/>
  <c r="X2076" i="1"/>
  <c r="V2076" i="1"/>
  <c r="U2076" i="1"/>
  <c r="X1694" i="1"/>
  <c r="W1694" i="1"/>
  <c r="U1694" i="1"/>
  <c r="X1567" i="1"/>
  <c r="V1567" i="1"/>
  <c r="U1567" i="1"/>
  <c r="X1504" i="1"/>
  <c r="W1504" i="1"/>
  <c r="U1504" i="1"/>
  <c r="X1059" i="1"/>
  <c r="W1059" i="1"/>
  <c r="V1059" i="1"/>
  <c r="X679" i="1"/>
  <c r="W679" i="1"/>
  <c r="U679" i="1"/>
  <c r="X551" i="1"/>
  <c r="W551" i="1"/>
  <c r="U551" i="1"/>
  <c r="X44" i="1"/>
  <c r="V44" i="1"/>
  <c r="U44" i="1"/>
  <c r="X5437" i="1"/>
  <c r="W5437" i="1"/>
  <c r="V5437" i="1"/>
  <c r="X5373" i="1"/>
  <c r="V5373" i="1"/>
  <c r="U5373" i="1"/>
  <c r="X5246" i="1"/>
  <c r="W5246" i="1"/>
  <c r="U5246" i="1"/>
  <c r="X4992" i="1"/>
  <c r="V4992" i="1"/>
  <c r="U4992" i="1"/>
  <c r="X2266" i="1"/>
  <c r="W2266" i="1"/>
  <c r="U2266" i="1"/>
  <c r="X4928" i="1"/>
  <c r="V4928" i="1"/>
  <c r="U4928" i="1"/>
  <c r="X3853" i="1"/>
  <c r="W3853" i="1"/>
  <c r="V3853" i="1"/>
  <c r="X3346" i="1"/>
  <c r="V3346" i="1"/>
  <c r="U3346" i="1"/>
  <c r="X2838" i="1"/>
  <c r="V2838" i="1"/>
  <c r="U2838" i="1"/>
  <c r="X2457" i="1"/>
  <c r="W2457" i="1"/>
  <c r="U2457" i="1"/>
  <c r="X2330" i="1"/>
  <c r="W2330" i="1"/>
  <c r="V2330" i="1"/>
  <c r="X1949" i="1"/>
  <c r="V1949" i="1"/>
  <c r="U1949" i="1"/>
  <c r="X1821" i="1"/>
  <c r="W1821" i="1"/>
  <c r="U1821" i="1"/>
  <c r="X1630" i="1"/>
  <c r="V1630" i="1"/>
  <c r="U1630" i="1"/>
  <c r="X1440" i="1"/>
  <c r="W1440" i="1"/>
  <c r="U1440" i="1"/>
  <c r="X1376" i="1"/>
  <c r="W1376" i="1"/>
  <c r="U1376" i="1"/>
  <c r="X487" i="1"/>
  <c r="V487" i="1"/>
  <c r="U487" i="1"/>
  <c r="X234" i="1"/>
  <c r="W234" i="1"/>
  <c r="V234" i="1"/>
  <c r="X5056" i="1"/>
  <c r="W5056" i="1"/>
  <c r="V5056" i="1"/>
  <c r="X4612" i="1"/>
  <c r="W4612" i="1"/>
  <c r="V4612" i="1"/>
  <c r="X4170" i="1"/>
  <c r="V4170" i="1"/>
  <c r="U4170" i="1"/>
  <c r="X4043" i="1"/>
  <c r="W4043" i="1"/>
  <c r="V4043" i="1"/>
  <c r="X3663" i="1"/>
  <c r="W3663" i="1"/>
  <c r="V3663" i="1"/>
  <c r="X3410" i="1"/>
  <c r="V3410" i="1"/>
  <c r="U3410" i="1"/>
  <c r="X3282" i="1"/>
  <c r="W3282" i="1"/>
  <c r="V3282" i="1"/>
  <c r="X3218" i="1"/>
  <c r="W3218" i="1"/>
  <c r="V3218" i="1"/>
  <c r="X3028" i="1"/>
  <c r="W3028" i="1"/>
  <c r="U3028" i="1"/>
  <c r="X2774" i="1"/>
  <c r="W2774" i="1"/>
  <c r="U2774" i="1"/>
  <c r="X2647" i="1"/>
  <c r="W2647" i="1"/>
  <c r="V2647" i="1"/>
  <c r="X2202" i="1"/>
  <c r="W2202" i="1"/>
  <c r="U2202" i="1"/>
  <c r="X1885" i="1"/>
  <c r="W1885" i="1"/>
  <c r="U1885" i="1"/>
  <c r="X1757" i="1"/>
  <c r="W1757" i="1"/>
  <c r="U1757" i="1"/>
  <c r="X1312" i="1"/>
  <c r="V1312" i="1"/>
  <c r="U1312" i="1"/>
  <c r="X1248" i="1"/>
  <c r="V1248" i="1"/>
  <c r="U1248" i="1"/>
  <c r="X932" i="1"/>
  <c r="W932" i="1"/>
  <c r="V932" i="1"/>
  <c r="X615" i="1"/>
  <c r="W615" i="1"/>
  <c r="U615" i="1"/>
  <c r="X5815" i="1"/>
  <c r="W5815" i="1"/>
  <c r="U5815" i="1"/>
  <c r="X5626" i="1"/>
  <c r="V5626" i="1"/>
  <c r="U5626" i="1"/>
  <c r="W5563" i="1"/>
  <c r="V5563" i="1"/>
  <c r="U5563" i="1"/>
  <c r="X4864" i="1"/>
  <c r="W4864" i="1"/>
  <c r="U4864" i="1"/>
  <c r="W4422" i="1"/>
  <c r="V4422" i="1"/>
  <c r="U4422" i="1"/>
  <c r="X4233" i="1"/>
  <c r="V4233" i="1"/>
  <c r="U4233" i="1"/>
  <c r="X3979" i="1"/>
  <c r="W3979" i="1"/>
  <c r="V3979" i="1"/>
  <c r="X3726" i="1"/>
  <c r="W3726" i="1"/>
  <c r="V3726" i="1"/>
  <c r="X3091" i="1"/>
  <c r="W3091" i="1"/>
  <c r="V3091" i="1"/>
  <c r="X2964" i="1"/>
  <c r="W2964" i="1"/>
  <c r="U2964" i="1"/>
  <c r="X2520" i="1"/>
  <c r="W2520" i="1"/>
  <c r="U2520" i="1"/>
  <c r="X2393" i="1"/>
  <c r="W2393" i="1"/>
  <c r="V2393" i="1"/>
  <c r="X2012" i="1"/>
  <c r="W2012" i="1"/>
  <c r="V2012" i="1"/>
  <c r="X868" i="1"/>
  <c r="W868" i="1"/>
  <c r="U868" i="1"/>
  <c r="X742" i="1"/>
  <c r="W742" i="1"/>
  <c r="V742" i="1"/>
  <c r="X423" i="1"/>
  <c r="W423" i="1"/>
  <c r="V423" i="1"/>
  <c r="X5752" i="1"/>
  <c r="W5752" i="1"/>
  <c r="U5752" i="1"/>
  <c r="X5500" i="1"/>
  <c r="W5500" i="1"/>
  <c r="U5500" i="1"/>
  <c r="X5182" i="1"/>
  <c r="W5182" i="1"/>
  <c r="V5182" i="1"/>
  <c r="X4801" i="1"/>
  <c r="W4801" i="1"/>
  <c r="U4801" i="1"/>
  <c r="X4485" i="1"/>
  <c r="W4485" i="1"/>
  <c r="V4485" i="1"/>
  <c r="X4359" i="1"/>
  <c r="W4359" i="1"/>
  <c r="V4359" i="1"/>
  <c r="X3599" i="1"/>
  <c r="W3599" i="1"/>
  <c r="V3599" i="1"/>
  <c r="X3536" i="1"/>
  <c r="W3536" i="1"/>
  <c r="U3536" i="1"/>
  <c r="X2901" i="1"/>
  <c r="W2901" i="1"/>
  <c r="V2901" i="1"/>
  <c r="X2710" i="1"/>
  <c r="W2710" i="1"/>
  <c r="V2710" i="1"/>
  <c r="X2138" i="1"/>
  <c r="W2138" i="1"/>
  <c r="U2138" i="1"/>
  <c r="X1184" i="1"/>
  <c r="W1184" i="1"/>
  <c r="V1184" i="1"/>
  <c r="X1121" i="1"/>
  <c r="W1121" i="1"/>
  <c r="U1121" i="1"/>
  <c r="X995" i="1"/>
  <c r="W995" i="1"/>
  <c r="U995" i="1"/>
  <c r="X805" i="1"/>
  <c r="W805" i="1"/>
  <c r="V805" i="1"/>
  <c r="X360" i="1"/>
  <c r="W360" i="1"/>
  <c r="U360" i="1"/>
  <c r="W297" i="1"/>
  <c r="V297" i="1"/>
  <c r="U297" i="1"/>
  <c r="X170" i="1"/>
  <c r="W170" i="1"/>
  <c r="U170" i="1"/>
  <c r="X107" i="1"/>
  <c r="W107" i="1"/>
  <c r="U107" i="1"/>
  <c r="X5689" i="1"/>
  <c r="V5689" i="1"/>
  <c r="U5689" i="1"/>
  <c r="X5309" i="1"/>
  <c r="W5309" i="1"/>
  <c r="U5309" i="1"/>
  <c r="X5119" i="1"/>
  <c r="V5119" i="1"/>
  <c r="U5119" i="1"/>
  <c r="X4738" i="1"/>
  <c r="V4738" i="1"/>
  <c r="U4738" i="1"/>
  <c r="X4675" i="1"/>
  <c r="W4675" i="1"/>
  <c r="U4675" i="1"/>
  <c r="X4548" i="1"/>
  <c r="W4548" i="1"/>
  <c r="U4548" i="1"/>
  <c r="X4296" i="1"/>
  <c r="W4296" i="1"/>
  <c r="U4296" i="1"/>
  <c r="X4106" i="1"/>
  <c r="W4106" i="1"/>
  <c r="V4106" i="1"/>
  <c r="X3916" i="1"/>
  <c r="W3916" i="1"/>
  <c r="U3916" i="1"/>
  <c r="X3789" i="1"/>
  <c r="V3789" i="1"/>
  <c r="U3789" i="1"/>
  <c r="X3473" i="1"/>
  <c r="V3473" i="1"/>
  <c r="U3473" i="1"/>
  <c r="X3154" i="1"/>
  <c r="W3154" i="1"/>
  <c r="V3154" i="1"/>
  <c r="X2583" i="1"/>
  <c r="W2583" i="1"/>
  <c r="V2583" i="1"/>
  <c r="X2075" i="1"/>
  <c r="V2075" i="1"/>
  <c r="U2075" i="1"/>
  <c r="X1693" i="1"/>
  <c r="W1693" i="1"/>
  <c r="U1693" i="1"/>
  <c r="X1566" i="1"/>
  <c r="W1566" i="1"/>
  <c r="V1566" i="1"/>
  <c r="X1503" i="1"/>
  <c r="W1503" i="1"/>
  <c r="U1503" i="1"/>
  <c r="X1058" i="1"/>
  <c r="W1058" i="1"/>
  <c r="V1058" i="1"/>
  <c r="X678" i="1"/>
  <c r="W678" i="1"/>
  <c r="V678" i="1"/>
  <c r="X550" i="1"/>
  <c r="W550" i="1"/>
  <c r="V550" i="1"/>
  <c r="X43" i="1"/>
  <c r="V43" i="1"/>
  <c r="U43" i="1"/>
  <c r="X5436" i="1"/>
  <c r="W5436" i="1"/>
  <c r="U5436" i="1"/>
  <c r="X5372" i="1"/>
  <c r="W5372" i="1"/>
  <c r="V5372" i="1"/>
  <c r="X5245" i="1"/>
  <c r="W5245" i="1"/>
  <c r="V5245" i="1"/>
  <c r="X4991" i="1"/>
  <c r="W4991" i="1"/>
  <c r="U4991" i="1"/>
  <c r="X2265" i="1"/>
  <c r="W2265" i="1"/>
  <c r="V2265" i="1"/>
  <c r="X4927" i="1"/>
  <c r="W4927" i="1"/>
  <c r="U4927" i="1"/>
  <c r="X3852" i="1"/>
  <c r="W3852" i="1"/>
  <c r="V3852" i="1"/>
  <c r="X3345" i="1"/>
  <c r="W3345" i="1"/>
  <c r="U3345" i="1"/>
  <c r="X2837" i="1"/>
  <c r="W2837" i="1"/>
  <c r="V2837" i="1"/>
  <c r="X2456" i="1"/>
  <c r="W2456" i="1"/>
  <c r="U2456" i="1"/>
  <c r="X2329" i="1"/>
  <c r="W2329" i="1"/>
  <c r="U2329" i="1"/>
  <c r="X1948" i="1"/>
  <c r="V1948" i="1"/>
  <c r="U1948" i="1"/>
  <c r="X1820" i="1"/>
  <c r="V1820" i="1"/>
  <c r="U1820" i="1"/>
  <c r="X1629" i="1"/>
  <c r="W1629" i="1"/>
  <c r="U1629" i="1"/>
  <c r="X1439" i="1"/>
  <c r="W1439" i="1"/>
  <c r="V1439" i="1"/>
  <c r="X1375" i="1"/>
  <c r="W1375" i="1"/>
  <c r="U1375" i="1"/>
  <c r="X486" i="1"/>
  <c r="W486" i="1"/>
  <c r="U486" i="1"/>
  <c r="X233" i="1"/>
  <c r="W233" i="1"/>
  <c r="U233" i="1"/>
  <c r="X5055" i="1"/>
  <c r="W5055" i="1"/>
  <c r="U5055" i="1"/>
  <c r="X4611" i="1"/>
  <c r="V4611" i="1"/>
  <c r="U4611" i="1"/>
  <c r="X4169" i="1"/>
  <c r="W4169" i="1"/>
  <c r="U4169" i="1"/>
  <c r="X4042" i="1"/>
  <c r="V4042" i="1"/>
  <c r="U4042" i="1"/>
  <c r="X3662" i="1"/>
  <c r="V3662" i="1"/>
  <c r="U3662" i="1"/>
  <c r="X3409" i="1"/>
  <c r="W3409" i="1"/>
  <c r="V3409" i="1"/>
  <c r="X3281" i="1"/>
  <c r="W3281" i="1"/>
  <c r="V3281" i="1"/>
  <c r="X3217" i="1"/>
  <c r="W3217" i="1"/>
  <c r="V3217" i="1"/>
  <c r="X3027" i="1"/>
  <c r="W3027" i="1"/>
  <c r="V3027" i="1"/>
  <c r="X2773" i="1"/>
  <c r="W2773" i="1"/>
  <c r="V2773" i="1"/>
  <c r="X2646" i="1"/>
  <c r="W2646" i="1"/>
  <c r="U2646" i="1"/>
  <c r="X2201" i="1"/>
  <c r="W2201" i="1"/>
  <c r="V2201" i="1"/>
  <c r="X1884" i="1"/>
  <c r="W1884" i="1"/>
  <c r="U1884" i="1"/>
  <c r="X1756" i="1"/>
  <c r="V1756" i="1"/>
  <c r="U1756" i="1"/>
  <c r="X1311" i="1"/>
  <c r="V1311" i="1"/>
  <c r="U1311" i="1"/>
  <c r="X1247" i="1"/>
  <c r="V1247" i="1"/>
  <c r="U1247" i="1"/>
  <c r="X931" i="1"/>
  <c r="W931" i="1"/>
  <c r="V931" i="1"/>
  <c r="X614" i="1"/>
  <c r="V614" i="1"/>
  <c r="U614" i="1"/>
  <c r="X5814" i="1"/>
  <c r="W5814" i="1"/>
  <c r="U5814" i="1"/>
  <c r="X5625" i="1"/>
  <c r="V5625" i="1"/>
  <c r="U5625" i="1"/>
  <c r="X5562" i="1"/>
  <c r="V5562" i="1"/>
  <c r="U5562" i="1"/>
  <c r="X4863" i="1"/>
  <c r="W4863" i="1"/>
  <c r="U4863" i="1"/>
  <c r="X4421" i="1"/>
  <c r="W4421" i="1"/>
  <c r="U4421" i="1"/>
  <c r="X4232" i="1"/>
  <c r="V4232" i="1"/>
  <c r="U4232" i="1"/>
  <c r="X3978" i="1"/>
  <c r="V3978" i="1"/>
  <c r="U3978" i="1"/>
  <c r="X3725" i="1"/>
  <c r="V3725" i="1"/>
  <c r="U3725" i="1"/>
  <c r="X3090" i="1"/>
  <c r="W3090" i="1"/>
  <c r="U3090" i="1"/>
  <c r="X2963" i="1"/>
  <c r="V2963" i="1"/>
  <c r="U2963" i="1"/>
  <c r="X2519" i="1"/>
  <c r="V2519" i="1"/>
  <c r="U2519" i="1"/>
  <c r="X2392" i="1"/>
  <c r="W2392" i="1"/>
  <c r="U2392" i="1"/>
  <c r="X2011" i="1"/>
  <c r="W2011" i="1"/>
  <c r="U2011" i="1"/>
  <c r="X867" i="1"/>
  <c r="W867" i="1"/>
  <c r="V867" i="1"/>
  <c r="W741" i="1"/>
  <c r="V741" i="1"/>
  <c r="U741" i="1"/>
  <c r="X422" i="1"/>
  <c r="W422" i="1"/>
  <c r="V422" i="1"/>
  <c r="X5751" i="1"/>
  <c r="W5751" i="1"/>
  <c r="V5751" i="1"/>
  <c r="X5499" i="1"/>
  <c r="W5499" i="1"/>
  <c r="U5499" i="1"/>
  <c r="X5181" i="1"/>
  <c r="V5181" i="1"/>
  <c r="U5181" i="1"/>
  <c r="X4800" i="1"/>
  <c r="W4800" i="1"/>
  <c r="V4800" i="1"/>
  <c r="X4484" i="1"/>
  <c r="V4484" i="1"/>
  <c r="U4484" i="1"/>
  <c r="X4358" i="1"/>
  <c r="W4358" i="1"/>
  <c r="U4358" i="1"/>
  <c r="X3598" i="1"/>
  <c r="W3598" i="1"/>
  <c r="V3598" i="1"/>
  <c r="X3535" i="1"/>
  <c r="W3535" i="1"/>
  <c r="U3535" i="1"/>
  <c r="X2900" i="1"/>
  <c r="V2900" i="1"/>
  <c r="U2900" i="1"/>
  <c r="X2709" i="1"/>
  <c r="V2709" i="1"/>
  <c r="U2709" i="1"/>
  <c r="X2137" i="1"/>
  <c r="W2137" i="1"/>
  <c r="U2137" i="1"/>
  <c r="X1183" i="1"/>
  <c r="W1183" i="1"/>
  <c r="U1183" i="1"/>
  <c r="X1120" i="1"/>
  <c r="V1120" i="1"/>
  <c r="U1120" i="1"/>
  <c r="X994" i="1"/>
  <c r="W994" i="1"/>
  <c r="V994" i="1"/>
  <c r="X804" i="1"/>
  <c r="W804" i="1"/>
  <c r="U804" i="1"/>
  <c r="X359" i="1"/>
  <c r="V359" i="1"/>
  <c r="U359" i="1"/>
  <c r="X296" i="1"/>
  <c r="W296" i="1"/>
  <c r="V296" i="1"/>
  <c r="X169" i="1"/>
  <c r="V169" i="1"/>
  <c r="U169" i="1"/>
  <c r="X106" i="1"/>
  <c r="V106" i="1"/>
  <c r="U106" i="1"/>
  <c r="X5688" i="1"/>
  <c r="W5688" i="1"/>
  <c r="V5688" i="1"/>
  <c r="X5308" i="1"/>
  <c r="W5308" i="1"/>
  <c r="V5308" i="1"/>
  <c r="X5118" i="1"/>
  <c r="W5118" i="1"/>
  <c r="V5118" i="1"/>
  <c r="X4737" i="1"/>
  <c r="W4737" i="1"/>
  <c r="V4737" i="1"/>
  <c r="X4674" i="1"/>
  <c r="W4674" i="1"/>
  <c r="U4674" i="1"/>
  <c r="X4547" i="1"/>
  <c r="W4547" i="1"/>
  <c r="V4547" i="1"/>
  <c r="X4295" i="1"/>
  <c r="W4295" i="1"/>
  <c r="U4295" i="1"/>
  <c r="X4105" i="1"/>
  <c r="V4105" i="1"/>
  <c r="U4105" i="1"/>
  <c r="X3915" i="1"/>
  <c r="V3915" i="1"/>
  <c r="U3915" i="1"/>
  <c r="X3788" i="1"/>
  <c r="W3788" i="1"/>
  <c r="U3788" i="1"/>
  <c r="X3472" i="1"/>
  <c r="W3472" i="1"/>
  <c r="U3472" i="1"/>
  <c r="X3153" i="1"/>
  <c r="V3153" i="1"/>
  <c r="U3153" i="1"/>
  <c r="X2582" i="1"/>
  <c r="W2582" i="1"/>
  <c r="V2582" i="1"/>
  <c r="X2074" i="1"/>
  <c r="W2074" i="1"/>
  <c r="V2074" i="1"/>
  <c r="X1692" i="1"/>
  <c r="W1692" i="1"/>
  <c r="U1692" i="1"/>
  <c r="X1565" i="1"/>
  <c r="W1565" i="1"/>
  <c r="U1565" i="1"/>
  <c r="X1502" i="1"/>
  <c r="W1502" i="1"/>
  <c r="V1502" i="1"/>
  <c r="W1057" i="1"/>
  <c r="V1057" i="1"/>
  <c r="U1057" i="1"/>
  <c r="X677" i="1"/>
  <c r="W677" i="1"/>
  <c r="U677" i="1"/>
  <c r="X549" i="1"/>
  <c r="W549" i="1"/>
  <c r="V549" i="1"/>
  <c r="X42" i="1"/>
  <c r="W42" i="1"/>
  <c r="U42" i="1"/>
  <c r="X5435" i="1"/>
  <c r="W5435" i="1"/>
  <c r="V5435" i="1"/>
  <c r="X5371" i="1"/>
  <c r="V5371" i="1"/>
  <c r="U5371" i="1"/>
  <c r="X5244" i="1"/>
  <c r="W5244" i="1"/>
  <c r="U5244" i="1"/>
  <c r="X4990" i="1"/>
  <c r="V4990" i="1"/>
  <c r="U4990" i="1"/>
  <c r="X2264" i="1"/>
  <c r="W2264" i="1"/>
  <c r="U2264" i="1"/>
  <c r="X4926" i="1"/>
  <c r="W4926" i="1"/>
  <c r="V4926" i="1"/>
  <c r="X3851" i="1"/>
  <c r="W3851" i="1"/>
  <c r="U3851" i="1"/>
  <c r="X3344" i="1"/>
  <c r="W3344" i="1"/>
  <c r="U3344" i="1"/>
  <c r="X2836" i="1"/>
  <c r="W2836" i="1"/>
  <c r="U2836" i="1"/>
  <c r="X2455" i="1"/>
  <c r="V2455" i="1"/>
  <c r="U2455" i="1"/>
  <c r="X2328" i="1"/>
  <c r="W2328" i="1"/>
  <c r="U2328" i="1"/>
  <c r="X1947" i="1"/>
  <c r="W1947" i="1"/>
  <c r="V1947" i="1"/>
  <c r="X1819" i="1"/>
  <c r="W1819" i="1"/>
  <c r="U1819" i="1"/>
  <c r="X1628" i="1"/>
  <c r="V1628" i="1"/>
  <c r="U1628" i="1"/>
  <c r="X1438" i="1"/>
  <c r="V1438" i="1"/>
  <c r="U1438" i="1"/>
  <c r="X1374" i="1"/>
  <c r="V1374" i="1"/>
  <c r="U1374" i="1"/>
  <c r="X485" i="1"/>
  <c r="W485" i="1"/>
  <c r="U485" i="1"/>
  <c r="X232" i="1"/>
  <c r="W232" i="1"/>
  <c r="U232" i="1"/>
  <c r="X5054" i="1"/>
  <c r="W5054" i="1"/>
  <c r="V5054" i="1"/>
  <c r="X4610" i="1"/>
  <c r="V4610" i="1"/>
  <c r="U4610" i="1"/>
  <c r="X4168" i="1"/>
  <c r="W4168" i="1"/>
  <c r="V4168" i="1"/>
  <c r="X4041" i="1"/>
  <c r="W4041" i="1"/>
  <c r="V4041" i="1"/>
  <c r="W3661" i="1"/>
  <c r="V3661" i="1"/>
  <c r="U3661" i="1"/>
  <c r="X3408" i="1"/>
  <c r="W3408" i="1"/>
  <c r="V3408" i="1"/>
  <c r="X3280" i="1"/>
  <c r="V3280" i="1"/>
  <c r="U3280" i="1"/>
  <c r="X3216" i="1"/>
  <c r="V3216" i="1"/>
  <c r="U3216" i="1"/>
  <c r="X3026" i="1"/>
  <c r="W3026" i="1"/>
  <c r="U3026" i="1"/>
  <c r="X2772" i="1"/>
  <c r="W2772" i="1"/>
  <c r="U2772" i="1"/>
  <c r="X2645" i="1"/>
  <c r="W2645" i="1"/>
  <c r="V2645" i="1"/>
  <c r="X2200" i="1"/>
  <c r="W2200" i="1"/>
  <c r="V2200" i="1"/>
  <c r="X1883" i="1"/>
  <c r="V1883" i="1"/>
  <c r="U1883" i="1"/>
  <c r="W1755" i="1"/>
  <c r="V1755" i="1"/>
  <c r="U1755" i="1"/>
  <c r="X1310" i="1"/>
  <c r="V1310" i="1"/>
  <c r="U1310" i="1"/>
  <c r="X1246" i="1"/>
  <c r="V1246" i="1"/>
  <c r="U1246" i="1"/>
  <c r="X930" i="1"/>
  <c r="V930" i="1"/>
  <c r="U930" i="1"/>
  <c r="X613" i="1"/>
  <c r="V613" i="1"/>
  <c r="U613" i="1"/>
  <c r="X5813" i="1"/>
  <c r="W5813" i="1"/>
  <c r="U5813" i="1"/>
  <c r="X5624" i="1"/>
  <c r="W5624" i="1"/>
  <c r="U5624" i="1"/>
  <c r="X5561" i="1"/>
  <c r="V5561" i="1"/>
  <c r="U5561" i="1"/>
  <c r="X4862" i="1"/>
  <c r="W4862" i="1"/>
  <c r="U4862" i="1"/>
  <c r="X4420" i="1"/>
  <c r="V4420" i="1"/>
  <c r="U4420" i="1"/>
  <c r="X4231" i="1"/>
  <c r="W4231" i="1"/>
  <c r="U4231" i="1"/>
  <c r="X3977" i="1"/>
  <c r="V3977" i="1"/>
  <c r="U3977" i="1"/>
  <c r="X3724" i="1"/>
  <c r="W3724" i="1"/>
  <c r="V3724" i="1"/>
  <c r="X3089" i="1"/>
  <c r="W3089" i="1"/>
  <c r="U3089" i="1"/>
  <c r="X2962" i="1"/>
  <c r="W2962" i="1"/>
  <c r="V2962" i="1"/>
  <c r="X2518" i="1"/>
  <c r="W2518" i="1"/>
  <c r="U2518" i="1"/>
  <c r="X2391" i="1"/>
  <c r="W2391" i="1"/>
  <c r="U2391" i="1"/>
  <c r="X2010" i="1"/>
  <c r="W2010" i="1"/>
  <c r="U2010" i="1"/>
  <c r="X866" i="1"/>
  <c r="V866" i="1"/>
  <c r="U866" i="1"/>
  <c r="X740" i="1"/>
  <c r="W740" i="1"/>
  <c r="U740" i="1"/>
  <c r="X421" i="1"/>
  <c r="V421" i="1"/>
  <c r="U421" i="1"/>
  <c r="X5750" i="1"/>
  <c r="V5750" i="1"/>
  <c r="U5750" i="1"/>
  <c r="X5498" i="1"/>
  <c r="W5498" i="1"/>
  <c r="V5498" i="1"/>
  <c r="X5180" i="1"/>
  <c r="V5180" i="1"/>
  <c r="U5180" i="1"/>
  <c r="X4799" i="1"/>
  <c r="W4799" i="1"/>
  <c r="U4799" i="1"/>
  <c r="X4483" i="1"/>
  <c r="W4483" i="1"/>
  <c r="U4483" i="1"/>
  <c r="X4357" i="1"/>
  <c r="W4357" i="1"/>
  <c r="V4357" i="1"/>
  <c r="X3597" i="1"/>
  <c r="W3597" i="1"/>
  <c r="V3597" i="1"/>
  <c r="X3534" i="1"/>
  <c r="V3534" i="1"/>
  <c r="U3534" i="1"/>
  <c r="X2899" i="1"/>
  <c r="V2899" i="1"/>
  <c r="U2899" i="1"/>
  <c r="X2708" i="1"/>
  <c r="W2708" i="1"/>
  <c r="U2708" i="1"/>
  <c r="X2136" i="1"/>
  <c r="V2136" i="1"/>
  <c r="U2136" i="1"/>
  <c r="X1182" i="1"/>
  <c r="W1182" i="1"/>
  <c r="V1182" i="1"/>
  <c r="X1119" i="1"/>
  <c r="V1119" i="1"/>
  <c r="U1119" i="1"/>
  <c r="X993" i="1"/>
  <c r="W993" i="1"/>
  <c r="U993" i="1"/>
  <c r="X803" i="1"/>
  <c r="W803" i="1"/>
  <c r="U803" i="1"/>
  <c r="X358" i="1"/>
  <c r="W358" i="1"/>
  <c r="V358" i="1"/>
  <c r="X295" i="1"/>
  <c r="W295" i="1"/>
  <c r="V295" i="1"/>
  <c r="X168" i="1"/>
  <c r="W168" i="1"/>
  <c r="V168" i="1"/>
  <c r="X105" i="1"/>
  <c r="V105" i="1"/>
  <c r="U105" i="1"/>
  <c r="X5687" i="1"/>
  <c r="W5687" i="1"/>
  <c r="V5687" i="1"/>
  <c r="X5307" i="1"/>
  <c r="W5307" i="1"/>
  <c r="U5307" i="1"/>
  <c r="X5117" i="1"/>
  <c r="W5117" i="1"/>
  <c r="V5117" i="1"/>
  <c r="X4736" i="1"/>
  <c r="W4736" i="1"/>
  <c r="U4736" i="1"/>
  <c r="X4673" i="1"/>
  <c r="V4673" i="1"/>
  <c r="U4673" i="1"/>
  <c r="X4546" i="1"/>
  <c r="W4546" i="1"/>
  <c r="V4546" i="1"/>
  <c r="X4294" i="1"/>
  <c r="V4294" i="1"/>
  <c r="U4294" i="1"/>
  <c r="X4104" i="1"/>
  <c r="W4104" i="1"/>
  <c r="U4104" i="1"/>
  <c r="X3914" i="1"/>
  <c r="W3914" i="1"/>
  <c r="U3914" i="1"/>
  <c r="X3787" i="1"/>
  <c r="W3787" i="1"/>
  <c r="U3787" i="1"/>
  <c r="X3471" i="1"/>
  <c r="W3471" i="1"/>
  <c r="V3471" i="1"/>
  <c r="X3152" i="1"/>
  <c r="V3152" i="1"/>
  <c r="U3152" i="1"/>
  <c r="X2581" i="1"/>
  <c r="W2581" i="1"/>
  <c r="U2581" i="1"/>
  <c r="X2073" i="1"/>
  <c r="W2073" i="1"/>
  <c r="V2073" i="1"/>
  <c r="X1691" i="1"/>
  <c r="W1691" i="1"/>
  <c r="V1691" i="1"/>
  <c r="X1564" i="1"/>
  <c r="W1564" i="1"/>
  <c r="V1564" i="1"/>
  <c r="X1501" i="1"/>
  <c r="W1501" i="1"/>
  <c r="U1501" i="1"/>
  <c r="X1056" i="1"/>
  <c r="W1056" i="1"/>
  <c r="U1056" i="1"/>
  <c r="X676" i="1"/>
  <c r="W676" i="1"/>
  <c r="V676" i="1"/>
  <c r="X548" i="1"/>
  <c r="V548" i="1"/>
  <c r="U548" i="1"/>
  <c r="X41" i="1"/>
  <c r="W41" i="1"/>
  <c r="U41" i="1"/>
  <c r="X5434" i="1"/>
  <c r="V5434" i="1"/>
  <c r="U5434" i="1"/>
  <c r="X5370" i="1"/>
  <c r="V5370" i="1"/>
  <c r="U5370" i="1"/>
  <c r="X5243" i="1"/>
  <c r="W5243" i="1"/>
  <c r="V5243" i="1"/>
  <c r="X4989" i="1"/>
  <c r="W4989" i="1"/>
  <c r="U4989" i="1"/>
  <c r="X2263" i="1"/>
  <c r="W2263" i="1"/>
  <c r="V2263" i="1"/>
  <c r="X4925" i="1"/>
  <c r="V4925" i="1"/>
  <c r="U4925" i="1"/>
  <c r="X3850" i="1"/>
  <c r="V3850" i="1"/>
  <c r="U3850" i="1"/>
  <c r="X3343" i="1"/>
  <c r="W3343" i="1"/>
  <c r="U3343" i="1"/>
  <c r="X2835" i="1"/>
  <c r="W2835" i="1"/>
  <c r="U2835" i="1"/>
  <c r="X2454" i="1"/>
  <c r="W2454" i="1"/>
  <c r="U2454" i="1"/>
  <c r="X2327" i="1"/>
  <c r="W2327" i="1"/>
  <c r="U2327" i="1"/>
  <c r="X1946" i="1"/>
  <c r="W1946" i="1"/>
  <c r="V1946" i="1"/>
  <c r="W1818" i="1"/>
  <c r="V1818" i="1"/>
  <c r="U1818" i="1"/>
  <c r="X1627" i="1"/>
  <c r="W1627" i="1"/>
  <c r="U1627" i="1"/>
  <c r="X1437" i="1"/>
  <c r="W1437" i="1"/>
  <c r="V1437" i="1"/>
  <c r="X1373" i="1"/>
  <c r="W1373" i="1"/>
  <c r="V1373" i="1"/>
  <c r="X484" i="1"/>
  <c r="W484" i="1"/>
  <c r="V484" i="1"/>
  <c r="X231" i="1"/>
  <c r="W231" i="1"/>
  <c r="U231" i="1"/>
  <c r="X5053" i="1"/>
  <c r="W5053" i="1"/>
  <c r="V5053" i="1"/>
  <c r="X4609" i="1"/>
  <c r="W4609" i="1"/>
  <c r="U4609" i="1"/>
  <c r="X4167" i="1"/>
  <c r="W4167" i="1"/>
  <c r="U4167" i="1"/>
  <c r="X4040" i="1"/>
  <c r="W4040" i="1"/>
  <c r="V4040" i="1"/>
  <c r="X3660" i="1"/>
  <c r="V3660" i="1"/>
  <c r="U3660" i="1"/>
  <c r="X3407" i="1"/>
  <c r="W3407" i="1"/>
  <c r="U3407" i="1"/>
  <c r="X3279" i="1"/>
  <c r="W3279" i="1"/>
  <c r="V3279" i="1"/>
  <c r="X3215" i="1"/>
  <c r="V3215" i="1"/>
  <c r="U3215" i="1"/>
  <c r="X3025" i="1"/>
  <c r="V3025" i="1"/>
  <c r="U3025" i="1"/>
  <c r="X2771" i="1"/>
  <c r="W2771" i="1"/>
  <c r="V2771" i="1"/>
  <c r="X2644" i="1"/>
  <c r="V2644" i="1"/>
  <c r="U2644" i="1"/>
  <c r="X2199" i="1"/>
  <c r="W2199" i="1"/>
  <c r="V2199" i="1"/>
  <c r="X1882" i="1"/>
  <c r="W1882" i="1"/>
  <c r="U1882" i="1"/>
  <c r="X1754" i="1"/>
  <c r="W1754" i="1"/>
  <c r="V1754" i="1"/>
  <c r="X1309" i="1"/>
  <c r="W1309" i="1"/>
  <c r="U1309" i="1"/>
  <c r="X1245" i="1"/>
  <c r="W1245" i="1"/>
  <c r="U1245" i="1"/>
  <c r="X929" i="1"/>
  <c r="W929" i="1"/>
  <c r="U929" i="1"/>
  <c r="X612" i="1"/>
  <c r="W612" i="1"/>
  <c r="V612" i="1"/>
  <c r="X5812" i="1"/>
  <c r="W5812" i="1"/>
  <c r="U5812" i="1"/>
  <c r="X5623" i="1"/>
  <c r="W5623" i="1"/>
  <c r="U5623" i="1"/>
  <c r="X5560" i="1"/>
  <c r="V5560" i="1"/>
  <c r="U5560" i="1"/>
  <c r="X4861" i="1"/>
  <c r="W4861" i="1"/>
  <c r="U4861" i="1"/>
  <c r="W4419" i="1"/>
  <c r="V4419" i="1"/>
  <c r="U4419" i="1"/>
  <c r="X4230" i="1"/>
  <c r="W4230" i="1"/>
  <c r="V4230" i="1"/>
  <c r="X3976" i="1"/>
  <c r="W3976" i="1"/>
  <c r="V3976" i="1"/>
  <c r="X3723" i="1"/>
  <c r="V3723" i="1"/>
  <c r="U3723" i="1"/>
  <c r="X3088" i="1"/>
  <c r="W3088" i="1"/>
  <c r="U3088" i="1"/>
  <c r="X2961" i="1"/>
  <c r="W2961" i="1"/>
  <c r="U2961" i="1"/>
  <c r="X2517" i="1"/>
  <c r="V2517" i="1"/>
  <c r="U2517" i="1"/>
  <c r="X2390" i="1"/>
  <c r="W2390" i="1"/>
  <c r="V2390" i="1"/>
  <c r="X2009" i="1"/>
  <c r="W2009" i="1"/>
  <c r="U2009" i="1"/>
  <c r="X865" i="1"/>
  <c r="V865" i="1"/>
  <c r="U865" i="1"/>
  <c r="X739" i="1"/>
  <c r="W739" i="1"/>
  <c r="U739" i="1"/>
  <c r="X420" i="1"/>
  <c r="V420" i="1"/>
  <c r="U420" i="1"/>
  <c r="X5749" i="1"/>
  <c r="V5749" i="1"/>
  <c r="U5749" i="1"/>
  <c r="X5497" i="1"/>
  <c r="V5497" i="1"/>
  <c r="U5497" i="1"/>
  <c r="X5179" i="1"/>
  <c r="V5179" i="1"/>
  <c r="U5179" i="1"/>
  <c r="X4798" i="1"/>
  <c r="W4798" i="1"/>
  <c r="V4798" i="1"/>
  <c r="X4482" i="1"/>
  <c r="V4482" i="1"/>
  <c r="U4482" i="1"/>
  <c r="X4356" i="1"/>
  <c r="W4356" i="1"/>
  <c r="V4356" i="1"/>
  <c r="X3596" i="1"/>
  <c r="V3596" i="1"/>
  <c r="U3596" i="1"/>
  <c r="X3533" i="1"/>
  <c r="V3533" i="1"/>
  <c r="U3533" i="1"/>
  <c r="X2898" i="1"/>
  <c r="W2898" i="1"/>
  <c r="U2898" i="1"/>
  <c r="X2707" i="1"/>
  <c r="W2707" i="1"/>
  <c r="U2707" i="1"/>
  <c r="X2135" i="1"/>
  <c r="V2135" i="1"/>
  <c r="U2135" i="1"/>
  <c r="X1181" i="1"/>
  <c r="W1181" i="1"/>
  <c r="U1181" i="1"/>
  <c r="X1118" i="1"/>
  <c r="V1118" i="1"/>
  <c r="U1118" i="1"/>
  <c r="X992" i="1"/>
  <c r="W992" i="1"/>
  <c r="U992" i="1"/>
  <c r="X802" i="1"/>
  <c r="W802" i="1"/>
  <c r="U802" i="1"/>
  <c r="X357" i="1"/>
  <c r="W357" i="1"/>
  <c r="U357" i="1"/>
  <c r="W294" i="1"/>
  <c r="V294" i="1"/>
  <c r="U294" i="1"/>
  <c r="X167" i="1"/>
  <c r="W167" i="1"/>
  <c r="U167" i="1"/>
  <c r="X104" i="1"/>
  <c r="W104" i="1"/>
  <c r="V104" i="1"/>
  <c r="X5686" i="1"/>
  <c r="W5686" i="1"/>
  <c r="V5686" i="1"/>
  <c r="X5306" i="1"/>
  <c r="W5306" i="1"/>
  <c r="U5306" i="1"/>
  <c r="X5116" i="1"/>
  <c r="V5116" i="1"/>
  <c r="U5116" i="1"/>
  <c r="X4735" i="1"/>
  <c r="W4735" i="1"/>
  <c r="V4735" i="1"/>
  <c r="X4672" i="1"/>
  <c r="W4672" i="1"/>
  <c r="U4672" i="1"/>
  <c r="X4545" i="1"/>
  <c r="W4545" i="1"/>
  <c r="U4545" i="1"/>
  <c r="X4293" i="1"/>
  <c r="W4293" i="1"/>
  <c r="U4293" i="1"/>
  <c r="X4103" i="1"/>
  <c r="V4103" i="1"/>
  <c r="U4103" i="1"/>
  <c r="X3913" i="1"/>
  <c r="V3913" i="1"/>
  <c r="U3913" i="1"/>
  <c r="X3786" i="1"/>
  <c r="W3786" i="1"/>
  <c r="U3786" i="1"/>
  <c r="X3470" i="1"/>
  <c r="W3470" i="1"/>
  <c r="U3470" i="1"/>
  <c r="X3151" i="1"/>
  <c r="V3151" i="1"/>
  <c r="U3151" i="1"/>
  <c r="X2580" i="1"/>
  <c r="W2580" i="1"/>
  <c r="U2580" i="1"/>
  <c r="X2072" i="1"/>
  <c r="W2072" i="1"/>
  <c r="V2072" i="1"/>
  <c r="X1690" i="1"/>
  <c r="W1690" i="1"/>
  <c r="U1690" i="1"/>
  <c r="X1563" i="1"/>
  <c r="W1563" i="1"/>
  <c r="U1563" i="1"/>
  <c r="X1500" i="1"/>
  <c r="W1500" i="1"/>
  <c r="U1500" i="1"/>
  <c r="X1055" i="1"/>
  <c r="W1055" i="1"/>
  <c r="V1055" i="1"/>
  <c r="X675" i="1"/>
  <c r="W675" i="1"/>
  <c r="V675" i="1"/>
  <c r="X547" i="1"/>
  <c r="V547" i="1"/>
  <c r="U547" i="1"/>
  <c r="X40" i="1"/>
  <c r="V40" i="1"/>
  <c r="U40" i="1"/>
  <c r="X5433" i="1"/>
  <c r="W5433" i="1"/>
  <c r="V5433" i="1"/>
  <c r="X5369" i="1"/>
  <c r="W5369" i="1"/>
  <c r="V5369" i="1"/>
  <c r="X5242" i="1"/>
  <c r="V5242" i="1"/>
  <c r="U5242" i="1"/>
  <c r="X4988" i="1"/>
  <c r="V4988" i="1"/>
  <c r="U4988" i="1"/>
  <c r="X2262" i="1"/>
  <c r="W2262" i="1"/>
  <c r="V2262" i="1"/>
  <c r="X4924" i="1"/>
  <c r="W4924" i="1"/>
  <c r="U4924" i="1"/>
  <c r="X3849" i="1"/>
  <c r="W3849" i="1"/>
  <c r="U3849" i="1"/>
  <c r="X3342" i="1"/>
  <c r="W3342" i="1"/>
  <c r="V3342" i="1"/>
  <c r="X2834" i="1"/>
  <c r="W2834" i="1"/>
  <c r="V2834" i="1"/>
  <c r="X2453" i="1"/>
  <c r="W2453" i="1"/>
  <c r="U2453" i="1"/>
  <c r="X2326" i="1"/>
  <c r="W2326" i="1"/>
  <c r="V2326" i="1"/>
  <c r="X1945" i="1"/>
  <c r="W1945" i="1"/>
  <c r="U1945" i="1"/>
  <c r="X1817" i="1"/>
  <c r="V1817" i="1"/>
  <c r="U1817" i="1"/>
  <c r="X1626" i="1"/>
  <c r="W1626" i="1"/>
  <c r="U1626" i="1"/>
  <c r="X1436" i="1"/>
  <c r="W1436" i="1"/>
  <c r="U1436" i="1"/>
  <c r="X1372" i="1"/>
  <c r="W1372" i="1"/>
  <c r="V1372" i="1"/>
  <c r="X483" i="1"/>
  <c r="V483" i="1"/>
  <c r="U483" i="1"/>
  <c r="X230" i="1"/>
  <c r="V230" i="1"/>
  <c r="U230" i="1"/>
  <c r="X5052" i="1"/>
  <c r="V5052" i="1"/>
  <c r="U5052" i="1"/>
  <c r="X4608" i="1"/>
  <c r="W4608" i="1"/>
  <c r="U4608" i="1"/>
  <c r="X4166" i="1"/>
  <c r="W4166" i="1"/>
  <c r="V4166" i="1"/>
  <c r="X4039" i="1"/>
  <c r="W4039" i="1"/>
  <c r="V4039" i="1"/>
  <c r="X3659" i="1"/>
  <c r="W3659" i="1"/>
  <c r="U3659" i="1"/>
  <c r="X3406" i="1"/>
  <c r="V3406" i="1"/>
  <c r="U3406" i="1"/>
  <c r="W3278" i="1"/>
  <c r="V3278" i="1"/>
  <c r="U3278" i="1"/>
  <c r="X3214" i="1"/>
  <c r="W3214" i="1"/>
  <c r="V3214" i="1"/>
  <c r="X3024" i="1"/>
  <c r="W3024" i="1"/>
  <c r="U3024" i="1"/>
  <c r="X2770" i="1"/>
  <c r="W2770" i="1"/>
  <c r="V2770" i="1"/>
  <c r="X2643" i="1"/>
  <c r="V2643" i="1"/>
  <c r="U2643" i="1"/>
  <c r="X2198" i="1"/>
  <c r="W2198" i="1"/>
  <c r="U2198" i="1"/>
  <c r="X1881" i="1"/>
  <c r="W1881" i="1"/>
  <c r="V1881" i="1"/>
  <c r="X1753" i="1"/>
  <c r="W1753" i="1"/>
  <c r="U1753" i="1"/>
  <c r="X1308" i="1"/>
  <c r="W1308" i="1"/>
  <c r="U1308" i="1"/>
  <c r="X1244" i="1"/>
  <c r="W1244" i="1"/>
  <c r="U1244" i="1"/>
  <c r="X928" i="1"/>
  <c r="W928" i="1"/>
  <c r="U928" i="1"/>
  <c r="X611" i="1"/>
  <c r="W611" i="1"/>
  <c r="V611" i="1"/>
  <c r="X5811" i="1"/>
  <c r="W5811" i="1"/>
  <c r="V5811" i="1"/>
  <c r="X5622" i="1"/>
  <c r="V5622" i="1"/>
  <c r="U5622" i="1"/>
  <c r="X5559" i="1"/>
  <c r="W5559" i="1"/>
  <c r="U5559" i="1"/>
  <c r="X4860" i="1"/>
  <c r="V4860" i="1"/>
  <c r="U4860" i="1"/>
  <c r="X4418" i="1"/>
  <c r="W4418" i="1"/>
  <c r="V4418" i="1"/>
  <c r="X4229" i="1"/>
  <c r="W4229" i="1"/>
  <c r="U4229" i="1"/>
  <c r="X3975" i="1"/>
  <c r="W3975" i="1"/>
  <c r="U3975" i="1"/>
  <c r="X3722" i="1"/>
  <c r="V3722" i="1"/>
  <c r="U3722" i="1"/>
  <c r="X3087" i="1"/>
  <c r="W3087" i="1"/>
  <c r="V3087" i="1"/>
  <c r="X2960" i="1"/>
  <c r="V2960" i="1"/>
  <c r="U2960" i="1"/>
  <c r="X2516" i="1"/>
  <c r="V2516" i="1"/>
  <c r="U2516" i="1"/>
  <c r="X2389" i="1"/>
  <c r="W2389" i="1"/>
  <c r="V2389" i="1"/>
  <c r="X2008" i="1"/>
  <c r="V2008" i="1"/>
  <c r="U2008" i="1"/>
  <c r="X864" i="1"/>
  <c r="W864" i="1"/>
  <c r="U864" i="1"/>
  <c r="X738" i="1"/>
  <c r="W738" i="1"/>
  <c r="V738" i="1"/>
  <c r="X419" i="1"/>
  <c r="V419" i="1"/>
  <c r="U419" i="1"/>
  <c r="X5748" i="1"/>
  <c r="W5748" i="1"/>
  <c r="U5748" i="1"/>
  <c r="X5496" i="1"/>
  <c r="W5496" i="1"/>
  <c r="U5496" i="1"/>
  <c r="X5178" i="1"/>
  <c r="V5178" i="1"/>
  <c r="U5178" i="1"/>
  <c r="X4797" i="1"/>
  <c r="V4797" i="1"/>
  <c r="U4797" i="1"/>
  <c r="X4481" i="1"/>
  <c r="W4481" i="1"/>
  <c r="U4481" i="1"/>
  <c r="X4355" i="1"/>
  <c r="W4355" i="1"/>
  <c r="U4355" i="1"/>
  <c r="X3595" i="1"/>
  <c r="V3595" i="1"/>
  <c r="U3595" i="1"/>
  <c r="X3532" i="1"/>
  <c r="W3532" i="1"/>
  <c r="V3532" i="1"/>
  <c r="X2897" i="1"/>
  <c r="V2897" i="1"/>
  <c r="U2897" i="1"/>
  <c r="X2706" i="1"/>
  <c r="W2706" i="1"/>
  <c r="U2706" i="1"/>
  <c r="X2134" i="1"/>
  <c r="W2134" i="1"/>
  <c r="V2134" i="1"/>
  <c r="X1180" i="1"/>
  <c r="W1180" i="1"/>
  <c r="U1180" i="1"/>
  <c r="X1117" i="1"/>
  <c r="W1117" i="1"/>
  <c r="U1117" i="1"/>
  <c r="X991" i="1"/>
  <c r="W991" i="1"/>
  <c r="V991" i="1"/>
  <c r="X801" i="1"/>
  <c r="W801" i="1"/>
  <c r="U801" i="1"/>
  <c r="X356" i="1"/>
  <c r="W356" i="1"/>
  <c r="U356" i="1"/>
  <c r="X293" i="1"/>
  <c r="W293" i="1"/>
  <c r="V293" i="1"/>
  <c r="X166" i="1"/>
  <c r="W166" i="1"/>
  <c r="U166" i="1"/>
  <c r="X103" i="1"/>
  <c r="V103" i="1"/>
  <c r="U103" i="1"/>
  <c r="X5685" i="1"/>
  <c r="V5685" i="1"/>
  <c r="U5685" i="1"/>
  <c r="X5305" i="1"/>
  <c r="W5305" i="1"/>
  <c r="V5305" i="1"/>
  <c r="X5115" i="1"/>
  <c r="W5115" i="1"/>
  <c r="V5115" i="1"/>
  <c r="X4734" i="1"/>
  <c r="V4734" i="1"/>
  <c r="U4734" i="1"/>
  <c r="X4671" i="1"/>
  <c r="W4671" i="1"/>
  <c r="U4671" i="1"/>
  <c r="X4544" i="1"/>
  <c r="W4544" i="1"/>
  <c r="U4544" i="1"/>
  <c r="X4292" i="1"/>
  <c r="W4292" i="1"/>
  <c r="U4292" i="1"/>
  <c r="X4102" i="1"/>
  <c r="V4102" i="1"/>
  <c r="U4102" i="1"/>
  <c r="X3912" i="1"/>
  <c r="W3912" i="1"/>
  <c r="U3912" i="1"/>
  <c r="X3785" i="1"/>
  <c r="W3785" i="1"/>
  <c r="U3785" i="1"/>
  <c r="X3469" i="1"/>
  <c r="W3469" i="1"/>
  <c r="V3469" i="1"/>
  <c r="X3150" i="1"/>
  <c r="W3150" i="1"/>
  <c r="V3150" i="1"/>
  <c r="X2579" i="1"/>
  <c r="V2579" i="1"/>
  <c r="U2579" i="1"/>
  <c r="X2071" i="1"/>
  <c r="W2071" i="1"/>
  <c r="U2071" i="1"/>
  <c r="X1689" i="1"/>
  <c r="V1689" i="1"/>
  <c r="U1689" i="1"/>
  <c r="X1562" i="1"/>
  <c r="W1562" i="1"/>
  <c r="V1562" i="1"/>
  <c r="X1499" i="1"/>
  <c r="W1499" i="1"/>
  <c r="U1499" i="1"/>
  <c r="X1054" i="1"/>
  <c r="W1054" i="1"/>
  <c r="U1054" i="1"/>
  <c r="X674" i="1"/>
  <c r="V674" i="1"/>
  <c r="U674" i="1"/>
  <c r="X546" i="1"/>
  <c r="V546" i="1"/>
  <c r="U546" i="1"/>
  <c r="X39" i="1"/>
  <c r="W39" i="1"/>
  <c r="U39" i="1"/>
  <c r="X5432" i="1"/>
  <c r="W5432" i="1"/>
  <c r="U5432" i="1"/>
  <c r="X5368" i="1"/>
  <c r="W5368" i="1"/>
  <c r="U5368" i="1"/>
  <c r="X5241" i="1"/>
  <c r="V5241" i="1"/>
  <c r="U5241" i="1"/>
  <c r="X4987" i="1"/>
  <c r="V4987" i="1"/>
  <c r="U4987" i="1"/>
  <c r="X2261" i="1"/>
  <c r="W2261" i="1"/>
  <c r="U2261" i="1"/>
  <c r="X4923" i="1"/>
  <c r="V4923" i="1"/>
  <c r="U4923" i="1"/>
  <c r="X3848" i="1"/>
  <c r="W3848" i="1"/>
  <c r="V3848" i="1"/>
  <c r="X3341" i="1"/>
  <c r="W3341" i="1"/>
  <c r="U3341" i="1"/>
  <c r="X2833" i="1"/>
  <c r="W2833" i="1"/>
  <c r="U2833" i="1"/>
  <c r="X2452" i="1"/>
  <c r="V2452" i="1"/>
  <c r="U2452" i="1"/>
  <c r="X2325" i="1"/>
  <c r="W2325" i="1"/>
  <c r="U2325" i="1"/>
  <c r="X1944" i="1"/>
  <c r="W1944" i="1"/>
  <c r="U1944" i="1"/>
  <c r="X1816" i="1"/>
  <c r="V1816" i="1"/>
  <c r="U1816" i="1"/>
  <c r="X1625" i="1"/>
  <c r="W1625" i="1"/>
  <c r="U1625" i="1"/>
  <c r="X1435" i="1"/>
  <c r="V1435" i="1"/>
  <c r="U1435" i="1"/>
  <c r="X1371" i="1"/>
  <c r="W1371" i="1"/>
  <c r="V1371" i="1"/>
  <c r="X482" i="1"/>
  <c r="W482" i="1"/>
  <c r="V482" i="1"/>
  <c r="X229" i="1"/>
  <c r="V229" i="1"/>
  <c r="U229" i="1"/>
  <c r="X5051" i="1"/>
  <c r="W5051" i="1"/>
  <c r="V5051" i="1"/>
  <c r="X4607" i="1"/>
  <c r="W4607" i="1"/>
  <c r="U4607" i="1"/>
  <c r="X4165" i="1"/>
  <c r="W4165" i="1"/>
  <c r="U4165" i="1"/>
  <c r="X4038" i="1"/>
  <c r="W4038" i="1"/>
  <c r="U4038" i="1"/>
  <c r="X3658" i="1"/>
  <c r="V3658" i="1"/>
  <c r="U3658" i="1"/>
  <c r="X3405" i="1"/>
  <c r="W3405" i="1"/>
  <c r="V3405" i="1"/>
  <c r="X3277" i="1"/>
  <c r="V3277" i="1"/>
  <c r="U3277" i="1"/>
  <c r="X3213" i="1"/>
  <c r="V3213" i="1"/>
  <c r="U3213" i="1"/>
  <c r="X3023" i="1"/>
  <c r="V3023" i="1"/>
  <c r="U3023" i="1"/>
  <c r="X2769" i="1"/>
  <c r="W2769" i="1"/>
  <c r="V2769" i="1"/>
  <c r="X2642" i="1"/>
  <c r="W2642" i="1"/>
  <c r="U2642" i="1"/>
  <c r="X2197" i="1"/>
  <c r="W2197" i="1"/>
  <c r="V2197" i="1"/>
  <c r="X1880" i="1"/>
  <c r="W1880" i="1"/>
  <c r="U1880" i="1"/>
  <c r="X1752" i="1"/>
  <c r="W1752" i="1"/>
  <c r="U1752" i="1"/>
  <c r="X1307" i="1"/>
  <c r="W1307" i="1"/>
  <c r="U1307" i="1"/>
  <c r="X1243" i="1"/>
  <c r="W1243" i="1"/>
  <c r="U1243" i="1"/>
  <c r="X927" i="1"/>
  <c r="W927" i="1"/>
  <c r="V927" i="1"/>
  <c r="X610" i="1"/>
  <c r="W610" i="1"/>
  <c r="U610" i="1"/>
  <c r="X5810" i="1"/>
  <c r="V5810" i="1"/>
  <c r="U5810" i="1"/>
  <c r="X5621" i="1"/>
  <c r="V5621" i="1"/>
  <c r="U5621" i="1"/>
  <c r="X5558" i="1"/>
  <c r="W5558" i="1"/>
  <c r="U5558" i="1"/>
  <c r="X4859" i="1"/>
  <c r="V4859" i="1"/>
  <c r="U4859" i="1"/>
  <c r="X4417" i="1"/>
  <c r="W4417" i="1"/>
  <c r="U4417" i="1"/>
  <c r="X4228" i="1"/>
  <c r="V4228" i="1"/>
  <c r="U4228" i="1"/>
  <c r="X3974" i="1"/>
  <c r="W3974" i="1"/>
  <c r="U3974" i="1"/>
  <c r="X3721" i="1"/>
  <c r="V3721" i="1"/>
  <c r="U3721" i="1"/>
  <c r="X3086" i="1"/>
  <c r="V3086" i="1"/>
  <c r="U3086" i="1"/>
  <c r="X2959" i="1"/>
  <c r="V2959" i="1"/>
  <c r="U2959" i="1"/>
  <c r="X2515" i="1"/>
  <c r="W2515" i="1"/>
  <c r="U2515" i="1"/>
  <c r="X2388" i="1"/>
  <c r="W2388" i="1"/>
  <c r="V2388" i="1"/>
  <c r="X2007" i="1"/>
  <c r="V2007" i="1"/>
  <c r="U2007" i="1"/>
  <c r="X863" i="1"/>
  <c r="W863" i="1"/>
  <c r="U863" i="1"/>
  <c r="X737" i="1"/>
  <c r="W737" i="1"/>
  <c r="U737" i="1"/>
  <c r="X418" i="1"/>
  <c r="W418" i="1"/>
  <c r="V418" i="1"/>
  <c r="X5747" i="1"/>
  <c r="V5747" i="1"/>
  <c r="U5747" i="1"/>
  <c r="X5495" i="1"/>
  <c r="W5495" i="1"/>
  <c r="V5495" i="1"/>
  <c r="X5177" i="1"/>
  <c r="W5177" i="1"/>
  <c r="V5177" i="1"/>
  <c r="X4796" i="1"/>
  <c r="W4796" i="1"/>
  <c r="V4796" i="1"/>
  <c r="X4480" i="1"/>
  <c r="V4480" i="1"/>
  <c r="U4480" i="1"/>
  <c r="X4354" i="1"/>
  <c r="V4354" i="1"/>
  <c r="U4354" i="1"/>
  <c r="X3594" i="1"/>
  <c r="W3594" i="1"/>
  <c r="U3594" i="1"/>
  <c r="X3531" i="1"/>
  <c r="W3531" i="1"/>
  <c r="U3531" i="1"/>
  <c r="X2896" i="1"/>
  <c r="W2896" i="1"/>
  <c r="V2896" i="1"/>
  <c r="X2705" i="1"/>
  <c r="V2705" i="1"/>
  <c r="U2705" i="1"/>
  <c r="X2133" i="1"/>
  <c r="W2133" i="1"/>
  <c r="V2133" i="1"/>
  <c r="X1179" i="1"/>
  <c r="W1179" i="1"/>
  <c r="U1179" i="1"/>
  <c r="X1116" i="1"/>
  <c r="W1116" i="1"/>
  <c r="U1116" i="1"/>
  <c r="X990" i="1"/>
  <c r="V990" i="1"/>
  <c r="U990" i="1"/>
  <c r="X800" i="1"/>
  <c r="W800" i="1"/>
  <c r="V800" i="1"/>
  <c r="X355" i="1"/>
  <c r="W355" i="1"/>
  <c r="U355" i="1"/>
  <c r="X292" i="1"/>
  <c r="W292" i="1"/>
  <c r="V292" i="1"/>
  <c r="W165" i="1"/>
  <c r="V165" i="1"/>
  <c r="U165" i="1"/>
  <c r="X102" i="1"/>
  <c r="W102" i="1"/>
  <c r="U102" i="1"/>
  <c r="X5684" i="1"/>
  <c r="W5684" i="1"/>
  <c r="U5684" i="1"/>
  <c r="X5304" i="1"/>
  <c r="V5304" i="1"/>
  <c r="U5304" i="1"/>
  <c r="X5114" i="1"/>
  <c r="W5114" i="1"/>
  <c r="U5114" i="1"/>
  <c r="X4733" i="1"/>
  <c r="W4733" i="1"/>
  <c r="U4733" i="1"/>
  <c r="X4670" i="1"/>
  <c r="W4670" i="1"/>
  <c r="V4670" i="1"/>
  <c r="X4543" i="1"/>
  <c r="W4543" i="1"/>
  <c r="V4543" i="1"/>
  <c r="X4291" i="1"/>
  <c r="W4291" i="1"/>
  <c r="V4291" i="1"/>
  <c r="X4101" i="1"/>
  <c r="W4101" i="1"/>
  <c r="U4101" i="1"/>
  <c r="X3911" i="1"/>
  <c r="V3911" i="1"/>
  <c r="U3911" i="1"/>
  <c r="X3784" i="1"/>
  <c r="W3784" i="1"/>
  <c r="U3784" i="1"/>
  <c r="X3468" i="1"/>
  <c r="W3468" i="1"/>
  <c r="V3468" i="1"/>
  <c r="X3149" i="1"/>
  <c r="W3149" i="1"/>
  <c r="V3149" i="1"/>
  <c r="X2578" i="1"/>
  <c r="W2578" i="1"/>
  <c r="U2578" i="1"/>
  <c r="X2070" i="1"/>
  <c r="W2070" i="1"/>
  <c r="U2070" i="1"/>
  <c r="X1688" i="1"/>
  <c r="W1688" i="1"/>
  <c r="U1688" i="1"/>
  <c r="X1561" i="1"/>
  <c r="W1561" i="1"/>
  <c r="V1561" i="1"/>
  <c r="X1498" i="1"/>
  <c r="W1498" i="1"/>
  <c r="V1498" i="1"/>
  <c r="X1053" i="1"/>
  <c r="V1053" i="1"/>
  <c r="U1053" i="1"/>
  <c r="X673" i="1"/>
  <c r="W673" i="1"/>
  <c r="U673" i="1"/>
  <c r="X545" i="1"/>
  <c r="W545" i="1"/>
  <c r="V545" i="1"/>
  <c r="X38" i="1"/>
  <c r="W38" i="1"/>
  <c r="U38" i="1"/>
  <c r="X5431" i="1"/>
  <c r="V5431" i="1"/>
  <c r="U5431" i="1"/>
  <c r="X5367" i="1"/>
  <c r="W5367" i="1"/>
  <c r="U5367" i="1"/>
  <c r="X5240" i="1"/>
  <c r="W5240" i="1"/>
  <c r="U5240" i="1"/>
  <c r="X4986" i="1"/>
  <c r="W4986" i="1"/>
  <c r="U4986" i="1"/>
  <c r="X2260" i="1"/>
  <c r="W2260" i="1"/>
  <c r="U2260" i="1"/>
  <c r="X4922" i="1"/>
  <c r="W4922" i="1"/>
  <c r="V4922" i="1"/>
  <c r="X3847" i="1"/>
  <c r="V3847" i="1"/>
  <c r="U3847" i="1"/>
  <c r="X3340" i="1"/>
  <c r="W3340" i="1"/>
  <c r="U3340" i="1"/>
  <c r="X2832" i="1"/>
  <c r="W2832" i="1"/>
  <c r="V2832" i="1"/>
  <c r="X2451" i="1"/>
  <c r="W2451" i="1"/>
  <c r="V2451" i="1"/>
  <c r="X2324" i="1"/>
  <c r="V2324" i="1"/>
  <c r="U2324" i="1"/>
  <c r="X1943" i="1"/>
  <c r="W1943" i="1"/>
  <c r="U1943" i="1"/>
  <c r="X1815" i="1"/>
  <c r="W1815" i="1"/>
  <c r="U1815" i="1"/>
  <c r="X1624" i="1"/>
  <c r="W1624" i="1"/>
  <c r="U1624" i="1"/>
  <c r="X1434" i="1"/>
  <c r="V1434" i="1"/>
  <c r="U1434" i="1"/>
  <c r="X1370" i="1"/>
  <c r="V1370" i="1"/>
  <c r="U1370" i="1"/>
  <c r="X481" i="1"/>
  <c r="V481" i="1"/>
  <c r="U481" i="1"/>
  <c r="X228" i="1"/>
  <c r="W228" i="1"/>
  <c r="V228" i="1"/>
  <c r="X5050" i="1"/>
  <c r="V5050" i="1"/>
  <c r="U5050" i="1"/>
  <c r="X4606" i="1"/>
  <c r="W4606" i="1"/>
  <c r="U4606" i="1"/>
  <c r="X4164" i="1"/>
  <c r="W4164" i="1"/>
  <c r="U4164" i="1"/>
  <c r="X4037" i="1"/>
  <c r="V4037" i="1"/>
  <c r="U4037" i="1"/>
  <c r="X3657" i="1"/>
  <c r="W3657" i="1"/>
  <c r="V3657" i="1"/>
  <c r="X3404" i="1"/>
  <c r="W3404" i="1"/>
  <c r="V3404" i="1"/>
  <c r="X3276" i="1"/>
  <c r="W3276" i="1"/>
  <c r="V3276" i="1"/>
  <c r="X3212" i="1"/>
  <c r="W3212" i="1"/>
  <c r="U3212" i="1"/>
  <c r="X3022" i="1"/>
  <c r="W3022" i="1"/>
  <c r="U3022" i="1"/>
  <c r="X2768" i="1"/>
  <c r="W2768" i="1"/>
  <c r="V2768" i="1"/>
  <c r="X2641" i="1"/>
  <c r="W2641" i="1"/>
  <c r="V2641" i="1"/>
  <c r="X2196" i="1"/>
  <c r="W2196" i="1"/>
  <c r="U2196" i="1"/>
  <c r="X1879" i="1"/>
  <c r="W1879" i="1"/>
  <c r="U1879" i="1"/>
  <c r="X1751" i="1"/>
  <c r="W1751" i="1"/>
  <c r="U1751" i="1"/>
  <c r="X1306" i="1"/>
  <c r="W1306" i="1"/>
  <c r="V1306" i="1"/>
  <c r="X1242" i="1"/>
  <c r="V1242" i="1"/>
  <c r="U1242" i="1"/>
  <c r="X926" i="1"/>
  <c r="W926" i="1"/>
  <c r="V926" i="1"/>
  <c r="X609" i="1"/>
  <c r="W609" i="1"/>
  <c r="U609" i="1"/>
  <c r="X5809" i="1"/>
  <c r="V5809" i="1"/>
  <c r="U5809" i="1"/>
  <c r="X5620" i="1"/>
  <c r="W5620" i="1"/>
  <c r="U5620" i="1"/>
  <c r="X5557" i="1"/>
  <c r="W5557" i="1"/>
  <c r="U5557" i="1"/>
  <c r="X4858" i="1"/>
  <c r="W4858" i="1"/>
  <c r="U4858" i="1"/>
  <c r="X4416" i="1"/>
  <c r="W4416" i="1"/>
  <c r="U4416" i="1"/>
  <c r="X4227" i="1"/>
  <c r="W4227" i="1"/>
  <c r="U4227" i="1"/>
  <c r="X3973" i="1"/>
  <c r="W3973" i="1"/>
  <c r="U3973" i="1"/>
  <c r="X3720" i="1"/>
  <c r="W3720" i="1"/>
  <c r="U3720" i="1"/>
  <c r="X3085" i="1"/>
  <c r="W3085" i="1"/>
  <c r="U3085" i="1"/>
  <c r="X2958" i="1"/>
  <c r="W2958" i="1"/>
  <c r="V2958" i="1"/>
  <c r="X2514" i="1"/>
  <c r="W2514" i="1"/>
  <c r="U2514" i="1"/>
  <c r="X2387" i="1"/>
  <c r="W2387" i="1"/>
  <c r="V2387" i="1"/>
  <c r="X2006" i="1"/>
  <c r="W2006" i="1"/>
  <c r="U2006" i="1"/>
  <c r="X862" i="1"/>
  <c r="W862" i="1"/>
  <c r="U862" i="1"/>
  <c r="X736" i="1"/>
  <c r="V736" i="1"/>
  <c r="U736" i="1"/>
  <c r="X417" i="1"/>
  <c r="W417" i="1"/>
  <c r="V417" i="1"/>
  <c r="X5746" i="1"/>
  <c r="W5746" i="1"/>
  <c r="V5746" i="1"/>
  <c r="X5494" i="1"/>
  <c r="V5494" i="1"/>
  <c r="U5494" i="1"/>
  <c r="X5176" i="1"/>
  <c r="V5176" i="1"/>
  <c r="U5176" i="1"/>
  <c r="X4795" i="1"/>
  <c r="W4795" i="1"/>
  <c r="V4795" i="1"/>
  <c r="X4479" i="1"/>
  <c r="W4479" i="1"/>
  <c r="V4479" i="1"/>
  <c r="X4353" i="1"/>
  <c r="W4353" i="1"/>
  <c r="V4353" i="1"/>
  <c r="X3593" i="1"/>
  <c r="W3593" i="1"/>
  <c r="U3593" i="1"/>
  <c r="X3530" i="1"/>
  <c r="W3530" i="1"/>
  <c r="U3530" i="1"/>
  <c r="X2895" i="1"/>
  <c r="W2895" i="1"/>
  <c r="U2895" i="1"/>
  <c r="X2704" i="1"/>
  <c r="W2704" i="1"/>
  <c r="V2704" i="1"/>
  <c r="X2132" i="1"/>
  <c r="V2132" i="1"/>
  <c r="U2132" i="1"/>
  <c r="X1178" i="1"/>
  <c r="V1178" i="1"/>
  <c r="U1178" i="1"/>
  <c r="X1115" i="1"/>
  <c r="W1115" i="1"/>
  <c r="U1115" i="1"/>
  <c r="X989" i="1"/>
  <c r="W989" i="1"/>
  <c r="U989" i="1"/>
  <c r="X799" i="1"/>
  <c r="W799" i="1"/>
  <c r="V799" i="1"/>
  <c r="X354" i="1"/>
  <c r="W354" i="1"/>
  <c r="V354" i="1"/>
  <c r="X291" i="1"/>
  <c r="V291" i="1"/>
  <c r="U291" i="1"/>
  <c r="X164" i="1"/>
  <c r="V164" i="1"/>
  <c r="U164" i="1"/>
  <c r="X101" i="1"/>
  <c r="W101" i="1"/>
  <c r="V101" i="1"/>
  <c r="X5683" i="1"/>
  <c r="V5683" i="1"/>
  <c r="U5683" i="1"/>
  <c r="X5303" i="1"/>
  <c r="W5303" i="1"/>
  <c r="U5303" i="1"/>
  <c r="X5113" i="1"/>
  <c r="V5113" i="1"/>
  <c r="U5113" i="1"/>
  <c r="X4732" i="1"/>
  <c r="W4732" i="1"/>
  <c r="V4732" i="1"/>
  <c r="X4669" i="1"/>
  <c r="W4669" i="1"/>
  <c r="V4669" i="1"/>
  <c r="X4542" i="1"/>
  <c r="W4542" i="1"/>
  <c r="U4542" i="1"/>
  <c r="X4290" i="1"/>
  <c r="V4290" i="1"/>
  <c r="U4290" i="1"/>
  <c r="X4100" i="1"/>
  <c r="V4100" i="1"/>
  <c r="U4100" i="1"/>
  <c r="X3910" i="1"/>
  <c r="W3910" i="1"/>
  <c r="U3910" i="1"/>
  <c r="X3783" i="1"/>
  <c r="W3783" i="1"/>
  <c r="U3783" i="1"/>
  <c r="X3467" i="1"/>
  <c r="V3467" i="1"/>
  <c r="U3467" i="1"/>
  <c r="X3148" i="1"/>
  <c r="W3148" i="1"/>
  <c r="V3148" i="1"/>
  <c r="X2577" i="1"/>
  <c r="W2577" i="1"/>
  <c r="U2577" i="1"/>
  <c r="X2069" i="1"/>
  <c r="W2069" i="1"/>
  <c r="V2069" i="1"/>
  <c r="X1687" i="1"/>
  <c r="W1687" i="1"/>
  <c r="V1687" i="1"/>
  <c r="X1560" i="1"/>
  <c r="W1560" i="1"/>
  <c r="V1560" i="1"/>
  <c r="X1497" i="1"/>
  <c r="W1497" i="1"/>
  <c r="V1497" i="1"/>
  <c r="X1052" i="1"/>
  <c r="W1052" i="1"/>
  <c r="U1052" i="1"/>
  <c r="X672" i="1"/>
  <c r="W672" i="1"/>
  <c r="V672" i="1"/>
  <c r="X544" i="1"/>
  <c r="W544" i="1"/>
  <c r="U544" i="1"/>
  <c r="W37" i="1"/>
  <c r="V37" i="1"/>
  <c r="U37" i="1"/>
  <c r="X5430" i="1"/>
  <c r="W5430" i="1"/>
  <c r="U5430" i="1"/>
  <c r="X5366" i="1"/>
  <c r="W5366" i="1"/>
  <c r="U5366" i="1"/>
  <c r="X5239" i="1"/>
  <c r="V5239" i="1"/>
  <c r="U5239" i="1"/>
  <c r="X4985" i="1"/>
  <c r="W4985" i="1"/>
  <c r="U4985" i="1"/>
  <c r="X2259" i="1"/>
  <c r="W2259" i="1"/>
  <c r="U2259" i="1"/>
  <c r="X4921" i="1"/>
  <c r="W4921" i="1"/>
  <c r="U4921" i="1"/>
  <c r="X3846" i="1"/>
  <c r="W3846" i="1"/>
  <c r="V3846" i="1"/>
  <c r="X3339" i="1"/>
  <c r="V3339" i="1"/>
  <c r="U3339" i="1"/>
  <c r="X2831" i="1"/>
  <c r="V2831" i="1"/>
  <c r="U2831" i="1"/>
  <c r="W2450" i="1"/>
  <c r="V2450" i="1"/>
  <c r="U2450" i="1"/>
  <c r="X2323" i="1"/>
  <c r="V2323" i="1"/>
  <c r="U2323" i="1"/>
  <c r="X1942" i="1"/>
  <c r="W1942" i="1"/>
  <c r="U1942" i="1"/>
  <c r="X1814" i="1"/>
  <c r="V1814" i="1"/>
  <c r="U1814" i="1"/>
  <c r="X1623" i="1"/>
  <c r="W1623" i="1"/>
  <c r="U1623" i="1"/>
  <c r="X1433" i="1"/>
  <c r="W1433" i="1"/>
  <c r="U1433" i="1"/>
  <c r="X1369" i="1"/>
  <c r="V1369" i="1"/>
  <c r="U1369" i="1"/>
  <c r="X480" i="1"/>
  <c r="W480" i="1"/>
  <c r="V480" i="1"/>
  <c r="X227" i="1"/>
  <c r="W227" i="1"/>
  <c r="V227" i="1"/>
  <c r="X5049" i="1"/>
  <c r="V5049" i="1"/>
  <c r="U5049" i="1"/>
  <c r="X4605" i="1"/>
  <c r="W4605" i="1"/>
  <c r="V4605" i="1"/>
  <c r="X4163" i="1"/>
  <c r="W4163" i="1"/>
  <c r="V4163" i="1"/>
  <c r="X4036" i="1"/>
  <c r="V4036" i="1"/>
  <c r="U4036" i="1"/>
  <c r="X3656" i="1"/>
  <c r="W3656" i="1"/>
  <c r="U3656" i="1"/>
  <c r="X3403" i="1"/>
  <c r="W3403" i="1"/>
  <c r="V3403" i="1"/>
  <c r="X3275" i="1"/>
  <c r="W3275" i="1"/>
  <c r="U3275" i="1"/>
  <c r="X3211" i="1"/>
  <c r="V3211" i="1"/>
  <c r="U3211" i="1"/>
  <c r="X3021" i="1"/>
  <c r="W3021" i="1"/>
  <c r="U3021" i="1"/>
  <c r="X2767" i="1"/>
  <c r="W2767" i="1"/>
  <c r="U2767" i="1"/>
  <c r="X2640" i="1"/>
  <c r="W2640" i="1"/>
  <c r="U2640" i="1"/>
  <c r="X2195" i="1"/>
  <c r="W2195" i="1"/>
  <c r="U2195" i="1"/>
  <c r="X1878" i="1"/>
  <c r="W1878" i="1"/>
  <c r="V1878" i="1"/>
  <c r="X1750" i="1"/>
  <c r="W1750" i="1"/>
  <c r="U1750" i="1"/>
  <c r="X1305" i="1"/>
  <c r="W1305" i="1"/>
  <c r="V1305" i="1"/>
  <c r="X1241" i="1"/>
  <c r="W1241" i="1"/>
  <c r="U1241" i="1"/>
  <c r="X925" i="1"/>
  <c r="V925" i="1"/>
  <c r="U925" i="1"/>
  <c r="X608" i="1"/>
  <c r="W608" i="1"/>
  <c r="U608" i="1"/>
  <c r="X5808" i="1"/>
  <c r="W5808" i="1"/>
  <c r="V5808" i="1"/>
  <c r="X5619" i="1"/>
  <c r="W5619" i="1"/>
  <c r="U5619" i="1"/>
  <c r="X5556" i="1"/>
  <c r="V5556" i="1"/>
  <c r="U5556" i="1"/>
  <c r="X4857" i="1"/>
  <c r="W4857" i="1"/>
  <c r="V4857" i="1"/>
  <c r="X4415" i="1"/>
  <c r="W4415" i="1"/>
  <c r="U4415" i="1"/>
  <c r="X4226" i="1"/>
  <c r="V4226" i="1"/>
  <c r="U4226" i="1"/>
  <c r="X3972" i="1"/>
  <c r="W3972" i="1"/>
  <c r="V3972" i="1"/>
  <c r="X3719" i="1"/>
  <c r="V3719" i="1"/>
  <c r="U3719" i="1"/>
  <c r="W3084" i="1"/>
  <c r="V3084" i="1"/>
  <c r="U3084" i="1"/>
  <c r="X2957" i="1"/>
  <c r="W2957" i="1"/>
  <c r="V2957" i="1"/>
  <c r="X2513" i="1"/>
  <c r="W2513" i="1"/>
  <c r="U2513" i="1"/>
  <c r="X2386" i="1"/>
  <c r="W2386" i="1"/>
  <c r="V2386" i="1"/>
  <c r="X2005" i="1"/>
  <c r="W2005" i="1"/>
  <c r="V2005" i="1"/>
  <c r="X861" i="1"/>
  <c r="W861" i="1"/>
  <c r="U861" i="1"/>
  <c r="X735" i="1"/>
  <c r="W735" i="1"/>
  <c r="U735" i="1"/>
  <c r="X416" i="1"/>
  <c r="W416" i="1"/>
  <c r="V416" i="1"/>
  <c r="X5745" i="1"/>
  <c r="W5745" i="1"/>
  <c r="U5745" i="1"/>
  <c r="X5493" i="1"/>
  <c r="W5493" i="1"/>
  <c r="V5493" i="1"/>
  <c r="X5175" i="1"/>
  <c r="W5175" i="1"/>
  <c r="V5175" i="1"/>
  <c r="X4794" i="1"/>
  <c r="W4794" i="1"/>
  <c r="V4794" i="1"/>
  <c r="X4478" i="1"/>
  <c r="V4478" i="1"/>
  <c r="U4478" i="1"/>
  <c r="X4352" i="1"/>
  <c r="W4352" i="1"/>
  <c r="U4352" i="1"/>
  <c r="X3592" i="1"/>
  <c r="W3592" i="1"/>
  <c r="V3592" i="1"/>
  <c r="X3529" i="1"/>
  <c r="V3529" i="1"/>
  <c r="U3529" i="1"/>
  <c r="X2894" i="1"/>
  <c r="V2894" i="1"/>
  <c r="U2894" i="1"/>
  <c r="X2703" i="1"/>
  <c r="W2703" i="1"/>
  <c r="V2703" i="1"/>
  <c r="X2131" i="1"/>
  <c r="W2131" i="1"/>
  <c r="U2131" i="1"/>
  <c r="X1177" i="1"/>
  <c r="W1177" i="1"/>
  <c r="U1177" i="1"/>
  <c r="X1114" i="1"/>
  <c r="V1114" i="1"/>
  <c r="U1114" i="1"/>
  <c r="X988" i="1"/>
  <c r="W988" i="1"/>
  <c r="V988" i="1"/>
  <c r="X798" i="1"/>
  <c r="V798" i="1"/>
  <c r="U798" i="1"/>
  <c r="X353" i="1"/>
  <c r="W353" i="1"/>
  <c r="V353" i="1"/>
  <c r="X290" i="1"/>
  <c r="V290" i="1"/>
  <c r="U290" i="1"/>
  <c r="X163" i="1"/>
  <c r="W163" i="1"/>
  <c r="V163" i="1"/>
  <c r="X100" i="1"/>
  <c r="W100" i="1"/>
  <c r="V100" i="1"/>
  <c r="X5682" i="1"/>
  <c r="W5682" i="1"/>
  <c r="V5682" i="1"/>
  <c r="X5302" i="1"/>
  <c r="W5302" i="1"/>
  <c r="U5302" i="1"/>
  <c r="X5112" i="1"/>
  <c r="W5112" i="1"/>
  <c r="U5112" i="1"/>
  <c r="X4731" i="1"/>
  <c r="W4731" i="1"/>
  <c r="U4731" i="1"/>
  <c r="X4668" i="1"/>
  <c r="W4668" i="1"/>
  <c r="V4668" i="1"/>
  <c r="X4541" i="1"/>
  <c r="W4541" i="1"/>
  <c r="V4541" i="1"/>
  <c r="X4289" i="1"/>
  <c r="W4289" i="1"/>
  <c r="U4289" i="1"/>
  <c r="X4099" i="1"/>
  <c r="W4099" i="1"/>
  <c r="V4099" i="1"/>
  <c r="X3909" i="1"/>
  <c r="W3909" i="1"/>
  <c r="V3909" i="1"/>
  <c r="X3782" i="1"/>
  <c r="W3782" i="1"/>
  <c r="V3782" i="1"/>
  <c r="X3466" i="1"/>
  <c r="V3466" i="1"/>
  <c r="U3466" i="1"/>
  <c r="X3147" i="1"/>
  <c r="W3147" i="1"/>
  <c r="U3147" i="1"/>
  <c r="X2576" i="1"/>
  <c r="V2576" i="1"/>
  <c r="U2576" i="1"/>
  <c r="X2068" i="1"/>
  <c r="V2068" i="1"/>
  <c r="U2068" i="1"/>
  <c r="X1686" i="1"/>
  <c r="V1686" i="1"/>
  <c r="U1686" i="1"/>
  <c r="X1559" i="1"/>
  <c r="W1559" i="1"/>
  <c r="U1559" i="1"/>
  <c r="X1496" i="1"/>
  <c r="W1496" i="1"/>
  <c r="U1496" i="1"/>
  <c r="W1051" i="1"/>
  <c r="V1051" i="1"/>
  <c r="U1051" i="1"/>
  <c r="X671" i="1"/>
  <c r="V671" i="1"/>
  <c r="U671" i="1"/>
  <c r="X543" i="1"/>
  <c r="W543" i="1"/>
  <c r="U543" i="1"/>
  <c r="X36" i="1"/>
  <c r="W36" i="1"/>
  <c r="U36" i="1"/>
  <c r="X5429" i="1"/>
  <c r="W5429" i="1"/>
  <c r="V5429" i="1"/>
  <c r="X5365" i="1"/>
  <c r="W5365" i="1"/>
  <c r="U5365" i="1"/>
  <c r="X5238" i="1"/>
  <c r="V5238" i="1"/>
  <c r="U5238" i="1"/>
  <c r="X4984" i="1"/>
  <c r="W4984" i="1"/>
  <c r="V4984" i="1"/>
  <c r="X2258" i="1"/>
  <c r="V2258" i="1"/>
  <c r="U2258" i="1"/>
  <c r="X4920" i="1"/>
  <c r="W4920" i="1"/>
  <c r="V4920" i="1"/>
  <c r="X3845" i="1"/>
  <c r="W3845" i="1"/>
  <c r="U3845" i="1"/>
  <c r="X3338" i="1"/>
  <c r="V3338" i="1"/>
  <c r="U3338" i="1"/>
  <c r="W2830" i="1"/>
  <c r="V2830" i="1"/>
  <c r="U2830" i="1"/>
  <c r="X2449" i="1"/>
  <c r="W2449" i="1"/>
  <c r="V2449" i="1"/>
  <c r="X2322" i="1"/>
  <c r="W2322" i="1"/>
  <c r="V2322" i="1"/>
  <c r="X1941" i="1"/>
  <c r="V1941" i="1"/>
  <c r="U1941" i="1"/>
  <c r="X1813" i="1"/>
  <c r="V1813" i="1"/>
  <c r="U1813" i="1"/>
  <c r="X1622" i="1"/>
  <c r="W1622" i="1"/>
  <c r="V1622" i="1"/>
  <c r="X1432" i="1"/>
  <c r="V1432" i="1"/>
  <c r="U1432" i="1"/>
  <c r="X1368" i="1"/>
  <c r="V1368" i="1"/>
  <c r="U1368" i="1"/>
  <c r="X479" i="1"/>
  <c r="W479" i="1"/>
  <c r="U479" i="1"/>
  <c r="X226" i="1"/>
  <c r="W226" i="1"/>
  <c r="V226" i="1"/>
  <c r="X5048" i="1"/>
  <c r="V5048" i="1"/>
  <c r="U5048" i="1"/>
  <c r="X4604" i="1"/>
  <c r="W4604" i="1"/>
  <c r="U4604" i="1"/>
  <c r="X4162" i="1"/>
  <c r="W4162" i="1"/>
  <c r="V4162" i="1"/>
  <c r="X4035" i="1"/>
  <c r="W4035" i="1"/>
  <c r="V4035" i="1"/>
  <c r="X3655" i="1"/>
  <c r="V3655" i="1"/>
  <c r="U3655" i="1"/>
  <c r="X3402" i="1"/>
  <c r="W3402" i="1"/>
  <c r="V3402" i="1"/>
  <c r="X3274" i="1"/>
  <c r="W3274" i="1"/>
  <c r="V3274" i="1"/>
  <c r="X3210" i="1"/>
  <c r="V3210" i="1"/>
  <c r="U3210" i="1"/>
  <c r="X3020" i="1"/>
  <c r="V3020" i="1"/>
  <c r="U3020" i="1"/>
  <c r="X2766" i="1"/>
  <c r="W2766" i="1"/>
  <c r="V2766" i="1"/>
  <c r="X2639" i="1"/>
  <c r="W2639" i="1"/>
  <c r="U2639" i="1"/>
  <c r="X2194" i="1"/>
  <c r="W2194" i="1"/>
  <c r="U2194" i="1"/>
  <c r="X1877" i="1"/>
  <c r="W1877" i="1"/>
  <c r="U1877" i="1"/>
  <c r="X1749" i="1"/>
  <c r="W1749" i="1"/>
  <c r="U1749" i="1"/>
  <c r="X1304" i="1"/>
  <c r="W1304" i="1"/>
  <c r="U1304" i="1"/>
  <c r="X1240" i="1"/>
  <c r="W1240" i="1"/>
  <c r="V1240" i="1"/>
  <c r="X924" i="1"/>
  <c r="V924" i="1"/>
  <c r="U924" i="1"/>
  <c r="X607" i="1"/>
  <c r="W607" i="1"/>
  <c r="U607" i="1"/>
  <c r="X5807" i="1"/>
  <c r="W5807" i="1"/>
  <c r="U5807" i="1"/>
  <c r="X5618" i="1"/>
  <c r="W5618" i="1"/>
  <c r="U5618" i="1"/>
  <c r="X5555" i="1"/>
  <c r="W5555" i="1"/>
  <c r="V5555" i="1"/>
  <c r="X4856" i="1"/>
  <c r="W4856" i="1"/>
  <c r="V4856" i="1"/>
  <c r="X4414" i="1"/>
  <c r="W4414" i="1"/>
  <c r="V4414" i="1"/>
  <c r="W4225" i="1"/>
  <c r="V4225" i="1"/>
  <c r="U4225" i="1"/>
  <c r="X3971" i="1"/>
  <c r="W3971" i="1"/>
  <c r="V3971" i="1"/>
  <c r="X3718" i="1"/>
  <c r="W3718" i="1"/>
  <c r="U3718" i="1"/>
  <c r="X3083" i="1"/>
  <c r="W3083" i="1"/>
  <c r="V3083" i="1"/>
  <c r="X2956" i="1"/>
  <c r="W2956" i="1"/>
  <c r="U2956" i="1"/>
  <c r="X2512" i="1"/>
  <c r="W2512" i="1"/>
  <c r="U2512" i="1"/>
  <c r="X2385" i="1"/>
  <c r="W2385" i="1"/>
  <c r="U2385" i="1"/>
  <c r="X2004" i="1"/>
  <c r="V2004" i="1"/>
  <c r="U2004" i="1"/>
  <c r="X860" i="1"/>
  <c r="W860" i="1"/>
  <c r="V860" i="1"/>
  <c r="X734" i="1"/>
  <c r="W734" i="1"/>
  <c r="V734" i="1"/>
  <c r="X415" i="1"/>
  <c r="W415" i="1"/>
  <c r="U415" i="1"/>
  <c r="X5744" i="1"/>
  <c r="V5744" i="1"/>
  <c r="U5744" i="1"/>
  <c r="X5492" i="1"/>
  <c r="W5492" i="1"/>
  <c r="V5492" i="1"/>
  <c r="X5174" i="1"/>
  <c r="V5174" i="1"/>
  <c r="U5174" i="1"/>
  <c r="X4793" i="1"/>
  <c r="W4793" i="1"/>
  <c r="V4793" i="1"/>
  <c r="X4477" i="1"/>
  <c r="W4477" i="1"/>
  <c r="U4477" i="1"/>
  <c r="X4351" i="1"/>
  <c r="V4351" i="1"/>
  <c r="U4351" i="1"/>
  <c r="X3591" i="1"/>
  <c r="W3591" i="1"/>
  <c r="U3591" i="1"/>
  <c r="X3528" i="1"/>
  <c r="V3528" i="1"/>
  <c r="U3528" i="1"/>
  <c r="X2893" i="1"/>
  <c r="V2893" i="1"/>
  <c r="U2893" i="1"/>
  <c r="X2702" i="1"/>
  <c r="V2702" i="1"/>
  <c r="U2702" i="1"/>
  <c r="X2130" i="1"/>
  <c r="W2130" i="1"/>
  <c r="U2130" i="1"/>
  <c r="X1176" i="1"/>
  <c r="W1176" i="1"/>
  <c r="V1176" i="1"/>
  <c r="X1113" i="1"/>
  <c r="W1113" i="1"/>
  <c r="U1113" i="1"/>
  <c r="X987" i="1"/>
  <c r="W987" i="1"/>
  <c r="U987" i="1"/>
  <c r="X797" i="1"/>
  <c r="W797" i="1"/>
  <c r="U797" i="1"/>
  <c r="X352" i="1"/>
  <c r="W352" i="1"/>
  <c r="U352" i="1"/>
  <c r="X289" i="1"/>
  <c r="V289" i="1"/>
  <c r="U289" i="1"/>
  <c r="X162" i="1"/>
  <c r="W162" i="1"/>
  <c r="V162" i="1"/>
  <c r="X99" i="1"/>
  <c r="W99" i="1"/>
  <c r="U99" i="1"/>
  <c r="X5681" i="1"/>
  <c r="V5681" i="1"/>
  <c r="U5681" i="1"/>
  <c r="X5301" i="1"/>
  <c r="W5301" i="1"/>
  <c r="V5301" i="1"/>
  <c r="X5111" i="1"/>
  <c r="W5111" i="1"/>
  <c r="U5111" i="1"/>
  <c r="X4730" i="1"/>
  <c r="W4730" i="1"/>
  <c r="V4730" i="1"/>
  <c r="X4667" i="1"/>
  <c r="V4667" i="1"/>
  <c r="U4667" i="1"/>
  <c r="X4540" i="1"/>
  <c r="W4540" i="1"/>
  <c r="V4540" i="1"/>
  <c r="X4288" i="1"/>
  <c r="W4288" i="1"/>
  <c r="V4288" i="1"/>
  <c r="X4098" i="1"/>
  <c r="W4098" i="1"/>
  <c r="V4098" i="1"/>
  <c r="X3908" i="1"/>
  <c r="V3908" i="1"/>
  <c r="U3908" i="1"/>
  <c r="X3781" i="1"/>
  <c r="W3781" i="1"/>
  <c r="U3781" i="1"/>
  <c r="X3465" i="1"/>
  <c r="W3465" i="1"/>
  <c r="U3465" i="1"/>
  <c r="X3146" i="1"/>
  <c r="W3146" i="1"/>
  <c r="V3146" i="1"/>
  <c r="X2575" i="1"/>
  <c r="W2575" i="1"/>
  <c r="V2575" i="1"/>
  <c r="X2067" i="1"/>
  <c r="W2067" i="1"/>
  <c r="U2067" i="1"/>
  <c r="X1685" i="1"/>
  <c r="W1685" i="1"/>
  <c r="V1685" i="1"/>
  <c r="X1558" i="1"/>
  <c r="V1558" i="1"/>
  <c r="U1558" i="1"/>
  <c r="X1495" i="1"/>
  <c r="W1495" i="1"/>
  <c r="U1495" i="1"/>
  <c r="X1050" i="1"/>
  <c r="W1050" i="1"/>
  <c r="U1050" i="1"/>
  <c r="X670" i="1"/>
  <c r="W670" i="1"/>
  <c r="U670" i="1"/>
  <c r="X542" i="1"/>
  <c r="W542" i="1"/>
  <c r="V542" i="1"/>
  <c r="X35" i="1"/>
  <c r="W35" i="1"/>
  <c r="U35" i="1"/>
  <c r="X5428" i="1"/>
  <c r="W5428" i="1"/>
  <c r="U5428" i="1"/>
  <c r="W5364" i="1"/>
  <c r="V5364" i="1"/>
  <c r="U5364" i="1"/>
  <c r="X5237" i="1"/>
  <c r="W5237" i="1"/>
  <c r="U5237" i="1"/>
  <c r="X4983" i="1"/>
  <c r="V4983" i="1"/>
  <c r="U4983" i="1"/>
  <c r="X2257" i="1"/>
  <c r="W2257" i="1"/>
  <c r="U2257" i="1"/>
  <c r="X4919" i="1"/>
  <c r="W4919" i="1"/>
  <c r="V4919" i="1"/>
  <c r="X3844" i="1"/>
  <c r="W3844" i="1"/>
  <c r="V3844" i="1"/>
  <c r="X3337" i="1"/>
  <c r="W3337" i="1"/>
  <c r="V3337" i="1"/>
  <c r="X2829" i="1"/>
  <c r="W2829" i="1"/>
  <c r="V2829" i="1"/>
  <c r="X2448" i="1"/>
  <c r="W2448" i="1"/>
  <c r="U2448" i="1"/>
  <c r="X2321" i="1"/>
  <c r="W2321" i="1"/>
  <c r="V2321" i="1"/>
  <c r="X1940" i="1"/>
  <c r="V1940" i="1"/>
  <c r="U1940" i="1"/>
  <c r="X1812" i="1"/>
  <c r="W1812" i="1"/>
  <c r="U1812" i="1"/>
  <c r="X1621" i="1"/>
  <c r="W1621" i="1"/>
  <c r="V1621" i="1"/>
  <c r="X1431" i="1"/>
  <c r="W1431" i="1"/>
  <c r="V1431" i="1"/>
  <c r="X1367" i="1"/>
  <c r="V1367" i="1"/>
  <c r="U1367" i="1"/>
  <c r="X478" i="1"/>
  <c r="W478" i="1"/>
  <c r="V478" i="1"/>
  <c r="X225" i="1"/>
  <c r="W225" i="1"/>
  <c r="U225" i="1"/>
  <c r="X5047" i="1"/>
  <c r="W5047" i="1"/>
  <c r="V5047" i="1"/>
  <c r="X4603" i="1"/>
  <c r="W4603" i="1"/>
  <c r="U4603" i="1"/>
  <c r="X4161" i="1"/>
  <c r="W4161" i="1"/>
  <c r="V4161" i="1"/>
  <c r="X4034" i="1"/>
  <c r="W4034" i="1"/>
  <c r="V4034" i="1"/>
  <c r="X3654" i="1"/>
  <c r="W3654" i="1"/>
  <c r="U3654" i="1"/>
  <c r="X3401" i="1"/>
  <c r="W3401" i="1"/>
  <c r="U3401" i="1"/>
  <c r="X3273" i="1"/>
  <c r="W3273" i="1"/>
  <c r="U3273" i="1"/>
  <c r="X3209" i="1"/>
  <c r="W3209" i="1"/>
  <c r="V3209" i="1"/>
  <c r="X3019" i="1"/>
  <c r="V3019" i="1"/>
  <c r="U3019" i="1"/>
  <c r="X2765" i="1"/>
  <c r="V2765" i="1"/>
  <c r="U2765" i="1"/>
  <c r="X2638" i="1"/>
  <c r="W2638" i="1"/>
  <c r="U2638" i="1"/>
  <c r="X2193" i="1"/>
  <c r="V2193" i="1"/>
  <c r="U2193" i="1"/>
  <c r="X1876" i="1"/>
  <c r="W1876" i="1"/>
  <c r="V1876" i="1"/>
  <c r="X1748" i="1"/>
  <c r="W1748" i="1"/>
  <c r="U1748" i="1"/>
  <c r="X1303" i="1"/>
  <c r="W1303" i="1"/>
  <c r="U1303" i="1"/>
  <c r="X1239" i="1"/>
  <c r="W1239" i="1"/>
  <c r="V1239" i="1"/>
  <c r="X923" i="1"/>
  <c r="W923" i="1"/>
  <c r="V923" i="1"/>
  <c r="X606" i="1"/>
  <c r="W606" i="1"/>
  <c r="V606" i="1"/>
  <c r="X5806" i="1"/>
  <c r="W5806" i="1"/>
  <c r="U5806" i="1"/>
  <c r="X5617" i="1"/>
  <c r="W5617" i="1"/>
  <c r="V5617" i="1"/>
  <c r="W5554" i="1"/>
  <c r="V5554" i="1"/>
  <c r="U5554" i="1"/>
  <c r="X4855" i="1"/>
  <c r="V4855" i="1"/>
  <c r="U4855" i="1"/>
  <c r="X4413" i="1"/>
  <c r="W4413" i="1"/>
  <c r="U4413" i="1"/>
  <c r="X4224" i="1"/>
  <c r="W4224" i="1"/>
  <c r="V4224" i="1"/>
  <c r="X3970" i="1"/>
  <c r="W3970" i="1"/>
  <c r="U3970" i="1"/>
  <c r="X3717" i="1"/>
  <c r="W3717" i="1"/>
  <c r="U3717" i="1"/>
  <c r="X3082" i="1"/>
  <c r="W3082" i="1"/>
  <c r="U3082" i="1"/>
  <c r="X2955" i="1"/>
  <c r="V2955" i="1"/>
  <c r="U2955" i="1"/>
  <c r="X2511" i="1"/>
  <c r="W2511" i="1"/>
  <c r="V2511" i="1"/>
  <c r="X2384" i="1"/>
  <c r="V2384" i="1"/>
  <c r="U2384" i="1"/>
  <c r="X2003" i="1"/>
  <c r="W2003" i="1"/>
  <c r="U2003" i="1"/>
  <c r="X859" i="1"/>
  <c r="W859" i="1"/>
  <c r="U859" i="1"/>
  <c r="X733" i="1"/>
  <c r="V733" i="1"/>
  <c r="U733" i="1"/>
  <c r="X414" i="1"/>
  <c r="W414" i="1"/>
  <c r="V414" i="1"/>
  <c r="X5743" i="1"/>
  <c r="V5743" i="1"/>
  <c r="U5743" i="1"/>
  <c r="X5491" i="1"/>
  <c r="W5491" i="1"/>
  <c r="U5491" i="1"/>
  <c r="X5173" i="1"/>
  <c r="W5173" i="1"/>
  <c r="V5173" i="1"/>
  <c r="X4792" i="1"/>
  <c r="V4792" i="1"/>
  <c r="U4792" i="1"/>
  <c r="X4476" i="1"/>
  <c r="W4476" i="1"/>
  <c r="U4476" i="1"/>
  <c r="X4350" i="1"/>
  <c r="V4350" i="1"/>
  <c r="U4350" i="1"/>
  <c r="X3590" i="1"/>
  <c r="W3590" i="1"/>
  <c r="U3590" i="1"/>
  <c r="X3527" i="1"/>
  <c r="V3527" i="1"/>
  <c r="U3527" i="1"/>
  <c r="W2892" i="1"/>
  <c r="V2892" i="1"/>
  <c r="U2892" i="1"/>
  <c r="X2701" i="1"/>
  <c r="W2701" i="1"/>
  <c r="U2701" i="1"/>
  <c r="X2129" i="1"/>
  <c r="V2129" i="1"/>
  <c r="U2129" i="1"/>
  <c r="X1175" i="1"/>
  <c r="W1175" i="1"/>
  <c r="V1175" i="1"/>
  <c r="X1112" i="1"/>
  <c r="V1112" i="1"/>
  <c r="U1112" i="1"/>
  <c r="X986" i="1"/>
  <c r="W986" i="1"/>
  <c r="U986" i="1"/>
  <c r="X796" i="1"/>
  <c r="W796" i="1"/>
  <c r="U796" i="1"/>
  <c r="W351" i="1"/>
  <c r="V351" i="1"/>
  <c r="U351" i="1"/>
  <c r="X288" i="1"/>
  <c r="V288" i="1"/>
  <c r="U288" i="1"/>
  <c r="X161" i="1"/>
  <c r="W161" i="1"/>
  <c r="V161" i="1"/>
  <c r="X98" i="1"/>
  <c r="W98" i="1"/>
  <c r="U98" i="1"/>
  <c r="X5680" i="1"/>
  <c r="V5680" i="1"/>
  <c r="U5680" i="1"/>
  <c r="X5300" i="1"/>
  <c r="W5300" i="1"/>
  <c r="U5300" i="1"/>
  <c r="X5110" i="1"/>
  <c r="W5110" i="1"/>
  <c r="V5110" i="1"/>
  <c r="X4729" i="1"/>
  <c r="V4729" i="1"/>
  <c r="U4729" i="1"/>
  <c r="X4666" i="1"/>
  <c r="W4666" i="1"/>
  <c r="U4666" i="1"/>
  <c r="X4539" i="1"/>
  <c r="W4539" i="1"/>
  <c r="U4539" i="1"/>
  <c r="X4287" i="1"/>
  <c r="W4287" i="1"/>
  <c r="U4287" i="1"/>
  <c r="X4097" i="1"/>
  <c r="W4097" i="1"/>
  <c r="V4097" i="1"/>
  <c r="X3907" i="1"/>
  <c r="W3907" i="1"/>
  <c r="U3907" i="1"/>
  <c r="X3780" i="1"/>
  <c r="W3780" i="1"/>
  <c r="V3780" i="1"/>
  <c r="X3464" i="1"/>
  <c r="V3464" i="1"/>
  <c r="U3464" i="1"/>
  <c r="X3145" i="1"/>
  <c r="W3145" i="1"/>
  <c r="V3145" i="1"/>
  <c r="X2574" i="1"/>
  <c r="V2574" i="1"/>
  <c r="U2574" i="1"/>
  <c r="X2066" i="1"/>
  <c r="W2066" i="1"/>
  <c r="V2066" i="1"/>
  <c r="X1684" i="1"/>
  <c r="W1684" i="1"/>
  <c r="U1684" i="1"/>
  <c r="X1557" i="1"/>
  <c r="V1557" i="1"/>
  <c r="U1557" i="1"/>
  <c r="X1494" i="1"/>
  <c r="W1494" i="1"/>
  <c r="U1494" i="1"/>
  <c r="X1049" i="1"/>
  <c r="W1049" i="1"/>
  <c r="U1049" i="1"/>
  <c r="X669" i="1"/>
  <c r="W669" i="1"/>
  <c r="V669" i="1"/>
  <c r="X541" i="1"/>
  <c r="W541" i="1"/>
  <c r="V541" i="1"/>
  <c r="X34" i="1"/>
  <c r="W34" i="1"/>
  <c r="V34" i="1"/>
  <c r="X5427" i="1"/>
  <c r="W5427" i="1"/>
  <c r="U5427" i="1"/>
  <c r="X5363" i="1"/>
  <c r="W5363" i="1"/>
  <c r="V5363" i="1"/>
  <c r="X5236" i="1"/>
  <c r="W5236" i="1"/>
  <c r="U5236" i="1"/>
  <c r="X4982" i="1"/>
  <c r="W4982" i="1"/>
  <c r="V4982" i="1"/>
  <c r="X2256" i="1"/>
  <c r="V2256" i="1"/>
  <c r="U2256" i="1"/>
  <c r="X4918" i="1"/>
  <c r="W4918" i="1"/>
  <c r="U4918" i="1"/>
  <c r="X3843" i="1"/>
  <c r="W3843" i="1"/>
  <c r="U3843" i="1"/>
  <c r="X3336" i="1"/>
  <c r="W3336" i="1"/>
  <c r="U3336" i="1"/>
  <c r="X2828" i="1"/>
  <c r="V2828" i="1"/>
  <c r="U2828" i="1"/>
  <c r="X2447" i="1"/>
  <c r="W2447" i="1"/>
  <c r="U2447" i="1"/>
  <c r="X2320" i="1"/>
  <c r="W2320" i="1"/>
  <c r="U2320" i="1"/>
  <c r="X1939" i="1"/>
  <c r="W1939" i="1"/>
  <c r="V1939" i="1"/>
  <c r="X1811" i="1"/>
  <c r="W1811" i="1"/>
  <c r="V1811" i="1"/>
  <c r="X1620" i="1"/>
  <c r="W1620" i="1"/>
  <c r="V1620" i="1"/>
  <c r="X1430" i="1"/>
  <c r="W1430" i="1"/>
  <c r="V1430" i="1"/>
  <c r="W1366" i="1"/>
  <c r="V1366" i="1"/>
  <c r="U1366" i="1"/>
  <c r="X477" i="1"/>
  <c r="W477" i="1"/>
  <c r="U477" i="1"/>
  <c r="X224" i="1"/>
  <c r="W224" i="1"/>
  <c r="U224" i="1"/>
  <c r="X5046" i="1"/>
  <c r="W5046" i="1"/>
  <c r="U5046" i="1"/>
  <c r="X4602" i="1"/>
  <c r="V4602" i="1"/>
  <c r="U4602" i="1"/>
  <c r="X4160" i="1"/>
  <c r="W4160" i="1"/>
  <c r="U4160" i="1"/>
  <c r="X4033" i="1"/>
  <c r="W4033" i="1"/>
  <c r="U4033" i="1"/>
  <c r="X3653" i="1"/>
  <c r="W3653" i="1"/>
  <c r="V3653" i="1"/>
  <c r="X3400" i="1"/>
  <c r="W3400" i="1"/>
  <c r="V3400" i="1"/>
  <c r="X3272" i="1"/>
  <c r="V3272" i="1"/>
  <c r="U3272" i="1"/>
  <c r="X3208" i="1"/>
  <c r="W3208" i="1"/>
  <c r="U3208" i="1"/>
  <c r="X3018" i="1"/>
  <c r="V3018" i="1"/>
  <c r="U3018" i="1"/>
  <c r="X2764" i="1"/>
  <c r="W2764" i="1"/>
  <c r="U2764" i="1"/>
  <c r="X2637" i="1"/>
  <c r="W2637" i="1"/>
  <c r="V2637" i="1"/>
  <c r="X2192" i="1"/>
  <c r="V2192" i="1"/>
  <c r="U2192" i="1"/>
  <c r="X1875" i="1"/>
  <c r="V1875" i="1"/>
  <c r="U1875" i="1"/>
  <c r="X1747" i="1"/>
  <c r="W1747" i="1"/>
  <c r="U1747" i="1"/>
  <c r="X1302" i="1"/>
  <c r="V1302" i="1"/>
  <c r="U1302" i="1"/>
  <c r="X1238" i="1"/>
  <c r="W1238" i="1"/>
  <c r="U1238" i="1"/>
  <c r="X922" i="1"/>
  <c r="W922" i="1"/>
  <c r="U922" i="1"/>
  <c r="X605" i="1"/>
  <c r="W605" i="1"/>
  <c r="U605" i="1"/>
  <c r="X5805" i="1"/>
  <c r="V5805" i="1"/>
  <c r="U5805" i="1"/>
  <c r="X5616" i="1"/>
  <c r="V5616" i="1"/>
  <c r="U5616" i="1"/>
  <c r="X5553" i="1"/>
  <c r="W5553" i="1"/>
  <c r="U5553" i="1"/>
  <c r="X4854" i="1"/>
  <c r="W4854" i="1"/>
  <c r="U4854" i="1"/>
  <c r="X4412" i="1"/>
  <c r="W4412" i="1"/>
  <c r="V4412" i="1"/>
  <c r="X4223" i="1"/>
  <c r="W4223" i="1"/>
  <c r="V4223" i="1"/>
  <c r="X3969" i="1"/>
  <c r="W3969" i="1"/>
  <c r="U3969" i="1"/>
  <c r="X3716" i="1"/>
  <c r="V3716" i="1"/>
  <c r="U3716" i="1"/>
  <c r="X3081" i="1"/>
  <c r="V3081" i="1"/>
  <c r="U3081" i="1"/>
  <c r="X2954" i="1"/>
  <c r="W2954" i="1"/>
  <c r="V2954" i="1"/>
  <c r="X2510" i="1"/>
  <c r="W2510" i="1"/>
  <c r="V2510" i="1"/>
  <c r="X2383" i="1"/>
  <c r="W2383" i="1"/>
  <c r="U2383" i="1"/>
  <c r="X2002" i="1"/>
  <c r="V2002" i="1"/>
  <c r="U2002" i="1"/>
  <c r="X858" i="1"/>
  <c r="W858" i="1"/>
  <c r="U858" i="1"/>
  <c r="X732" i="1"/>
  <c r="W732" i="1"/>
  <c r="U732" i="1"/>
  <c r="X413" i="1"/>
  <c r="W413" i="1"/>
  <c r="V413" i="1"/>
  <c r="X5742" i="1"/>
  <c r="V5742" i="1"/>
  <c r="U5742" i="1"/>
  <c r="X5490" i="1"/>
  <c r="W5490" i="1"/>
  <c r="U5490" i="1"/>
  <c r="X5172" i="1"/>
  <c r="W5172" i="1"/>
  <c r="U5172" i="1"/>
  <c r="X4791" i="1"/>
  <c r="W4791" i="1"/>
  <c r="U4791" i="1"/>
  <c r="X4475" i="1"/>
  <c r="V4475" i="1"/>
  <c r="U4475" i="1"/>
  <c r="X4349" i="1"/>
  <c r="W4349" i="1"/>
  <c r="U4349" i="1"/>
  <c r="X3589" i="1"/>
  <c r="V3589" i="1"/>
  <c r="U3589" i="1"/>
  <c r="X3526" i="1"/>
  <c r="V3526" i="1"/>
  <c r="U3526" i="1"/>
  <c r="X2891" i="1"/>
  <c r="V2891" i="1"/>
  <c r="U2891" i="1"/>
  <c r="X2700" i="1"/>
  <c r="V2700" i="1"/>
  <c r="U2700" i="1"/>
  <c r="X2128" i="1"/>
  <c r="V2128" i="1"/>
  <c r="U2128" i="1"/>
  <c r="X1174" i="1"/>
  <c r="W1174" i="1"/>
  <c r="U1174" i="1"/>
  <c r="X1111" i="1"/>
  <c r="W1111" i="1"/>
  <c r="U1111" i="1"/>
  <c r="X985" i="1"/>
  <c r="W985" i="1"/>
  <c r="V985" i="1"/>
  <c r="X795" i="1"/>
  <c r="W795" i="1"/>
  <c r="V795" i="1"/>
  <c r="X350" i="1"/>
  <c r="W350" i="1"/>
  <c r="V350" i="1"/>
  <c r="X287" i="1"/>
  <c r="V287" i="1"/>
  <c r="U287" i="1"/>
  <c r="X160" i="1"/>
  <c r="W160" i="1"/>
  <c r="U160" i="1"/>
  <c r="X97" i="1"/>
  <c r="W97" i="1"/>
  <c r="U97" i="1"/>
  <c r="X5679" i="1"/>
  <c r="W5679" i="1"/>
  <c r="V5679" i="1"/>
  <c r="X5299" i="1"/>
  <c r="W5299" i="1"/>
  <c r="V5299" i="1"/>
  <c r="X5109" i="1"/>
  <c r="W5109" i="1"/>
  <c r="U5109" i="1"/>
  <c r="X4728" i="1"/>
  <c r="W4728" i="1"/>
  <c r="V4728" i="1"/>
  <c r="X4665" i="1"/>
  <c r="W4665" i="1"/>
  <c r="U4665" i="1"/>
  <c r="W4538" i="1"/>
  <c r="V4538" i="1"/>
  <c r="U4538" i="1"/>
  <c r="X4286" i="1"/>
  <c r="W4286" i="1"/>
  <c r="V4286" i="1"/>
  <c r="X4096" i="1"/>
  <c r="V4096" i="1"/>
  <c r="U4096" i="1"/>
  <c r="X3906" i="1"/>
  <c r="V3906" i="1"/>
  <c r="U3906" i="1"/>
  <c r="X3779" i="1"/>
  <c r="W3779" i="1"/>
  <c r="V3779" i="1"/>
  <c r="X3463" i="1"/>
  <c r="W3463" i="1"/>
  <c r="U3463" i="1"/>
  <c r="X3144" i="1"/>
  <c r="W3144" i="1"/>
  <c r="U3144" i="1"/>
  <c r="X2573" i="1"/>
  <c r="W2573" i="1"/>
  <c r="U2573" i="1"/>
  <c r="X2065" i="1"/>
  <c r="W2065" i="1"/>
  <c r="U2065" i="1"/>
  <c r="X1683" i="1"/>
  <c r="W1683" i="1"/>
  <c r="U1683" i="1"/>
  <c r="X1556" i="1"/>
  <c r="W1556" i="1"/>
  <c r="V1556" i="1"/>
  <c r="X1493" i="1"/>
  <c r="W1493" i="1"/>
  <c r="U1493" i="1"/>
  <c r="X1048" i="1"/>
  <c r="V1048" i="1"/>
  <c r="U1048" i="1"/>
  <c r="X668" i="1"/>
  <c r="W668" i="1"/>
  <c r="U668" i="1"/>
  <c r="X540" i="1"/>
  <c r="V540" i="1"/>
  <c r="U540" i="1"/>
  <c r="X33" i="1"/>
  <c r="W33" i="1"/>
  <c r="U33" i="1"/>
  <c r="X5426" i="1"/>
  <c r="V5426" i="1"/>
  <c r="U5426" i="1"/>
  <c r="X5362" i="1"/>
  <c r="W5362" i="1"/>
  <c r="U5362" i="1"/>
  <c r="X5235" i="1"/>
  <c r="V5235" i="1"/>
  <c r="U5235" i="1"/>
  <c r="X4981" i="1"/>
  <c r="V4981" i="1"/>
  <c r="U4981" i="1"/>
  <c r="X2255" i="1"/>
  <c r="W2255" i="1"/>
  <c r="U2255" i="1"/>
  <c r="X4917" i="1"/>
  <c r="W4917" i="1"/>
  <c r="V4917" i="1"/>
  <c r="X3842" i="1"/>
  <c r="W3842" i="1"/>
  <c r="V3842" i="1"/>
  <c r="X3335" i="1"/>
  <c r="W3335" i="1"/>
  <c r="V3335" i="1"/>
  <c r="X2827" i="1"/>
  <c r="W2827" i="1"/>
  <c r="U2827" i="1"/>
  <c r="X2446" i="1"/>
  <c r="V2446" i="1"/>
  <c r="U2446" i="1"/>
  <c r="X2319" i="1"/>
  <c r="W2319" i="1"/>
  <c r="U2319" i="1"/>
  <c r="X1938" i="1"/>
  <c r="W1938" i="1"/>
  <c r="V1938" i="1"/>
  <c r="X1810" i="1"/>
  <c r="V1810" i="1"/>
  <c r="U1810" i="1"/>
  <c r="X1619" i="1"/>
  <c r="W1619" i="1"/>
  <c r="V1619" i="1"/>
  <c r="X1429" i="1"/>
  <c r="W1429" i="1"/>
  <c r="V1429" i="1"/>
  <c r="X1365" i="1"/>
  <c r="W1365" i="1"/>
  <c r="U1365" i="1"/>
  <c r="X476" i="1"/>
  <c r="W476" i="1"/>
  <c r="U476" i="1"/>
  <c r="X223" i="1"/>
  <c r="V223" i="1"/>
  <c r="U223" i="1"/>
  <c r="X5045" i="1"/>
  <c r="V5045" i="1"/>
  <c r="U5045" i="1"/>
  <c r="X4601" i="1"/>
  <c r="W4601" i="1"/>
  <c r="V4601" i="1"/>
  <c r="X4159" i="1"/>
  <c r="V4159" i="1"/>
  <c r="U4159" i="1"/>
  <c r="X4032" i="1"/>
  <c r="V4032" i="1"/>
  <c r="U4032" i="1"/>
  <c r="X3652" i="1"/>
  <c r="W3652" i="1"/>
  <c r="V3652" i="1"/>
  <c r="X3399" i="1"/>
  <c r="W3399" i="1"/>
  <c r="U3399" i="1"/>
  <c r="X3271" i="1"/>
  <c r="W3271" i="1"/>
  <c r="U3271" i="1"/>
  <c r="X3207" i="1"/>
  <c r="W3207" i="1"/>
  <c r="V3207" i="1"/>
  <c r="X3017" i="1"/>
  <c r="W3017" i="1"/>
  <c r="V3017" i="1"/>
  <c r="X2763" i="1"/>
  <c r="V2763" i="1"/>
  <c r="U2763" i="1"/>
  <c r="X2636" i="1"/>
  <c r="W2636" i="1"/>
  <c r="V2636" i="1"/>
  <c r="X2191" i="1"/>
  <c r="W2191" i="1"/>
  <c r="U2191" i="1"/>
  <c r="X1874" i="1"/>
  <c r="V1874" i="1"/>
  <c r="U1874" i="1"/>
  <c r="X1746" i="1"/>
  <c r="V1746" i="1"/>
  <c r="U1746" i="1"/>
  <c r="X1301" i="1"/>
  <c r="W1301" i="1"/>
  <c r="V1301" i="1"/>
  <c r="X1237" i="1"/>
  <c r="W1237" i="1"/>
  <c r="U1237" i="1"/>
  <c r="X921" i="1"/>
  <c r="V921" i="1"/>
  <c r="U921" i="1"/>
  <c r="X604" i="1"/>
  <c r="W604" i="1"/>
  <c r="U604" i="1"/>
  <c r="X5804" i="1"/>
  <c r="W5804" i="1"/>
  <c r="U5804" i="1"/>
  <c r="X5615" i="1"/>
  <c r="W5615" i="1"/>
  <c r="U5615" i="1"/>
  <c r="X5552" i="1"/>
  <c r="V5552" i="1"/>
  <c r="U5552" i="1"/>
  <c r="X4853" i="1"/>
  <c r="W4853" i="1"/>
  <c r="U4853" i="1"/>
  <c r="X4411" i="1"/>
  <c r="W4411" i="1"/>
  <c r="V4411" i="1"/>
  <c r="X4222" i="1"/>
  <c r="W4222" i="1"/>
  <c r="V4222" i="1"/>
  <c r="X3968" i="1"/>
  <c r="W3968" i="1"/>
  <c r="U3968" i="1"/>
  <c r="X3715" i="1"/>
  <c r="V3715" i="1"/>
  <c r="U3715" i="1"/>
  <c r="X3080" i="1"/>
  <c r="V3080" i="1"/>
  <c r="U3080" i="1"/>
  <c r="X2953" i="1"/>
  <c r="V2953" i="1"/>
  <c r="U2953" i="1"/>
  <c r="X2509" i="1"/>
  <c r="V2509" i="1"/>
  <c r="U2509" i="1"/>
  <c r="X2382" i="1"/>
  <c r="W2382" i="1"/>
  <c r="U2382" i="1"/>
  <c r="W2001" i="1"/>
  <c r="V2001" i="1"/>
  <c r="U2001" i="1"/>
  <c r="X857" i="1"/>
  <c r="W857" i="1"/>
  <c r="U857" i="1"/>
  <c r="X731" i="1"/>
  <c r="W731" i="1"/>
  <c r="U731" i="1"/>
  <c r="X412" i="1"/>
  <c r="W412" i="1"/>
  <c r="U412" i="1"/>
  <c r="X5741" i="1"/>
  <c r="V5741" i="1"/>
  <c r="U5741" i="1"/>
  <c r="X5489" i="1"/>
  <c r="W5489" i="1"/>
  <c r="U5489" i="1"/>
  <c r="X5171" i="1"/>
  <c r="W5171" i="1"/>
  <c r="U5171" i="1"/>
  <c r="X4790" i="1"/>
  <c r="V4790" i="1"/>
  <c r="U4790" i="1"/>
  <c r="X4474" i="1"/>
  <c r="W4474" i="1"/>
  <c r="U4474" i="1"/>
  <c r="X4348" i="1"/>
  <c r="V4348" i="1"/>
  <c r="U4348" i="1"/>
  <c r="X3588" i="1"/>
  <c r="W3588" i="1"/>
  <c r="U3588" i="1"/>
  <c r="X3525" i="1"/>
  <c r="W3525" i="1"/>
  <c r="U3525" i="1"/>
  <c r="X2890" i="1"/>
  <c r="W2890" i="1"/>
  <c r="U2890" i="1"/>
  <c r="X2699" i="1"/>
  <c r="W2699" i="1"/>
  <c r="V2699" i="1"/>
  <c r="X2127" i="1"/>
  <c r="V2127" i="1"/>
  <c r="U2127" i="1"/>
  <c r="X1173" i="1"/>
  <c r="W1173" i="1"/>
  <c r="V1173" i="1"/>
  <c r="X1110" i="1"/>
  <c r="V1110" i="1"/>
  <c r="U1110" i="1"/>
  <c r="X984" i="1"/>
  <c r="W984" i="1"/>
  <c r="V984" i="1"/>
  <c r="X794" i="1"/>
  <c r="V794" i="1"/>
  <c r="U794" i="1"/>
  <c r="X349" i="1"/>
  <c r="W349" i="1"/>
  <c r="V349" i="1"/>
  <c r="X286" i="1"/>
  <c r="W286" i="1"/>
  <c r="V286" i="1"/>
  <c r="X159" i="1"/>
  <c r="W159" i="1"/>
  <c r="U159" i="1"/>
  <c r="X96" i="1"/>
  <c r="W96" i="1"/>
  <c r="U96" i="1"/>
  <c r="X5678" i="1"/>
  <c r="W5678" i="1"/>
  <c r="V5678" i="1"/>
  <c r="X5298" i="1"/>
  <c r="W5298" i="1"/>
  <c r="V5298" i="1"/>
  <c r="X5108" i="1"/>
  <c r="W5108" i="1"/>
  <c r="V5108" i="1"/>
  <c r="X4727" i="1"/>
  <c r="W4727" i="1"/>
  <c r="U4727" i="1"/>
  <c r="X4664" i="1"/>
  <c r="W4664" i="1"/>
  <c r="V4664" i="1"/>
  <c r="X4537" i="1"/>
  <c r="W4537" i="1"/>
  <c r="U4537" i="1"/>
  <c r="X4285" i="1"/>
  <c r="W4285" i="1"/>
  <c r="U4285" i="1"/>
  <c r="X4095" i="1"/>
  <c r="V4095" i="1"/>
  <c r="U4095" i="1"/>
  <c r="X3905" i="1"/>
  <c r="W3905" i="1"/>
  <c r="V3905" i="1"/>
  <c r="X3778" i="1"/>
  <c r="W3778" i="1"/>
  <c r="U3778" i="1"/>
  <c r="X3462" i="1"/>
  <c r="V3462" i="1"/>
  <c r="U3462" i="1"/>
  <c r="X3143" i="1"/>
  <c r="W3143" i="1"/>
  <c r="V3143" i="1"/>
  <c r="X2572" i="1"/>
  <c r="W2572" i="1"/>
  <c r="U2572" i="1"/>
  <c r="X2064" i="1"/>
  <c r="W2064" i="1"/>
  <c r="V2064" i="1"/>
  <c r="X1682" i="1"/>
  <c r="W1682" i="1"/>
  <c r="V1682" i="1"/>
  <c r="X1555" i="1"/>
  <c r="W1555" i="1"/>
  <c r="V1555" i="1"/>
  <c r="X1492" i="1"/>
  <c r="W1492" i="1"/>
  <c r="U1492" i="1"/>
  <c r="X1047" i="1"/>
  <c r="W1047" i="1"/>
  <c r="U1047" i="1"/>
  <c r="X667" i="1"/>
  <c r="W667" i="1"/>
  <c r="V667" i="1"/>
  <c r="X539" i="1"/>
  <c r="V539" i="1"/>
  <c r="U539" i="1"/>
  <c r="X32" i="1"/>
  <c r="W32" i="1"/>
  <c r="V32" i="1"/>
  <c r="X5425" i="1"/>
  <c r="W5425" i="1"/>
  <c r="U5425" i="1"/>
  <c r="X5361" i="1"/>
  <c r="W5361" i="1"/>
  <c r="U5361" i="1"/>
  <c r="X5234" i="1"/>
  <c r="W5234" i="1"/>
  <c r="U5234" i="1"/>
  <c r="X4980" i="1"/>
  <c r="W4980" i="1"/>
  <c r="U4980" i="1"/>
  <c r="X2254" i="1"/>
  <c r="W2254" i="1"/>
  <c r="V2254" i="1"/>
  <c r="X4916" i="1"/>
  <c r="V4916" i="1"/>
  <c r="U4916" i="1"/>
  <c r="X3841" i="1"/>
  <c r="V3841" i="1"/>
  <c r="U3841" i="1"/>
  <c r="X3334" i="1"/>
  <c r="V3334" i="1"/>
  <c r="U3334" i="1"/>
  <c r="X2826" i="1"/>
  <c r="W2826" i="1"/>
  <c r="U2826" i="1"/>
  <c r="X2445" i="1"/>
  <c r="W2445" i="1"/>
  <c r="U2445" i="1"/>
  <c r="X2318" i="1"/>
  <c r="W2318" i="1"/>
  <c r="V2318" i="1"/>
  <c r="X1937" i="1"/>
  <c r="W1937" i="1"/>
  <c r="U1937" i="1"/>
  <c r="X1809" i="1"/>
  <c r="W1809" i="1"/>
  <c r="V1809" i="1"/>
  <c r="X1618" i="1"/>
  <c r="W1618" i="1"/>
  <c r="U1618" i="1"/>
  <c r="X1428" i="1"/>
  <c r="V1428" i="1"/>
  <c r="U1428" i="1"/>
  <c r="X1364" i="1"/>
  <c r="W1364" i="1"/>
  <c r="U1364" i="1"/>
  <c r="X475" i="1"/>
  <c r="W475" i="1"/>
  <c r="U475" i="1"/>
  <c r="X222" i="1"/>
  <c r="W222" i="1"/>
  <c r="V222" i="1"/>
  <c r="X5044" i="1"/>
  <c r="W5044" i="1"/>
  <c r="V5044" i="1"/>
  <c r="X4600" i="1"/>
  <c r="W4600" i="1"/>
  <c r="U4600" i="1"/>
  <c r="X4158" i="1"/>
  <c r="V4158" i="1"/>
  <c r="U4158" i="1"/>
  <c r="X4031" i="1"/>
  <c r="W4031" i="1"/>
  <c r="U4031" i="1"/>
  <c r="X3651" i="1"/>
  <c r="V3651" i="1"/>
  <c r="U3651" i="1"/>
  <c r="W3398" i="1"/>
  <c r="V3398" i="1"/>
  <c r="U3398" i="1"/>
  <c r="X3270" i="1"/>
  <c r="W3270" i="1"/>
  <c r="U3270" i="1"/>
  <c r="X3206" i="1"/>
  <c r="V3206" i="1"/>
  <c r="U3206" i="1"/>
  <c r="X3016" i="1"/>
  <c r="W3016" i="1"/>
  <c r="U3016" i="1"/>
  <c r="X2762" i="1"/>
  <c r="W2762" i="1"/>
  <c r="U2762" i="1"/>
  <c r="X2635" i="1"/>
  <c r="V2635" i="1"/>
  <c r="U2635" i="1"/>
  <c r="W2190" i="1"/>
  <c r="V2190" i="1"/>
  <c r="U2190" i="1"/>
  <c r="X1873" i="1"/>
  <c r="W1873" i="1"/>
  <c r="V1873" i="1"/>
  <c r="X1745" i="1"/>
  <c r="V1745" i="1"/>
  <c r="U1745" i="1"/>
  <c r="X1300" i="1"/>
  <c r="V1300" i="1"/>
  <c r="U1300" i="1"/>
  <c r="X1236" i="1"/>
  <c r="W1236" i="1"/>
  <c r="V1236" i="1"/>
  <c r="X920" i="1"/>
  <c r="W920" i="1"/>
  <c r="V920" i="1"/>
  <c r="X603" i="1"/>
  <c r="W603" i="1"/>
  <c r="V603" i="1"/>
  <c r="X5803" i="1"/>
  <c r="W5803" i="1"/>
  <c r="U5803" i="1"/>
  <c r="X5614" i="1"/>
  <c r="W5614" i="1"/>
  <c r="U5614" i="1"/>
  <c r="X5551" i="1"/>
  <c r="W5551" i="1"/>
  <c r="U5551" i="1"/>
  <c r="W4852" i="1"/>
  <c r="V4852" i="1"/>
  <c r="U4852" i="1"/>
  <c r="X4410" i="1"/>
  <c r="W4410" i="1"/>
  <c r="U4410" i="1"/>
  <c r="X4221" i="1"/>
  <c r="W4221" i="1"/>
  <c r="U4221" i="1"/>
  <c r="X3967" i="1"/>
  <c r="W3967" i="1"/>
  <c r="U3967" i="1"/>
  <c r="X3714" i="1"/>
  <c r="V3714" i="1"/>
  <c r="U3714" i="1"/>
  <c r="X3079" i="1"/>
  <c r="W3079" i="1"/>
  <c r="U3079" i="1"/>
  <c r="X2952" i="1"/>
  <c r="V2952" i="1"/>
  <c r="U2952" i="1"/>
  <c r="X2508" i="1"/>
  <c r="V2508" i="1"/>
  <c r="U2508" i="1"/>
  <c r="X2381" i="1"/>
  <c r="W2381" i="1"/>
  <c r="V2381" i="1"/>
  <c r="X2000" i="1"/>
  <c r="W2000" i="1"/>
  <c r="U2000" i="1"/>
  <c r="X856" i="1"/>
  <c r="W856" i="1"/>
  <c r="U856" i="1"/>
  <c r="X730" i="1"/>
  <c r="W730" i="1"/>
  <c r="U730" i="1"/>
  <c r="X411" i="1"/>
  <c r="V411" i="1"/>
  <c r="U411" i="1"/>
  <c r="X5740" i="1"/>
  <c r="W5740" i="1"/>
  <c r="U5740" i="1"/>
  <c r="X5488" i="1"/>
  <c r="W5488" i="1"/>
  <c r="U5488" i="1"/>
  <c r="X5170" i="1"/>
  <c r="V5170" i="1"/>
  <c r="U5170" i="1"/>
  <c r="X4789" i="1"/>
  <c r="W4789" i="1"/>
  <c r="U4789" i="1"/>
  <c r="X4473" i="1"/>
  <c r="V4473" i="1"/>
  <c r="U4473" i="1"/>
  <c r="X4347" i="1"/>
  <c r="W4347" i="1"/>
  <c r="V4347" i="1"/>
  <c r="X3587" i="1"/>
  <c r="W3587" i="1"/>
  <c r="V3587" i="1"/>
  <c r="X3524" i="1"/>
  <c r="W3524" i="1"/>
  <c r="U3524" i="1"/>
  <c r="X2889" i="1"/>
  <c r="W2889" i="1"/>
  <c r="U2889" i="1"/>
  <c r="X2698" i="1"/>
  <c r="W2698" i="1"/>
  <c r="U2698" i="1"/>
  <c r="X2126" i="1"/>
  <c r="W2126" i="1"/>
  <c r="U2126" i="1"/>
  <c r="X1172" i="1"/>
  <c r="V1172" i="1"/>
  <c r="U1172" i="1"/>
  <c r="X1109" i="1"/>
  <c r="V1109" i="1"/>
  <c r="U1109" i="1"/>
  <c r="X983" i="1"/>
  <c r="V983" i="1"/>
  <c r="U983" i="1"/>
  <c r="X793" i="1"/>
  <c r="W793" i="1"/>
  <c r="U793" i="1"/>
  <c r="X348" i="1"/>
  <c r="W348" i="1"/>
  <c r="V348" i="1"/>
  <c r="X285" i="1"/>
  <c r="W285" i="1"/>
  <c r="V285" i="1"/>
  <c r="X158" i="1"/>
  <c r="W158" i="1"/>
  <c r="V158" i="1"/>
  <c r="X95" i="1"/>
  <c r="W95" i="1"/>
  <c r="V95" i="1"/>
  <c r="X5677" i="1"/>
  <c r="V5677" i="1"/>
  <c r="U5677" i="1"/>
  <c r="X5297" i="1"/>
  <c r="V5297" i="1"/>
  <c r="U5297" i="1"/>
  <c r="X5107" i="1"/>
  <c r="W5107" i="1"/>
  <c r="U5107" i="1"/>
  <c r="X4726" i="1"/>
  <c r="V4726" i="1"/>
  <c r="U4726" i="1"/>
  <c r="X4663" i="1"/>
  <c r="W4663" i="1"/>
  <c r="U4663" i="1"/>
  <c r="X4536" i="1"/>
  <c r="W4536" i="1"/>
  <c r="U4536" i="1"/>
  <c r="X4284" i="1"/>
  <c r="W4284" i="1"/>
  <c r="V4284" i="1"/>
  <c r="X4094" i="1"/>
  <c r="W4094" i="1"/>
  <c r="U4094" i="1"/>
  <c r="X3904" i="1"/>
  <c r="W3904" i="1"/>
  <c r="U3904" i="1"/>
  <c r="W3777" i="1"/>
  <c r="V3777" i="1"/>
  <c r="U3777" i="1"/>
  <c r="X3461" i="1"/>
  <c r="V3461" i="1"/>
  <c r="U3461" i="1"/>
  <c r="X3142" i="1"/>
  <c r="V3142" i="1"/>
  <c r="U3142" i="1"/>
  <c r="X2571" i="1"/>
  <c r="W2571" i="1"/>
  <c r="V2571" i="1"/>
  <c r="X2063" i="1"/>
  <c r="W2063" i="1"/>
  <c r="V2063" i="1"/>
  <c r="X1681" i="1"/>
  <c r="W1681" i="1"/>
  <c r="V1681" i="1"/>
  <c r="X1554" i="1"/>
  <c r="V1554" i="1"/>
  <c r="U1554" i="1"/>
  <c r="X1491" i="1"/>
  <c r="V1491" i="1"/>
  <c r="U1491" i="1"/>
  <c r="X1046" i="1"/>
  <c r="W1046" i="1"/>
  <c r="U1046" i="1"/>
  <c r="X666" i="1"/>
  <c r="W666" i="1"/>
  <c r="V666" i="1"/>
  <c r="X538" i="1"/>
  <c r="W538" i="1"/>
  <c r="V538" i="1"/>
  <c r="X31" i="1"/>
  <c r="W31" i="1"/>
  <c r="U31" i="1"/>
  <c r="X5424" i="1"/>
  <c r="W5424" i="1"/>
  <c r="U5424" i="1"/>
  <c r="X5360" i="1"/>
  <c r="W5360" i="1"/>
  <c r="V5360" i="1"/>
  <c r="X5233" i="1"/>
  <c r="W5233" i="1"/>
  <c r="U5233" i="1"/>
  <c r="X4979" i="1"/>
  <c r="W4979" i="1"/>
  <c r="U4979" i="1"/>
  <c r="X2253" i="1"/>
  <c r="W2253" i="1"/>
  <c r="V2253" i="1"/>
  <c r="X4915" i="1"/>
  <c r="W4915" i="1"/>
  <c r="U4915" i="1"/>
  <c r="X3840" i="1"/>
  <c r="V3840" i="1"/>
  <c r="U3840" i="1"/>
  <c r="X3333" i="1"/>
  <c r="W3333" i="1"/>
  <c r="V3333" i="1"/>
  <c r="X2825" i="1"/>
  <c r="W2825" i="1"/>
  <c r="V2825" i="1"/>
  <c r="X2444" i="1"/>
  <c r="W2444" i="1"/>
  <c r="V2444" i="1"/>
  <c r="X2317" i="1"/>
  <c r="V2317" i="1"/>
  <c r="U2317" i="1"/>
  <c r="X1936" i="1"/>
  <c r="V1936" i="1"/>
  <c r="U1936" i="1"/>
  <c r="X1808" i="1"/>
  <c r="V1808" i="1"/>
  <c r="U1808" i="1"/>
  <c r="X1617" i="1"/>
  <c r="V1617" i="1"/>
  <c r="U1617" i="1"/>
  <c r="X1427" i="1"/>
  <c r="W1427" i="1"/>
  <c r="V1427" i="1"/>
  <c r="X1363" i="1"/>
  <c r="V1363" i="1"/>
  <c r="U1363" i="1"/>
  <c r="X474" i="1"/>
  <c r="V474" i="1"/>
  <c r="U474" i="1"/>
  <c r="X221" i="1"/>
  <c r="V221" i="1"/>
  <c r="U221" i="1"/>
  <c r="X5043" i="1"/>
  <c r="W5043" i="1"/>
  <c r="V5043" i="1"/>
  <c r="X4599" i="1"/>
  <c r="W4599" i="1"/>
  <c r="U4599" i="1"/>
  <c r="X4157" i="1"/>
  <c r="W4157" i="1"/>
  <c r="U4157" i="1"/>
  <c r="X4030" i="1"/>
  <c r="V4030" i="1"/>
  <c r="U4030" i="1"/>
  <c r="X3650" i="1"/>
  <c r="V3650" i="1"/>
  <c r="U3650" i="1"/>
  <c r="X3397" i="1"/>
  <c r="W3397" i="1"/>
  <c r="U3397" i="1"/>
  <c r="X3269" i="1"/>
  <c r="W3269" i="1"/>
  <c r="V3269" i="1"/>
  <c r="X3205" i="1"/>
  <c r="V3205" i="1"/>
  <c r="U3205" i="1"/>
  <c r="X3015" i="1"/>
  <c r="W3015" i="1"/>
  <c r="U3015" i="1"/>
  <c r="X2761" i="1"/>
  <c r="W2761" i="1"/>
  <c r="U2761" i="1"/>
  <c r="X2634" i="1"/>
  <c r="V2634" i="1"/>
  <c r="U2634" i="1"/>
  <c r="X2189" i="1"/>
  <c r="W2189" i="1"/>
  <c r="V2189" i="1"/>
  <c r="X1872" i="1"/>
  <c r="W1872" i="1"/>
  <c r="V1872" i="1"/>
  <c r="X1744" i="1"/>
  <c r="V1744" i="1"/>
  <c r="U1744" i="1"/>
  <c r="X1299" i="1"/>
  <c r="V1299" i="1"/>
  <c r="U1299" i="1"/>
  <c r="X1235" i="1"/>
  <c r="W1235" i="1"/>
  <c r="U1235" i="1"/>
  <c r="X919" i="1"/>
  <c r="W919" i="1"/>
  <c r="U919" i="1"/>
  <c r="X602" i="1"/>
  <c r="V602" i="1"/>
  <c r="U602" i="1"/>
  <c r="X5802" i="1"/>
  <c r="W5802" i="1"/>
  <c r="U5802" i="1"/>
  <c r="X5613" i="1"/>
  <c r="V5613" i="1"/>
  <c r="U5613" i="1"/>
  <c r="X5550" i="1"/>
  <c r="W5550" i="1"/>
  <c r="V5550" i="1"/>
  <c r="X4851" i="1"/>
  <c r="W4851" i="1"/>
  <c r="V4851" i="1"/>
  <c r="X4409" i="1"/>
  <c r="V4409" i="1"/>
  <c r="U4409" i="1"/>
  <c r="X4220" i="1"/>
  <c r="W4220" i="1"/>
  <c r="V4220" i="1"/>
  <c r="X3966" i="1"/>
  <c r="V3966" i="1"/>
  <c r="U3966" i="1"/>
  <c r="X3713" i="1"/>
  <c r="W3713" i="1"/>
  <c r="V3713" i="1"/>
  <c r="X3078" i="1"/>
  <c r="W3078" i="1"/>
  <c r="U3078" i="1"/>
  <c r="X2951" i="1"/>
  <c r="W2951" i="1"/>
  <c r="U2951" i="1"/>
  <c r="X2507" i="1"/>
  <c r="W2507" i="1"/>
  <c r="V2507" i="1"/>
  <c r="X2380" i="1"/>
  <c r="V2380" i="1"/>
  <c r="U2380" i="1"/>
  <c r="X1999" i="1"/>
  <c r="W1999" i="1"/>
  <c r="V1999" i="1"/>
  <c r="X855" i="1"/>
  <c r="W855" i="1"/>
  <c r="U855" i="1"/>
  <c r="X729" i="1"/>
  <c r="V729" i="1"/>
  <c r="U729" i="1"/>
  <c r="X410" i="1"/>
  <c r="V410" i="1"/>
  <c r="U410" i="1"/>
  <c r="X5739" i="1"/>
  <c r="V5739" i="1"/>
  <c r="U5739" i="1"/>
  <c r="X5487" i="1"/>
  <c r="W5487" i="1"/>
  <c r="U5487" i="1"/>
  <c r="X5169" i="1"/>
  <c r="W5169" i="1"/>
  <c r="U5169" i="1"/>
  <c r="X4788" i="1"/>
  <c r="V4788" i="1"/>
  <c r="U4788" i="1"/>
  <c r="X4472" i="1"/>
  <c r="W4472" i="1"/>
  <c r="V4472" i="1"/>
  <c r="X4346" i="1"/>
  <c r="W4346" i="1"/>
  <c r="V4346" i="1"/>
  <c r="X3586" i="1"/>
  <c r="W3586" i="1"/>
  <c r="V3586" i="1"/>
  <c r="X3523" i="1"/>
  <c r="V3523" i="1"/>
  <c r="U3523" i="1"/>
  <c r="X2888" i="1"/>
  <c r="W2888" i="1"/>
  <c r="U2888" i="1"/>
  <c r="X2697" i="1"/>
  <c r="W2697" i="1"/>
  <c r="U2697" i="1"/>
  <c r="X2125" i="1"/>
  <c r="W2125" i="1"/>
  <c r="U2125" i="1"/>
  <c r="X1171" i="1"/>
  <c r="W1171" i="1"/>
  <c r="U1171" i="1"/>
  <c r="X1108" i="1"/>
  <c r="W1108" i="1"/>
  <c r="V1108" i="1"/>
  <c r="X982" i="1"/>
  <c r="W982" i="1"/>
  <c r="U982" i="1"/>
  <c r="X792" i="1"/>
  <c r="V792" i="1"/>
  <c r="U792" i="1"/>
  <c r="X347" i="1"/>
  <c r="W347" i="1"/>
  <c r="V347" i="1"/>
  <c r="X284" i="1"/>
  <c r="V284" i="1"/>
  <c r="U284" i="1"/>
  <c r="X157" i="1"/>
  <c r="W157" i="1"/>
  <c r="U157" i="1"/>
  <c r="X94" i="1"/>
  <c r="V94" i="1"/>
  <c r="U94" i="1"/>
  <c r="X5676" i="1"/>
  <c r="W5676" i="1"/>
  <c r="U5676" i="1"/>
  <c r="X5296" i="1"/>
  <c r="V5296" i="1"/>
  <c r="U5296" i="1"/>
  <c r="X5106" i="1"/>
  <c r="V5106" i="1"/>
  <c r="U5106" i="1"/>
  <c r="X4725" i="1"/>
  <c r="W4725" i="1"/>
  <c r="V4725" i="1"/>
  <c r="X4662" i="1"/>
  <c r="W4662" i="1"/>
  <c r="U4662" i="1"/>
  <c r="X4535" i="1"/>
  <c r="W4535" i="1"/>
  <c r="V4535" i="1"/>
  <c r="X4283" i="1"/>
  <c r="W4283" i="1"/>
  <c r="U4283" i="1"/>
  <c r="X4093" i="1"/>
  <c r="V4093" i="1"/>
  <c r="U4093" i="1"/>
  <c r="X3903" i="1"/>
  <c r="W3903" i="1"/>
  <c r="U3903" i="1"/>
  <c r="X3776" i="1"/>
  <c r="W3776" i="1"/>
  <c r="U3776" i="1"/>
  <c r="X3460" i="1"/>
  <c r="V3460" i="1"/>
  <c r="U3460" i="1"/>
  <c r="X3141" i="1"/>
  <c r="W3141" i="1"/>
  <c r="U3141" i="1"/>
  <c r="X2570" i="1"/>
  <c r="V2570" i="1"/>
  <c r="U2570" i="1"/>
  <c r="X2062" i="1"/>
  <c r="W2062" i="1"/>
  <c r="V2062" i="1"/>
  <c r="X1680" i="1"/>
  <c r="W1680" i="1"/>
  <c r="U1680" i="1"/>
  <c r="X1553" i="1"/>
  <c r="V1553" i="1"/>
  <c r="U1553" i="1"/>
  <c r="X1490" i="1"/>
  <c r="W1490" i="1"/>
  <c r="U1490" i="1"/>
  <c r="X1045" i="1"/>
  <c r="W1045" i="1"/>
  <c r="U1045" i="1"/>
  <c r="X665" i="1"/>
  <c r="W665" i="1"/>
  <c r="V665" i="1"/>
  <c r="X537" i="1"/>
  <c r="W537" i="1"/>
  <c r="V537" i="1"/>
  <c r="X30" i="1"/>
  <c r="W30" i="1"/>
  <c r="V30" i="1"/>
  <c r="X5423" i="1"/>
  <c r="W5423" i="1"/>
  <c r="V5423" i="1"/>
  <c r="X5359" i="1"/>
  <c r="V5359" i="1"/>
  <c r="U5359" i="1"/>
  <c r="X5232" i="1"/>
  <c r="W5232" i="1"/>
  <c r="U5232" i="1"/>
  <c r="X4978" i="1"/>
  <c r="W4978" i="1"/>
  <c r="U4978" i="1"/>
  <c r="X2252" i="1"/>
  <c r="V2252" i="1"/>
  <c r="U2252" i="1"/>
  <c r="X4914" i="1"/>
  <c r="W4914" i="1"/>
  <c r="V4914" i="1"/>
  <c r="X3839" i="1"/>
  <c r="W3839" i="1"/>
  <c r="U3839" i="1"/>
  <c r="X3332" i="1"/>
  <c r="W3332" i="1"/>
  <c r="U3332" i="1"/>
  <c r="X2824" i="1"/>
  <c r="W2824" i="1"/>
  <c r="U2824" i="1"/>
  <c r="X2443" i="1"/>
  <c r="W2443" i="1"/>
  <c r="V2443" i="1"/>
  <c r="X2316" i="1"/>
  <c r="W2316" i="1"/>
  <c r="U2316" i="1"/>
  <c r="X1935" i="1"/>
  <c r="V1935" i="1"/>
  <c r="U1935" i="1"/>
  <c r="X1807" i="1"/>
  <c r="V1807" i="1"/>
  <c r="U1807" i="1"/>
  <c r="X1616" i="1"/>
  <c r="W1616" i="1"/>
  <c r="U1616" i="1"/>
  <c r="X1426" i="1"/>
  <c r="W1426" i="1"/>
  <c r="V1426" i="1"/>
  <c r="X1362" i="1"/>
  <c r="W1362" i="1"/>
  <c r="U1362" i="1"/>
  <c r="X473" i="1"/>
  <c r="W473" i="1"/>
  <c r="V473" i="1"/>
  <c r="X220" i="1"/>
  <c r="W220" i="1"/>
  <c r="V220" i="1"/>
  <c r="X5042" i="1"/>
  <c r="W5042" i="1"/>
  <c r="V5042" i="1"/>
  <c r="X4598" i="1"/>
  <c r="W4598" i="1"/>
  <c r="U4598" i="1"/>
  <c r="X4156" i="1"/>
  <c r="W4156" i="1"/>
  <c r="V4156" i="1"/>
  <c r="X4029" i="1"/>
  <c r="W4029" i="1"/>
  <c r="U4029" i="1"/>
  <c r="X3649" i="1"/>
  <c r="V3649" i="1"/>
  <c r="U3649" i="1"/>
  <c r="X3396" i="1"/>
  <c r="V3396" i="1"/>
  <c r="U3396" i="1"/>
  <c r="X3268" i="1"/>
  <c r="V3268" i="1"/>
  <c r="U3268" i="1"/>
  <c r="X3204" i="1"/>
  <c r="W3204" i="1"/>
  <c r="V3204" i="1"/>
  <c r="X3014" i="1"/>
  <c r="W3014" i="1"/>
  <c r="U3014" i="1"/>
  <c r="X2760" i="1"/>
  <c r="V2760" i="1"/>
  <c r="U2760" i="1"/>
  <c r="X2633" i="1"/>
  <c r="V2633" i="1"/>
  <c r="U2633" i="1"/>
  <c r="X2188" i="1"/>
  <c r="W2188" i="1"/>
  <c r="V2188" i="1"/>
  <c r="X1871" i="1"/>
  <c r="W1871" i="1"/>
  <c r="V1871" i="1"/>
  <c r="X1743" i="1"/>
  <c r="W1743" i="1"/>
  <c r="V1743" i="1"/>
  <c r="X1298" i="1"/>
  <c r="W1298" i="1"/>
  <c r="U1298" i="1"/>
  <c r="X1234" i="1"/>
  <c r="V1234" i="1"/>
  <c r="U1234" i="1"/>
  <c r="X918" i="1"/>
  <c r="W918" i="1"/>
  <c r="V918" i="1"/>
  <c r="X601" i="1"/>
  <c r="W601" i="1"/>
  <c r="V601" i="1"/>
  <c r="X5801" i="1"/>
  <c r="W5801" i="1"/>
  <c r="V5801" i="1"/>
  <c r="X5612" i="1"/>
  <c r="W5612" i="1"/>
  <c r="U5612" i="1"/>
  <c r="X5549" i="1"/>
  <c r="V5549" i="1"/>
  <c r="U5549" i="1"/>
  <c r="X4850" i="1"/>
  <c r="W4850" i="1"/>
  <c r="V4850" i="1"/>
  <c r="X4408" i="1"/>
  <c r="W4408" i="1"/>
  <c r="V4408" i="1"/>
  <c r="X4219" i="1"/>
  <c r="V4219" i="1"/>
  <c r="U4219" i="1"/>
  <c r="X3965" i="1"/>
  <c r="V3965" i="1"/>
  <c r="U3965" i="1"/>
  <c r="X3712" i="1"/>
  <c r="V3712" i="1"/>
  <c r="U3712" i="1"/>
  <c r="X3077" i="1"/>
  <c r="W3077" i="1"/>
  <c r="V3077" i="1"/>
  <c r="X2950" i="1"/>
  <c r="W2950" i="1"/>
  <c r="U2950" i="1"/>
  <c r="X2506" i="1"/>
  <c r="W2506" i="1"/>
  <c r="U2506" i="1"/>
  <c r="X2379" i="1"/>
  <c r="W2379" i="1"/>
  <c r="U2379" i="1"/>
  <c r="X1998" i="1"/>
  <c r="W1998" i="1"/>
  <c r="V1998" i="1"/>
  <c r="X854" i="1"/>
  <c r="W854" i="1"/>
  <c r="U854" i="1"/>
  <c r="X728" i="1"/>
  <c r="W728" i="1"/>
  <c r="U728" i="1"/>
  <c r="X409" i="1"/>
  <c r="W409" i="1"/>
  <c r="U409" i="1"/>
  <c r="X5738" i="1"/>
  <c r="W5738" i="1"/>
  <c r="U5738" i="1"/>
  <c r="X5486" i="1"/>
  <c r="W5486" i="1"/>
  <c r="V5486" i="1"/>
  <c r="X5168" i="1"/>
  <c r="V5168" i="1"/>
  <c r="U5168" i="1"/>
  <c r="W4787" i="1"/>
  <c r="V4787" i="1"/>
  <c r="U4787" i="1"/>
  <c r="X4471" i="1"/>
  <c r="W4471" i="1"/>
  <c r="V4471" i="1"/>
  <c r="X4345" i="1"/>
  <c r="W4345" i="1"/>
  <c r="V4345" i="1"/>
  <c r="X3585" i="1"/>
  <c r="W3585" i="1"/>
  <c r="V3585" i="1"/>
  <c r="X3522" i="1"/>
  <c r="V3522" i="1"/>
  <c r="U3522" i="1"/>
  <c r="X2887" i="1"/>
  <c r="W2887" i="1"/>
  <c r="V2887" i="1"/>
  <c r="X2696" i="1"/>
  <c r="W2696" i="1"/>
  <c r="V2696" i="1"/>
  <c r="X2124" i="1"/>
  <c r="V2124" i="1"/>
  <c r="U2124" i="1"/>
  <c r="X1170" i="1"/>
  <c r="V1170" i="1"/>
  <c r="U1170" i="1"/>
  <c r="W1107" i="1"/>
  <c r="V1107" i="1"/>
  <c r="U1107" i="1"/>
  <c r="X981" i="1"/>
  <c r="V981" i="1"/>
  <c r="U981" i="1"/>
  <c r="X791" i="1"/>
  <c r="V791" i="1"/>
  <c r="U791" i="1"/>
  <c r="X346" i="1"/>
  <c r="W346" i="1"/>
  <c r="V346" i="1"/>
  <c r="X283" i="1"/>
  <c r="W283" i="1"/>
  <c r="U283" i="1"/>
  <c r="X156" i="1"/>
  <c r="V156" i="1"/>
  <c r="U156" i="1"/>
  <c r="X93" i="1"/>
  <c r="W93" i="1"/>
  <c r="V93" i="1"/>
  <c r="X5675" i="1"/>
  <c r="V5675" i="1"/>
  <c r="U5675" i="1"/>
  <c r="X5295" i="1"/>
  <c r="W5295" i="1"/>
  <c r="V5295" i="1"/>
  <c r="X5105" i="1"/>
  <c r="W5105" i="1"/>
  <c r="V5105" i="1"/>
  <c r="W4724" i="1"/>
  <c r="V4724" i="1"/>
  <c r="U4724" i="1"/>
  <c r="X4661" i="1"/>
  <c r="W4661" i="1"/>
  <c r="V4661" i="1"/>
  <c r="X4534" i="1"/>
  <c r="V4534" i="1"/>
  <c r="U4534" i="1"/>
  <c r="X4282" i="1"/>
  <c r="V4282" i="1"/>
  <c r="U4282" i="1"/>
  <c r="X4092" i="1"/>
  <c r="W4092" i="1"/>
  <c r="U4092" i="1"/>
  <c r="X3902" i="1"/>
  <c r="V3902" i="1"/>
  <c r="U3902" i="1"/>
  <c r="X3775" i="1"/>
  <c r="V3775" i="1"/>
  <c r="U3775" i="1"/>
  <c r="X3459" i="1"/>
  <c r="V3459" i="1"/>
  <c r="U3459" i="1"/>
  <c r="X3140" i="1"/>
  <c r="W3140" i="1"/>
  <c r="U3140" i="1"/>
  <c r="X2569" i="1"/>
  <c r="W2569" i="1"/>
  <c r="U2569" i="1"/>
  <c r="X2061" i="1"/>
  <c r="W2061" i="1"/>
  <c r="U2061" i="1"/>
  <c r="X1679" i="1"/>
  <c r="W1679" i="1"/>
  <c r="V1679" i="1"/>
  <c r="X1552" i="1"/>
  <c r="W1552" i="1"/>
  <c r="V1552" i="1"/>
  <c r="X1489" i="1"/>
  <c r="V1489" i="1"/>
  <c r="U1489" i="1"/>
  <c r="X1044" i="1"/>
  <c r="W1044" i="1"/>
  <c r="U1044" i="1"/>
  <c r="X664" i="1"/>
  <c r="V664" i="1"/>
  <c r="U664" i="1"/>
  <c r="X536" i="1"/>
  <c r="V536" i="1"/>
  <c r="U536" i="1"/>
  <c r="X29" i="1"/>
  <c r="W29" i="1"/>
  <c r="U29" i="1"/>
  <c r="X5422" i="1"/>
  <c r="V5422" i="1"/>
  <c r="U5422" i="1"/>
  <c r="X5358" i="1"/>
  <c r="V5358" i="1"/>
  <c r="U5358" i="1"/>
  <c r="X5231" i="1"/>
  <c r="W5231" i="1"/>
  <c r="U5231" i="1"/>
  <c r="X4977" i="1"/>
  <c r="V4977" i="1"/>
  <c r="U4977" i="1"/>
  <c r="X2251" i="1"/>
  <c r="W2251" i="1"/>
  <c r="V2251" i="1"/>
  <c r="X4913" i="1"/>
  <c r="W4913" i="1"/>
  <c r="V4913" i="1"/>
  <c r="X3838" i="1"/>
  <c r="V3838" i="1"/>
  <c r="U3838" i="1"/>
  <c r="X3331" i="1"/>
  <c r="W3331" i="1"/>
  <c r="U3331" i="1"/>
  <c r="X2823" i="1"/>
  <c r="W2823" i="1"/>
  <c r="U2823" i="1"/>
  <c r="X2442" i="1"/>
  <c r="W2442" i="1"/>
  <c r="V2442" i="1"/>
  <c r="X2315" i="1"/>
  <c r="W2315" i="1"/>
  <c r="U2315" i="1"/>
  <c r="X1934" i="1"/>
  <c r="W1934" i="1"/>
  <c r="U1934" i="1"/>
  <c r="X1806" i="1"/>
  <c r="W1806" i="1"/>
  <c r="U1806" i="1"/>
  <c r="X1615" i="1"/>
  <c r="W1615" i="1"/>
  <c r="U1615" i="1"/>
  <c r="X1425" i="1"/>
  <c r="W1425" i="1"/>
  <c r="V1425" i="1"/>
  <c r="X1361" i="1"/>
  <c r="W1361" i="1"/>
  <c r="V1361" i="1"/>
  <c r="X472" i="1"/>
  <c r="V472" i="1"/>
  <c r="U472" i="1"/>
  <c r="X219" i="1"/>
  <c r="V219" i="1"/>
  <c r="U219" i="1"/>
  <c r="X5041" i="1"/>
  <c r="V5041" i="1"/>
  <c r="U5041" i="1"/>
  <c r="X4597" i="1"/>
  <c r="W4597" i="1"/>
  <c r="V4597" i="1"/>
  <c r="X4155" i="1"/>
  <c r="V4155" i="1"/>
  <c r="U4155" i="1"/>
  <c r="X4028" i="1"/>
  <c r="W4028" i="1"/>
  <c r="V4028" i="1"/>
  <c r="X3648" i="1"/>
  <c r="W3648" i="1"/>
  <c r="V3648" i="1"/>
  <c r="X3395" i="1"/>
  <c r="W3395" i="1"/>
  <c r="U3395" i="1"/>
  <c r="X3267" i="1"/>
  <c r="V3267" i="1"/>
  <c r="U3267" i="1"/>
  <c r="X3203" i="1"/>
  <c r="W3203" i="1"/>
  <c r="V3203" i="1"/>
  <c r="X3013" i="1"/>
  <c r="V3013" i="1"/>
  <c r="U3013" i="1"/>
  <c r="X2759" i="1"/>
  <c r="V2759" i="1"/>
  <c r="U2759" i="1"/>
  <c r="X2632" i="1"/>
  <c r="W2632" i="1"/>
  <c r="U2632" i="1"/>
  <c r="X2187" i="1"/>
  <c r="V2187" i="1"/>
  <c r="U2187" i="1"/>
  <c r="X1870" i="1"/>
  <c r="W1870" i="1"/>
  <c r="V1870" i="1"/>
  <c r="X1742" i="1"/>
  <c r="V1742" i="1"/>
  <c r="U1742" i="1"/>
  <c r="W1297" i="1"/>
  <c r="V1297" i="1"/>
  <c r="U1297" i="1"/>
  <c r="X1233" i="1"/>
  <c r="W1233" i="1"/>
  <c r="U1233" i="1"/>
  <c r="X917" i="1"/>
  <c r="V917" i="1"/>
  <c r="U917" i="1"/>
  <c r="X600" i="1"/>
  <c r="V600" i="1"/>
  <c r="U600" i="1"/>
  <c r="X5800" i="1"/>
  <c r="W5800" i="1"/>
  <c r="V5800" i="1"/>
  <c r="X5611" i="1"/>
  <c r="W5611" i="1"/>
  <c r="V5611" i="1"/>
  <c r="X5548" i="1"/>
  <c r="V5548" i="1"/>
  <c r="U5548" i="1"/>
  <c r="X4849" i="1"/>
  <c r="W4849" i="1"/>
  <c r="U4849" i="1"/>
  <c r="W4407" i="1"/>
  <c r="V4407" i="1"/>
  <c r="U4407" i="1"/>
  <c r="X4218" i="1"/>
  <c r="W4218" i="1"/>
  <c r="V4218" i="1"/>
  <c r="X3964" i="1"/>
  <c r="V3964" i="1"/>
  <c r="U3964" i="1"/>
  <c r="X3711" i="1"/>
  <c r="W3711" i="1"/>
  <c r="U3711" i="1"/>
  <c r="X3076" i="1"/>
  <c r="W3076" i="1"/>
  <c r="V3076" i="1"/>
  <c r="X2949" i="1"/>
  <c r="W2949" i="1"/>
  <c r="V2949" i="1"/>
  <c r="X2505" i="1"/>
  <c r="W2505" i="1"/>
  <c r="V2505" i="1"/>
  <c r="X2378" i="1"/>
  <c r="V2378" i="1"/>
  <c r="U2378" i="1"/>
  <c r="X1997" i="1"/>
  <c r="W1997" i="1"/>
  <c r="U1997" i="1"/>
  <c r="X853" i="1"/>
  <c r="V853" i="1"/>
  <c r="U853" i="1"/>
  <c r="X727" i="1"/>
  <c r="W727" i="1"/>
  <c r="U727" i="1"/>
  <c r="X408" i="1"/>
  <c r="W408" i="1"/>
  <c r="V408" i="1"/>
  <c r="X5737" i="1"/>
  <c r="V5737" i="1"/>
  <c r="U5737" i="1"/>
  <c r="X5485" i="1"/>
  <c r="W5485" i="1"/>
  <c r="U5485" i="1"/>
  <c r="W5167" i="1"/>
  <c r="V5167" i="1"/>
  <c r="U5167" i="1"/>
  <c r="X4786" i="1"/>
  <c r="W4786" i="1"/>
  <c r="V4786" i="1"/>
  <c r="X4470" i="1"/>
  <c r="W4470" i="1"/>
  <c r="U4470" i="1"/>
  <c r="X4344" i="1"/>
  <c r="V4344" i="1"/>
  <c r="U4344" i="1"/>
  <c r="X3584" i="1"/>
  <c r="W3584" i="1"/>
  <c r="V3584" i="1"/>
  <c r="X3521" i="1"/>
  <c r="V3521" i="1"/>
  <c r="U3521" i="1"/>
  <c r="X2886" i="1"/>
  <c r="V2886" i="1"/>
  <c r="U2886" i="1"/>
  <c r="X2695" i="1"/>
  <c r="W2695" i="1"/>
  <c r="U2695" i="1"/>
  <c r="X2123" i="1"/>
  <c r="W2123" i="1"/>
  <c r="V2123" i="1"/>
  <c r="X1169" i="1"/>
  <c r="W1169" i="1"/>
  <c r="U1169" i="1"/>
  <c r="X1106" i="1"/>
  <c r="V1106" i="1"/>
  <c r="U1106" i="1"/>
  <c r="X980" i="1"/>
  <c r="W980" i="1"/>
  <c r="V980" i="1"/>
  <c r="X790" i="1"/>
  <c r="W790" i="1"/>
  <c r="U790" i="1"/>
  <c r="X345" i="1"/>
  <c r="W345" i="1"/>
  <c r="V345" i="1"/>
  <c r="X282" i="1"/>
  <c r="W282" i="1"/>
  <c r="U282" i="1"/>
  <c r="X155" i="1"/>
  <c r="W155" i="1"/>
  <c r="V155" i="1"/>
  <c r="X92" i="1"/>
  <c r="V92" i="1"/>
  <c r="U92" i="1"/>
  <c r="X5674" i="1"/>
  <c r="W5674" i="1"/>
  <c r="U5674" i="1"/>
  <c r="X5294" i="1"/>
  <c r="V5294" i="1"/>
  <c r="U5294" i="1"/>
  <c r="X5104" i="1"/>
  <c r="W5104" i="1"/>
  <c r="U5104" i="1"/>
  <c r="X4723" i="1"/>
  <c r="V4723" i="1"/>
  <c r="U4723" i="1"/>
  <c r="X4660" i="1"/>
  <c r="W4660" i="1"/>
  <c r="V4660" i="1"/>
  <c r="X4533" i="1"/>
  <c r="W4533" i="1"/>
  <c r="V4533" i="1"/>
  <c r="X4281" i="1"/>
  <c r="W4281" i="1"/>
  <c r="U4281" i="1"/>
  <c r="X4091" i="1"/>
  <c r="W4091" i="1"/>
  <c r="U4091" i="1"/>
  <c r="X3901" i="1"/>
  <c r="W3901" i="1"/>
  <c r="V3901" i="1"/>
  <c r="X3774" i="1"/>
  <c r="W3774" i="1"/>
  <c r="V3774" i="1"/>
  <c r="X3458" i="1"/>
  <c r="W3458" i="1"/>
  <c r="U3458" i="1"/>
  <c r="X3139" i="1"/>
  <c r="W3139" i="1"/>
  <c r="U3139" i="1"/>
  <c r="X2568" i="1"/>
  <c r="W2568" i="1"/>
  <c r="V2568" i="1"/>
  <c r="X2060" i="1"/>
  <c r="V2060" i="1"/>
  <c r="U2060" i="1"/>
  <c r="X1678" i="1"/>
  <c r="W1678" i="1"/>
  <c r="V1678" i="1"/>
  <c r="X1551" i="1"/>
  <c r="V1551" i="1"/>
  <c r="U1551" i="1"/>
  <c r="X1488" i="1"/>
  <c r="V1488" i="1"/>
  <c r="U1488" i="1"/>
  <c r="X1043" i="1"/>
  <c r="W1043" i="1"/>
  <c r="V1043" i="1"/>
  <c r="X663" i="1"/>
  <c r="W663" i="1"/>
  <c r="U663" i="1"/>
  <c r="X535" i="1"/>
  <c r="W535" i="1"/>
  <c r="V535" i="1"/>
  <c r="X28" i="1"/>
  <c r="W28" i="1"/>
  <c r="U28" i="1"/>
  <c r="X5421" i="1"/>
  <c r="V5421" i="1"/>
  <c r="U5421" i="1"/>
  <c r="X5357" i="1"/>
  <c r="W5357" i="1"/>
  <c r="U5357" i="1"/>
  <c r="X5230" i="1"/>
  <c r="W5230" i="1"/>
  <c r="V5230" i="1"/>
  <c r="X4976" i="1"/>
  <c r="W4976" i="1"/>
  <c r="U4976" i="1"/>
  <c r="X2250" i="1"/>
  <c r="W2250" i="1"/>
  <c r="V2250" i="1"/>
  <c r="X4912" i="1"/>
  <c r="V4912" i="1"/>
  <c r="U4912" i="1"/>
  <c r="X3837" i="1"/>
  <c r="V3837" i="1"/>
  <c r="U3837" i="1"/>
  <c r="X3330" i="1"/>
  <c r="V3330" i="1"/>
  <c r="U3330" i="1"/>
  <c r="X2822" i="1"/>
  <c r="W2822" i="1"/>
  <c r="V2822" i="1"/>
  <c r="X2441" i="1"/>
  <c r="W2441" i="1"/>
  <c r="V2441" i="1"/>
  <c r="X2314" i="1"/>
  <c r="V2314" i="1"/>
  <c r="U2314" i="1"/>
  <c r="X1933" i="1"/>
  <c r="V1933" i="1"/>
  <c r="U1933" i="1"/>
  <c r="X1805" i="1"/>
  <c r="W1805" i="1"/>
  <c r="U1805" i="1"/>
  <c r="X1614" i="1"/>
  <c r="W1614" i="1"/>
  <c r="U1614" i="1"/>
  <c r="X1424" i="1"/>
  <c r="W1424" i="1"/>
  <c r="U1424" i="1"/>
  <c r="X1360" i="1"/>
  <c r="W1360" i="1"/>
  <c r="U1360" i="1"/>
  <c r="X471" i="1"/>
  <c r="W471" i="1"/>
  <c r="U471" i="1"/>
  <c r="X218" i="1"/>
  <c r="W218" i="1"/>
  <c r="U218" i="1"/>
  <c r="X5040" i="1"/>
  <c r="W5040" i="1"/>
  <c r="U5040" i="1"/>
  <c r="X4596" i="1"/>
  <c r="W4596" i="1"/>
  <c r="U4596" i="1"/>
  <c r="X4154" i="1"/>
  <c r="W4154" i="1"/>
  <c r="V4154" i="1"/>
  <c r="X4027" i="1"/>
  <c r="W4027" i="1"/>
  <c r="V4027" i="1"/>
  <c r="X3647" i="1"/>
  <c r="W3647" i="1"/>
  <c r="U3647" i="1"/>
  <c r="X3394" i="1"/>
  <c r="V3394" i="1"/>
  <c r="U3394" i="1"/>
  <c r="X3266" i="1"/>
  <c r="W3266" i="1"/>
  <c r="V3266" i="1"/>
  <c r="W3202" i="1"/>
  <c r="V3202" i="1"/>
  <c r="U3202" i="1"/>
  <c r="X3012" i="1"/>
  <c r="W3012" i="1"/>
  <c r="V3012" i="1"/>
  <c r="X2758" i="1"/>
  <c r="W2758" i="1"/>
  <c r="V2758" i="1"/>
  <c r="X2631" i="1"/>
  <c r="W2631" i="1"/>
  <c r="U2631" i="1"/>
  <c r="X2186" i="1"/>
  <c r="W2186" i="1"/>
  <c r="U2186" i="1"/>
  <c r="X1869" i="1"/>
  <c r="W1869" i="1"/>
  <c r="V1869" i="1"/>
  <c r="X1741" i="1"/>
  <c r="V1741" i="1"/>
  <c r="U1741" i="1"/>
  <c r="X1296" i="1"/>
  <c r="W1296" i="1"/>
  <c r="V1296" i="1"/>
  <c r="X1232" i="1"/>
  <c r="W1232" i="1"/>
  <c r="U1232" i="1"/>
  <c r="X916" i="1"/>
  <c r="W916" i="1"/>
  <c r="V916" i="1"/>
  <c r="X599" i="1"/>
  <c r="W599" i="1"/>
  <c r="V599" i="1"/>
  <c r="X5799" i="1"/>
  <c r="V5799" i="1"/>
  <c r="U5799" i="1"/>
  <c r="X5610" i="1"/>
  <c r="W5610" i="1"/>
  <c r="V5610" i="1"/>
  <c r="X5547" i="1"/>
  <c r="V5547" i="1"/>
  <c r="U5547" i="1"/>
  <c r="X4848" i="1"/>
  <c r="V4848" i="1"/>
  <c r="U4848" i="1"/>
  <c r="X4406" i="1"/>
  <c r="V4406" i="1"/>
  <c r="U4406" i="1"/>
  <c r="X4217" i="1"/>
  <c r="W4217" i="1"/>
  <c r="U4217" i="1"/>
  <c r="X3963" i="1"/>
  <c r="W3963" i="1"/>
  <c r="U3963" i="1"/>
  <c r="X3710" i="1"/>
  <c r="V3710" i="1"/>
  <c r="U3710" i="1"/>
  <c r="X3075" i="1"/>
  <c r="V3075" i="1"/>
  <c r="U3075" i="1"/>
  <c r="X2948" i="1"/>
  <c r="W2948" i="1"/>
  <c r="U2948" i="1"/>
  <c r="W2504" i="1"/>
  <c r="V2504" i="1"/>
  <c r="U2504" i="1"/>
  <c r="X2377" i="1"/>
  <c r="V2377" i="1"/>
  <c r="U2377" i="1"/>
  <c r="W1996" i="1"/>
  <c r="V1996" i="1"/>
  <c r="U1996" i="1"/>
  <c r="X852" i="1"/>
  <c r="W852" i="1"/>
  <c r="U852" i="1"/>
  <c r="X726" i="1"/>
  <c r="W726" i="1"/>
  <c r="U726" i="1"/>
  <c r="X407" i="1"/>
  <c r="W407" i="1"/>
  <c r="V407" i="1"/>
  <c r="X5736" i="1"/>
  <c r="V5736" i="1"/>
  <c r="U5736" i="1"/>
  <c r="W5484" i="1"/>
  <c r="V5484" i="1"/>
  <c r="U5484" i="1"/>
  <c r="X5166" i="1"/>
  <c r="W5166" i="1"/>
  <c r="U5166" i="1"/>
  <c r="X4785" i="1"/>
  <c r="W4785" i="1"/>
  <c r="U4785" i="1"/>
  <c r="X4469" i="1"/>
  <c r="V4469" i="1"/>
  <c r="U4469" i="1"/>
  <c r="X4343" i="1"/>
  <c r="W4343" i="1"/>
  <c r="V4343" i="1"/>
  <c r="X3583" i="1"/>
  <c r="W3583" i="1"/>
  <c r="U3583" i="1"/>
  <c r="X3520" i="1"/>
  <c r="V3520" i="1"/>
  <c r="U3520" i="1"/>
  <c r="X2885" i="1"/>
  <c r="W2885" i="1"/>
  <c r="V2885" i="1"/>
  <c r="X2694" i="1"/>
  <c r="V2694" i="1"/>
  <c r="U2694" i="1"/>
  <c r="X2122" i="1"/>
  <c r="W2122" i="1"/>
  <c r="V2122" i="1"/>
  <c r="X1168" i="1"/>
  <c r="W1168" i="1"/>
  <c r="U1168" i="1"/>
  <c r="X1105" i="1"/>
  <c r="V1105" i="1"/>
  <c r="U1105" i="1"/>
  <c r="X979" i="1"/>
  <c r="W979" i="1"/>
  <c r="V979" i="1"/>
  <c r="X789" i="1"/>
  <c r="W789" i="1"/>
  <c r="U789" i="1"/>
  <c r="W344" i="1"/>
  <c r="V344" i="1"/>
  <c r="U344" i="1"/>
  <c r="X281" i="1"/>
  <c r="V281" i="1"/>
  <c r="U281" i="1"/>
  <c r="X154" i="1"/>
  <c r="W154" i="1"/>
  <c r="U154" i="1"/>
  <c r="X91" i="1"/>
  <c r="V91" i="1"/>
  <c r="U91" i="1"/>
  <c r="X5673" i="1"/>
  <c r="W5673" i="1"/>
  <c r="U5673" i="1"/>
  <c r="X5293" i="1"/>
  <c r="W5293" i="1"/>
  <c r="U5293" i="1"/>
  <c r="X5103" i="1"/>
  <c r="W5103" i="1"/>
  <c r="U5103" i="1"/>
  <c r="X4722" i="1"/>
  <c r="W4722" i="1"/>
  <c r="U4722" i="1"/>
  <c r="X4659" i="1"/>
  <c r="W4659" i="1"/>
  <c r="V4659" i="1"/>
  <c r="X4532" i="1"/>
  <c r="W4532" i="1"/>
  <c r="U4532" i="1"/>
  <c r="X4280" i="1"/>
  <c r="W4280" i="1"/>
  <c r="U4280" i="1"/>
  <c r="X4090" i="1"/>
  <c r="V4090" i="1"/>
  <c r="U4090" i="1"/>
  <c r="X3900" i="1"/>
  <c r="W3900" i="1"/>
  <c r="U3900" i="1"/>
  <c r="X3773" i="1"/>
  <c r="W3773" i="1"/>
  <c r="U3773" i="1"/>
  <c r="X3457" i="1"/>
  <c r="W3457" i="1"/>
  <c r="U3457" i="1"/>
  <c r="X3138" i="1"/>
  <c r="W3138" i="1"/>
  <c r="U3138" i="1"/>
  <c r="X2567" i="1"/>
  <c r="W2567" i="1"/>
  <c r="V2567" i="1"/>
  <c r="X2059" i="1"/>
  <c r="V2059" i="1"/>
  <c r="U2059" i="1"/>
  <c r="X1677" i="1"/>
  <c r="W1677" i="1"/>
  <c r="V1677" i="1"/>
  <c r="X1550" i="1"/>
  <c r="W1550" i="1"/>
  <c r="U1550" i="1"/>
  <c r="X1487" i="1"/>
  <c r="W1487" i="1"/>
  <c r="U1487" i="1"/>
  <c r="X1042" i="1"/>
  <c r="W1042" i="1"/>
  <c r="U1042" i="1"/>
  <c r="X662" i="1"/>
  <c r="V662" i="1"/>
  <c r="U662" i="1"/>
  <c r="X534" i="1"/>
  <c r="W534" i="1"/>
  <c r="U534" i="1"/>
  <c r="X27" i="1"/>
  <c r="W27" i="1"/>
  <c r="V27" i="1"/>
  <c r="X5420" i="1"/>
  <c r="W5420" i="1"/>
  <c r="U5420" i="1"/>
  <c r="X5356" i="1"/>
  <c r="V5356" i="1"/>
  <c r="U5356" i="1"/>
  <c r="X5229" i="1"/>
  <c r="W5229" i="1"/>
  <c r="U5229" i="1"/>
  <c r="X4975" i="1"/>
  <c r="W4975" i="1"/>
  <c r="V4975" i="1"/>
  <c r="X2249" i="1"/>
  <c r="V2249" i="1"/>
  <c r="U2249" i="1"/>
  <c r="X4911" i="1"/>
  <c r="W4911" i="1"/>
  <c r="U4911" i="1"/>
  <c r="X3836" i="1"/>
  <c r="W3836" i="1"/>
  <c r="U3836" i="1"/>
  <c r="X3329" i="1"/>
  <c r="W3329" i="1"/>
  <c r="U3329" i="1"/>
  <c r="X2821" i="1"/>
  <c r="W2821" i="1"/>
  <c r="U2821" i="1"/>
  <c r="X2440" i="1"/>
  <c r="W2440" i="1"/>
  <c r="U2440" i="1"/>
  <c r="X2313" i="1"/>
  <c r="W2313" i="1"/>
  <c r="U2313" i="1"/>
  <c r="X1932" i="1"/>
  <c r="V1932" i="1"/>
  <c r="U1932" i="1"/>
  <c r="X1804" i="1"/>
  <c r="W1804" i="1"/>
  <c r="U1804" i="1"/>
  <c r="X1613" i="1"/>
  <c r="W1613" i="1"/>
  <c r="V1613" i="1"/>
  <c r="X1423" i="1"/>
  <c r="V1423" i="1"/>
  <c r="U1423" i="1"/>
  <c r="X1359" i="1"/>
  <c r="W1359" i="1"/>
  <c r="U1359" i="1"/>
  <c r="X470" i="1"/>
  <c r="V470" i="1"/>
  <c r="U470" i="1"/>
  <c r="X217" i="1"/>
  <c r="V217" i="1"/>
  <c r="U217" i="1"/>
  <c r="X5039" i="1"/>
  <c r="W5039" i="1"/>
  <c r="U5039" i="1"/>
  <c r="X4595" i="1"/>
  <c r="V4595" i="1"/>
  <c r="U4595" i="1"/>
  <c r="X4153" i="1"/>
  <c r="W4153" i="1"/>
  <c r="V4153" i="1"/>
  <c r="X4026" i="1"/>
  <c r="V4026" i="1"/>
  <c r="U4026" i="1"/>
  <c r="X3646" i="1"/>
  <c r="V3646" i="1"/>
  <c r="U3646" i="1"/>
  <c r="X3393" i="1"/>
  <c r="W3393" i="1"/>
  <c r="U3393" i="1"/>
  <c r="X3265" i="1"/>
  <c r="V3265" i="1"/>
  <c r="U3265" i="1"/>
  <c r="X3201" i="1"/>
  <c r="W3201" i="1"/>
  <c r="V3201" i="1"/>
  <c r="X3011" i="1"/>
  <c r="W3011" i="1"/>
  <c r="U3011" i="1"/>
  <c r="X2757" i="1"/>
  <c r="W2757" i="1"/>
  <c r="V2757" i="1"/>
  <c r="X2630" i="1"/>
  <c r="W2630" i="1"/>
  <c r="U2630" i="1"/>
  <c r="X2185" i="1"/>
  <c r="W2185" i="1"/>
  <c r="U2185" i="1"/>
  <c r="X1868" i="1"/>
  <c r="W1868" i="1"/>
  <c r="U1868" i="1"/>
  <c r="X1740" i="1"/>
  <c r="V1740" i="1"/>
  <c r="U1740" i="1"/>
  <c r="X1295" i="1"/>
  <c r="W1295" i="1"/>
  <c r="U1295" i="1"/>
  <c r="X1231" i="1"/>
  <c r="W1231" i="1"/>
  <c r="U1231" i="1"/>
  <c r="X915" i="1"/>
  <c r="W915" i="1"/>
  <c r="U915" i="1"/>
  <c r="X598" i="1"/>
  <c r="W598" i="1"/>
  <c r="V598" i="1"/>
  <c r="X5798" i="1"/>
  <c r="W5798" i="1"/>
  <c r="U5798" i="1"/>
  <c r="X5609" i="1"/>
  <c r="W5609" i="1"/>
  <c r="V5609" i="1"/>
  <c r="X5546" i="1"/>
  <c r="V5546" i="1"/>
  <c r="U5546" i="1"/>
  <c r="X4847" i="1"/>
  <c r="V4847" i="1"/>
  <c r="U4847" i="1"/>
  <c r="X4405" i="1"/>
  <c r="V4405" i="1"/>
  <c r="U4405" i="1"/>
  <c r="X4216" i="1"/>
  <c r="W4216" i="1"/>
  <c r="U4216" i="1"/>
  <c r="X3962" i="1"/>
  <c r="W3962" i="1"/>
  <c r="U3962" i="1"/>
  <c r="X3709" i="1"/>
  <c r="W3709" i="1"/>
  <c r="V3709" i="1"/>
  <c r="X3074" i="1"/>
  <c r="W3074" i="1"/>
  <c r="U3074" i="1"/>
  <c r="X2947" i="1"/>
  <c r="W2947" i="1"/>
  <c r="U2947" i="1"/>
  <c r="X2503" i="1"/>
  <c r="W2503" i="1"/>
  <c r="U2503" i="1"/>
  <c r="X2376" i="1"/>
  <c r="W2376" i="1"/>
  <c r="V2376" i="1"/>
  <c r="X1995" i="1"/>
  <c r="V1995" i="1"/>
  <c r="U1995" i="1"/>
  <c r="X851" i="1"/>
  <c r="W851" i="1"/>
  <c r="U851" i="1"/>
  <c r="X725" i="1"/>
  <c r="W725" i="1"/>
  <c r="U725" i="1"/>
  <c r="X406" i="1"/>
  <c r="W406" i="1"/>
  <c r="U406" i="1"/>
  <c r="X5735" i="1"/>
  <c r="W5735" i="1"/>
  <c r="U5735" i="1"/>
  <c r="X5483" i="1"/>
  <c r="W5483" i="1"/>
  <c r="V5483" i="1"/>
  <c r="X5165" i="1"/>
  <c r="W5165" i="1"/>
  <c r="U5165" i="1"/>
  <c r="X4784" i="1"/>
  <c r="W4784" i="1"/>
  <c r="U4784" i="1"/>
  <c r="X4468" i="1"/>
  <c r="W4468" i="1"/>
  <c r="V4468" i="1"/>
  <c r="X4342" i="1"/>
  <c r="W4342" i="1"/>
  <c r="V4342" i="1"/>
  <c r="X3582" i="1"/>
  <c r="W3582" i="1"/>
  <c r="U3582" i="1"/>
  <c r="X3519" i="1"/>
  <c r="V3519" i="1"/>
  <c r="U3519" i="1"/>
  <c r="X2884" i="1"/>
  <c r="W2884" i="1"/>
  <c r="V2884" i="1"/>
  <c r="X2693" i="1"/>
  <c r="V2693" i="1"/>
  <c r="U2693" i="1"/>
  <c r="X2121" i="1"/>
  <c r="V2121" i="1"/>
  <c r="U2121" i="1"/>
  <c r="X1167" i="1"/>
  <c r="W1167" i="1"/>
  <c r="U1167" i="1"/>
  <c r="X1104" i="1"/>
  <c r="W1104" i="1"/>
  <c r="V1104" i="1"/>
  <c r="X978" i="1"/>
  <c r="W978" i="1"/>
  <c r="U978" i="1"/>
  <c r="X788" i="1"/>
  <c r="W788" i="1"/>
  <c r="V788" i="1"/>
  <c r="X343" i="1"/>
  <c r="W343" i="1"/>
  <c r="U343" i="1"/>
  <c r="X280" i="1"/>
  <c r="W280" i="1"/>
  <c r="V280" i="1"/>
  <c r="X153" i="1"/>
  <c r="W153" i="1"/>
  <c r="V153" i="1"/>
  <c r="X90" i="1"/>
  <c r="V90" i="1"/>
  <c r="U90" i="1"/>
  <c r="X5672" i="1"/>
  <c r="W5672" i="1"/>
  <c r="V5672" i="1"/>
  <c r="X5292" i="1"/>
  <c r="W5292" i="1"/>
  <c r="U5292" i="1"/>
  <c r="X5102" i="1"/>
  <c r="W5102" i="1"/>
  <c r="U5102" i="1"/>
  <c r="X4721" i="1"/>
  <c r="W4721" i="1"/>
  <c r="U4721" i="1"/>
  <c r="X4658" i="1"/>
  <c r="W4658" i="1"/>
  <c r="V4658" i="1"/>
  <c r="X4531" i="1"/>
  <c r="W4531" i="1"/>
  <c r="U4531" i="1"/>
  <c r="X4279" i="1"/>
  <c r="W4279" i="1"/>
  <c r="U4279" i="1"/>
  <c r="X4089" i="1"/>
  <c r="W4089" i="1"/>
  <c r="V4089" i="1"/>
  <c r="X3899" i="1"/>
  <c r="W3899" i="1"/>
  <c r="V3899" i="1"/>
  <c r="X3772" i="1"/>
  <c r="W3772" i="1"/>
  <c r="V3772" i="1"/>
  <c r="X3456" i="1"/>
  <c r="V3456" i="1"/>
  <c r="U3456" i="1"/>
  <c r="X3137" i="1"/>
  <c r="V3137" i="1"/>
  <c r="U3137" i="1"/>
  <c r="X2566" i="1"/>
  <c r="W2566" i="1"/>
  <c r="U2566" i="1"/>
  <c r="X2058" i="1"/>
  <c r="W2058" i="1"/>
  <c r="U2058" i="1"/>
  <c r="X1676" i="1"/>
  <c r="W1676" i="1"/>
  <c r="V1676" i="1"/>
  <c r="X1549" i="1"/>
  <c r="W1549" i="1"/>
  <c r="V1549" i="1"/>
  <c r="X1486" i="1"/>
  <c r="W1486" i="1"/>
  <c r="U1486" i="1"/>
  <c r="X1041" i="1"/>
  <c r="W1041" i="1"/>
  <c r="U1041" i="1"/>
  <c r="X661" i="1"/>
  <c r="V661" i="1"/>
  <c r="U661" i="1"/>
  <c r="X533" i="1"/>
  <c r="W533" i="1"/>
  <c r="U533" i="1"/>
  <c r="X26" i="1"/>
  <c r="W26" i="1"/>
  <c r="V26" i="1"/>
  <c r="X5419" i="1"/>
  <c r="V5419" i="1"/>
  <c r="U5419" i="1"/>
  <c r="X5355" i="1"/>
  <c r="W5355" i="1"/>
  <c r="V5355" i="1"/>
  <c r="W5228" i="1"/>
  <c r="V5228" i="1"/>
  <c r="U5228" i="1"/>
  <c r="X4974" i="1"/>
  <c r="W4974" i="1"/>
  <c r="U4974" i="1"/>
  <c r="X2248" i="1"/>
  <c r="V2248" i="1"/>
  <c r="U2248" i="1"/>
  <c r="X4910" i="1"/>
  <c r="V4910" i="1"/>
  <c r="U4910" i="1"/>
  <c r="X3835" i="1"/>
  <c r="V3835" i="1"/>
  <c r="U3835" i="1"/>
  <c r="X3328" i="1"/>
  <c r="V3328" i="1"/>
  <c r="U3328" i="1"/>
  <c r="X2820" i="1"/>
  <c r="W2820" i="1"/>
  <c r="V2820" i="1"/>
  <c r="X2439" i="1"/>
  <c r="V2439" i="1"/>
  <c r="U2439" i="1"/>
  <c r="X2312" i="1"/>
  <c r="W2312" i="1"/>
  <c r="V2312" i="1"/>
  <c r="X1931" i="1"/>
  <c r="W1931" i="1"/>
  <c r="V1931" i="1"/>
  <c r="X1803" i="1"/>
  <c r="W1803" i="1"/>
  <c r="V1803" i="1"/>
  <c r="X1612" i="1"/>
  <c r="W1612" i="1"/>
  <c r="U1612" i="1"/>
  <c r="X1422" i="1"/>
  <c r="W1422" i="1"/>
  <c r="V1422" i="1"/>
  <c r="X1358" i="1"/>
  <c r="V1358" i="1"/>
  <c r="U1358" i="1"/>
  <c r="X469" i="1"/>
  <c r="W469" i="1"/>
  <c r="U469" i="1"/>
  <c r="X216" i="1"/>
  <c r="W216" i="1"/>
  <c r="U216" i="1"/>
  <c r="X5038" i="1"/>
  <c r="V5038" i="1"/>
  <c r="U5038" i="1"/>
  <c r="X4594" i="1"/>
  <c r="W4594" i="1"/>
  <c r="U4594" i="1"/>
  <c r="X4152" i="1"/>
  <c r="W4152" i="1"/>
  <c r="U4152" i="1"/>
  <c r="X4025" i="1"/>
  <c r="W4025" i="1"/>
  <c r="V4025" i="1"/>
  <c r="X3645" i="1"/>
  <c r="W3645" i="1"/>
  <c r="U3645" i="1"/>
  <c r="X3392" i="1"/>
  <c r="V3392" i="1"/>
  <c r="U3392" i="1"/>
  <c r="X3264" i="1"/>
  <c r="W3264" i="1"/>
  <c r="U3264" i="1"/>
  <c r="X3200" i="1"/>
  <c r="V3200" i="1"/>
  <c r="U3200" i="1"/>
  <c r="X3010" i="1"/>
  <c r="V3010" i="1"/>
  <c r="U3010" i="1"/>
  <c r="X2756" i="1"/>
  <c r="W2756" i="1"/>
  <c r="V2756" i="1"/>
  <c r="X2629" i="1"/>
  <c r="V2629" i="1"/>
  <c r="U2629" i="1"/>
  <c r="X2184" i="1"/>
  <c r="W2184" i="1"/>
  <c r="V2184" i="1"/>
  <c r="X1867" i="1"/>
  <c r="W1867" i="1"/>
  <c r="V1867" i="1"/>
  <c r="X1739" i="1"/>
  <c r="W1739" i="1"/>
  <c r="U1739" i="1"/>
  <c r="X1294" i="1"/>
  <c r="V1294" i="1"/>
  <c r="U1294" i="1"/>
  <c r="W1230" i="1"/>
  <c r="V1230" i="1"/>
  <c r="U1230" i="1"/>
  <c r="X914" i="1"/>
  <c r="W914" i="1"/>
  <c r="U914" i="1"/>
  <c r="X597" i="1"/>
  <c r="W597" i="1"/>
  <c r="V597" i="1"/>
  <c r="X5797" i="1"/>
  <c r="W5797" i="1"/>
  <c r="V5797" i="1"/>
  <c r="X5608" i="1"/>
  <c r="W5608" i="1"/>
  <c r="U5608" i="1"/>
  <c r="X5545" i="1"/>
  <c r="W5545" i="1"/>
  <c r="V5545" i="1"/>
  <c r="X4846" i="1"/>
  <c r="V4846" i="1"/>
  <c r="U4846" i="1"/>
  <c r="X4404" i="1"/>
  <c r="W4404" i="1"/>
  <c r="V4404" i="1"/>
  <c r="X4215" i="1"/>
  <c r="W4215" i="1"/>
  <c r="U4215" i="1"/>
  <c r="X3961" i="1"/>
  <c r="W3961" i="1"/>
  <c r="V3961" i="1"/>
  <c r="X3708" i="1"/>
  <c r="W3708" i="1"/>
  <c r="U3708" i="1"/>
  <c r="X3073" i="1"/>
  <c r="W3073" i="1"/>
  <c r="U3073" i="1"/>
  <c r="X2946" i="1"/>
  <c r="W2946" i="1"/>
  <c r="U2946" i="1"/>
  <c r="X2502" i="1"/>
  <c r="W2502" i="1"/>
  <c r="V2502" i="1"/>
  <c r="X2375" i="1"/>
  <c r="W2375" i="1"/>
  <c r="V2375" i="1"/>
  <c r="X1994" i="1"/>
  <c r="V1994" i="1"/>
  <c r="U1994" i="1"/>
  <c r="X850" i="1"/>
  <c r="W850" i="1"/>
  <c r="U850" i="1"/>
  <c r="X724" i="1"/>
  <c r="V724" i="1"/>
  <c r="U724" i="1"/>
  <c r="X405" i="1"/>
  <c r="W405" i="1"/>
  <c r="V405" i="1"/>
  <c r="X5734" i="1"/>
  <c r="W5734" i="1"/>
  <c r="V5734" i="1"/>
  <c r="X5482" i="1"/>
  <c r="W5482" i="1"/>
  <c r="U5482" i="1"/>
  <c r="X5164" i="1"/>
  <c r="W5164" i="1"/>
  <c r="V5164" i="1"/>
  <c r="X4783" i="1"/>
  <c r="V4783" i="1"/>
  <c r="U4783" i="1"/>
  <c r="X4467" i="1"/>
  <c r="W4467" i="1"/>
  <c r="U4467" i="1"/>
  <c r="X4341" i="1"/>
  <c r="W4341" i="1"/>
  <c r="V4341" i="1"/>
  <c r="X3581" i="1"/>
  <c r="W3581" i="1"/>
  <c r="V3581" i="1"/>
  <c r="X3518" i="1"/>
  <c r="V3518" i="1"/>
  <c r="U3518" i="1"/>
  <c r="X2883" i="1"/>
  <c r="W2883" i="1"/>
  <c r="U2883" i="1"/>
  <c r="X2692" i="1"/>
  <c r="W2692" i="1"/>
  <c r="U2692" i="1"/>
  <c r="X2120" i="1"/>
  <c r="W2120" i="1"/>
  <c r="V2120" i="1"/>
  <c r="X1166" i="1"/>
  <c r="W1166" i="1"/>
  <c r="V1166" i="1"/>
  <c r="X1103" i="1"/>
  <c r="W1103" i="1"/>
  <c r="U1103" i="1"/>
  <c r="X977" i="1"/>
  <c r="W977" i="1"/>
  <c r="U977" i="1"/>
  <c r="X787" i="1"/>
  <c r="V787" i="1"/>
  <c r="U787" i="1"/>
  <c r="X342" i="1"/>
  <c r="V342" i="1"/>
  <c r="U342" i="1"/>
  <c r="X279" i="1"/>
  <c r="W279" i="1"/>
  <c r="V279" i="1"/>
  <c r="X152" i="1"/>
  <c r="W152" i="1"/>
  <c r="U152" i="1"/>
  <c r="X89" i="1"/>
  <c r="W89" i="1"/>
  <c r="U89" i="1"/>
  <c r="X5671" i="1"/>
  <c r="V5671" i="1"/>
  <c r="U5671" i="1"/>
  <c r="X5291" i="1"/>
  <c r="V5291" i="1"/>
  <c r="U5291" i="1"/>
  <c r="X5101" i="1"/>
  <c r="V5101" i="1"/>
  <c r="U5101" i="1"/>
  <c r="X4720" i="1"/>
  <c r="W4720" i="1"/>
  <c r="V4720" i="1"/>
  <c r="X4657" i="1"/>
  <c r="W4657" i="1"/>
  <c r="U4657" i="1"/>
  <c r="X4530" i="1"/>
  <c r="W4530" i="1"/>
  <c r="U4530" i="1"/>
  <c r="X4278" i="1"/>
  <c r="W4278" i="1"/>
  <c r="U4278" i="1"/>
  <c r="X4088" i="1"/>
  <c r="W4088" i="1"/>
  <c r="V4088" i="1"/>
  <c r="X3898" i="1"/>
  <c r="V3898" i="1"/>
  <c r="U3898" i="1"/>
  <c r="X3771" i="1"/>
  <c r="W3771" i="1"/>
  <c r="V3771" i="1"/>
  <c r="X3455" i="1"/>
  <c r="W3455" i="1"/>
  <c r="U3455" i="1"/>
  <c r="X3136" i="1"/>
  <c r="W3136" i="1"/>
  <c r="V3136" i="1"/>
  <c r="X2565" i="1"/>
  <c r="V2565" i="1"/>
  <c r="U2565" i="1"/>
  <c r="X2057" i="1"/>
  <c r="W2057" i="1"/>
  <c r="V2057" i="1"/>
  <c r="X1675" i="1"/>
  <c r="V1675" i="1"/>
  <c r="U1675" i="1"/>
  <c r="X1548" i="1"/>
  <c r="W1548" i="1"/>
  <c r="U1548" i="1"/>
  <c r="X1485" i="1"/>
  <c r="W1485" i="1"/>
  <c r="V1485" i="1"/>
  <c r="X1040" i="1"/>
  <c r="V1040" i="1"/>
  <c r="U1040" i="1"/>
  <c r="X660" i="1"/>
  <c r="W660" i="1"/>
  <c r="V660" i="1"/>
  <c r="X532" i="1"/>
  <c r="W532" i="1"/>
  <c r="U532" i="1"/>
  <c r="X25" i="1"/>
  <c r="W25" i="1"/>
  <c r="U25" i="1"/>
  <c r="X5418" i="1"/>
  <c r="W5418" i="1"/>
  <c r="U5418" i="1"/>
  <c r="X5354" i="1"/>
  <c r="W5354" i="1"/>
  <c r="V5354" i="1"/>
  <c r="X5227" i="1"/>
  <c r="W5227" i="1"/>
  <c r="U5227" i="1"/>
  <c r="X4973" i="1"/>
  <c r="V4973" i="1"/>
  <c r="U4973" i="1"/>
  <c r="X2247" i="1"/>
  <c r="V2247" i="1"/>
  <c r="U2247" i="1"/>
  <c r="X4909" i="1"/>
  <c r="W4909" i="1"/>
  <c r="V4909" i="1"/>
  <c r="X3834" i="1"/>
  <c r="V3834" i="1"/>
  <c r="U3834" i="1"/>
  <c r="X3327" i="1"/>
  <c r="W3327" i="1"/>
  <c r="U3327" i="1"/>
  <c r="X2819" i="1"/>
  <c r="V2819" i="1"/>
  <c r="U2819" i="1"/>
  <c r="X2438" i="1"/>
  <c r="W2438" i="1"/>
  <c r="U2438" i="1"/>
  <c r="X2311" i="1"/>
  <c r="V2311" i="1"/>
  <c r="U2311" i="1"/>
  <c r="X1930" i="1"/>
  <c r="V1930" i="1"/>
  <c r="U1930" i="1"/>
  <c r="X1802" i="1"/>
  <c r="W1802" i="1"/>
  <c r="V1802" i="1"/>
  <c r="X1611" i="1"/>
  <c r="V1611" i="1"/>
  <c r="U1611" i="1"/>
  <c r="X1421" i="1"/>
  <c r="W1421" i="1"/>
  <c r="V1421" i="1"/>
  <c r="X1357" i="1"/>
  <c r="W1357" i="1"/>
  <c r="U1357" i="1"/>
  <c r="X468" i="1"/>
  <c r="W468" i="1"/>
  <c r="U468" i="1"/>
  <c r="X215" i="1"/>
  <c r="W215" i="1"/>
  <c r="V215" i="1"/>
  <c r="X5037" i="1"/>
  <c r="W5037" i="1"/>
  <c r="U5037" i="1"/>
  <c r="X4593" i="1"/>
  <c r="W4593" i="1"/>
  <c r="V4593" i="1"/>
  <c r="X4151" i="1"/>
  <c r="W4151" i="1"/>
  <c r="V4151" i="1"/>
  <c r="X4024" i="1"/>
  <c r="W4024" i="1"/>
  <c r="V4024" i="1"/>
  <c r="X3644" i="1"/>
  <c r="W3644" i="1"/>
  <c r="V3644" i="1"/>
  <c r="X3391" i="1"/>
  <c r="V3391" i="1"/>
  <c r="U3391" i="1"/>
  <c r="X3263" i="1"/>
  <c r="W3263" i="1"/>
  <c r="V3263" i="1"/>
  <c r="X3199" i="1"/>
  <c r="W3199" i="1"/>
  <c r="U3199" i="1"/>
  <c r="X3009" i="1"/>
  <c r="V3009" i="1"/>
  <c r="U3009" i="1"/>
  <c r="X2755" i="1"/>
  <c r="V2755" i="1"/>
  <c r="U2755" i="1"/>
  <c r="X2628" i="1"/>
  <c r="V2628" i="1"/>
  <c r="U2628" i="1"/>
  <c r="X2183" i="1"/>
  <c r="W2183" i="1"/>
  <c r="U2183" i="1"/>
  <c r="X1866" i="1"/>
  <c r="V1866" i="1"/>
  <c r="U1866" i="1"/>
  <c r="X1738" i="1"/>
  <c r="W1738" i="1"/>
  <c r="V1738" i="1"/>
  <c r="X1293" i="1"/>
  <c r="W1293" i="1"/>
  <c r="U1293" i="1"/>
  <c r="X1229" i="1"/>
  <c r="V1229" i="1"/>
  <c r="U1229" i="1"/>
  <c r="X913" i="1"/>
  <c r="W913" i="1"/>
  <c r="V913" i="1"/>
  <c r="X596" i="1"/>
  <c r="W596" i="1"/>
  <c r="U596" i="1"/>
  <c r="X5796" i="1"/>
  <c r="V5796" i="1"/>
  <c r="U5796" i="1"/>
  <c r="X5607" i="1"/>
  <c r="W5607" i="1"/>
  <c r="U5607" i="1"/>
  <c r="X5544" i="1"/>
  <c r="W5544" i="1"/>
  <c r="V5544" i="1"/>
  <c r="X4845" i="1"/>
  <c r="W4845" i="1"/>
  <c r="V4845" i="1"/>
  <c r="X4403" i="1"/>
  <c r="V4403" i="1"/>
  <c r="U4403" i="1"/>
  <c r="X4214" i="1"/>
  <c r="W4214" i="1"/>
  <c r="V4214" i="1"/>
  <c r="X3960" i="1"/>
  <c r="W3960" i="1"/>
  <c r="V3960" i="1"/>
  <c r="X3707" i="1"/>
  <c r="W3707" i="1"/>
  <c r="U3707" i="1"/>
  <c r="X3072" i="1"/>
  <c r="W3072" i="1"/>
  <c r="U3072" i="1"/>
  <c r="X2945" i="1"/>
  <c r="V2945" i="1"/>
  <c r="U2945" i="1"/>
  <c r="X2501" i="1"/>
  <c r="W2501" i="1"/>
  <c r="U2501" i="1"/>
  <c r="X2374" i="1"/>
  <c r="W2374" i="1"/>
  <c r="U2374" i="1"/>
  <c r="X1993" i="1"/>
  <c r="W1993" i="1"/>
  <c r="U1993" i="1"/>
  <c r="X849" i="1"/>
  <c r="W849" i="1"/>
  <c r="U849" i="1"/>
  <c r="W723" i="1"/>
  <c r="V723" i="1"/>
  <c r="U723" i="1"/>
  <c r="X404" i="1"/>
  <c r="W404" i="1"/>
  <c r="U404" i="1"/>
  <c r="X5733" i="1"/>
  <c r="W5733" i="1"/>
  <c r="U5733" i="1"/>
  <c r="X5481" i="1"/>
  <c r="W5481" i="1"/>
  <c r="V5481" i="1"/>
  <c r="X5163" i="1"/>
  <c r="W5163" i="1"/>
  <c r="V5163" i="1"/>
  <c r="X4782" i="1"/>
  <c r="W4782" i="1"/>
  <c r="V4782" i="1"/>
  <c r="X4466" i="1"/>
  <c r="W4466" i="1"/>
  <c r="U4466" i="1"/>
  <c r="X4340" i="1"/>
  <c r="V4340" i="1"/>
  <c r="U4340" i="1"/>
  <c r="X3580" i="1"/>
  <c r="W3580" i="1"/>
  <c r="V3580" i="1"/>
  <c r="X3517" i="1"/>
  <c r="W3517" i="1"/>
  <c r="V3517" i="1"/>
  <c r="X2882" i="1"/>
  <c r="W2882" i="1"/>
  <c r="V2882" i="1"/>
  <c r="X2691" i="1"/>
  <c r="W2691" i="1"/>
  <c r="U2691" i="1"/>
  <c r="X2119" i="1"/>
  <c r="W2119" i="1"/>
  <c r="U2119" i="1"/>
  <c r="X1165" i="1"/>
  <c r="W1165" i="1"/>
  <c r="U1165" i="1"/>
  <c r="X1102" i="1"/>
  <c r="V1102" i="1"/>
  <c r="U1102" i="1"/>
  <c r="X976" i="1"/>
  <c r="W976" i="1"/>
  <c r="U976" i="1"/>
  <c r="X786" i="1"/>
  <c r="W786" i="1"/>
  <c r="U786" i="1"/>
  <c r="X341" i="1"/>
  <c r="V341" i="1"/>
  <c r="U341" i="1"/>
  <c r="X278" i="1"/>
  <c r="W278" i="1"/>
  <c r="U278" i="1"/>
  <c r="X151" i="1"/>
  <c r="W151" i="1"/>
  <c r="V151" i="1"/>
  <c r="X88" i="1"/>
  <c r="W88" i="1"/>
  <c r="U88" i="1"/>
  <c r="X5670" i="1"/>
  <c r="W5670" i="1"/>
  <c r="V5670" i="1"/>
  <c r="X5290" i="1"/>
  <c r="W5290" i="1"/>
  <c r="V5290" i="1"/>
  <c r="X5100" i="1"/>
  <c r="W5100" i="1"/>
  <c r="U5100" i="1"/>
  <c r="X4719" i="1"/>
  <c r="W4719" i="1"/>
  <c r="U4719" i="1"/>
  <c r="X4656" i="1"/>
  <c r="W4656" i="1"/>
  <c r="U4656" i="1"/>
  <c r="X4529" i="1"/>
  <c r="W4529" i="1"/>
  <c r="U4529" i="1"/>
  <c r="X4277" i="1"/>
  <c r="W4277" i="1"/>
  <c r="V4277" i="1"/>
  <c r="X4087" i="1"/>
  <c r="V4087" i="1"/>
  <c r="U4087" i="1"/>
  <c r="X3897" i="1"/>
  <c r="W3897" i="1"/>
  <c r="U3897" i="1"/>
  <c r="X3770" i="1"/>
  <c r="W3770" i="1"/>
  <c r="U3770" i="1"/>
  <c r="X3454" i="1"/>
  <c r="V3454" i="1"/>
  <c r="U3454" i="1"/>
  <c r="X3135" i="1"/>
  <c r="V3135" i="1"/>
  <c r="U3135" i="1"/>
  <c r="X2564" i="1"/>
  <c r="W2564" i="1"/>
  <c r="U2564" i="1"/>
  <c r="X2056" i="1"/>
  <c r="W2056" i="1"/>
  <c r="V2056" i="1"/>
  <c r="X1674" i="1"/>
  <c r="W1674" i="1"/>
  <c r="U1674" i="1"/>
  <c r="X1547" i="1"/>
  <c r="W1547" i="1"/>
  <c r="U1547" i="1"/>
  <c r="X1484" i="1"/>
  <c r="V1484" i="1"/>
  <c r="U1484" i="1"/>
  <c r="X1039" i="1"/>
  <c r="W1039" i="1"/>
  <c r="U1039" i="1"/>
  <c r="X659" i="1"/>
  <c r="W659" i="1"/>
  <c r="V659" i="1"/>
  <c r="X531" i="1"/>
  <c r="W531" i="1"/>
  <c r="U531" i="1"/>
  <c r="W24" i="1"/>
  <c r="V24" i="1"/>
  <c r="U24" i="1"/>
  <c r="X5417" i="1"/>
  <c r="W5417" i="1"/>
  <c r="V5417" i="1"/>
  <c r="X5353" i="1"/>
  <c r="W5353" i="1"/>
  <c r="V5353" i="1"/>
  <c r="X5226" i="1"/>
  <c r="V5226" i="1"/>
  <c r="U5226" i="1"/>
  <c r="X4972" i="1"/>
  <c r="V4972" i="1"/>
  <c r="U4972" i="1"/>
  <c r="X2246" i="1"/>
  <c r="W2246" i="1"/>
  <c r="V2246" i="1"/>
  <c r="X4908" i="1"/>
  <c r="W4908" i="1"/>
  <c r="U4908" i="1"/>
  <c r="X3833" i="1"/>
  <c r="W3833" i="1"/>
  <c r="V3833" i="1"/>
  <c r="X3326" i="1"/>
  <c r="W3326" i="1"/>
  <c r="V3326" i="1"/>
  <c r="X2818" i="1"/>
  <c r="W2818" i="1"/>
  <c r="U2818" i="1"/>
  <c r="X2437" i="1"/>
  <c r="W2437" i="1"/>
  <c r="V2437" i="1"/>
  <c r="X2310" i="1"/>
  <c r="W2310" i="1"/>
  <c r="U2310" i="1"/>
  <c r="X1929" i="1"/>
  <c r="W1929" i="1"/>
  <c r="V1929" i="1"/>
  <c r="X1801" i="1"/>
  <c r="W1801" i="1"/>
  <c r="V1801" i="1"/>
  <c r="X1610" i="1"/>
  <c r="V1610" i="1"/>
  <c r="U1610" i="1"/>
  <c r="X1420" i="1"/>
  <c r="W1420" i="1"/>
  <c r="U1420" i="1"/>
  <c r="X1356" i="1"/>
  <c r="V1356" i="1"/>
  <c r="U1356" i="1"/>
  <c r="X467" i="1"/>
  <c r="W467" i="1"/>
  <c r="V467" i="1"/>
  <c r="X214" i="1"/>
  <c r="W214" i="1"/>
  <c r="U214" i="1"/>
  <c r="W5036" i="1"/>
  <c r="V5036" i="1"/>
  <c r="U5036" i="1"/>
  <c r="X4592" i="1"/>
  <c r="V4592" i="1"/>
  <c r="U4592" i="1"/>
  <c r="X4150" i="1"/>
  <c r="W4150" i="1"/>
  <c r="V4150" i="1"/>
  <c r="X4023" i="1"/>
  <c r="W4023" i="1"/>
  <c r="V4023" i="1"/>
  <c r="X3643" i="1"/>
  <c r="W3643" i="1"/>
  <c r="U3643" i="1"/>
  <c r="X3390" i="1"/>
  <c r="W3390" i="1"/>
  <c r="U3390" i="1"/>
  <c r="X3262" i="1"/>
  <c r="W3262" i="1"/>
  <c r="V3262" i="1"/>
  <c r="X3198" i="1"/>
  <c r="W3198" i="1"/>
  <c r="V3198" i="1"/>
  <c r="X3008" i="1"/>
  <c r="W3008" i="1"/>
  <c r="U3008" i="1"/>
  <c r="X2754" i="1"/>
  <c r="V2754" i="1"/>
  <c r="U2754" i="1"/>
  <c r="X2627" i="1"/>
  <c r="W2627" i="1"/>
  <c r="U2627" i="1"/>
  <c r="X2182" i="1"/>
  <c r="W2182" i="1"/>
  <c r="U2182" i="1"/>
  <c r="X1865" i="1"/>
  <c r="W1865" i="1"/>
  <c r="U1865" i="1"/>
  <c r="X1737" i="1"/>
  <c r="V1737" i="1"/>
  <c r="U1737" i="1"/>
  <c r="X1292" i="1"/>
  <c r="W1292" i="1"/>
  <c r="V1292" i="1"/>
  <c r="X1228" i="1"/>
  <c r="W1228" i="1"/>
  <c r="U1228" i="1"/>
  <c r="X912" i="1"/>
  <c r="W912" i="1"/>
  <c r="U912" i="1"/>
  <c r="X595" i="1"/>
  <c r="V595" i="1"/>
  <c r="U595" i="1"/>
  <c r="X5795" i="1"/>
  <c r="W5795" i="1"/>
  <c r="U5795" i="1"/>
  <c r="X5606" i="1"/>
  <c r="V5606" i="1"/>
  <c r="U5606" i="1"/>
  <c r="X5543" i="1"/>
  <c r="W5543" i="1"/>
  <c r="U5543" i="1"/>
  <c r="X4844" i="1"/>
  <c r="V4844" i="1"/>
  <c r="U4844" i="1"/>
  <c r="X4402" i="1"/>
  <c r="W4402" i="1"/>
  <c r="V4402" i="1"/>
  <c r="X4213" i="1"/>
  <c r="W4213" i="1"/>
  <c r="V4213" i="1"/>
  <c r="W3959" i="1"/>
  <c r="V3959" i="1"/>
  <c r="U3959" i="1"/>
  <c r="X3706" i="1"/>
  <c r="W3706" i="1"/>
  <c r="U3706" i="1"/>
  <c r="X3071" i="1"/>
  <c r="W3071" i="1"/>
  <c r="U3071" i="1"/>
  <c r="X2944" i="1"/>
  <c r="W2944" i="1"/>
  <c r="U2944" i="1"/>
  <c r="X2500" i="1"/>
  <c r="W2500" i="1"/>
  <c r="U2500" i="1"/>
  <c r="X2373" i="1"/>
  <c r="V2373" i="1"/>
  <c r="U2373" i="1"/>
  <c r="X1992" i="1"/>
  <c r="W1992" i="1"/>
  <c r="U1992" i="1"/>
  <c r="X848" i="1"/>
  <c r="V848" i="1"/>
  <c r="U848" i="1"/>
  <c r="X722" i="1"/>
  <c r="W722" i="1"/>
  <c r="U722" i="1"/>
  <c r="X403" i="1"/>
  <c r="W403" i="1"/>
  <c r="U403" i="1"/>
  <c r="X5732" i="1"/>
  <c r="W5732" i="1"/>
  <c r="U5732" i="1"/>
  <c r="X5480" i="1"/>
  <c r="W5480" i="1"/>
  <c r="V5480" i="1"/>
  <c r="X5162" i="1"/>
  <c r="W5162" i="1"/>
  <c r="U5162" i="1"/>
  <c r="X4781" i="1"/>
  <c r="V4781" i="1"/>
  <c r="U4781" i="1"/>
  <c r="X4465" i="1"/>
  <c r="V4465" i="1"/>
  <c r="U4465" i="1"/>
  <c r="X4339" i="1"/>
  <c r="W4339" i="1"/>
  <c r="U4339" i="1"/>
  <c r="X3579" i="1"/>
  <c r="W3579" i="1"/>
  <c r="U3579" i="1"/>
  <c r="X3516" i="1"/>
  <c r="W3516" i="1"/>
  <c r="V3516" i="1"/>
  <c r="X2881" i="1"/>
  <c r="W2881" i="1"/>
  <c r="U2881" i="1"/>
  <c r="X2690" i="1"/>
  <c r="V2690" i="1"/>
  <c r="U2690" i="1"/>
  <c r="X2118" i="1"/>
  <c r="W2118" i="1"/>
  <c r="V2118" i="1"/>
  <c r="X1164" i="1"/>
  <c r="W1164" i="1"/>
  <c r="V1164" i="1"/>
  <c r="X1101" i="1"/>
  <c r="W1101" i="1"/>
  <c r="U1101" i="1"/>
  <c r="X975" i="1"/>
  <c r="V975" i="1"/>
  <c r="U975" i="1"/>
  <c r="X785" i="1"/>
  <c r="V785" i="1"/>
  <c r="U785" i="1"/>
  <c r="X340" i="1"/>
  <c r="V340" i="1"/>
  <c r="U340" i="1"/>
  <c r="X277" i="1"/>
  <c r="V277" i="1"/>
  <c r="U277" i="1"/>
  <c r="X150" i="1"/>
  <c r="W150" i="1"/>
  <c r="U150" i="1"/>
  <c r="X87" i="1"/>
  <c r="W87" i="1"/>
  <c r="U87" i="1"/>
  <c r="X5669" i="1"/>
  <c r="W5669" i="1"/>
  <c r="V5669" i="1"/>
  <c r="X5289" i="1"/>
  <c r="W5289" i="1"/>
  <c r="U5289" i="1"/>
  <c r="X5099" i="1"/>
  <c r="W5099" i="1"/>
  <c r="U5099" i="1"/>
  <c r="W4718" i="1"/>
  <c r="V4718" i="1"/>
  <c r="U4718" i="1"/>
  <c r="X4655" i="1"/>
  <c r="W4655" i="1"/>
  <c r="V4655" i="1"/>
  <c r="X4528" i="1"/>
  <c r="W4528" i="1"/>
  <c r="U4528" i="1"/>
  <c r="X4276" i="1"/>
  <c r="W4276" i="1"/>
  <c r="U4276" i="1"/>
  <c r="X4086" i="1"/>
  <c r="W4086" i="1"/>
  <c r="U4086" i="1"/>
  <c r="X3896" i="1"/>
  <c r="V3896" i="1"/>
  <c r="U3896" i="1"/>
  <c r="X3769" i="1"/>
  <c r="V3769" i="1"/>
  <c r="U3769" i="1"/>
  <c r="X3453" i="1"/>
  <c r="W3453" i="1"/>
  <c r="U3453" i="1"/>
  <c r="X3134" i="1"/>
  <c r="V3134" i="1"/>
  <c r="U3134" i="1"/>
  <c r="X2563" i="1"/>
  <c r="W2563" i="1"/>
  <c r="U2563" i="1"/>
  <c r="X2055" i="1"/>
  <c r="W2055" i="1"/>
  <c r="U2055" i="1"/>
  <c r="X1673" i="1"/>
  <c r="W1673" i="1"/>
  <c r="V1673" i="1"/>
  <c r="X1546" i="1"/>
  <c r="W1546" i="1"/>
  <c r="V1546" i="1"/>
  <c r="X1483" i="1"/>
  <c r="W1483" i="1"/>
  <c r="U1483" i="1"/>
  <c r="X1038" i="1"/>
  <c r="V1038" i="1"/>
  <c r="U1038" i="1"/>
  <c r="X658" i="1"/>
  <c r="W658" i="1"/>
  <c r="V658" i="1"/>
  <c r="X530" i="1"/>
  <c r="V530" i="1"/>
  <c r="U530" i="1"/>
  <c r="X23" i="1"/>
  <c r="V23" i="1"/>
  <c r="U23" i="1"/>
  <c r="X5416" i="1"/>
  <c r="W5416" i="1"/>
  <c r="V5416" i="1"/>
  <c r="X5352" i="1"/>
  <c r="W5352" i="1"/>
  <c r="V5352" i="1"/>
  <c r="X5225" i="1"/>
  <c r="W5225" i="1"/>
  <c r="V5225" i="1"/>
  <c r="X4971" i="1"/>
  <c r="W4971" i="1"/>
  <c r="U4971" i="1"/>
  <c r="X2245" i="1"/>
  <c r="W2245" i="1"/>
  <c r="V2245" i="1"/>
  <c r="X4907" i="1"/>
  <c r="W4907" i="1"/>
  <c r="U4907" i="1"/>
  <c r="X3832" i="1"/>
  <c r="W3832" i="1"/>
  <c r="U3832" i="1"/>
  <c r="X3325" i="1"/>
  <c r="V3325" i="1"/>
  <c r="U3325" i="1"/>
  <c r="X2817" i="1"/>
  <c r="W2817" i="1"/>
  <c r="V2817" i="1"/>
  <c r="X2436" i="1"/>
  <c r="V2436" i="1"/>
  <c r="U2436" i="1"/>
  <c r="X2309" i="1"/>
  <c r="V2309" i="1"/>
  <c r="U2309" i="1"/>
  <c r="X1928" i="1"/>
  <c r="V1928" i="1"/>
  <c r="U1928" i="1"/>
  <c r="X1800" i="1"/>
  <c r="V1800" i="1"/>
  <c r="U1800" i="1"/>
  <c r="X1609" i="1"/>
  <c r="W1609" i="1"/>
  <c r="V1609" i="1"/>
  <c r="X1419" i="1"/>
  <c r="W1419" i="1"/>
  <c r="U1419" i="1"/>
  <c r="X1355" i="1"/>
  <c r="W1355" i="1"/>
  <c r="V1355" i="1"/>
  <c r="X466" i="1"/>
  <c r="W466" i="1"/>
  <c r="V466" i="1"/>
  <c r="X213" i="1"/>
  <c r="W213" i="1"/>
  <c r="U213" i="1"/>
  <c r="X5035" i="1"/>
  <c r="W5035" i="1"/>
  <c r="U5035" i="1"/>
  <c r="X4591" i="1"/>
  <c r="W4591" i="1"/>
  <c r="U4591" i="1"/>
  <c r="X4149" i="1"/>
  <c r="V4149" i="1"/>
  <c r="U4149" i="1"/>
  <c r="X4022" i="1"/>
  <c r="W4022" i="1"/>
  <c r="U4022" i="1"/>
  <c r="X3642" i="1"/>
  <c r="W3642" i="1"/>
  <c r="U3642" i="1"/>
  <c r="X3389" i="1"/>
  <c r="W3389" i="1"/>
  <c r="U3389" i="1"/>
  <c r="X3261" i="1"/>
  <c r="W3261" i="1"/>
  <c r="U3261" i="1"/>
  <c r="X3197" i="1"/>
  <c r="V3197" i="1"/>
  <c r="U3197" i="1"/>
  <c r="W3007" i="1"/>
  <c r="V3007" i="1"/>
  <c r="U3007" i="1"/>
  <c r="X2753" i="1"/>
  <c r="W2753" i="1"/>
  <c r="U2753" i="1"/>
  <c r="X2626" i="1"/>
  <c r="W2626" i="1"/>
  <c r="U2626" i="1"/>
  <c r="X2181" i="1"/>
  <c r="W2181" i="1"/>
  <c r="V2181" i="1"/>
  <c r="X1864" i="1"/>
  <c r="W1864" i="1"/>
  <c r="U1864" i="1"/>
  <c r="X1736" i="1"/>
  <c r="V1736" i="1"/>
  <c r="U1736" i="1"/>
  <c r="X1291" i="1"/>
  <c r="W1291" i="1"/>
  <c r="V1291" i="1"/>
  <c r="X1227" i="1"/>
  <c r="W1227" i="1"/>
  <c r="V1227" i="1"/>
  <c r="X911" i="1"/>
  <c r="V911" i="1"/>
  <c r="U911" i="1"/>
  <c r="X594" i="1"/>
  <c r="W594" i="1"/>
  <c r="U594" i="1"/>
  <c r="X5794" i="1"/>
  <c r="V5794" i="1"/>
  <c r="U5794" i="1"/>
  <c r="X5605" i="1"/>
  <c r="W5605" i="1"/>
  <c r="U5605" i="1"/>
  <c r="X5542" i="1"/>
  <c r="W5542" i="1"/>
  <c r="U5542" i="1"/>
  <c r="X4843" i="1"/>
  <c r="W4843" i="1"/>
  <c r="V4843" i="1"/>
  <c r="X4401" i="1"/>
  <c r="W4401" i="1"/>
  <c r="V4401" i="1"/>
  <c r="X4212" i="1"/>
  <c r="W4212" i="1"/>
  <c r="V4212" i="1"/>
  <c r="X3958" i="1"/>
  <c r="V3958" i="1"/>
  <c r="U3958" i="1"/>
  <c r="X3705" i="1"/>
  <c r="W3705" i="1"/>
  <c r="U3705" i="1"/>
  <c r="X3070" i="1"/>
  <c r="W3070" i="1"/>
  <c r="U3070" i="1"/>
  <c r="X2943" i="1"/>
  <c r="W2943" i="1"/>
  <c r="V2943" i="1"/>
  <c r="X2499" i="1"/>
  <c r="V2499" i="1"/>
  <c r="U2499" i="1"/>
  <c r="X2372" i="1"/>
  <c r="W2372" i="1"/>
  <c r="V2372" i="1"/>
  <c r="X1991" i="1"/>
  <c r="W1991" i="1"/>
  <c r="U1991" i="1"/>
  <c r="X847" i="1"/>
  <c r="V847" i="1"/>
  <c r="U847" i="1"/>
  <c r="X721" i="1"/>
  <c r="V721" i="1"/>
  <c r="U721" i="1"/>
  <c r="X402" i="1"/>
  <c r="W402" i="1"/>
  <c r="V402" i="1"/>
  <c r="X5731" i="1"/>
  <c r="W5731" i="1"/>
  <c r="V5731" i="1"/>
  <c r="X5479" i="1"/>
  <c r="V5479" i="1"/>
  <c r="U5479" i="1"/>
  <c r="X5161" i="1"/>
  <c r="W5161" i="1"/>
  <c r="U5161" i="1"/>
  <c r="X4780" i="1"/>
  <c r="W4780" i="1"/>
  <c r="U4780" i="1"/>
  <c r="X4464" i="1"/>
  <c r="W4464" i="1"/>
  <c r="V4464" i="1"/>
  <c r="X4338" i="1"/>
  <c r="V4338" i="1"/>
  <c r="U4338" i="1"/>
  <c r="X3578" i="1"/>
  <c r="W3578" i="1"/>
  <c r="U3578" i="1"/>
  <c r="X3515" i="1"/>
  <c r="W3515" i="1"/>
  <c r="U3515" i="1"/>
  <c r="X2880" i="1"/>
  <c r="W2880" i="1"/>
  <c r="V2880" i="1"/>
  <c r="X2689" i="1"/>
  <c r="W2689" i="1"/>
  <c r="U2689" i="1"/>
  <c r="X2117" i="1"/>
  <c r="V2117" i="1"/>
  <c r="U2117" i="1"/>
  <c r="X1163" i="1"/>
  <c r="W1163" i="1"/>
  <c r="V1163" i="1"/>
  <c r="X1100" i="1"/>
  <c r="W1100" i="1"/>
  <c r="V1100" i="1"/>
  <c r="X974" i="1"/>
  <c r="W974" i="1"/>
  <c r="U974" i="1"/>
  <c r="X784" i="1"/>
  <c r="W784" i="1"/>
  <c r="U784" i="1"/>
  <c r="X339" i="1"/>
  <c r="W339" i="1"/>
  <c r="U339" i="1"/>
  <c r="X276" i="1"/>
  <c r="W276" i="1"/>
  <c r="V276" i="1"/>
  <c r="X149" i="1"/>
  <c r="W149" i="1"/>
  <c r="U149" i="1"/>
  <c r="X86" i="1"/>
  <c r="W86" i="1"/>
  <c r="U86" i="1"/>
  <c r="X5668" i="1"/>
  <c r="W5668" i="1"/>
  <c r="U5668" i="1"/>
  <c r="X5288" i="1"/>
  <c r="W5288" i="1"/>
  <c r="U5288" i="1"/>
  <c r="X5098" i="1"/>
  <c r="W5098" i="1"/>
  <c r="U5098" i="1"/>
  <c r="X4717" i="1"/>
  <c r="W4717" i="1"/>
  <c r="U4717" i="1"/>
  <c r="X4654" i="1"/>
  <c r="V4654" i="1"/>
  <c r="U4654" i="1"/>
  <c r="X4527" i="1"/>
  <c r="W4527" i="1"/>
  <c r="U4527" i="1"/>
  <c r="X4275" i="1"/>
  <c r="W4275" i="1"/>
  <c r="U4275" i="1"/>
  <c r="X4085" i="1"/>
  <c r="V4085" i="1"/>
  <c r="U4085" i="1"/>
  <c r="X3895" i="1"/>
  <c r="V3895" i="1"/>
  <c r="U3895" i="1"/>
  <c r="X3768" i="1"/>
  <c r="V3768" i="1"/>
  <c r="U3768" i="1"/>
  <c r="X3452" i="1"/>
  <c r="W3452" i="1"/>
  <c r="U3452" i="1"/>
  <c r="X3133" i="1"/>
  <c r="W3133" i="1"/>
  <c r="U3133" i="1"/>
  <c r="X2562" i="1"/>
  <c r="W2562" i="1"/>
  <c r="V2562" i="1"/>
  <c r="X2054" i="1"/>
  <c r="W2054" i="1"/>
  <c r="U2054" i="1"/>
  <c r="X1672" i="1"/>
  <c r="W1672" i="1"/>
  <c r="U1672" i="1"/>
  <c r="X1545" i="1"/>
  <c r="W1545" i="1"/>
  <c r="V1545" i="1"/>
  <c r="X1482" i="1"/>
  <c r="V1482" i="1"/>
  <c r="U1482" i="1"/>
  <c r="X1037" i="1"/>
  <c r="W1037" i="1"/>
  <c r="U1037" i="1"/>
  <c r="X657" i="1"/>
  <c r="W657" i="1"/>
  <c r="U657" i="1"/>
  <c r="X529" i="1"/>
  <c r="W529" i="1"/>
  <c r="U529" i="1"/>
  <c r="X22" i="1"/>
  <c r="V22" i="1"/>
  <c r="U22" i="1"/>
  <c r="X5415" i="1"/>
  <c r="W5415" i="1"/>
  <c r="V5415" i="1"/>
  <c r="X5351" i="1"/>
  <c r="V5351" i="1"/>
  <c r="U5351" i="1"/>
  <c r="X5224" i="1"/>
  <c r="W5224" i="1"/>
  <c r="V5224" i="1"/>
  <c r="X4970" i="1"/>
  <c r="W4970" i="1"/>
  <c r="U4970" i="1"/>
  <c r="X2244" i="1"/>
  <c r="W2244" i="1"/>
  <c r="V2244" i="1"/>
  <c r="X4906" i="1"/>
  <c r="V4906" i="1"/>
  <c r="U4906" i="1"/>
  <c r="X3831" i="1"/>
  <c r="W3831" i="1"/>
  <c r="U3831" i="1"/>
  <c r="X3324" i="1"/>
  <c r="W3324" i="1"/>
  <c r="V3324" i="1"/>
  <c r="X2816" i="1"/>
  <c r="W2816" i="1"/>
  <c r="U2816" i="1"/>
  <c r="X2435" i="1"/>
  <c r="W2435" i="1"/>
  <c r="U2435" i="1"/>
  <c r="W2308" i="1"/>
  <c r="V2308" i="1"/>
  <c r="U2308" i="1"/>
  <c r="X1927" i="1"/>
  <c r="W1927" i="1"/>
  <c r="U1927" i="1"/>
  <c r="X1799" i="1"/>
  <c r="W1799" i="1"/>
  <c r="U1799" i="1"/>
  <c r="X1608" i="1"/>
  <c r="W1608" i="1"/>
  <c r="V1608" i="1"/>
  <c r="X1418" i="1"/>
  <c r="W1418" i="1"/>
  <c r="V1418" i="1"/>
  <c r="X1354" i="1"/>
  <c r="V1354" i="1"/>
  <c r="U1354" i="1"/>
  <c r="X465" i="1"/>
  <c r="W465" i="1"/>
  <c r="U465" i="1"/>
  <c r="X212" i="1"/>
  <c r="W212" i="1"/>
  <c r="V212" i="1"/>
  <c r="X5034" i="1"/>
  <c r="V5034" i="1"/>
  <c r="U5034" i="1"/>
  <c r="X4590" i="1"/>
  <c r="W4590" i="1"/>
  <c r="V4590" i="1"/>
  <c r="X4148" i="1"/>
  <c r="W4148" i="1"/>
  <c r="V4148" i="1"/>
  <c r="X4021" i="1"/>
  <c r="W4021" i="1"/>
  <c r="U4021" i="1"/>
  <c r="X3641" i="1"/>
  <c r="W3641" i="1"/>
  <c r="V3641" i="1"/>
  <c r="X3388" i="1"/>
  <c r="W3388" i="1"/>
  <c r="U3388" i="1"/>
  <c r="X3260" i="1"/>
  <c r="V3260" i="1"/>
  <c r="U3260" i="1"/>
  <c r="X3196" i="1"/>
  <c r="V3196" i="1"/>
  <c r="U3196" i="1"/>
  <c r="X3006" i="1"/>
  <c r="W3006" i="1"/>
  <c r="U3006" i="1"/>
  <c r="X2752" i="1"/>
  <c r="V2752" i="1"/>
  <c r="U2752" i="1"/>
  <c r="X2625" i="1"/>
  <c r="W2625" i="1"/>
  <c r="V2625" i="1"/>
  <c r="X2180" i="1"/>
  <c r="W2180" i="1"/>
  <c r="V2180" i="1"/>
  <c r="X1863" i="1"/>
  <c r="V1863" i="1"/>
  <c r="U1863" i="1"/>
  <c r="X1735" i="1"/>
  <c r="V1735" i="1"/>
  <c r="U1735" i="1"/>
  <c r="X1290" i="1"/>
  <c r="V1290" i="1"/>
  <c r="U1290" i="1"/>
  <c r="X1226" i="1"/>
  <c r="W1226" i="1"/>
  <c r="V1226" i="1"/>
  <c r="X910" i="1"/>
  <c r="W910" i="1"/>
  <c r="U910" i="1"/>
  <c r="X593" i="1"/>
  <c r="W593" i="1"/>
  <c r="V593" i="1"/>
  <c r="X5793" i="1"/>
  <c r="W5793" i="1"/>
  <c r="V5793" i="1"/>
  <c r="X5604" i="1"/>
  <c r="V5604" i="1"/>
  <c r="U5604" i="1"/>
  <c r="X5541" i="1"/>
  <c r="V5541" i="1"/>
  <c r="U5541" i="1"/>
  <c r="X4842" i="1"/>
  <c r="W4842" i="1"/>
  <c r="U4842" i="1"/>
  <c r="X4400" i="1"/>
  <c r="W4400" i="1"/>
  <c r="U4400" i="1"/>
  <c r="X4211" i="1"/>
  <c r="W4211" i="1"/>
  <c r="U4211" i="1"/>
  <c r="X3957" i="1"/>
  <c r="W3957" i="1"/>
  <c r="V3957" i="1"/>
  <c r="X3704" i="1"/>
  <c r="W3704" i="1"/>
  <c r="U3704" i="1"/>
  <c r="X3069" i="1"/>
  <c r="W3069" i="1"/>
  <c r="V3069" i="1"/>
  <c r="X2942" i="1"/>
  <c r="V2942" i="1"/>
  <c r="U2942" i="1"/>
  <c r="X2498" i="1"/>
  <c r="V2498" i="1"/>
  <c r="U2498" i="1"/>
  <c r="X2371" i="1"/>
  <c r="W2371" i="1"/>
  <c r="U2371" i="1"/>
  <c r="X1990" i="1"/>
  <c r="W1990" i="1"/>
  <c r="U1990" i="1"/>
  <c r="X846" i="1"/>
  <c r="V846" i="1"/>
  <c r="U846" i="1"/>
  <c r="X720" i="1"/>
  <c r="W720" i="1"/>
  <c r="U720" i="1"/>
  <c r="X401" i="1"/>
  <c r="V401" i="1"/>
  <c r="U401" i="1"/>
  <c r="X5730" i="1"/>
  <c r="W5730" i="1"/>
  <c r="U5730" i="1"/>
  <c r="X5478" i="1"/>
  <c r="W5478" i="1"/>
  <c r="V5478" i="1"/>
  <c r="X5160" i="1"/>
  <c r="W5160" i="1"/>
  <c r="U5160" i="1"/>
  <c r="X4779" i="1"/>
  <c r="W4779" i="1"/>
  <c r="U4779" i="1"/>
  <c r="X4463" i="1"/>
  <c r="V4463" i="1"/>
  <c r="U4463" i="1"/>
  <c r="X4337" i="1"/>
  <c r="W4337" i="1"/>
  <c r="U4337" i="1"/>
  <c r="X3577" i="1"/>
  <c r="W3577" i="1"/>
  <c r="U3577" i="1"/>
  <c r="X3514" i="1"/>
  <c r="W3514" i="1"/>
  <c r="U3514" i="1"/>
  <c r="X2879" i="1"/>
  <c r="V2879" i="1"/>
  <c r="U2879" i="1"/>
  <c r="X2688" i="1"/>
  <c r="V2688" i="1"/>
  <c r="U2688" i="1"/>
  <c r="X2116" i="1"/>
  <c r="W2116" i="1"/>
  <c r="V2116" i="1"/>
  <c r="X1162" i="1"/>
  <c r="V1162" i="1"/>
  <c r="U1162" i="1"/>
  <c r="X1099" i="1"/>
  <c r="V1099" i="1"/>
  <c r="U1099" i="1"/>
  <c r="X973" i="1"/>
  <c r="W973" i="1"/>
  <c r="V973" i="1"/>
  <c r="X783" i="1"/>
  <c r="W783" i="1"/>
  <c r="U783" i="1"/>
  <c r="X338" i="1"/>
  <c r="W338" i="1"/>
  <c r="U338" i="1"/>
  <c r="X275" i="1"/>
  <c r="W275" i="1"/>
  <c r="U275" i="1"/>
  <c r="X148" i="1"/>
  <c r="W148" i="1"/>
  <c r="U148" i="1"/>
  <c r="X85" i="1"/>
  <c r="W85" i="1"/>
  <c r="V85" i="1"/>
  <c r="X5667" i="1"/>
  <c r="V5667" i="1"/>
  <c r="U5667" i="1"/>
  <c r="X5287" i="1"/>
  <c r="W5287" i="1"/>
  <c r="U5287" i="1"/>
  <c r="X5097" i="1"/>
  <c r="W5097" i="1"/>
  <c r="U5097" i="1"/>
  <c r="X4716" i="1"/>
  <c r="W4716" i="1"/>
  <c r="V4716" i="1"/>
  <c r="X4653" i="1"/>
  <c r="W4653" i="1"/>
  <c r="U4653" i="1"/>
  <c r="X4526" i="1"/>
  <c r="V4526" i="1"/>
  <c r="U4526" i="1"/>
  <c r="X4274" i="1"/>
  <c r="V4274" i="1"/>
  <c r="U4274" i="1"/>
  <c r="X4084" i="1"/>
  <c r="W4084" i="1"/>
  <c r="U4084" i="1"/>
  <c r="X3894" i="1"/>
  <c r="W3894" i="1"/>
  <c r="U3894" i="1"/>
  <c r="X3767" i="1"/>
  <c r="W3767" i="1"/>
  <c r="V3767" i="1"/>
  <c r="X3451" i="1"/>
  <c r="W3451" i="1"/>
  <c r="U3451" i="1"/>
  <c r="X3132" i="1"/>
  <c r="W3132" i="1"/>
  <c r="V3132" i="1"/>
  <c r="X2561" i="1"/>
  <c r="V2561" i="1"/>
  <c r="U2561" i="1"/>
  <c r="X2053" i="1"/>
  <c r="W2053" i="1"/>
  <c r="U2053" i="1"/>
  <c r="X1671" i="1"/>
  <c r="W1671" i="1"/>
  <c r="V1671" i="1"/>
  <c r="X1544" i="1"/>
  <c r="W1544" i="1"/>
  <c r="V1544" i="1"/>
  <c r="X1481" i="1"/>
  <c r="W1481" i="1"/>
  <c r="V1481" i="1"/>
  <c r="X1036" i="1"/>
  <c r="V1036" i="1"/>
  <c r="U1036" i="1"/>
  <c r="X656" i="1"/>
  <c r="W656" i="1"/>
  <c r="U656" i="1"/>
  <c r="X528" i="1"/>
  <c r="W528" i="1"/>
  <c r="U528" i="1"/>
  <c r="X21" i="1"/>
  <c r="W21" i="1"/>
  <c r="U21" i="1"/>
  <c r="X5414" i="1"/>
  <c r="W5414" i="1"/>
  <c r="U5414" i="1"/>
  <c r="X5350" i="1"/>
  <c r="W5350" i="1"/>
  <c r="U5350" i="1"/>
  <c r="X5223" i="1"/>
  <c r="W5223" i="1"/>
  <c r="V5223" i="1"/>
  <c r="X4969" i="1"/>
  <c r="V4969" i="1"/>
  <c r="U4969" i="1"/>
  <c r="X2243" i="1"/>
  <c r="V2243" i="1"/>
  <c r="U2243" i="1"/>
  <c r="X4905" i="1"/>
  <c r="W4905" i="1"/>
  <c r="U4905" i="1"/>
  <c r="X3830" i="1"/>
  <c r="V3830" i="1"/>
  <c r="U3830" i="1"/>
  <c r="X3323" i="1"/>
  <c r="W3323" i="1"/>
  <c r="V3323" i="1"/>
  <c r="X2815" i="1"/>
  <c r="W2815" i="1"/>
  <c r="V2815" i="1"/>
  <c r="X2434" i="1"/>
  <c r="V2434" i="1"/>
  <c r="U2434" i="1"/>
  <c r="X2307" i="1"/>
  <c r="W2307" i="1"/>
  <c r="U2307" i="1"/>
  <c r="X1926" i="1"/>
  <c r="V1926" i="1"/>
  <c r="U1926" i="1"/>
  <c r="X1798" i="1"/>
  <c r="W1798" i="1"/>
  <c r="U1798" i="1"/>
  <c r="X1607" i="1"/>
  <c r="W1607" i="1"/>
  <c r="V1607" i="1"/>
  <c r="X1417" i="1"/>
  <c r="W1417" i="1"/>
  <c r="U1417" i="1"/>
  <c r="X1353" i="1"/>
  <c r="W1353" i="1"/>
  <c r="V1353" i="1"/>
  <c r="X464" i="1"/>
  <c r="W464" i="1"/>
  <c r="V464" i="1"/>
  <c r="X211" i="1"/>
  <c r="W211" i="1"/>
  <c r="U211" i="1"/>
  <c r="X5033" i="1"/>
  <c r="V5033" i="1"/>
  <c r="U5033" i="1"/>
  <c r="X4589" i="1"/>
  <c r="V4589" i="1"/>
  <c r="U4589" i="1"/>
  <c r="X4147" i="1"/>
  <c r="W4147" i="1"/>
  <c r="V4147" i="1"/>
  <c r="X4020" i="1"/>
  <c r="W4020" i="1"/>
  <c r="U4020" i="1"/>
  <c r="X3640" i="1"/>
  <c r="W3640" i="1"/>
  <c r="V3640" i="1"/>
  <c r="X3387" i="1"/>
  <c r="W3387" i="1"/>
  <c r="V3387" i="1"/>
  <c r="X3259" i="1"/>
  <c r="W3259" i="1"/>
  <c r="V3259" i="1"/>
  <c r="X3195" i="1"/>
  <c r="W3195" i="1"/>
  <c r="V3195" i="1"/>
  <c r="X3005" i="1"/>
  <c r="W3005" i="1"/>
  <c r="U3005" i="1"/>
  <c r="X2751" i="1"/>
  <c r="W2751" i="1"/>
  <c r="U2751" i="1"/>
  <c r="X2624" i="1"/>
  <c r="W2624" i="1"/>
  <c r="U2624" i="1"/>
  <c r="X2179" i="1"/>
  <c r="W2179" i="1"/>
  <c r="V2179" i="1"/>
  <c r="X1862" i="1"/>
  <c r="W1862" i="1"/>
  <c r="U1862" i="1"/>
  <c r="X1734" i="1"/>
  <c r="W1734" i="1"/>
  <c r="U1734" i="1"/>
  <c r="X1289" i="1"/>
  <c r="W1289" i="1"/>
  <c r="V1289" i="1"/>
  <c r="X1225" i="1"/>
  <c r="W1225" i="1"/>
  <c r="V1225" i="1"/>
  <c r="X909" i="1"/>
  <c r="V909" i="1"/>
  <c r="U909" i="1"/>
  <c r="X592" i="1"/>
  <c r="V592" i="1"/>
  <c r="U592" i="1"/>
  <c r="X5792" i="1"/>
  <c r="W5792" i="1"/>
  <c r="U5792" i="1"/>
  <c r="X5603" i="1"/>
  <c r="W5603" i="1"/>
  <c r="U5603" i="1"/>
  <c r="X5540" i="1"/>
  <c r="W5540" i="1"/>
  <c r="V5540" i="1"/>
  <c r="W4841" i="1"/>
  <c r="V4841" i="1"/>
  <c r="U4841" i="1"/>
  <c r="X4399" i="1"/>
  <c r="V4399" i="1"/>
  <c r="U4399" i="1"/>
  <c r="X4210" i="1"/>
  <c r="V4210" i="1"/>
  <c r="U4210" i="1"/>
  <c r="X3956" i="1"/>
  <c r="W3956" i="1"/>
  <c r="V3956" i="1"/>
  <c r="X3703" i="1"/>
  <c r="W3703" i="1"/>
  <c r="U3703" i="1"/>
  <c r="X3068" i="1"/>
  <c r="W3068" i="1"/>
  <c r="U3068" i="1"/>
  <c r="X2941" i="1"/>
  <c r="W2941" i="1"/>
  <c r="U2941" i="1"/>
  <c r="X2497" i="1"/>
  <c r="W2497" i="1"/>
  <c r="V2497" i="1"/>
  <c r="X2370" i="1"/>
  <c r="V2370" i="1"/>
  <c r="U2370" i="1"/>
  <c r="X1989" i="1"/>
  <c r="W1989" i="1"/>
  <c r="V1989" i="1"/>
  <c r="X845" i="1"/>
  <c r="W845" i="1"/>
  <c r="V845" i="1"/>
  <c r="X719" i="1"/>
  <c r="W719" i="1"/>
  <c r="V719" i="1"/>
  <c r="X400" i="1"/>
  <c r="V400" i="1"/>
  <c r="U400" i="1"/>
  <c r="X5729" i="1"/>
  <c r="W5729" i="1"/>
  <c r="V5729" i="1"/>
  <c r="X5477" i="1"/>
  <c r="W5477" i="1"/>
  <c r="V5477" i="1"/>
  <c r="X5159" i="1"/>
  <c r="W5159" i="1"/>
  <c r="U5159" i="1"/>
  <c r="X4778" i="1"/>
  <c r="W4778" i="1"/>
  <c r="V4778" i="1"/>
  <c r="X4462" i="1"/>
  <c r="V4462" i="1"/>
  <c r="U4462" i="1"/>
  <c r="X4336" i="1"/>
  <c r="W4336" i="1"/>
  <c r="V4336" i="1"/>
  <c r="X3576" i="1"/>
  <c r="V3576" i="1"/>
  <c r="U3576" i="1"/>
  <c r="X3513" i="1"/>
  <c r="W3513" i="1"/>
  <c r="V3513" i="1"/>
  <c r="X2878" i="1"/>
  <c r="V2878" i="1"/>
  <c r="U2878" i="1"/>
  <c r="X2687" i="1"/>
  <c r="W2687" i="1"/>
  <c r="U2687" i="1"/>
  <c r="X2115" i="1"/>
  <c r="V2115" i="1"/>
  <c r="U2115" i="1"/>
  <c r="X1161" i="1"/>
  <c r="W1161" i="1"/>
  <c r="U1161" i="1"/>
  <c r="X1098" i="1"/>
  <c r="V1098" i="1"/>
  <c r="U1098" i="1"/>
  <c r="W972" i="1"/>
  <c r="V972" i="1"/>
  <c r="U972" i="1"/>
  <c r="X782" i="1"/>
  <c r="V782" i="1"/>
  <c r="U782" i="1"/>
  <c r="X337" i="1"/>
  <c r="W337" i="1"/>
  <c r="U337" i="1"/>
  <c r="X274" i="1"/>
  <c r="W274" i="1"/>
  <c r="U274" i="1"/>
  <c r="X147" i="1"/>
  <c r="W147" i="1"/>
  <c r="U147" i="1"/>
  <c r="X84" i="1"/>
  <c r="W84" i="1"/>
  <c r="U84" i="1"/>
  <c r="X5666" i="1"/>
  <c r="V5666" i="1"/>
  <c r="U5666" i="1"/>
  <c r="X5286" i="1"/>
  <c r="W5286" i="1"/>
  <c r="V5286" i="1"/>
  <c r="X5096" i="1"/>
  <c r="W5096" i="1"/>
  <c r="V5096" i="1"/>
  <c r="X4715" i="1"/>
  <c r="W4715" i="1"/>
  <c r="U4715" i="1"/>
  <c r="X4652" i="1"/>
  <c r="W4652" i="1"/>
  <c r="U4652" i="1"/>
  <c r="X4525" i="1"/>
  <c r="W4525" i="1"/>
  <c r="V4525" i="1"/>
  <c r="X4273" i="1"/>
  <c r="V4273" i="1"/>
  <c r="U4273" i="1"/>
  <c r="X4083" i="1"/>
  <c r="W4083" i="1"/>
  <c r="U4083" i="1"/>
  <c r="X3893" i="1"/>
  <c r="W3893" i="1"/>
  <c r="U3893" i="1"/>
  <c r="X3766" i="1"/>
  <c r="W3766" i="1"/>
  <c r="V3766" i="1"/>
  <c r="X3450" i="1"/>
  <c r="V3450" i="1"/>
  <c r="U3450" i="1"/>
  <c r="X3131" i="1"/>
  <c r="W3131" i="1"/>
  <c r="U3131" i="1"/>
  <c r="X2560" i="1"/>
  <c r="V2560" i="1"/>
  <c r="U2560" i="1"/>
  <c r="X2052" i="1"/>
  <c r="W2052" i="1"/>
  <c r="U2052" i="1"/>
  <c r="X1670" i="1"/>
  <c r="W1670" i="1"/>
  <c r="V1670" i="1"/>
  <c r="X1543" i="1"/>
  <c r="W1543" i="1"/>
  <c r="U1543" i="1"/>
  <c r="X1480" i="1"/>
  <c r="W1480" i="1"/>
  <c r="U1480" i="1"/>
  <c r="X1035" i="1"/>
  <c r="W1035" i="1"/>
  <c r="U1035" i="1"/>
  <c r="X655" i="1"/>
  <c r="W655" i="1"/>
  <c r="U655" i="1"/>
  <c r="X527" i="1"/>
  <c r="W527" i="1"/>
  <c r="V527" i="1"/>
  <c r="X20" i="1"/>
  <c r="W20" i="1"/>
  <c r="U20" i="1"/>
  <c r="X5413" i="1"/>
  <c r="V5413" i="1"/>
  <c r="U5413" i="1"/>
  <c r="X5349" i="1"/>
  <c r="W5349" i="1"/>
  <c r="V5349" i="1"/>
  <c r="X5222" i="1"/>
  <c r="W5222" i="1"/>
  <c r="V5222" i="1"/>
  <c r="X4968" i="1"/>
  <c r="W4968" i="1"/>
  <c r="U4968" i="1"/>
  <c r="X2242" i="1"/>
  <c r="W2242" i="1"/>
  <c r="V2242" i="1"/>
  <c r="X4904" i="1"/>
  <c r="W4904" i="1"/>
  <c r="U4904" i="1"/>
  <c r="X3829" i="1"/>
  <c r="W3829" i="1"/>
  <c r="U3829" i="1"/>
  <c r="X3322" i="1"/>
  <c r="W3322" i="1"/>
  <c r="U3322" i="1"/>
  <c r="X2814" i="1"/>
  <c r="V2814" i="1"/>
  <c r="U2814" i="1"/>
  <c r="X2433" i="1"/>
  <c r="W2433" i="1"/>
  <c r="U2433" i="1"/>
  <c r="W2306" i="1"/>
  <c r="V2306" i="1"/>
  <c r="U2306" i="1"/>
  <c r="X1925" i="1"/>
  <c r="W1925" i="1"/>
  <c r="V1925" i="1"/>
  <c r="X1797" i="1"/>
  <c r="W1797" i="1"/>
  <c r="V1797" i="1"/>
  <c r="X1606" i="1"/>
  <c r="W1606" i="1"/>
  <c r="U1606" i="1"/>
  <c r="X1416" i="1"/>
  <c r="W1416" i="1"/>
  <c r="V1416" i="1"/>
  <c r="X1352" i="1"/>
  <c r="W1352" i="1"/>
  <c r="V1352" i="1"/>
  <c r="X463" i="1"/>
  <c r="V463" i="1"/>
  <c r="U463" i="1"/>
  <c r="X210" i="1"/>
  <c r="W210" i="1"/>
  <c r="U210" i="1"/>
  <c r="X5032" i="1"/>
  <c r="W5032" i="1"/>
  <c r="U5032" i="1"/>
  <c r="X4588" i="1"/>
  <c r="V4588" i="1"/>
  <c r="U4588" i="1"/>
  <c r="X4146" i="1"/>
  <c r="W4146" i="1"/>
  <c r="U4146" i="1"/>
  <c r="X4019" i="1"/>
  <c r="W4019" i="1"/>
  <c r="U4019" i="1"/>
  <c r="X3639" i="1"/>
  <c r="W3639" i="1"/>
  <c r="V3639" i="1"/>
  <c r="X3386" i="1"/>
  <c r="V3386" i="1"/>
  <c r="U3386" i="1"/>
  <c r="X3258" i="1"/>
  <c r="V3258" i="1"/>
  <c r="U3258" i="1"/>
  <c r="X3194" i="1"/>
  <c r="W3194" i="1"/>
  <c r="U3194" i="1"/>
  <c r="X3004" i="1"/>
  <c r="W3004" i="1"/>
  <c r="U3004" i="1"/>
  <c r="X2750" i="1"/>
  <c r="W2750" i="1"/>
  <c r="V2750" i="1"/>
  <c r="X2623" i="1"/>
  <c r="V2623" i="1"/>
  <c r="U2623" i="1"/>
  <c r="X2178" i="1"/>
  <c r="W2178" i="1"/>
  <c r="U2178" i="1"/>
  <c r="X1861" i="1"/>
  <c r="W1861" i="1"/>
  <c r="U1861" i="1"/>
  <c r="X1733" i="1"/>
  <c r="W1733" i="1"/>
  <c r="U1733" i="1"/>
  <c r="X1288" i="1"/>
  <c r="W1288" i="1"/>
  <c r="U1288" i="1"/>
  <c r="X1224" i="1"/>
  <c r="W1224" i="1"/>
  <c r="U1224" i="1"/>
  <c r="X908" i="1"/>
  <c r="W908" i="1"/>
  <c r="V908" i="1"/>
  <c r="X591" i="1"/>
  <c r="V591" i="1"/>
  <c r="U591" i="1"/>
  <c r="X5791" i="1"/>
  <c r="V5791" i="1"/>
  <c r="U5791" i="1"/>
  <c r="X5602" i="1"/>
  <c r="W5602" i="1"/>
  <c r="U5602" i="1"/>
  <c r="X5539" i="1"/>
  <c r="V5539" i="1"/>
  <c r="U5539" i="1"/>
  <c r="X4840" i="1"/>
  <c r="W4840" i="1"/>
  <c r="U4840" i="1"/>
  <c r="X4398" i="1"/>
  <c r="W4398" i="1"/>
  <c r="U4398" i="1"/>
  <c r="X4209" i="1"/>
  <c r="W4209" i="1"/>
  <c r="U4209" i="1"/>
  <c r="X3955" i="1"/>
  <c r="W3955" i="1"/>
  <c r="U3955" i="1"/>
  <c r="X3702" i="1"/>
  <c r="W3702" i="1"/>
  <c r="V3702" i="1"/>
  <c r="X3067" i="1"/>
  <c r="V3067" i="1"/>
  <c r="U3067" i="1"/>
  <c r="X2940" i="1"/>
  <c r="W2940" i="1"/>
  <c r="V2940" i="1"/>
  <c r="X2496" i="1"/>
  <c r="W2496" i="1"/>
  <c r="U2496" i="1"/>
  <c r="X2369" i="1"/>
  <c r="W2369" i="1"/>
  <c r="U2369" i="1"/>
  <c r="X1988" i="1"/>
  <c r="W1988" i="1"/>
  <c r="U1988" i="1"/>
  <c r="X844" i="1"/>
  <c r="V844" i="1"/>
  <c r="U844" i="1"/>
  <c r="X718" i="1"/>
  <c r="W718" i="1"/>
  <c r="V718" i="1"/>
  <c r="X399" i="1"/>
  <c r="W399" i="1"/>
  <c r="V399" i="1"/>
  <c r="X5728" i="1"/>
  <c r="W5728" i="1"/>
  <c r="V5728" i="1"/>
  <c r="X5476" i="1"/>
  <c r="W5476" i="1"/>
  <c r="U5476" i="1"/>
  <c r="X5158" i="1"/>
  <c r="V5158" i="1"/>
  <c r="U5158" i="1"/>
  <c r="W4777" i="1"/>
  <c r="V4777" i="1"/>
  <c r="U4777" i="1"/>
  <c r="X4461" i="1"/>
  <c r="W4461" i="1"/>
  <c r="U4461" i="1"/>
  <c r="X4335" i="1"/>
  <c r="V4335" i="1"/>
  <c r="U4335" i="1"/>
  <c r="X3575" i="1"/>
  <c r="W3575" i="1"/>
  <c r="U3575" i="1"/>
  <c r="X3512" i="1"/>
  <c r="W3512" i="1"/>
  <c r="V3512" i="1"/>
  <c r="X2877" i="1"/>
  <c r="W2877" i="1"/>
  <c r="V2877" i="1"/>
  <c r="X2686" i="1"/>
  <c r="W2686" i="1"/>
  <c r="U2686" i="1"/>
  <c r="X2114" i="1"/>
  <c r="V2114" i="1"/>
  <c r="U2114" i="1"/>
  <c r="X1160" i="1"/>
  <c r="W1160" i="1"/>
  <c r="U1160" i="1"/>
  <c r="X1097" i="1"/>
  <c r="W1097" i="1"/>
  <c r="V1097" i="1"/>
  <c r="X971" i="1"/>
  <c r="W971" i="1"/>
  <c r="U971" i="1"/>
  <c r="X781" i="1"/>
  <c r="W781" i="1"/>
  <c r="V781" i="1"/>
  <c r="X336" i="1"/>
  <c r="W336" i="1"/>
  <c r="U336" i="1"/>
  <c r="X273" i="1"/>
  <c r="W273" i="1"/>
  <c r="V273" i="1"/>
  <c r="X146" i="1"/>
  <c r="W146" i="1"/>
  <c r="U146" i="1"/>
  <c r="X83" i="1"/>
  <c r="V83" i="1"/>
  <c r="U83" i="1"/>
  <c r="X5665" i="1"/>
  <c r="V5665" i="1"/>
  <c r="U5665" i="1"/>
  <c r="X5285" i="1"/>
  <c r="W5285" i="1"/>
  <c r="U5285" i="1"/>
  <c r="X5095" i="1"/>
  <c r="W5095" i="1"/>
  <c r="U5095" i="1"/>
  <c r="X4714" i="1"/>
  <c r="W4714" i="1"/>
  <c r="V4714" i="1"/>
  <c r="X4651" i="1"/>
  <c r="V4651" i="1"/>
  <c r="U4651" i="1"/>
  <c r="X4524" i="1"/>
  <c r="W4524" i="1"/>
  <c r="U4524" i="1"/>
  <c r="X4272" i="1"/>
  <c r="W4272" i="1"/>
  <c r="U4272" i="1"/>
  <c r="X4082" i="1"/>
  <c r="W4082" i="1"/>
  <c r="U4082" i="1"/>
  <c r="X3892" i="1"/>
  <c r="V3892" i="1"/>
  <c r="U3892" i="1"/>
  <c r="X3765" i="1"/>
  <c r="V3765" i="1"/>
  <c r="U3765" i="1"/>
  <c r="X3449" i="1"/>
  <c r="V3449" i="1"/>
  <c r="U3449" i="1"/>
  <c r="X3130" i="1"/>
  <c r="W3130" i="1"/>
  <c r="V3130" i="1"/>
  <c r="X2559" i="1"/>
  <c r="W2559" i="1"/>
  <c r="U2559" i="1"/>
  <c r="X2051" i="1"/>
  <c r="V2051" i="1"/>
  <c r="U2051" i="1"/>
  <c r="X1669" i="1"/>
  <c r="V1669" i="1"/>
  <c r="U1669" i="1"/>
  <c r="X1542" i="1"/>
  <c r="V1542" i="1"/>
  <c r="U1542" i="1"/>
  <c r="X1479" i="1"/>
  <c r="V1479" i="1"/>
  <c r="U1479" i="1"/>
  <c r="X1034" i="1"/>
  <c r="W1034" i="1"/>
  <c r="V1034" i="1"/>
  <c r="X654" i="1"/>
  <c r="W654" i="1"/>
  <c r="U654" i="1"/>
  <c r="X526" i="1"/>
  <c r="W526" i="1"/>
  <c r="U526" i="1"/>
  <c r="X19" i="1"/>
  <c r="W19" i="1"/>
  <c r="U19" i="1"/>
  <c r="X5412" i="1"/>
  <c r="W5412" i="1"/>
  <c r="U5412" i="1"/>
  <c r="X5348" i="1"/>
  <c r="W5348" i="1"/>
  <c r="U5348" i="1"/>
  <c r="X5221" i="1"/>
  <c r="W5221" i="1"/>
  <c r="U5221" i="1"/>
  <c r="X4967" i="1"/>
  <c r="W4967" i="1"/>
  <c r="U4967" i="1"/>
  <c r="X2241" i="1"/>
  <c r="W2241" i="1"/>
  <c r="U2241" i="1"/>
  <c r="X4903" i="1"/>
  <c r="V4903" i="1"/>
  <c r="U4903" i="1"/>
  <c r="X3828" i="1"/>
  <c r="W3828" i="1"/>
  <c r="U3828" i="1"/>
  <c r="X3321" i="1"/>
  <c r="V3321" i="1"/>
  <c r="U3321" i="1"/>
  <c r="X2813" i="1"/>
  <c r="W2813" i="1"/>
  <c r="U2813" i="1"/>
  <c r="X2432" i="1"/>
  <c r="V2432" i="1"/>
  <c r="U2432" i="1"/>
  <c r="X2305" i="1"/>
  <c r="W2305" i="1"/>
  <c r="U2305" i="1"/>
  <c r="X1924" i="1"/>
  <c r="W1924" i="1"/>
  <c r="V1924" i="1"/>
  <c r="X1796" i="1"/>
  <c r="V1796" i="1"/>
  <c r="U1796" i="1"/>
  <c r="X1605" i="1"/>
  <c r="V1605" i="1"/>
  <c r="U1605" i="1"/>
  <c r="X1415" i="1"/>
  <c r="W1415" i="1"/>
  <c r="U1415" i="1"/>
  <c r="X1351" i="1"/>
  <c r="W1351" i="1"/>
  <c r="U1351" i="1"/>
  <c r="X462" i="1"/>
  <c r="W462" i="1"/>
  <c r="U462" i="1"/>
  <c r="X209" i="1"/>
  <c r="W209" i="1"/>
  <c r="U209" i="1"/>
  <c r="X5031" i="1"/>
  <c r="W5031" i="1"/>
  <c r="V5031" i="1"/>
  <c r="X4587" i="1"/>
  <c r="V4587" i="1"/>
  <c r="U4587" i="1"/>
  <c r="X4145" i="1"/>
  <c r="V4145" i="1"/>
  <c r="U4145" i="1"/>
  <c r="X4018" i="1"/>
  <c r="V4018" i="1"/>
  <c r="U4018" i="1"/>
  <c r="X3638" i="1"/>
  <c r="V3638" i="1"/>
  <c r="U3638" i="1"/>
  <c r="X3385" i="1"/>
  <c r="V3385" i="1"/>
  <c r="U3385" i="1"/>
  <c r="X3257" i="1"/>
  <c r="W3257" i="1"/>
  <c r="U3257" i="1"/>
  <c r="X3193" i="1"/>
  <c r="W3193" i="1"/>
  <c r="V3193" i="1"/>
  <c r="X3003" i="1"/>
  <c r="W3003" i="1"/>
  <c r="V3003" i="1"/>
  <c r="X2749" i="1"/>
  <c r="W2749" i="1"/>
  <c r="U2749" i="1"/>
  <c r="X2622" i="1"/>
  <c r="W2622" i="1"/>
  <c r="V2622" i="1"/>
  <c r="X2177" i="1"/>
  <c r="W2177" i="1"/>
  <c r="U2177" i="1"/>
  <c r="X1860" i="1"/>
  <c r="V1860" i="1"/>
  <c r="U1860" i="1"/>
  <c r="X1732" i="1"/>
  <c r="W1732" i="1"/>
  <c r="U1732" i="1"/>
  <c r="X1287" i="1"/>
  <c r="W1287" i="1"/>
  <c r="U1287" i="1"/>
  <c r="X1223" i="1"/>
  <c r="W1223" i="1"/>
  <c r="V1223" i="1"/>
  <c r="X907" i="1"/>
  <c r="W907" i="1"/>
  <c r="V907" i="1"/>
  <c r="X590" i="1"/>
  <c r="W590" i="1"/>
  <c r="U590" i="1"/>
  <c r="X5790" i="1"/>
  <c r="W5790" i="1"/>
  <c r="U5790" i="1"/>
  <c r="X5601" i="1"/>
  <c r="W5601" i="1"/>
  <c r="U5601" i="1"/>
  <c r="X5538" i="1"/>
  <c r="W5538" i="1"/>
  <c r="U5538" i="1"/>
  <c r="X4839" i="1"/>
  <c r="V4839" i="1"/>
  <c r="U4839" i="1"/>
  <c r="X4397" i="1"/>
  <c r="V4397" i="1"/>
  <c r="U4397" i="1"/>
  <c r="X4208" i="1"/>
  <c r="W4208" i="1"/>
  <c r="V4208" i="1"/>
  <c r="X3954" i="1"/>
  <c r="V3954" i="1"/>
  <c r="U3954" i="1"/>
  <c r="X3701" i="1"/>
  <c r="W3701" i="1"/>
  <c r="U3701" i="1"/>
  <c r="X3066" i="1"/>
  <c r="W3066" i="1"/>
  <c r="V3066" i="1"/>
  <c r="X2939" i="1"/>
  <c r="W2939" i="1"/>
  <c r="V2939" i="1"/>
  <c r="X2495" i="1"/>
  <c r="V2495" i="1"/>
  <c r="U2495" i="1"/>
  <c r="X2368" i="1"/>
  <c r="W2368" i="1"/>
  <c r="V2368" i="1"/>
  <c r="X1987" i="1"/>
  <c r="W1987" i="1"/>
  <c r="U1987" i="1"/>
  <c r="X843" i="1"/>
  <c r="W843" i="1"/>
  <c r="V843" i="1"/>
  <c r="X717" i="1"/>
  <c r="W717" i="1"/>
  <c r="U717" i="1"/>
  <c r="X398" i="1"/>
  <c r="W398" i="1"/>
  <c r="V398" i="1"/>
  <c r="X5727" i="1"/>
  <c r="V5727" i="1"/>
  <c r="U5727" i="1"/>
  <c r="X5475" i="1"/>
  <c r="W5475" i="1"/>
  <c r="U5475" i="1"/>
  <c r="X5157" i="1"/>
  <c r="W5157" i="1"/>
  <c r="V5157" i="1"/>
  <c r="X4776" i="1"/>
  <c r="W4776" i="1"/>
  <c r="V4776" i="1"/>
  <c r="X4460" i="1"/>
  <c r="W4460" i="1"/>
  <c r="U4460" i="1"/>
  <c r="X4334" i="1"/>
  <c r="W4334" i="1"/>
  <c r="U4334" i="1"/>
  <c r="X3574" i="1"/>
  <c r="W3574" i="1"/>
  <c r="U3574" i="1"/>
  <c r="X3511" i="1"/>
  <c r="V3511" i="1"/>
  <c r="U3511" i="1"/>
  <c r="X2876" i="1"/>
  <c r="W2876" i="1"/>
  <c r="U2876" i="1"/>
  <c r="X2685" i="1"/>
  <c r="W2685" i="1"/>
  <c r="V2685" i="1"/>
  <c r="X2113" i="1"/>
  <c r="V2113" i="1"/>
  <c r="U2113" i="1"/>
  <c r="X1159" i="1"/>
  <c r="W1159" i="1"/>
  <c r="V1159" i="1"/>
  <c r="X1096" i="1"/>
  <c r="W1096" i="1"/>
  <c r="U1096" i="1"/>
  <c r="X970" i="1"/>
  <c r="W970" i="1"/>
  <c r="V970" i="1"/>
  <c r="X780" i="1"/>
  <c r="V780" i="1"/>
  <c r="U780" i="1"/>
  <c r="X335" i="1"/>
  <c r="W335" i="1"/>
  <c r="U335" i="1"/>
  <c r="X272" i="1"/>
  <c r="W272" i="1"/>
  <c r="U272" i="1"/>
  <c r="X145" i="1"/>
  <c r="V145" i="1"/>
  <c r="U145" i="1"/>
  <c r="X82" i="1"/>
  <c r="W82" i="1"/>
  <c r="V82" i="1"/>
  <c r="X5664" i="1"/>
  <c r="W5664" i="1"/>
  <c r="U5664" i="1"/>
  <c r="X5284" i="1"/>
  <c r="W5284" i="1"/>
  <c r="U5284" i="1"/>
  <c r="X5094" i="1"/>
  <c r="V5094" i="1"/>
  <c r="U5094" i="1"/>
  <c r="X4713" i="1"/>
  <c r="V4713" i="1"/>
  <c r="U4713" i="1"/>
  <c r="X4650" i="1"/>
  <c r="W4650" i="1"/>
  <c r="U4650" i="1"/>
  <c r="X4523" i="1"/>
  <c r="W4523" i="1"/>
  <c r="V4523" i="1"/>
  <c r="X4271" i="1"/>
  <c r="W4271" i="1"/>
  <c r="V4271" i="1"/>
  <c r="X4081" i="1"/>
  <c r="W4081" i="1"/>
  <c r="V4081" i="1"/>
  <c r="X3891" i="1"/>
  <c r="V3891" i="1"/>
  <c r="U3891" i="1"/>
  <c r="X3764" i="1"/>
  <c r="W3764" i="1"/>
  <c r="V3764" i="1"/>
  <c r="X3448" i="1"/>
  <c r="W3448" i="1"/>
  <c r="U3448" i="1"/>
  <c r="X3129" i="1"/>
  <c r="W3129" i="1"/>
  <c r="V3129" i="1"/>
  <c r="X2558" i="1"/>
  <c r="W2558" i="1"/>
  <c r="V2558" i="1"/>
  <c r="X2050" i="1"/>
  <c r="W2050" i="1"/>
  <c r="V2050" i="1"/>
  <c r="X1668" i="1"/>
  <c r="W1668" i="1"/>
  <c r="V1668" i="1"/>
  <c r="X1541" i="1"/>
  <c r="W1541" i="1"/>
  <c r="U1541" i="1"/>
  <c r="W1478" i="1"/>
  <c r="V1478" i="1"/>
  <c r="U1478" i="1"/>
  <c r="X1033" i="1"/>
  <c r="V1033" i="1"/>
  <c r="U1033" i="1"/>
  <c r="X653" i="1"/>
  <c r="V653" i="1"/>
  <c r="U653" i="1"/>
  <c r="X525" i="1"/>
  <c r="V525" i="1"/>
  <c r="U525" i="1"/>
  <c r="X18" i="1"/>
  <c r="W18" i="1"/>
  <c r="V18" i="1"/>
  <c r="X5411" i="1"/>
  <c r="W5411" i="1"/>
  <c r="V5411" i="1"/>
  <c r="X5347" i="1"/>
  <c r="W5347" i="1"/>
  <c r="U5347" i="1"/>
  <c r="X5220" i="1"/>
  <c r="W5220" i="1"/>
  <c r="U5220" i="1"/>
  <c r="X4966" i="1"/>
  <c r="W4966" i="1"/>
  <c r="U4966" i="1"/>
  <c r="X2240" i="1"/>
  <c r="W2240" i="1"/>
  <c r="V2240" i="1"/>
  <c r="X4902" i="1"/>
  <c r="W4902" i="1"/>
  <c r="V4902" i="1"/>
  <c r="X3827" i="1"/>
  <c r="W3827" i="1"/>
  <c r="V3827" i="1"/>
  <c r="X3320" i="1"/>
  <c r="W3320" i="1"/>
  <c r="U3320" i="1"/>
  <c r="X2812" i="1"/>
  <c r="W2812" i="1"/>
  <c r="U2812" i="1"/>
  <c r="X2431" i="1"/>
  <c r="V2431" i="1"/>
  <c r="U2431" i="1"/>
  <c r="X2304" i="1"/>
  <c r="W2304" i="1"/>
  <c r="V2304" i="1"/>
  <c r="X1923" i="1"/>
  <c r="W1923" i="1"/>
  <c r="U1923" i="1"/>
  <c r="X1795" i="1"/>
  <c r="W1795" i="1"/>
  <c r="V1795" i="1"/>
  <c r="X1604" i="1"/>
  <c r="W1604" i="1"/>
  <c r="V1604" i="1"/>
  <c r="X1414" i="1"/>
  <c r="V1414" i="1"/>
  <c r="U1414" i="1"/>
  <c r="X1350" i="1"/>
  <c r="W1350" i="1"/>
  <c r="U1350" i="1"/>
  <c r="X461" i="1"/>
  <c r="W461" i="1"/>
  <c r="U461" i="1"/>
  <c r="X208" i="1"/>
  <c r="W208" i="1"/>
  <c r="U208" i="1"/>
  <c r="X5030" i="1"/>
  <c r="V5030" i="1"/>
  <c r="U5030" i="1"/>
  <c r="X4586" i="1"/>
  <c r="W4586" i="1"/>
  <c r="V4586" i="1"/>
  <c r="X4144" i="1"/>
  <c r="W4144" i="1"/>
  <c r="V4144" i="1"/>
  <c r="X4017" i="1"/>
  <c r="W4017" i="1"/>
  <c r="U4017" i="1"/>
  <c r="X3637" i="1"/>
  <c r="W3637" i="1"/>
  <c r="V3637" i="1"/>
  <c r="X3384" i="1"/>
  <c r="V3384" i="1"/>
  <c r="U3384" i="1"/>
  <c r="X3256" i="1"/>
  <c r="V3256" i="1"/>
  <c r="U3256" i="1"/>
  <c r="X3192" i="1"/>
  <c r="W3192" i="1"/>
  <c r="U3192" i="1"/>
  <c r="X3002" i="1"/>
  <c r="W3002" i="1"/>
  <c r="U3002" i="1"/>
  <c r="X2748" i="1"/>
  <c r="W2748" i="1"/>
  <c r="V2748" i="1"/>
  <c r="X2621" i="1"/>
  <c r="W2621" i="1"/>
  <c r="U2621" i="1"/>
  <c r="X2176" i="1"/>
  <c r="W2176" i="1"/>
  <c r="U2176" i="1"/>
  <c r="X1859" i="1"/>
  <c r="V1859" i="1"/>
  <c r="U1859" i="1"/>
  <c r="X1731" i="1"/>
  <c r="V1731" i="1"/>
  <c r="U1731" i="1"/>
  <c r="X1286" i="1"/>
  <c r="W1286" i="1"/>
  <c r="U1286" i="1"/>
  <c r="X1222" i="1"/>
  <c r="W1222" i="1"/>
  <c r="U1222" i="1"/>
  <c r="X906" i="1"/>
  <c r="W906" i="1"/>
  <c r="V906" i="1"/>
  <c r="X589" i="1"/>
  <c r="W589" i="1"/>
  <c r="U589" i="1"/>
  <c r="X5789" i="1"/>
  <c r="W5789" i="1"/>
  <c r="U5789" i="1"/>
  <c r="X5600" i="1"/>
  <c r="W5600" i="1"/>
  <c r="U5600" i="1"/>
  <c r="X5537" i="1"/>
  <c r="W5537" i="1"/>
  <c r="U5537" i="1"/>
  <c r="X4838" i="1"/>
  <c r="W4838" i="1"/>
  <c r="U4838" i="1"/>
  <c r="X4396" i="1"/>
  <c r="W4396" i="1"/>
  <c r="V4396" i="1"/>
  <c r="X4207" i="1"/>
  <c r="W4207" i="1"/>
  <c r="U4207" i="1"/>
  <c r="X3953" i="1"/>
  <c r="W3953" i="1"/>
  <c r="U3953" i="1"/>
  <c r="X3700" i="1"/>
  <c r="W3700" i="1"/>
  <c r="U3700" i="1"/>
  <c r="X3065" i="1"/>
  <c r="W3065" i="1"/>
  <c r="V3065" i="1"/>
  <c r="X2938" i="1"/>
  <c r="V2938" i="1"/>
  <c r="U2938" i="1"/>
  <c r="X2494" i="1"/>
  <c r="W2494" i="1"/>
  <c r="U2494" i="1"/>
  <c r="X2367" i="1"/>
  <c r="W2367" i="1"/>
  <c r="U2367" i="1"/>
  <c r="X1986" i="1"/>
  <c r="V1986" i="1"/>
  <c r="U1986" i="1"/>
  <c r="X842" i="1"/>
  <c r="V842" i="1"/>
  <c r="U842" i="1"/>
  <c r="X716" i="1"/>
  <c r="V716" i="1"/>
  <c r="U716" i="1"/>
  <c r="W397" i="1"/>
  <c r="V397" i="1"/>
  <c r="U397" i="1"/>
  <c r="X5726" i="1"/>
  <c r="V5726" i="1"/>
  <c r="U5726" i="1"/>
  <c r="X5474" i="1"/>
  <c r="W5474" i="1"/>
  <c r="V5474" i="1"/>
  <c r="X5156" i="1"/>
  <c r="W5156" i="1"/>
  <c r="V5156" i="1"/>
  <c r="X4775" i="1"/>
  <c r="W4775" i="1"/>
  <c r="U4775" i="1"/>
  <c r="X4459" i="1"/>
  <c r="W4459" i="1"/>
  <c r="U4459" i="1"/>
  <c r="X4333" i="1"/>
  <c r="W4333" i="1"/>
  <c r="V4333" i="1"/>
  <c r="X3573" i="1"/>
  <c r="W3573" i="1"/>
  <c r="U3573" i="1"/>
  <c r="X3510" i="1"/>
  <c r="W3510" i="1"/>
  <c r="U3510" i="1"/>
  <c r="X2875" i="1"/>
  <c r="W2875" i="1"/>
  <c r="U2875" i="1"/>
  <c r="X2684" i="1"/>
  <c r="V2684" i="1"/>
  <c r="U2684" i="1"/>
  <c r="X2112" i="1"/>
  <c r="W2112" i="1"/>
  <c r="U2112" i="1"/>
  <c r="X1158" i="1"/>
  <c r="V1158" i="1"/>
  <c r="U1158" i="1"/>
  <c r="X1095" i="1"/>
  <c r="V1095" i="1"/>
  <c r="U1095" i="1"/>
  <c r="X969" i="1"/>
  <c r="W969" i="1"/>
  <c r="U969" i="1"/>
  <c r="X779" i="1"/>
  <c r="W779" i="1"/>
  <c r="U779" i="1"/>
  <c r="X334" i="1"/>
  <c r="W334" i="1"/>
  <c r="V334" i="1"/>
  <c r="X271" i="1"/>
  <c r="W271" i="1"/>
  <c r="U271" i="1"/>
  <c r="X144" i="1"/>
  <c r="W144" i="1"/>
  <c r="U144" i="1"/>
  <c r="X81" i="1"/>
  <c r="V81" i="1"/>
  <c r="U81" i="1"/>
  <c r="X5663" i="1"/>
  <c r="W5663" i="1"/>
  <c r="V5663" i="1"/>
  <c r="X5283" i="1"/>
  <c r="W5283" i="1"/>
  <c r="V5283" i="1"/>
  <c r="X5093" i="1"/>
  <c r="W5093" i="1"/>
  <c r="U5093" i="1"/>
  <c r="X4712" i="1"/>
  <c r="W4712" i="1"/>
  <c r="U4712" i="1"/>
  <c r="X4649" i="1"/>
  <c r="W4649" i="1"/>
  <c r="V4649" i="1"/>
  <c r="X4522" i="1"/>
  <c r="V4522" i="1"/>
  <c r="U4522" i="1"/>
  <c r="X4270" i="1"/>
  <c r="W4270" i="1"/>
  <c r="U4270" i="1"/>
  <c r="X4080" i="1"/>
  <c r="V4080" i="1"/>
  <c r="U4080" i="1"/>
  <c r="X3890" i="1"/>
  <c r="W3890" i="1"/>
  <c r="U3890" i="1"/>
  <c r="X3763" i="1"/>
  <c r="W3763" i="1"/>
  <c r="U3763" i="1"/>
  <c r="X3447" i="1"/>
  <c r="W3447" i="1"/>
  <c r="V3447" i="1"/>
  <c r="X3128" i="1"/>
  <c r="W3128" i="1"/>
  <c r="U3128" i="1"/>
  <c r="X2557" i="1"/>
  <c r="W2557" i="1"/>
  <c r="U2557" i="1"/>
  <c r="X2049" i="1"/>
  <c r="W2049" i="1"/>
  <c r="U2049" i="1"/>
  <c r="X1667" i="1"/>
  <c r="V1667" i="1"/>
  <c r="U1667" i="1"/>
  <c r="X1540" i="1"/>
  <c r="V1540" i="1"/>
  <c r="U1540" i="1"/>
  <c r="X1477" i="1"/>
  <c r="W1477" i="1"/>
  <c r="U1477" i="1"/>
  <c r="X1032" i="1"/>
  <c r="W1032" i="1"/>
  <c r="U1032" i="1"/>
  <c r="X652" i="1"/>
  <c r="V652" i="1"/>
  <c r="U652" i="1"/>
  <c r="X524" i="1"/>
  <c r="W524" i="1"/>
  <c r="V524" i="1"/>
  <c r="X17" i="1"/>
  <c r="V17" i="1"/>
  <c r="U17" i="1"/>
  <c r="X5410" i="1"/>
  <c r="W5410" i="1"/>
  <c r="V5410" i="1"/>
  <c r="X5346" i="1"/>
  <c r="V5346" i="1"/>
  <c r="U5346" i="1"/>
  <c r="X5219" i="1"/>
  <c r="W5219" i="1"/>
  <c r="U5219" i="1"/>
  <c r="X4965" i="1"/>
  <c r="W4965" i="1"/>
  <c r="U4965" i="1"/>
  <c r="X2239" i="1"/>
  <c r="V2239" i="1"/>
  <c r="U2239" i="1"/>
  <c r="X4901" i="1"/>
  <c r="W4901" i="1"/>
  <c r="U4901" i="1"/>
  <c r="X3826" i="1"/>
  <c r="W3826" i="1"/>
  <c r="V3826" i="1"/>
  <c r="X3319" i="1"/>
  <c r="W3319" i="1"/>
  <c r="U3319" i="1"/>
  <c r="X2811" i="1"/>
  <c r="W2811" i="1"/>
  <c r="V2811" i="1"/>
  <c r="X2430" i="1"/>
  <c r="W2430" i="1"/>
  <c r="U2430" i="1"/>
  <c r="X2303" i="1"/>
  <c r="W2303" i="1"/>
  <c r="V2303" i="1"/>
  <c r="X1922" i="1"/>
  <c r="W1922" i="1"/>
  <c r="U1922" i="1"/>
  <c r="X1794" i="1"/>
  <c r="W1794" i="1"/>
  <c r="V1794" i="1"/>
  <c r="X1603" i="1"/>
  <c r="V1603" i="1"/>
  <c r="U1603" i="1"/>
  <c r="X1413" i="1"/>
  <c r="W1413" i="1"/>
  <c r="U1413" i="1"/>
  <c r="X1349" i="1"/>
  <c r="W1349" i="1"/>
  <c r="V1349" i="1"/>
  <c r="X460" i="1"/>
  <c r="V460" i="1"/>
  <c r="U460" i="1"/>
  <c r="X207" i="1"/>
  <c r="W207" i="1"/>
  <c r="U207" i="1"/>
  <c r="X5029" i="1"/>
  <c r="W5029" i="1"/>
  <c r="V5029" i="1"/>
  <c r="X4585" i="1"/>
  <c r="V4585" i="1"/>
  <c r="U4585" i="1"/>
  <c r="X4143" i="1"/>
  <c r="W4143" i="1"/>
  <c r="V4143" i="1"/>
  <c r="X4016" i="1"/>
  <c r="W4016" i="1"/>
  <c r="U4016" i="1"/>
  <c r="X3636" i="1"/>
  <c r="V3636" i="1"/>
  <c r="U3636" i="1"/>
  <c r="X3383" i="1"/>
  <c r="V3383" i="1"/>
  <c r="U3383" i="1"/>
  <c r="X3255" i="1"/>
  <c r="W3255" i="1"/>
  <c r="V3255" i="1"/>
  <c r="X3191" i="1"/>
  <c r="W3191" i="1"/>
  <c r="V3191" i="1"/>
  <c r="X3001" i="1"/>
  <c r="W3001" i="1"/>
  <c r="V3001" i="1"/>
  <c r="X2747" i="1"/>
  <c r="V2747" i="1"/>
  <c r="U2747" i="1"/>
  <c r="X2620" i="1"/>
  <c r="W2620" i="1"/>
  <c r="V2620" i="1"/>
  <c r="X2175" i="1"/>
  <c r="W2175" i="1"/>
  <c r="U2175" i="1"/>
  <c r="X1858" i="1"/>
  <c r="W1858" i="1"/>
  <c r="U1858" i="1"/>
  <c r="X1730" i="1"/>
  <c r="V1730" i="1"/>
  <c r="U1730" i="1"/>
  <c r="X1285" i="1"/>
  <c r="W1285" i="1"/>
  <c r="V1285" i="1"/>
  <c r="X1221" i="1"/>
  <c r="W1221" i="1"/>
  <c r="V1221" i="1"/>
  <c r="X905" i="1"/>
  <c r="W905" i="1"/>
  <c r="U905" i="1"/>
  <c r="X588" i="1"/>
  <c r="V588" i="1"/>
  <c r="U588" i="1"/>
  <c r="X5788" i="1"/>
  <c r="W5788" i="1"/>
  <c r="U5788" i="1"/>
  <c r="X5599" i="1"/>
  <c r="W5599" i="1"/>
  <c r="U5599" i="1"/>
  <c r="X5536" i="1"/>
  <c r="V5536" i="1"/>
  <c r="U5536" i="1"/>
  <c r="X4837" i="1"/>
  <c r="W4837" i="1"/>
  <c r="V4837" i="1"/>
  <c r="X4395" i="1"/>
  <c r="W4395" i="1"/>
  <c r="U4395" i="1"/>
  <c r="X4206" i="1"/>
  <c r="W4206" i="1"/>
  <c r="V4206" i="1"/>
  <c r="W3952" i="1"/>
  <c r="V3952" i="1"/>
  <c r="U3952" i="1"/>
  <c r="X3699" i="1"/>
  <c r="W3699" i="1"/>
  <c r="U3699" i="1"/>
  <c r="X3064" i="1"/>
  <c r="W3064" i="1"/>
  <c r="U3064" i="1"/>
  <c r="X2937" i="1"/>
  <c r="V2937" i="1"/>
  <c r="U2937" i="1"/>
  <c r="X2493" i="1"/>
  <c r="W2493" i="1"/>
  <c r="U2493" i="1"/>
  <c r="X2366" i="1"/>
  <c r="V2366" i="1"/>
  <c r="U2366" i="1"/>
  <c r="X1985" i="1"/>
  <c r="W1985" i="1"/>
  <c r="V1985" i="1"/>
  <c r="X841" i="1"/>
  <c r="W841" i="1"/>
  <c r="V841" i="1"/>
  <c r="X715" i="1"/>
  <c r="W715" i="1"/>
  <c r="V715" i="1"/>
  <c r="X396" i="1"/>
  <c r="V396" i="1"/>
  <c r="U396" i="1"/>
  <c r="X5725" i="1"/>
  <c r="W5725" i="1"/>
  <c r="U5725" i="1"/>
  <c r="X5473" i="1"/>
  <c r="W5473" i="1"/>
  <c r="U5473" i="1"/>
  <c r="X5155" i="1"/>
  <c r="W5155" i="1"/>
  <c r="V5155" i="1"/>
  <c r="X4774" i="1"/>
  <c r="W4774" i="1"/>
  <c r="U4774" i="1"/>
  <c r="X4458" i="1"/>
  <c r="W4458" i="1"/>
  <c r="U4458" i="1"/>
  <c r="X4332" i="1"/>
  <c r="W4332" i="1"/>
  <c r="U4332" i="1"/>
  <c r="X3572" i="1"/>
  <c r="W3572" i="1"/>
  <c r="V3572" i="1"/>
  <c r="X3509" i="1"/>
  <c r="W3509" i="1"/>
  <c r="V3509" i="1"/>
  <c r="X2874" i="1"/>
  <c r="W2874" i="1"/>
  <c r="U2874" i="1"/>
  <c r="X2683" i="1"/>
  <c r="V2683" i="1"/>
  <c r="U2683" i="1"/>
  <c r="X2111" i="1"/>
  <c r="V2111" i="1"/>
  <c r="U2111" i="1"/>
  <c r="X1157" i="1"/>
  <c r="V1157" i="1"/>
  <c r="U1157" i="1"/>
  <c r="X1094" i="1"/>
  <c r="W1094" i="1"/>
  <c r="U1094" i="1"/>
  <c r="X968" i="1"/>
  <c r="W968" i="1"/>
  <c r="V968" i="1"/>
  <c r="X778" i="1"/>
  <c r="W778" i="1"/>
  <c r="U778" i="1"/>
  <c r="X333" i="1"/>
  <c r="V333" i="1"/>
  <c r="U333" i="1"/>
  <c r="X270" i="1"/>
  <c r="W270" i="1"/>
  <c r="U270" i="1"/>
  <c r="X143" i="1"/>
  <c r="W143" i="1"/>
  <c r="V143" i="1"/>
  <c r="X80" i="1"/>
  <c r="W80" i="1"/>
  <c r="U80" i="1"/>
  <c r="X5662" i="1"/>
  <c r="W5662" i="1"/>
  <c r="V5662" i="1"/>
  <c r="X5282" i="1"/>
  <c r="W5282" i="1"/>
  <c r="U5282" i="1"/>
  <c r="X5092" i="1"/>
  <c r="V5092" i="1"/>
  <c r="U5092" i="1"/>
  <c r="X4711" i="1"/>
  <c r="V4711" i="1"/>
  <c r="U4711" i="1"/>
  <c r="X4648" i="1"/>
  <c r="W4648" i="1"/>
  <c r="U4648" i="1"/>
  <c r="X4521" i="1"/>
  <c r="W4521" i="1"/>
  <c r="U4521" i="1"/>
  <c r="X4269" i="1"/>
  <c r="W4269" i="1"/>
  <c r="U4269" i="1"/>
  <c r="X4079" i="1"/>
  <c r="W4079" i="1"/>
  <c r="U4079" i="1"/>
  <c r="X3889" i="1"/>
  <c r="W3889" i="1"/>
  <c r="V3889" i="1"/>
  <c r="X3762" i="1"/>
  <c r="W3762" i="1"/>
  <c r="U3762" i="1"/>
  <c r="X3446" i="1"/>
  <c r="W3446" i="1"/>
  <c r="U3446" i="1"/>
  <c r="X3127" i="1"/>
  <c r="W3127" i="1"/>
  <c r="V3127" i="1"/>
  <c r="X2556" i="1"/>
  <c r="W2556" i="1"/>
  <c r="U2556" i="1"/>
  <c r="X2048" i="1"/>
  <c r="W2048" i="1"/>
  <c r="V2048" i="1"/>
  <c r="X1666" i="1"/>
  <c r="W1666" i="1"/>
  <c r="U1666" i="1"/>
  <c r="X1539" i="1"/>
  <c r="W1539" i="1"/>
  <c r="U1539" i="1"/>
  <c r="X1476" i="1"/>
  <c r="V1476" i="1"/>
  <c r="U1476" i="1"/>
  <c r="X1031" i="1"/>
  <c r="W1031" i="1"/>
  <c r="V1031" i="1"/>
  <c r="X651" i="1"/>
  <c r="W651" i="1"/>
  <c r="U651" i="1"/>
  <c r="X523" i="1"/>
  <c r="W523" i="1"/>
  <c r="V523" i="1"/>
  <c r="X16" i="1"/>
  <c r="V16" i="1"/>
  <c r="U16" i="1"/>
  <c r="X5409" i="1"/>
  <c r="V5409" i="1"/>
  <c r="U5409" i="1"/>
  <c r="X5345" i="1"/>
  <c r="W5345" i="1"/>
  <c r="U5345" i="1"/>
  <c r="X5218" i="1"/>
  <c r="W5218" i="1"/>
  <c r="U5218" i="1"/>
  <c r="X4964" i="1"/>
  <c r="W4964" i="1"/>
  <c r="U4964" i="1"/>
  <c r="X2238" i="1"/>
  <c r="V2238" i="1"/>
  <c r="U2238" i="1"/>
  <c r="X4900" i="1"/>
  <c r="W4900" i="1"/>
  <c r="V4900" i="1"/>
  <c r="X3825" i="1"/>
  <c r="W3825" i="1"/>
  <c r="V3825" i="1"/>
  <c r="X3318" i="1"/>
  <c r="W3318" i="1"/>
  <c r="U3318" i="1"/>
  <c r="X2810" i="1"/>
  <c r="W2810" i="1"/>
  <c r="U2810" i="1"/>
  <c r="X2429" i="1"/>
  <c r="W2429" i="1"/>
  <c r="U2429" i="1"/>
  <c r="X2302" i="1"/>
  <c r="W2302" i="1"/>
  <c r="U2302" i="1"/>
  <c r="X1921" i="1"/>
  <c r="V1921" i="1"/>
  <c r="U1921" i="1"/>
  <c r="X1793" i="1"/>
  <c r="W1793" i="1"/>
  <c r="U1793" i="1"/>
  <c r="X1602" i="1"/>
  <c r="V1602" i="1"/>
  <c r="U1602" i="1"/>
  <c r="X1412" i="1"/>
  <c r="V1412" i="1"/>
  <c r="U1412" i="1"/>
  <c r="X1348" i="1"/>
  <c r="W1348" i="1"/>
  <c r="U1348" i="1"/>
  <c r="X459" i="1"/>
  <c r="V459" i="1"/>
  <c r="U459" i="1"/>
  <c r="X206" i="1"/>
  <c r="V206" i="1"/>
  <c r="U206" i="1"/>
  <c r="X5028" i="1"/>
  <c r="V5028" i="1"/>
  <c r="U5028" i="1"/>
  <c r="X4584" i="1"/>
  <c r="W4584" i="1"/>
  <c r="V4584" i="1"/>
  <c r="X4142" i="1"/>
  <c r="W4142" i="1"/>
  <c r="U4142" i="1"/>
  <c r="X4015" i="1"/>
  <c r="W4015" i="1"/>
  <c r="U4015" i="1"/>
  <c r="X3635" i="1"/>
  <c r="W3635" i="1"/>
  <c r="U3635" i="1"/>
  <c r="X3382" i="1"/>
  <c r="W3382" i="1"/>
  <c r="U3382" i="1"/>
  <c r="X3254" i="1"/>
  <c r="V3254" i="1"/>
  <c r="U3254" i="1"/>
  <c r="X3190" i="1"/>
  <c r="W3190" i="1"/>
  <c r="U3190" i="1"/>
  <c r="X3000" i="1"/>
  <c r="W3000" i="1"/>
  <c r="U3000" i="1"/>
  <c r="X2746" i="1"/>
  <c r="W2746" i="1"/>
  <c r="U2746" i="1"/>
  <c r="X2619" i="1"/>
  <c r="V2619" i="1"/>
  <c r="U2619" i="1"/>
  <c r="X2174" i="1"/>
  <c r="V2174" i="1"/>
  <c r="U2174" i="1"/>
  <c r="W1857" i="1"/>
  <c r="V1857" i="1"/>
  <c r="U1857" i="1"/>
  <c r="X1729" i="1"/>
  <c r="W1729" i="1"/>
  <c r="U1729" i="1"/>
  <c r="X1284" i="1"/>
  <c r="W1284" i="1"/>
  <c r="U1284" i="1"/>
  <c r="X1220" i="1"/>
  <c r="V1220" i="1"/>
  <c r="U1220" i="1"/>
  <c r="X904" i="1"/>
  <c r="W904" i="1"/>
  <c r="V904" i="1"/>
  <c r="X587" i="1"/>
  <c r="V587" i="1"/>
  <c r="U587" i="1"/>
  <c r="X5787" i="1"/>
  <c r="W5787" i="1"/>
  <c r="U5787" i="1"/>
  <c r="X5598" i="1"/>
  <c r="W5598" i="1"/>
  <c r="U5598" i="1"/>
  <c r="X5535" i="1"/>
  <c r="W5535" i="1"/>
  <c r="U5535" i="1"/>
  <c r="X4836" i="1"/>
  <c r="W4836" i="1"/>
  <c r="U4836" i="1"/>
  <c r="X4394" i="1"/>
  <c r="V4394" i="1"/>
  <c r="U4394" i="1"/>
  <c r="X4205" i="1"/>
  <c r="W4205" i="1"/>
  <c r="V4205" i="1"/>
  <c r="X3951" i="1"/>
  <c r="W3951" i="1"/>
  <c r="U3951" i="1"/>
  <c r="X3698" i="1"/>
  <c r="W3698" i="1"/>
  <c r="U3698" i="1"/>
  <c r="X3063" i="1"/>
  <c r="W3063" i="1"/>
  <c r="U3063" i="1"/>
  <c r="X2936" i="1"/>
  <c r="W2936" i="1"/>
  <c r="U2936" i="1"/>
  <c r="X2492" i="1"/>
  <c r="W2492" i="1"/>
  <c r="V2492" i="1"/>
  <c r="X2365" i="1"/>
  <c r="W2365" i="1"/>
  <c r="U2365" i="1"/>
  <c r="X1984" i="1"/>
  <c r="W1984" i="1"/>
  <c r="U1984" i="1"/>
  <c r="X840" i="1"/>
  <c r="W840" i="1"/>
  <c r="U840" i="1"/>
  <c r="X714" i="1"/>
  <c r="W714" i="1"/>
  <c r="V714" i="1"/>
  <c r="X395" i="1"/>
  <c r="V395" i="1"/>
  <c r="U395" i="1"/>
  <c r="X5724" i="1"/>
  <c r="W5724" i="1"/>
  <c r="V5724" i="1"/>
  <c r="X5472" i="1"/>
  <c r="W5472" i="1"/>
  <c r="U5472" i="1"/>
  <c r="X5154" i="1"/>
  <c r="V5154" i="1"/>
  <c r="U5154" i="1"/>
  <c r="X4773" i="1"/>
  <c r="V4773" i="1"/>
  <c r="U4773" i="1"/>
  <c r="X4457" i="1"/>
  <c r="W4457" i="1"/>
  <c r="V4457" i="1"/>
  <c r="X4331" i="1"/>
  <c r="W4331" i="1"/>
  <c r="U4331" i="1"/>
  <c r="X3571" i="1"/>
  <c r="W3571" i="1"/>
  <c r="V3571" i="1"/>
  <c r="X3508" i="1"/>
  <c r="W3508" i="1"/>
  <c r="U3508" i="1"/>
  <c r="X2873" i="1"/>
  <c r="W2873" i="1"/>
  <c r="V2873" i="1"/>
  <c r="X2682" i="1"/>
  <c r="W2682" i="1"/>
  <c r="U2682" i="1"/>
  <c r="X2110" i="1"/>
  <c r="W2110" i="1"/>
  <c r="U2110" i="1"/>
  <c r="X1156" i="1"/>
  <c r="W1156" i="1"/>
  <c r="V1156" i="1"/>
  <c r="X1093" i="1"/>
  <c r="W1093" i="1"/>
  <c r="U1093" i="1"/>
  <c r="X967" i="1"/>
  <c r="W967" i="1"/>
  <c r="U967" i="1"/>
  <c r="X777" i="1"/>
  <c r="W777" i="1"/>
  <c r="V777" i="1"/>
  <c r="X332" i="1"/>
  <c r="V332" i="1"/>
  <c r="U332" i="1"/>
  <c r="X269" i="1"/>
  <c r="W269" i="1"/>
  <c r="U269" i="1"/>
  <c r="X142" i="1"/>
  <c r="W142" i="1"/>
  <c r="U142" i="1"/>
  <c r="X79" i="1"/>
  <c r="W79" i="1"/>
  <c r="U79" i="1"/>
  <c r="X5661" i="1"/>
  <c r="W5661" i="1"/>
  <c r="V5661" i="1"/>
  <c r="X5281" i="1"/>
  <c r="W5281" i="1"/>
  <c r="V5281" i="1"/>
  <c r="X5091" i="1"/>
  <c r="V5091" i="1"/>
  <c r="U5091" i="1"/>
  <c r="X4710" i="1"/>
  <c r="V4710" i="1"/>
  <c r="U4710" i="1"/>
  <c r="X4647" i="1"/>
  <c r="W4647" i="1"/>
  <c r="U4647" i="1"/>
  <c r="X4520" i="1"/>
  <c r="W4520" i="1"/>
  <c r="U4520" i="1"/>
  <c r="X4268" i="1"/>
  <c r="W4268" i="1"/>
  <c r="V4268" i="1"/>
  <c r="X4078" i="1"/>
  <c r="V4078" i="1"/>
  <c r="U4078" i="1"/>
  <c r="X3888" i="1"/>
  <c r="W3888" i="1"/>
  <c r="V3888" i="1"/>
  <c r="X3761" i="1"/>
  <c r="W3761" i="1"/>
  <c r="V3761" i="1"/>
  <c r="X3445" i="1"/>
  <c r="W3445" i="1"/>
  <c r="U3445" i="1"/>
  <c r="X3126" i="1"/>
  <c r="V3126" i="1"/>
  <c r="U3126" i="1"/>
  <c r="X2555" i="1"/>
  <c r="W2555" i="1"/>
  <c r="V2555" i="1"/>
  <c r="X2047" i="1"/>
  <c r="W2047" i="1"/>
  <c r="U2047" i="1"/>
  <c r="X1665" i="1"/>
  <c r="W1665" i="1"/>
  <c r="U1665" i="1"/>
  <c r="X1538" i="1"/>
  <c r="W1538" i="1"/>
  <c r="V1538" i="1"/>
  <c r="X1475" i="1"/>
  <c r="W1475" i="1"/>
  <c r="U1475" i="1"/>
  <c r="X1030" i="1"/>
  <c r="W1030" i="1"/>
  <c r="V1030" i="1"/>
  <c r="X650" i="1"/>
  <c r="W650" i="1"/>
  <c r="V650" i="1"/>
  <c r="X522" i="1"/>
  <c r="V522" i="1"/>
  <c r="U522" i="1"/>
  <c r="X15" i="1"/>
  <c r="W15" i="1"/>
  <c r="U15" i="1"/>
  <c r="X5408" i="1"/>
  <c r="W5408" i="1"/>
  <c r="U5408" i="1"/>
  <c r="X5344" i="1"/>
  <c r="W5344" i="1"/>
  <c r="V5344" i="1"/>
  <c r="X5217" i="1"/>
  <c r="V5217" i="1"/>
  <c r="U5217" i="1"/>
  <c r="X4963" i="1"/>
  <c r="V4963" i="1"/>
  <c r="U4963" i="1"/>
  <c r="X2237" i="1"/>
  <c r="W2237" i="1"/>
  <c r="V2237" i="1"/>
  <c r="X4899" i="1"/>
  <c r="W4899" i="1"/>
  <c r="U4899" i="1"/>
  <c r="X3824" i="1"/>
  <c r="W3824" i="1"/>
  <c r="U3824" i="1"/>
  <c r="X3317" i="1"/>
  <c r="V3317" i="1"/>
  <c r="U3317" i="1"/>
  <c r="X2809" i="1"/>
  <c r="V2809" i="1"/>
  <c r="U2809" i="1"/>
  <c r="X2428" i="1"/>
  <c r="W2428" i="1"/>
  <c r="V2428" i="1"/>
  <c r="X2301" i="1"/>
  <c r="V2301" i="1"/>
  <c r="U2301" i="1"/>
  <c r="X1920" i="1"/>
  <c r="W1920" i="1"/>
  <c r="U1920" i="1"/>
  <c r="X1792" i="1"/>
  <c r="W1792" i="1"/>
  <c r="U1792" i="1"/>
  <c r="X1601" i="1"/>
  <c r="V1601" i="1"/>
  <c r="U1601" i="1"/>
  <c r="X1411" i="1"/>
  <c r="W1411" i="1"/>
  <c r="V1411" i="1"/>
  <c r="X1347" i="1"/>
  <c r="W1347" i="1"/>
  <c r="U1347" i="1"/>
  <c r="X458" i="1"/>
  <c r="W458" i="1"/>
  <c r="V458" i="1"/>
  <c r="X205" i="1"/>
  <c r="W205" i="1"/>
  <c r="U205" i="1"/>
  <c r="X5027" i="1"/>
  <c r="W5027" i="1"/>
  <c r="V5027" i="1"/>
  <c r="X4583" i="1"/>
  <c r="W4583" i="1"/>
  <c r="U4583" i="1"/>
  <c r="X4141" i="1"/>
  <c r="V4141" i="1"/>
  <c r="U4141" i="1"/>
  <c r="X4014" i="1"/>
  <c r="V4014" i="1"/>
  <c r="U4014" i="1"/>
  <c r="X3634" i="1"/>
  <c r="V3634" i="1"/>
  <c r="U3634" i="1"/>
  <c r="X3381" i="1"/>
  <c r="W3381" i="1"/>
  <c r="V3381" i="1"/>
  <c r="X3253" i="1"/>
  <c r="V3253" i="1"/>
  <c r="U3253" i="1"/>
  <c r="X3189" i="1"/>
  <c r="W3189" i="1"/>
  <c r="U3189" i="1"/>
  <c r="X2999" i="1"/>
  <c r="V2999" i="1"/>
  <c r="U2999" i="1"/>
  <c r="X2745" i="1"/>
  <c r="V2745" i="1"/>
  <c r="U2745" i="1"/>
  <c r="X2618" i="1"/>
  <c r="W2618" i="1"/>
  <c r="U2618" i="1"/>
  <c r="X2173" i="1"/>
  <c r="W2173" i="1"/>
  <c r="U2173" i="1"/>
  <c r="X1856" i="1"/>
  <c r="W1856" i="1"/>
  <c r="V1856" i="1"/>
  <c r="X1728" i="1"/>
  <c r="W1728" i="1"/>
  <c r="U1728" i="1"/>
  <c r="X1283" i="1"/>
  <c r="W1283" i="1"/>
  <c r="U1283" i="1"/>
  <c r="X1219" i="1"/>
  <c r="V1219" i="1"/>
  <c r="U1219" i="1"/>
  <c r="X903" i="1"/>
  <c r="W903" i="1"/>
  <c r="U903" i="1"/>
  <c r="X586" i="1"/>
  <c r="W586" i="1"/>
  <c r="U586" i="1"/>
  <c r="X5786" i="1"/>
  <c r="W5786" i="1"/>
  <c r="U5786" i="1"/>
  <c r="X5597" i="1"/>
  <c r="V5597" i="1"/>
  <c r="U5597" i="1"/>
  <c r="X5534" i="1"/>
  <c r="V5534" i="1"/>
  <c r="U5534" i="1"/>
  <c r="X4835" i="1"/>
  <c r="W4835" i="1"/>
  <c r="U4835" i="1"/>
  <c r="X4393" i="1"/>
  <c r="W4393" i="1"/>
  <c r="U4393" i="1"/>
  <c r="X4204" i="1"/>
  <c r="W4204" i="1"/>
  <c r="U4204" i="1"/>
  <c r="X3950" i="1"/>
  <c r="W3950" i="1"/>
  <c r="V3950" i="1"/>
  <c r="X3697" i="1"/>
  <c r="V3697" i="1"/>
  <c r="U3697" i="1"/>
  <c r="X3062" i="1"/>
  <c r="W3062" i="1"/>
  <c r="U3062" i="1"/>
  <c r="X2935" i="1"/>
  <c r="W2935" i="1"/>
  <c r="V2935" i="1"/>
  <c r="X2491" i="1"/>
  <c r="W2491" i="1"/>
  <c r="U2491" i="1"/>
  <c r="X2364" i="1"/>
  <c r="W2364" i="1"/>
  <c r="U2364" i="1"/>
  <c r="X1983" i="1"/>
  <c r="W1983" i="1"/>
  <c r="U1983" i="1"/>
  <c r="X839" i="1"/>
  <c r="V839" i="1"/>
  <c r="U839" i="1"/>
  <c r="X713" i="1"/>
  <c r="V713" i="1"/>
  <c r="U713" i="1"/>
  <c r="X394" i="1"/>
  <c r="W394" i="1"/>
  <c r="U394" i="1"/>
  <c r="X5723" i="1"/>
  <c r="V5723" i="1"/>
  <c r="U5723" i="1"/>
  <c r="X5471" i="1"/>
  <c r="W5471" i="1"/>
  <c r="U5471" i="1"/>
  <c r="X5153" i="1"/>
  <c r="V5153" i="1"/>
  <c r="U5153" i="1"/>
  <c r="X4772" i="1"/>
  <c r="W4772" i="1"/>
  <c r="V4772" i="1"/>
  <c r="X4456" i="1"/>
  <c r="W4456" i="1"/>
  <c r="U4456" i="1"/>
  <c r="X4330" i="1"/>
  <c r="W4330" i="1"/>
  <c r="V4330" i="1"/>
  <c r="X3570" i="1"/>
  <c r="W3570" i="1"/>
  <c r="V3570" i="1"/>
  <c r="X3507" i="1"/>
  <c r="W3507" i="1"/>
  <c r="U3507" i="1"/>
  <c r="X2872" i="1"/>
  <c r="W2872" i="1"/>
  <c r="V2872" i="1"/>
  <c r="X2681" i="1"/>
  <c r="W2681" i="1"/>
  <c r="U2681" i="1"/>
  <c r="X2109" i="1"/>
  <c r="W2109" i="1"/>
  <c r="U2109" i="1"/>
  <c r="X1155" i="1"/>
  <c r="W1155" i="1"/>
  <c r="U1155" i="1"/>
  <c r="X1092" i="1"/>
  <c r="W1092" i="1"/>
  <c r="U1092" i="1"/>
  <c r="X966" i="1"/>
  <c r="W966" i="1"/>
  <c r="V966" i="1"/>
  <c r="X776" i="1"/>
  <c r="W776" i="1"/>
  <c r="V776" i="1"/>
  <c r="X331" i="1"/>
  <c r="V331" i="1"/>
  <c r="U331" i="1"/>
  <c r="X268" i="1"/>
  <c r="W268" i="1"/>
  <c r="V268" i="1"/>
  <c r="X141" i="1"/>
  <c r="W141" i="1"/>
  <c r="V141" i="1"/>
  <c r="X78" i="1"/>
  <c r="W78" i="1"/>
  <c r="U78" i="1"/>
  <c r="X5660" i="1"/>
  <c r="V5660" i="1"/>
  <c r="U5660" i="1"/>
  <c r="X5280" i="1"/>
  <c r="W5280" i="1"/>
  <c r="U5280" i="1"/>
  <c r="X5090" i="1"/>
  <c r="V5090" i="1"/>
  <c r="U5090" i="1"/>
  <c r="X4709" i="1"/>
  <c r="W4709" i="1"/>
  <c r="U4709" i="1"/>
  <c r="X4646" i="1"/>
  <c r="W4646" i="1"/>
  <c r="U4646" i="1"/>
  <c r="X4519" i="1"/>
  <c r="V4519" i="1"/>
  <c r="U4519" i="1"/>
  <c r="X4267" i="1"/>
  <c r="W4267" i="1"/>
  <c r="V4267" i="1"/>
  <c r="X4077" i="1"/>
  <c r="W4077" i="1"/>
  <c r="U4077" i="1"/>
  <c r="X3887" i="1"/>
  <c r="W3887" i="1"/>
  <c r="V3887" i="1"/>
  <c r="X3760" i="1"/>
  <c r="W3760" i="1"/>
  <c r="V3760" i="1"/>
  <c r="X3444" i="1"/>
  <c r="V3444" i="1"/>
  <c r="U3444" i="1"/>
  <c r="X3125" i="1"/>
  <c r="W3125" i="1"/>
  <c r="U3125" i="1"/>
  <c r="X2554" i="1"/>
  <c r="W2554" i="1"/>
  <c r="V2554" i="1"/>
  <c r="X2046" i="1"/>
  <c r="W2046" i="1"/>
  <c r="V2046" i="1"/>
  <c r="X1664" i="1"/>
  <c r="V1664" i="1"/>
  <c r="U1664" i="1"/>
  <c r="X1537" i="1"/>
  <c r="V1537" i="1"/>
  <c r="U1537" i="1"/>
  <c r="X1474" i="1"/>
  <c r="W1474" i="1"/>
  <c r="U1474" i="1"/>
  <c r="X1029" i="1"/>
  <c r="W1029" i="1"/>
  <c r="V1029" i="1"/>
  <c r="X649" i="1"/>
  <c r="W649" i="1"/>
  <c r="U649" i="1"/>
  <c r="X521" i="1"/>
  <c r="W521" i="1"/>
  <c r="V521" i="1"/>
  <c r="W14" i="1"/>
  <c r="V14" i="1"/>
  <c r="U14" i="1"/>
  <c r="X5407" i="1"/>
  <c r="W5407" i="1"/>
  <c r="V5407" i="1"/>
  <c r="X5343" i="1"/>
  <c r="W5343" i="1"/>
  <c r="U5343" i="1"/>
  <c r="X5216" i="1"/>
  <c r="W5216" i="1"/>
  <c r="V5216" i="1"/>
  <c r="X4962" i="1"/>
  <c r="W4962" i="1"/>
  <c r="V4962" i="1"/>
  <c r="X2236" i="1"/>
  <c r="V2236" i="1"/>
  <c r="U2236" i="1"/>
  <c r="X4898" i="1"/>
  <c r="W4898" i="1"/>
  <c r="U4898" i="1"/>
  <c r="W3823" i="1"/>
  <c r="V3823" i="1"/>
  <c r="U3823" i="1"/>
  <c r="X3316" i="1"/>
  <c r="W3316" i="1"/>
  <c r="U3316" i="1"/>
  <c r="X2808" i="1"/>
  <c r="W2808" i="1"/>
  <c r="U2808" i="1"/>
  <c r="X2427" i="1"/>
  <c r="W2427" i="1"/>
  <c r="U2427" i="1"/>
  <c r="X2300" i="1"/>
  <c r="W2300" i="1"/>
  <c r="U2300" i="1"/>
  <c r="X1919" i="1"/>
  <c r="W1919" i="1"/>
  <c r="V1919" i="1"/>
  <c r="X1791" i="1"/>
  <c r="W1791" i="1"/>
  <c r="V1791" i="1"/>
  <c r="X1600" i="1"/>
  <c r="V1600" i="1"/>
  <c r="U1600" i="1"/>
  <c r="X1410" i="1"/>
  <c r="V1410" i="1"/>
  <c r="U1410" i="1"/>
  <c r="X1346" i="1"/>
  <c r="W1346" i="1"/>
  <c r="U1346" i="1"/>
  <c r="X457" i="1"/>
  <c r="W457" i="1"/>
  <c r="U457" i="1"/>
  <c r="X204" i="1"/>
  <c r="W204" i="1"/>
  <c r="U204" i="1"/>
  <c r="X5026" i="1"/>
  <c r="V5026" i="1"/>
  <c r="U5026" i="1"/>
  <c r="X4582" i="1"/>
  <c r="W4582" i="1"/>
  <c r="U4582" i="1"/>
  <c r="X4140" i="1"/>
  <c r="W4140" i="1"/>
  <c r="V4140" i="1"/>
  <c r="X4013" i="1"/>
  <c r="W4013" i="1"/>
  <c r="U4013" i="1"/>
  <c r="X3633" i="1"/>
  <c r="V3633" i="1"/>
  <c r="U3633" i="1"/>
  <c r="X3380" i="1"/>
  <c r="V3380" i="1"/>
  <c r="U3380" i="1"/>
  <c r="X3252" i="1"/>
  <c r="W3252" i="1"/>
  <c r="U3252" i="1"/>
  <c r="X3188" i="1"/>
  <c r="V3188" i="1"/>
  <c r="U3188" i="1"/>
  <c r="X2998" i="1"/>
  <c r="V2998" i="1"/>
  <c r="U2998" i="1"/>
  <c r="X2744" i="1"/>
  <c r="W2744" i="1"/>
  <c r="V2744" i="1"/>
  <c r="X2617" i="1"/>
  <c r="W2617" i="1"/>
  <c r="U2617" i="1"/>
  <c r="X2172" i="1"/>
  <c r="W2172" i="1"/>
  <c r="V2172" i="1"/>
  <c r="X1855" i="1"/>
  <c r="V1855" i="1"/>
  <c r="U1855" i="1"/>
  <c r="X1727" i="1"/>
  <c r="W1727" i="1"/>
  <c r="V1727" i="1"/>
  <c r="X1282" i="1"/>
  <c r="W1282" i="1"/>
  <c r="V1282" i="1"/>
  <c r="X1218" i="1"/>
  <c r="V1218" i="1"/>
  <c r="U1218" i="1"/>
  <c r="X902" i="1"/>
  <c r="W902" i="1"/>
  <c r="U902" i="1"/>
  <c r="X585" i="1"/>
  <c r="W585" i="1"/>
  <c r="U585" i="1"/>
  <c r="X5785" i="1"/>
  <c r="W5785" i="1"/>
  <c r="U5785" i="1"/>
  <c r="X5596" i="1"/>
  <c r="W5596" i="1"/>
  <c r="U5596" i="1"/>
  <c r="X5533" i="1"/>
  <c r="W5533" i="1"/>
  <c r="U5533" i="1"/>
  <c r="X4834" i="1"/>
  <c r="V4834" i="1"/>
  <c r="U4834" i="1"/>
  <c r="X4392" i="1"/>
  <c r="W4392" i="1"/>
  <c r="V4392" i="1"/>
  <c r="X4203" i="1"/>
  <c r="W4203" i="1"/>
  <c r="U4203" i="1"/>
  <c r="X3949" i="1"/>
  <c r="W3949" i="1"/>
  <c r="V3949" i="1"/>
  <c r="X3696" i="1"/>
  <c r="W3696" i="1"/>
  <c r="V3696" i="1"/>
  <c r="X3061" i="1"/>
  <c r="W3061" i="1"/>
  <c r="U3061" i="1"/>
  <c r="X2934" i="1"/>
  <c r="W2934" i="1"/>
  <c r="U2934" i="1"/>
  <c r="X2490" i="1"/>
  <c r="W2490" i="1"/>
  <c r="V2490" i="1"/>
  <c r="X2363" i="1"/>
  <c r="W2363" i="1"/>
  <c r="V2363" i="1"/>
  <c r="X1982" i="1"/>
  <c r="V1982" i="1"/>
  <c r="U1982" i="1"/>
  <c r="X838" i="1"/>
  <c r="V838" i="1"/>
  <c r="U838" i="1"/>
  <c r="X712" i="1"/>
  <c r="W712" i="1"/>
  <c r="V712" i="1"/>
  <c r="X393" i="1"/>
  <c r="W393" i="1"/>
  <c r="V393" i="1"/>
  <c r="X5722" i="1"/>
  <c r="V5722" i="1"/>
  <c r="U5722" i="1"/>
  <c r="X5470" i="1"/>
  <c r="W5470" i="1"/>
  <c r="U5470" i="1"/>
  <c r="X5152" i="1"/>
  <c r="W5152" i="1"/>
  <c r="V5152" i="1"/>
  <c r="X4771" i="1"/>
  <c r="W4771" i="1"/>
  <c r="U4771" i="1"/>
  <c r="X4455" i="1"/>
  <c r="W4455" i="1"/>
  <c r="V4455" i="1"/>
  <c r="X4329" i="1"/>
  <c r="W4329" i="1"/>
  <c r="V4329" i="1"/>
  <c r="X3569" i="1"/>
  <c r="V3569" i="1"/>
  <c r="U3569" i="1"/>
  <c r="X3506" i="1"/>
  <c r="V3506" i="1"/>
  <c r="U3506" i="1"/>
  <c r="X2871" i="1"/>
  <c r="V2871" i="1"/>
  <c r="U2871" i="1"/>
  <c r="X2680" i="1"/>
  <c r="W2680" i="1"/>
  <c r="U2680" i="1"/>
  <c r="X2108" i="1"/>
  <c r="V2108" i="1"/>
  <c r="U2108" i="1"/>
  <c r="X1154" i="1"/>
  <c r="V1154" i="1"/>
  <c r="U1154" i="1"/>
  <c r="X1091" i="1"/>
  <c r="W1091" i="1"/>
  <c r="V1091" i="1"/>
  <c r="X965" i="1"/>
  <c r="W965" i="1"/>
  <c r="U965" i="1"/>
  <c r="X775" i="1"/>
  <c r="W775" i="1"/>
  <c r="U775" i="1"/>
  <c r="X330" i="1"/>
  <c r="W330" i="1"/>
  <c r="V330" i="1"/>
  <c r="X267" i="1"/>
  <c r="W267" i="1"/>
  <c r="V267" i="1"/>
  <c r="X140" i="1"/>
  <c r="W140" i="1"/>
  <c r="V140" i="1"/>
  <c r="X77" i="1"/>
  <c r="W77" i="1"/>
  <c r="U77" i="1"/>
  <c r="X5659" i="1"/>
  <c r="V5659" i="1"/>
  <c r="U5659" i="1"/>
  <c r="X5279" i="1"/>
  <c r="V5279" i="1"/>
  <c r="U5279" i="1"/>
  <c r="X5089" i="1"/>
  <c r="W5089" i="1"/>
  <c r="V5089" i="1"/>
  <c r="X4708" i="1"/>
  <c r="W4708" i="1"/>
  <c r="U4708" i="1"/>
  <c r="X4645" i="1"/>
  <c r="W4645" i="1"/>
  <c r="U4645" i="1"/>
  <c r="X4518" i="1"/>
  <c r="W4518" i="1"/>
  <c r="U4518" i="1"/>
  <c r="X4266" i="1"/>
  <c r="W4266" i="1"/>
  <c r="U4266" i="1"/>
  <c r="X4076" i="1"/>
  <c r="W4076" i="1"/>
  <c r="U4076" i="1"/>
  <c r="X3886" i="1"/>
  <c r="W3886" i="1"/>
  <c r="V3886" i="1"/>
  <c r="X3759" i="1"/>
  <c r="W3759" i="1"/>
  <c r="U3759" i="1"/>
  <c r="X3443" i="1"/>
  <c r="W3443" i="1"/>
  <c r="U3443" i="1"/>
  <c r="X3124" i="1"/>
  <c r="W3124" i="1"/>
  <c r="U3124" i="1"/>
  <c r="X2553" i="1"/>
  <c r="V2553" i="1"/>
  <c r="U2553" i="1"/>
  <c r="X2045" i="1"/>
  <c r="V2045" i="1"/>
  <c r="U2045" i="1"/>
  <c r="X1663" i="1"/>
  <c r="W1663" i="1"/>
  <c r="V1663" i="1"/>
  <c r="X1536" i="1"/>
  <c r="W1536" i="1"/>
  <c r="U1536" i="1"/>
  <c r="X1473" i="1"/>
  <c r="W1473" i="1"/>
  <c r="U1473" i="1"/>
  <c r="X1028" i="1"/>
  <c r="W1028" i="1"/>
  <c r="U1028" i="1"/>
  <c r="W648" i="1"/>
  <c r="V648" i="1"/>
  <c r="U648" i="1"/>
  <c r="X520" i="1"/>
  <c r="V520" i="1"/>
  <c r="U520" i="1"/>
  <c r="X13" i="1"/>
  <c r="W13" i="1"/>
  <c r="U13" i="1"/>
  <c r="X5406" i="1"/>
  <c r="V5406" i="1"/>
  <c r="U5406" i="1"/>
  <c r="X5342" i="1"/>
  <c r="W5342" i="1"/>
  <c r="U5342" i="1"/>
  <c r="X5215" i="1"/>
  <c r="V5215" i="1"/>
  <c r="U5215" i="1"/>
  <c r="X4961" i="1"/>
  <c r="V4961" i="1"/>
  <c r="U4961" i="1"/>
  <c r="X2235" i="1"/>
  <c r="W2235" i="1"/>
  <c r="U2235" i="1"/>
  <c r="X4897" i="1"/>
  <c r="V4897" i="1"/>
  <c r="U4897" i="1"/>
  <c r="X3822" i="1"/>
  <c r="V3822" i="1"/>
  <c r="U3822" i="1"/>
  <c r="X3315" i="1"/>
  <c r="V3315" i="1"/>
  <c r="U3315" i="1"/>
  <c r="X2807" i="1"/>
  <c r="W2807" i="1"/>
  <c r="V2807" i="1"/>
  <c r="X2426" i="1"/>
  <c r="W2426" i="1"/>
  <c r="U2426" i="1"/>
  <c r="X2299" i="1"/>
  <c r="W2299" i="1"/>
  <c r="U2299" i="1"/>
  <c r="X1918" i="1"/>
  <c r="W1918" i="1"/>
  <c r="U1918" i="1"/>
  <c r="X1790" i="1"/>
  <c r="W1790" i="1"/>
  <c r="U1790" i="1"/>
  <c r="X1599" i="1"/>
  <c r="W1599" i="1"/>
  <c r="U1599" i="1"/>
  <c r="X1409" i="1"/>
  <c r="W1409" i="1"/>
  <c r="U1409" i="1"/>
  <c r="X1345" i="1"/>
  <c r="V1345" i="1"/>
  <c r="U1345" i="1"/>
  <c r="X456" i="1"/>
  <c r="W456" i="1"/>
  <c r="V456" i="1"/>
  <c r="X203" i="1"/>
  <c r="V203" i="1"/>
  <c r="U203" i="1"/>
  <c r="X5025" i="1"/>
  <c r="W5025" i="1"/>
  <c r="U5025" i="1"/>
  <c r="X4581" i="1"/>
  <c r="V4581" i="1"/>
  <c r="U4581" i="1"/>
  <c r="X4139" i="1"/>
  <c r="W4139" i="1"/>
  <c r="U4139" i="1"/>
  <c r="X4012" i="1"/>
  <c r="W4012" i="1"/>
  <c r="U4012" i="1"/>
  <c r="X3632" i="1"/>
  <c r="W3632" i="1"/>
  <c r="V3632" i="1"/>
  <c r="X3379" i="1"/>
  <c r="V3379" i="1"/>
  <c r="U3379" i="1"/>
  <c r="X3251" i="1"/>
  <c r="V3251" i="1"/>
  <c r="U3251" i="1"/>
  <c r="X3187" i="1"/>
  <c r="V3187" i="1"/>
  <c r="U3187" i="1"/>
  <c r="X2997" i="1"/>
  <c r="V2997" i="1"/>
  <c r="U2997" i="1"/>
  <c r="X2743" i="1"/>
  <c r="W2743" i="1"/>
  <c r="U2743" i="1"/>
  <c r="X2616" i="1"/>
  <c r="W2616" i="1"/>
  <c r="V2616" i="1"/>
  <c r="X2171" i="1"/>
  <c r="W2171" i="1"/>
  <c r="V2171" i="1"/>
  <c r="X1854" i="1"/>
  <c r="W1854" i="1"/>
  <c r="U1854" i="1"/>
  <c r="X1726" i="1"/>
  <c r="W1726" i="1"/>
  <c r="V1726" i="1"/>
  <c r="X1281" i="1"/>
  <c r="V1281" i="1"/>
  <c r="U1281" i="1"/>
  <c r="X1217" i="1"/>
  <c r="V1217" i="1"/>
  <c r="U1217" i="1"/>
  <c r="X901" i="1"/>
  <c r="W901" i="1"/>
  <c r="U901" i="1"/>
  <c r="X584" i="1"/>
  <c r="W584" i="1"/>
  <c r="U584" i="1"/>
  <c r="X5784" i="1"/>
  <c r="W5784" i="1"/>
  <c r="U5784" i="1"/>
  <c r="X5595" i="1"/>
  <c r="W5595" i="1"/>
  <c r="U5595" i="1"/>
  <c r="X5532" i="1"/>
  <c r="V5532" i="1"/>
  <c r="U5532" i="1"/>
  <c r="X4833" i="1"/>
  <c r="V4833" i="1"/>
  <c r="U4833" i="1"/>
  <c r="X4391" i="1"/>
  <c r="V4391" i="1"/>
  <c r="U4391" i="1"/>
  <c r="X4202" i="1"/>
  <c r="W4202" i="1"/>
  <c r="U4202" i="1"/>
  <c r="X3948" i="1"/>
  <c r="W3948" i="1"/>
  <c r="V3948" i="1"/>
  <c r="X3695" i="1"/>
  <c r="W3695" i="1"/>
  <c r="U3695" i="1"/>
  <c r="X3060" i="1"/>
  <c r="V3060" i="1"/>
  <c r="U3060" i="1"/>
  <c r="X2933" i="1"/>
  <c r="V2933" i="1"/>
  <c r="U2933" i="1"/>
  <c r="X2489" i="1"/>
  <c r="W2489" i="1"/>
  <c r="U2489" i="1"/>
  <c r="X2362" i="1"/>
  <c r="V2362" i="1"/>
  <c r="U2362" i="1"/>
  <c r="X1981" i="1"/>
  <c r="W1981" i="1"/>
  <c r="V1981" i="1"/>
  <c r="X837" i="1"/>
  <c r="W837" i="1"/>
  <c r="U837" i="1"/>
  <c r="X711" i="1"/>
  <c r="W711" i="1"/>
  <c r="U711" i="1"/>
  <c r="X392" i="1"/>
  <c r="W392" i="1"/>
  <c r="V392" i="1"/>
  <c r="X5721" i="1"/>
  <c r="W5721" i="1"/>
  <c r="U5721" i="1"/>
  <c r="X5469" i="1"/>
  <c r="V5469" i="1"/>
  <c r="U5469" i="1"/>
  <c r="X5151" i="1"/>
  <c r="V5151" i="1"/>
  <c r="U5151" i="1"/>
  <c r="X4770" i="1"/>
  <c r="W4770" i="1"/>
  <c r="U4770" i="1"/>
  <c r="X4454" i="1"/>
  <c r="W4454" i="1"/>
  <c r="V4454" i="1"/>
  <c r="X4328" i="1"/>
  <c r="V4328" i="1"/>
  <c r="U4328" i="1"/>
  <c r="X3568" i="1"/>
  <c r="W3568" i="1"/>
  <c r="U3568" i="1"/>
  <c r="X3505" i="1"/>
  <c r="W3505" i="1"/>
  <c r="U3505" i="1"/>
  <c r="X2870" i="1"/>
  <c r="W2870" i="1"/>
  <c r="U2870" i="1"/>
  <c r="X2679" i="1"/>
  <c r="W2679" i="1"/>
  <c r="V2679" i="1"/>
  <c r="X2107" i="1"/>
  <c r="W2107" i="1"/>
  <c r="U2107" i="1"/>
  <c r="X1153" i="1"/>
  <c r="W1153" i="1"/>
  <c r="V1153" i="1"/>
  <c r="X1090" i="1"/>
  <c r="W1090" i="1"/>
  <c r="U1090" i="1"/>
  <c r="X964" i="1"/>
  <c r="W964" i="1"/>
  <c r="U964" i="1"/>
  <c r="X774" i="1"/>
  <c r="W774" i="1"/>
  <c r="U774" i="1"/>
  <c r="X329" i="1"/>
  <c r="V329" i="1"/>
  <c r="U329" i="1"/>
  <c r="X266" i="1"/>
  <c r="V266" i="1"/>
  <c r="U266" i="1"/>
  <c r="X139" i="1"/>
  <c r="W139" i="1"/>
  <c r="U139" i="1"/>
  <c r="X76" i="1"/>
  <c r="W76" i="1"/>
  <c r="U76" i="1"/>
  <c r="X5658" i="1"/>
  <c r="W5658" i="1"/>
  <c r="U5658" i="1"/>
  <c r="X5278" i="1"/>
  <c r="W5278" i="1"/>
  <c r="V5278" i="1"/>
  <c r="X5088" i="1"/>
  <c r="W5088" i="1"/>
  <c r="V5088" i="1"/>
  <c r="X4707" i="1"/>
  <c r="W4707" i="1"/>
  <c r="U4707" i="1"/>
  <c r="X4644" i="1"/>
  <c r="W4644" i="1"/>
  <c r="U4644" i="1"/>
  <c r="X4517" i="1"/>
  <c r="W4517" i="1"/>
  <c r="V4517" i="1"/>
  <c r="X4265" i="1"/>
  <c r="V4265" i="1"/>
  <c r="U4265" i="1"/>
  <c r="X4075" i="1"/>
  <c r="V4075" i="1"/>
  <c r="U4075" i="1"/>
  <c r="X3885" i="1"/>
  <c r="W3885" i="1"/>
  <c r="V3885" i="1"/>
  <c r="X3758" i="1"/>
  <c r="V3758" i="1"/>
  <c r="U3758" i="1"/>
  <c r="X3442" i="1"/>
  <c r="W3442" i="1"/>
  <c r="U3442" i="1"/>
  <c r="X3123" i="1"/>
  <c r="W3123" i="1"/>
  <c r="V3123" i="1"/>
  <c r="X2552" i="1"/>
  <c r="W2552" i="1"/>
  <c r="U2552" i="1"/>
  <c r="X2044" i="1"/>
  <c r="W2044" i="1"/>
  <c r="U2044" i="1"/>
  <c r="X1662" i="1"/>
  <c r="W1662" i="1"/>
  <c r="V1662" i="1"/>
  <c r="X1535" i="1"/>
  <c r="V1535" i="1"/>
  <c r="U1535" i="1"/>
  <c r="X1472" i="1"/>
  <c r="W1472" i="1"/>
  <c r="V1472" i="1"/>
  <c r="X1027" i="1"/>
  <c r="W1027" i="1"/>
  <c r="V1027" i="1"/>
  <c r="X647" i="1"/>
  <c r="V647" i="1"/>
  <c r="U647" i="1"/>
  <c r="X519" i="1"/>
  <c r="V519" i="1"/>
  <c r="U519" i="1"/>
  <c r="X12" i="1"/>
  <c r="V12" i="1"/>
  <c r="U12" i="1"/>
  <c r="X5405" i="1"/>
  <c r="W5405" i="1"/>
  <c r="U5405" i="1"/>
  <c r="X5341" i="1"/>
  <c r="W5341" i="1"/>
  <c r="U5341" i="1"/>
  <c r="X5214" i="1"/>
  <c r="W5214" i="1"/>
  <c r="U5214" i="1"/>
  <c r="X4960" i="1"/>
  <c r="W4960" i="1"/>
  <c r="V4960" i="1"/>
  <c r="X2234" i="1"/>
  <c r="W2234" i="1"/>
  <c r="V2234" i="1"/>
  <c r="X4896" i="1"/>
  <c r="W4896" i="1"/>
  <c r="U4896" i="1"/>
  <c r="X3821" i="1"/>
  <c r="W3821" i="1"/>
  <c r="V3821" i="1"/>
  <c r="X3314" i="1"/>
  <c r="V3314" i="1"/>
  <c r="U3314" i="1"/>
  <c r="X2806" i="1"/>
  <c r="W2806" i="1"/>
  <c r="U2806" i="1"/>
  <c r="X2425" i="1"/>
  <c r="W2425" i="1"/>
  <c r="U2425" i="1"/>
  <c r="X2298" i="1"/>
  <c r="W2298" i="1"/>
  <c r="V2298" i="1"/>
  <c r="X1917" i="1"/>
  <c r="W1917" i="1"/>
  <c r="V1917" i="1"/>
  <c r="X1789" i="1"/>
  <c r="W1789" i="1"/>
  <c r="V1789" i="1"/>
  <c r="X1598" i="1"/>
  <c r="V1598" i="1"/>
  <c r="U1598" i="1"/>
  <c r="X1408" i="1"/>
  <c r="W1408" i="1"/>
  <c r="V1408" i="1"/>
  <c r="X1344" i="1"/>
  <c r="W1344" i="1"/>
  <c r="U1344" i="1"/>
  <c r="X455" i="1"/>
  <c r="V455" i="1"/>
  <c r="U455" i="1"/>
  <c r="X202" i="1"/>
  <c r="W202" i="1"/>
  <c r="U202" i="1"/>
  <c r="X5024" i="1"/>
  <c r="V5024" i="1"/>
  <c r="U5024" i="1"/>
  <c r="X4580" i="1"/>
  <c r="W4580" i="1"/>
  <c r="V4580" i="1"/>
  <c r="X4138" i="1"/>
  <c r="V4138" i="1"/>
  <c r="U4138" i="1"/>
  <c r="X4011" i="1"/>
  <c r="W4011" i="1"/>
  <c r="U4011" i="1"/>
  <c r="X3631" i="1"/>
  <c r="V3631" i="1"/>
  <c r="U3631" i="1"/>
  <c r="X3378" i="1"/>
  <c r="V3378" i="1"/>
  <c r="U3378" i="1"/>
  <c r="X3250" i="1"/>
  <c r="W3250" i="1"/>
  <c r="V3250" i="1"/>
  <c r="X3186" i="1"/>
  <c r="W3186" i="1"/>
  <c r="U3186" i="1"/>
  <c r="X2996" i="1"/>
  <c r="V2996" i="1"/>
  <c r="U2996" i="1"/>
  <c r="X2742" i="1"/>
  <c r="W2742" i="1"/>
  <c r="V2742" i="1"/>
  <c r="X2615" i="1"/>
  <c r="W2615" i="1"/>
  <c r="U2615" i="1"/>
  <c r="X2170" i="1"/>
  <c r="V2170" i="1"/>
  <c r="U2170" i="1"/>
  <c r="X1853" i="1"/>
  <c r="V1853" i="1"/>
  <c r="U1853" i="1"/>
  <c r="X1725" i="1"/>
  <c r="W1725" i="1"/>
  <c r="U1725" i="1"/>
  <c r="X1280" i="1"/>
  <c r="W1280" i="1"/>
  <c r="U1280" i="1"/>
  <c r="X1216" i="1"/>
  <c r="V1216" i="1"/>
  <c r="U1216" i="1"/>
  <c r="X900" i="1"/>
  <c r="W900" i="1"/>
  <c r="V900" i="1"/>
  <c r="X583" i="1"/>
  <c r="W583" i="1"/>
  <c r="V583" i="1"/>
  <c r="X5783" i="1"/>
  <c r="W5783" i="1"/>
  <c r="U5783" i="1"/>
  <c r="X5594" i="1"/>
  <c r="W5594" i="1"/>
  <c r="V5594" i="1"/>
  <c r="X5531" i="1"/>
  <c r="V5531" i="1"/>
  <c r="U5531" i="1"/>
  <c r="X4832" i="1"/>
  <c r="W4832" i="1"/>
  <c r="V4832" i="1"/>
  <c r="X4390" i="1"/>
  <c r="V4390" i="1"/>
  <c r="U4390" i="1"/>
  <c r="X4201" i="1"/>
  <c r="W4201" i="1"/>
  <c r="V4201" i="1"/>
  <c r="X3947" i="1"/>
  <c r="W3947" i="1"/>
  <c r="V3947" i="1"/>
  <c r="X3694" i="1"/>
  <c r="W3694" i="1"/>
  <c r="U3694" i="1"/>
  <c r="X3059" i="1"/>
  <c r="W3059" i="1"/>
  <c r="U3059" i="1"/>
  <c r="X2932" i="1"/>
  <c r="W2932" i="1"/>
  <c r="U2932" i="1"/>
  <c r="X2488" i="1"/>
  <c r="W2488" i="1"/>
  <c r="U2488" i="1"/>
  <c r="X2361" i="1"/>
  <c r="V2361" i="1"/>
  <c r="U2361" i="1"/>
  <c r="X1980" i="1"/>
  <c r="V1980" i="1"/>
  <c r="U1980" i="1"/>
  <c r="X836" i="1"/>
  <c r="W836" i="1"/>
  <c r="U836" i="1"/>
  <c r="X710" i="1"/>
  <c r="V710" i="1"/>
  <c r="U710" i="1"/>
  <c r="X391" i="1"/>
  <c r="V391" i="1"/>
  <c r="U391" i="1"/>
  <c r="X5720" i="1"/>
  <c r="W5720" i="1"/>
  <c r="V5720" i="1"/>
  <c r="X5468" i="1"/>
  <c r="W5468" i="1"/>
  <c r="U5468" i="1"/>
  <c r="X5150" i="1"/>
  <c r="W5150" i="1"/>
  <c r="V5150" i="1"/>
  <c r="W4769" i="1"/>
  <c r="V4769" i="1"/>
  <c r="U4769" i="1"/>
  <c r="X4453" i="1"/>
  <c r="W4453" i="1"/>
  <c r="U4453" i="1"/>
  <c r="X4327" i="1"/>
  <c r="W4327" i="1"/>
  <c r="U4327" i="1"/>
  <c r="X3567" i="1"/>
  <c r="W3567" i="1"/>
  <c r="V3567" i="1"/>
  <c r="W3504" i="1"/>
  <c r="V3504" i="1"/>
  <c r="U3504" i="1"/>
  <c r="X2869" i="1"/>
  <c r="V2869" i="1"/>
  <c r="U2869" i="1"/>
  <c r="X2678" i="1"/>
  <c r="W2678" i="1"/>
  <c r="U2678" i="1"/>
  <c r="X2106" i="1"/>
  <c r="W2106" i="1"/>
  <c r="V2106" i="1"/>
  <c r="X1152" i="1"/>
  <c r="W1152" i="1"/>
  <c r="V1152" i="1"/>
  <c r="X1089" i="1"/>
  <c r="W1089" i="1"/>
  <c r="U1089" i="1"/>
  <c r="X963" i="1"/>
  <c r="W963" i="1"/>
  <c r="U963" i="1"/>
  <c r="X773" i="1"/>
  <c r="W773" i="1"/>
  <c r="V773" i="1"/>
  <c r="X328" i="1"/>
  <c r="V328" i="1"/>
  <c r="U328" i="1"/>
  <c r="X265" i="1"/>
  <c r="W265" i="1"/>
  <c r="V265" i="1"/>
  <c r="X138" i="1"/>
  <c r="W138" i="1"/>
  <c r="U138" i="1"/>
  <c r="X75" i="1"/>
  <c r="V75" i="1"/>
  <c r="U75" i="1"/>
  <c r="X5657" i="1"/>
  <c r="V5657" i="1"/>
  <c r="U5657" i="1"/>
  <c r="X5277" i="1"/>
  <c r="W5277" i="1"/>
  <c r="U5277" i="1"/>
  <c r="W5087" i="1"/>
  <c r="V5087" i="1"/>
  <c r="U5087" i="1"/>
  <c r="X4706" i="1"/>
  <c r="V4706" i="1"/>
  <c r="U4706" i="1"/>
  <c r="X4643" i="1"/>
  <c r="W4643" i="1"/>
  <c r="U4643" i="1"/>
  <c r="X4516" i="1"/>
  <c r="W4516" i="1"/>
  <c r="U4516" i="1"/>
  <c r="X4264" i="1"/>
  <c r="W4264" i="1"/>
  <c r="U4264" i="1"/>
  <c r="X4074" i="1"/>
  <c r="W4074" i="1"/>
  <c r="U4074" i="1"/>
  <c r="X3884" i="1"/>
  <c r="V3884" i="1"/>
  <c r="U3884" i="1"/>
  <c r="X3757" i="1"/>
  <c r="W3757" i="1"/>
  <c r="U3757" i="1"/>
  <c r="X3441" i="1"/>
  <c r="V3441" i="1"/>
  <c r="U3441" i="1"/>
  <c r="X3122" i="1"/>
  <c r="W3122" i="1"/>
  <c r="U3122" i="1"/>
  <c r="X2551" i="1"/>
  <c r="W2551" i="1"/>
  <c r="U2551" i="1"/>
  <c r="X2043" i="1"/>
  <c r="W2043" i="1"/>
  <c r="V2043" i="1"/>
  <c r="X1661" i="1"/>
  <c r="W1661" i="1"/>
  <c r="U1661" i="1"/>
  <c r="X1534" i="1"/>
  <c r="V1534" i="1"/>
  <c r="U1534" i="1"/>
  <c r="X1471" i="1"/>
  <c r="W1471" i="1"/>
  <c r="U1471" i="1"/>
  <c r="X1026" i="1"/>
  <c r="V1026" i="1"/>
  <c r="U1026" i="1"/>
  <c r="X646" i="1"/>
  <c r="W646" i="1"/>
  <c r="U646" i="1"/>
  <c r="X518" i="1"/>
  <c r="W518" i="1"/>
  <c r="U518" i="1"/>
  <c r="X11" i="1"/>
  <c r="W11" i="1"/>
  <c r="V11" i="1"/>
  <c r="X5404" i="1"/>
  <c r="W5404" i="1"/>
  <c r="U5404" i="1"/>
  <c r="X5340" i="1"/>
  <c r="W5340" i="1"/>
  <c r="U5340" i="1"/>
  <c r="X5213" i="1"/>
  <c r="W5213" i="1"/>
  <c r="U5213" i="1"/>
  <c r="X4959" i="1"/>
  <c r="W4959" i="1"/>
  <c r="V4959" i="1"/>
  <c r="X2233" i="1"/>
  <c r="V2233" i="1"/>
  <c r="U2233" i="1"/>
  <c r="X4895" i="1"/>
  <c r="W4895" i="1"/>
  <c r="V4895" i="1"/>
  <c r="X3820" i="1"/>
  <c r="W3820" i="1"/>
  <c r="V3820" i="1"/>
  <c r="X3313" i="1"/>
  <c r="W3313" i="1"/>
  <c r="V3313" i="1"/>
  <c r="X2805" i="1"/>
  <c r="V2805" i="1"/>
  <c r="U2805" i="1"/>
  <c r="X2424" i="1"/>
  <c r="W2424" i="1"/>
  <c r="U2424" i="1"/>
  <c r="X2297" i="1"/>
  <c r="W2297" i="1"/>
  <c r="V2297" i="1"/>
  <c r="X1916" i="1"/>
  <c r="W1916" i="1"/>
  <c r="V1916" i="1"/>
  <c r="X1788" i="1"/>
  <c r="V1788" i="1"/>
  <c r="U1788" i="1"/>
  <c r="X1597" i="1"/>
  <c r="V1597" i="1"/>
  <c r="U1597" i="1"/>
  <c r="X1407" i="1"/>
  <c r="W1407" i="1"/>
  <c r="U1407" i="1"/>
  <c r="X1343" i="1"/>
  <c r="W1343" i="1"/>
  <c r="U1343" i="1"/>
  <c r="X454" i="1"/>
  <c r="V454" i="1"/>
  <c r="U454" i="1"/>
  <c r="X201" i="1"/>
  <c r="V201" i="1"/>
  <c r="U201" i="1"/>
  <c r="X5023" i="1"/>
  <c r="W5023" i="1"/>
  <c r="V5023" i="1"/>
  <c r="X4579" i="1"/>
  <c r="W4579" i="1"/>
  <c r="U4579" i="1"/>
  <c r="X4137" i="1"/>
  <c r="V4137" i="1"/>
  <c r="U4137" i="1"/>
  <c r="X4010" i="1"/>
  <c r="V4010" i="1"/>
  <c r="U4010" i="1"/>
  <c r="X3630" i="1"/>
  <c r="W3630" i="1"/>
  <c r="V3630" i="1"/>
  <c r="X3377" i="1"/>
  <c r="W3377" i="1"/>
  <c r="U3377" i="1"/>
  <c r="X3249" i="1"/>
  <c r="W3249" i="1"/>
  <c r="U3249" i="1"/>
  <c r="X3185" i="1"/>
  <c r="W3185" i="1"/>
  <c r="V3185" i="1"/>
  <c r="W2995" i="1"/>
  <c r="V2995" i="1"/>
  <c r="U2995" i="1"/>
  <c r="X2741" i="1"/>
  <c r="W2741" i="1"/>
  <c r="V2741" i="1"/>
  <c r="X2614" i="1"/>
  <c r="W2614" i="1"/>
  <c r="V2614" i="1"/>
  <c r="X2169" i="1"/>
  <c r="W2169" i="1"/>
  <c r="V2169" i="1"/>
  <c r="X1852" i="1"/>
  <c r="W1852" i="1"/>
  <c r="U1852" i="1"/>
  <c r="X1724" i="1"/>
  <c r="W1724" i="1"/>
  <c r="V1724" i="1"/>
  <c r="X1279" i="1"/>
  <c r="W1279" i="1"/>
  <c r="V1279" i="1"/>
  <c r="X1215" i="1"/>
  <c r="W1215" i="1"/>
  <c r="U1215" i="1"/>
  <c r="X899" i="1"/>
  <c r="V899" i="1"/>
  <c r="U899" i="1"/>
  <c r="X582" i="1"/>
  <c r="W582" i="1"/>
  <c r="U582" i="1"/>
  <c r="X5782" i="1"/>
  <c r="V5782" i="1"/>
  <c r="U5782" i="1"/>
  <c r="X5593" i="1"/>
  <c r="V5593" i="1"/>
  <c r="U5593" i="1"/>
  <c r="X5530" i="1"/>
  <c r="V5530" i="1"/>
  <c r="U5530" i="1"/>
  <c r="X4831" i="1"/>
  <c r="W4831" i="1"/>
  <c r="U4831" i="1"/>
  <c r="X4389" i="1"/>
  <c r="V4389" i="1"/>
  <c r="U4389" i="1"/>
  <c r="X4200" i="1"/>
  <c r="W4200" i="1"/>
  <c r="V4200" i="1"/>
  <c r="X3946" i="1"/>
  <c r="V3946" i="1"/>
  <c r="U3946" i="1"/>
  <c r="X3693" i="1"/>
  <c r="W3693" i="1"/>
  <c r="V3693" i="1"/>
  <c r="X3058" i="1"/>
  <c r="W3058" i="1"/>
  <c r="U3058" i="1"/>
  <c r="X2931" i="1"/>
  <c r="V2931" i="1"/>
  <c r="U2931" i="1"/>
  <c r="X2487" i="1"/>
  <c r="V2487" i="1"/>
  <c r="U2487" i="1"/>
  <c r="X2360" i="1"/>
  <c r="W2360" i="1"/>
  <c r="V2360" i="1"/>
  <c r="X1979" i="1"/>
  <c r="V1979" i="1"/>
  <c r="U1979" i="1"/>
  <c r="X835" i="1"/>
  <c r="V835" i="1"/>
  <c r="U835" i="1"/>
  <c r="X709" i="1"/>
  <c r="W709" i="1"/>
  <c r="V709" i="1"/>
  <c r="X390" i="1"/>
  <c r="W390" i="1"/>
  <c r="U390" i="1"/>
  <c r="X5719" i="1"/>
  <c r="W5719" i="1"/>
  <c r="V5719" i="1"/>
  <c r="X5467" i="1"/>
  <c r="W5467" i="1"/>
  <c r="V5467" i="1"/>
  <c r="X5149" i="1"/>
  <c r="W5149" i="1"/>
  <c r="V5149" i="1"/>
  <c r="X4768" i="1"/>
  <c r="V4768" i="1"/>
  <c r="U4768" i="1"/>
  <c r="X4452" i="1"/>
  <c r="W4452" i="1"/>
  <c r="U4452" i="1"/>
  <c r="X4326" i="1"/>
  <c r="V4326" i="1"/>
  <c r="U4326" i="1"/>
  <c r="X3566" i="1"/>
  <c r="W3566" i="1"/>
  <c r="U3566" i="1"/>
  <c r="X3503" i="1"/>
  <c r="V3503" i="1"/>
  <c r="U3503" i="1"/>
  <c r="X2868" i="1"/>
  <c r="V2868" i="1"/>
  <c r="U2868" i="1"/>
  <c r="X2677" i="1"/>
  <c r="V2677" i="1"/>
  <c r="U2677" i="1"/>
  <c r="X2105" i="1"/>
  <c r="W2105" i="1"/>
  <c r="V2105" i="1"/>
  <c r="W1151" i="1"/>
  <c r="V1151" i="1"/>
  <c r="U1151" i="1"/>
  <c r="X1088" i="1"/>
  <c r="W1088" i="1"/>
  <c r="V1088" i="1"/>
  <c r="X962" i="1"/>
  <c r="W962" i="1"/>
  <c r="U962" i="1"/>
  <c r="X772" i="1"/>
  <c r="W772" i="1"/>
  <c r="U772" i="1"/>
  <c r="X327" i="1"/>
  <c r="V327" i="1"/>
  <c r="U327" i="1"/>
  <c r="X264" i="1"/>
  <c r="W264" i="1"/>
  <c r="U264" i="1"/>
  <c r="X137" i="1"/>
  <c r="V137" i="1"/>
  <c r="U137" i="1"/>
  <c r="X74" i="1"/>
  <c r="W74" i="1"/>
  <c r="U74" i="1"/>
  <c r="X5656" i="1"/>
  <c r="V5656" i="1"/>
  <c r="U5656" i="1"/>
  <c r="X5276" i="1"/>
  <c r="W5276" i="1"/>
  <c r="U5276" i="1"/>
  <c r="X5086" i="1"/>
  <c r="W5086" i="1"/>
  <c r="U5086" i="1"/>
  <c r="X4705" i="1"/>
  <c r="W4705" i="1"/>
  <c r="V4705" i="1"/>
  <c r="X4642" i="1"/>
  <c r="V4642" i="1"/>
  <c r="U4642" i="1"/>
  <c r="X4515" i="1"/>
  <c r="W4515" i="1"/>
  <c r="U4515" i="1"/>
  <c r="X4263" i="1"/>
  <c r="V4263" i="1"/>
  <c r="U4263" i="1"/>
  <c r="X4073" i="1"/>
  <c r="V4073" i="1"/>
  <c r="U4073" i="1"/>
  <c r="X3883" i="1"/>
  <c r="W3883" i="1"/>
  <c r="V3883" i="1"/>
  <c r="X3756" i="1"/>
  <c r="W3756" i="1"/>
  <c r="U3756" i="1"/>
  <c r="X3440" i="1"/>
  <c r="W3440" i="1"/>
  <c r="V3440" i="1"/>
  <c r="X3121" i="1"/>
  <c r="W3121" i="1"/>
  <c r="V3121" i="1"/>
  <c r="X2550" i="1"/>
  <c r="W2550" i="1"/>
  <c r="V2550" i="1"/>
  <c r="X2042" i="1"/>
  <c r="W2042" i="1"/>
  <c r="U2042" i="1"/>
  <c r="X1660" i="1"/>
  <c r="W1660" i="1"/>
  <c r="U1660" i="1"/>
  <c r="W1533" i="1"/>
  <c r="V1533" i="1"/>
  <c r="U1533" i="1"/>
  <c r="X1470" i="1"/>
  <c r="W1470" i="1"/>
  <c r="V1470" i="1"/>
  <c r="X1025" i="1"/>
  <c r="W1025" i="1"/>
  <c r="V1025" i="1"/>
  <c r="X645" i="1"/>
  <c r="V645" i="1"/>
  <c r="U645" i="1"/>
  <c r="X517" i="1"/>
  <c r="W517" i="1"/>
  <c r="V517" i="1"/>
  <c r="X10" i="1"/>
  <c r="W10" i="1"/>
  <c r="U10" i="1"/>
  <c r="X5403" i="1"/>
  <c r="W5403" i="1"/>
  <c r="U5403" i="1"/>
  <c r="X5339" i="1"/>
  <c r="W5339" i="1"/>
  <c r="U5339" i="1"/>
  <c r="X5212" i="1"/>
  <c r="W5212" i="1"/>
  <c r="V5212" i="1"/>
  <c r="X4958" i="1"/>
  <c r="V4958" i="1"/>
  <c r="U4958" i="1"/>
  <c r="X2232" i="1"/>
  <c r="W2232" i="1"/>
  <c r="V2232" i="1"/>
  <c r="X4894" i="1"/>
  <c r="W4894" i="1"/>
  <c r="V4894" i="1"/>
  <c r="X3819" i="1"/>
  <c r="V3819" i="1"/>
  <c r="U3819" i="1"/>
  <c r="X3312" i="1"/>
  <c r="V3312" i="1"/>
  <c r="U3312" i="1"/>
  <c r="X2804" i="1"/>
  <c r="W2804" i="1"/>
  <c r="U2804" i="1"/>
  <c r="X2423" i="1"/>
  <c r="W2423" i="1"/>
  <c r="V2423" i="1"/>
  <c r="X2296" i="1"/>
  <c r="W2296" i="1"/>
  <c r="U2296" i="1"/>
  <c r="X1915" i="1"/>
  <c r="V1915" i="1"/>
  <c r="U1915" i="1"/>
  <c r="X1787" i="1"/>
  <c r="V1787" i="1"/>
  <c r="U1787" i="1"/>
  <c r="X1596" i="1"/>
  <c r="V1596" i="1"/>
  <c r="U1596" i="1"/>
  <c r="X1406" i="1"/>
  <c r="W1406" i="1"/>
  <c r="U1406" i="1"/>
  <c r="X1342" i="1"/>
  <c r="W1342" i="1"/>
  <c r="U1342" i="1"/>
  <c r="X453" i="1"/>
  <c r="V453" i="1"/>
  <c r="U453" i="1"/>
  <c r="X200" i="1"/>
  <c r="W200" i="1"/>
  <c r="U200" i="1"/>
  <c r="X5022" i="1"/>
  <c r="W5022" i="1"/>
  <c r="V5022" i="1"/>
  <c r="X4578" i="1"/>
  <c r="W4578" i="1"/>
  <c r="U4578" i="1"/>
  <c r="X4136" i="1"/>
  <c r="W4136" i="1"/>
  <c r="U4136" i="1"/>
  <c r="X4009" i="1"/>
  <c r="W4009" i="1"/>
  <c r="U4009" i="1"/>
  <c r="X3629" i="1"/>
  <c r="W3629" i="1"/>
  <c r="V3629" i="1"/>
  <c r="X3376" i="1"/>
  <c r="W3376" i="1"/>
  <c r="U3376" i="1"/>
  <c r="X3248" i="1"/>
  <c r="V3248" i="1"/>
  <c r="U3248" i="1"/>
  <c r="X3184" i="1"/>
  <c r="V3184" i="1"/>
  <c r="U3184" i="1"/>
  <c r="X2994" i="1"/>
  <c r="W2994" i="1"/>
  <c r="U2994" i="1"/>
  <c r="X2740" i="1"/>
  <c r="W2740" i="1"/>
  <c r="V2740" i="1"/>
  <c r="X2613" i="1"/>
  <c r="W2613" i="1"/>
  <c r="U2613" i="1"/>
  <c r="X2168" i="1"/>
  <c r="W2168" i="1"/>
  <c r="U2168" i="1"/>
  <c r="X1851" i="1"/>
  <c r="W1851" i="1"/>
  <c r="V1851" i="1"/>
  <c r="X1723" i="1"/>
  <c r="W1723" i="1"/>
  <c r="V1723" i="1"/>
  <c r="X1278" i="1"/>
  <c r="W1278" i="1"/>
  <c r="U1278" i="1"/>
  <c r="X1214" i="1"/>
  <c r="V1214" i="1"/>
  <c r="U1214" i="1"/>
  <c r="X898" i="1"/>
  <c r="W898" i="1"/>
  <c r="U898" i="1"/>
  <c r="X581" i="1"/>
  <c r="V581" i="1"/>
  <c r="U581" i="1"/>
  <c r="X5781" i="1"/>
  <c r="W5781" i="1"/>
  <c r="V5781" i="1"/>
  <c r="X5592" i="1"/>
  <c r="W5592" i="1"/>
  <c r="V5592" i="1"/>
  <c r="X5529" i="1"/>
  <c r="W5529" i="1"/>
  <c r="U5529" i="1"/>
  <c r="X4830" i="1"/>
  <c r="W4830" i="1"/>
  <c r="U4830" i="1"/>
  <c r="X4388" i="1"/>
  <c r="W4388" i="1"/>
  <c r="U4388" i="1"/>
  <c r="X4199" i="1"/>
  <c r="W4199" i="1"/>
  <c r="U4199" i="1"/>
  <c r="X3945" i="1"/>
  <c r="V3945" i="1"/>
  <c r="U3945" i="1"/>
  <c r="X3692" i="1"/>
  <c r="V3692" i="1"/>
  <c r="U3692" i="1"/>
  <c r="X3057" i="1"/>
  <c r="W3057" i="1"/>
  <c r="U3057" i="1"/>
  <c r="X2930" i="1"/>
  <c r="V2930" i="1"/>
  <c r="U2930" i="1"/>
  <c r="X2486" i="1"/>
  <c r="V2486" i="1"/>
  <c r="U2486" i="1"/>
  <c r="X2359" i="1"/>
  <c r="W2359" i="1"/>
  <c r="V2359" i="1"/>
  <c r="X1978" i="1"/>
  <c r="W1978" i="1"/>
  <c r="U1978" i="1"/>
  <c r="X834" i="1"/>
  <c r="W834" i="1"/>
  <c r="V834" i="1"/>
  <c r="X708" i="1"/>
  <c r="W708" i="1"/>
  <c r="V708" i="1"/>
  <c r="X389" i="1"/>
  <c r="W389" i="1"/>
  <c r="V389" i="1"/>
  <c r="X5718" i="1"/>
  <c r="V5718" i="1"/>
  <c r="U5718" i="1"/>
  <c r="X5466" i="1"/>
  <c r="W5466" i="1"/>
  <c r="V5466" i="1"/>
  <c r="X5148" i="1"/>
  <c r="W5148" i="1"/>
  <c r="V5148" i="1"/>
  <c r="X4767" i="1"/>
  <c r="W4767" i="1"/>
  <c r="U4767" i="1"/>
  <c r="X4451" i="1"/>
  <c r="W4451" i="1"/>
  <c r="V4451" i="1"/>
  <c r="X4325" i="1"/>
  <c r="V4325" i="1"/>
  <c r="U4325" i="1"/>
  <c r="X3565" i="1"/>
  <c r="W3565" i="1"/>
  <c r="U3565" i="1"/>
  <c r="X3502" i="1"/>
  <c r="W3502" i="1"/>
  <c r="U3502" i="1"/>
  <c r="X2867" i="1"/>
  <c r="W2867" i="1"/>
  <c r="V2867" i="1"/>
  <c r="X2676" i="1"/>
  <c r="W2676" i="1"/>
  <c r="U2676" i="1"/>
  <c r="X2104" i="1"/>
  <c r="V2104" i="1"/>
  <c r="U2104" i="1"/>
  <c r="X1150" i="1"/>
  <c r="W1150" i="1"/>
  <c r="V1150" i="1"/>
  <c r="X1087" i="1"/>
  <c r="W1087" i="1"/>
  <c r="U1087" i="1"/>
  <c r="X961" i="1"/>
  <c r="W961" i="1"/>
  <c r="V961" i="1"/>
  <c r="X771" i="1"/>
  <c r="V771" i="1"/>
  <c r="U771" i="1"/>
  <c r="X326" i="1"/>
  <c r="W326" i="1"/>
  <c r="U326" i="1"/>
  <c r="X263" i="1"/>
  <c r="V263" i="1"/>
  <c r="U263" i="1"/>
  <c r="W136" i="1"/>
  <c r="V136" i="1"/>
  <c r="U136" i="1"/>
  <c r="X73" i="1"/>
  <c r="V73" i="1"/>
  <c r="U73" i="1"/>
  <c r="X5655" i="1"/>
  <c r="W5655" i="1"/>
  <c r="V5655" i="1"/>
  <c r="X5275" i="1"/>
  <c r="W5275" i="1"/>
  <c r="V5275" i="1"/>
  <c r="X5085" i="1"/>
  <c r="W5085" i="1"/>
  <c r="U5085" i="1"/>
  <c r="X4704" i="1"/>
  <c r="W4704" i="1"/>
  <c r="U4704" i="1"/>
  <c r="X4641" i="1"/>
  <c r="W4641" i="1"/>
  <c r="V4641" i="1"/>
  <c r="X4514" i="1"/>
  <c r="W4514" i="1"/>
  <c r="U4514" i="1"/>
  <c r="X4262" i="1"/>
  <c r="W4262" i="1"/>
  <c r="V4262" i="1"/>
  <c r="W4072" i="1"/>
  <c r="V4072" i="1"/>
  <c r="U4072" i="1"/>
  <c r="X3882" i="1"/>
  <c r="W3882" i="1"/>
  <c r="U3882" i="1"/>
  <c r="X3755" i="1"/>
  <c r="W3755" i="1"/>
  <c r="U3755" i="1"/>
  <c r="X3439" i="1"/>
  <c r="V3439" i="1"/>
  <c r="U3439" i="1"/>
  <c r="X3120" i="1"/>
  <c r="V3120" i="1"/>
  <c r="U3120" i="1"/>
  <c r="X2549" i="1"/>
  <c r="V2549" i="1"/>
  <c r="U2549" i="1"/>
  <c r="X2041" i="1"/>
  <c r="W2041" i="1"/>
  <c r="U2041" i="1"/>
  <c r="X1659" i="1"/>
  <c r="V1659" i="1"/>
  <c r="U1659" i="1"/>
  <c r="X1532" i="1"/>
  <c r="W1532" i="1"/>
  <c r="U1532" i="1"/>
  <c r="X1469" i="1"/>
  <c r="W1469" i="1"/>
  <c r="U1469" i="1"/>
  <c r="X1024" i="1"/>
  <c r="W1024" i="1"/>
  <c r="V1024" i="1"/>
  <c r="X644" i="1"/>
  <c r="W644" i="1"/>
  <c r="U644" i="1"/>
  <c r="X516" i="1"/>
  <c r="W516" i="1"/>
  <c r="U516" i="1"/>
  <c r="X9" i="1"/>
  <c r="V9" i="1"/>
  <c r="U9" i="1"/>
  <c r="X5402" i="1"/>
  <c r="W5402" i="1"/>
  <c r="V5402" i="1"/>
  <c r="W5338" i="1"/>
  <c r="V5338" i="1"/>
  <c r="U5338" i="1"/>
  <c r="X5211" i="1"/>
  <c r="W5211" i="1"/>
  <c r="U5211" i="1"/>
  <c r="X4957" i="1"/>
  <c r="W4957" i="1"/>
  <c r="U4957" i="1"/>
  <c r="X2231" i="1"/>
  <c r="V2231" i="1"/>
  <c r="U2231" i="1"/>
  <c r="X4893" i="1"/>
  <c r="W4893" i="1"/>
  <c r="V4893" i="1"/>
  <c r="X3818" i="1"/>
  <c r="W3818" i="1"/>
  <c r="V3818" i="1"/>
  <c r="X3311" i="1"/>
  <c r="W3311" i="1"/>
  <c r="V3311" i="1"/>
  <c r="X2803" i="1"/>
  <c r="V2803" i="1"/>
  <c r="U2803" i="1"/>
  <c r="X2422" i="1"/>
  <c r="W2422" i="1"/>
  <c r="U2422" i="1"/>
  <c r="X2295" i="1"/>
  <c r="W2295" i="1"/>
  <c r="U2295" i="1"/>
  <c r="X1914" i="1"/>
  <c r="W1914" i="1"/>
  <c r="U1914" i="1"/>
  <c r="X1786" i="1"/>
  <c r="V1786" i="1"/>
  <c r="U1786" i="1"/>
  <c r="X1595" i="1"/>
  <c r="V1595" i="1"/>
  <c r="U1595" i="1"/>
  <c r="X1405" i="1"/>
  <c r="W1405" i="1"/>
  <c r="U1405" i="1"/>
  <c r="X1341" i="1"/>
  <c r="W1341" i="1"/>
  <c r="U1341" i="1"/>
  <c r="X452" i="1"/>
  <c r="W452" i="1"/>
  <c r="V452" i="1"/>
  <c r="X199" i="1"/>
  <c r="W199" i="1"/>
  <c r="V199" i="1"/>
  <c r="X5021" i="1"/>
  <c r="V5021" i="1"/>
  <c r="U5021" i="1"/>
  <c r="X4577" i="1"/>
  <c r="W4577" i="1"/>
  <c r="U4577" i="1"/>
  <c r="X4135" i="1"/>
  <c r="W4135" i="1"/>
  <c r="U4135" i="1"/>
  <c r="X4008" i="1"/>
  <c r="W4008" i="1"/>
  <c r="V4008" i="1"/>
  <c r="X3628" i="1"/>
  <c r="W3628" i="1"/>
  <c r="U3628" i="1"/>
  <c r="X3375" i="1"/>
  <c r="W3375" i="1"/>
  <c r="V3375" i="1"/>
  <c r="X3247" i="1"/>
  <c r="W3247" i="1"/>
  <c r="U3247" i="1"/>
  <c r="X3183" i="1"/>
  <c r="W3183" i="1"/>
  <c r="V3183" i="1"/>
  <c r="X2993" i="1"/>
  <c r="W2993" i="1"/>
  <c r="V2993" i="1"/>
  <c r="X2739" i="1"/>
  <c r="W2739" i="1"/>
  <c r="V2739" i="1"/>
  <c r="X2612" i="1"/>
  <c r="W2612" i="1"/>
  <c r="U2612" i="1"/>
  <c r="X2167" i="1"/>
  <c r="V2167" i="1"/>
  <c r="U2167" i="1"/>
  <c r="X1850" i="1"/>
  <c r="W1850" i="1"/>
  <c r="U1850" i="1"/>
  <c r="X1722" i="1"/>
  <c r="W1722" i="1"/>
  <c r="V1722" i="1"/>
  <c r="X1277" i="1"/>
  <c r="W1277" i="1"/>
  <c r="U1277" i="1"/>
  <c r="W1213" i="1"/>
  <c r="V1213" i="1"/>
  <c r="U1213" i="1"/>
  <c r="X897" i="1"/>
  <c r="W897" i="1"/>
  <c r="U897" i="1"/>
  <c r="X580" i="1"/>
  <c r="V580" i="1"/>
  <c r="U580" i="1"/>
  <c r="X5780" i="1"/>
  <c r="W5780" i="1"/>
  <c r="U5780" i="1"/>
  <c r="X5591" i="1"/>
  <c r="W5591" i="1"/>
  <c r="U5591" i="1"/>
  <c r="X5528" i="1"/>
  <c r="V5528" i="1"/>
  <c r="U5528" i="1"/>
  <c r="X4829" i="1"/>
  <c r="W4829" i="1"/>
  <c r="U4829" i="1"/>
  <c r="X4387" i="1"/>
  <c r="W4387" i="1"/>
  <c r="V4387" i="1"/>
  <c r="X4198" i="1"/>
  <c r="V4198" i="1"/>
  <c r="U4198" i="1"/>
  <c r="X3944" i="1"/>
  <c r="W3944" i="1"/>
  <c r="V3944" i="1"/>
  <c r="X3691" i="1"/>
  <c r="W3691" i="1"/>
  <c r="U3691" i="1"/>
  <c r="X3056" i="1"/>
  <c r="V3056" i="1"/>
  <c r="U3056" i="1"/>
  <c r="X2929" i="1"/>
  <c r="W2929" i="1"/>
  <c r="V2929" i="1"/>
  <c r="X2485" i="1"/>
  <c r="W2485" i="1"/>
  <c r="V2485" i="1"/>
  <c r="X2358" i="1"/>
  <c r="W2358" i="1"/>
  <c r="V2358" i="1"/>
  <c r="X1977" i="1"/>
  <c r="W1977" i="1"/>
  <c r="U1977" i="1"/>
  <c r="X833" i="1"/>
  <c r="V833" i="1"/>
  <c r="U833" i="1"/>
  <c r="X707" i="1"/>
  <c r="W707" i="1"/>
  <c r="U707" i="1"/>
  <c r="X388" i="1"/>
  <c r="W388" i="1"/>
  <c r="V388" i="1"/>
  <c r="X5717" i="1"/>
  <c r="V5717" i="1"/>
  <c r="U5717" i="1"/>
  <c r="X5465" i="1"/>
  <c r="W5465" i="1"/>
  <c r="U5465" i="1"/>
  <c r="X5147" i="1"/>
  <c r="V5147" i="1"/>
  <c r="U5147" i="1"/>
  <c r="X4766" i="1"/>
  <c r="W4766" i="1"/>
  <c r="U4766" i="1"/>
  <c r="X4450" i="1"/>
  <c r="V4450" i="1"/>
  <c r="U4450" i="1"/>
  <c r="X4324" i="1"/>
  <c r="W4324" i="1"/>
  <c r="V4324" i="1"/>
  <c r="X3564" i="1"/>
  <c r="V3564" i="1"/>
  <c r="U3564" i="1"/>
  <c r="X3501" i="1"/>
  <c r="W3501" i="1"/>
  <c r="U3501" i="1"/>
  <c r="X2866" i="1"/>
  <c r="V2866" i="1"/>
  <c r="U2866" i="1"/>
  <c r="X2675" i="1"/>
  <c r="W2675" i="1"/>
  <c r="V2675" i="1"/>
  <c r="X2103" i="1"/>
  <c r="W2103" i="1"/>
  <c r="U2103" i="1"/>
  <c r="X1149" i="1"/>
  <c r="W1149" i="1"/>
  <c r="U1149" i="1"/>
  <c r="X1086" i="1"/>
  <c r="V1086" i="1"/>
  <c r="U1086" i="1"/>
  <c r="X960" i="1"/>
  <c r="W960" i="1"/>
  <c r="U960" i="1"/>
  <c r="X770" i="1"/>
  <c r="W770" i="1"/>
  <c r="V770" i="1"/>
  <c r="X325" i="1"/>
  <c r="V325" i="1"/>
  <c r="U325" i="1"/>
  <c r="X262" i="1"/>
  <c r="V262" i="1"/>
  <c r="U262" i="1"/>
  <c r="X135" i="1"/>
  <c r="W135" i="1"/>
  <c r="U135" i="1"/>
  <c r="X72" i="1"/>
  <c r="W72" i="1"/>
  <c r="V72" i="1"/>
  <c r="X5654" i="1"/>
  <c r="V5654" i="1"/>
  <c r="U5654" i="1"/>
  <c r="X5274" i="1"/>
  <c r="V5274" i="1"/>
  <c r="U5274" i="1"/>
  <c r="X5084" i="1"/>
  <c r="V5084" i="1"/>
  <c r="U5084" i="1"/>
  <c r="X4703" i="1"/>
  <c r="V4703" i="1"/>
  <c r="U4703" i="1"/>
  <c r="X4640" i="1"/>
  <c r="W4640" i="1"/>
  <c r="U4640" i="1"/>
  <c r="X4513" i="1"/>
  <c r="W4513" i="1"/>
  <c r="U4513" i="1"/>
  <c r="X4261" i="1"/>
  <c r="W4261" i="1"/>
  <c r="U4261" i="1"/>
  <c r="X4071" i="1"/>
  <c r="W4071" i="1"/>
  <c r="U4071" i="1"/>
  <c r="X3881" i="1"/>
  <c r="V3881" i="1"/>
  <c r="U3881" i="1"/>
  <c r="X3754" i="1"/>
  <c r="W3754" i="1"/>
  <c r="U3754" i="1"/>
  <c r="X3438" i="1"/>
  <c r="W3438" i="1"/>
  <c r="V3438" i="1"/>
  <c r="X3119" i="1"/>
  <c r="W3119" i="1"/>
  <c r="U3119" i="1"/>
  <c r="X2548" i="1"/>
  <c r="W2548" i="1"/>
  <c r="U2548" i="1"/>
  <c r="X2040" i="1"/>
  <c r="W2040" i="1"/>
  <c r="U2040" i="1"/>
  <c r="X1658" i="1"/>
  <c r="V1658" i="1"/>
  <c r="U1658" i="1"/>
  <c r="X1531" i="1"/>
  <c r="W1531" i="1"/>
  <c r="U1531" i="1"/>
  <c r="X1468" i="1"/>
  <c r="V1468" i="1"/>
  <c r="U1468" i="1"/>
  <c r="X1023" i="1"/>
  <c r="W1023" i="1"/>
  <c r="U1023" i="1"/>
  <c r="X643" i="1"/>
  <c r="V643" i="1"/>
  <c r="U643" i="1"/>
  <c r="X515" i="1"/>
  <c r="V515" i="1"/>
  <c r="U515" i="1"/>
  <c r="X8" i="1"/>
  <c r="W8" i="1"/>
  <c r="V8" i="1"/>
  <c r="X5401" i="1"/>
  <c r="V5401" i="1"/>
  <c r="U5401" i="1"/>
  <c r="X5337" i="1"/>
  <c r="W5337" i="1"/>
  <c r="V5337" i="1"/>
  <c r="X5210" i="1"/>
  <c r="V5210" i="1"/>
  <c r="U5210" i="1"/>
  <c r="X4956" i="1"/>
  <c r="V4956" i="1"/>
  <c r="U4956" i="1"/>
  <c r="X2230" i="1"/>
  <c r="W2230" i="1"/>
  <c r="V2230" i="1"/>
  <c r="X4892" i="1"/>
  <c r="W4892" i="1"/>
  <c r="U4892" i="1"/>
  <c r="X3817" i="1"/>
  <c r="W3817" i="1"/>
  <c r="U3817" i="1"/>
  <c r="X3310" i="1"/>
  <c r="W3310" i="1"/>
  <c r="U3310" i="1"/>
  <c r="X2802" i="1"/>
  <c r="V2802" i="1"/>
  <c r="U2802" i="1"/>
  <c r="X2421" i="1"/>
  <c r="W2421" i="1"/>
  <c r="U2421" i="1"/>
  <c r="X2294" i="1"/>
  <c r="W2294" i="1"/>
  <c r="U2294" i="1"/>
  <c r="X1913" i="1"/>
  <c r="V1913" i="1"/>
  <c r="U1913" i="1"/>
  <c r="X1785" i="1"/>
  <c r="V1785" i="1"/>
  <c r="U1785" i="1"/>
  <c r="X1594" i="1"/>
  <c r="V1594" i="1"/>
  <c r="U1594" i="1"/>
  <c r="X1404" i="1"/>
  <c r="V1404" i="1"/>
  <c r="U1404" i="1"/>
  <c r="X1340" i="1"/>
  <c r="V1340" i="1"/>
  <c r="U1340" i="1"/>
  <c r="X451" i="1"/>
  <c r="W451" i="1"/>
  <c r="V451" i="1"/>
  <c r="X198" i="1"/>
  <c r="W198" i="1"/>
  <c r="U198" i="1"/>
  <c r="X5020" i="1"/>
  <c r="W5020" i="1"/>
  <c r="U5020" i="1"/>
  <c r="X4576" i="1"/>
  <c r="W4576" i="1"/>
  <c r="U4576" i="1"/>
  <c r="X4134" i="1"/>
  <c r="W4134" i="1"/>
  <c r="V4134" i="1"/>
  <c r="X4007" i="1"/>
  <c r="W4007" i="1"/>
  <c r="V4007" i="1"/>
  <c r="X3627" i="1"/>
  <c r="W3627" i="1"/>
  <c r="U3627" i="1"/>
  <c r="X3374" i="1"/>
  <c r="W3374" i="1"/>
  <c r="V3374" i="1"/>
  <c r="X3246" i="1"/>
  <c r="W3246" i="1"/>
  <c r="V3246" i="1"/>
  <c r="X3182" i="1"/>
  <c r="V3182" i="1"/>
  <c r="U3182" i="1"/>
  <c r="X2992" i="1"/>
  <c r="W2992" i="1"/>
  <c r="V2992" i="1"/>
  <c r="X2738" i="1"/>
  <c r="V2738" i="1"/>
  <c r="U2738" i="1"/>
  <c r="X2611" i="1"/>
  <c r="V2611" i="1"/>
  <c r="U2611" i="1"/>
  <c r="X2166" i="1"/>
  <c r="W2166" i="1"/>
  <c r="U2166" i="1"/>
  <c r="X1849" i="1"/>
  <c r="W1849" i="1"/>
  <c r="U1849" i="1"/>
  <c r="X1721" i="1"/>
  <c r="W1721" i="1"/>
  <c r="V1721" i="1"/>
  <c r="X1276" i="1"/>
  <c r="W1276" i="1"/>
  <c r="U1276" i="1"/>
  <c r="X1212" i="1"/>
  <c r="V1212" i="1"/>
  <c r="U1212" i="1"/>
  <c r="X896" i="1"/>
  <c r="V896" i="1"/>
  <c r="U896" i="1"/>
  <c r="X579" i="1"/>
  <c r="W579" i="1"/>
  <c r="V579" i="1"/>
  <c r="X5779" i="1"/>
  <c r="V5779" i="1"/>
  <c r="U5779" i="1"/>
  <c r="X5590" i="1"/>
  <c r="W5590" i="1"/>
  <c r="V5590" i="1"/>
  <c r="X5527" i="1"/>
  <c r="W5527" i="1"/>
  <c r="V5527" i="1"/>
  <c r="X4828" i="1"/>
  <c r="V4828" i="1"/>
  <c r="U4828" i="1"/>
  <c r="X4386" i="1"/>
  <c r="W4386" i="1"/>
  <c r="U4386" i="1"/>
  <c r="X4197" i="1"/>
  <c r="W4197" i="1"/>
  <c r="V4197" i="1"/>
  <c r="X3943" i="1"/>
  <c r="V3943" i="1"/>
  <c r="U3943" i="1"/>
  <c r="X3690" i="1"/>
  <c r="V3690" i="1"/>
  <c r="U3690" i="1"/>
  <c r="X3055" i="1"/>
  <c r="W3055" i="1"/>
  <c r="V3055" i="1"/>
  <c r="X2928" i="1"/>
  <c r="W2928" i="1"/>
  <c r="V2928" i="1"/>
  <c r="X2484" i="1"/>
  <c r="W2484" i="1"/>
  <c r="U2484" i="1"/>
  <c r="W2357" i="1"/>
  <c r="V2357" i="1"/>
  <c r="U2357" i="1"/>
  <c r="X1976" i="1"/>
  <c r="W1976" i="1"/>
  <c r="U1976" i="1"/>
  <c r="X832" i="1"/>
  <c r="W832" i="1"/>
  <c r="V832" i="1"/>
  <c r="X706" i="1"/>
  <c r="W706" i="1"/>
  <c r="V706" i="1"/>
  <c r="X387" i="1"/>
  <c r="W387" i="1"/>
  <c r="V387" i="1"/>
  <c r="X5716" i="1"/>
  <c r="V5716" i="1"/>
  <c r="U5716" i="1"/>
  <c r="X5464" i="1"/>
  <c r="W5464" i="1"/>
  <c r="U5464" i="1"/>
  <c r="X5146" i="1"/>
  <c r="W5146" i="1"/>
  <c r="U5146" i="1"/>
  <c r="X4765" i="1"/>
  <c r="W4765" i="1"/>
  <c r="V4765" i="1"/>
  <c r="X4449" i="1"/>
  <c r="V4449" i="1"/>
  <c r="U4449" i="1"/>
  <c r="W4323" i="1"/>
  <c r="V4323" i="1"/>
  <c r="U4323" i="1"/>
  <c r="X3563" i="1"/>
  <c r="W3563" i="1"/>
  <c r="V3563" i="1"/>
  <c r="X3500" i="1"/>
  <c r="W3500" i="1"/>
  <c r="U3500" i="1"/>
  <c r="X2865" i="1"/>
  <c r="W2865" i="1"/>
  <c r="U2865" i="1"/>
  <c r="X2674" i="1"/>
  <c r="V2674" i="1"/>
  <c r="U2674" i="1"/>
  <c r="X2102" i="1"/>
  <c r="W2102" i="1"/>
  <c r="U2102" i="1"/>
  <c r="X1148" i="1"/>
  <c r="W1148" i="1"/>
  <c r="U1148" i="1"/>
  <c r="X1085" i="1"/>
  <c r="W1085" i="1"/>
  <c r="U1085" i="1"/>
  <c r="X959" i="1"/>
  <c r="V959" i="1"/>
  <c r="U959" i="1"/>
  <c r="X769" i="1"/>
  <c r="W769" i="1"/>
  <c r="V769" i="1"/>
  <c r="X324" i="1"/>
  <c r="W324" i="1"/>
  <c r="V324" i="1"/>
  <c r="X261" i="1"/>
  <c r="V261" i="1"/>
  <c r="U261" i="1"/>
  <c r="X134" i="1"/>
  <c r="W134" i="1"/>
  <c r="U134" i="1"/>
  <c r="X71" i="1"/>
  <c r="W71" i="1"/>
  <c r="U71" i="1"/>
  <c r="X5653" i="1"/>
  <c r="W5653" i="1"/>
  <c r="U5653" i="1"/>
  <c r="X5273" i="1"/>
  <c r="W5273" i="1"/>
  <c r="V5273" i="1"/>
  <c r="X5083" i="1"/>
  <c r="W5083" i="1"/>
  <c r="V5083" i="1"/>
  <c r="X4702" i="1"/>
  <c r="W4702" i="1"/>
  <c r="V4702" i="1"/>
  <c r="X4639" i="1"/>
  <c r="W4639" i="1"/>
  <c r="V4639" i="1"/>
  <c r="X4512" i="1"/>
  <c r="W4512" i="1"/>
  <c r="V4512" i="1"/>
  <c r="X4260" i="1"/>
  <c r="V4260" i="1"/>
  <c r="U4260" i="1"/>
  <c r="X4070" i="1"/>
  <c r="V4070" i="1"/>
  <c r="U4070" i="1"/>
  <c r="X3880" i="1"/>
  <c r="W3880" i="1"/>
  <c r="U3880" i="1"/>
  <c r="X3753" i="1"/>
  <c r="W3753" i="1"/>
  <c r="U3753" i="1"/>
  <c r="X3437" i="1"/>
  <c r="W3437" i="1"/>
  <c r="V3437" i="1"/>
  <c r="X3118" i="1"/>
  <c r="W3118" i="1"/>
  <c r="V3118" i="1"/>
  <c r="X2547" i="1"/>
  <c r="W2547" i="1"/>
  <c r="U2547" i="1"/>
  <c r="W2039" i="1"/>
  <c r="V2039" i="1"/>
  <c r="U2039" i="1"/>
  <c r="X1657" i="1"/>
  <c r="V1657" i="1"/>
  <c r="U1657" i="1"/>
  <c r="X1530" i="1"/>
  <c r="W1530" i="1"/>
  <c r="U1530" i="1"/>
  <c r="X1467" i="1"/>
  <c r="W1467" i="1"/>
  <c r="U1467" i="1"/>
  <c r="X1022" i="1"/>
  <c r="W1022" i="1"/>
  <c r="U1022" i="1"/>
  <c r="X642" i="1"/>
  <c r="W642" i="1"/>
  <c r="U642" i="1"/>
  <c r="X514" i="1"/>
  <c r="V514" i="1"/>
  <c r="U514" i="1"/>
  <c r="X7" i="1"/>
  <c r="W7" i="1"/>
  <c r="U7" i="1"/>
  <c r="X5400" i="1"/>
  <c r="V5400" i="1"/>
  <c r="U5400" i="1"/>
  <c r="X5336" i="1"/>
  <c r="W5336" i="1"/>
  <c r="V5336" i="1"/>
  <c r="X5209" i="1"/>
  <c r="W5209" i="1"/>
  <c r="U5209" i="1"/>
  <c r="X4955" i="1"/>
  <c r="V4955" i="1"/>
  <c r="U4955" i="1"/>
  <c r="X2229" i="1"/>
  <c r="W2229" i="1"/>
  <c r="V2229" i="1"/>
  <c r="X4891" i="1"/>
  <c r="V4891" i="1"/>
  <c r="U4891" i="1"/>
  <c r="X3816" i="1"/>
  <c r="W3816" i="1"/>
  <c r="U3816" i="1"/>
  <c r="X3309" i="1"/>
  <c r="W3309" i="1"/>
  <c r="V3309" i="1"/>
  <c r="X2801" i="1"/>
  <c r="W2801" i="1"/>
  <c r="V2801" i="1"/>
  <c r="X2420" i="1"/>
  <c r="V2420" i="1"/>
  <c r="U2420" i="1"/>
  <c r="X2293" i="1"/>
  <c r="V2293" i="1"/>
  <c r="U2293" i="1"/>
  <c r="X1912" i="1"/>
  <c r="W1912" i="1"/>
  <c r="U1912" i="1"/>
  <c r="X1784" i="1"/>
  <c r="V1784" i="1"/>
  <c r="U1784" i="1"/>
  <c r="X1593" i="1"/>
  <c r="W1593" i="1"/>
  <c r="V1593" i="1"/>
  <c r="X1403" i="1"/>
  <c r="V1403" i="1"/>
  <c r="U1403" i="1"/>
  <c r="X1339" i="1"/>
  <c r="W1339" i="1"/>
  <c r="V1339" i="1"/>
  <c r="X450" i="1"/>
  <c r="W450" i="1"/>
  <c r="U450" i="1"/>
  <c r="X197" i="1"/>
  <c r="V197" i="1"/>
  <c r="U197" i="1"/>
  <c r="X5019" i="1"/>
  <c r="W5019" i="1"/>
  <c r="U5019" i="1"/>
  <c r="X4575" i="1"/>
  <c r="W4575" i="1"/>
  <c r="U4575" i="1"/>
  <c r="X4133" i="1"/>
  <c r="V4133" i="1"/>
  <c r="U4133" i="1"/>
  <c r="X4006" i="1"/>
  <c r="V4006" i="1"/>
  <c r="U4006" i="1"/>
  <c r="X3626" i="1"/>
  <c r="V3626" i="1"/>
  <c r="U3626" i="1"/>
  <c r="X3373" i="1"/>
  <c r="W3373" i="1"/>
  <c r="U3373" i="1"/>
  <c r="X3245" i="1"/>
  <c r="W3245" i="1"/>
  <c r="V3245" i="1"/>
  <c r="X3181" i="1"/>
  <c r="W3181" i="1"/>
  <c r="U3181" i="1"/>
  <c r="X2991" i="1"/>
  <c r="W2991" i="1"/>
  <c r="U2991" i="1"/>
  <c r="X2737" i="1"/>
  <c r="W2737" i="1"/>
  <c r="U2737" i="1"/>
  <c r="X2610" i="1"/>
  <c r="W2610" i="1"/>
  <c r="U2610" i="1"/>
  <c r="X2165" i="1"/>
  <c r="W2165" i="1"/>
  <c r="V2165" i="1"/>
  <c r="X1848" i="1"/>
  <c r="V1848" i="1"/>
  <c r="U1848" i="1"/>
  <c r="X1720" i="1"/>
  <c r="W1720" i="1"/>
  <c r="U1720" i="1"/>
  <c r="X1275" i="1"/>
  <c r="V1275" i="1"/>
  <c r="U1275" i="1"/>
  <c r="X1211" i="1"/>
  <c r="V1211" i="1"/>
  <c r="U1211" i="1"/>
  <c r="X895" i="1"/>
  <c r="V895" i="1"/>
  <c r="U895" i="1"/>
  <c r="X578" i="1"/>
  <c r="V578" i="1"/>
  <c r="U578" i="1"/>
  <c r="X5778" i="1"/>
  <c r="W5778" i="1"/>
  <c r="V5778" i="1"/>
  <c r="X5589" i="1"/>
  <c r="V5589" i="1"/>
  <c r="U5589" i="1"/>
  <c r="X5526" i="1"/>
  <c r="W5526" i="1"/>
  <c r="V5526" i="1"/>
  <c r="X4827" i="1"/>
  <c r="W4827" i="1"/>
  <c r="U4827" i="1"/>
  <c r="X4385" i="1"/>
  <c r="W4385" i="1"/>
  <c r="U4385" i="1"/>
  <c r="X4196" i="1"/>
  <c r="W4196" i="1"/>
  <c r="V4196" i="1"/>
  <c r="X3942" i="1"/>
  <c r="W3942" i="1"/>
  <c r="V3942" i="1"/>
  <c r="X3689" i="1"/>
  <c r="W3689" i="1"/>
  <c r="U3689" i="1"/>
  <c r="X3054" i="1"/>
  <c r="W3054" i="1"/>
  <c r="U3054" i="1"/>
  <c r="X2927" i="1"/>
  <c r="W2927" i="1"/>
  <c r="V2927" i="1"/>
  <c r="X2483" i="1"/>
  <c r="W2483" i="1"/>
  <c r="V2483" i="1"/>
  <c r="X2356" i="1"/>
  <c r="W2356" i="1"/>
  <c r="U2356" i="1"/>
  <c r="X1975" i="1"/>
  <c r="W1975" i="1"/>
  <c r="U1975" i="1"/>
  <c r="X831" i="1"/>
  <c r="W831" i="1"/>
  <c r="U831" i="1"/>
  <c r="X705" i="1"/>
  <c r="W705" i="1"/>
  <c r="U705" i="1"/>
  <c r="X386" i="1"/>
  <c r="W386" i="1"/>
  <c r="V386" i="1"/>
  <c r="X5715" i="1"/>
  <c r="V5715" i="1"/>
  <c r="U5715" i="1"/>
  <c r="X5463" i="1"/>
  <c r="W5463" i="1"/>
  <c r="U5463" i="1"/>
  <c r="X5145" i="1"/>
  <c r="W5145" i="1"/>
  <c r="U5145" i="1"/>
  <c r="X4764" i="1"/>
  <c r="V4764" i="1"/>
  <c r="U4764" i="1"/>
  <c r="X4448" i="1"/>
  <c r="W4448" i="1"/>
  <c r="U4448" i="1"/>
  <c r="X4322" i="1"/>
  <c r="V4322" i="1"/>
  <c r="U4322" i="1"/>
  <c r="X3562" i="1"/>
  <c r="V3562" i="1"/>
  <c r="U3562" i="1"/>
  <c r="X3499" i="1"/>
  <c r="W3499" i="1"/>
  <c r="V3499" i="1"/>
  <c r="X2864" i="1"/>
  <c r="V2864" i="1"/>
  <c r="U2864" i="1"/>
  <c r="X2673" i="1"/>
  <c r="W2673" i="1"/>
  <c r="U2673" i="1"/>
  <c r="X2101" i="1"/>
  <c r="W2101" i="1"/>
  <c r="U2101" i="1"/>
  <c r="X1147" i="1"/>
  <c r="W1147" i="1"/>
  <c r="U1147" i="1"/>
  <c r="X1084" i="1"/>
  <c r="W1084" i="1"/>
  <c r="V1084" i="1"/>
  <c r="W958" i="1"/>
  <c r="V958" i="1"/>
  <c r="U958" i="1"/>
  <c r="X768" i="1"/>
  <c r="W768" i="1"/>
  <c r="V768" i="1"/>
  <c r="X323" i="1"/>
  <c r="W323" i="1"/>
  <c r="V323" i="1"/>
  <c r="X260" i="1"/>
  <c r="W260" i="1"/>
  <c r="U260" i="1"/>
  <c r="X133" i="1"/>
  <c r="W133" i="1"/>
  <c r="U133" i="1"/>
  <c r="X70" i="1"/>
  <c r="V70" i="1"/>
  <c r="U70" i="1"/>
  <c r="X5652" i="1"/>
  <c r="W5652" i="1"/>
  <c r="U5652" i="1"/>
  <c r="W5272" i="1"/>
  <c r="V5272" i="1"/>
  <c r="U5272" i="1"/>
  <c r="X5082" i="1"/>
  <c r="W5082" i="1"/>
  <c r="U5082" i="1"/>
  <c r="X4701" i="1"/>
  <c r="W4701" i="1"/>
  <c r="V4701" i="1"/>
  <c r="X4638" i="1"/>
  <c r="V4638" i="1"/>
  <c r="U4638" i="1"/>
  <c r="X4511" i="1"/>
  <c r="W4511" i="1"/>
  <c r="U4511" i="1"/>
  <c r="X4259" i="1"/>
  <c r="W4259" i="1"/>
  <c r="V4259" i="1"/>
  <c r="X4069" i="1"/>
  <c r="W4069" i="1"/>
  <c r="V4069" i="1"/>
  <c r="X3879" i="1"/>
  <c r="W3879" i="1"/>
  <c r="U3879" i="1"/>
  <c r="X3752" i="1"/>
  <c r="W3752" i="1"/>
  <c r="U3752" i="1"/>
  <c r="X3436" i="1"/>
  <c r="W3436" i="1"/>
  <c r="U3436" i="1"/>
  <c r="X3117" i="1"/>
  <c r="W3117" i="1"/>
  <c r="V3117" i="1"/>
  <c r="X2546" i="1"/>
  <c r="W2546" i="1"/>
  <c r="V2546" i="1"/>
  <c r="X2038" i="1"/>
  <c r="V2038" i="1"/>
  <c r="U2038" i="1"/>
  <c r="X1656" i="1"/>
  <c r="W1656" i="1"/>
  <c r="V1656" i="1"/>
  <c r="X1529" i="1"/>
  <c r="W1529" i="1"/>
  <c r="U1529" i="1"/>
  <c r="X1466" i="1"/>
  <c r="W1466" i="1"/>
  <c r="U1466" i="1"/>
  <c r="X1021" i="1"/>
  <c r="V1021" i="1"/>
  <c r="U1021" i="1"/>
  <c r="X641" i="1"/>
  <c r="V641" i="1"/>
  <c r="U641" i="1"/>
  <c r="X513" i="1"/>
  <c r="W513" i="1"/>
  <c r="U513" i="1"/>
  <c r="X6" i="1"/>
  <c r="V6" i="1"/>
  <c r="U6" i="1"/>
  <c r="X5399" i="1"/>
  <c r="W5399" i="1"/>
  <c r="U5399" i="1"/>
  <c r="X5335" i="1"/>
  <c r="W5335" i="1"/>
  <c r="V5335" i="1"/>
  <c r="X5208" i="1"/>
  <c r="W5208" i="1"/>
  <c r="U5208" i="1"/>
  <c r="X4954" i="1"/>
  <c r="W4954" i="1"/>
  <c r="V4954" i="1"/>
  <c r="X2228" i="1"/>
  <c r="W2228" i="1"/>
  <c r="U2228" i="1"/>
  <c r="X4890" i="1"/>
  <c r="V4890" i="1"/>
  <c r="U4890" i="1"/>
  <c r="X3815" i="1"/>
  <c r="V3815" i="1"/>
  <c r="U3815" i="1"/>
  <c r="X3308" i="1"/>
  <c r="W3308" i="1"/>
  <c r="U3308" i="1"/>
  <c r="X2800" i="1"/>
  <c r="W2800" i="1"/>
  <c r="U2800" i="1"/>
  <c r="X2419" i="1"/>
  <c r="W2419" i="1"/>
  <c r="U2419" i="1"/>
  <c r="X2292" i="1"/>
  <c r="W2292" i="1"/>
  <c r="U2292" i="1"/>
  <c r="X1911" i="1"/>
  <c r="W1911" i="1"/>
  <c r="U1911" i="1"/>
  <c r="X1783" i="1"/>
  <c r="W1783" i="1"/>
  <c r="U1783" i="1"/>
  <c r="X1592" i="1"/>
  <c r="W1592" i="1"/>
  <c r="U1592" i="1"/>
  <c r="X1402" i="1"/>
  <c r="W1402" i="1"/>
  <c r="U1402" i="1"/>
  <c r="X1338" i="1"/>
  <c r="V1338" i="1"/>
  <c r="U1338" i="1"/>
  <c r="X449" i="1"/>
  <c r="V449" i="1"/>
  <c r="U449" i="1"/>
  <c r="X196" i="1"/>
  <c r="W196" i="1"/>
  <c r="V196" i="1"/>
  <c r="X5018" i="1"/>
  <c r="V5018" i="1"/>
  <c r="U5018" i="1"/>
  <c r="X4574" i="1"/>
  <c r="W4574" i="1"/>
  <c r="U4574" i="1"/>
  <c r="X4132" i="1"/>
  <c r="W4132" i="1"/>
  <c r="U4132" i="1"/>
  <c r="X4005" i="1"/>
  <c r="W4005" i="1"/>
  <c r="U4005" i="1"/>
  <c r="X3625" i="1"/>
  <c r="W3625" i="1"/>
  <c r="V3625" i="1"/>
  <c r="X3372" i="1"/>
  <c r="W3372" i="1"/>
  <c r="V3372" i="1"/>
  <c r="X3244" i="1"/>
  <c r="V3244" i="1"/>
  <c r="U3244" i="1"/>
  <c r="X3180" i="1"/>
  <c r="V3180" i="1"/>
  <c r="U3180" i="1"/>
  <c r="X2990" i="1"/>
  <c r="V2990" i="1"/>
  <c r="U2990" i="1"/>
  <c r="X2736" i="1"/>
  <c r="V2736" i="1"/>
  <c r="U2736" i="1"/>
  <c r="X2609" i="1"/>
  <c r="W2609" i="1"/>
  <c r="U2609" i="1"/>
  <c r="X2164" i="1"/>
  <c r="W2164" i="1"/>
  <c r="U2164" i="1"/>
  <c r="X1847" i="1"/>
  <c r="W1847" i="1"/>
  <c r="U1847" i="1"/>
  <c r="X1719" i="1"/>
  <c r="W1719" i="1"/>
  <c r="V1719" i="1"/>
  <c r="X1274" i="1"/>
  <c r="V1274" i="1"/>
  <c r="U1274" i="1"/>
  <c r="X1210" i="1"/>
  <c r="W1210" i="1"/>
  <c r="U1210" i="1"/>
  <c r="X894" i="1"/>
  <c r="W894" i="1"/>
  <c r="V894" i="1"/>
  <c r="X577" i="1"/>
  <c r="V577" i="1"/>
  <c r="U577" i="1"/>
  <c r="X5777" i="1"/>
  <c r="W5777" i="1"/>
  <c r="U5777" i="1"/>
  <c r="X5588" i="1"/>
  <c r="W5588" i="1"/>
  <c r="U5588" i="1"/>
  <c r="X5525" i="1"/>
  <c r="W5525" i="1"/>
  <c r="V5525" i="1"/>
  <c r="X4826" i="1"/>
  <c r="W4826" i="1"/>
  <c r="V4826" i="1"/>
  <c r="X4384" i="1"/>
  <c r="V4384" i="1"/>
  <c r="U4384" i="1"/>
  <c r="X4195" i="1"/>
  <c r="W4195" i="1"/>
  <c r="V4195" i="1"/>
  <c r="X3941" i="1"/>
  <c r="V3941" i="1"/>
  <c r="U3941" i="1"/>
  <c r="X3688" i="1"/>
  <c r="W3688" i="1"/>
  <c r="V3688" i="1"/>
  <c r="X3053" i="1"/>
  <c r="V3053" i="1"/>
  <c r="U3053" i="1"/>
  <c r="X2926" i="1"/>
  <c r="V2926" i="1"/>
  <c r="U2926" i="1"/>
  <c r="X2482" i="1"/>
  <c r="W2482" i="1"/>
  <c r="U2482" i="1"/>
  <c r="X2355" i="1"/>
  <c r="W2355" i="1"/>
  <c r="V2355" i="1"/>
  <c r="X1974" i="1"/>
  <c r="W1974" i="1"/>
  <c r="V1974" i="1"/>
  <c r="X830" i="1"/>
  <c r="W830" i="1"/>
  <c r="U830" i="1"/>
  <c r="X704" i="1"/>
  <c r="W704" i="1"/>
  <c r="U704" i="1"/>
  <c r="X385" i="1"/>
  <c r="W385" i="1"/>
  <c r="V385" i="1"/>
  <c r="X5714" i="1"/>
  <c r="W5714" i="1"/>
  <c r="U5714" i="1"/>
  <c r="X5462" i="1"/>
  <c r="W5462" i="1"/>
  <c r="U5462" i="1"/>
  <c r="X5144" i="1"/>
  <c r="W5144" i="1"/>
  <c r="U5144" i="1"/>
  <c r="X4763" i="1"/>
  <c r="W4763" i="1"/>
  <c r="V4763" i="1"/>
  <c r="X4447" i="1"/>
  <c r="W4447" i="1"/>
  <c r="V4447" i="1"/>
  <c r="X4321" i="1"/>
  <c r="V4321" i="1"/>
  <c r="U4321" i="1"/>
  <c r="X3561" i="1"/>
  <c r="V3561" i="1"/>
  <c r="U3561" i="1"/>
  <c r="X3498" i="1"/>
  <c r="W3498" i="1"/>
  <c r="U3498" i="1"/>
  <c r="W2863" i="1"/>
  <c r="V2863" i="1"/>
  <c r="U2863" i="1"/>
  <c r="X2672" i="1"/>
  <c r="W2672" i="1"/>
  <c r="V2672" i="1"/>
  <c r="X2100" i="1"/>
  <c r="W2100" i="1"/>
  <c r="U2100" i="1"/>
  <c r="X1146" i="1"/>
  <c r="V1146" i="1"/>
  <c r="U1146" i="1"/>
  <c r="X1083" i="1"/>
  <c r="W1083" i="1"/>
  <c r="U1083" i="1"/>
  <c r="X957" i="1"/>
  <c r="W957" i="1"/>
  <c r="U957" i="1"/>
  <c r="X767" i="1"/>
  <c r="W767" i="1"/>
  <c r="V767" i="1"/>
  <c r="X322" i="1"/>
  <c r="W322" i="1"/>
  <c r="U322" i="1"/>
  <c r="X259" i="1"/>
  <c r="W259" i="1"/>
  <c r="U259" i="1"/>
  <c r="X132" i="1"/>
  <c r="V132" i="1"/>
  <c r="U132" i="1"/>
  <c r="X69" i="1"/>
  <c r="W69" i="1"/>
  <c r="U69" i="1"/>
  <c r="X5651" i="1"/>
  <c r="W5651" i="1"/>
  <c r="V5651" i="1"/>
  <c r="X5271" i="1"/>
  <c r="W5271" i="1"/>
  <c r="U5271" i="1"/>
  <c r="X5081" i="1"/>
  <c r="W5081" i="1"/>
  <c r="V5081" i="1"/>
  <c r="X4700" i="1"/>
  <c r="V4700" i="1"/>
  <c r="U4700" i="1"/>
  <c r="X4637" i="1"/>
  <c r="W4637" i="1"/>
  <c r="V4637" i="1"/>
  <c r="X4510" i="1"/>
  <c r="W4510" i="1"/>
  <c r="V4510" i="1"/>
  <c r="X4258" i="1"/>
  <c r="W4258" i="1"/>
  <c r="V4258" i="1"/>
  <c r="X4068" i="1"/>
  <c r="W4068" i="1"/>
  <c r="U4068" i="1"/>
  <c r="X3878" i="1"/>
  <c r="V3878" i="1"/>
  <c r="U3878" i="1"/>
  <c r="X3751" i="1"/>
  <c r="W3751" i="1"/>
  <c r="V3751" i="1"/>
  <c r="X3435" i="1"/>
  <c r="W3435" i="1"/>
  <c r="V3435" i="1"/>
  <c r="X3116" i="1"/>
  <c r="W3116" i="1"/>
  <c r="U3116" i="1"/>
  <c r="X2545" i="1"/>
  <c r="W2545" i="1"/>
  <c r="V2545" i="1"/>
  <c r="X2037" i="1"/>
  <c r="W2037" i="1"/>
  <c r="U2037" i="1"/>
  <c r="X1655" i="1"/>
  <c r="W1655" i="1"/>
  <c r="U1655" i="1"/>
  <c r="X1528" i="1"/>
  <c r="W1528" i="1"/>
  <c r="U1528" i="1"/>
  <c r="X1465" i="1"/>
  <c r="W1465" i="1"/>
  <c r="V1465" i="1"/>
  <c r="X1020" i="1"/>
  <c r="W1020" i="1"/>
  <c r="U1020" i="1"/>
  <c r="X640" i="1"/>
  <c r="V640" i="1"/>
  <c r="U640" i="1"/>
  <c r="X512" i="1"/>
  <c r="W512" i="1"/>
  <c r="V512" i="1"/>
  <c r="X5" i="1"/>
  <c r="V5" i="1"/>
  <c r="U5" i="1"/>
  <c r="X5398" i="1"/>
  <c r="W5398" i="1"/>
  <c r="V5398" i="1"/>
  <c r="X5334" i="1"/>
  <c r="V5334" i="1"/>
  <c r="U5334" i="1"/>
  <c r="X5207" i="1"/>
  <c r="W5207" i="1"/>
  <c r="U5207" i="1"/>
  <c r="X4953" i="1"/>
  <c r="W4953" i="1"/>
  <c r="V4953" i="1"/>
  <c r="X2227" i="1"/>
  <c r="V2227" i="1"/>
  <c r="U2227" i="1"/>
  <c r="X4889" i="1"/>
  <c r="V4889" i="1"/>
  <c r="U4889" i="1"/>
  <c r="X3814" i="1"/>
  <c r="W3814" i="1"/>
  <c r="V3814" i="1"/>
  <c r="X3307" i="1"/>
  <c r="W3307" i="1"/>
  <c r="U3307" i="1"/>
  <c r="X2799" i="1"/>
  <c r="V2799" i="1"/>
  <c r="U2799" i="1"/>
  <c r="X2418" i="1"/>
  <c r="W2418" i="1"/>
  <c r="U2418" i="1"/>
  <c r="X2291" i="1"/>
  <c r="W2291" i="1"/>
  <c r="V2291" i="1"/>
  <c r="X1910" i="1"/>
  <c r="W1910" i="1"/>
  <c r="V1910" i="1"/>
  <c r="X1782" i="1"/>
  <c r="V1782" i="1"/>
  <c r="U1782" i="1"/>
  <c r="X1591" i="1"/>
  <c r="V1591" i="1"/>
  <c r="U1591" i="1"/>
  <c r="X1401" i="1"/>
  <c r="V1401" i="1"/>
  <c r="U1401" i="1"/>
  <c r="X1337" i="1"/>
  <c r="V1337" i="1"/>
  <c r="U1337" i="1"/>
  <c r="X448" i="1"/>
  <c r="W448" i="1"/>
  <c r="V448" i="1"/>
  <c r="X195" i="1"/>
  <c r="V195" i="1"/>
  <c r="U195" i="1"/>
  <c r="X5017" i="1"/>
  <c r="W5017" i="1"/>
  <c r="U5017" i="1"/>
  <c r="X4573" i="1"/>
  <c r="W4573" i="1"/>
  <c r="U4573" i="1"/>
  <c r="X4131" i="1"/>
  <c r="W4131" i="1"/>
  <c r="V4131" i="1"/>
  <c r="X4004" i="1"/>
  <c r="W4004" i="1"/>
  <c r="U4004" i="1"/>
  <c r="X3624" i="1"/>
  <c r="W3624" i="1"/>
  <c r="U3624" i="1"/>
  <c r="X3371" i="1"/>
  <c r="W3371" i="1"/>
  <c r="U3371" i="1"/>
  <c r="X3243" i="1"/>
  <c r="W3243" i="1"/>
  <c r="V3243" i="1"/>
  <c r="X3179" i="1"/>
  <c r="V3179" i="1"/>
  <c r="U3179" i="1"/>
  <c r="X2989" i="1"/>
  <c r="W2989" i="1"/>
  <c r="U2989" i="1"/>
  <c r="X2735" i="1"/>
  <c r="W2735" i="1"/>
  <c r="U2735" i="1"/>
  <c r="X2608" i="1"/>
  <c r="W2608" i="1"/>
  <c r="U2608" i="1"/>
  <c r="X2163" i="1"/>
  <c r="V2163" i="1"/>
  <c r="U2163" i="1"/>
  <c r="X1846" i="1"/>
  <c r="W1846" i="1"/>
  <c r="V1846" i="1"/>
  <c r="X1718" i="1"/>
  <c r="W1718" i="1"/>
  <c r="V1718" i="1"/>
  <c r="X1273" i="1"/>
  <c r="V1273" i="1"/>
  <c r="U1273" i="1"/>
  <c r="X1209" i="1"/>
  <c r="V1209" i="1"/>
  <c r="U1209" i="1"/>
  <c r="X893" i="1"/>
  <c r="V893" i="1"/>
  <c r="U893" i="1"/>
  <c r="X576" i="1"/>
  <c r="W576" i="1"/>
  <c r="V576" i="1"/>
  <c r="X5776" i="1"/>
  <c r="V5776" i="1"/>
  <c r="U5776" i="1"/>
  <c r="X5587" i="1"/>
  <c r="W5587" i="1"/>
  <c r="U5587" i="1"/>
  <c r="X5524" i="1"/>
  <c r="W5524" i="1"/>
  <c r="U5524" i="1"/>
  <c r="X4825" i="1"/>
  <c r="V4825" i="1"/>
  <c r="U4825" i="1"/>
  <c r="X4383" i="1"/>
  <c r="W4383" i="1"/>
  <c r="V4383" i="1"/>
  <c r="X4194" i="1"/>
  <c r="W4194" i="1"/>
  <c r="V4194" i="1"/>
  <c r="X3940" i="1"/>
  <c r="V3940" i="1"/>
  <c r="U3940" i="1"/>
  <c r="X3687" i="1"/>
  <c r="W3687" i="1"/>
  <c r="V3687" i="1"/>
  <c r="X3052" i="1"/>
  <c r="V3052" i="1"/>
  <c r="U3052" i="1"/>
  <c r="X2925" i="1"/>
  <c r="W2925" i="1"/>
  <c r="V2925" i="1"/>
  <c r="X2481" i="1"/>
  <c r="W2481" i="1"/>
  <c r="V2481" i="1"/>
  <c r="W2354" i="1"/>
  <c r="V2354" i="1"/>
  <c r="U2354" i="1"/>
  <c r="X1973" i="1"/>
  <c r="V1973" i="1"/>
  <c r="U1973" i="1"/>
  <c r="X829" i="1"/>
  <c r="V829" i="1"/>
  <c r="U829" i="1"/>
  <c r="X703" i="1"/>
  <c r="W703" i="1"/>
  <c r="U703" i="1"/>
  <c r="X384" i="1"/>
  <c r="W384" i="1"/>
  <c r="U384" i="1"/>
  <c r="X5713" i="1"/>
  <c r="V5713" i="1"/>
  <c r="U5713" i="1"/>
  <c r="X5461" i="1"/>
  <c r="W5461" i="1"/>
  <c r="U5461" i="1"/>
  <c r="X5143" i="1"/>
  <c r="W5143" i="1"/>
  <c r="U5143" i="1"/>
  <c r="X4762" i="1"/>
  <c r="V4762" i="1"/>
  <c r="U4762" i="1"/>
  <c r="X4446" i="1"/>
  <c r="V4446" i="1"/>
  <c r="U4446" i="1"/>
  <c r="X4320" i="1"/>
  <c r="W4320" i="1"/>
  <c r="U4320" i="1"/>
  <c r="X3560" i="1"/>
  <c r="W3560" i="1"/>
  <c r="U3560" i="1"/>
  <c r="X3497" i="1"/>
  <c r="W3497" i="1"/>
  <c r="V3497" i="1"/>
  <c r="X2862" i="1"/>
  <c r="V2862" i="1"/>
  <c r="U2862" i="1"/>
  <c r="X2671" i="1"/>
  <c r="W2671" i="1"/>
  <c r="U2671" i="1"/>
  <c r="X2099" i="1"/>
  <c r="W2099" i="1"/>
  <c r="U2099" i="1"/>
  <c r="X1145" i="1"/>
  <c r="V1145" i="1"/>
  <c r="U1145" i="1"/>
  <c r="X1082" i="1"/>
  <c r="V1082" i="1"/>
  <c r="U1082" i="1"/>
  <c r="X956" i="1"/>
  <c r="W956" i="1"/>
  <c r="U956" i="1"/>
  <c r="X766" i="1"/>
  <c r="W766" i="1"/>
  <c r="V766" i="1"/>
  <c r="X321" i="1"/>
  <c r="W321" i="1"/>
  <c r="U321" i="1"/>
  <c r="X258" i="1"/>
  <c r="W258" i="1"/>
  <c r="U258" i="1"/>
  <c r="X131" i="1"/>
  <c r="V131" i="1"/>
  <c r="U131" i="1"/>
  <c r="X68" i="1"/>
  <c r="W68" i="1"/>
  <c r="V68" i="1"/>
  <c r="X5650" i="1"/>
  <c r="W5650" i="1"/>
  <c r="U5650" i="1"/>
  <c r="X5270" i="1"/>
  <c r="W5270" i="1"/>
  <c r="V5270" i="1"/>
  <c r="X5080" i="1"/>
  <c r="W5080" i="1"/>
  <c r="U5080" i="1"/>
  <c r="X4699" i="1"/>
  <c r="W4699" i="1"/>
  <c r="U4699" i="1"/>
  <c r="X4636" i="1"/>
  <c r="V4636" i="1"/>
  <c r="U4636" i="1"/>
  <c r="X4509" i="1"/>
  <c r="W4509" i="1"/>
  <c r="V4509" i="1"/>
  <c r="X4257" i="1"/>
  <c r="W4257" i="1"/>
  <c r="V4257" i="1"/>
  <c r="X4067" i="1"/>
  <c r="W4067" i="1"/>
  <c r="U4067" i="1"/>
  <c r="X3877" i="1"/>
  <c r="V3877" i="1"/>
  <c r="U3877" i="1"/>
  <c r="X3750" i="1"/>
  <c r="W3750" i="1"/>
  <c r="V3750" i="1"/>
  <c r="X3434" i="1"/>
  <c r="W3434" i="1"/>
  <c r="U3434" i="1"/>
  <c r="X3115" i="1"/>
  <c r="W3115" i="1"/>
  <c r="U3115" i="1"/>
  <c r="X2544" i="1"/>
  <c r="W2544" i="1"/>
  <c r="U2544" i="1"/>
  <c r="X2036" i="1"/>
  <c r="W2036" i="1"/>
  <c r="U2036" i="1"/>
  <c r="W1654" i="1"/>
  <c r="V1654" i="1"/>
  <c r="U1654" i="1"/>
  <c r="X1527" i="1"/>
  <c r="W1527" i="1"/>
  <c r="U1527" i="1"/>
  <c r="X1464" i="1"/>
  <c r="W1464" i="1"/>
  <c r="V1464" i="1"/>
  <c r="X1019" i="1"/>
  <c r="W1019" i="1"/>
  <c r="U1019" i="1"/>
  <c r="X639" i="1"/>
  <c r="V639" i="1"/>
  <c r="U639" i="1"/>
  <c r="X511" i="1"/>
  <c r="V511" i="1"/>
  <c r="U511" i="1"/>
  <c r="X4" i="1"/>
  <c r="V4" i="1"/>
  <c r="U4" i="1"/>
  <c r="X5397" i="1"/>
  <c r="V5397" i="1"/>
  <c r="U5397" i="1"/>
  <c r="X5333" i="1"/>
  <c r="V5333" i="1"/>
  <c r="U5333" i="1"/>
  <c r="X5206" i="1"/>
  <c r="W5206" i="1"/>
  <c r="V5206" i="1"/>
  <c r="X4952" i="1"/>
  <c r="W4952" i="1"/>
  <c r="U4952" i="1"/>
  <c r="X2226" i="1"/>
  <c r="W2226" i="1"/>
  <c r="U2226" i="1"/>
  <c r="X4888" i="1"/>
  <c r="V4888" i="1"/>
  <c r="U4888" i="1"/>
  <c r="X3813" i="1"/>
  <c r="V3813" i="1"/>
  <c r="U3813" i="1"/>
  <c r="X3306" i="1"/>
  <c r="V3306" i="1"/>
  <c r="U3306" i="1"/>
  <c r="X2798" i="1"/>
  <c r="V2798" i="1"/>
  <c r="U2798" i="1"/>
  <c r="X2417" i="1"/>
  <c r="V2417" i="1"/>
  <c r="U2417" i="1"/>
  <c r="X2290" i="1"/>
  <c r="W2290" i="1"/>
  <c r="U2290" i="1"/>
  <c r="X1909" i="1"/>
  <c r="W1909" i="1"/>
  <c r="U1909" i="1"/>
  <c r="X1781" i="1"/>
  <c r="W1781" i="1"/>
  <c r="V1781" i="1"/>
  <c r="X1590" i="1"/>
  <c r="V1590" i="1"/>
  <c r="U1590" i="1"/>
  <c r="X1400" i="1"/>
  <c r="W1400" i="1"/>
  <c r="V1400" i="1"/>
  <c r="X1336" i="1"/>
  <c r="W1336" i="1"/>
  <c r="V1336" i="1"/>
  <c r="X447" i="1"/>
  <c r="W447" i="1"/>
  <c r="V447" i="1"/>
  <c r="X194" i="1"/>
  <c r="W194" i="1"/>
  <c r="U194" i="1"/>
  <c r="X5016" i="1"/>
  <c r="W5016" i="1"/>
  <c r="U5016" i="1"/>
  <c r="X4572" i="1"/>
  <c r="V4572" i="1"/>
  <c r="U4572" i="1"/>
  <c r="X4130" i="1"/>
  <c r="W4130" i="1"/>
  <c r="V4130" i="1"/>
  <c r="X4003" i="1"/>
  <c r="W4003" i="1"/>
  <c r="U4003" i="1"/>
  <c r="X3623" i="1"/>
  <c r="W3623" i="1"/>
  <c r="U3623" i="1"/>
  <c r="X3370" i="1"/>
  <c r="V3370" i="1"/>
  <c r="U3370" i="1"/>
  <c r="X3242" i="1"/>
  <c r="V3242" i="1"/>
  <c r="U3242" i="1"/>
  <c r="X3178" i="1"/>
  <c r="W3178" i="1"/>
  <c r="U3178" i="1"/>
  <c r="X2988" i="1"/>
  <c r="W2988" i="1"/>
  <c r="U2988" i="1"/>
  <c r="X2734" i="1"/>
  <c r="W2734" i="1"/>
  <c r="U2734" i="1"/>
  <c r="X2607" i="1"/>
  <c r="V2607" i="1"/>
  <c r="U2607" i="1"/>
  <c r="X2162" i="1"/>
  <c r="W2162" i="1"/>
  <c r="V2162" i="1"/>
  <c r="X1845" i="1"/>
  <c r="W1845" i="1"/>
  <c r="V1845" i="1"/>
  <c r="X1717" i="1"/>
  <c r="V1717" i="1"/>
  <c r="U1717" i="1"/>
  <c r="X1272" i="1"/>
  <c r="W1272" i="1"/>
  <c r="V1272" i="1"/>
  <c r="X1208" i="1"/>
  <c r="W1208" i="1"/>
  <c r="U1208" i="1"/>
  <c r="X892" i="1"/>
  <c r="W892" i="1"/>
  <c r="V892" i="1"/>
  <c r="X575" i="1"/>
  <c r="W575" i="1"/>
  <c r="V575" i="1"/>
  <c r="X5775" i="1"/>
  <c r="W5775" i="1"/>
  <c r="U5775" i="1"/>
  <c r="X5586" i="1"/>
  <c r="W5586" i="1"/>
  <c r="U5586" i="1"/>
  <c r="X5523" i="1"/>
  <c r="W5523" i="1"/>
  <c r="U5523" i="1"/>
  <c r="X4824" i="1"/>
  <c r="W4824" i="1"/>
  <c r="U4824" i="1"/>
  <c r="X4382" i="1"/>
  <c r="V4382" i="1"/>
  <c r="U4382" i="1"/>
  <c r="X4193" i="1"/>
  <c r="W4193" i="1"/>
  <c r="U4193" i="1"/>
  <c r="X3939" i="1"/>
  <c r="V3939" i="1"/>
  <c r="U3939" i="1"/>
  <c r="X3686" i="1"/>
  <c r="W3686" i="1"/>
  <c r="U3686" i="1"/>
  <c r="X3051" i="1"/>
  <c r="V3051" i="1"/>
  <c r="U3051" i="1"/>
  <c r="X2924" i="1"/>
  <c r="W2924" i="1"/>
  <c r="U2924" i="1"/>
  <c r="X2480" i="1"/>
  <c r="W2480" i="1"/>
  <c r="V2480" i="1"/>
  <c r="X2353" i="1"/>
  <c r="W2353" i="1"/>
  <c r="U2353" i="1"/>
  <c r="W1972" i="1"/>
  <c r="V1972" i="1"/>
  <c r="U1972" i="1"/>
  <c r="X828" i="1"/>
  <c r="W828" i="1"/>
  <c r="U828" i="1"/>
  <c r="X702" i="1"/>
  <c r="V702" i="1"/>
  <c r="U702" i="1"/>
  <c r="X383" i="1"/>
  <c r="W383" i="1"/>
  <c r="U383" i="1"/>
  <c r="X5712" i="1"/>
  <c r="W5712" i="1"/>
  <c r="V5712" i="1"/>
  <c r="X5460" i="1"/>
  <c r="V5460" i="1"/>
  <c r="U5460" i="1"/>
  <c r="X5142" i="1"/>
  <c r="W5142" i="1"/>
  <c r="V5142" i="1"/>
  <c r="X4761" i="1"/>
  <c r="W4761" i="1"/>
  <c r="U4761" i="1"/>
  <c r="X4445" i="1"/>
  <c r="W4445" i="1"/>
  <c r="V4445" i="1"/>
  <c r="X4319" i="1"/>
  <c r="W4319" i="1"/>
  <c r="V4319" i="1"/>
  <c r="X3559" i="1"/>
  <c r="W3559" i="1"/>
  <c r="V3559" i="1"/>
  <c r="X3496" i="1"/>
  <c r="W3496" i="1"/>
  <c r="V3496" i="1"/>
  <c r="X2861" i="1"/>
  <c r="W2861" i="1"/>
  <c r="U2861" i="1"/>
  <c r="X2670" i="1"/>
  <c r="W2670" i="1"/>
  <c r="U2670" i="1"/>
  <c r="X2098" i="1"/>
  <c r="W2098" i="1"/>
  <c r="U2098" i="1"/>
  <c r="X1144" i="1"/>
  <c r="W1144" i="1"/>
  <c r="U1144" i="1"/>
  <c r="X1081" i="1"/>
  <c r="V1081" i="1"/>
  <c r="U1081" i="1"/>
  <c r="X955" i="1"/>
  <c r="V955" i="1"/>
  <c r="U955" i="1"/>
  <c r="X765" i="1"/>
  <c r="W765" i="1"/>
  <c r="U765" i="1"/>
  <c r="X320" i="1"/>
  <c r="W320" i="1"/>
  <c r="V320" i="1"/>
  <c r="X257" i="1"/>
  <c r="W257" i="1"/>
  <c r="V257" i="1"/>
  <c r="X130" i="1"/>
  <c r="W130" i="1"/>
  <c r="U130" i="1"/>
  <c r="X67" i="1"/>
  <c r="W67" i="1"/>
  <c r="V67" i="1"/>
  <c r="X5649" i="1"/>
  <c r="W5649" i="1"/>
  <c r="V5649" i="1"/>
  <c r="X5269" i="1"/>
  <c r="W5269" i="1"/>
  <c r="U5269" i="1"/>
  <c r="X5079" i="1"/>
  <c r="W5079" i="1"/>
  <c r="U5079" i="1"/>
  <c r="X4698" i="1"/>
  <c r="W4698" i="1"/>
  <c r="V4698" i="1"/>
  <c r="X4635" i="1"/>
  <c r="V4635" i="1"/>
  <c r="U4635" i="1"/>
  <c r="X4508" i="1"/>
  <c r="W4508" i="1"/>
  <c r="U4508" i="1"/>
  <c r="X4256" i="1"/>
  <c r="V4256" i="1"/>
  <c r="U4256" i="1"/>
  <c r="X4066" i="1"/>
  <c r="W4066" i="1"/>
  <c r="U4066" i="1"/>
  <c r="X3876" i="1"/>
  <c r="W3876" i="1"/>
  <c r="V3876" i="1"/>
  <c r="X3749" i="1"/>
  <c r="W3749" i="1"/>
  <c r="V3749" i="1"/>
  <c r="X3433" i="1"/>
  <c r="V3433" i="1"/>
  <c r="U3433" i="1"/>
  <c r="X3114" i="1"/>
  <c r="W3114" i="1"/>
  <c r="V3114" i="1"/>
  <c r="X2543" i="1"/>
  <c r="W2543" i="1"/>
  <c r="V2543" i="1"/>
  <c r="X2035" i="1"/>
  <c r="V2035" i="1"/>
  <c r="U2035" i="1"/>
  <c r="X1653" i="1"/>
  <c r="V1653" i="1"/>
  <c r="U1653" i="1"/>
  <c r="X1526" i="1"/>
  <c r="W1526" i="1"/>
  <c r="U1526" i="1"/>
  <c r="X1463" i="1"/>
  <c r="V1463" i="1"/>
  <c r="U1463" i="1"/>
  <c r="X1018" i="1"/>
  <c r="W1018" i="1"/>
  <c r="U1018" i="1"/>
  <c r="X638" i="1"/>
  <c r="V638" i="1"/>
  <c r="U638" i="1"/>
  <c r="X510" i="1"/>
  <c r="W510" i="1"/>
  <c r="U510" i="1"/>
  <c r="X3" i="1"/>
  <c r="W3" i="1"/>
  <c r="U3" i="1"/>
  <c r="X5396" i="1"/>
  <c r="W5396" i="1"/>
  <c r="U5396" i="1"/>
  <c r="X5332" i="1"/>
  <c r="W5332" i="1"/>
  <c r="U5332" i="1"/>
  <c r="X5205" i="1"/>
  <c r="V5205" i="1"/>
  <c r="U5205" i="1"/>
  <c r="X4951" i="1"/>
  <c r="W4951" i="1"/>
  <c r="V4951" i="1"/>
  <c r="X2225" i="1"/>
  <c r="W2225" i="1"/>
  <c r="U2225" i="1"/>
  <c r="X4887" i="1"/>
  <c r="V4887" i="1"/>
  <c r="U4887" i="1"/>
  <c r="X3812" i="1"/>
  <c r="W3812" i="1"/>
  <c r="V3812" i="1"/>
  <c r="X3305" i="1"/>
  <c r="V3305" i="1"/>
  <c r="U3305" i="1"/>
  <c r="X2797" i="1"/>
  <c r="W2797" i="1"/>
  <c r="U2797" i="1"/>
  <c r="X2416" i="1"/>
  <c r="W2416" i="1"/>
  <c r="U2416" i="1"/>
  <c r="X2289" i="1"/>
  <c r="W2289" i="1"/>
  <c r="V2289" i="1"/>
  <c r="X1908" i="1"/>
  <c r="W1908" i="1"/>
  <c r="U1908" i="1"/>
  <c r="X1780" i="1"/>
  <c r="W1780" i="1"/>
  <c r="V1780" i="1"/>
  <c r="X1589" i="1"/>
  <c r="W1589" i="1"/>
  <c r="U1589" i="1"/>
  <c r="X1399" i="1"/>
  <c r="W1399" i="1"/>
  <c r="U1399" i="1"/>
  <c r="X1335" i="1"/>
  <c r="V1335" i="1"/>
  <c r="U1335" i="1"/>
  <c r="X446" i="1"/>
  <c r="V446" i="1"/>
  <c r="U446" i="1"/>
  <c r="X193" i="1"/>
  <c r="W193" i="1"/>
  <c r="U193" i="1"/>
  <c r="X5015" i="1"/>
  <c r="W5015" i="1"/>
  <c r="V5015" i="1"/>
  <c r="X4571" i="1"/>
  <c r="W4571" i="1"/>
  <c r="V4571" i="1"/>
  <c r="X4129" i="1"/>
  <c r="V4129" i="1"/>
  <c r="U4129" i="1"/>
  <c r="X4002" i="1"/>
  <c r="W4002" i="1"/>
  <c r="U4002" i="1"/>
  <c r="X3622" i="1"/>
  <c r="V3622" i="1"/>
  <c r="U3622" i="1"/>
  <c r="X3369" i="1"/>
  <c r="W3369" i="1"/>
  <c r="U3369" i="1"/>
  <c r="X3241" i="1"/>
  <c r="W3241" i="1"/>
  <c r="V3241" i="1"/>
  <c r="X3177" i="1"/>
  <c r="W3177" i="1"/>
  <c r="V3177" i="1"/>
  <c r="X2987" i="1"/>
  <c r="W2987" i="1"/>
  <c r="U2987" i="1"/>
  <c r="X2733" i="1"/>
  <c r="V2733" i="1"/>
  <c r="U2733" i="1"/>
  <c r="X2606" i="1"/>
  <c r="W2606" i="1"/>
  <c r="U2606" i="1"/>
  <c r="X2161" i="1"/>
  <c r="W2161" i="1"/>
  <c r="U2161" i="1"/>
  <c r="X1844" i="1"/>
  <c r="W1844" i="1"/>
  <c r="U1844" i="1"/>
  <c r="X1716" i="1"/>
  <c r="V1716" i="1"/>
  <c r="U1716" i="1"/>
  <c r="X1271" i="1"/>
  <c r="W1271" i="1"/>
  <c r="V1271" i="1"/>
  <c r="X1207" i="1"/>
  <c r="W1207" i="1"/>
  <c r="U1207" i="1"/>
  <c r="X891" i="1"/>
  <c r="W891" i="1"/>
  <c r="U891" i="1"/>
  <c r="X574" i="1"/>
  <c r="W574" i="1"/>
  <c r="U574" i="1"/>
  <c r="X5774" i="1"/>
  <c r="V5774" i="1"/>
  <c r="U5774" i="1"/>
  <c r="X5585" i="1"/>
  <c r="W5585" i="1"/>
  <c r="U5585" i="1"/>
  <c r="X5522" i="1"/>
  <c r="W5522" i="1"/>
  <c r="U5522" i="1"/>
  <c r="X4823" i="1"/>
  <c r="W4823" i="1"/>
  <c r="V4823" i="1"/>
  <c r="X4381" i="1"/>
  <c r="V4381" i="1"/>
  <c r="U4381" i="1"/>
  <c r="X4192" i="1"/>
  <c r="W4192" i="1"/>
  <c r="U4192" i="1"/>
  <c r="X3938" i="1"/>
  <c r="W3938" i="1"/>
  <c r="U3938" i="1"/>
  <c r="X3685" i="1"/>
  <c r="W3685" i="1"/>
  <c r="U3685" i="1"/>
  <c r="X3050" i="1"/>
  <c r="W3050" i="1"/>
  <c r="U3050" i="1"/>
  <c r="X2923" i="1"/>
  <c r="W2923" i="1"/>
  <c r="V2923" i="1"/>
  <c r="X2479" i="1"/>
  <c r="W2479" i="1"/>
  <c r="V2479" i="1"/>
  <c r="X2352" i="1"/>
  <c r="W2352" i="1"/>
  <c r="V2352" i="1"/>
  <c r="X1971" i="1"/>
  <c r="W1971" i="1"/>
  <c r="U1971" i="1"/>
  <c r="X827" i="1"/>
  <c r="W827" i="1"/>
  <c r="V827" i="1"/>
  <c r="X701" i="1"/>
  <c r="W701" i="1"/>
  <c r="V701" i="1"/>
  <c r="X382" i="1"/>
  <c r="V382" i="1"/>
  <c r="U382" i="1"/>
  <c r="X5711" i="1"/>
  <c r="W5711" i="1"/>
  <c r="U5711" i="1"/>
  <c r="X5459" i="1"/>
  <c r="W5459" i="1"/>
  <c r="V5459" i="1"/>
  <c r="X5141" i="1"/>
  <c r="W5141" i="1"/>
  <c r="V5141" i="1"/>
  <c r="X4760" i="1"/>
  <c r="W4760" i="1"/>
  <c r="U4760" i="1"/>
  <c r="X4444" i="1"/>
  <c r="W4444" i="1"/>
  <c r="V4444" i="1"/>
  <c r="X4318" i="1"/>
  <c r="V4318" i="1"/>
  <c r="U4318" i="1"/>
  <c r="X3558" i="1"/>
  <c r="V3558" i="1"/>
  <c r="U3558" i="1"/>
  <c r="X3495" i="1"/>
  <c r="V3495" i="1"/>
  <c r="U3495" i="1"/>
  <c r="X2860" i="1"/>
  <c r="W2860" i="1"/>
  <c r="V2860" i="1"/>
  <c r="X2669" i="1"/>
  <c r="W2669" i="1"/>
  <c r="U2669" i="1"/>
  <c r="X2097" i="1"/>
  <c r="V2097" i="1"/>
  <c r="U2097" i="1"/>
  <c r="X1143" i="1"/>
  <c r="W1143" i="1"/>
  <c r="U1143" i="1"/>
  <c r="X1080" i="1"/>
  <c r="W1080" i="1"/>
  <c r="U1080" i="1"/>
  <c r="X954" i="1"/>
  <c r="W954" i="1"/>
  <c r="U954" i="1"/>
  <c r="X764" i="1"/>
  <c r="W764" i="1"/>
  <c r="V764" i="1"/>
  <c r="X319" i="1"/>
  <c r="W319" i="1"/>
  <c r="U319" i="1"/>
  <c r="X256" i="1"/>
  <c r="W256" i="1"/>
  <c r="V256" i="1"/>
  <c r="X129" i="1"/>
  <c r="W129" i="1"/>
  <c r="V129" i="1"/>
  <c r="X66" i="1"/>
  <c r="W66" i="1"/>
  <c r="V66" i="1"/>
  <c r="X5648" i="1"/>
  <c r="W5648" i="1"/>
  <c r="U5648" i="1"/>
  <c r="X5268" i="1"/>
  <c r="W5268" i="1"/>
  <c r="V5268" i="1"/>
  <c r="X5078" i="1"/>
  <c r="V5078" i="1"/>
  <c r="U5078" i="1"/>
  <c r="X4697" i="1"/>
  <c r="W4697" i="1"/>
  <c r="U4697" i="1"/>
  <c r="X4634" i="1"/>
  <c r="W4634" i="1"/>
  <c r="U4634" i="1"/>
  <c r="X4507" i="1"/>
  <c r="W4507" i="1"/>
  <c r="U4507" i="1"/>
  <c r="X4255" i="1"/>
  <c r="V4255" i="1"/>
  <c r="U4255" i="1"/>
  <c r="X4065" i="1"/>
  <c r="W4065" i="1"/>
  <c r="U4065" i="1"/>
  <c r="X3875" i="1"/>
  <c r="V3875" i="1"/>
  <c r="U3875" i="1"/>
  <c r="X3748" i="1"/>
  <c r="W3748" i="1"/>
  <c r="U3748" i="1"/>
  <c r="X3432" i="1"/>
  <c r="W3432" i="1"/>
  <c r="V3432" i="1"/>
  <c r="X3113" i="1"/>
  <c r="V3113" i="1"/>
  <c r="U3113" i="1"/>
  <c r="X2542" i="1"/>
  <c r="V2542" i="1"/>
  <c r="U2542" i="1"/>
  <c r="X2034" i="1"/>
  <c r="W2034" i="1"/>
  <c r="U2034" i="1"/>
  <c r="X1652" i="1"/>
  <c r="W1652" i="1"/>
  <c r="U1652" i="1"/>
  <c r="X1525" i="1"/>
  <c r="V1525" i="1"/>
  <c r="U1525" i="1"/>
  <c r="X1462" i="1"/>
  <c r="W1462" i="1"/>
  <c r="U1462" i="1"/>
  <c r="X1017" i="1"/>
  <c r="W1017" i="1"/>
  <c r="V1017" i="1"/>
  <c r="X637" i="1"/>
  <c r="W637" i="1"/>
  <c r="U637" i="1"/>
  <c r="X509" i="1"/>
  <c r="W509" i="1"/>
  <c r="V509" i="1"/>
  <c r="X2" i="1"/>
  <c r="V2" i="1"/>
  <c r="U2" i="1"/>
  <c r="X5395" i="1"/>
  <c r="W5395" i="1"/>
  <c r="U5395" i="1"/>
  <c r="X5331" i="1"/>
  <c r="W5331" i="1"/>
  <c r="V5331" i="1"/>
  <c r="X5204" i="1"/>
  <c r="V5204" i="1"/>
  <c r="U5204" i="1"/>
  <c r="X4950" i="1"/>
  <c r="W4950" i="1"/>
  <c r="V4950" i="1"/>
  <c r="X2224" i="1"/>
  <c r="V2224" i="1"/>
  <c r="U2224" i="1"/>
  <c r="X4886" i="1"/>
  <c r="W4886" i="1"/>
  <c r="V4886" i="1"/>
  <c r="X3811" i="1"/>
  <c r="W3811" i="1"/>
  <c r="U3811" i="1"/>
  <c r="X3304" i="1"/>
  <c r="W3304" i="1"/>
  <c r="U3304" i="1"/>
  <c r="X2796" i="1"/>
  <c r="V2796" i="1"/>
  <c r="U2796" i="1"/>
  <c r="X2415" i="1"/>
  <c r="W2415" i="1"/>
  <c r="U2415" i="1"/>
  <c r="X2288" i="1"/>
  <c r="W2288" i="1"/>
  <c r="U2288" i="1"/>
  <c r="X1907" i="1"/>
  <c r="W1907" i="1"/>
  <c r="V1907" i="1"/>
  <c r="X1779" i="1"/>
  <c r="W1779" i="1"/>
  <c r="U1779" i="1"/>
  <c r="X1588" i="1"/>
  <c r="W1588" i="1"/>
  <c r="U1588" i="1"/>
  <c r="X1398" i="1"/>
  <c r="W1398" i="1"/>
  <c r="V1398" i="1"/>
  <c r="X1334" i="1"/>
  <c r="W1334" i="1"/>
  <c r="U1334" i="1"/>
  <c r="X445" i="1"/>
  <c r="W445" i="1"/>
  <c r="U445" i="1"/>
  <c r="X192" i="1"/>
  <c r="W192" i="1"/>
  <c r="V192" i="1"/>
  <c r="X5014" i="1"/>
  <c r="W5014" i="1"/>
  <c r="V5014" i="1"/>
  <c r="X4570" i="1"/>
  <c r="V4570" i="1"/>
  <c r="U4570" i="1"/>
  <c r="X4128" i="1"/>
  <c r="V4128" i="1"/>
  <c r="U4128" i="1"/>
  <c r="X4001" i="1"/>
  <c r="V4001" i="1"/>
  <c r="U4001" i="1"/>
  <c r="X3621" i="1"/>
  <c r="W3621" i="1"/>
  <c r="U3621" i="1"/>
  <c r="X3368" i="1"/>
  <c r="W3368" i="1"/>
  <c r="U3368" i="1"/>
  <c r="W3240" i="1"/>
  <c r="V3240" i="1"/>
  <c r="U3240" i="1"/>
  <c r="X3176" i="1"/>
  <c r="W3176" i="1"/>
  <c r="V3176" i="1"/>
  <c r="X2986" i="1"/>
  <c r="V2986" i="1"/>
  <c r="U2986" i="1"/>
  <c r="X2732" i="1"/>
  <c r="W2732" i="1"/>
  <c r="U2732" i="1"/>
  <c r="X2605" i="1"/>
  <c r="W2605" i="1"/>
  <c r="V2605" i="1"/>
  <c r="X2160" i="1"/>
  <c r="W2160" i="1"/>
  <c r="V2160" i="1"/>
  <c r="X1843" i="1"/>
  <c r="W1843" i="1"/>
  <c r="V1843" i="1"/>
  <c r="X1715" i="1"/>
  <c r="V1715" i="1"/>
  <c r="U1715" i="1"/>
  <c r="X1270" i="1"/>
  <c r="V1270" i="1"/>
  <c r="U1270" i="1"/>
  <c r="X1206" i="1"/>
  <c r="W1206" i="1"/>
  <c r="U1206" i="1"/>
  <c r="X890" i="1"/>
  <c r="W890" i="1"/>
  <c r="X573" i="1"/>
  <c r="W573" i="1"/>
  <c r="V573" i="1"/>
  <c r="Y700" i="1"/>
  <c r="Y572" i="1"/>
  <c r="Y65" i="1"/>
  <c r="Y5458" i="1"/>
  <c r="Y5394" i="1"/>
  <c r="Y5267" i="1"/>
  <c r="Y5013" i="1"/>
  <c r="Y2287" i="1"/>
  <c r="Y4949" i="1"/>
  <c r="Y3874" i="1"/>
  <c r="Y3367" i="1"/>
  <c r="Y2859" i="1"/>
  <c r="Y2478" i="1"/>
  <c r="Y2351" i="1"/>
  <c r="Y1970" i="1"/>
  <c r="Y1842" i="1"/>
  <c r="Y1651" i="1"/>
  <c r="Y1461" i="1"/>
  <c r="Y1397" i="1"/>
  <c r="Y508" i="1"/>
  <c r="Y255" i="1"/>
  <c r="Y5077" i="1"/>
  <c r="Y4633" i="1"/>
  <c r="Y4191" i="1"/>
  <c r="Y4064" i="1"/>
  <c r="Y3684" i="1"/>
  <c r="Y3431" i="1"/>
  <c r="Y3303" i="1"/>
  <c r="Y3239" i="1"/>
  <c r="Y3049" i="1"/>
  <c r="Y2795" i="1"/>
  <c r="Y2668" i="1"/>
  <c r="Y2223" i="1"/>
  <c r="Y1906" i="1"/>
  <c r="Y1778" i="1"/>
  <c r="Y1333" i="1"/>
  <c r="Y1269" i="1"/>
  <c r="Y953" i="1"/>
  <c r="Y636" i="1"/>
  <c r="Y5836" i="1"/>
  <c r="Y5647" i="1"/>
  <c r="Y5584" i="1"/>
  <c r="Y4885" i="1"/>
  <c r="Y4443" i="1"/>
  <c r="Y4254" i="1"/>
  <c r="Y4000" i="1"/>
  <c r="Y3747" i="1"/>
  <c r="Y3112" i="1"/>
  <c r="Y2985" i="1"/>
  <c r="Y2541" i="1"/>
  <c r="Y2414" i="1"/>
  <c r="Y2033" i="1"/>
  <c r="Y889" i="1"/>
  <c r="Y763" i="1"/>
  <c r="Y444" i="1"/>
  <c r="Y5773" i="1"/>
  <c r="Y5521" i="1"/>
  <c r="Y5203" i="1"/>
  <c r="Y4822" i="1"/>
  <c r="Y4506" i="1"/>
  <c r="Y4380" i="1"/>
  <c r="Y3620" i="1"/>
  <c r="Y3557" i="1"/>
  <c r="Y2922" i="1"/>
  <c r="Y2731" i="1"/>
  <c r="Y2159" i="1"/>
  <c r="Y1205" i="1"/>
  <c r="Y1142" i="1"/>
  <c r="Y1016" i="1"/>
  <c r="Y826" i="1"/>
  <c r="Y381" i="1"/>
  <c r="Y318" i="1"/>
  <c r="Y191" i="1"/>
  <c r="Y128" i="1"/>
  <c r="Y5710" i="1"/>
  <c r="Y5330" i="1"/>
  <c r="Y5140" i="1"/>
  <c r="Y4759" i="1"/>
  <c r="Y4696" i="1"/>
  <c r="Y4569" i="1"/>
  <c r="Y4317" i="1"/>
  <c r="Y4127" i="1"/>
  <c r="Y3937" i="1"/>
  <c r="Y3810" i="1"/>
  <c r="Y3494" i="1"/>
  <c r="Y3175" i="1"/>
  <c r="Y2604" i="1"/>
  <c r="Y2096" i="1"/>
  <c r="Y1714" i="1"/>
  <c r="Y1587" i="1"/>
  <c r="Y1524" i="1"/>
  <c r="Y1079" i="1"/>
  <c r="Y699" i="1"/>
  <c r="Y571" i="1"/>
  <c r="Y64" i="1"/>
  <c r="Y5457" i="1"/>
  <c r="Y5393" i="1"/>
  <c r="Y5266" i="1"/>
  <c r="Y5012" i="1"/>
  <c r="Y2286" i="1"/>
  <c r="Y4948" i="1"/>
  <c r="Y3873" i="1"/>
  <c r="Y3366" i="1"/>
  <c r="Y2858" i="1"/>
  <c r="Y2477" i="1"/>
  <c r="Y2350" i="1"/>
  <c r="Y1969" i="1"/>
  <c r="Y1841" i="1"/>
  <c r="Y1650" i="1"/>
  <c r="Y1460" i="1"/>
  <c r="Y1396" i="1"/>
  <c r="Y507" i="1"/>
  <c r="Y254" i="1"/>
  <c r="Y5076" i="1"/>
  <c r="Y4632" i="1"/>
  <c r="Y4190" i="1"/>
  <c r="Y4063" i="1"/>
  <c r="Y3683" i="1"/>
  <c r="Y3430" i="1"/>
  <c r="Y3302" i="1"/>
  <c r="Y3238" i="1"/>
  <c r="Y3048" i="1"/>
  <c r="Y2794" i="1"/>
  <c r="Y2667" i="1"/>
  <c r="Y2222" i="1"/>
  <c r="Y1905" i="1"/>
  <c r="Y1777" i="1"/>
  <c r="Y1332" i="1"/>
  <c r="Y1268" i="1"/>
  <c r="Y952" i="1"/>
  <c r="Y635" i="1"/>
  <c r="Y5835" i="1"/>
  <c r="Y5646" i="1"/>
  <c r="Y5583" i="1"/>
  <c r="Y4884" i="1"/>
  <c r="Y4442" i="1"/>
  <c r="Y4253" i="1"/>
  <c r="Y3999" i="1"/>
  <c r="Y3746" i="1"/>
  <c r="Y3111" i="1"/>
  <c r="Y2984" i="1"/>
  <c r="Y2540" i="1"/>
  <c r="Y2413" i="1"/>
  <c r="Y2032" i="1"/>
  <c r="Y888" i="1"/>
  <c r="Y762" i="1"/>
  <c r="Y443" i="1"/>
  <c r="Y5772" i="1"/>
  <c r="Y5520" i="1"/>
  <c r="Y5202" i="1"/>
  <c r="Y4821" i="1"/>
  <c r="Y4505" i="1"/>
  <c r="Y4379" i="1"/>
  <c r="Y3619" i="1"/>
  <c r="Y3556" i="1"/>
  <c r="Y2921" i="1"/>
  <c r="Y2730" i="1"/>
  <c r="Y2158" i="1"/>
  <c r="Y1204" i="1"/>
  <c r="Y1141" i="1"/>
  <c r="Y1015" i="1"/>
  <c r="Y825" i="1"/>
  <c r="Y380" i="1"/>
  <c r="Y317" i="1"/>
  <c r="Y190" i="1"/>
  <c r="Y127" i="1"/>
  <c r="Y5709" i="1"/>
  <c r="Y5329" i="1"/>
  <c r="Y5139" i="1"/>
  <c r="Y4758" i="1"/>
  <c r="Y4695" i="1"/>
  <c r="Y4568" i="1"/>
  <c r="Y4316" i="1"/>
  <c r="Y4126" i="1"/>
  <c r="Y3936" i="1"/>
  <c r="Y3809" i="1"/>
  <c r="Y3493" i="1"/>
  <c r="Y3174" i="1"/>
  <c r="Y2603" i="1"/>
  <c r="Y2095" i="1"/>
  <c r="Y1713" i="1"/>
  <c r="Y1586" i="1"/>
  <c r="Y1523" i="1"/>
  <c r="Y1078" i="1"/>
  <c r="Y698" i="1"/>
  <c r="Y570" i="1"/>
  <c r="Y63" i="1"/>
  <c r="Y5456" i="1"/>
  <c r="Y5392" i="1"/>
  <c r="Y5265" i="1"/>
  <c r="Y5011" i="1"/>
  <c r="Y2285" i="1"/>
  <c r="Y4947" i="1"/>
  <c r="Y3872" i="1"/>
  <c r="Y3365" i="1"/>
  <c r="Y2857" i="1"/>
  <c r="Y2476" i="1"/>
  <c r="Y2349" i="1"/>
  <c r="Y1968" i="1"/>
  <c r="Y1840" i="1"/>
  <c r="Y1649" i="1"/>
  <c r="Y1459" i="1"/>
  <c r="Y1395" i="1"/>
  <c r="Y506" i="1"/>
  <c r="Y253" i="1"/>
  <c r="Y5075" i="1"/>
  <c r="Y4631" i="1"/>
  <c r="Y4189" i="1"/>
  <c r="Y4062" i="1"/>
  <c r="Y3682" i="1"/>
  <c r="Y3429" i="1"/>
  <c r="Y3301" i="1"/>
  <c r="Y3237" i="1"/>
  <c r="Y3047" i="1"/>
  <c r="Y2793" i="1"/>
  <c r="Y2666" i="1"/>
  <c r="Y2221" i="1"/>
  <c r="Y1904" i="1"/>
  <c r="Y1776" i="1"/>
  <c r="Y1331" i="1"/>
  <c r="Y1267" i="1"/>
  <c r="Y951" i="1"/>
  <c r="Y634" i="1"/>
  <c r="Y5834" i="1"/>
  <c r="Y5645" i="1"/>
  <c r="Y5582" i="1"/>
  <c r="Y4883" i="1"/>
  <c r="Y4441" i="1"/>
  <c r="Y4252" i="1"/>
  <c r="Y3998" i="1"/>
  <c r="Y3745" i="1"/>
  <c r="Y3110" i="1"/>
  <c r="Y2983" i="1"/>
  <c r="Y2539" i="1"/>
  <c r="Y2412" i="1"/>
  <c r="Y2031" i="1"/>
  <c r="Y887" i="1"/>
  <c r="Y761" i="1"/>
  <c r="Y442" i="1"/>
  <c r="Y5771" i="1"/>
  <c r="Y5519" i="1"/>
  <c r="Y5201" i="1"/>
  <c r="Y4820" i="1"/>
  <c r="Y4504" i="1"/>
  <c r="Y4378" i="1"/>
  <c r="Y3618" i="1"/>
  <c r="Y3555" i="1"/>
  <c r="Y2920" i="1"/>
  <c r="Y2729" i="1"/>
  <c r="Y2157" i="1"/>
  <c r="Y1203" i="1"/>
  <c r="Y1140" i="1"/>
  <c r="Y1014" i="1"/>
  <c r="Y824" i="1"/>
  <c r="Y379" i="1"/>
  <c r="Y316" i="1"/>
  <c r="Y189" i="1"/>
  <c r="Y126" i="1"/>
  <c r="Y5708" i="1"/>
  <c r="Y5328" i="1"/>
  <c r="Y5138" i="1"/>
  <c r="Y4757" i="1"/>
  <c r="Y4694" i="1"/>
  <c r="Y4567" i="1"/>
  <c r="Y4315" i="1"/>
  <c r="Y4125" i="1"/>
  <c r="Y3935" i="1"/>
  <c r="Y3808" i="1"/>
  <c r="Y3492" i="1"/>
  <c r="Y3173" i="1"/>
  <c r="Y2602" i="1"/>
  <c r="Y2094" i="1"/>
  <c r="Y1712" i="1"/>
  <c r="Y1585" i="1"/>
  <c r="Y1522" i="1"/>
  <c r="Y1077" i="1"/>
  <c r="Y697" i="1"/>
  <c r="Y569" i="1"/>
  <c r="Y62" i="1"/>
  <c r="Y5455" i="1"/>
  <c r="Y5391" i="1"/>
  <c r="Y5264" i="1"/>
  <c r="Y5010" i="1"/>
  <c r="Y2284" i="1"/>
  <c r="Y4946" i="1"/>
  <c r="Y3871" i="1"/>
  <c r="Y3364" i="1"/>
  <c r="Y2856" i="1"/>
  <c r="Y2475" i="1"/>
  <c r="Y2348" i="1"/>
  <c r="Y1967" i="1"/>
  <c r="Y1839" i="1"/>
  <c r="Y1648" i="1"/>
  <c r="Y1458" i="1"/>
  <c r="Y1394" i="1"/>
  <c r="Y505" i="1"/>
  <c r="Y252" i="1"/>
  <c r="Y5074" i="1"/>
  <c r="Y4630" i="1"/>
  <c r="Y4188" i="1"/>
  <c r="Y4061" i="1"/>
  <c r="Y3681" i="1"/>
  <c r="Y3428" i="1"/>
  <c r="Y3300" i="1"/>
  <c r="Y3236" i="1"/>
  <c r="Y3046" i="1"/>
  <c r="Y2792" i="1"/>
  <c r="Y2665" i="1"/>
  <c r="Y2220" i="1"/>
  <c r="Y1903" i="1"/>
  <c r="Y1775" i="1"/>
  <c r="Y1330" i="1"/>
  <c r="Y1266" i="1"/>
  <c r="Y950" i="1"/>
  <c r="Y633" i="1"/>
  <c r="Y5833" i="1"/>
  <c r="Y5644" i="1"/>
  <c r="Y5581" i="1"/>
  <c r="Y4882" i="1"/>
  <c r="Y4440" i="1"/>
  <c r="Y4251" i="1"/>
  <c r="Y3997" i="1"/>
  <c r="Y3744" i="1"/>
  <c r="Y3109" i="1"/>
  <c r="Y2982" i="1"/>
  <c r="Y2538" i="1"/>
  <c r="Y2411" i="1"/>
  <c r="Y2030" i="1"/>
  <c r="Y886" i="1"/>
  <c r="Y760" i="1"/>
  <c r="Y441" i="1"/>
  <c r="Y5770" i="1"/>
  <c r="Y5518" i="1"/>
  <c r="Y5200" i="1"/>
  <c r="Y4819" i="1"/>
  <c r="Y4503" i="1"/>
  <c r="Y4377" i="1"/>
  <c r="Y3617" i="1"/>
  <c r="Y3554" i="1"/>
  <c r="Y2919" i="1"/>
  <c r="Y2728" i="1"/>
  <c r="Y2156" i="1"/>
  <c r="Y1202" i="1"/>
  <c r="Y1139" i="1"/>
  <c r="Y1013" i="1"/>
  <c r="Y823" i="1"/>
  <c r="Y378" i="1"/>
  <c r="Y315" i="1"/>
  <c r="Y188" i="1"/>
  <c r="Y125" i="1"/>
  <c r="Y5707" i="1"/>
  <c r="Y5327" i="1"/>
  <c r="Y5137" i="1"/>
  <c r="Y4756" i="1"/>
  <c r="Y4693" i="1"/>
  <c r="Y4566" i="1"/>
  <c r="Y4314" i="1"/>
  <c r="Y4124" i="1"/>
  <c r="Y3934" i="1"/>
  <c r="Y3807" i="1"/>
  <c r="Y3491" i="1"/>
  <c r="Y3172" i="1"/>
  <c r="Y2601" i="1"/>
  <c r="Y2093" i="1"/>
  <c r="Y1711" i="1"/>
  <c r="Y1584" i="1"/>
  <c r="Y1521" i="1"/>
  <c r="Y1076" i="1"/>
  <c r="Y696" i="1"/>
  <c r="Y568" i="1"/>
  <c r="Y61" i="1"/>
  <c r="Y5454" i="1"/>
  <c r="Y5390" i="1"/>
  <c r="Y5263" i="1"/>
  <c r="Y5009" i="1"/>
  <c r="Y2283" i="1"/>
  <c r="Y4945" i="1"/>
  <c r="Y3870" i="1"/>
  <c r="Y3363" i="1"/>
  <c r="Y2855" i="1"/>
  <c r="Y2474" i="1"/>
  <c r="Y2347" i="1"/>
  <c r="Y1966" i="1"/>
  <c r="Y1838" i="1"/>
  <c r="Y1647" i="1"/>
  <c r="Y1457" i="1"/>
  <c r="Y1393" i="1"/>
  <c r="Y504" i="1"/>
  <c r="Y251" i="1"/>
  <c r="Y5073" i="1"/>
  <c r="Y4629" i="1"/>
  <c r="Y4187" i="1"/>
  <c r="Y4060" i="1"/>
  <c r="Y3680" i="1"/>
  <c r="Y3427" i="1"/>
  <c r="Y3299" i="1"/>
  <c r="Y3235" i="1"/>
  <c r="Y3045" i="1"/>
  <c r="Y2791" i="1"/>
  <c r="Y2664" i="1"/>
  <c r="Y2219" i="1"/>
  <c r="Y1902" i="1"/>
  <c r="Y1774" i="1"/>
  <c r="Y1329" i="1"/>
  <c r="Y1265" i="1"/>
  <c r="Y949" i="1"/>
  <c r="Y632" i="1"/>
  <c r="Y5832" i="1"/>
  <c r="Y5643" i="1"/>
  <c r="Y5580" i="1"/>
  <c r="Y4881" i="1"/>
  <c r="Y4439" i="1"/>
  <c r="Y4250" i="1"/>
  <c r="Y3996" i="1"/>
  <c r="Y3743" i="1"/>
  <c r="Y3108" i="1"/>
  <c r="Y2981" i="1"/>
  <c r="Y2537" i="1"/>
  <c r="Y2410" i="1"/>
  <c r="Y2029" i="1"/>
  <c r="Y885" i="1"/>
  <c r="Y759" i="1"/>
  <c r="Y440" i="1"/>
  <c r="Y5769" i="1"/>
  <c r="Y5517" i="1"/>
  <c r="Y5199" i="1"/>
  <c r="Y4818" i="1"/>
  <c r="Y4502" i="1"/>
  <c r="Y4376" i="1"/>
  <c r="Y3616" i="1"/>
  <c r="Y3553" i="1"/>
  <c r="Y2918" i="1"/>
  <c r="Y2727" i="1"/>
  <c r="Y2155" i="1"/>
  <c r="Y1201" i="1"/>
  <c r="Y1138" i="1"/>
  <c r="Y1012" i="1"/>
  <c r="Y822" i="1"/>
  <c r="Y377" i="1"/>
  <c r="Y314" i="1"/>
  <c r="Y187" i="1"/>
  <c r="Y124" i="1"/>
  <c r="Y5706" i="1"/>
  <c r="Y5326" i="1"/>
  <c r="Y5136" i="1"/>
  <c r="Y4755" i="1"/>
  <c r="Y4692" i="1"/>
  <c r="Y4565" i="1"/>
  <c r="Y4313" i="1"/>
  <c r="Y4123" i="1"/>
  <c r="Y3933" i="1"/>
  <c r="Y3806" i="1"/>
  <c r="Y3490" i="1"/>
  <c r="Y3171" i="1"/>
  <c r="Y2600" i="1"/>
  <c r="Y2092" i="1"/>
  <c r="Y1710" i="1"/>
  <c r="Y1583" i="1"/>
  <c r="Y1520" i="1"/>
  <c r="Y1075" i="1"/>
  <c r="Y695" i="1"/>
  <c r="Y567" i="1"/>
  <c r="Y60" i="1"/>
  <c r="Y5453" i="1"/>
  <c r="Y5389" i="1"/>
  <c r="Y5262" i="1"/>
  <c r="Y5008" i="1"/>
  <c r="Y2282" i="1"/>
  <c r="Y4944" i="1"/>
  <c r="Y3869" i="1"/>
  <c r="Y3362" i="1"/>
  <c r="Y2854" i="1"/>
  <c r="Y2473" i="1"/>
  <c r="Y2346" i="1"/>
  <c r="Y1965" i="1"/>
  <c r="Y1837" i="1"/>
  <c r="Y1646" i="1"/>
  <c r="Y1456" i="1"/>
  <c r="Y1392" i="1"/>
  <c r="Y503" i="1"/>
  <c r="Y250" i="1"/>
  <c r="Y5072" i="1"/>
  <c r="Y4628" i="1"/>
  <c r="Y4186" i="1"/>
  <c r="Y4059" i="1"/>
  <c r="Y3679" i="1"/>
  <c r="Y3426" i="1"/>
  <c r="Y3298" i="1"/>
  <c r="Y3234" i="1"/>
  <c r="Y3044" i="1"/>
  <c r="Y2790" i="1"/>
  <c r="Y2663" i="1"/>
  <c r="Y2218" i="1"/>
  <c r="Y1901" i="1"/>
  <c r="Y1773" i="1"/>
  <c r="Y1328" i="1"/>
  <c r="Y1264" i="1"/>
  <c r="Y948" i="1"/>
  <c r="Y631" i="1"/>
  <c r="Y5831" i="1"/>
  <c r="Y5642" i="1"/>
  <c r="Y5579" i="1"/>
  <c r="Y4880" i="1"/>
  <c r="Y4438" i="1"/>
  <c r="Y4249" i="1"/>
  <c r="Y3995" i="1"/>
  <c r="Y3742" i="1"/>
  <c r="Y3107" i="1"/>
  <c r="Y2980" i="1"/>
  <c r="Y2536" i="1"/>
  <c r="Y2409" i="1"/>
  <c r="Y2028" i="1"/>
  <c r="Y884" i="1"/>
  <c r="Y758" i="1"/>
  <c r="Y439" i="1"/>
  <c r="Y5768" i="1"/>
  <c r="Y5516" i="1"/>
  <c r="Y5198" i="1"/>
  <c r="Y4817" i="1"/>
  <c r="Y4501" i="1"/>
  <c r="Y4375" i="1"/>
  <c r="Y3615" i="1"/>
  <c r="Y3552" i="1"/>
  <c r="Y2917" i="1"/>
  <c r="Y2726" i="1"/>
  <c r="Y2154" i="1"/>
  <c r="Y1200" i="1"/>
  <c r="Y1137" i="1"/>
  <c r="Y1011" i="1"/>
  <c r="Y821" i="1"/>
  <c r="Y376" i="1"/>
  <c r="Y313" i="1"/>
  <c r="Y186" i="1"/>
  <c r="Y123" i="1"/>
  <c r="Y5705" i="1"/>
  <c r="Y5325" i="1"/>
  <c r="Y5135" i="1"/>
  <c r="Y4754" i="1"/>
  <c r="Y4691" i="1"/>
  <c r="Y4564" i="1"/>
  <c r="Y4312" i="1"/>
  <c r="Y4122" i="1"/>
  <c r="Y3932" i="1"/>
  <c r="Y3805" i="1"/>
  <c r="Y3489" i="1"/>
  <c r="Y3170" i="1"/>
  <c r="Y2599" i="1"/>
  <c r="Y2091" i="1"/>
  <c r="Y1709" i="1"/>
  <c r="Y1582" i="1"/>
  <c r="Y1519" i="1"/>
  <c r="Y1074" i="1"/>
  <c r="Y694" i="1"/>
  <c r="Y566" i="1"/>
  <c r="Y59" i="1"/>
  <c r="Y5452" i="1"/>
  <c r="Y5388" i="1"/>
  <c r="Y5261" i="1"/>
  <c r="Y5007" i="1"/>
  <c r="Y2281" i="1"/>
  <c r="Y4943" i="1"/>
  <c r="Y3868" i="1"/>
  <c r="Y3361" i="1"/>
  <c r="Y2853" i="1"/>
  <c r="Y2472" i="1"/>
  <c r="Y2345" i="1"/>
  <c r="Y1964" i="1"/>
  <c r="Y1836" i="1"/>
  <c r="Y1645" i="1"/>
  <c r="Y1455" i="1"/>
  <c r="Y1391" i="1"/>
  <c r="Y502" i="1"/>
  <c r="Y249" i="1"/>
  <c r="Y5071" i="1"/>
  <c r="Y4627" i="1"/>
  <c r="Y4185" i="1"/>
  <c r="Y4058" i="1"/>
  <c r="Y3678" i="1"/>
  <c r="Y3425" i="1"/>
  <c r="Y3297" i="1"/>
  <c r="Y3233" i="1"/>
  <c r="Y3043" i="1"/>
  <c r="Y2789" i="1"/>
  <c r="Y2662" i="1"/>
  <c r="Y2217" i="1"/>
  <c r="Y1900" i="1"/>
  <c r="Y1772" i="1"/>
  <c r="Y1327" i="1"/>
  <c r="Y1263" i="1"/>
  <c r="Y947" i="1"/>
  <c r="Y630" i="1"/>
  <c r="Y5830" i="1"/>
  <c r="Y5641" i="1"/>
  <c r="Y5578" i="1"/>
  <c r="Y4879" i="1"/>
  <c r="Y4437" i="1"/>
  <c r="Y4248" i="1"/>
  <c r="Y3994" i="1"/>
  <c r="Y3741" i="1"/>
  <c r="Y3106" i="1"/>
  <c r="Y2979" i="1"/>
  <c r="Y2535" i="1"/>
  <c r="Y2408" i="1"/>
  <c r="Y2027" i="1"/>
  <c r="Y883" i="1"/>
  <c r="Y757" i="1"/>
  <c r="Y438" i="1"/>
  <c r="Y5767" i="1"/>
  <c r="Y5515" i="1"/>
  <c r="Y5197" i="1"/>
  <c r="Y4816" i="1"/>
  <c r="Y4500" i="1"/>
  <c r="Y4374" i="1"/>
  <c r="Y3614" i="1"/>
  <c r="Y3551" i="1"/>
  <c r="Y2916" i="1"/>
  <c r="Y2725" i="1"/>
  <c r="Y2153" i="1"/>
  <c r="Y1199" i="1"/>
  <c r="Y1136" i="1"/>
  <c r="Y1010" i="1"/>
  <c r="Y820" i="1"/>
  <c r="Y375" i="1"/>
  <c r="Y312" i="1"/>
  <c r="Y185" i="1"/>
  <c r="Y122" i="1"/>
  <c r="Y5704" i="1"/>
  <c r="Y5324" i="1"/>
  <c r="Y5134" i="1"/>
  <c r="Y4753" i="1"/>
  <c r="Y4690" i="1"/>
  <c r="Y4563" i="1"/>
  <c r="Y4311" i="1"/>
  <c r="Y4121" i="1"/>
  <c r="Y3931" i="1"/>
  <c r="Y3804" i="1"/>
  <c r="Y3488" i="1"/>
  <c r="Y3169" i="1"/>
  <c r="Y2598" i="1"/>
  <c r="Y2090" i="1"/>
  <c r="Y1708" i="1"/>
  <c r="Y1581" i="1"/>
  <c r="Y1518" i="1"/>
  <c r="Y1073" i="1"/>
  <c r="Y693" i="1"/>
  <c r="Y565" i="1"/>
  <c r="Y58" i="1"/>
  <c r="Y5451" i="1"/>
  <c r="Y5387" i="1"/>
  <c r="Y5260" i="1"/>
  <c r="Y5006" i="1"/>
  <c r="Y2280" i="1"/>
  <c r="Y4942" i="1"/>
  <c r="Y3867" i="1"/>
  <c r="Y3360" i="1"/>
  <c r="Y2852" i="1"/>
  <c r="Y2471" i="1"/>
  <c r="Y2344" i="1"/>
  <c r="Y1963" i="1"/>
  <c r="Y1835" i="1"/>
  <c r="Y1644" i="1"/>
  <c r="Y1454" i="1"/>
  <c r="Y1390" i="1"/>
  <c r="Y501" i="1"/>
  <c r="Y248" i="1"/>
  <c r="Y5070" i="1"/>
  <c r="Y4626" i="1"/>
  <c r="Y4184" i="1"/>
  <c r="Y4057" i="1"/>
  <c r="Y3677" i="1"/>
  <c r="Y3424" i="1"/>
  <c r="Y3296" i="1"/>
  <c r="Y3232" i="1"/>
  <c r="Y3042" i="1"/>
  <c r="Y2788" i="1"/>
  <c r="Y2661" i="1"/>
  <c r="Y2216" i="1"/>
  <c r="Y1899" i="1"/>
  <c r="Y1771" i="1"/>
  <c r="Y1326" i="1"/>
  <c r="Y1262" i="1"/>
  <c r="Y946" i="1"/>
  <c r="Y629" i="1"/>
  <c r="Y5829" i="1"/>
  <c r="Y5640" i="1"/>
  <c r="Y5577" i="1"/>
  <c r="Y4878" i="1"/>
  <c r="Y4436" i="1"/>
  <c r="Y4247" i="1"/>
  <c r="Y3993" i="1"/>
  <c r="Y3740" i="1"/>
  <c r="Y3105" i="1"/>
  <c r="Y2978" i="1"/>
  <c r="Y2534" i="1"/>
  <c r="Y2407" i="1"/>
  <c r="Y2026" i="1"/>
  <c r="Y882" i="1"/>
  <c r="Y756" i="1"/>
  <c r="Y437" i="1"/>
  <c r="Y5766" i="1"/>
  <c r="Y5514" i="1"/>
  <c r="Y5196" i="1"/>
  <c r="Y4815" i="1"/>
  <c r="Y4499" i="1"/>
  <c r="Y4373" i="1"/>
  <c r="Y3613" i="1"/>
  <c r="Y3550" i="1"/>
  <c r="Y2915" i="1"/>
  <c r="Y2724" i="1"/>
  <c r="Y2152" i="1"/>
  <c r="Y1198" i="1"/>
  <c r="Y1135" i="1"/>
  <c r="Y1009" i="1"/>
  <c r="Y819" i="1"/>
  <c r="Y374" i="1"/>
  <c r="Y311" i="1"/>
  <c r="Y184" i="1"/>
  <c r="Y121" i="1"/>
  <c r="Y5703" i="1"/>
  <c r="Y5323" i="1"/>
  <c r="Y5133" i="1"/>
  <c r="Y4752" i="1"/>
  <c r="Y4689" i="1"/>
  <c r="Y4562" i="1"/>
  <c r="Y4310" i="1"/>
  <c r="Y4120" i="1"/>
  <c r="Y3930" i="1"/>
  <c r="Y3803" i="1"/>
  <c r="Y3487" i="1"/>
  <c r="Y3168" i="1"/>
  <c r="Y2597" i="1"/>
  <c r="Y2089" i="1"/>
  <c r="Y1707" i="1"/>
  <c r="Y1580" i="1"/>
  <c r="Y1517" i="1"/>
  <c r="Y1072" i="1"/>
  <c r="Y692" i="1"/>
  <c r="Y564" i="1"/>
  <c r="Y57" i="1"/>
  <c r="Y5450" i="1"/>
  <c r="Y5386" i="1"/>
  <c r="Y5259" i="1"/>
  <c r="Y5005" i="1"/>
  <c r="Y2279" i="1"/>
  <c r="Y4941" i="1"/>
  <c r="Y3866" i="1"/>
  <c r="Y3359" i="1"/>
  <c r="Y2851" i="1"/>
  <c r="Y2470" i="1"/>
  <c r="Y2343" i="1"/>
  <c r="Y1962" i="1"/>
  <c r="Y1834" i="1"/>
  <c r="Y1643" i="1"/>
  <c r="Y1453" i="1"/>
  <c r="Y1389" i="1"/>
  <c r="Y500" i="1"/>
  <c r="Y247" i="1"/>
  <c r="Y5069" i="1"/>
  <c r="Y4625" i="1"/>
  <c r="Y4183" i="1"/>
  <c r="Y4056" i="1"/>
  <c r="Y3676" i="1"/>
  <c r="Y3423" i="1"/>
  <c r="Y3295" i="1"/>
  <c r="Y3231" i="1"/>
  <c r="Y3041" i="1"/>
  <c r="Y2787" i="1"/>
  <c r="Y2660" i="1"/>
  <c r="Y2215" i="1"/>
  <c r="Y1898" i="1"/>
  <c r="Y1770" i="1"/>
  <c r="Y1325" i="1"/>
  <c r="Y1261" i="1"/>
  <c r="Y945" i="1"/>
  <c r="Y628" i="1"/>
  <c r="Y5828" i="1"/>
  <c r="Y5639" i="1"/>
  <c r="Y5576" i="1"/>
  <c r="Y4877" i="1"/>
  <c r="Y4435" i="1"/>
  <c r="Y4246" i="1"/>
  <c r="Y3992" i="1"/>
  <c r="Y3739" i="1"/>
  <c r="Y3104" i="1"/>
  <c r="Y2977" i="1"/>
  <c r="Y2533" i="1"/>
  <c r="Y2406" i="1"/>
  <c r="Y2025" i="1"/>
  <c r="Y881" i="1"/>
  <c r="Y755" i="1"/>
  <c r="Y436" i="1"/>
  <c r="Y5765" i="1"/>
  <c r="Y5513" i="1"/>
  <c r="Y5195" i="1"/>
  <c r="Y4814" i="1"/>
  <c r="Y4498" i="1"/>
  <c r="Y4372" i="1"/>
  <c r="Y3612" i="1"/>
  <c r="Y3549" i="1"/>
  <c r="Y2914" i="1"/>
  <c r="Y2723" i="1"/>
  <c r="Y2151" i="1"/>
  <c r="Y1197" i="1"/>
  <c r="Y1134" i="1"/>
  <c r="Y1008" i="1"/>
  <c r="Y818" i="1"/>
  <c r="Y373" i="1"/>
  <c r="Y310" i="1"/>
  <c r="Y183" i="1"/>
  <c r="Y120" i="1"/>
  <c r="Y5702" i="1"/>
  <c r="Y5322" i="1"/>
  <c r="Y5132" i="1"/>
  <c r="Y4751" i="1"/>
  <c r="Y4688" i="1"/>
  <c r="Y4561" i="1"/>
  <c r="Y4309" i="1"/>
  <c r="Y4119" i="1"/>
  <c r="Y3929" i="1"/>
  <c r="Y3802" i="1"/>
  <c r="Y3486" i="1"/>
  <c r="Y3167" i="1"/>
  <c r="Y2596" i="1"/>
  <c r="Y2088" i="1"/>
  <c r="Y1706" i="1"/>
  <c r="Y1579" i="1"/>
  <c r="Y1516" i="1"/>
  <c r="Y1071" i="1"/>
  <c r="Y691" i="1"/>
  <c r="Y563" i="1"/>
  <c r="Y56" i="1"/>
  <c r="Y5449" i="1"/>
  <c r="Y5385" i="1"/>
  <c r="Y5258" i="1"/>
  <c r="Y5004" i="1"/>
  <c r="Y2278" i="1"/>
  <c r="Y4940" i="1"/>
  <c r="Y3865" i="1"/>
  <c r="Y3358" i="1"/>
  <c r="Y2850" i="1"/>
  <c r="Y2469" i="1"/>
  <c r="Y2342" i="1"/>
  <c r="Y1961" i="1"/>
  <c r="Y1833" i="1"/>
  <c r="Y1642" i="1"/>
  <c r="Y1452" i="1"/>
  <c r="Y1388" i="1"/>
  <c r="Y499" i="1"/>
  <c r="Y246" i="1"/>
  <c r="Y5068" i="1"/>
  <c r="Y4624" i="1"/>
  <c r="Y4182" i="1"/>
  <c r="Y4055" i="1"/>
  <c r="Y3675" i="1"/>
  <c r="Y3422" i="1"/>
  <c r="Y3294" i="1"/>
  <c r="Y3230" i="1"/>
  <c r="Y3040" i="1"/>
  <c r="Y2786" i="1"/>
  <c r="Y2659" i="1"/>
  <c r="Y2214" i="1"/>
  <c r="Y1897" i="1"/>
  <c r="Y1769" i="1"/>
  <c r="Y1324" i="1"/>
  <c r="Y1260" i="1"/>
  <c r="Y944" i="1"/>
  <c r="Y627" i="1"/>
  <c r="Y5827" i="1"/>
  <c r="Y5638" i="1"/>
  <c r="Y5575" i="1"/>
  <c r="Y4876" i="1"/>
  <c r="Y4434" i="1"/>
  <c r="Y4245" i="1"/>
  <c r="Y3991" i="1"/>
  <c r="Y3738" i="1"/>
  <c r="Y3103" i="1"/>
  <c r="Y2976" i="1"/>
  <c r="Y2532" i="1"/>
  <c r="Y2405" i="1"/>
  <c r="Y2024" i="1"/>
  <c r="Y880" i="1"/>
  <c r="Y754" i="1"/>
  <c r="Y435" i="1"/>
  <c r="Y5764" i="1"/>
  <c r="Y5512" i="1"/>
  <c r="Y5194" i="1"/>
  <c r="Y4813" i="1"/>
  <c r="Y4497" i="1"/>
  <c r="Y4371" i="1"/>
  <c r="Y3611" i="1"/>
  <c r="Y3548" i="1"/>
  <c r="Y2913" i="1"/>
  <c r="Y2722" i="1"/>
  <c r="Y2150" i="1"/>
  <c r="Y1196" i="1"/>
  <c r="Y1133" i="1"/>
  <c r="Y1007" i="1"/>
  <c r="Y817" i="1"/>
  <c r="Y372" i="1"/>
  <c r="Y309" i="1"/>
  <c r="Y182" i="1"/>
  <c r="Y119" i="1"/>
  <c r="Y5701" i="1"/>
  <c r="Y5321" i="1"/>
  <c r="Y5131" i="1"/>
  <c r="Y4750" i="1"/>
  <c r="Y4687" i="1"/>
  <c r="Y4560" i="1"/>
  <c r="Y4308" i="1"/>
  <c r="Y4118" i="1"/>
  <c r="Y3928" i="1"/>
  <c r="Y3801" i="1"/>
  <c r="Y3485" i="1"/>
  <c r="Y3166" i="1"/>
  <c r="Y2595" i="1"/>
  <c r="Y2087" i="1"/>
  <c r="Y1705" i="1"/>
  <c r="Y1578" i="1"/>
  <c r="Y1515" i="1"/>
  <c r="Y1070" i="1"/>
  <c r="Y690" i="1"/>
  <c r="Y562" i="1"/>
  <c r="Y55" i="1"/>
  <c r="Y5448" i="1"/>
  <c r="Y5384" i="1"/>
  <c r="Y5257" i="1"/>
  <c r="Y5003" i="1"/>
  <c r="Y2277" i="1"/>
  <c r="Y4939" i="1"/>
  <c r="Y3864" i="1"/>
  <c r="Y3357" i="1"/>
  <c r="Y2849" i="1"/>
  <c r="Y2468" i="1"/>
  <c r="Y2341" i="1"/>
  <c r="Y1960" i="1"/>
  <c r="Y1832" i="1"/>
  <c r="Y1641" i="1"/>
  <c r="Y1451" i="1"/>
  <c r="Y1387" i="1"/>
  <c r="Y498" i="1"/>
  <c r="Y245" i="1"/>
  <c r="Y5067" i="1"/>
  <c r="Y4623" i="1"/>
  <c r="Y4181" i="1"/>
  <c r="Y4054" i="1"/>
  <c r="Y3674" i="1"/>
  <c r="Y3421" i="1"/>
  <c r="Y3293" i="1"/>
  <c r="Y3229" i="1"/>
  <c r="Y3039" i="1"/>
  <c r="Y2785" i="1"/>
  <c r="Y2658" i="1"/>
  <c r="Y2213" i="1"/>
  <c r="Y1896" i="1"/>
  <c r="Y1768" i="1"/>
  <c r="Y1323" i="1"/>
  <c r="Y1259" i="1"/>
  <c r="Y943" i="1"/>
  <c r="Y626" i="1"/>
  <c r="Y5826" i="1"/>
  <c r="Y5637" i="1"/>
  <c r="Y5574" i="1"/>
  <c r="Y4875" i="1"/>
  <c r="Y4433" i="1"/>
  <c r="Y4244" i="1"/>
  <c r="Y3990" i="1"/>
  <c r="Y3737" i="1"/>
  <c r="Y3102" i="1"/>
  <c r="Y2975" i="1"/>
  <c r="Y2531" i="1"/>
  <c r="Y2404" i="1"/>
  <c r="Y2023" i="1"/>
  <c r="Y879" i="1"/>
  <c r="Y753" i="1"/>
  <c r="Y434" i="1"/>
  <c r="Y5763" i="1"/>
  <c r="Y5511" i="1"/>
  <c r="Y5193" i="1"/>
  <c r="Y4812" i="1"/>
  <c r="Y4496" i="1"/>
  <c r="Y4370" i="1"/>
  <c r="Y3610" i="1"/>
  <c r="Y3547" i="1"/>
  <c r="Y2912" i="1"/>
  <c r="Y2721" i="1"/>
  <c r="Y2149" i="1"/>
  <c r="Y1195" i="1"/>
  <c r="Y1132" i="1"/>
  <c r="Y1006" i="1"/>
  <c r="Y816" i="1"/>
  <c r="Y371" i="1"/>
  <c r="Y308" i="1"/>
  <c r="Y181" i="1"/>
  <c r="Y118" i="1"/>
  <c r="Y5700" i="1"/>
  <c r="Y5320" i="1"/>
  <c r="Y5130" i="1"/>
  <c r="Y4749" i="1"/>
  <c r="Y4686" i="1"/>
  <c r="Y4559" i="1"/>
  <c r="Y4307" i="1"/>
  <c r="Y4117" i="1"/>
  <c r="Y3927" i="1"/>
  <c r="Y3800" i="1"/>
  <c r="Y3484" i="1"/>
  <c r="Y3165" i="1"/>
  <c r="Y2594" i="1"/>
  <c r="Y2086" i="1"/>
  <c r="Y1704" i="1"/>
  <c r="Y1577" i="1"/>
  <c r="Y1514" i="1"/>
  <c r="Y1069" i="1"/>
  <c r="Y689" i="1"/>
  <c r="Y561" i="1"/>
  <c r="Y54" i="1"/>
  <c r="Y5447" i="1"/>
  <c r="Y5383" i="1"/>
  <c r="Y5256" i="1"/>
  <c r="Y5002" i="1"/>
  <c r="Y2276" i="1"/>
  <c r="Y4938" i="1"/>
  <c r="Y3863" i="1"/>
  <c r="Y3356" i="1"/>
  <c r="Y2848" i="1"/>
  <c r="Y2467" i="1"/>
  <c r="Y2340" i="1"/>
  <c r="Y1959" i="1"/>
  <c r="Y1831" i="1"/>
  <c r="Y1640" i="1"/>
  <c r="Y1450" i="1"/>
  <c r="Y1386" i="1"/>
  <c r="Y497" i="1"/>
  <c r="Y244" i="1"/>
  <c r="Y5066" i="1"/>
  <c r="Y4622" i="1"/>
  <c r="Y4180" i="1"/>
  <c r="Y4053" i="1"/>
  <c r="Y3673" i="1"/>
  <c r="Y3420" i="1"/>
  <c r="Y3292" i="1"/>
  <c r="Y3228" i="1"/>
  <c r="Y3038" i="1"/>
  <c r="Y2784" i="1"/>
  <c r="Y2657" i="1"/>
  <c r="Y2212" i="1"/>
  <c r="Y1895" i="1"/>
  <c r="Y1767" i="1"/>
  <c r="Y1322" i="1"/>
  <c r="Y1258" i="1"/>
  <c r="Y942" i="1"/>
  <c r="Y625" i="1"/>
  <c r="Y5825" i="1"/>
  <c r="Y5636" i="1"/>
  <c r="Y5573" i="1"/>
  <c r="Y4874" i="1"/>
  <c r="Y4432" i="1"/>
  <c r="Y4243" i="1"/>
  <c r="Y3989" i="1"/>
  <c r="Y3736" i="1"/>
  <c r="Y3101" i="1"/>
  <c r="Y2974" i="1"/>
  <c r="Y2530" i="1"/>
  <c r="Y2403" i="1"/>
  <c r="Y2022" i="1"/>
  <c r="Y878" i="1"/>
  <c r="Y752" i="1"/>
  <c r="Y433" i="1"/>
  <c r="Y5762" i="1"/>
  <c r="Y5510" i="1"/>
  <c r="Y5192" i="1"/>
  <c r="Y4811" i="1"/>
  <c r="Y4495" i="1"/>
  <c r="Y4369" i="1"/>
  <c r="Y3609" i="1"/>
  <c r="Y3546" i="1"/>
  <c r="Y2911" i="1"/>
  <c r="Y2720" i="1"/>
  <c r="Y2148" i="1"/>
  <c r="Y1194" i="1"/>
  <c r="Y1131" i="1"/>
  <c r="Y1005" i="1"/>
  <c r="Y815" i="1"/>
  <c r="Y370" i="1"/>
  <c r="Y307" i="1"/>
  <c r="Y180" i="1"/>
  <c r="Y117" i="1"/>
  <c r="Y5699" i="1"/>
  <c r="Y5319" i="1"/>
  <c r="Y5129" i="1"/>
  <c r="Y4748" i="1"/>
  <c r="Y4685" i="1"/>
  <c r="Y4558" i="1"/>
  <c r="Y4306" i="1"/>
  <c r="Y4116" i="1"/>
  <c r="Y3926" i="1"/>
  <c r="Y3799" i="1"/>
  <c r="Y3483" i="1"/>
  <c r="Y3164" i="1"/>
  <c r="Y2593" i="1"/>
  <c r="Y2085" i="1"/>
  <c r="Y1703" i="1"/>
  <c r="Y1576" i="1"/>
  <c r="Y1513" i="1"/>
  <c r="Y1068" i="1"/>
  <c r="Y688" i="1"/>
  <c r="Y560" i="1"/>
  <c r="Y53" i="1"/>
  <c r="Y5446" i="1"/>
  <c r="Y5382" i="1"/>
  <c r="Y5255" i="1"/>
  <c r="Y5001" i="1"/>
  <c r="Y2275" i="1"/>
  <c r="Y4937" i="1"/>
  <c r="Y3862" i="1"/>
  <c r="Y3355" i="1"/>
  <c r="Y2847" i="1"/>
  <c r="Y2466" i="1"/>
  <c r="Y2339" i="1"/>
  <c r="Y1958" i="1"/>
  <c r="Y1830" i="1"/>
  <c r="Y1639" i="1"/>
  <c r="Y1449" i="1"/>
  <c r="Y1385" i="1"/>
  <c r="Y496" i="1"/>
  <c r="Y243" i="1"/>
  <c r="Y5065" i="1"/>
  <c r="Y4621" i="1"/>
  <c r="Y4179" i="1"/>
  <c r="Y4052" i="1"/>
  <c r="Y3672" i="1"/>
  <c r="Y3419" i="1"/>
  <c r="Y3291" i="1"/>
  <c r="Y3227" i="1"/>
  <c r="Y3037" i="1"/>
  <c r="Y2783" i="1"/>
  <c r="Y2656" i="1"/>
  <c r="Y2211" i="1"/>
  <c r="Y1894" i="1"/>
  <c r="Y1766" i="1"/>
  <c r="Y1321" i="1"/>
  <c r="Y1257" i="1"/>
  <c r="Y941" i="1"/>
  <c r="Y624" i="1"/>
  <c r="Y5824" i="1"/>
  <c r="Y5635" i="1"/>
  <c r="Y5572" i="1"/>
  <c r="Y4873" i="1"/>
  <c r="Y4431" i="1"/>
  <c r="Y4242" i="1"/>
  <c r="Y3988" i="1"/>
  <c r="Y3735" i="1"/>
  <c r="Y3100" i="1"/>
  <c r="Y2973" i="1"/>
  <c r="Y2529" i="1"/>
  <c r="Y2402" i="1"/>
  <c r="Y2021" i="1"/>
  <c r="Y877" i="1"/>
  <c r="Y751" i="1"/>
  <c r="Y432" i="1"/>
  <c r="Y5761" i="1"/>
  <c r="Y5509" i="1"/>
  <c r="Y5191" i="1"/>
  <c r="Y4810" i="1"/>
  <c r="Y4494" i="1"/>
  <c r="Y4368" i="1"/>
  <c r="Y3608" i="1"/>
  <c r="Y3545" i="1"/>
  <c r="Y2910" i="1"/>
  <c r="Y2719" i="1"/>
  <c r="Y2147" i="1"/>
  <c r="Y1193" i="1"/>
  <c r="Y1130" i="1"/>
  <c r="Y1004" i="1"/>
  <c r="Y814" i="1"/>
  <c r="Y369" i="1"/>
  <c r="Y306" i="1"/>
  <c r="Y179" i="1"/>
  <c r="Y116" i="1"/>
  <c r="Y5698" i="1"/>
  <c r="Y5318" i="1"/>
  <c r="Y5128" i="1"/>
  <c r="Y4747" i="1"/>
  <c r="Y4684" i="1"/>
  <c r="Y4557" i="1"/>
  <c r="Y4305" i="1"/>
  <c r="Y4115" i="1"/>
  <c r="Y3925" i="1"/>
  <c r="Y3798" i="1"/>
  <c r="Y3482" i="1"/>
  <c r="Y3163" i="1"/>
  <c r="Y2592" i="1"/>
  <c r="Y2084" i="1"/>
  <c r="Y1702" i="1"/>
  <c r="Y1575" i="1"/>
  <c r="Y1512" i="1"/>
  <c r="Y1067" i="1"/>
  <c r="Y687" i="1"/>
  <c r="Y559" i="1"/>
  <c r="Y52" i="1"/>
  <c r="Y5445" i="1"/>
  <c r="Y5381" i="1"/>
  <c r="Y5254" i="1"/>
  <c r="Y5000" i="1"/>
  <c r="Y2274" i="1"/>
  <c r="Y4936" i="1"/>
  <c r="Y3861" i="1"/>
  <c r="Y3354" i="1"/>
  <c r="Y2846" i="1"/>
  <c r="Y2465" i="1"/>
  <c r="Y2338" i="1"/>
  <c r="Y1957" i="1"/>
  <c r="Y1829" i="1"/>
  <c r="Y1638" i="1"/>
  <c r="Y1448" i="1"/>
  <c r="Y1384" i="1"/>
  <c r="Y495" i="1"/>
  <c r="Y242" i="1"/>
  <c r="Y5064" i="1"/>
  <c r="Y4620" i="1"/>
  <c r="Y4178" i="1"/>
  <c r="Y4051" i="1"/>
  <c r="Y3671" i="1"/>
  <c r="Y3418" i="1"/>
  <c r="Y3290" i="1"/>
  <c r="Y3226" i="1"/>
  <c r="Y3036" i="1"/>
  <c r="Y2782" i="1"/>
  <c r="Y2655" i="1"/>
  <c r="Y2210" i="1"/>
  <c r="Y1893" i="1"/>
  <c r="Y1765" i="1"/>
  <c r="Y1320" i="1"/>
  <c r="Y1256" i="1"/>
  <c r="Y940" i="1"/>
  <c r="Y623" i="1"/>
  <c r="Y5823" i="1"/>
  <c r="Y5634" i="1"/>
  <c r="Y5571" i="1"/>
  <c r="Y4872" i="1"/>
  <c r="Y4430" i="1"/>
  <c r="Y4241" i="1"/>
  <c r="Y3987" i="1"/>
  <c r="Y3734" i="1"/>
  <c r="Y3099" i="1"/>
  <c r="Y2972" i="1"/>
  <c r="Y2528" i="1"/>
  <c r="Y2401" i="1"/>
  <c r="Y2020" i="1"/>
  <c r="Y876" i="1"/>
  <c r="Y750" i="1"/>
  <c r="Y431" i="1"/>
  <c r="Y5760" i="1"/>
  <c r="Y5508" i="1"/>
  <c r="Y5190" i="1"/>
  <c r="Y4809" i="1"/>
  <c r="Y4493" i="1"/>
  <c r="Y4367" i="1"/>
  <c r="Y3607" i="1"/>
  <c r="Y3544" i="1"/>
  <c r="Y2909" i="1"/>
  <c r="Y2718" i="1"/>
  <c r="Y2146" i="1"/>
  <c r="Y1192" i="1"/>
  <c r="Y1129" i="1"/>
  <c r="Y1003" i="1"/>
  <c r="Y813" i="1"/>
  <c r="Y368" i="1"/>
  <c r="Y305" i="1"/>
  <c r="Y178" i="1"/>
  <c r="Y115" i="1"/>
  <c r="Y5697" i="1"/>
  <c r="Y5317" i="1"/>
  <c r="Y5127" i="1"/>
  <c r="Y4746" i="1"/>
  <c r="Y4683" i="1"/>
  <c r="Y4556" i="1"/>
  <c r="Y4304" i="1"/>
  <c r="Y4114" i="1"/>
  <c r="Y3924" i="1"/>
  <c r="Y3797" i="1"/>
  <c r="Y3481" i="1"/>
  <c r="Y3162" i="1"/>
  <c r="Y2591" i="1"/>
  <c r="Y2083" i="1"/>
  <c r="Y1701" i="1"/>
  <c r="Y1574" i="1"/>
  <c r="Y1511" i="1"/>
  <c r="Y1066" i="1"/>
  <c r="Y686" i="1"/>
  <c r="Y558" i="1"/>
  <c r="Y51" i="1"/>
  <c r="Y5444" i="1"/>
  <c r="Y5380" i="1"/>
  <c r="Y5253" i="1"/>
  <c r="Y4999" i="1"/>
  <c r="Y2273" i="1"/>
  <c r="Y4935" i="1"/>
  <c r="Y3860" i="1"/>
  <c r="Y3353" i="1"/>
  <c r="Y2845" i="1"/>
  <c r="Y2464" i="1"/>
  <c r="Y2337" i="1"/>
  <c r="Y1956" i="1"/>
  <c r="Y1828" i="1"/>
  <c r="Y1637" i="1"/>
  <c r="Y1447" i="1"/>
  <c r="Y1383" i="1"/>
  <c r="Y494" i="1"/>
  <c r="Y241" i="1"/>
  <c r="Y5063" i="1"/>
  <c r="Y4619" i="1"/>
  <c r="Y4177" i="1"/>
  <c r="Y4050" i="1"/>
  <c r="Y3670" i="1"/>
  <c r="Y3417" i="1"/>
  <c r="Y3289" i="1"/>
  <c r="Y3225" i="1"/>
  <c r="Y3035" i="1"/>
  <c r="Y2781" i="1"/>
  <c r="Y2654" i="1"/>
  <c r="Y2209" i="1"/>
  <c r="Y1892" i="1"/>
  <c r="Y1764" i="1"/>
  <c r="Y1319" i="1"/>
  <c r="Y1255" i="1"/>
  <c r="Y939" i="1"/>
  <c r="Y622" i="1"/>
  <c r="Y5822" i="1"/>
  <c r="Y5633" i="1"/>
  <c r="Y5570" i="1"/>
  <c r="Y4871" i="1"/>
  <c r="Y4429" i="1"/>
  <c r="Y4240" i="1"/>
  <c r="Y3986" i="1"/>
  <c r="Y3733" i="1"/>
  <c r="Y3098" i="1"/>
  <c r="Y2971" i="1"/>
  <c r="Y2527" i="1"/>
  <c r="Y2400" i="1"/>
  <c r="Y2019" i="1"/>
  <c r="Y875" i="1"/>
  <c r="Y749" i="1"/>
  <c r="Y430" i="1"/>
  <c r="Y5759" i="1"/>
  <c r="Y5507" i="1"/>
  <c r="Y5189" i="1"/>
  <c r="Y4808" i="1"/>
  <c r="Y4492" i="1"/>
  <c r="Y4366" i="1"/>
  <c r="Y3606" i="1"/>
  <c r="Y3543" i="1"/>
  <c r="Y2908" i="1"/>
  <c r="Y2717" i="1"/>
  <c r="Y2145" i="1"/>
  <c r="Y1191" i="1"/>
  <c r="Y1128" i="1"/>
  <c r="Y1002" i="1"/>
  <c r="Y812" i="1"/>
  <c r="Y367" i="1"/>
  <c r="Y304" i="1"/>
  <c r="Y177" i="1"/>
  <c r="Y114" i="1"/>
  <c r="Y5696" i="1"/>
  <c r="Y5316" i="1"/>
  <c r="Y5126" i="1"/>
  <c r="Y4745" i="1"/>
  <c r="Y4682" i="1"/>
  <c r="Y4555" i="1"/>
  <c r="Y4303" i="1"/>
  <c r="Y4113" i="1"/>
  <c r="Y3923" i="1"/>
  <c r="Y3796" i="1"/>
  <c r="Y3480" i="1"/>
  <c r="Y3161" i="1"/>
  <c r="Y2590" i="1"/>
  <c r="Y2082" i="1"/>
  <c r="Y1700" i="1"/>
  <c r="Y1573" i="1"/>
  <c r="Y1510" i="1"/>
  <c r="Y1065" i="1"/>
  <c r="Y685" i="1"/>
  <c r="Y557" i="1"/>
  <c r="Y50" i="1"/>
  <c r="Y5443" i="1"/>
  <c r="Y5379" i="1"/>
  <c r="Y5252" i="1"/>
  <c r="Y4998" i="1"/>
  <c r="Y2272" i="1"/>
  <c r="Y4934" i="1"/>
  <c r="Y3859" i="1"/>
  <c r="Y3352" i="1"/>
  <c r="Y2844" i="1"/>
  <c r="Y2463" i="1"/>
  <c r="Y2336" i="1"/>
  <c r="Y1955" i="1"/>
  <c r="Y1827" i="1"/>
  <c r="Y1636" i="1"/>
  <c r="Y1446" i="1"/>
  <c r="Y1382" i="1"/>
  <c r="Y493" i="1"/>
  <c r="Y240" i="1"/>
  <c r="Y5062" i="1"/>
  <c r="Y4618" i="1"/>
  <c r="Y4176" i="1"/>
  <c r="Y4049" i="1"/>
  <c r="Y3669" i="1"/>
  <c r="Y3416" i="1"/>
  <c r="Y3288" i="1"/>
  <c r="Y3224" i="1"/>
  <c r="Y3034" i="1"/>
  <c r="Y2780" i="1"/>
  <c r="Y2653" i="1"/>
  <c r="Y2208" i="1"/>
  <c r="Y1891" i="1"/>
  <c r="Y1763" i="1"/>
  <c r="Y1318" i="1"/>
  <c r="Y1254" i="1"/>
  <c r="Y938" i="1"/>
  <c r="Y621" i="1"/>
  <c r="Y5821" i="1"/>
  <c r="Y5632" i="1"/>
  <c r="Y5569" i="1"/>
  <c r="Y4870" i="1"/>
  <c r="Y4428" i="1"/>
  <c r="Y4239" i="1"/>
  <c r="Y3985" i="1"/>
  <c r="Y3732" i="1"/>
  <c r="Y3097" i="1"/>
  <c r="Y2970" i="1"/>
  <c r="Y2526" i="1"/>
  <c r="Y2399" i="1"/>
  <c r="Y2018" i="1"/>
  <c r="Y874" i="1"/>
  <c r="Y748" i="1"/>
  <c r="Y429" i="1"/>
  <c r="Y5758" i="1"/>
  <c r="Y5506" i="1"/>
  <c r="Y5188" i="1"/>
  <c r="Y4807" i="1"/>
  <c r="Y4491" i="1"/>
  <c r="Y4365" i="1"/>
  <c r="Y3605" i="1"/>
  <c r="Y3542" i="1"/>
  <c r="Y2907" i="1"/>
  <c r="Y2716" i="1"/>
  <c r="Y2144" i="1"/>
  <c r="Y1190" i="1"/>
  <c r="Y1127" i="1"/>
  <c r="Y1001" i="1"/>
  <c r="Y811" i="1"/>
  <c r="Y366" i="1"/>
  <c r="Y303" i="1"/>
  <c r="Y176" i="1"/>
  <c r="Y113" i="1"/>
  <c r="Y5695" i="1"/>
  <c r="Y5315" i="1"/>
  <c r="Y5125" i="1"/>
  <c r="Y4744" i="1"/>
  <c r="Y4681" i="1"/>
  <c r="Y4554" i="1"/>
  <c r="Y4302" i="1"/>
  <c r="Y4112" i="1"/>
  <c r="Y3922" i="1"/>
  <c r="Y3795" i="1"/>
  <c r="Y3479" i="1"/>
  <c r="Y3160" i="1"/>
  <c r="Y2589" i="1"/>
  <c r="Y2081" i="1"/>
  <c r="Y1699" i="1"/>
  <c r="Y1572" i="1"/>
  <c r="Y1509" i="1"/>
  <c r="Y1064" i="1"/>
  <c r="Y684" i="1"/>
  <c r="Y556" i="1"/>
  <c r="Y49" i="1"/>
  <c r="Y5442" i="1"/>
  <c r="Y5378" i="1"/>
  <c r="Y5251" i="1"/>
  <c r="Y4997" i="1"/>
  <c r="Y2271" i="1"/>
  <c r="Y4933" i="1"/>
  <c r="Y3858" i="1"/>
  <c r="Y3351" i="1"/>
  <c r="Y2843" i="1"/>
  <c r="Y2462" i="1"/>
  <c r="Y2335" i="1"/>
  <c r="Y1954" i="1"/>
  <c r="Y1826" i="1"/>
  <c r="Y1635" i="1"/>
  <c r="Y1445" i="1"/>
  <c r="Y1381" i="1"/>
  <c r="Y492" i="1"/>
  <c r="Y239" i="1"/>
  <c r="Y5061" i="1"/>
  <c r="Y4617" i="1"/>
  <c r="Y4175" i="1"/>
  <c r="Y4048" i="1"/>
  <c r="Y3668" i="1"/>
  <c r="Y3415" i="1"/>
  <c r="Y3287" i="1"/>
  <c r="Y3223" i="1"/>
  <c r="Y3033" i="1"/>
  <c r="Y2779" i="1"/>
  <c r="Y2652" i="1"/>
  <c r="Y2207" i="1"/>
  <c r="Y1890" i="1"/>
  <c r="Y1762" i="1"/>
  <c r="Y1317" i="1"/>
  <c r="Y1253" i="1"/>
  <c r="Y937" i="1"/>
  <c r="Y620" i="1"/>
  <c r="Y5820" i="1"/>
  <c r="Y5631" i="1"/>
  <c r="Y5568" i="1"/>
  <c r="Y4869" i="1"/>
  <c r="Y4427" i="1"/>
  <c r="Y4238" i="1"/>
  <c r="Y3984" i="1"/>
  <c r="Y3731" i="1"/>
  <c r="Y3096" i="1"/>
  <c r="Y2969" i="1"/>
  <c r="Y2525" i="1"/>
  <c r="Y2398" i="1"/>
  <c r="Y2017" i="1"/>
  <c r="Y873" i="1"/>
  <c r="Y747" i="1"/>
  <c r="Y428" i="1"/>
  <c r="Y5757" i="1"/>
  <c r="Y5505" i="1"/>
  <c r="Y5187" i="1"/>
  <c r="Y4806" i="1"/>
  <c r="Y4490" i="1"/>
  <c r="Y4364" i="1"/>
  <c r="Y3604" i="1"/>
  <c r="Y3541" i="1"/>
  <c r="Y2906" i="1"/>
  <c r="Y2715" i="1"/>
  <c r="Y2143" i="1"/>
  <c r="Y1189" i="1"/>
  <c r="Y1126" i="1"/>
  <c r="Y1000" i="1"/>
  <c r="Y810" i="1"/>
  <c r="Y365" i="1"/>
  <c r="Y302" i="1"/>
  <c r="Y175" i="1"/>
  <c r="Y112" i="1"/>
  <c r="Y5694" i="1"/>
  <c r="Y5314" i="1"/>
  <c r="Y5124" i="1"/>
  <c r="Y4743" i="1"/>
  <c r="Y4680" i="1"/>
  <c r="Y4553" i="1"/>
  <c r="Y4301" i="1"/>
  <c r="Y4111" i="1"/>
  <c r="Y3921" i="1"/>
  <c r="Y3794" i="1"/>
  <c r="Y3478" i="1"/>
  <c r="Y3159" i="1"/>
  <c r="Y2588" i="1"/>
  <c r="Y2080" i="1"/>
  <c r="Y1698" i="1"/>
  <c r="Y1571" i="1"/>
  <c r="Y1508" i="1"/>
  <c r="Y1063" i="1"/>
  <c r="Y683" i="1"/>
  <c r="Y555" i="1"/>
  <c r="Y48" i="1"/>
  <c r="Y5441" i="1"/>
  <c r="Y5377" i="1"/>
  <c r="Y5250" i="1"/>
  <c r="Y4996" i="1"/>
  <c r="Y2270" i="1"/>
  <c r="Y4932" i="1"/>
  <c r="Y3857" i="1"/>
  <c r="Y3350" i="1"/>
  <c r="Y2842" i="1"/>
  <c r="Y2461" i="1"/>
  <c r="Y2334" i="1"/>
  <c r="Y1953" i="1"/>
  <c r="Y1825" i="1"/>
  <c r="Y1634" i="1"/>
  <c r="Y1444" i="1"/>
  <c r="Y1380" i="1"/>
  <c r="Y491" i="1"/>
  <c r="Y238" i="1"/>
  <c r="Y5060" i="1"/>
  <c r="Y4616" i="1"/>
  <c r="Y4174" i="1"/>
  <c r="Y4047" i="1"/>
  <c r="Y3667" i="1"/>
  <c r="Y3414" i="1"/>
  <c r="Y3286" i="1"/>
  <c r="Y3222" i="1"/>
  <c r="Y3032" i="1"/>
  <c r="Y2778" i="1"/>
  <c r="Y2651" i="1"/>
  <c r="Y2206" i="1"/>
  <c r="Y1889" i="1"/>
  <c r="Y1761" i="1"/>
  <c r="Y1316" i="1"/>
  <c r="Y1252" i="1"/>
  <c r="Y936" i="1"/>
  <c r="Y619" i="1"/>
  <c r="Y5819" i="1"/>
  <c r="Y5630" i="1"/>
  <c r="Y5567" i="1"/>
  <c r="Y4868" i="1"/>
  <c r="Y4426" i="1"/>
  <c r="Y4237" i="1"/>
  <c r="Y3983" i="1"/>
  <c r="Y3730" i="1"/>
  <c r="Y3095" i="1"/>
  <c r="Y2968" i="1"/>
  <c r="Y2524" i="1"/>
  <c r="Y2397" i="1"/>
  <c r="Y2016" i="1"/>
  <c r="Y872" i="1"/>
  <c r="Y746" i="1"/>
  <c r="Y427" i="1"/>
  <c r="Y5756" i="1"/>
  <c r="Y5504" i="1"/>
  <c r="Y5186" i="1"/>
  <c r="Y4805" i="1"/>
  <c r="Y4489" i="1"/>
  <c r="Y4363" i="1"/>
  <c r="Y3603" i="1"/>
  <c r="Y3540" i="1"/>
  <c r="Y2905" i="1"/>
  <c r="Y2714" i="1"/>
  <c r="Y2142" i="1"/>
  <c r="Y1188" i="1"/>
  <c r="Y1125" i="1"/>
  <c r="Y999" i="1"/>
  <c r="Y809" i="1"/>
  <c r="Y364" i="1"/>
  <c r="Y301" i="1"/>
  <c r="Y174" i="1"/>
  <c r="Y111" i="1"/>
  <c r="Y5693" i="1"/>
  <c r="Y5313" i="1"/>
  <c r="Y5123" i="1"/>
  <c r="Y4742" i="1"/>
  <c r="Y4679" i="1"/>
  <c r="Y4552" i="1"/>
  <c r="Y4300" i="1"/>
  <c r="Y4110" i="1"/>
  <c r="Y3920" i="1"/>
  <c r="Y3793" i="1"/>
  <c r="Y3477" i="1"/>
  <c r="Y3158" i="1"/>
  <c r="Y2587" i="1"/>
  <c r="Y2079" i="1"/>
  <c r="Y1697" i="1"/>
  <c r="Y1570" i="1"/>
  <c r="Y1507" i="1"/>
  <c r="Y1062" i="1"/>
  <c r="Y682" i="1"/>
  <c r="Y554" i="1"/>
  <c r="Y47" i="1"/>
  <c r="Y5440" i="1"/>
  <c r="Y5376" i="1"/>
  <c r="Y5249" i="1"/>
  <c r="Y4995" i="1"/>
  <c r="Y2269" i="1"/>
  <c r="Y4931" i="1"/>
  <c r="Y3856" i="1"/>
  <c r="Y3349" i="1"/>
  <c r="Y2841" i="1"/>
  <c r="Y2460" i="1"/>
  <c r="Y2333" i="1"/>
  <c r="Y1952" i="1"/>
  <c r="Y1824" i="1"/>
  <c r="Y1633" i="1"/>
  <c r="Y1443" i="1"/>
  <c r="Y1379" i="1"/>
  <c r="Y490" i="1"/>
  <c r="Y237" i="1"/>
  <c r="Y5059" i="1"/>
  <c r="Y4615" i="1"/>
  <c r="Y4173" i="1"/>
  <c r="Y4046" i="1"/>
  <c r="Y3666" i="1"/>
  <c r="Y3413" i="1"/>
  <c r="Y3285" i="1"/>
  <c r="Y3221" i="1"/>
  <c r="Y3031" i="1"/>
  <c r="Y2777" i="1"/>
  <c r="Y2650" i="1"/>
  <c r="Y2205" i="1"/>
  <c r="Y1888" i="1"/>
  <c r="Y1760" i="1"/>
  <c r="Y1315" i="1"/>
  <c r="Y1251" i="1"/>
  <c r="Y935" i="1"/>
  <c r="Y618" i="1"/>
  <c r="Y5818" i="1"/>
  <c r="Y5629" i="1"/>
  <c r="Y5566" i="1"/>
  <c r="Y4867" i="1"/>
  <c r="Y4425" i="1"/>
  <c r="Y4236" i="1"/>
  <c r="Y3982" i="1"/>
  <c r="Y3729" i="1"/>
  <c r="Y3094" i="1"/>
  <c r="Y2967" i="1"/>
  <c r="Y2523" i="1"/>
  <c r="Y2396" i="1"/>
  <c r="Y2015" i="1"/>
  <c r="Y871" i="1"/>
  <c r="Y745" i="1"/>
  <c r="Y426" i="1"/>
  <c r="Y5755" i="1"/>
  <c r="Y5503" i="1"/>
  <c r="Y5185" i="1"/>
  <c r="Y4804" i="1"/>
  <c r="Y4488" i="1"/>
  <c r="Y4362" i="1"/>
  <c r="Y3602" i="1"/>
  <c r="Y3539" i="1"/>
  <c r="Y2904" i="1"/>
  <c r="Y2713" i="1"/>
  <c r="Y2141" i="1"/>
  <c r="Y1187" i="1"/>
  <c r="Y1124" i="1"/>
  <c r="Y998" i="1"/>
  <c r="Y808" i="1"/>
  <c r="Y363" i="1"/>
  <c r="Y300" i="1"/>
  <c r="Y173" i="1"/>
  <c r="Y110" i="1"/>
  <c r="Y5692" i="1"/>
  <c r="Y5312" i="1"/>
  <c r="Y5122" i="1"/>
  <c r="Y4741" i="1"/>
  <c r="Y4678" i="1"/>
  <c r="Y4551" i="1"/>
  <c r="Y4299" i="1"/>
  <c r="Y4109" i="1"/>
  <c r="Y3919" i="1"/>
  <c r="Y3792" i="1"/>
  <c r="Y3476" i="1"/>
  <c r="Y3157" i="1"/>
  <c r="Y2586" i="1"/>
  <c r="Y2078" i="1"/>
  <c r="Y1696" i="1"/>
  <c r="Y1569" i="1"/>
  <c r="Y1506" i="1"/>
  <c r="Y1061" i="1"/>
  <c r="Y681" i="1"/>
  <c r="Y553" i="1"/>
  <c r="Y46" i="1"/>
  <c r="Y5439" i="1"/>
  <c r="Y5375" i="1"/>
  <c r="Y5248" i="1"/>
  <c r="Y4994" i="1"/>
  <c r="Y2268" i="1"/>
  <c r="Y4930" i="1"/>
  <c r="Y3855" i="1"/>
  <c r="Y3348" i="1"/>
  <c r="Y2840" i="1"/>
  <c r="Y2459" i="1"/>
  <c r="Y2332" i="1"/>
  <c r="Y1951" i="1"/>
  <c r="Y1823" i="1"/>
  <c r="Y1632" i="1"/>
  <c r="Y1442" i="1"/>
  <c r="Y1378" i="1"/>
  <c r="Y489" i="1"/>
  <c r="Y236" i="1"/>
  <c r="Y5058" i="1"/>
  <c r="Y4614" i="1"/>
  <c r="Y4172" i="1"/>
  <c r="Y4045" i="1"/>
  <c r="Y3665" i="1"/>
  <c r="Y3412" i="1"/>
  <c r="Y3284" i="1"/>
  <c r="Y3220" i="1"/>
  <c r="Y3030" i="1"/>
  <c r="Y2776" i="1"/>
  <c r="Y2649" i="1"/>
  <c r="Y2204" i="1"/>
  <c r="Y1887" i="1"/>
  <c r="Y1759" i="1"/>
  <c r="Y1314" i="1"/>
  <c r="Y1250" i="1"/>
  <c r="Y934" i="1"/>
  <c r="Y617" i="1"/>
  <c r="Y5817" i="1"/>
  <c r="Y5628" i="1"/>
  <c r="Y5565" i="1"/>
  <c r="Y4866" i="1"/>
  <c r="Y4424" i="1"/>
  <c r="Y4235" i="1"/>
  <c r="Y3981" i="1"/>
  <c r="Y3728" i="1"/>
  <c r="Y3093" i="1"/>
  <c r="Y2966" i="1"/>
  <c r="Y2522" i="1"/>
  <c r="Y2395" i="1"/>
  <c r="Y2014" i="1"/>
  <c r="Y870" i="1"/>
  <c r="Y744" i="1"/>
  <c r="Y425" i="1"/>
  <c r="Y5754" i="1"/>
  <c r="Y5502" i="1"/>
  <c r="Y5184" i="1"/>
  <c r="Y4803" i="1"/>
  <c r="Y4487" i="1"/>
  <c r="Y4361" i="1"/>
  <c r="Y3601" i="1"/>
  <c r="Y3538" i="1"/>
  <c r="Y2903" i="1"/>
  <c r="Y2712" i="1"/>
  <c r="Y2140" i="1"/>
  <c r="Y1186" i="1"/>
  <c r="Y1123" i="1"/>
  <c r="Y997" i="1"/>
  <c r="Y807" i="1"/>
  <c r="Y362" i="1"/>
  <c r="Y299" i="1"/>
  <c r="Y172" i="1"/>
  <c r="Y109" i="1"/>
  <c r="Y5691" i="1"/>
  <c r="Y5311" i="1"/>
  <c r="Y5121" i="1"/>
  <c r="Y4740" i="1"/>
  <c r="Y4677" i="1"/>
  <c r="Y4550" i="1"/>
  <c r="Y4298" i="1"/>
  <c r="Y4108" i="1"/>
  <c r="Y3918" i="1"/>
  <c r="Y3791" i="1"/>
  <c r="Y3475" i="1"/>
  <c r="Y3156" i="1"/>
  <c r="Y2585" i="1"/>
  <c r="Y2077" i="1"/>
  <c r="Y1695" i="1"/>
  <c r="Y1568" i="1"/>
  <c r="Y1505" i="1"/>
  <c r="Y1060" i="1"/>
  <c r="Y680" i="1"/>
  <c r="Y552" i="1"/>
  <c r="Y45" i="1"/>
  <c r="Y5438" i="1"/>
  <c r="Y5374" i="1"/>
  <c r="Y5247" i="1"/>
  <c r="Y4993" i="1"/>
  <c r="Y2267" i="1"/>
  <c r="Y4929" i="1"/>
  <c r="Y3854" i="1"/>
  <c r="Y3347" i="1"/>
  <c r="Y2839" i="1"/>
  <c r="Y2458" i="1"/>
  <c r="Y2331" i="1"/>
  <c r="Y1950" i="1"/>
  <c r="Y1822" i="1"/>
  <c r="Y1631" i="1"/>
  <c r="Y1441" i="1"/>
  <c r="Y1377" i="1"/>
  <c r="Y488" i="1"/>
  <c r="Y235" i="1"/>
  <c r="Y5057" i="1"/>
  <c r="Y4613" i="1"/>
  <c r="Y4171" i="1"/>
  <c r="Y4044" i="1"/>
  <c r="Y3664" i="1"/>
  <c r="Y3411" i="1"/>
  <c r="Y3283" i="1"/>
  <c r="Y3219" i="1"/>
  <c r="Y3029" i="1"/>
  <c r="Y2775" i="1"/>
  <c r="Y2648" i="1"/>
  <c r="Y2203" i="1"/>
  <c r="Y1886" i="1"/>
  <c r="Y1758" i="1"/>
  <c r="Y1313" i="1"/>
  <c r="Y1249" i="1"/>
  <c r="Y933" i="1"/>
  <c r="Y616" i="1"/>
  <c r="Y5816" i="1"/>
  <c r="Y5627" i="1"/>
  <c r="Y5564" i="1"/>
  <c r="Y4865" i="1"/>
  <c r="Y4423" i="1"/>
  <c r="Y4234" i="1"/>
  <c r="Y3980" i="1"/>
  <c r="Y3727" i="1"/>
  <c r="Y3092" i="1"/>
  <c r="Y2965" i="1"/>
  <c r="Y2521" i="1"/>
  <c r="Y2394" i="1"/>
  <c r="Y2013" i="1"/>
  <c r="Y869" i="1"/>
  <c r="Y743" i="1"/>
  <c r="Y424" i="1"/>
  <c r="Y5753" i="1"/>
  <c r="Y5501" i="1"/>
  <c r="Y5183" i="1"/>
  <c r="Y4802" i="1"/>
  <c r="Y4486" i="1"/>
  <c r="Y4360" i="1"/>
  <c r="Y3600" i="1"/>
  <c r="Y3537" i="1"/>
  <c r="Y2902" i="1"/>
  <c r="Y2711" i="1"/>
  <c r="Y2139" i="1"/>
  <c r="Y1185" i="1"/>
  <c r="Y1122" i="1"/>
  <c r="Y996" i="1"/>
  <c r="Y806" i="1"/>
  <c r="Y361" i="1"/>
  <c r="Y298" i="1"/>
  <c r="Y171" i="1"/>
  <c r="Y108" i="1"/>
  <c r="Y5690" i="1"/>
  <c r="Y5310" i="1"/>
  <c r="Y5120" i="1"/>
  <c r="Y4739" i="1"/>
  <c r="Y4676" i="1"/>
  <c r="Y4549" i="1"/>
  <c r="Y4297" i="1"/>
  <c r="Y4107" i="1"/>
  <c r="Y3917" i="1"/>
  <c r="Y3790" i="1"/>
  <c r="Y3474" i="1"/>
  <c r="Y3155" i="1"/>
  <c r="Y2584" i="1"/>
  <c r="Y2076" i="1"/>
  <c r="Y1694" i="1"/>
  <c r="Y1567" i="1"/>
  <c r="Y1504" i="1"/>
  <c r="Y1059" i="1"/>
  <c r="Y679" i="1"/>
  <c r="Y551" i="1"/>
  <c r="Y44" i="1"/>
  <c r="Y5437" i="1"/>
  <c r="Y5373" i="1"/>
  <c r="Y5246" i="1"/>
  <c r="Y4992" i="1"/>
  <c r="Y2266" i="1"/>
  <c r="Y4928" i="1"/>
  <c r="Y3853" i="1"/>
  <c r="Y3346" i="1"/>
  <c r="Y2838" i="1"/>
  <c r="Y2457" i="1"/>
  <c r="Y2330" i="1"/>
  <c r="Y1949" i="1"/>
  <c r="Y1821" i="1"/>
  <c r="Y1630" i="1"/>
  <c r="Y1440" i="1"/>
  <c r="Y1376" i="1"/>
  <c r="Y487" i="1"/>
  <c r="Y234" i="1"/>
  <c r="Y5056" i="1"/>
  <c r="Y4612" i="1"/>
  <c r="Y4170" i="1"/>
  <c r="Y4043" i="1"/>
  <c r="Y3663" i="1"/>
  <c r="Y3410" i="1"/>
  <c r="Y3282" i="1"/>
  <c r="Y3218" i="1"/>
  <c r="Y3028" i="1"/>
  <c r="Y2774" i="1"/>
  <c r="Y2647" i="1"/>
  <c r="Y2202" i="1"/>
  <c r="Y1885" i="1"/>
  <c r="Y1757" i="1"/>
  <c r="Y1312" i="1"/>
  <c r="Y1248" i="1"/>
  <c r="Y932" i="1"/>
  <c r="Y615" i="1"/>
  <c r="Y5815" i="1"/>
  <c r="Y5626" i="1"/>
  <c r="Y5563" i="1"/>
  <c r="Y4864" i="1"/>
  <c r="Y4422" i="1"/>
  <c r="Y4233" i="1"/>
  <c r="Y3979" i="1"/>
  <c r="Y3726" i="1"/>
  <c r="Y3091" i="1"/>
  <c r="Y2964" i="1"/>
  <c r="Y2520" i="1"/>
  <c r="Y2393" i="1"/>
  <c r="Y2012" i="1"/>
  <c r="Y868" i="1"/>
  <c r="Y742" i="1"/>
  <c r="Y423" i="1"/>
  <c r="Y5752" i="1"/>
  <c r="Y5500" i="1"/>
  <c r="Y5182" i="1"/>
  <c r="Y4801" i="1"/>
  <c r="Y4485" i="1"/>
  <c r="Y4359" i="1"/>
  <c r="Y3599" i="1"/>
  <c r="Y3536" i="1"/>
  <c r="Y2901" i="1"/>
  <c r="Y2710" i="1"/>
  <c r="Y2138" i="1"/>
  <c r="Y1184" i="1"/>
  <c r="Y1121" i="1"/>
  <c r="Y995" i="1"/>
  <c r="Y805" i="1"/>
  <c r="Y360" i="1"/>
  <c r="Y297" i="1"/>
  <c r="Y170" i="1"/>
  <c r="Y107" i="1"/>
  <c r="Y5689" i="1"/>
  <c r="Y5309" i="1"/>
  <c r="Y5119" i="1"/>
  <c r="Y4738" i="1"/>
  <c r="Y4675" i="1"/>
  <c r="Y4548" i="1"/>
  <c r="Y4296" i="1"/>
  <c r="Y4106" i="1"/>
  <c r="Y3916" i="1"/>
  <c r="Y3789" i="1"/>
  <c r="Y3473" i="1"/>
  <c r="Y3154" i="1"/>
  <c r="Y2583" i="1"/>
  <c r="Y2075" i="1"/>
  <c r="Y1693" i="1"/>
  <c r="Y1566" i="1"/>
  <c r="Y1503" i="1"/>
  <c r="Y1058" i="1"/>
  <c r="Y678" i="1"/>
  <c r="Y550" i="1"/>
  <c r="Y43" i="1"/>
  <c r="Y5436" i="1"/>
  <c r="Y5372" i="1"/>
  <c r="Y5245" i="1"/>
  <c r="Y4991" i="1"/>
  <c r="Y2265" i="1"/>
  <c r="Y4927" i="1"/>
  <c r="Y3852" i="1"/>
  <c r="Y3345" i="1"/>
  <c r="Y2837" i="1"/>
  <c r="Y2456" i="1"/>
  <c r="Y2329" i="1"/>
  <c r="Y1948" i="1"/>
  <c r="Y1820" i="1"/>
  <c r="Y1629" i="1"/>
  <c r="Y1439" i="1"/>
  <c r="Y1375" i="1"/>
  <c r="Y486" i="1"/>
  <c r="Y233" i="1"/>
  <c r="Y5055" i="1"/>
  <c r="Y4611" i="1"/>
  <c r="Y4169" i="1"/>
  <c r="Y4042" i="1"/>
  <c r="Y3662" i="1"/>
  <c r="Y3409" i="1"/>
  <c r="Y3281" i="1"/>
  <c r="Y3217" i="1"/>
  <c r="Y3027" i="1"/>
  <c r="Y2773" i="1"/>
  <c r="Y2646" i="1"/>
  <c r="Y2201" i="1"/>
  <c r="Y1884" i="1"/>
  <c r="Y1756" i="1"/>
  <c r="Y1311" i="1"/>
  <c r="Y1247" i="1"/>
  <c r="Y931" i="1"/>
  <c r="Y614" i="1"/>
  <c r="Y5814" i="1"/>
  <c r="Y5625" i="1"/>
  <c r="Y5562" i="1"/>
  <c r="Y4863" i="1"/>
  <c r="Y4421" i="1"/>
  <c r="Y4232" i="1"/>
  <c r="Y3978" i="1"/>
  <c r="Y3725" i="1"/>
  <c r="Y3090" i="1"/>
  <c r="Y2963" i="1"/>
  <c r="Y2519" i="1"/>
  <c r="Y2392" i="1"/>
  <c r="Y2011" i="1"/>
  <c r="Y867" i="1"/>
  <c r="Y741" i="1"/>
  <c r="Y422" i="1"/>
  <c r="Y5751" i="1"/>
  <c r="Y5499" i="1"/>
  <c r="Y5181" i="1"/>
  <c r="Y4800" i="1"/>
  <c r="Y4484" i="1"/>
  <c r="Y4358" i="1"/>
  <c r="Y3598" i="1"/>
  <c r="Y3535" i="1"/>
  <c r="Y2900" i="1"/>
  <c r="Y2709" i="1"/>
  <c r="Y2137" i="1"/>
  <c r="Y1183" i="1"/>
  <c r="Y1120" i="1"/>
  <c r="Y994" i="1"/>
  <c r="Y804" i="1"/>
  <c r="Y359" i="1"/>
  <c r="Y296" i="1"/>
  <c r="Y169" i="1"/>
  <c r="Y106" i="1"/>
  <c r="Y5688" i="1"/>
  <c r="Y5308" i="1"/>
  <c r="Y5118" i="1"/>
  <c r="Y4737" i="1"/>
  <c r="Y4674" i="1"/>
  <c r="Y4547" i="1"/>
  <c r="Y4295" i="1"/>
  <c r="Y4105" i="1"/>
  <c r="Y3915" i="1"/>
  <c r="Y3788" i="1"/>
  <c r="Y3472" i="1"/>
  <c r="Y3153" i="1"/>
  <c r="Y2582" i="1"/>
  <c r="Y2074" i="1"/>
  <c r="Y1692" i="1"/>
  <c r="Y1565" i="1"/>
  <c r="Y1502" i="1"/>
  <c r="Y1057" i="1"/>
  <c r="Y677" i="1"/>
  <c r="Y549" i="1"/>
  <c r="Y42" i="1"/>
  <c r="Y5435" i="1"/>
  <c r="Y5371" i="1"/>
  <c r="Y5244" i="1"/>
  <c r="Y4990" i="1"/>
  <c r="Y2264" i="1"/>
  <c r="Y4926" i="1"/>
  <c r="Y3851" i="1"/>
  <c r="Y3344" i="1"/>
  <c r="Y2836" i="1"/>
  <c r="Y2455" i="1"/>
  <c r="Y2328" i="1"/>
  <c r="Y1947" i="1"/>
  <c r="Y1819" i="1"/>
  <c r="Y1628" i="1"/>
  <c r="Y1438" i="1"/>
  <c r="Y1374" i="1"/>
  <c r="Y485" i="1"/>
  <c r="Y232" i="1"/>
  <c r="Y5054" i="1"/>
  <c r="Y4610" i="1"/>
  <c r="Y4168" i="1"/>
  <c r="Y4041" i="1"/>
  <c r="Y3661" i="1"/>
  <c r="Y3408" i="1"/>
  <c r="Y3280" i="1"/>
  <c r="Y3216" i="1"/>
  <c r="Y3026" i="1"/>
  <c r="Y2772" i="1"/>
  <c r="Y2645" i="1"/>
  <c r="Y2200" i="1"/>
  <c r="Y1883" i="1"/>
  <c r="Y1755" i="1"/>
  <c r="Y1310" i="1"/>
  <c r="Y1246" i="1"/>
  <c r="Y930" i="1"/>
  <c r="Y613" i="1"/>
  <c r="Y5813" i="1"/>
  <c r="Y5624" i="1"/>
  <c r="Y5561" i="1"/>
  <c r="Y4862" i="1"/>
  <c r="Y4420" i="1"/>
  <c r="Y4231" i="1"/>
  <c r="Y3977" i="1"/>
  <c r="Y3724" i="1"/>
  <c r="Y3089" i="1"/>
  <c r="Y2962" i="1"/>
  <c r="Y2518" i="1"/>
  <c r="Y2391" i="1"/>
  <c r="Y2010" i="1"/>
  <c r="Y866" i="1"/>
  <c r="Y740" i="1"/>
  <c r="Y421" i="1"/>
  <c r="Y5750" i="1"/>
  <c r="Y5498" i="1"/>
  <c r="Y5180" i="1"/>
  <c r="Y4799" i="1"/>
  <c r="Y4483" i="1"/>
  <c r="Y4357" i="1"/>
  <c r="Y3597" i="1"/>
  <c r="Y3534" i="1"/>
  <c r="Y2899" i="1"/>
  <c r="Y2708" i="1"/>
  <c r="Y2136" i="1"/>
  <c r="Y1182" i="1"/>
  <c r="Y1119" i="1"/>
  <c r="Y993" i="1"/>
  <c r="Y803" i="1"/>
  <c r="Y358" i="1"/>
  <c r="Y295" i="1"/>
  <c r="Y168" i="1"/>
  <c r="Y105" i="1"/>
  <c r="Y5687" i="1"/>
  <c r="Y5307" i="1"/>
  <c r="Y5117" i="1"/>
  <c r="Y4736" i="1"/>
  <c r="Y4673" i="1"/>
  <c r="Y4546" i="1"/>
  <c r="Y4294" i="1"/>
  <c r="Y4104" i="1"/>
  <c r="Y3914" i="1"/>
  <c r="Y3787" i="1"/>
  <c r="Y3471" i="1"/>
  <c r="Y3152" i="1"/>
  <c r="Y2581" i="1"/>
  <c r="Y2073" i="1"/>
  <c r="Y1691" i="1"/>
  <c r="Y1564" i="1"/>
  <c r="Y1501" i="1"/>
  <c r="Y1056" i="1"/>
  <c r="Y676" i="1"/>
  <c r="Y548" i="1"/>
  <c r="Y41" i="1"/>
  <c r="Y5434" i="1"/>
  <c r="Y5370" i="1"/>
  <c r="Y5243" i="1"/>
  <c r="Y4989" i="1"/>
  <c r="Y2263" i="1"/>
  <c r="Y4925" i="1"/>
  <c r="Y3850" i="1"/>
  <c r="Y3343" i="1"/>
  <c r="Y2835" i="1"/>
  <c r="Y2454" i="1"/>
  <c r="Y2327" i="1"/>
  <c r="Y1946" i="1"/>
  <c r="Y1818" i="1"/>
  <c r="Y1627" i="1"/>
  <c r="Y1437" i="1"/>
  <c r="Y1373" i="1"/>
  <c r="Y484" i="1"/>
  <c r="Y231" i="1"/>
  <c r="Y5053" i="1"/>
  <c r="Y4609" i="1"/>
  <c r="Y4167" i="1"/>
  <c r="Y4040" i="1"/>
  <c r="Y3660" i="1"/>
  <c r="Y3407" i="1"/>
  <c r="Y3279" i="1"/>
  <c r="Y3215" i="1"/>
  <c r="Y3025" i="1"/>
  <c r="Y2771" i="1"/>
  <c r="Y2644" i="1"/>
  <c r="Y2199" i="1"/>
  <c r="Y1882" i="1"/>
  <c r="Y1754" i="1"/>
  <c r="Y1309" i="1"/>
  <c r="Y1245" i="1"/>
  <c r="Y929" i="1"/>
  <c r="Y612" i="1"/>
  <c r="Y5812" i="1"/>
  <c r="Y5623" i="1"/>
  <c r="Y5560" i="1"/>
  <c r="Y4861" i="1"/>
  <c r="Y4419" i="1"/>
  <c r="Y4230" i="1"/>
  <c r="Y3976" i="1"/>
  <c r="Y3723" i="1"/>
  <c r="Y3088" i="1"/>
  <c r="Y2961" i="1"/>
  <c r="Y2517" i="1"/>
  <c r="Y2390" i="1"/>
  <c r="Y2009" i="1"/>
  <c r="Y865" i="1"/>
  <c r="Y739" i="1"/>
  <c r="Y420" i="1"/>
  <c r="Y5749" i="1"/>
  <c r="Y5497" i="1"/>
  <c r="Y5179" i="1"/>
  <c r="Y4798" i="1"/>
  <c r="Y4482" i="1"/>
  <c r="Y4356" i="1"/>
  <c r="Y3596" i="1"/>
  <c r="Y3533" i="1"/>
  <c r="Y2898" i="1"/>
  <c r="Y2707" i="1"/>
  <c r="Y2135" i="1"/>
  <c r="Y1181" i="1"/>
  <c r="Y1118" i="1"/>
  <c r="Y992" i="1"/>
  <c r="Y802" i="1"/>
  <c r="Y357" i="1"/>
  <c r="Y294" i="1"/>
  <c r="Y167" i="1"/>
  <c r="Y104" i="1"/>
  <c r="Y5686" i="1"/>
  <c r="Y5306" i="1"/>
  <c r="Y5116" i="1"/>
  <c r="Y4735" i="1"/>
  <c r="Y4672" i="1"/>
  <c r="Y4545" i="1"/>
  <c r="Y4293" i="1"/>
  <c r="Y4103" i="1"/>
  <c r="Y3913" i="1"/>
  <c r="Y3786" i="1"/>
  <c r="Y3470" i="1"/>
  <c r="Y3151" i="1"/>
  <c r="Y2580" i="1"/>
  <c r="Y2072" i="1"/>
  <c r="Y1690" i="1"/>
  <c r="Y1563" i="1"/>
  <c r="Y1500" i="1"/>
  <c r="Y1055" i="1"/>
  <c r="Y675" i="1"/>
  <c r="Y547" i="1"/>
  <c r="Y40" i="1"/>
  <c r="Y5433" i="1"/>
  <c r="Y5369" i="1"/>
  <c r="Y5242" i="1"/>
  <c r="Y4988" i="1"/>
  <c r="Y2262" i="1"/>
  <c r="Y4924" i="1"/>
  <c r="Y3849" i="1"/>
  <c r="Y3342" i="1"/>
  <c r="Y2834" i="1"/>
  <c r="Y2453" i="1"/>
  <c r="Y2326" i="1"/>
  <c r="Y1945" i="1"/>
  <c r="Y1817" i="1"/>
  <c r="Y1626" i="1"/>
  <c r="Y1436" i="1"/>
  <c r="Y1372" i="1"/>
  <c r="Y483" i="1"/>
  <c r="Y230" i="1"/>
  <c r="Y5052" i="1"/>
  <c r="Y4608" i="1"/>
  <c r="Y4166" i="1"/>
  <c r="Y4039" i="1"/>
  <c r="Y3659" i="1"/>
  <c r="Y3406" i="1"/>
  <c r="Y3278" i="1"/>
  <c r="Y3214" i="1"/>
  <c r="Y3024" i="1"/>
  <c r="Y2770" i="1"/>
  <c r="Y2643" i="1"/>
  <c r="Y2198" i="1"/>
  <c r="Y1881" i="1"/>
  <c r="Y1753" i="1"/>
  <c r="Y1308" i="1"/>
  <c r="Y1244" i="1"/>
  <c r="Y928" i="1"/>
  <c r="Y611" i="1"/>
  <c r="Y5811" i="1"/>
  <c r="Y5622" i="1"/>
  <c r="Y5559" i="1"/>
  <c r="Y4860" i="1"/>
  <c r="Y4418" i="1"/>
  <c r="Y4229" i="1"/>
  <c r="Y3975" i="1"/>
  <c r="Y3722" i="1"/>
  <c r="Y3087" i="1"/>
  <c r="Y2960" i="1"/>
  <c r="Y2516" i="1"/>
  <c r="Y2389" i="1"/>
  <c r="Y2008" i="1"/>
  <c r="Y864" i="1"/>
  <c r="Y738" i="1"/>
  <c r="Y419" i="1"/>
  <c r="Y5748" i="1"/>
  <c r="Y5496" i="1"/>
  <c r="Y5178" i="1"/>
  <c r="Y4797" i="1"/>
  <c r="Y4481" i="1"/>
  <c r="Y4355" i="1"/>
  <c r="Y3595" i="1"/>
  <c r="Y3532" i="1"/>
  <c r="Y2897" i="1"/>
  <c r="Y2706" i="1"/>
  <c r="Y2134" i="1"/>
  <c r="Y1180" i="1"/>
  <c r="Y1117" i="1"/>
  <c r="Y991" i="1"/>
  <c r="Y801" i="1"/>
  <c r="Y356" i="1"/>
  <c r="Y293" i="1"/>
  <c r="Y166" i="1"/>
  <c r="Y103" i="1"/>
  <c r="Y5685" i="1"/>
  <c r="Y5305" i="1"/>
  <c r="Y5115" i="1"/>
  <c r="Y4734" i="1"/>
  <c r="Y4671" i="1"/>
  <c r="Y4544" i="1"/>
  <c r="Y4292" i="1"/>
  <c r="Y4102" i="1"/>
  <c r="Y3912" i="1"/>
  <c r="Y3785" i="1"/>
  <c r="Y3469" i="1"/>
  <c r="Y3150" i="1"/>
  <c r="Y2579" i="1"/>
  <c r="Y2071" i="1"/>
  <c r="Y1689" i="1"/>
  <c r="Y1562" i="1"/>
  <c r="Y1499" i="1"/>
  <c r="Y1054" i="1"/>
  <c r="Y674" i="1"/>
  <c r="Y546" i="1"/>
  <c r="Y39" i="1"/>
  <c r="Y5432" i="1"/>
  <c r="Y5368" i="1"/>
  <c r="Y5241" i="1"/>
  <c r="Y4987" i="1"/>
  <c r="Y2261" i="1"/>
  <c r="Y4923" i="1"/>
  <c r="Y3848" i="1"/>
  <c r="Y3341" i="1"/>
  <c r="Y2833" i="1"/>
  <c r="Y2452" i="1"/>
  <c r="Y2325" i="1"/>
  <c r="Y1944" i="1"/>
  <c r="Y1816" i="1"/>
  <c r="Y1625" i="1"/>
  <c r="Y1435" i="1"/>
  <c r="Y1371" i="1"/>
  <c r="Y482" i="1"/>
  <c r="Y229" i="1"/>
  <c r="Y5051" i="1"/>
  <c r="Y4607" i="1"/>
  <c r="Y4165" i="1"/>
  <c r="Y4038" i="1"/>
  <c r="Y3658" i="1"/>
  <c r="Y3405" i="1"/>
  <c r="Y3277" i="1"/>
  <c r="Y3213" i="1"/>
  <c r="Y3023" i="1"/>
  <c r="Y2769" i="1"/>
  <c r="Y2642" i="1"/>
  <c r="Y2197" i="1"/>
  <c r="Y1880" i="1"/>
  <c r="Y1752" i="1"/>
  <c r="Y1307" i="1"/>
  <c r="Y1243" i="1"/>
  <c r="Y927" i="1"/>
  <c r="Y610" i="1"/>
  <c r="Y5810" i="1"/>
  <c r="Y5621" i="1"/>
  <c r="Y5558" i="1"/>
  <c r="Y4859" i="1"/>
  <c r="Y4417" i="1"/>
  <c r="Y4228" i="1"/>
  <c r="Y3974" i="1"/>
  <c r="Y3721" i="1"/>
  <c r="Y3086" i="1"/>
  <c r="Y2959" i="1"/>
  <c r="Y2515" i="1"/>
  <c r="Y2388" i="1"/>
  <c r="Y2007" i="1"/>
  <c r="Y863" i="1"/>
  <c r="Y737" i="1"/>
  <c r="Y418" i="1"/>
  <c r="Y5747" i="1"/>
  <c r="Y5495" i="1"/>
  <c r="Y5177" i="1"/>
  <c r="Y4796" i="1"/>
  <c r="Y4480" i="1"/>
  <c r="Y4354" i="1"/>
  <c r="Y3594" i="1"/>
  <c r="Y3531" i="1"/>
  <c r="Y2896" i="1"/>
  <c r="Y2705" i="1"/>
  <c r="Y2133" i="1"/>
  <c r="Y1179" i="1"/>
  <c r="Y1116" i="1"/>
  <c r="Y990" i="1"/>
  <c r="Y800" i="1"/>
  <c r="Y355" i="1"/>
  <c r="Y292" i="1"/>
  <c r="Y165" i="1"/>
  <c r="Y102" i="1"/>
  <c r="Y5684" i="1"/>
  <c r="Y5304" i="1"/>
  <c r="Y5114" i="1"/>
  <c r="Y4733" i="1"/>
  <c r="Y4670" i="1"/>
  <c r="Y4543" i="1"/>
  <c r="Y4291" i="1"/>
  <c r="Y4101" i="1"/>
  <c r="Y3911" i="1"/>
  <c r="Y3784" i="1"/>
  <c r="Y3468" i="1"/>
  <c r="Y3149" i="1"/>
  <c r="Y2578" i="1"/>
  <c r="Y2070" i="1"/>
  <c r="Y1688" i="1"/>
  <c r="Y1561" i="1"/>
  <c r="Y1498" i="1"/>
  <c r="Y1053" i="1"/>
  <c r="Y673" i="1"/>
  <c r="Y545" i="1"/>
  <c r="Y38" i="1"/>
  <c r="Y5431" i="1"/>
  <c r="Y5367" i="1"/>
  <c r="Y5240" i="1"/>
  <c r="Y4986" i="1"/>
  <c r="Y2260" i="1"/>
  <c r="Y4922" i="1"/>
  <c r="Y3847" i="1"/>
  <c r="Y3340" i="1"/>
  <c r="Y2832" i="1"/>
  <c r="Y2451" i="1"/>
  <c r="Y2324" i="1"/>
  <c r="Y1943" i="1"/>
  <c r="Y1815" i="1"/>
  <c r="Y1624" i="1"/>
  <c r="Y1434" i="1"/>
  <c r="Y1370" i="1"/>
  <c r="Y481" i="1"/>
  <c r="Y228" i="1"/>
  <c r="Y5050" i="1"/>
  <c r="Y4606" i="1"/>
  <c r="Y4164" i="1"/>
  <c r="Y4037" i="1"/>
  <c r="Y3657" i="1"/>
  <c r="Y3404" i="1"/>
  <c r="Y3276" i="1"/>
  <c r="Y3212" i="1"/>
  <c r="Y3022" i="1"/>
  <c r="Y2768" i="1"/>
  <c r="Y2641" i="1"/>
  <c r="Y2196" i="1"/>
  <c r="Y1879" i="1"/>
  <c r="Y1751" i="1"/>
  <c r="Y1306" i="1"/>
  <c r="Y1242" i="1"/>
  <c r="Y926" i="1"/>
  <c r="Y609" i="1"/>
  <c r="Y5809" i="1"/>
  <c r="Y5620" i="1"/>
  <c r="Y5557" i="1"/>
  <c r="Y4858" i="1"/>
  <c r="Y4416" i="1"/>
  <c r="Y4227" i="1"/>
  <c r="Y3973" i="1"/>
  <c r="Y3720" i="1"/>
  <c r="Y3085" i="1"/>
  <c r="Y2958" i="1"/>
  <c r="Y2514" i="1"/>
  <c r="Y2387" i="1"/>
  <c r="Y2006" i="1"/>
  <c r="Y862" i="1"/>
  <c r="Y736" i="1"/>
  <c r="Y417" i="1"/>
  <c r="Y5746" i="1"/>
  <c r="Y5494" i="1"/>
  <c r="Y5176" i="1"/>
  <c r="Y4795" i="1"/>
  <c r="Y4479" i="1"/>
  <c r="Y4353" i="1"/>
  <c r="Y3593" i="1"/>
  <c r="Y3530" i="1"/>
  <c r="Y2895" i="1"/>
  <c r="Y2704" i="1"/>
  <c r="Y2132" i="1"/>
  <c r="Y1178" i="1"/>
  <c r="Y1115" i="1"/>
  <c r="Y989" i="1"/>
  <c r="Y799" i="1"/>
  <c r="Y354" i="1"/>
  <c r="Y291" i="1"/>
  <c r="Y164" i="1"/>
  <c r="Y101" i="1"/>
  <c r="Y5683" i="1"/>
  <c r="Y5303" i="1"/>
  <c r="Y5113" i="1"/>
  <c r="Y4732" i="1"/>
  <c r="Y4669" i="1"/>
  <c r="Y4542" i="1"/>
  <c r="Y4290" i="1"/>
  <c r="Y4100" i="1"/>
  <c r="Y3910" i="1"/>
  <c r="Y3783" i="1"/>
  <c r="Y3467" i="1"/>
  <c r="Y3148" i="1"/>
  <c r="Y2577" i="1"/>
  <c r="Y2069" i="1"/>
  <c r="Y1687" i="1"/>
  <c r="Y1560" i="1"/>
  <c r="Y1497" i="1"/>
  <c r="Y1052" i="1"/>
  <c r="Y672" i="1"/>
  <c r="Y544" i="1"/>
  <c r="Y37" i="1"/>
  <c r="Y5430" i="1"/>
  <c r="Y5366" i="1"/>
  <c r="Y5239" i="1"/>
  <c r="Y4985" i="1"/>
  <c r="Y2259" i="1"/>
  <c r="Y4921" i="1"/>
  <c r="Y3846" i="1"/>
  <c r="Y3339" i="1"/>
  <c r="Y2831" i="1"/>
  <c r="Y2450" i="1"/>
  <c r="Y2323" i="1"/>
  <c r="Y1942" i="1"/>
  <c r="Y1814" i="1"/>
  <c r="Y1623" i="1"/>
  <c r="Y1433" i="1"/>
  <c r="Y1369" i="1"/>
  <c r="Y480" i="1"/>
  <c r="Y227" i="1"/>
  <c r="Y5049" i="1"/>
  <c r="Y4605" i="1"/>
  <c r="Y4163" i="1"/>
  <c r="Y4036" i="1"/>
  <c r="Y3656" i="1"/>
  <c r="Y3403" i="1"/>
  <c r="Y3275" i="1"/>
  <c r="Y3211" i="1"/>
  <c r="Y3021" i="1"/>
  <c r="Y2767" i="1"/>
  <c r="Y2640" i="1"/>
  <c r="Y2195" i="1"/>
  <c r="Y1878" i="1"/>
  <c r="Y1750" i="1"/>
  <c r="Y1305" i="1"/>
  <c r="Y1241" i="1"/>
  <c r="Y925" i="1"/>
  <c r="Y608" i="1"/>
  <c r="Y5808" i="1"/>
  <c r="Y5619" i="1"/>
  <c r="Y5556" i="1"/>
  <c r="Y4857" i="1"/>
  <c r="Y4415" i="1"/>
  <c r="Y4226" i="1"/>
  <c r="Y3972" i="1"/>
  <c r="Y3719" i="1"/>
  <c r="Y3084" i="1"/>
  <c r="Y2957" i="1"/>
  <c r="Y2513" i="1"/>
  <c r="Y2386" i="1"/>
  <c r="Y2005" i="1"/>
  <c r="Y861" i="1"/>
  <c r="Y735" i="1"/>
  <c r="Y416" i="1"/>
  <c r="Y5745" i="1"/>
  <c r="Y5493" i="1"/>
  <c r="Y5175" i="1"/>
  <c r="Y4794" i="1"/>
  <c r="Y4478" i="1"/>
  <c r="Y4352" i="1"/>
  <c r="Y3592" i="1"/>
  <c r="Y3529" i="1"/>
  <c r="Y2894" i="1"/>
  <c r="Y2703" i="1"/>
  <c r="Y2131" i="1"/>
  <c r="Y1177" i="1"/>
  <c r="Y1114" i="1"/>
  <c r="Y988" i="1"/>
  <c r="Y798" i="1"/>
  <c r="Y353" i="1"/>
  <c r="Y290" i="1"/>
  <c r="Y163" i="1"/>
  <c r="Y100" i="1"/>
  <c r="Y5682" i="1"/>
  <c r="Y5302" i="1"/>
  <c r="Y5112" i="1"/>
  <c r="Y4731" i="1"/>
  <c r="Y4668" i="1"/>
  <c r="Y4541" i="1"/>
  <c r="Y4289" i="1"/>
  <c r="Y4099" i="1"/>
  <c r="Y3909" i="1"/>
  <c r="Y3782" i="1"/>
  <c r="Y3466" i="1"/>
  <c r="Y3147" i="1"/>
  <c r="Y2576" i="1"/>
  <c r="Y2068" i="1"/>
  <c r="Y1686" i="1"/>
  <c r="Y1559" i="1"/>
  <c r="Y1496" i="1"/>
  <c r="Y1051" i="1"/>
  <c r="Y671" i="1"/>
  <c r="Y543" i="1"/>
  <c r="Y36" i="1"/>
  <c r="Y5429" i="1"/>
  <c r="Y5365" i="1"/>
  <c r="Y5238" i="1"/>
  <c r="Y4984" i="1"/>
  <c r="Y2258" i="1"/>
  <c r="Y4920" i="1"/>
  <c r="Y3845" i="1"/>
  <c r="Y3338" i="1"/>
  <c r="Y2830" i="1"/>
  <c r="Y2449" i="1"/>
  <c r="Y2322" i="1"/>
  <c r="Y1941" i="1"/>
  <c r="Y1813" i="1"/>
  <c r="Y1622" i="1"/>
  <c r="Y1432" i="1"/>
  <c r="Y1368" i="1"/>
  <c r="Y479" i="1"/>
  <c r="Y226" i="1"/>
  <c r="Y5048" i="1"/>
  <c r="Y4604" i="1"/>
  <c r="Y4162" i="1"/>
  <c r="Y4035" i="1"/>
  <c r="Y3655" i="1"/>
  <c r="Y3402" i="1"/>
  <c r="Y3274" i="1"/>
  <c r="Y3210" i="1"/>
  <c r="Y3020" i="1"/>
  <c r="Y2766" i="1"/>
  <c r="Y2639" i="1"/>
  <c r="Y2194" i="1"/>
  <c r="Y1877" i="1"/>
  <c r="Y1749" i="1"/>
  <c r="Y1304" i="1"/>
  <c r="Y1240" i="1"/>
  <c r="Y924" i="1"/>
  <c r="Y607" i="1"/>
  <c r="Y5807" i="1"/>
  <c r="Y5618" i="1"/>
  <c r="Y5555" i="1"/>
  <c r="Y4856" i="1"/>
  <c r="Y4414" i="1"/>
  <c r="Y4225" i="1"/>
  <c r="Y3971" i="1"/>
  <c r="Y3718" i="1"/>
  <c r="Y3083" i="1"/>
  <c r="Y2956" i="1"/>
  <c r="Y2512" i="1"/>
  <c r="Y2385" i="1"/>
  <c r="Y2004" i="1"/>
  <c r="Y860" i="1"/>
  <c r="Y734" i="1"/>
  <c r="Y415" i="1"/>
  <c r="Y5744" i="1"/>
  <c r="Y5492" i="1"/>
  <c r="Y5174" i="1"/>
  <c r="Y4793" i="1"/>
  <c r="Y4477" i="1"/>
  <c r="Y4351" i="1"/>
  <c r="Y3591" i="1"/>
  <c r="Y3528" i="1"/>
  <c r="Y2893" i="1"/>
  <c r="Y2702" i="1"/>
  <c r="Y2130" i="1"/>
  <c r="Y1176" i="1"/>
  <c r="Y1113" i="1"/>
  <c r="Y987" i="1"/>
  <c r="Y797" i="1"/>
  <c r="Y352" i="1"/>
  <c r="Y289" i="1"/>
  <c r="Y162" i="1"/>
  <c r="Y99" i="1"/>
  <c r="Y5681" i="1"/>
  <c r="Y5301" i="1"/>
  <c r="Y5111" i="1"/>
  <c r="Y4730" i="1"/>
  <c r="Y4667" i="1"/>
  <c r="Y4540" i="1"/>
  <c r="Y4288" i="1"/>
  <c r="Y4098" i="1"/>
  <c r="Y3908" i="1"/>
  <c r="Y3781" i="1"/>
  <c r="Y3465" i="1"/>
  <c r="Y3146" i="1"/>
  <c r="Y2575" i="1"/>
  <c r="Y2067" i="1"/>
  <c r="Y1685" i="1"/>
  <c r="Y1558" i="1"/>
  <c r="Y1495" i="1"/>
  <c r="Y1050" i="1"/>
  <c r="Y670" i="1"/>
  <c r="Y542" i="1"/>
  <c r="Y35" i="1"/>
  <c r="Y5428" i="1"/>
  <c r="Y5364" i="1"/>
  <c r="Y5237" i="1"/>
  <c r="Y4983" i="1"/>
  <c r="Y2257" i="1"/>
  <c r="Y4919" i="1"/>
  <c r="Y3844" i="1"/>
  <c r="Y3337" i="1"/>
  <c r="Y2829" i="1"/>
  <c r="Y2448" i="1"/>
  <c r="Y2321" i="1"/>
  <c r="Y1940" i="1"/>
  <c r="Y1812" i="1"/>
  <c r="Y1621" i="1"/>
  <c r="Y1431" i="1"/>
  <c r="Y1367" i="1"/>
  <c r="Y478" i="1"/>
  <c r="Y225" i="1"/>
  <c r="Y5047" i="1"/>
  <c r="Y4603" i="1"/>
  <c r="Y4161" i="1"/>
  <c r="Y4034" i="1"/>
  <c r="Y3654" i="1"/>
  <c r="Y3401" i="1"/>
  <c r="Y3273" i="1"/>
  <c r="Y3209" i="1"/>
  <c r="Y3019" i="1"/>
  <c r="Y2765" i="1"/>
  <c r="Y2638" i="1"/>
  <c r="Y2193" i="1"/>
  <c r="Y1876" i="1"/>
  <c r="Y1748" i="1"/>
  <c r="Y1303" i="1"/>
  <c r="Y1239" i="1"/>
  <c r="Y923" i="1"/>
  <c r="Y606" i="1"/>
  <c r="Y5806" i="1"/>
  <c r="Y5617" i="1"/>
  <c r="Y5554" i="1"/>
  <c r="Y4855" i="1"/>
  <c r="Y4413" i="1"/>
  <c r="Y4224" i="1"/>
  <c r="Y3970" i="1"/>
  <c r="Y3717" i="1"/>
  <c r="Y3082" i="1"/>
  <c r="Y2955" i="1"/>
  <c r="Y2511" i="1"/>
  <c r="Y2384" i="1"/>
  <c r="Y2003" i="1"/>
  <c r="Y859" i="1"/>
  <c r="Y733" i="1"/>
  <c r="Y414" i="1"/>
  <c r="Y5743" i="1"/>
  <c r="Y5491" i="1"/>
  <c r="Y5173" i="1"/>
  <c r="Y4792" i="1"/>
  <c r="Y4476" i="1"/>
  <c r="Y4350" i="1"/>
  <c r="Y3590" i="1"/>
  <c r="Y3527" i="1"/>
  <c r="Y2892" i="1"/>
  <c r="Y2701" i="1"/>
  <c r="Y2129" i="1"/>
  <c r="Y1175" i="1"/>
  <c r="Y1112" i="1"/>
  <c r="Y986" i="1"/>
  <c r="Y796" i="1"/>
  <c r="Y351" i="1"/>
  <c r="Y288" i="1"/>
  <c r="Y161" i="1"/>
  <c r="Y98" i="1"/>
  <c r="Y5680" i="1"/>
  <c r="Y5300" i="1"/>
  <c r="Y5110" i="1"/>
  <c r="Y4729" i="1"/>
  <c r="Y4666" i="1"/>
  <c r="Y4539" i="1"/>
  <c r="Y4287" i="1"/>
  <c r="Y4097" i="1"/>
  <c r="Y3907" i="1"/>
  <c r="Y3780" i="1"/>
  <c r="Y3464" i="1"/>
  <c r="Y3145" i="1"/>
  <c r="Y2574" i="1"/>
  <c r="Y2066" i="1"/>
  <c r="Y1684" i="1"/>
  <c r="Y1557" i="1"/>
  <c r="Y1494" i="1"/>
  <c r="Y1049" i="1"/>
  <c r="Y669" i="1"/>
  <c r="Y541" i="1"/>
  <c r="Y34" i="1"/>
  <c r="Y5427" i="1"/>
  <c r="Y5363" i="1"/>
  <c r="Y5236" i="1"/>
  <c r="Y4982" i="1"/>
  <c r="Y2256" i="1"/>
  <c r="Y4918" i="1"/>
  <c r="Y3843" i="1"/>
  <c r="Y3336" i="1"/>
  <c r="Y2828" i="1"/>
  <c r="Y2447" i="1"/>
  <c r="Y2320" i="1"/>
  <c r="Y1939" i="1"/>
  <c r="Y1811" i="1"/>
  <c r="Y1620" i="1"/>
  <c r="Y1430" i="1"/>
  <c r="Y1366" i="1"/>
  <c r="Y477" i="1"/>
  <c r="Y224" i="1"/>
  <c r="Y5046" i="1"/>
  <c r="Y4602" i="1"/>
  <c r="Y4160" i="1"/>
  <c r="Y4033" i="1"/>
  <c r="Y3653" i="1"/>
  <c r="Y3400" i="1"/>
  <c r="Y3272" i="1"/>
  <c r="Y3208" i="1"/>
  <c r="Y3018" i="1"/>
  <c r="Y2764" i="1"/>
  <c r="Y2637" i="1"/>
  <c r="Y2192" i="1"/>
  <c r="Y1875" i="1"/>
  <c r="Y1747" i="1"/>
  <c r="Y1302" i="1"/>
  <c r="Y1238" i="1"/>
  <c r="Y922" i="1"/>
  <c r="Y605" i="1"/>
  <c r="Y5805" i="1"/>
  <c r="Y5616" i="1"/>
  <c r="Y5553" i="1"/>
  <c r="Y4854" i="1"/>
  <c r="Y4412" i="1"/>
  <c r="Y4223" i="1"/>
  <c r="Y3969" i="1"/>
  <c r="Y3716" i="1"/>
  <c r="Y3081" i="1"/>
  <c r="Y2954" i="1"/>
  <c r="Y2510" i="1"/>
  <c r="Y2383" i="1"/>
  <c r="Y2002" i="1"/>
  <c r="Y858" i="1"/>
  <c r="Y732" i="1"/>
  <c r="Y413" i="1"/>
  <c r="Y5742" i="1"/>
  <c r="Y5490" i="1"/>
  <c r="Y5172" i="1"/>
  <c r="Y4791" i="1"/>
  <c r="Y4475" i="1"/>
  <c r="Y4349" i="1"/>
  <c r="Y3589" i="1"/>
  <c r="Y3526" i="1"/>
  <c r="Y2891" i="1"/>
  <c r="Y2700" i="1"/>
  <c r="Y2128" i="1"/>
  <c r="Y1174" i="1"/>
  <c r="Y1111" i="1"/>
  <c r="Y985" i="1"/>
  <c r="Y795" i="1"/>
  <c r="Y350" i="1"/>
  <c r="Y287" i="1"/>
  <c r="Y160" i="1"/>
  <c r="Y97" i="1"/>
  <c r="Y5679" i="1"/>
  <c r="Y5299" i="1"/>
  <c r="Y5109" i="1"/>
  <c r="Y4728" i="1"/>
  <c r="Y4665" i="1"/>
  <c r="Y4538" i="1"/>
  <c r="Y4286" i="1"/>
  <c r="Y4096" i="1"/>
  <c r="Y3906" i="1"/>
  <c r="Y3779" i="1"/>
  <c r="Y3463" i="1"/>
  <c r="Y3144" i="1"/>
  <c r="Y2573" i="1"/>
  <c r="Y2065" i="1"/>
  <c r="Y1683" i="1"/>
  <c r="Y1556" i="1"/>
  <c r="Y1493" i="1"/>
  <c r="Y1048" i="1"/>
  <c r="Y668" i="1"/>
  <c r="Y540" i="1"/>
  <c r="Y33" i="1"/>
  <c r="Y5426" i="1"/>
  <c r="Y5362" i="1"/>
  <c r="Y5235" i="1"/>
  <c r="Y4981" i="1"/>
  <c r="Y2255" i="1"/>
  <c r="Y4917" i="1"/>
  <c r="Y3842" i="1"/>
  <c r="Y3335" i="1"/>
  <c r="Y2827" i="1"/>
  <c r="Y2446" i="1"/>
  <c r="Y2319" i="1"/>
  <c r="Y1938" i="1"/>
  <c r="Y1810" i="1"/>
  <c r="Y1619" i="1"/>
  <c r="Y1429" i="1"/>
  <c r="Y1365" i="1"/>
  <c r="Y476" i="1"/>
  <c r="Y223" i="1"/>
  <c r="Y5045" i="1"/>
  <c r="Y4601" i="1"/>
  <c r="Y4159" i="1"/>
  <c r="Y4032" i="1"/>
  <c r="Y3652" i="1"/>
  <c r="Y3399" i="1"/>
  <c r="Y3271" i="1"/>
  <c r="Y3207" i="1"/>
  <c r="Y3017" i="1"/>
  <c r="Y2763" i="1"/>
  <c r="Y2636" i="1"/>
  <c r="Y2191" i="1"/>
  <c r="Y1874" i="1"/>
  <c r="Y1746" i="1"/>
  <c r="Y1301" i="1"/>
  <c r="Y1237" i="1"/>
  <c r="Y921" i="1"/>
  <c r="Y604" i="1"/>
  <c r="Y5804" i="1"/>
  <c r="Y5615" i="1"/>
  <c r="Y5552" i="1"/>
  <c r="Y4853" i="1"/>
  <c r="Y4411" i="1"/>
  <c r="Y4222" i="1"/>
  <c r="Y3968" i="1"/>
  <c r="Y3715" i="1"/>
  <c r="Y3080" i="1"/>
  <c r="Y2953" i="1"/>
  <c r="Y2509" i="1"/>
  <c r="Y2382" i="1"/>
  <c r="Y2001" i="1"/>
  <c r="Y857" i="1"/>
  <c r="Y731" i="1"/>
  <c r="Y412" i="1"/>
  <c r="Y5741" i="1"/>
  <c r="Y5489" i="1"/>
  <c r="Y5171" i="1"/>
  <c r="Y4790" i="1"/>
  <c r="Y4474" i="1"/>
  <c r="Y4348" i="1"/>
  <c r="Y3588" i="1"/>
  <c r="Y3525" i="1"/>
  <c r="Y2890" i="1"/>
  <c r="Y2699" i="1"/>
  <c r="Y2127" i="1"/>
  <c r="Y1173" i="1"/>
  <c r="Y1110" i="1"/>
  <c r="Y984" i="1"/>
  <c r="Y794" i="1"/>
  <c r="Y349" i="1"/>
  <c r="Y286" i="1"/>
  <c r="Y159" i="1"/>
  <c r="Y96" i="1"/>
  <c r="Y5678" i="1"/>
  <c r="Y5298" i="1"/>
  <c r="Y5108" i="1"/>
  <c r="Y4727" i="1"/>
  <c r="Y4664" i="1"/>
  <c r="Y4537" i="1"/>
  <c r="Y4285" i="1"/>
  <c r="Y4095" i="1"/>
  <c r="Y3905" i="1"/>
  <c r="Y3778" i="1"/>
  <c r="Y3462" i="1"/>
  <c r="Y3143" i="1"/>
  <c r="Y2572" i="1"/>
  <c r="Y2064" i="1"/>
  <c r="Y1682" i="1"/>
  <c r="Y1555" i="1"/>
  <c r="Y1492" i="1"/>
  <c r="Y1047" i="1"/>
  <c r="Y667" i="1"/>
  <c r="Y539" i="1"/>
  <c r="Y32" i="1"/>
  <c r="Y5425" i="1"/>
  <c r="Y5361" i="1"/>
  <c r="Y5234" i="1"/>
  <c r="Y4980" i="1"/>
  <c r="Y2254" i="1"/>
  <c r="Y4916" i="1"/>
  <c r="Y3841" i="1"/>
  <c r="Y3334" i="1"/>
  <c r="Y2826" i="1"/>
  <c r="Y2445" i="1"/>
  <c r="Y2318" i="1"/>
  <c r="Y1937" i="1"/>
  <c r="Y1809" i="1"/>
  <c r="Y1618" i="1"/>
  <c r="Y1428" i="1"/>
  <c r="Y1364" i="1"/>
  <c r="Y475" i="1"/>
  <c r="Y222" i="1"/>
  <c r="Y5044" i="1"/>
  <c r="Y4600" i="1"/>
  <c r="Y4158" i="1"/>
  <c r="Y4031" i="1"/>
  <c r="Y3651" i="1"/>
  <c r="Y3398" i="1"/>
  <c r="Y3270" i="1"/>
  <c r="Y3206" i="1"/>
  <c r="Y3016" i="1"/>
  <c r="Y2762" i="1"/>
  <c r="Y2635" i="1"/>
  <c r="Y2190" i="1"/>
  <c r="Y1873" i="1"/>
  <c r="Y1745" i="1"/>
  <c r="Y1300" i="1"/>
  <c r="Y1236" i="1"/>
  <c r="Y920" i="1"/>
  <c r="Y603" i="1"/>
  <c r="Y5803" i="1"/>
  <c r="Y5614" i="1"/>
  <c r="Y5551" i="1"/>
  <c r="Y4852" i="1"/>
  <c r="Y4410" i="1"/>
  <c r="Y4221" i="1"/>
  <c r="Y3967" i="1"/>
  <c r="Y3714" i="1"/>
  <c r="Y3079" i="1"/>
  <c r="Y2952" i="1"/>
  <c r="Y2508" i="1"/>
  <c r="Y2381" i="1"/>
  <c r="Y2000" i="1"/>
  <c r="Y856" i="1"/>
  <c r="Y730" i="1"/>
  <c r="Y411" i="1"/>
  <c r="Y5740" i="1"/>
  <c r="Y5488" i="1"/>
  <c r="Y5170" i="1"/>
  <c r="Y4789" i="1"/>
  <c r="Y4473" i="1"/>
  <c r="Y4347" i="1"/>
  <c r="Y3587" i="1"/>
  <c r="Y3524" i="1"/>
  <c r="Y2889" i="1"/>
  <c r="Y2698" i="1"/>
  <c r="Y2126" i="1"/>
  <c r="Y1172" i="1"/>
  <c r="Y1109" i="1"/>
  <c r="Y983" i="1"/>
  <c r="Y793" i="1"/>
  <c r="Y348" i="1"/>
  <c r="Y285" i="1"/>
  <c r="Y158" i="1"/>
  <c r="Y95" i="1"/>
  <c r="Y5677" i="1"/>
  <c r="Y5297" i="1"/>
  <c r="Y5107" i="1"/>
  <c r="Y4726" i="1"/>
  <c r="Y4663" i="1"/>
  <c r="Y4536" i="1"/>
  <c r="Y4284" i="1"/>
  <c r="Y4094" i="1"/>
  <c r="Y3904" i="1"/>
  <c r="Y3777" i="1"/>
  <c r="Y3461" i="1"/>
  <c r="Y3142" i="1"/>
  <c r="Y2571" i="1"/>
  <c r="Y2063" i="1"/>
  <c r="Y1681" i="1"/>
  <c r="Y1554" i="1"/>
  <c r="Y1491" i="1"/>
  <c r="Y1046" i="1"/>
  <c r="Y666" i="1"/>
  <c r="Y538" i="1"/>
  <c r="Y31" i="1"/>
  <c r="Y5424" i="1"/>
  <c r="Y5360" i="1"/>
  <c r="Y5233" i="1"/>
  <c r="Y4979" i="1"/>
  <c r="Y2253" i="1"/>
  <c r="Y4915" i="1"/>
  <c r="Y3840" i="1"/>
  <c r="Y3333" i="1"/>
  <c r="Y2825" i="1"/>
  <c r="Y2444" i="1"/>
  <c r="Y2317" i="1"/>
  <c r="Y1936" i="1"/>
  <c r="Y1808" i="1"/>
  <c r="Y1617" i="1"/>
  <c r="Y1427" i="1"/>
  <c r="Y1363" i="1"/>
  <c r="Y474" i="1"/>
  <c r="Y221" i="1"/>
  <c r="Y5043" i="1"/>
  <c r="Y4599" i="1"/>
  <c r="Y4157" i="1"/>
  <c r="Y4030" i="1"/>
  <c r="Y3650" i="1"/>
  <c r="Y3397" i="1"/>
  <c r="Y3269" i="1"/>
  <c r="Y3205" i="1"/>
  <c r="Y3015" i="1"/>
  <c r="Y2761" i="1"/>
  <c r="Y2634" i="1"/>
  <c r="Y2189" i="1"/>
  <c r="Y1872" i="1"/>
  <c r="Y1744" i="1"/>
  <c r="Y1299" i="1"/>
  <c r="Y1235" i="1"/>
  <c r="Y919" i="1"/>
  <c r="Y602" i="1"/>
  <c r="Y5802" i="1"/>
  <c r="Y5613" i="1"/>
  <c r="Y5550" i="1"/>
  <c r="Y4851" i="1"/>
  <c r="Y4409" i="1"/>
  <c r="Y4220" i="1"/>
  <c r="Y3966" i="1"/>
  <c r="Y3713" i="1"/>
  <c r="Y3078" i="1"/>
  <c r="Y2951" i="1"/>
  <c r="Y2507" i="1"/>
  <c r="Y2380" i="1"/>
  <c r="Y1999" i="1"/>
  <c r="Y855" i="1"/>
  <c r="Y729" i="1"/>
  <c r="Y410" i="1"/>
  <c r="Y5739" i="1"/>
  <c r="Y5487" i="1"/>
  <c r="Y5169" i="1"/>
  <c r="Y4788" i="1"/>
  <c r="Y4472" i="1"/>
  <c r="Y4346" i="1"/>
  <c r="Y3586" i="1"/>
  <c r="Y3523" i="1"/>
  <c r="Y2888" i="1"/>
  <c r="Y2697" i="1"/>
  <c r="Y2125" i="1"/>
  <c r="Y1171" i="1"/>
  <c r="Y1108" i="1"/>
  <c r="Y982" i="1"/>
  <c r="Y792" i="1"/>
  <c r="Y347" i="1"/>
  <c r="Y284" i="1"/>
  <c r="Y157" i="1"/>
  <c r="Y94" i="1"/>
  <c r="Y5676" i="1"/>
  <c r="Y5296" i="1"/>
  <c r="Y5106" i="1"/>
  <c r="Y4725" i="1"/>
  <c r="Y4662" i="1"/>
  <c r="Y4535" i="1"/>
  <c r="Y4283" i="1"/>
  <c r="Y4093" i="1"/>
  <c r="Y3903" i="1"/>
  <c r="Y3776" i="1"/>
  <c r="Y3460" i="1"/>
  <c r="Y3141" i="1"/>
  <c r="Y2570" i="1"/>
  <c r="Y2062" i="1"/>
  <c r="Y1680" i="1"/>
  <c r="Y1553" i="1"/>
  <c r="Y1490" i="1"/>
  <c r="Y1045" i="1"/>
  <c r="Y665" i="1"/>
  <c r="Y537" i="1"/>
  <c r="Y30" i="1"/>
  <c r="Y5423" i="1"/>
  <c r="Y5359" i="1"/>
  <c r="Y5232" i="1"/>
  <c r="Y4978" i="1"/>
  <c r="Y2252" i="1"/>
  <c r="Y4914" i="1"/>
  <c r="Y3839" i="1"/>
  <c r="Y3332" i="1"/>
  <c r="Y2824" i="1"/>
  <c r="Y2443" i="1"/>
  <c r="Y2316" i="1"/>
  <c r="Y1935" i="1"/>
  <c r="Y1807" i="1"/>
  <c r="Y1616" i="1"/>
  <c r="Y1426" i="1"/>
  <c r="Y1362" i="1"/>
  <c r="Y473" i="1"/>
  <c r="Y220" i="1"/>
  <c r="Y5042" i="1"/>
  <c r="Y4598" i="1"/>
  <c r="Y4156" i="1"/>
  <c r="Y4029" i="1"/>
  <c r="Y3649" i="1"/>
  <c r="Y3396" i="1"/>
  <c r="Y3268" i="1"/>
  <c r="Y3204" i="1"/>
  <c r="Y3014" i="1"/>
  <c r="Y2760" i="1"/>
  <c r="Y2633" i="1"/>
  <c r="Y2188" i="1"/>
  <c r="Y1871" i="1"/>
  <c r="Y1743" i="1"/>
  <c r="Y1298" i="1"/>
  <c r="Y1234" i="1"/>
  <c r="Y918" i="1"/>
  <c r="Y601" i="1"/>
  <c r="Y5801" i="1"/>
  <c r="Y5612" i="1"/>
  <c r="Y5549" i="1"/>
  <c r="Y4850" i="1"/>
  <c r="Y4408" i="1"/>
  <c r="Y4219" i="1"/>
  <c r="Y3965" i="1"/>
  <c r="Y3712" i="1"/>
  <c r="Y3077" i="1"/>
  <c r="Y2950" i="1"/>
  <c r="Y2506" i="1"/>
  <c r="Y2379" i="1"/>
  <c r="Y1998" i="1"/>
  <c r="Y854" i="1"/>
  <c r="Y728" i="1"/>
  <c r="Y409" i="1"/>
  <c r="Y5738" i="1"/>
  <c r="Y5486" i="1"/>
  <c r="Y5168" i="1"/>
  <c r="Y4787" i="1"/>
  <c r="Y4471" i="1"/>
  <c r="Y4345" i="1"/>
  <c r="Y3585" i="1"/>
  <c r="Y3522" i="1"/>
  <c r="Y2887" i="1"/>
  <c r="Y2696" i="1"/>
  <c r="Y2124" i="1"/>
  <c r="Y1170" i="1"/>
  <c r="Y1107" i="1"/>
  <c r="Y981" i="1"/>
  <c r="Y791" i="1"/>
  <c r="Y346" i="1"/>
  <c r="Y283" i="1"/>
  <c r="Y156" i="1"/>
  <c r="Y93" i="1"/>
  <c r="Y5675" i="1"/>
  <c r="Y5295" i="1"/>
  <c r="Y5105" i="1"/>
  <c r="Y4724" i="1"/>
  <c r="Y4661" i="1"/>
  <c r="Y4534" i="1"/>
  <c r="Y4282" i="1"/>
  <c r="Y4092" i="1"/>
  <c r="Y3902" i="1"/>
  <c r="Y3775" i="1"/>
  <c r="Y3459" i="1"/>
  <c r="Y3140" i="1"/>
  <c r="Y2569" i="1"/>
  <c r="Y2061" i="1"/>
  <c r="Y1679" i="1"/>
  <c r="Y1552" i="1"/>
  <c r="Y1489" i="1"/>
  <c r="Y1044" i="1"/>
  <c r="Y664" i="1"/>
  <c r="Y536" i="1"/>
  <c r="Y29" i="1"/>
  <c r="Y5422" i="1"/>
  <c r="Y5358" i="1"/>
  <c r="Y5231" i="1"/>
  <c r="Y4977" i="1"/>
  <c r="Y2251" i="1"/>
  <c r="Y4913" i="1"/>
  <c r="Y3838" i="1"/>
  <c r="Y3331" i="1"/>
  <c r="Y2823" i="1"/>
  <c r="Y2442" i="1"/>
  <c r="Y2315" i="1"/>
  <c r="Y1934" i="1"/>
  <c r="Y1806" i="1"/>
  <c r="Y1615" i="1"/>
  <c r="Y1425" i="1"/>
  <c r="Y1361" i="1"/>
  <c r="Y472" i="1"/>
  <c r="Y219" i="1"/>
  <c r="Y5041" i="1"/>
  <c r="Y4597" i="1"/>
  <c r="Y4155" i="1"/>
  <c r="Y4028" i="1"/>
  <c r="Y3648" i="1"/>
  <c r="Y3395" i="1"/>
  <c r="Y3267" i="1"/>
  <c r="Y3203" i="1"/>
  <c r="Y3013" i="1"/>
  <c r="Y2759" i="1"/>
  <c r="Y2632" i="1"/>
  <c r="Y2187" i="1"/>
  <c r="Y1870" i="1"/>
  <c r="Y1742" i="1"/>
  <c r="Y1297" i="1"/>
  <c r="Y1233" i="1"/>
  <c r="Y917" i="1"/>
  <c r="Y600" i="1"/>
  <c r="Y5800" i="1"/>
  <c r="Y5611" i="1"/>
  <c r="Y5548" i="1"/>
  <c r="Y4849" i="1"/>
  <c r="Y4407" i="1"/>
  <c r="Y4218" i="1"/>
  <c r="Y3964" i="1"/>
  <c r="Y3711" i="1"/>
  <c r="Y3076" i="1"/>
  <c r="Y2949" i="1"/>
  <c r="Y2505" i="1"/>
  <c r="Y2378" i="1"/>
  <c r="Y1997" i="1"/>
  <c r="Y853" i="1"/>
  <c r="Y727" i="1"/>
  <c r="Y408" i="1"/>
  <c r="Y5737" i="1"/>
  <c r="Y5485" i="1"/>
  <c r="Y5167" i="1"/>
  <c r="Y4786" i="1"/>
  <c r="Y4470" i="1"/>
  <c r="Y4344" i="1"/>
  <c r="Y3584" i="1"/>
  <c r="Y3521" i="1"/>
  <c r="Y2886" i="1"/>
  <c r="Y2695" i="1"/>
  <c r="Y2123" i="1"/>
  <c r="Y1169" i="1"/>
  <c r="Y1106" i="1"/>
  <c r="Y980" i="1"/>
  <c r="Y790" i="1"/>
  <c r="Y345" i="1"/>
  <c r="Y282" i="1"/>
  <c r="Y155" i="1"/>
  <c r="Y92" i="1"/>
  <c r="Y5674" i="1"/>
  <c r="Y5294" i="1"/>
  <c r="Y5104" i="1"/>
  <c r="Y4723" i="1"/>
  <c r="Y4660" i="1"/>
  <c r="Y4533" i="1"/>
  <c r="Y4281" i="1"/>
  <c r="Y4091" i="1"/>
  <c r="Y3901" i="1"/>
  <c r="Y3774" i="1"/>
  <c r="Y3458" i="1"/>
  <c r="Y3139" i="1"/>
  <c r="Y2568" i="1"/>
  <c r="Y2060" i="1"/>
  <c r="Y1678" i="1"/>
  <c r="Y1551" i="1"/>
  <c r="Y1488" i="1"/>
  <c r="Y1043" i="1"/>
  <c r="Y663" i="1"/>
  <c r="Y535" i="1"/>
  <c r="Y28" i="1"/>
  <c r="Y5421" i="1"/>
  <c r="Y5357" i="1"/>
  <c r="Y5230" i="1"/>
  <c r="Y4976" i="1"/>
  <c r="Y2250" i="1"/>
  <c r="Y4912" i="1"/>
  <c r="Y3837" i="1"/>
  <c r="Y3330" i="1"/>
  <c r="Y2822" i="1"/>
  <c r="Y2441" i="1"/>
  <c r="Y2314" i="1"/>
  <c r="Y1933" i="1"/>
  <c r="Y1805" i="1"/>
  <c r="Y1614" i="1"/>
  <c r="Y1424" i="1"/>
  <c r="Y1360" i="1"/>
  <c r="Y471" i="1"/>
  <c r="Y218" i="1"/>
  <c r="Y5040" i="1"/>
  <c r="Y4596" i="1"/>
  <c r="Y4154" i="1"/>
  <c r="Y4027" i="1"/>
  <c r="Y3647" i="1"/>
  <c r="Y3394" i="1"/>
  <c r="Y3266" i="1"/>
  <c r="Y3202" i="1"/>
  <c r="Y3012" i="1"/>
  <c r="Y2758" i="1"/>
  <c r="Y2631" i="1"/>
  <c r="Y2186" i="1"/>
  <c r="Y1869" i="1"/>
  <c r="Y1741" i="1"/>
  <c r="Y1296" i="1"/>
  <c r="Y1232" i="1"/>
  <c r="Y916" i="1"/>
  <c r="Y599" i="1"/>
  <c r="Y5799" i="1"/>
  <c r="Y5610" i="1"/>
  <c r="Y5547" i="1"/>
  <c r="Y4848" i="1"/>
  <c r="Y4406" i="1"/>
  <c r="Y4217" i="1"/>
  <c r="Y3963" i="1"/>
  <c r="Y3710" i="1"/>
  <c r="Y3075" i="1"/>
  <c r="Y2948" i="1"/>
  <c r="Y2504" i="1"/>
  <c r="Y2377" i="1"/>
  <c r="Y1996" i="1"/>
  <c r="Y852" i="1"/>
  <c r="Y726" i="1"/>
  <c r="Y407" i="1"/>
  <c r="Y5736" i="1"/>
  <c r="Y5484" i="1"/>
  <c r="Y5166" i="1"/>
  <c r="Y4785" i="1"/>
  <c r="Y4469" i="1"/>
  <c r="Y4343" i="1"/>
  <c r="Y3583" i="1"/>
  <c r="Y3520" i="1"/>
  <c r="Y2885" i="1"/>
  <c r="Y2694" i="1"/>
  <c r="Y2122" i="1"/>
  <c r="Y1168" i="1"/>
  <c r="Y1105" i="1"/>
  <c r="Y979" i="1"/>
  <c r="Y789" i="1"/>
  <c r="Y344" i="1"/>
  <c r="Y281" i="1"/>
  <c r="Y154" i="1"/>
  <c r="Y91" i="1"/>
  <c r="Y5673" i="1"/>
  <c r="Y5293" i="1"/>
  <c r="Y5103" i="1"/>
  <c r="Y4722" i="1"/>
  <c r="Y4659" i="1"/>
  <c r="Y4532" i="1"/>
  <c r="Y4280" i="1"/>
  <c r="Y4090" i="1"/>
  <c r="Y3900" i="1"/>
  <c r="Y3773" i="1"/>
  <c r="Y3457" i="1"/>
  <c r="Y3138" i="1"/>
  <c r="Y2567" i="1"/>
  <c r="Y2059" i="1"/>
  <c r="Y1677" i="1"/>
  <c r="Y1550" i="1"/>
  <c r="Y1487" i="1"/>
  <c r="Y1042" i="1"/>
  <c r="Y662" i="1"/>
  <c r="Y534" i="1"/>
  <c r="Y27" i="1"/>
  <c r="Y5420" i="1"/>
  <c r="Y5356" i="1"/>
  <c r="Y5229" i="1"/>
  <c r="Y4975" i="1"/>
  <c r="Y2249" i="1"/>
  <c r="Y4911" i="1"/>
  <c r="Y3836" i="1"/>
  <c r="Y3329" i="1"/>
  <c r="Y2821" i="1"/>
  <c r="Y2440" i="1"/>
  <c r="Y2313" i="1"/>
  <c r="Y1932" i="1"/>
  <c r="Y1804" i="1"/>
  <c r="Y1613" i="1"/>
  <c r="Y1423" i="1"/>
  <c r="Y1359" i="1"/>
  <c r="Y470" i="1"/>
  <c r="Y217" i="1"/>
  <c r="Y5039" i="1"/>
  <c r="Y4595" i="1"/>
  <c r="Y4153" i="1"/>
  <c r="Y4026" i="1"/>
  <c r="Y3646" i="1"/>
  <c r="Y3393" i="1"/>
  <c r="Y3265" i="1"/>
  <c r="Y3201" i="1"/>
  <c r="Y3011" i="1"/>
  <c r="Y2757" i="1"/>
  <c r="Y2630" i="1"/>
  <c r="Y2185" i="1"/>
  <c r="Y1868" i="1"/>
  <c r="Y1740" i="1"/>
  <c r="Y1295" i="1"/>
  <c r="Y1231" i="1"/>
  <c r="Y915" i="1"/>
  <c r="Y598" i="1"/>
  <c r="Y5798" i="1"/>
  <c r="Y5609" i="1"/>
  <c r="Y5546" i="1"/>
  <c r="Y4847" i="1"/>
  <c r="Y4405" i="1"/>
  <c r="Y4216" i="1"/>
  <c r="Y3962" i="1"/>
  <c r="Y3709" i="1"/>
  <c r="Y3074" i="1"/>
  <c r="Y2947" i="1"/>
  <c r="Y2503" i="1"/>
  <c r="Y2376" i="1"/>
  <c r="Y1995" i="1"/>
  <c r="Y851" i="1"/>
  <c r="Y725" i="1"/>
  <c r="Y406" i="1"/>
  <c r="Y5735" i="1"/>
  <c r="Y5483" i="1"/>
  <c r="Y5165" i="1"/>
  <c r="Y4784" i="1"/>
  <c r="Y4468" i="1"/>
  <c r="Y4342" i="1"/>
  <c r="Y3582" i="1"/>
  <c r="Y3519" i="1"/>
  <c r="Y2884" i="1"/>
  <c r="Y2693" i="1"/>
  <c r="Y2121" i="1"/>
  <c r="Y1167" i="1"/>
  <c r="Y1104" i="1"/>
  <c r="Y978" i="1"/>
  <c r="Y788" i="1"/>
  <c r="Y343" i="1"/>
  <c r="Y280" i="1"/>
  <c r="Y153" i="1"/>
  <c r="Y90" i="1"/>
  <c r="Y5672" i="1"/>
  <c r="Y5292" i="1"/>
  <c r="Y5102" i="1"/>
  <c r="Y4721" i="1"/>
  <c r="Y4658" i="1"/>
  <c r="Y4531" i="1"/>
  <c r="Y4279" i="1"/>
  <c r="Y4089" i="1"/>
  <c r="Y3899" i="1"/>
  <c r="Y3772" i="1"/>
  <c r="Y3456" i="1"/>
  <c r="Y3137" i="1"/>
  <c r="Y2566" i="1"/>
  <c r="Y2058" i="1"/>
  <c r="Y1676" i="1"/>
  <c r="Y1549" i="1"/>
  <c r="Y1486" i="1"/>
  <c r="Y1041" i="1"/>
  <c r="Y661" i="1"/>
  <c r="Y533" i="1"/>
  <c r="Y26" i="1"/>
  <c r="Y5419" i="1"/>
  <c r="Y5355" i="1"/>
  <c r="Y5228" i="1"/>
  <c r="Y4974" i="1"/>
  <c r="Y2248" i="1"/>
  <c r="Y4910" i="1"/>
  <c r="Y3835" i="1"/>
  <c r="Y3328" i="1"/>
  <c r="Y2820" i="1"/>
  <c r="Y2439" i="1"/>
  <c r="Y2312" i="1"/>
  <c r="Y1931" i="1"/>
  <c r="Y1803" i="1"/>
  <c r="Y1612" i="1"/>
  <c r="Y1422" i="1"/>
  <c r="Y1358" i="1"/>
  <c r="Y469" i="1"/>
  <c r="Y216" i="1"/>
  <c r="Y5038" i="1"/>
  <c r="Y4594" i="1"/>
  <c r="Y4152" i="1"/>
  <c r="Y4025" i="1"/>
  <c r="Y3645" i="1"/>
  <c r="Y3392" i="1"/>
  <c r="Y3264" i="1"/>
  <c r="Y3200" i="1"/>
  <c r="Y3010" i="1"/>
  <c r="Y2756" i="1"/>
  <c r="Y2629" i="1"/>
  <c r="Y2184" i="1"/>
  <c r="Y1867" i="1"/>
  <c r="Y1739" i="1"/>
  <c r="Y1294" i="1"/>
  <c r="Y1230" i="1"/>
  <c r="Y914" i="1"/>
  <c r="Y597" i="1"/>
  <c r="Y5797" i="1"/>
  <c r="Y5608" i="1"/>
  <c r="Y5545" i="1"/>
  <c r="Y4846" i="1"/>
  <c r="Y4404" i="1"/>
  <c r="Y4215" i="1"/>
  <c r="Y3961" i="1"/>
  <c r="Y3708" i="1"/>
  <c r="Y3073" i="1"/>
  <c r="Y2946" i="1"/>
  <c r="Y2502" i="1"/>
  <c r="Y2375" i="1"/>
  <c r="Y1994" i="1"/>
  <c r="Y850" i="1"/>
  <c r="Y724" i="1"/>
  <c r="Y405" i="1"/>
  <c r="Y5734" i="1"/>
  <c r="Y5482" i="1"/>
  <c r="Y5164" i="1"/>
  <c r="Y4783" i="1"/>
  <c r="Y4467" i="1"/>
  <c r="Y4341" i="1"/>
  <c r="Y3581" i="1"/>
  <c r="Y3518" i="1"/>
  <c r="Y2883" i="1"/>
  <c r="Y2692" i="1"/>
  <c r="Y2120" i="1"/>
  <c r="Y1166" i="1"/>
  <c r="Y1103" i="1"/>
  <c r="Y977" i="1"/>
  <c r="Y787" i="1"/>
  <c r="Y342" i="1"/>
  <c r="Y279" i="1"/>
  <c r="Y152" i="1"/>
  <c r="Y89" i="1"/>
  <c r="Y5671" i="1"/>
  <c r="Y5291" i="1"/>
  <c r="Y5101" i="1"/>
  <c r="Y4720" i="1"/>
  <c r="Y4657" i="1"/>
  <c r="Y4530" i="1"/>
  <c r="Y4278" i="1"/>
  <c r="Y4088" i="1"/>
  <c r="Y3898" i="1"/>
  <c r="Y3771" i="1"/>
  <c r="Y3455" i="1"/>
  <c r="Y3136" i="1"/>
  <c r="Y2565" i="1"/>
  <c r="Y2057" i="1"/>
  <c r="Y1675" i="1"/>
  <c r="Y1548" i="1"/>
  <c r="Y1485" i="1"/>
  <c r="Y1040" i="1"/>
  <c r="Y660" i="1"/>
  <c r="Y532" i="1"/>
  <c r="Y25" i="1"/>
  <c r="Y5418" i="1"/>
  <c r="Y5354" i="1"/>
  <c r="Y5227" i="1"/>
  <c r="Y4973" i="1"/>
  <c r="Y2247" i="1"/>
  <c r="Y4909" i="1"/>
  <c r="Y3834" i="1"/>
  <c r="Y3327" i="1"/>
  <c r="Y2819" i="1"/>
  <c r="Y2438" i="1"/>
  <c r="Y2311" i="1"/>
  <c r="Y1930" i="1"/>
  <c r="Y1802" i="1"/>
  <c r="Y1611" i="1"/>
  <c r="Y1421" i="1"/>
  <c r="Y1357" i="1"/>
  <c r="Y468" i="1"/>
  <c r="Y215" i="1"/>
  <c r="Y5037" i="1"/>
  <c r="Y4593" i="1"/>
  <c r="Y4151" i="1"/>
  <c r="Y4024" i="1"/>
  <c r="Y3644" i="1"/>
  <c r="Y3391" i="1"/>
  <c r="Y3263" i="1"/>
  <c r="Y3199" i="1"/>
  <c r="Y3009" i="1"/>
  <c r="Y2755" i="1"/>
  <c r="Y2628" i="1"/>
  <c r="Y2183" i="1"/>
  <c r="Y1866" i="1"/>
  <c r="Y1738" i="1"/>
  <c r="Y1293" i="1"/>
  <c r="Y1229" i="1"/>
  <c r="Y913" i="1"/>
  <c r="Y596" i="1"/>
  <c r="Y5796" i="1"/>
  <c r="Y5607" i="1"/>
  <c r="Y5544" i="1"/>
  <c r="Y4845" i="1"/>
  <c r="Y4403" i="1"/>
  <c r="Y4214" i="1"/>
  <c r="Y3960" i="1"/>
  <c r="Y3707" i="1"/>
  <c r="Y3072" i="1"/>
  <c r="Y2945" i="1"/>
  <c r="Y2501" i="1"/>
  <c r="Y2374" i="1"/>
  <c r="Y1993" i="1"/>
  <c r="Y849" i="1"/>
  <c r="Y723" i="1"/>
  <c r="Y404" i="1"/>
  <c r="Y5733" i="1"/>
  <c r="Y5481" i="1"/>
  <c r="Y5163" i="1"/>
  <c r="Y4782" i="1"/>
  <c r="Y4466" i="1"/>
  <c r="Y4340" i="1"/>
  <c r="Y3580" i="1"/>
  <c r="Y3517" i="1"/>
  <c r="Y2882" i="1"/>
  <c r="Y2691" i="1"/>
  <c r="Y2119" i="1"/>
  <c r="Y1165" i="1"/>
  <c r="Y1102" i="1"/>
  <c r="Y976" i="1"/>
  <c r="Y786" i="1"/>
  <c r="Y341" i="1"/>
  <c r="Y278" i="1"/>
  <c r="Y151" i="1"/>
  <c r="Y88" i="1"/>
  <c r="Y5670" i="1"/>
  <c r="Y5290" i="1"/>
  <c r="Y5100" i="1"/>
  <c r="Y4719" i="1"/>
  <c r="Y4656" i="1"/>
  <c r="Y4529" i="1"/>
  <c r="Y4277" i="1"/>
  <c r="Y4087" i="1"/>
  <c r="Y3897" i="1"/>
  <c r="Y3770" i="1"/>
  <c r="Y3454" i="1"/>
  <c r="Y3135" i="1"/>
  <c r="Y2564" i="1"/>
  <c r="Y2056" i="1"/>
  <c r="Y1674" i="1"/>
  <c r="Y1547" i="1"/>
  <c r="Y1484" i="1"/>
  <c r="Y1039" i="1"/>
  <c r="Y659" i="1"/>
  <c r="Y531" i="1"/>
  <c r="Y24" i="1"/>
  <c r="Y5417" i="1"/>
  <c r="Y5353" i="1"/>
  <c r="Y5226" i="1"/>
  <c r="Y4972" i="1"/>
  <c r="Y2246" i="1"/>
  <c r="Y4908" i="1"/>
  <c r="Y3833" i="1"/>
  <c r="Y3326" i="1"/>
  <c r="Y2818" i="1"/>
  <c r="Y2437" i="1"/>
  <c r="Y2310" i="1"/>
  <c r="Y1929" i="1"/>
  <c r="Y1801" i="1"/>
  <c r="Y1610" i="1"/>
  <c r="Y1420" i="1"/>
  <c r="Y1356" i="1"/>
  <c r="Y467" i="1"/>
  <c r="Y214" i="1"/>
  <c r="Y5036" i="1"/>
  <c r="Y4592" i="1"/>
  <c r="Y4150" i="1"/>
  <c r="Y4023" i="1"/>
  <c r="Y3643" i="1"/>
  <c r="Y3390" i="1"/>
  <c r="Y3262" i="1"/>
  <c r="Y3198" i="1"/>
  <c r="Y3008" i="1"/>
  <c r="Y2754" i="1"/>
  <c r="Y2627" i="1"/>
  <c r="Y2182" i="1"/>
  <c r="Y1865" i="1"/>
  <c r="Y1737" i="1"/>
  <c r="Y1292" i="1"/>
  <c r="Y1228" i="1"/>
  <c r="Y912" i="1"/>
  <c r="Y595" i="1"/>
  <c r="Y5795" i="1"/>
  <c r="Y5606" i="1"/>
  <c r="Y5543" i="1"/>
  <c r="Y4844" i="1"/>
  <c r="Y4402" i="1"/>
  <c r="Y4213" i="1"/>
  <c r="Y3959" i="1"/>
  <c r="Y3706" i="1"/>
  <c r="Y3071" i="1"/>
  <c r="Y2944" i="1"/>
  <c r="Y2500" i="1"/>
  <c r="Y2373" i="1"/>
  <c r="Y1992" i="1"/>
  <c r="Y848" i="1"/>
  <c r="Y722" i="1"/>
  <c r="Y403" i="1"/>
  <c r="Y5732" i="1"/>
  <c r="Y5480" i="1"/>
  <c r="Y5162" i="1"/>
  <c r="Y4781" i="1"/>
  <c r="Y4465" i="1"/>
  <c r="Y4339" i="1"/>
  <c r="Y3579" i="1"/>
  <c r="Y3516" i="1"/>
  <c r="Y2881" i="1"/>
  <c r="Y2690" i="1"/>
  <c r="Y2118" i="1"/>
  <c r="Y1164" i="1"/>
  <c r="Y1101" i="1"/>
  <c r="Y975" i="1"/>
  <c r="Y785" i="1"/>
  <c r="Y340" i="1"/>
  <c r="Y277" i="1"/>
  <c r="Y150" i="1"/>
  <c r="Y87" i="1"/>
  <c r="Y5669" i="1"/>
  <c r="Y5289" i="1"/>
  <c r="Y5099" i="1"/>
  <c r="Y4718" i="1"/>
  <c r="Y4655" i="1"/>
  <c r="Y4528" i="1"/>
  <c r="Y4276" i="1"/>
  <c r="Y4086" i="1"/>
  <c r="Y3896" i="1"/>
  <c r="Y3769" i="1"/>
  <c r="Y3453" i="1"/>
  <c r="Y3134" i="1"/>
  <c r="Y2563" i="1"/>
  <c r="Y2055" i="1"/>
  <c r="Y1673" i="1"/>
  <c r="Y1546" i="1"/>
  <c r="Y1483" i="1"/>
  <c r="Y1038" i="1"/>
  <c r="Y658" i="1"/>
  <c r="Y530" i="1"/>
  <c r="Y23" i="1"/>
  <c r="Y5416" i="1"/>
  <c r="Y5352" i="1"/>
  <c r="Y5225" i="1"/>
  <c r="Y4971" i="1"/>
  <c r="Y2245" i="1"/>
  <c r="Y4907" i="1"/>
  <c r="Y3832" i="1"/>
  <c r="Y3325" i="1"/>
  <c r="Y2817" i="1"/>
  <c r="Y2436" i="1"/>
  <c r="Y2309" i="1"/>
  <c r="Y1928" i="1"/>
  <c r="Y1800" i="1"/>
  <c r="Y1609" i="1"/>
  <c r="Y1419" i="1"/>
  <c r="Y1355" i="1"/>
  <c r="Y466" i="1"/>
  <c r="Y213" i="1"/>
  <c r="Y5035" i="1"/>
  <c r="Y4591" i="1"/>
  <c r="Y4149" i="1"/>
  <c r="Y4022" i="1"/>
  <c r="Y3642" i="1"/>
  <c r="Y3389" i="1"/>
  <c r="Y3261" i="1"/>
  <c r="Y3197" i="1"/>
  <c r="Y3007" i="1"/>
  <c r="Y2753" i="1"/>
  <c r="Y2626" i="1"/>
  <c r="Y2181" i="1"/>
  <c r="Y1864" i="1"/>
  <c r="Y1736" i="1"/>
  <c r="Y1291" i="1"/>
  <c r="Y1227" i="1"/>
  <c r="Y911" i="1"/>
  <c r="Y594" i="1"/>
  <c r="Y5794" i="1"/>
  <c r="Y5605" i="1"/>
  <c r="Y5542" i="1"/>
  <c r="Y4843" i="1"/>
  <c r="Y4401" i="1"/>
  <c r="Y4212" i="1"/>
  <c r="Y3958" i="1"/>
  <c r="Y3705" i="1"/>
  <c r="Y3070" i="1"/>
  <c r="Y2943" i="1"/>
  <c r="Y2499" i="1"/>
  <c r="Y2372" i="1"/>
  <c r="Y1991" i="1"/>
  <c r="Y847" i="1"/>
  <c r="Y721" i="1"/>
  <c r="Y402" i="1"/>
  <c r="Y5731" i="1"/>
  <c r="Y5479" i="1"/>
  <c r="Y5161" i="1"/>
  <c r="Y4780" i="1"/>
  <c r="Y4464" i="1"/>
  <c r="Y4338" i="1"/>
  <c r="Y3578" i="1"/>
  <c r="Y3515" i="1"/>
  <c r="Y2880" i="1"/>
  <c r="Y2689" i="1"/>
  <c r="Y2117" i="1"/>
  <c r="Y1163" i="1"/>
  <c r="Y1100" i="1"/>
  <c r="Y974" i="1"/>
  <c r="Y784" i="1"/>
  <c r="Y339" i="1"/>
  <c r="Y276" i="1"/>
  <c r="Y149" i="1"/>
  <c r="Y86" i="1"/>
  <c r="Y5668" i="1"/>
  <c r="Y5288" i="1"/>
  <c r="Y5098" i="1"/>
  <c r="Y4717" i="1"/>
  <c r="Y4654" i="1"/>
  <c r="Y4527" i="1"/>
  <c r="Y4275" i="1"/>
  <c r="Y4085" i="1"/>
  <c r="Y3895" i="1"/>
  <c r="Y3768" i="1"/>
  <c r="Y3452" i="1"/>
  <c r="Y3133" i="1"/>
  <c r="Y2562" i="1"/>
  <c r="Y2054" i="1"/>
  <c r="Y1672" i="1"/>
  <c r="Y1545" i="1"/>
  <c r="Y1482" i="1"/>
  <c r="Y1037" i="1"/>
  <c r="Y657" i="1"/>
  <c r="Y529" i="1"/>
  <c r="Y22" i="1"/>
  <c r="Y5415" i="1"/>
  <c r="Y5351" i="1"/>
  <c r="Y5224" i="1"/>
  <c r="Y4970" i="1"/>
  <c r="Y2244" i="1"/>
  <c r="Y4906" i="1"/>
  <c r="Y3831" i="1"/>
  <c r="Y3324" i="1"/>
  <c r="Y2816" i="1"/>
  <c r="Y2435" i="1"/>
  <c r="Y2308" i="1"/>
  <c r="Y1927" i="1"/>
  <c r="Y1799" i="1"/>
  <c r="Y1608" i="1"/>
  <c r="Y1418" i="1"/>
  <c r="Y1354" i="1"/>
  <c r="Y465" i="1"/>
  <c r="Y212" i="1"/>
  <c r="Y5034" i="1"/>
  <c r="Y4590" i="1"/>
  <c r="Y4148" i="1"/>
  <c r="Y4021" i="1"/>
  <c r="Y3641" i="1"/>
  <c r="Y3388" i="1"/>
  <c r="Y3260" i="1"/>
  <c r="Y3196" i="1"/>
  <c r="Y3006" i="1"/>
  <c r="Y2752" i="1"/>
  <c r="Y2625" i="1"/>
  <c r="Y2180" i="1"/>
  <c r="Y1863" i="1"/>
  <c r="Y1735" i="1"/>
  <c r="Y1290" i="1"/>
  <c r="Y1226" i="1"/>
  <c r="Y910" i="1"/>
  <c r="Y593" i="1"/>
  <c r="Y5793" i="1"/>
  <c r="Y5604" i="1"/>
  <c r="Y5541" i="1"/>
  <c r="Y4842" i="1"/>
  <c r="Y4400" i="1"/>
  <c r="Y4211" i="1"/>
  <c r="Y3957" i="1"/>
  <c r="Y3704" i="1"/>
  <c r="Y3069" i="1"/>
  <c r="Y2942" i="1"/>
  <c r="Y2498" i="1"/>
  <c r="Y2371" i="1"/>
  <c r="Y1990" i="1"/>
  <c r="Y846" i="1"/>
  <c r="Y720" i="1"/>
  <c r="Y401" i="1"/>
  <c r="Y5730" i="1"/>
  <c r="Y5478" i="1"/>
  <c r="Y5160" i="1"/>
  <c r="Y4779" i="1"/>
  <c r="Y4463" i="1"/>
  <c r="Y4337" i="1"/>
  <c r="Y3577" i="1"/>
  <c r="Y3514" i="1"/>
  <c r="Y2879" i="1"/>
  <c r="Y2688" i="1"/>
  <c r="Y2116" i="1"/>
  <c r="Y1162" i="1"/>
  <c r="Y1099" i="1"/>
  <c r="Y973" i="1"/>
  <c r="Y783" i="1"/>
  <c r="Y338" i="1"/>
  <c r="Y275" i="1"/>
  <c r="Y148" i="1"/>
  <c r="Y85" i="1"/>
  <c r="Y5667" i="1"/>
  <c r="Y5287" i="1"/>
  <c r="Y5097" i="1"/>
  <c r="Y4716" i="1"/>
  <c r="Y4653" i="1"/>
  <c r="Y4526" i="1"/>
  <c r="Y4274" i="1"/>
  <c r="Y4084" i="1"/>
  <c r="Y3894" i="1"/>
  <c r="Y3767" i="1"/>
  <c r="Y3451" i="1"/>
  <c r="Y3132" i="1"/>
  <c r="Y2561" i="1"/>
  <c r="Y2053" i="1"/>
  <c r="Y1671" i="1"/>
  <c r="Y1544" i="1"/>
  <c r="Y1481" i="1"/>
  <c r="Y1036" i="1"/>
  <c r="Y656" i="1"/>
  <c r="Y528" i="1"/>
  <c r="Y21" i="1"/>
  <c r="Y5414" i="1"/>
  <c r="Y5350" i="1"/>
  <c r="Y5223" i="1"/>
  <c r="Y4969" i="1"/>
  <c r="Y2243" i="1"/>
  <c r="Y4905" i="1"/>
  <c r="Y3830" i="1"/>
  <c r="Y3323" i="1"/>
  <c r="Y2815" i="1"/>
  <c r="Y2434" i="1"/>
  <c r="Y2307" i="1"/>
  <c r="Y1926" i="1"/>
  <c r="Y1798" i="1"/>
  <c r="Y1607" i="1"/>
  <c r="Y1417" i="1"/>
  <c r="Y1353" i="1"/>
  <c r="Y464" i="1"/>
  <c r="Y211" i="1"/>
  <c r="Y5033" i="1"/>
  <c r="Y4589" i="1"/>
  <c r="Y4147" i="1"/>
  <c r="Y4020" i="1"/>
  <c r="Y3640" i="1"/>
  <c r="Y3387" i="1"/>
  <c r="Y3259" i="1"/>
  <c r="Y3195" i="1"/>
  <c r="Y3005" i="1"/>
  <c r="Y2751" i="1"/>
  <c r="Y2624" i="1"/>
  <c r="Y2179" i="1"/>
  <c r="Y1862" i="1"/>
  <c r="Y1734" i="1"/>
  <c r="Y1289" i="1"/>
  <c r="Y1225" i="1"/>
  <c r="Y909" i="1"/>
  <c r="Y592" i="1"/>
  <c r="Y5792" i="1"/>
  <c r="Y5603" i="1"/>
  <c r="Y5540" i="1"/>
  <c r="Y4841" i="1"/>
  <c r="Y4399" i="1"/>
  <c r="Y4210" i="1"/>
  <c r="Y3956" i="1"/>
  <c r="Y3703" i="1"/>
  <c r="Y3068" i="1"/>
  <c r="Y2941" i="1"/>
  <c r="Y2497" i="1"/>
  <c r="Y2370" i="1"/>
  <c r="Y1989" i="1"/>
  <c r="Y845" i="1"/>
  <c r="Y719" i="1"/>
  <c r="Y400" i="1"/>
  <c r="Y5729" i="1"/>
  <c r="Y5477" i="1"/>
  <c r="Y5159" i="1"/>
  <c r="Y4778" i="1"/>
  <c r="Y4462" i="1"/>
  <c r="Y4336" i="1"/>
  <c r="Y3576" i="1"/>
  <c r="Y3513" i="1"/>
  <c r="Y2878" i="1"/>
  <c r="Y2687" i="1"/>
  <c r="Y2115" i="1"/>
  <c r="Y1161" i="1"/>
  <c r="Y1098" i="1"/>
  <c r="Y972" i="1"/>
  <c r="Y782" i="1"/>
  <c r="Y337" i="1"/>
  <c r="Y274" i="1"/>
  <c r="Y147" i="1"/>
  <c r="Y84" i="1"/>
  <c r="Y5666" i="1"/>
  <c r="Y5286" i="1"/>
  <c r="Y5096" i="1"/>
  <c r="Y4715" i="1"/>
  <c r="Y4652" i="1"/>
  <c r="Y4525" i="1"/>
  <c r="Y4273" i="1"/>
  <c r="Y4083" i="1"/>
  <c r="Y3893" i="1"/>
  <c r="Y3766" i="1"/>
  <c r="Y3450" i="1"/>
  <c r="Y3131" i="1"/>
  <c r="Y2560" i="1"/>
  <c r="Y2052" i="1"/>
  <c r="Y1670" i="1"/>
  <c r="Y1543" i="1"/>
  <c r="Y1480" i="1"/>
  <c r="Y1035" i="1"/>
  <c r="Y655" i="1"/>
  <c r="Y527" i="1"/>
  <c r="Y20" i="1"/>
  <c r="Y5413" i="1"/>
  <c r="Y5349" i="1"/>
  <c r="Y5222" i="1"/>
  <c r="Y4968" i="1"/>
  <c r="Y2242" i="1"/>
  <c r="Y4904" i="1"/>
  <c r="Y3829" i="1"/>
  <c r="Y3322" i="1"/>
  <c r="Y2814" i="1"/>
  <c r="Y2433" i="1"/>
  <c r="Y2306" i="1"/>
  <c r="Y1925" i="1"/>
  <c r="Y1797" i="1"/>
  <c r="Y1606" i="1"/>
  <c r="Y1416" i="1"/>
  <c r="Y1352" i="1"/>
  <c r="Y463" i="1"/>
  <c r="Y210" i="1"/>
  <c r="Y5032" i="1"/>
  <c r="Y4588" i="1"/>
  <c r="Y4146" i="1"/>
  <c r="Y4019" i="1"/>
  <c r="Y3639" i="1"/>
  <c r="Y3386" i="1"/>
  <c r="Y3258" i="1"/>
  <c r="Y3194" i="1"/>
  <c r="Y3004" i="1"/>
  <c r="Y2750" i="1"/>
  <c r="Y2623" i="1"/>
  <c r="Y2178" i="1"/>
  <c r="Y1861" i="1"/>
  <c r="Y1733" i="1"/>
  <c r="Y1288" i="1"/>
  <c r="Y1224" i="1"/>
  <c r="Y908" i="1"/>
  <c r="Y591" i="1"/>
  <c r="Y5791" i="1"/>
  <c r="Y5602" i="1"/>
  <c r="Y5539" i="1"/>
  <c r="Y4840" i="1"/>
  <c r="Y4398" i="1"/>
  <c r="Y4209" i="1"/>
  <c r="Y3955" i="1"/>
  <c r="Y3702" i="1"/>
  <c r="Y3067" i="1"/>
  <c r="Y2940" i="1"/>
  <c r="Y2496" i="1"/>
  <c r="Y2369" i="1"/>
  <c r="Y1988" i="1"/>
  <c r="Y844" i="1"/>
  <c r="Y718" i="1"/>
  <c r="Y399" i="1"/>
  <c r="Y5728" i="1"/>
  <c r="Y5476" i="1"/>
  <c r="Y5158" i="1"/>
  <c r="Y4777" i="1"/>
  <c r="Y4461" i="1"/>
  <c r="Y4335" i="1"/>
  <c r="Y3575" i="1"/>
  <c r="Y3512" i="1"/>
  <c r="Y2877" i="1"/>
  <c r="Y2686" i="1"/>
  <c r="Y2114" i="1"/>
  <c r="Y1160" i="1"/>
  <c r="Y1097" i="1"/>
  <c r="Y971" i="1"/>
  <c r="Y781" i="1"/>
  <c r="Y336" i="1"/>
  <c r="Y273" i="1"/>
  <c r="Y146" i="1"/>
  <c r="Y83" i="1"/>
  <c r="Y5665" i="1"/>
  <c r="Y5285" i="1"/>
  <c r="Y5095" i="1"/>
  <c r="Y4714" i="1"/>
  <c r="Y4651" i="1"/>
  <c r="Y4524" i="1"/>
  <c r="Y4272" i="1"/>
  <c r="Y4082" i="1"/>
  <c r="Y3892" i="1"/>
  <c r="Y3765" i="1"/>
  <c r="Y3449" i="1"/>
  <c r="Y3130" i="1"/>
  <c r="Y2559" i="1"/>
  <c r="Y2051" i="1"/>
  <c r="Y1669" i="1"/>
  <c r="Y1542" i="1"/>
  <c r="Y1479" i="1"/>
  <c r="Y1034" i="1"/>
  <c r="Y654" i="1"/>
  <c r="Y526" i="1"/>
  <c r="Y19" i="1"/>
  <c r="Y5412" i="1"/>
  <c r="Y5348" i="1"/>
  <c r="Y5221" i="1"/>
  <c r="Y4967" i="1"/>
  <c r="Y2241" i="1"/>
  <c r="Y4903" i="1"/>
  <c r="Y3828" i="1"/>
  <c r="Y3321" i="1"/>
  <c r="Y2813" i="1"/>
  <c r="Y2432" i="1"/>
  <c r="Y2305" i="1"/>
  <c r="Y1924" i="1"/>
  <c r="Y1796" i="1"/>
  <c r="Y1605" i="1"/>
  <c r="Y1415" i="1"/>
  <c r="Y1351" i="1"/>
  <c r="Y462" i="1"/>
  <c r="Y209" i="1"/>
  <c r="Y5031" i="1"/>
  <c r="Y4587" i="1"/>
  <c r="Y4145" i="1"/>
  <c r="Y4018" i="1"/>
  <c r="Y3638" i="1"/>
  <c r="Y3385" i="1"/>
  <c r="Y3257" i="1"/>
  <c r="Y3193" i="1"/>
  <c r="Y3003" i="1"/>
  <c r="Y2749" i="1"/>
  <c r="Y2622" i="1"/>
  <c r="Y2177" i="1"/>
  <c r="Y1860" i="1"/>
  <c r="Y1732" i="1"/>
  <c r="Y1287" i="1"/>
  <c r="Y1223" i="1"/>
  <c r="Y907" i="1"/>
  <c r="Y590" i="1"/>
  <c r="Y5790" i="1"/>
  <c r="Y5601" i="1"/>
  <c r="Y5538" i="1"/>
  <c r="Y4839" i="1"/>
  <c r="Y4397" i="1"/>
  <c r="Y4208" i="1"/>
  <c r="Y3954" i="1"/>
  <c r="Y3701" i="1"/>
  <c r="Y3066" i="1"/>
  <c r="Y2939" i="1"/>
  <c r="Y2495" i="1"/>
  <c r="Y2368" i="1"/>
  <c r="Y1987" i="1"/>
  <c r="Y843" i="1"/>
  <c r="Y717" i="1"/>
  <c r="Y398" i="1"/>
  <c r="Y5727" i="1"/>
  <c r="Y5475" i="1"/>
  <c r="Y5157" i="1"/>
  <c r="Y4776" i="1"/>
  <c r="Y4460" i="1"/>
  <c r="Y4334" i="1"/>
  <c r="Y3574" i="1"/>
  <c r="Y3511" i="1"/>
  <c r="Y2876" i="1"/>
  <c r="Y2685" i="1"/>
  <c r="Y2113" i="1"/>
  <c r="Y1159" i="1"/>
  <c r="Y1096" i="1"/>
  <c r="Y970" i="1"/>
  <c r="Y780" i="1"/>
  <c r="Y335" i="1"/>
  <c r="Y272" i="1"/>
  <c r="Y145" i="1"/>
  <c r="Y82" i="1"/>
  <c r="Y5664" i="1"/>
  <c r="Y5284" i="1"/>
  <c r="Y5094" i="1"/>
  <c r="Y4713" i="1"/>
  <c r="Y4650" i="1"/>
  <c r="Y4523" i="1"/>
  <c r="Y4271" i="1"/>
  <c r="Y4081" i="1"/>
  <c r="Y3891" i="1"/>
  <c r="Y3764" i="1"/>
  <c r="Y3448" i="1"/>
  <c r="Y3129" i="1"/>
  <c r="Y2558" i="1"/>
  <c r="Y2050" i="1"/>
  <c r="Y1668" i="1"/>
  <c r="Y1541" i="1"/>
  <c r="Y1478" i="1"/>
  <c r="Y1033" i="1"/>
  <c r="Y653" i="1"/>
  <c r="Y525" i="1"/>
  <c r="Y18" i="1"/>
  <c r="Y5411" i="1"/>
  <c r="Y5347" i="1"/>
  <c r="Y5220" i="1"/>
  <c r="Y4966" i="1"/>
  <c r="Y2240" i="1"/>
  <c r="Y4902" i="1"/>
  <c r="Y3827" i="1"/>
  <c r="Y3320" i="1"/>
  <c r="Y2812" i="1"/>
  <c r="Y2431" i="1"/>
  <c r="Y2304" i="1"/>
  <c r="Y1923" i="1"/>
  <c r="Y1795" i="1"/>
  <c r="Y1604" i="1"/>
  <c r="Y1414" i="1"/>
  <c r="Y1350" i="1"/>
  <c r="Y461" i="1"/>
  <c r="Y208" i="1"/>
  <c r="Y5030" i="1"/>
  <c r="Y4586" i="1"/>
  <c r="Y4144" i="1"/>
  <c r="Y4017" i="1"/>
  <c r="Y3637" i="1"/>
  <c r="Y3384" i="1"/>
  <c r="Y3256" i="1"/>
  <c r="Y3192" i="1"/>
  <c r="Y3002" i="1"/>
  <c r="Y2748" i="1"/>
  <c r="Y2621" i="1"/>
  <c r="Y2176" i="1"/>
  <c r="Y1859" i="1"/>
  <c r="Y1731" i="1"/>
  <c r="Y1286" i="1"/>
  <c r="Y1222" i="1"/>
  <c r="Y906" i="1"/>
  <c r="Y589" i="1"/>
  <c r="Y5789" i="1"/>
  <c r="Y5600" i="1"/>
  <c r="Y5537" i="1"/>
  <c r="Y4838" i="1"/>
  <c r="Y4396" i="1"/>
  <c r="Y4207" i="1"/>
  <c r="Y3953" i="1"/>
  <c r="Y3700" i="1"/>
  <c r="Y3065" i="1"/>
  <c r="Y2938" i="1"/>
  <c r="Y2494" i="1"/>
  <c r="Y2367" i="1"/>
  <c r="Y1986" i="1"/>
  <c r="Y842" i="1"/>
  <c r="Y716" i="1"/>
  <c r="Y397" i="1"/>
  <c r="Y5726" i="1"/>
  <c r="Y5474" i="1"/>
  <c r="Y5156" i="1"/>
  <c r="Y4775" i="1"/>
  <c r="Y4459" i="1"/>
  <c r="Y4333" i="1"/>
  <c r="Y3573" i="1"/>
  <c r="Y3510" i="1"/>
  <c r="Y2875" i="1"/>
  <c r="Y2684" i="1"/>
  <c r="Y2112" i="1"/>
  <c r="Y1158" i="1"/>
  <c r="Y1095" i="1"/>
  <c r="Y969" i="1"/>
  <c r="Y779" i="1"/>
  <c r="Y334" i="1"/>
  <c r="Y271" i="1"/>
  <c r="Y144" i="1"/>
  <c r="Y81" i="1"/>
  <c r="Y5663" i="1"/>
  <c r="Y5283" i="1"/>
  <c r="Y5093" i="1"/>
  <c r="Y4712" i="1"/>
  <c r="Y4649" i="1"/>
  <c r="Y4522" i="1"/>
  <c r="Y4270" i="1"/>
  <c r="Y4080" i="1"/>
  <c r="Y3890" i="1"/>
  <c r="Y3763" i="1"/>
  <c r="Y3447" i="1"/>
  <c r="Y3128" i="1"/>
  <c r="Y2557" i="1"/>
  <c r="Y2049" i="1"/>
  <c r="Y1667" i="1"/>
  <c r="Y1540" i="1"/>
  <c r="Y1477" i="1"/>
  <c r="Y1032" i="1"/>
  <c r="Y652" i="1"/>
  <c r="Y524" i="1"/>
  <c r="Y17" i="1"/>
  <c r="Y5410" i="1"/>
  <c r="Y5346" i="1"/>
  <c r="Y5219" i="1"/>
  <c r="Y4965" i="1"/>
  <c r="Y2239" i="1"/>
  <c r="Y4901" i="1"/>
  <c r="Y3826" i="1"/>
  <c r="Y3319" i="1"/>
  <c r="Y2811" i="1"/>
  <c r="Y2430" i="1"/>
  <c r="Y2303" i="1"/>
  <c r="Y1922" i="1"/>
  <c r="Y1794" i="1"/>
  <c r="Y1603" i="1"/>
  <c r="Y1413" i="1"/>
  <c r="Y1349" i="1"/>
  <c r="Y460" i="1"/>
  <c r="Y207" i="1"/>
  <c r="Y5029" i="1"/>
  <c r="Y4585" i="1"/>
  <c r="Y4143" i="1"/>
  <c r="Y4016" i="1"/>
  <c r="Y3636" i="1"/>
  <c r="Y3383" i="1"/>
  <c r="Y3255" i="1"/>
  <c r="Y3191" i="1"/>
  <c r="Y3001" i="1"/>
  <c r="Y2747" i="1"/>
  <c r="Y2620" i="1"/>
  <c r="Y2175" i="1"/>
  <c r="Y1858" i="1"/>
  <c r="Y1730" i="1"/>
  <c r="Y1285" i="1"/>
  <c r="Y1221" i="1"/>
  <c r="Y905" i="1"/>
  <c r="Y588" i="1"/>
  <c r="Y5788" i="1"/>
  <c r="Y5599" i="1"/>
  <c r="Y5536" i="1"/>
  <c r="Y4837" i="1"/>
  <c r="Y4395" i="1"/>
  <c r="Y4206" i="1"/>
  <c r="Y3952" i="1"/>
  <c r="Y3699" i="1"/>
  <c r="Y3064" i="1"/>
  <c r="Y2937" i="1"/>
  <c r="Y2493" i="1"/>
  <c r="Y2366" i="1"/>
  <c r="Y1985" i="1"/>
  <c r="Y841" i="1"/>
  <c r="Y715" i="1"/>
  <c r="Y396" i="1"/>
  <c r="Y5725" i="1"/>
  <c r="Y5473" i="1"/>
  <c r="Y5155" i="1"/>
  <c r="Y4774" i="1"/>
  <c r="Y4458" i="1"/>
  <c r="Y4332" i="1"/>
  <c r="Y3572" i="1"/>
  <c r="Y3509" i="1"/>
  <c r="Y2874" i="1"/>
  <c r="Y2683" i="1"/>
  <c r="Y2111" i="1"/>
  <c r="Y1157" i="1"/>
  <c r="Y1094" i="1"/>
  <c r="Y968" i="1"/>
  <c r="Y778" i="1"/>
  <c r="Y333" i="1"/>
  <c r="Y270" i="1"/>
  <c r="Y143" i="1"/>
  <c r="Y80" i="1"/>
  <c r="Y5662" i="1"/>
  <c r="Y5282" i="1"/>
  <c r="Y5092" i="1"/>
  <c r="Y4711" i="1"/>
  <c r="Y4648" i="1"/>
  <c r="Y4521" i="1"/>
  <c r="Y4269" i="1"/>
  <c r="Y4079" i="1"/>
  <c r="Y3889" i="1"/>
  <c r="Y3762" i="1"/>
  <c r="Y3446" i="1"/>
  <c r="Y3127" i="1"/>
  <c r="Y2556" i="1"/>
  <c r="Y2048" i="1"/>
  <c r="Y1666" i="1"/>
  <c r="Y1539" i="1"/>
  <c r="Y1476" i="1"/>
  <c r="Y1031" i="1"/>
  <c r="Y651" i="1"/>
  <c r="Y523" i="1"/>
  <c r="Y16" i="1"/>
  <c r="Y5409" i="1"/>
  <c r="Y5345" i="1"/>
  <c r="Y5218" i="1"/>
  <c r="Y4964" i="1"/>
  <c r="Y2238" i="1"/>
  <c r="Y4900" i="1"/>
  <c r="Y3825" i="1"/>
  <c r="Y3318" i="1"/>
  <c r="Y2810" i="1"/>
  <c r="Y2429" i="1"/>
  <c r="Y2302" i="1"/>
  <c r="Y1921" i="1"/>
  <c r="Y1793" i="1"/>
  <c r="Y1602" i="1"/>
  <c r="Y1412" i="1"/>
  <c r="Y1348" i="1"/>
  <c r="Y459" i="1"/>
  <c r="Y206" i="1"/>
  <c r="Y5028" i="1"/>
  <c r="Y4584" i="1"/>
  <c r="Y4142" i="1"/>
  <c r="Y4015" i="1"/>
  <c r="Y3635" i="1"/>
  <c r="Y3382" i="1"/>
  <c r="Y3254" i="1"/>
  <c r="Y3190" i="1"/>
  <c r="Y3000" i="1"/>
  <c r="Y2746" i="1"/>
  <c r="Y2619" i="1"/>
  <c r="Y2174" i="1"/>
  <c r="Y1857" i="1"/>
  <c r="Y1729" i="1"/>
  <c r="Y1284" i="1"/>
  <c r="Y1220" i="1"/>
  <c r="Y904" i="1"/>
  <c r="Y587" i="1"/>
  <c r="Y5787" i="1"/>
  <c r="Y5598" i="1"/>
  <c r="Y5535" i="1"/>
  <c r="Y4836" i="1"/>
  <c r="Y4394" i="1"/>
  <c r="Y4205" i="1"/>
  <c r="Y3951" i="1"/>
  <c r="Y3698" i="1"/>
  <c r="Y3063" i="1"/>
  <c r="Y2936" i="1"/>
  <c r="Y2492" i="1"/>
  <c r="Y2365" i="1"/>
  <c r="Y1984" i="1"/>
  <c r="Y840" i="1"/>
  <c r="Y714" i="1"/>
  <c r="Y395" i="1"/>
  <c r="Y5724" i="1"/>
  <c r="Y5472" i="1"/>
  <c r="Y5154" i="1"/>
  <c r="Y4773" i="1"/>
  <c r="Y4457" i="1"/>
  <c r="Y4331" i="1"/>
  <c r="Y3571" i="1"/>
  <c r="Y3508" i="1"/>
  <c r="Y2873" i="1"/>
  <c r="Y2682" i="1"/>
  <c r="Y2110" i="1"/>
  <c r="Y1156" i="1"/>
  <c r="Y1093" i="1"/>
  <c r="Y967" i="1"/>
  <c r="Y777" i="1"/>
  <c r="Y332" i="1"/>
  <c r="Y269" i="1"/>
  <c r="Y142" i="1"/>
  <c r="Y79" i="1"/>
  <c r="Y5661" i="1"/>
  <c r="Y5281" i="1"/>
  <c r="Y5091" i="1"/>
  <c r="Y4710" i="1"/>
  <c r="Y4647" i="1"/>
  <c r="Y4520" i="1"/>
  <c r="Y4268" i="1"/>
  <c r="Y4078" i="1"/>
  <c r="Y3888" i="1"/>
  <c r="Y3761" i="1"/>
  <c r="Y3445" i="1"/>
  <c r="Y3126" i="1"/>
  <c r="Y2555" i="1"/>
  <c r="Y2047" i="1"/>
  <c r="Y1665" i="1"/>
  <c r="Y1538" i="1"/>
  <c r="Y1475" i="1"/>
  <c r="Y1030" i="1"/>
  <c r="Y650" i="1"/>
  <c r="Y522" i="1"/>
  <c r="Y15" i="1"/>
  <c r="Y5408" i="1"/>
  <c r="Y5344" i="1"/>
  <c r="Y5217" i="1"/>
  <c r="Y4963" i="1"/>
  <c r="Y2237" i="1"/>
  <c r="Y4899" i="1"/>
  <c r="Y3824" i="1"/>
  <c r="Y3317" i="1"/>
  <c r="Y2809" i="1"/>
  <c r="Y2428" i="1"/>
  <c r="Y2301" i="1"/>
  <c r="Y1920" i="1"/>
  <c r="Y1792" i="1"/>
  <c r="Y1601" i="1"/>
  <c r="Y1411" i="1"/>
  <c r="Y1347" i="1"/>
  <c r="Y458" i="1"/>
  <c r="Y205" i="1"/>
  <c r="Y5027" i="1"/>
  <c r="Y4583" i="1"/>
  <c r="Y4141" i="1"/>
  <c r="Y4014" i="1"/>
  <c r="Y3634" i="1"/>
  <c r="Y3381" i="1"/>
  <c r="Y3253" i="1"/>
  <c r="Y3189" i="1"/>
  <c r="Y2999" i="1"/>
  <c r="Y2745" i="1"/>
  <c r="Y2618" i="1"/>
  <c r="Y2173" i="1"/>
  <c r="Y1856" i="1"/>
  <c r="Y1728" i="1"/>
  <c r="Y1283" i="1"/>
  <c r="Y1219" i="1"/>
  <c r="Y903" i="1"/>
  <c r="Y586" i="1"/>
  <c r="Y5786" i="1"/>
  <c r="Y5597" i="1"/>
  <c r="Y5534" i="1"/>
  <c r="Y4835" i="1"/>
  <c r="Y4393" i="1"/>
  <c r="Y4204" i="1"/>
  <c r="Y3950" i="1"/>
  <c r="Y3697" i="1"/>
  <c r="Y3062" i="1"/>
  <c r="Y2935" i="1"/>
  <c r="Y2491" i="1"/>
  <c r="Y2364" i="1"/>
  <c r="Y1983" i="1"/>
  <c r="Y839" i="1"/>
  <c r="Y713" i="1"/>
  <c r="Y394" i="1"/>
  <c r="Y5723" i="1"/>
  <c r="Y5471" i="1"/>
  <c r="Y5153" i="1"/>
  <c r="Y4772" i="1"/>
  <c r="Y4456" i="1"/>
  <c r="Y4330" i="1"/>
  <c r="Y3570" i="1"/>
  <c r="Y3507" i="1"/>
  <c r="Y2872" i="1"/>
  <c r="Y2681" i="1"/>
  <c r="Y2109" i="1"/>
  <c r="Y1155" i="1"/>
  <c r="Y1092" i="1"/>
  <c r="Y966" i="1"/>
  <c r="Y776" i="1"/>
  <c r="Y331" i="1"/>
  <c r="Y268" i="1"/>
  <c r="Y141" i="1"/>
  <c r="Y78" i="1"/>
  <c r="Y5660" i="1"/>
  <c r="Y5280" i="1"/>
  <c r="Y5090" i="1"/>
  <c r="Y4709" i="1"/>
  <c r="Y4646" i="1"/>
  <c r="Y4519" i="1"/>
  <c r="Y4267" i="1"/>
  <c r="Y4077" i="1"/>
  <c r="Y3887" i="1"/>
  <c r="Y3760" i="1"/>
  <c r="Y3444" i="1"/>
  <c r="Y3125" i="1"/>
  <c r="Y2554" i="1"/>
  <c r="Y2046" i="1"/>
  <c r="Y1664" i="1"/>
  <c r="Y1537" i="1"/>
  <c r="Y1474" i="1"/>
  <c r="Y1029" i="1"/>
  <c r="Y649" i="1"/>
  <c r="Y521" i="1"/>
  <c r="Y14" i="1"/>
  <c r="Y5407" i="1"/>
  <c r="Y5343" i="1"/>
  <c r="Y5216" i="1"/>
  <c r="Y4962" i="1"/>
  <c r="Y2236" i="1"/>
  <c r="Y4898" i="1"/>
  <c r="Y3823" i="1"/>
  <c r="Y3316" i="1"/>
  <c r="Y2808" i="1"/>
  <c r="Y2427" i="1"/>
  <c r="Y2300" i="1"/>
  <c r="Y1919" i="1"/>
  <c r="Y1791" i="1"/>
  <c r="Y1600" i="1"/>
  <c r="Y1410" i="1"/>
  <c r="Y1346" i="1"/>
  <c r="Y457" i="1"/>
  <c r="Y204" i="1"/>
  <c r="Y5026" i="1"/>
  <c r="Y4582" i="1"/>
  <c r="Y4140" i="1"/>
  <c r="Y4013" i="1"/>
  <c r="Y3633" i="1"/>
  <c r="Y3380" i="1"/>
  <c r="Y3252" i="1"/>
  <c r="Y3188" i="1"/>
  <c r="Y2998" i="1"/>
  <c r="Y2744" i="1"/>
  <c r="Y2617" i="1"/>
  <c r="Y2172" i="1"/>
  <c r="Y1855" i="1"/>
  <c r="Y1727" i="1"/>
  <c r="Y1282" i="1"/>
  <c r="Y1218" i="1"/>
  <c r="Y902" i="1"/>
  <c r="Y585" i="1"/>
  <c r="Y5785" i="1"/>
  <c r="Y5596" i="1"/>
  <c r="Y5533" i="1"/>
  <c r="Y4834" i="1"/>
  <c r="Y4392" i="1"/>
  <c r="Y4203" i="1"/>
  <c r="Y3949" i="1"/>
  <c r="Y3696" i="1"/>
  <c r="Y3061" i="1"/>
  <c r="Y2934" i="1"/>
  <c r="Y2490" i="1"/>
  <c r="Y2363" i="1"/>
  <c r="Y1982" i="1"/>
  <c r="Y838" i="1"/>
  <c r="Y712" i="1"/>
  <c r="Y393" i="1"/>
  <c r="Y5722" i="1"/>
  <c r="Y5470" i="1"/>
  <c r="Y5152" i="1"/>
  <c r="Y4771" i="1"/>
  <c r="Y4455" i="1"/>
  <c r="Y4329" i="1"/>
  <c r="Y3569" i="1"/>
  <c r="Y3506" i="1"/>
  <c r="Y2871" i="1"/>
  <c r="Y2680" i="1"/>
  <c r="Y2108" i="1"/>
  <c r="Y1154" i="1"/>
  <c r="Y1091" i="1"/>
  <c r="Y965" i="1"/>
  <c r="Y775" i="1"/>
  <c r="Y330" i="1"/>
  <c r="Y267" i="1"/>
  <c r="Y140" i="1"/>
  <c r="Y77" i="1"/>
  <c r="Y5659" i="1"/>
  <c r="Y5279" i="1"/>
  <c r="Y5089" i="1"/>
  <c r="Y4708" i="1"/>
  <c r="Y4645" i="1"/>
  <c r="Y4518" i="1"/>
  <c r="Y4266" i="1"/>
  <c r="Y4076" i="1"/>
  <c r="Y3886" i="1"/>
  <c r="Y3759" i="1"/>
  <c r="Y3443" i="1"/>
  <c r="Y3124" i="1"/>
  <c r="Y2553" i="1"/>
  <c r="Y2045" i="1"/>
  <c r="Y1663" i="1"/>
  <c r="Y1536" i="1"/>
  <c r="Y1473" i="1"/>
  <c r="Y1028" i="1"/>
  <c r="Y648" i="1"/>
  <c r="Y520" i="1"/>
  <c r="Y13" i="1"/>
  <c r="Y5406" i="1"/>
  <c r="Y5342" i="1"/>
  <c r="Y5215" i="1"/>
  <c r="Y4961" i="1"/>
  <c r="Y2235" i="1"/>
  <c r="Y4897" i="1"/>
  <c r="Y3822" i="1"/>
  <c r="Y3315" i="1"/>
  <c r="Y2807" i="1"/>
  <c r="Y2426" i="1"/>
  <c r="Y2299" i="1"/>
  <c r="Y1918" i="1"/>
  <c r="Y1790" i="1"/>
  <c r="Y1599" i="1"/>
  <c r="Y1409" i="1"/>
  <c r="Y1345" i="1"/>
  <c r="Y456" i="1"/>
  <c r="Y203" i="1"/>
  <c r="Y5025" i="1"/>
  <c r="Y4581" i="1"/>
  <c r="Y4139" i="1"/>
  <c r="Y4012" i="1"/>
  <c r="Y3632" i="1"/>
  <c r="Y3379" i="1"/>
  <c r="Y3251" i="1"/>
  <c r="Y3187" i="1"/>
  <c r="Y2997" i="1"/>
  <c r="Y2743" i="1"/>
  <c r="Y2616" i="1"/>
  <c r="Y2171" i="1"/>
  <c r="Y1854" i="1"/>
  <c r="Y1726" i="1"/>
  <c r="Y1281" i="1"/>
  <c r="Y1217" i="1"/>
  <c r="Y901" i="1"/>
  <c r="Y584" i="1"/>
  <c r="Y5784" i="1"/>
  <c r="Y5595" i="1"/>
  <c r="Y5532" i="1"/>
  <c r="Y4833" i="1"/>
  <c r="Y4391" i="1"/>
  <c r="Y4202" i="1"/>
  <c r="Y3948" i="1"/>
  <c r="Y3695" i="1"/>
  <c r="Y3060" i="1"/>
  <c r="Y2933" i="1"/>
  <c r="Y2489" i="1"/>
  <c r="Y2362" i="1"/>
  <c r="Y1981" i="1"/>
  <c r="Y837" i="1"/>
  <c r="Y711" i="1"/>
  <c r="Y392" i="1"/>
  <c r="Y5721" i="1"/>
  <c r="Y5469" i="1"/>
  <c r="Y5151" i="1"/>
  <c r="Y4770" i="1"/>
  <c r="Y4454" i="1"/>
  <c r="Y4328" i="1"/>
  <c r="Y3568" i="1"/>
  <c r="Y3505" i="1"/>
  <c r="Y2870" i="1"/>
  <c r="Y2679" i="1"/>
  <c r="Y2107" i="1"/>
  <c r="Y1153" i="1"/>
  <c r="Y1090" i="1"/>
  <c r="Y964" i="1"/>
  <c r="Y774" i="1"/>
  <c r="Y329" i="1"/>
  <c r="Y266" i="1"/>
  <c r="Y139" i="1"/>
  <c r="Y76" i="1"/>
  <c r="Y5658" i="1"/>
  <c r="Y5278" i="1"/>
  <c r="Y5088" i="1"/>
  <c r="Y4707" i="1"/>
  <c r="Y4644" i="1"/>
  <c r="Y4517" i="1"/>
  <c r="Y4265" i="1"/>
  <c r="Y4075" i="1"/>
  <c r="Y3885" i="1"/>
  <c r="Y3758" i="1"/>
  <c r="Y3442" i="1"/>
  <c r="Y3123" i="1"/>
  <c r="Y2552" i="1"/>
  <c r="Y2044" i="1"/>
  <c r="Y1662" i="1"/>
  <c r="Y1535" i="1"/>
  <c r="Y1472" i="1"/>
  <c r="Y1027" i="1"/>
  <c r="Y647" i="1"/>
  <c r="Y519" i="1"/>
  <c r="Y12" i="1"/>
  <c r="Y5405" i="1"/>
  <c r="Y5341" i="1"/>
  <c r="Y5214" i="1"/>
  <c r="Y4960" i="1"/>
  <c r="Y2234" i="1"/>
  <c r="Y4896" i="1"/>
  <c r="Y3821" i="1"/>
  <c r="Y3314" i="1"/>
  <c r="Y2806" i="1"/>
  <c r="Y2425" i="1"/>
  <c r="Y2298" i="1"/>
  <c r="Y1917" i="1"/>
  <c r="Y1789" i="1"/>
  <c r="Y1598" i="1"/>
  <c r="Y1408" i="1"/>
  <c r="Y1344" i="1"/>
  <c r="Y455" i="1"/>
  <c r="Y202" i="1"/>
  <c r="Y5024" i="1"/>
  <c r="Y4580" i="1"/>
  <c r="Y4138" i="1"/>
  <c r="Y4011" i="1"/>
  <c r="Y3631" i="1"/>
  <c r="Y3378" i="1"/>
  <c r="Y3250" i="1"/>
  <c r="Y3186" i="1"/>
  <c r="Y2996" i="1"/>
  <c r="Y2742" i="1"/>
  <c r="Y2615" i="1"/>
  <c r="Y2170" i="1"/>
  <c r="Y1853" i="1"/>
  <c r="Y1725" i="1"/>
  <c r="Y1280" i="1"/>
  <c r="Y1216" i="1"/>
  <c r="Y900" i="1"/>
  <c r="Y583" i="1"/>
  <c r="Y5783" i="1"/>
  <c r="Y5594" i="1"/>
  <c r="Y5531" i="1"/>
  <c r="Y4832" i="1"/>
  <c r="Y4390" i="1"/>
  <c r="Y4201" i="1"/>
  <c r="Y3947" i="1"/>
  <c r="Y3694" i="1"/>
  <c r="Y3059" i="1"/>
  <c r="Y2932" i="1"/>
  <c r="Y2488" i="1"/>
  <c r="Y2361" i="1"/>
  <c r="Y1980" i="1"/>
  <c r="Y836" i="1"/>
  <c r="Y710" i="1"/>
  <c r="Y391" i="1"/>
  <c r="Y5720" i="1"/>
  <c r="Y5468" i="1"/>
  <c r="Y5150" i="1"/>
  <c r="Y4769" i="1"/>
  <c r="Y4453" i="1"/>
  <c r="Y4327" i="1"/>
  <c r="Y3567" i="1"/>
  <c r="Y3504" i="1"/>
  <c r="Y2869" i="1"/>
  <c r="Y2678" i="1"/>
  <c r="Y2106" i="1"/>
  <c r="Y1152" i="1"/>
  <c r="Y1089" i="1"/>
  <c r="Y963" i="1"/>
  <c r="Y773" i="1"/>
  <c r="Y328" i="1"/>
  <c r="Y265" i="1"/>
  <c r="Y138" i="1"/>
  <c r="Y75" i="1"/>
  <c r="Y5657" i="1"/>
  <c r="Y5277" i="1"/>
  <c r="Y5087" i="1"/>
  <c r="Y4706" i="1"/>
  <c r="Y4643" i="1"/>
  <c r="Y4516" i="1"/>
  <c r="Y4264" i="1"/>
  <c r="Y4074" i="1"/>
  <c r="Y3884" i="1"/>
  <c r="Y3757" i="1"/>
  <c r="Y3441" i="1"/>
  <c r="Y3122" i="1"/>
  <c r="Y2551" i="1"/>
  <c r="Y2043" i="1"/>
  <c r="Y1661" i="1"/>
  <c r="Y1534" i="1"/>
  <c r="Y1471" i="1"/>
  <c r="Y1026" i="1"/>
  <c r="Y646" i="1"/>
  <c r="Y518" i="1"/>
  <c r="Y11" i="1"/>
  <c r="Y5404" i="1"/>
  <c r="Y5340" i="1"/>
  <c r="Y5213" i="1"/>
  <c r="Y4959" i="1"/>
  <c r="Y2233" i="1"/>
  <c r="Y4895" i="1"/>
  <c r="Y3820" i="1"/>
  <c r="Y3313" i="1"/>
  <c r="Y2805" i="1"/>
  <c r="Y2424" i="1"/>
  <c r="Y2297" i="1"/>
  <c r="Y1916" i="1"/>
  <c r="Y1788" i="1"/>
  <c r="Y1597" i="1"/>
  <c r="Y1407" i="1"/>
  <c r="Y1343" i="1"/>
  <c r="Y454" i="1"/>
  <c r="Y201" i="1"/>
  <c r="Y5023" i="1"/>
  <c r="Y4579" i="1"/>
  <c r="Y4137" i="1"/>
  <c r="Y4010" i="1"/>
  <c r="Y3630" i="1"/>
  <c r="Y3377" i="1"/>
  <c r="Y3249" i="1"/>
  <c r="Y3185" i="1"/>
  <c r="Y2995" i="1"/>
  <c r="Y2741" i="1"/>
  <c r="Y2614" i="1"/>
  <c r="Y2169" i="1"/>
  <c r="Y1852" i="1"/>
  <c r="Y1724" i="1"/>
  <c r="Y1279" i="1"/>
  <c r="Y1215" i="1"/>
  <c r="Y899" i="1"/>
  <c r="Y582" i="1"/>
  <c r="Y5782" i="1"/>
  <c r="Y5593" i="1"/>
  <c r="Y5530" i="1"/>
  <c r="Y4831" i="1"/>
  <c r="Y4389" i="1"/>
  <c r="Y4200" i="1"/>
  <c r="Y3946" i="1"/>
  <c r="Y3693" i="1"/>
  <c r="Y3058" i="1"/>
  <c r="Y2931" i="1"/>
  <c r="Y2487" i="1"/>
  <c r="Y2360" i="1"/>
  <c r="Y1979" i="1"/>
  <c r="Y835" i="1"/>
  <c r="Y709" i="1"/>
  <c r="Y390" i="1"/>
  <c r="Y5719" i="1"/>
  <c r="Y5467" i="1"/>
  <c r="Y5149" i="1"/>
  <c r="Y4768" i="1"/>
  <c r="Y4452" i="1"/>
  <c r="Y4326" i="1"/>
  <c r="Y3566" i="1"/>
  <c r="Y3503" i="1"/>
  <c r="Y2868" i="1"/>
  <c r="Y2677" i="1"/>
  <c r="Y2105" i="1"/>
  <c r="Y1151" i="1"/>
  <c r="Y1088" i="1"/>
  <c r="Y962" i="1"/>
  <c r="Y772" i="1"/>
  <c r="Y327" i="1"/>
  <c r="Y264" i="1"/>
  <c r="Y137" i="1"/>
  <c r="Y74" i="1"/>
  <c r="Y5656" i="1"/>
  <c r="Y5276" i="1"/>
  <c r="Y5086" i="1"/>
  <c r="Y4705" i="1"/>
  <c r="Y4642" i="1"/>
  <c r="Y4515" i="1"/>
  <c r="Y4263" i="1"/>
  <c r="Y4073" i="1"/>
  <c r="Y3883" i="1"/>
  <c r="Y3756" i="1"/>
  <c r="Y3440" i="1"/>
  <c r="Y3121" i="1"/>
  <c r="Y2550" i="1"/>
  <c r="Y2042" i="1"/>
  <c r="Y1660" i="1"/>
  <c r="Y1533" i="1"/>
  <c r="Y1470" i="1"/>
  <c r="Y1025" i="1"/>
  <c r="Y645" i="1"/>
  <c r="Y517" i="1"/>
  <c r="Y10" i="1"/>
  <c r="Y5403" i="1"/>
  <c r="Y5339" i="1"/>
  <c r="Y5212" i="1"/>
  <c r="Y4958" i="1"/>
  <c r="Y2232" i="1"/>
  <c r="Y4894" i="1"/>
  <c r="Y3819" i="1"/>
  <c r="Y3312" i="1"/>
  <c r="Y2804" i="1"/>
  <c r="Y2423" i="1"/>
  <c r="Y2296" i="1"/>
  <c r="Y1915" i="1"/>
  <c r="Y1787" i="1"/>
  <c r="Y1596" i="1"/>
  <c r="Y1406" i="1"/>
  <c r="Y1342" i="1"/>
  <c r="Y453" i="1"/>
  <c r="Y200" i="1"/>
  <c r="Y5022" i="1"/>
  <c r="Y4578" i="1"/>
  <c r="Y4136" i="1"/>
  <c r="Y4009" i="1"/>
  <c r="Y3629" i="1"/>
  <c r="Y3376" i="1"/>
  <c r="Y3248" i="1"/>
  <c r="Y3184" i="1"/>
  <c r="Y2994" i="1"/>
  <c r="Y2740" i="1"/>
  <c r="Y2613" i="1"/>
  <c r="Y2168" i="1"/>
  <c r="Y1851" i="1"/>
  <c r="Y1723" i="1"/>
  <c r="Y1278" i="1"/>
  <c r="Y1214" i="1"/>
  <c r="Y898" i="1"/>
  <c r="Y581" i="1"/>
  <c r="Y5781" i="1"/>
  <c r="Y5592" i="1"/>
  <c r="Y5529" i="1"/>
  <c r="Y4830" i="1"/>
  <c r="Y4388" i="1"/>
  <c r="Y4199" i="1"/>
  <c r="Y3945" i="1"/>
  <c r="Y3692" i="1"/>
  <c r="Y3057" i="1"/>
  <c r="Y2930" i="1"/>
  <c r="Y2486" i="1"/>
  <c r="Y2359" i="1"/>
  <c r="Y1978" i="1"/>
  <c r="Y834" i="1"/>
  <c r="Y708" i="1"/>
  <c r="Y389" i="1"/>
  <c r="Y5718" i="1"/>
  <c r="Y5466" i="1"/>
  <c r="Y5148" i="1"/>
  <c r="Y4767" i="1"/>
  <c r="Y4451" i="1"/>
  <c r="Y4325" i="1"/>
  <c r="Y3565" i="1"/>
  <c r="Y3502" i="1"/>
  <c r="Y2867" i="1"/>
  <c r="Y2676" i="1"/>
  <c r="Y2104" i="1"/>
  <c r="Y1150" i="1"/>
  <c r="Y1087" i="1"/>
  <c r="Y961" i="1"/>
  <c r="Y771" i="1"/>
  <c r="Y326" i="1"/>
  <c r="Y263" i="1"/>
  <c r="Y136" i="1"/>
  <c r="Y73" i="1"/>
  <c r="Y5655" i="1"/>
  <c r="Y5275" i="1"/>
  <c r="Y5085" i="1"/>
  <c r="Y4704" i="1"/>
  <c r="Y4641" i="1"/>
  <c r="Y4514" i="1"/>
  <c r="Y4262" i="1"/>
  <c r="Y4072" i="1"/>
  <c r="Y3882" i="1"/>
  <c r="Y3755" i="1"/>
  <c r="Y3439" i="1"/>
  <c r="Y3120" i="1"/>
  <c r="Y2549" i="1"/>
  <c r="Y2041" i="1"/>
  <c r="Y1659" i="1"/>
  <c r="Y1532" i="1"/>
  <c r="Y1469" i="1"/>
  <c r="Y1024" i="1"/>
  <c r="Y644" i="1"/>
  <c r="Y516" i="1"/>
  <c r="Y9" i="1"/>
  <c r="Y5402" i="1"/>
  <c r="Y5338" i="1"/>
  <c r="Y5211" i="1"/>
  <c r="Y4957" i="1"/>
  <c r="Y2231" i="1"/>
  <c r="Y4893" i="1"/>
  <c r="Y3818" i="1"/>
  <c r="Y3311" i="1"/>
  <c r="Y2803" i="1"/>
  <c r="Y2422" i="1"/>
  <c r="Y2295" i="1"/>
  <c r="Y1914" i="1"/>
  <c r="Y1786" i="1"/>
  <c r="Y1595" i="1"/>
  <c r="Y1405" i="1"/>
  <c r="Y1341" i="1"/>
  <c r="Y452" i="1"/>
  <c r="Y199" i="1"/>
  <c r="Y5021" i="1"/>
  <c r="Y4577" i="1"/>
  <c r="Y4135" i="1"/>
  <c r="Y4008" i="1"/>
  <c r="Y3628" i="1"/>
  <c r="Y3375" i="1"/>
  <c r="Y3247" i="1"/>
  <c r="Y3183" i="1"/>
  <c r="Y2993" i="1"/>
  <c r="Y2739" i="1"/>
  <c r="Y2612" i="1"/>
  <c r="Y2167" i="1"/>
  <c r="Y1850" i="1"/>
  <c r="Y1722" i="1"/>
  <c r="Y1277" i="1"/>
  <c r="Y1213" i="1"/>
  <c r="Y897" i="1"/>
  <c r="Y580" i="1"/>
  <c r="Y5780" i="1"/>
  <c r="Y5591" i="1"/>
  <c r="Y5528" i="1"/>
  <c r="Y4829" i="1"/>
  <c r="Y4387" i="1"/>
  <c r="Y4198" i="1"/>
  <c r="Y3944" i="1"/>
  <c r="Y3691" i="1"/>
  <c r="Y3056" i="1"/>
  <c r="Y2929" i="1"/>
  <c r="Y2485" i="1"/>
  <c r="Y2358" i="1"/>
  <c r="Y1977" i="1"/>
  <c r="Y833" i="1"/>
  <c r="Y707" i="1"/>
  <c r="Y388" i="1"/>
  <c r="Y5717" i="1"/>
  <c r="Y5465" i="1"/>
  <c r="Y5147" i="1"/>
  <c r="Y4766" i="1"/>
  <c r="Y4450" i="1"/>
  <c r="Y4324" i="1"/>
  <c r="Y3564" i="1"/>
  <c r="Y3501" i="1"/>
  <c r="Y2866" i="1"/>
  <c r="Y2675" i="1"/>
  <c r="Y2103" i="1"/>
  <c r="Y1149" i="1"/>
  <c r="Y1086" i="1"/>
  <c r="Y960" i="1"/>
  <c r="Y770" i="1"/>
  <c r="Y325" i="1"/>
  <c r="Y262" i="1"/>
  <c r="Y135" i="1"/>
  <c r="Y72" i="1"/>
  <c r="Y5654" i="1"/>
  <c r="Y5274" i="1"/>
  <c r="Y5084" i="1"/>
  <c r="Y4703" i="1"/>
  <c r="Y4640" i="1"/>
  <c r="Y4513" i="1"/>
  <c r="Y4261" i="1"/>
  <c r="Y4071" i="1"/>
  <c r="Y3881" i="1"/>
  <c r="Y3754" i="1"/>
  <c r="Y3438" i="1"/>
  <c r="Y3119" i="1"/>
  <c r="Y2548" i="1"/>
  <c r="Y2040" i="1"/>
  <c r="Y1658" i="1"/>
  <c r="Y1531" i="1"/>
  <c r="Y1468" i="1"/>
  <c r="Y1023" i="1"/>
  <c r="Y643" i="1"/>
  <c r="Y515" i="1"/>
  <c r="Y8" i="1"/>
  <c r="Y5401" i="1"/>
  <c r="Y5337" i="1"/>
  <c r="Y5210" i="1"/>
  <c r="Y4956" i="1"/>
  <c r="Y2230" i="1"/>
  <c r="Y4892" i="1"/>
  <c r="Y3817" i="1"/>
  <c r="Y3310" i="1"/>
  <c r="Y2802" i="1"/>
  <c r="Y2421" i="1"/>
  <c r="Y2294" i="1"/>
  <c r="Y1913" i="1"/>
  <c r="Y1785" i="1"/>
  <c r="Y1594" i="1"/>
  <c r="Y1404" i="1"/>
  <c r="Y1340" i="1"/>
  <c r="Y451" i="1"/>
  <c r="Y198" i="1"/>
  <c r="Y5020" i="1"/>
  <c r="Y4576" i="1"/>
  <c r="Y4134" i="1"/>
  <c r="Y4007" i="1"/>
  <c r="Y3627" i="1"/>
  <c r="Y3374" i="1"/>
  <c r="Y3246" i="1"/>
  <c r="Y3182" i="1"/>
  <c r="Y2992" i="1"/>
  <c r="Y2738" i="1"/>
  <c r="Y2611" i="1"/>
  <c r="Y2166" i="1"/>
  <c r="Y1849" i="1"/>
  <c r="Y1721" i="1"/>
  <c r="Y1276" i="1"/>
  <c r="Y1212" i="1"/>
  <c r="Y896" i="1"/>
  <c r="Y579" i="1"/>
  <c r="Y5779" i="1"/>
  <c r="Y5590" i="1"/>
  <c r="Y5527" i="1"/>
  <c r="Y4828" i="1"/>
  <c r="Y4386" i="1"/>
  <c r="Y4197" i="1"/>
  <c r="Y3943" i="1"/>
  <c r="Y3690" i="1"/>
  <c r="Y3055" i="1"/>
  <c r="Y2928" i="1"/>
  <c r="Y2484" i="1"/>
  <c r="Y2357" i="1"/>
  <c r="Y1976" i="1"/>
  <c r="Y832" i="1"/>
  <c r="Y706" i="1"/>
  <c r="Y387" i="1"/>
  <c r="Y5716" i="1"/>
  <c r="Y5464" i="1"/>
  <c r="Y5146" i="1"/>
  <c r="Y4765" i="1"/>
  <c r="Y4449" i="1"/>
  <c r="Y4323" i="1"/>
  <c r="Y3563" i="1"/>
  <c r="Y3500" i="1"/>
  <c r="Y2865" i="1"/>
  <c r="Y2674" i="1"/>
  <c r="Y2102" i="1"/>
  <c r="Y1148" i="1"/>
  <c r="Y1085" i="1"/>
  <c r="Y959" i="1"/>
  <c r="Y769" i="1"/>
  <c r="Y324" i="1"/>
  <c r="Y261" i="1"/>
  <c r="Y134" i="1"/>
  <c r="Y71" i="1"/>
  <c r="Y5653" i="1"/>
  <c r="Y5273" i="1"/>
  <c r="Y5083" i="1"/>
  <c r="Y4702" i="1"/>
  <c r="Y4639" i="1"/>
  <c r="Y4512" i="1"/>
  <c r="Y4260" i="1"/>
  <c r="Y4070" i="1"/>
  <c r="Y3880" i="1"/>
  <c r="Y3753" i="1"/>
  <c r="Y3437" i="1"/>
  <c r="Y3118" i="1"/>
  <c r="Y2547" i="1"/>
  <c r="Y2039" i="1"/>
  <c r="Y1657" i="1"/>
  <c r="Y1530" i="1"/>
  <c r="Y1467" i="1"/>
  <c r="Y1022" i="1"/>
  <c r="Y642" i="1"/>
  <c r="Y514" i="1"/>
  <c r="Y7" i="1"/>
  <c r="Y5400" i="1"/>
  <c r="Y5336" i="1"/>
  <c r="Y5209" i="1"/>
  <c r="Y4955" i="1"/>
  <c r="Y2229" i="1"/>
  <c r="Y4891" i="1"/>
  <c r="Y3816" i="1"/>
  <c r="Y3309" i="1"/>
  <c r="Y2801" i="1"/>
  <c r="Y2420" i="1"/>
  <c r="Y2293" i="1"/>
  <c r="Y1912" i="1"/>
  <c r="Y1784" i="1"/>
  <c r="Y1593" i="1"/>
  <c r="Y1403" i="1"/>
  <c r="Y1339" i="1"/>
  <c r="Y450" i="1"/>
  <c r="Y197" i="1"/>
  <c r="Y5019" i="1"/>
  <c r="Y4575" i="1"/>
  <c r="Y4133" i="1"/>
  <c r="Y4006" i="1"/>
  <c r="Y3626" i="1"/>
  <c r="Y3373" i="1"/>
  <c r="Y3245" i="1"/>
  <c r="Y3181" i="1"/>
  <c r="Y2991" i="1"/>
  <c r="Y2737" i="1"/>
  <c r="Y2610" i="1"/>
  <c r="Y2165" i="1"/>
  <c r="Y1848" i="1"/>
  <c r="Y1720" i="1"/>
  <c r="Y1275" i="1"/>
  <c r="Y1211" i="1"/>
  <c r="Y895" i="1"/>
  <c r="Y578" i="1"/>
  <c r="Y5778" i="1"/>
  <c r="Y5589" i="1"/>
  <c r="Y5526" i="1"/>
  <c r="Y4827" i="1"/>
  <c r="Y4385" i="1"/>
  <c r="Y4196" i="1"/>
  <c r="Y3942" i="1"/>
  <c r="Y3689" i="1"/>
  <c r="Y3054" i="1"/>
  <c r="Y2927" i="1"/>
  <c r="Y2483" i="1"/>
  <c r="Y2356" i="1"/>
  <c r="Y1975" i="1"/>
  <c r="Y831" i="1"/>
  <c r="Y705" i="1"/>
  <c r="Y386" i="1"/>
  <c r="Y5715" i="1"/>
  <c r="Y5463" i="1"/>
  <c r="Y5145" i="1"/>
  <c r="Y4764" i="1"/>
  <c r="Y4448" i="1"/>
  <c r="Y4322" i="1"/>
  <c r="Y3562" i="1"/>
  <c r="Y3499" i="1"/>
  <c r="Y2864" i="1"/>
  <c r="Y2673" i="1"/>
  <c r="Y2101" i="1"/>
  <c r="Y1147" i="1"/>
  <c r="Y1084" i="1"/>
  <c r="Y958" i="1"/>
  <c r="Y768" i="1"/>
  <c r="Y323" i="1"/>
  <c r="Y260" i="1"/>
  <c r="Y133" i="1"/>
  <c r="Y70" i="1"/>
  <c r="Y5652" i="1"/>
  <c r="Y5272" i="1"/>
  <c r="Y5082" i="1"/>
  <c r="Y4701" i="1"/>
  <c r="Y4638" i="1"/>
  <c r="Y4511" i="1"/>
  <c r="Y4259" i="1"/>
  <c r="Y4069" i="1"/>
  <c r="Y3879" i="1"/>
  <c r="Y3752" i="1"/>
  <c r="Y3436" i="1"/>
  <c r="Y3117" i="1"/>
  <c r="Y2546" i="1"/>
  <c r="Y2038" i="1"/>
  <c r="Y1656" i="1"/>
  <c r="Y1529" i="1"/>
  <c r="Y1466" i="1"/>
  <c r="Y1021" i="1"/>
  <c r="Y641" i="1"/>
  <c r="Y513" i="1"/>
  <c r="Y6" i="1"/>
  <c r="Y5399" i="1"/>
  <c r="Y5335" i="1"/>
  <c r="Y5208" i="1"/>
  <c r="Y4954" i="1"/>
  <c r="Y2228" i="1"/>
  <c r="Y4890" i="1"/>
  <c r="Y3815" i="1"/>
  <c r="Y3308" i="1"/>
  <c r="Y2800" i="1"/>
  <c r="Y2419" i="1"/>
  <c r="Y2292" i="1"/>
  <c r="Y1911" i="1"/>
  <c r="Y1783" i="1"/>
  <c r="Y1592" i="1"/>
  <c r="Y1402" i="1"/>
  <c r="Y1338" i="1"/>
  <c r="Y449" i="1"/>
  <c r="Y196" i="1"/>
  <c r="Y5018" i="1"/>
  <c r="Y4574" i="1"/>
  <c r="Y4132" i="1"/>
  <c r="Y4005" i="1"/>
  <c r="Y3625" i="1"/>
  <c r="Y3372" i="1"/>
  <c r="Y3244" i="1"/>
  <c r="Y3180" i="1"/>
  <c r="Y2990" i="1"/>
  <c r="Y2736" i="1"/>
  <c r="Y2609" i="1"/>
  <c r="Y2164" i="1"/>
  <c r="Y1847" i="1"/>
  <c r="Y1719" i="1"/>
  <c r="Y1274" i="1"/>
  <c r="Y1210" i="1"/>
  <c r="Y894" i="1"/>
  <c r="Y577" i="1"/>
  <c r="Y5777" i="1"/>
  <c r="Y5588" i="1"/>
  <c r="Y5525" i="1"/>
  <c r="Y4826" i="1"/>
  <c r="Y4384" i="1"/>
  <c r="Y4195" i="1"/>
  <c r="Y3941" i="1"/>
  <c r="Y3688" i="1"/>
  <c r="Y3053" i="1"/>
  <c r="Y2926" i="1"/>
  <c r="Y2482" i="1"/>
  <c r="Y2355" i="1"/>
  <c r="Y1974" i="1"/>
  <c r="Y830" i="1"/>
  <c r="Y704" i="1"/>
  <c r="Y385" i="1"/>
  <c r="Y5714" i="1"/>
  <c r="Y5462" i="1"/>
  <c r="Y5144" i="1"/>
  <c r="Y4763" i="1"/>
  <c r="Y4447" i="1"/>
  <c r="Y4321" i="1"/>
  <c r="Y3561" i="1"/>
  <c r="Y3498" i="1"/>
  <c r="Y2863" i="1"/>
  <c r="Y2672" i="1"/>
  <c r="Y2100" i="1"/>
  <c r="Y1146" i="1"/>
  <c r="Y1083" i="1"/>
  <c r="Y957" i="1"/>
  <c r="Y767" i="1"/>
  <c r="Y322" i="1"/>
  <c r="Y259" i="1"/>
  <c r="Y132" i="1"/>
  <c r="Y69" i="1"/>
  <c r="Y5651" i="1"/>
  <c r="Y5271" i="1"/>
  <c r="Y5081" i="1"/>
  <c r="Y4700" i="1"/>
  <c r="Y4637" i="1"/>
  <c r="Y4510" i="1"/>
  <c r="Y4258" i="1"/>
  <c r="Y4068" i="1"/>
  <c r="Y3878" i="1"/>
  <c r="Y3751" i="1"/>
  <c r="Y3435" i="1"/>
  <c r="Y3116" i="1"/>
  <c r="Y2545" i="1"/>
  <c r="Y2037" i="1"/>
  <c r="Y1655" i="1"/>
  <c r="Y1528" i="1"/>
  <c r="Y1465" i="1"/>
  <c r="Y1020" i="1"/>
  <c r="Y640" i="1"/>
  <c r="Y512" i="1"/>
  <c r="Y5" i="1"/>
  <c r="Y5398" i="1"/>
  <c r="Y5334" i="1"/>
  <c r="Y5207" i="1"/>
  <c r="Y4953" i="1"/>
  <c r="Y2227" i="1"/>
  <c r="Y4889" i="1"/>
  <c r="Y3814" i="1"/>
  <c r="Y3307" i="1"/>
  <c r="Y2799" i="1"/>
  <c r="Y2418" i="1"/>
  <c r="Y2291" i="1"/>
  <c r="Y1910" i="1"/>
  <c r="Y1782" i="1"/>
  <c r="Y1591" i="1"/>
  <c r="Y1401" i="1"/>
  <c r="Y1337" i="1"/>
  <c r="Y448" i="1"/>
  <c r="Y195" i="1"/>
  <c r="Y5017" i="1"/>
  <c r="Y4573" i="1"/>
  <c r="Y4131" i="1"/>
  <c r="Y4004" i="1"/>
  <c r="Y3624" i="1"/>
  <c r="Y3371" i="1"/>
  <c r="Y3243" i="1"/>
  <c r="Y3179" i="1"/>
  <c r="Y2989" i="1"/>
  <c r="Y2735" i="1"/>
  <c r="Y2608" i="1"/>
  <c r="Y2163" i="1"/>
  <c r="Y1846" i="1"/>
  <c r="Y1718" i="1"/>
  <c r="Y1273" i="1"/>
  <c r="Y1209" i="1"/>
  <c r="Y893" i="1"/>
  <c r="Y576" i="1"/>
  <c r="Y5776" i="1"/>
  <c r="Y5587" i="1"/>
  <c r="Y5524" i="1"/>
  <c r="Y4825" i="1"/>
  <c r="Y4383" i="1"/>
  <c r="Y4194" i="1"/>
  <c r="Y3940" i="1"/>
  <c r="Y3687" i="1"/>
  <c r="Y3052" i="1"/>
  <c r="Y2925" i="1"/>
  <c r="Y2481" i="1"/>
  <c r="Y2354" i="1"/>
  <c r="Y1973" i="1"/>
  <c r="Y829" i="1"/>
  <c r="Y703" i="1"/>
  <c r="Y384" i="1"/>
  <c r="Y5713" i="1"/>
  <c r="Y5461" i="1"/>
  <c r="Y5143" i="1"/>
  <c r="Y4762" i="1"/>
  <c r="Y4446" i="1"/>
  <c r="Y4320" i="1"/>
  <c r="Y3560" i="1"/>
  <c r="Y3497" i="1"/>
  <c r="Y2862" i="1"/>
  <c r="Y2671" i="1"/>
  <c r="Y2099" i="1"/>
  <c r="Y1145" i="1"/>
  <c r="Y1082" i="1"/>
  <c r="Y956" i="1"/>
  <c r="Y766" i="1"/>
  <c r="Y321" i="1"/>
  <c r="Y258" i="1"/>
  <c r="Y131" i="1"/>
  <c r="Y68" i="1"/>
  <c r="Y5650" i="1"/>
  <c r="Y5270" i="1"/>
  <c r="Y5080" i="1"/>
  <c r="Y4699" i="1"/>
  <c r="Y4636" i="1"/>
  <c r="Y4509" i="1"/>
  <c r="Y4257" i="1"/>
  <c r="Y4067" i="1"/>
  <c r="Y3877" i="1"/>
  <c r="Y3750" i="1"/>
  <c r="Y3434" i="1"/>
  <c r="Y3115" i="1"/>
  <c r="Y2544" i="1"/>
  <c r="Y2036" i="1"/>
  <c r="Y1654" i="1"/>
  <c r="Y1527" i="1"/>
  <c r="Y1464" i="1"/>
  <c r="Y1019" i="1"/>
  <c r="Y639" i="1"/>
  <c r="Y511" i="1"/>
  <c r="Y4" i="1"/>
  <c r="Y5397" i="1"/>
  <c r="Y5333" i="1"/>
  <c r="Y5206" i="1"/>
  <c r="Y4952" i="1"/>
  <c r="Y2226" i="1"/>
  <c r="Y4888" i="1"/>
  <c r="Y3813" i="1"/>
  <c r="Y3306" i="1"/>
  <c r="Y2798" i="1"/>
  <c r="Y2417" i="1"/>
  <c r="Y2290" i="1"/>
  <c r="Y1909" i="1"/>
  <c r="Y1781" i="1"/>
  <c r="Y1590" i="1"/>
  <c r="Y1400" i="1"/>
  <c r="Y1336" i="1"/>
  <c r="Y447" i="1"/>
  <c r="Y194" i="1"/>
  <c r="Y5016" i="1"/>
  <c r="Y4572" i="1"/>
  <c r="Y4130" i="1"/>
  <c r="Y4003" i="1"/>
  <c r="Y3623" i="1"/>
  <c r="Y3370" i="1"/>
  <c r="Y3242" i="1"/>
  <c r="Y3178" i="1"/>
  <c r="Y2988" i="1"/>
  <c r="Y2734" i="1"/>
  <c r="Y2607" i="1"/>
  <c r="Y2162" i="1"/>
  <c r="Y1845" i="1"/>
  <c r="Y1717" i="1"/>
  <c r="Y1272" i="1"/>
  <c r="Y1208" i="1"/>
  <c r="Y892" i="1"/>
  <c r="Y575" i="1"/>
  <c r="Y5775" i="1"/>
  <c r="Y5586" i="1"/>
  <c r="Y5523" i="1"/>
  <c r="Y4824" i="1"/>
  <c r="Y4382" i="1"/>
  <c r="Y4193" i="1"/>
  <c r="Y3939" i="1"/>
  <c r="Y3686" i="1"/>
  <c r="Y3051" i="1"/>
  <c r="Y2924" i="1"/>
  <c r="Y2480" i="1"/>
  <c r="Y2353" i="1"/>
  <c r="Y1972" i="1"/>
  <c r="Y828" i="1"/>
  <c r="Y702" i="1"/>
  <c r="Y383" i="1"/>
  <c r="Y5712" i="1"/>
  <c r="Y5460" i="1"/>
  <c r="Y5142" i="1"/>
  <c r="Y4761" i="1"/>
  <c r="Y4445" i="1"/>
  <c r="Y4319" i="1"/>
  <c r="Y3559" i="1"/>
  <c r="Y3496" i="1"/>
  <c r="Y2861" i="1"/>
  <c r="Y2670" i="1"/>
  <c r="Y2098" i="1"/>
  <c r="Y1144" i="1"/>
  <c r="Y1081" i="1"/>
  <c r="Y955" i="1"/>
  <c r="Y765" i="1"/>
  <c r="Y320" i="1"/>
  <c r="Y257" i="1"/>
  <c r="Y130" i="1"/>
  <c r="Y67" i="1"/>
  <c r="Y5649" i="1"/>
  <c r="Y5269" i="1"/>
  <c r="Y5079" i="1"/>
  <c r="Y4698" i="1"/>
  <c r="Y4635" i="1"/>
  <c r="Y4508" i="1"/>
  <c r="Y4256" i="1"/>
  <c r="Y4066" i="1"/>
  <c r="Y3876" i="1"/>
  <c r="Y3749" i="1"/>
  <c r="Y3433" i="1"/>
  <c r="Y3114" i="1"/>
  <c r="Y2543" i="1"/>
  <c r="Y2035" i="1"/>
  <c r="Y1653" i="1"/>
  <c r="Y1526" i="1"/>
  <c r="Y1463" i="1"/>
  <c r="Y1018" i="1"/>
  <c r="Y638" i="1"/>
  <c r="Y510" i="1"/>
  <c r="Y3" i="1"/>
  <c r="Y5396" i="1"/>
  <c r="Y5332" i="1"/>
  <c r="Y5205" i="1"/>
  <c r="Y4951" i="1"/>
  <c r="Y2225" i="1"/>
  <c r="Y4887" i="1"/>
  <c r="Y3812" i="1"/>
  <c r="Y3305" i="1"/>
  <c r="Y2797" i="1"/>
  <c r="Y2416" i="1"/>
  <c r="Y2289" i="1"/>
  <c r="Y1908" i="1"/>
  <c r="Y1780" i="1"/>
  <c r="Y1589" i="1"/>
  <c r="Y1399" i="1"/>
  <c r="Y1335" i="1"/>
  <c r="Y446" i="1"/>
  <c r="Y193" i="1"/>
  <c r="Y5015" i="1"/>
  <c r="Y4571" i="1"/>
  <c r="Y4129" i="1"/>
  <c r="Y4002" i="1"/>
  <c r="Y3622" i="1"/>
  <c r="Y3369" i="1"/>
  <c r="Y3241" i="1"/>
  <c r="Y3177" i="1"/>
  <c r="Y2987" i="1"/>
  <c r="Y2733" i="1"/>
  <c r="Y2606" i="1"/>
  <c r="Y2161" i="1"/>
  <c r="Y1844" i="1"/>
  <c r="Y1716" i="1"/>
  <c r="Y1271" i="1"/>
  <c r="Y1207" i="1"/>
  <c r="Y891" i="1"/>
  <c r="Y574" i="1"/>
  <c r="Y5774" i="1"/>
  <c r="Y5585" i="1"/>
  <c r="Y5522" i="1"/>
  <c r="Y4823" i="1"/>
  <c r="Y4381" i="1"/>
  <c r="Y4192" i="1"/>
  <c r="Y3938" i="1"/>
  <c r="Y3685" i="1"/>
  <c r="Y3050" i="1"/>
  <c r="Y2923" i="1"/>
  <c r="Y2479" i="1"/>
  <c r="Y2352" i="1"/>
  <c r="Y1971" i="1"/>
  <c r="Y827" i="1"/>
  <c r="Y701" i="1"/>
  <c r="Y382" i="1"/>
  <c r="Y5711" i="1"/>
  <c r="Y5459" i="1"/>
  <c r="Y5141" i="1"/>
  <c r="Y4760" i="1"/>
  <c r="Y4444" i="1"/>
  <c r="Y4318" i="1"/>
  <c r="Y3558" i="1"/>
  <c r="Y3495" i="1"/>
  <c r="Y2860" i="1"/>
  <c r="Y2669" i="1"/>
  <c r="Y2097" i="1"/>
  <c r="Y1143" i="1"/>
  <c r="Y1080" i="1"/>
  <c r="Y954" i="1"/>
  <c r="Y764" i="1"/>
  <c r="Y319" i="1"/>
  <c r="Y256" i="1"/>
  <c r="Y129" i="1"/>
  <c r="Y66" i="1"/>
  <c r="Y5648" i="1"/>
  <c r="Y5268" i="1"/>
  <c r="Y5078" i="1"/>
  <c r="Y4697" i="1"/>
  <c r="Y4634" i="1"/>
  <c r="Y4507" i="1"/>
  <c r="Y4255" i="1"/>
  <c r="Y4065" i="1"/>
  <c r="Y3875" i="1"/>
  <c r="Y3748" i="1"/>
  <c r="Y3432" i="1"/>
  <c r="Y3113" i="1"/>
  <c r="Y2542" i="1"/>
  <c r="Y2034" i="1"/>
  <c r="Y1652" i="1"/>
  <c r="Y1525" i="1"/>
  <c r="Y1462" i="1"/>
  <c r="Y1017" i="1"/>
  <c r="Y637" i="1"/>
  <c r="Y509" i="1"/>
  <c r="Y2" i="1"/>
  <c r="Y5395" i="1"/>
  <c r="Y5331" i="1"/>
  <c r="Y5204" i="1"/>
  <c r="Y4950" i="1"/>
  <c r="Y2224" i="1"/>
  <c r="Y4886" i="1"/>
  <c r="Y3811" i="1"/>
  <c r="Y3304" i="1"/>
  <c r="Y2796" i="1"/>
  <c r="Y2415" i="1"/>
  <c r="Y2288" i="1"/>
  <c r="Y1907" i="1"/>
  <c r="Y1779" i="1"/>
  <c r="Y1588" i="1"/>
  <c r="Y1398" i="1"/>
  <c r="Y1334" i="1"/>
  <c r="Y445" i="1"/>
  <c r="Y192" i="1"/>
  <c r="Y5014" i="1"/>
  <c r="Y4570" i="1"/>
  <c r="Y4128" i="1"/>
  <c r="Y4001" i="1"/>
  <c r="Y3621" i="1"/>
  <c r="Y3368" i="1"/>
  <c r="Y3240" i="1"/>
  <c r="Y3176" i="1"/>
  <c r="Y2986" i="1"/>
  <c r="Y2732" i="1"/>
  <c r="Y2605" i="1"/>
  <c r="Y2160" i="1"/>
  <c r="Y1843" i="1"/>
  <c r="Y1715" i="1"/>
  <c r="Y1270" i="1"/>
  <c r="Y1206" i="1"/>
  <c r="Y890" i="1"/>
  <c r="Y573" i="1"/>
  <c r="C256" i="1"/>
  <c r="B256" i="1"/>
  <c r="A256" i="1"/>
  <c r="T256" i="1" s="1"/>
  <c r="U256" i="1" s="1"/>
  <c r="C3986" i="1"/>
  <c r="B3986" i="1"/>
  <c r="A3986" i="1"/>
  <c r="T3986" i="1" s="1"/>
  <c r="V3986" i="1" s="1"/>
  <c r="C4040" i="1"/>
  <c r="B4040" i="1"/>
  <c r="A4040" i="1"/>
  <c r="T4040" i="1" s="1"/>
  <c r="U4040" i="1" s="1"/>
  <c r="C1472" i="1"/>
  <c r="B1472" i="1"/>
  <c r="A1472" i="1"/>
  <c r="T1472" i="1" s="1"/>
  <c r="U1472" i="1" s="1"/>
  <c r="C5176" i="1"/>
  <c r="B5176" i="1"/>
  <c r="A5176" i="1"/>
  <c r="T5176" i="1" s="1"/>
  <c r="W5176" i="1" s="1"/>
  <c r="C1025" i="1"/>
  <c r="B1025" i="1"/>
  <c r="A1025" i="1"/>
  <c r="T1025" i="1" s="1"/>
  <c r="U1025" i="1" s="1"/>
  <c r="C1010" i="1"/>
  <c r="B1010" i="1"/>
  <c r="A1010" i="1"/>
  <c r="T1010" i="1" s="1"/>
  <c r="W1010" i="1" s="1"/>
  <c r="C4846" i="1"/>
  <c r="B4846" i="1"/>
  <c r="A4846" i="1"/>
  <c r="T4846" i="1" s="1"/>
  <c r="W4846" i="1" s="1"/>
  <c r="C2159" i="1"/>
  <c r="B2159" i="1"/>
  <c r="A2159" i="1"/>
  <c r="T2159" i="1" s="1"/>
  <c r="V2159" i="1" s="1"/>
  <c r="C4744" i="1"/>
  <c r="B4744" i="1"/>
  <c r="A4744" i="1"/>
  <c r="T4744" i="1" s="1"/>
  <c r="V4744" i="1" s="1"/>
  <c r="C1746" i="1"/>
  <c r="B1746" i="1"/>
  <c r="A1746" i="1"/>
  <c r="T1746" i="1" s="1"/>
  <c r="W1746" i="1" s="1"/>
  <c r="C182" i="1"/>
  <c r="B182" i="1"/>
  <c r="A182" i="1"/>
  <c r="T182" i="1" s="1"/>
  <c r="U182" i="1" s="1"/>
  <c r="C2765" i="1"/>
  <c r="B2765" i="1"/>
  <c r="A2765" i="1"/>
  <c r="T2765" i="1" s="1"/>
  <c r="W2765" i="1" s="1"/>
  <c r="C1850" i="1"/>
  <c r="B1850" i="1"/>
  <c r="A1850" i="1"/>
  <c r="T1850" i="1" s="1"/>
  <c r="V1850" i="1" s="1"/>
  <c r="C2767" i="1"/>
  <c r="B2767" i="1"/>
  <c r="A2767" i="1"/>
  <c r="T2767" i="1" s="1"/>
  <c r="V2767" i="1" s="1"/>
  <c r="C4145" i="1"/>
  <c r="B4145" i="1"/>
  <c r="A4145" i="1"/>
  <c r="T4145" i="1" s="1"/>
  <c r="W4145" i="1" s="1"/>
  <c r="C4799" i="1"/>
  <c r="B4799" i="1"/>
  <c r="A4799" i="1"/>
  <c r="T4799" i="1" s="1"/>
  <c r="V4799" i="1" s="1"/>
  <c r="C1380" i="1"/>
  <c r="B1380" i="1"/>
  <c r="A1380" i="1"/>
  <c r="T1380" i="1" s="1"/>
  <c r="U1380" i="1" s="1"/>
  <c r="C4214" i="1"/>
  <c r="B4214" i="1"/>
  <c r="A4214" i="1"/>
  <c r="T4214" i="1" s="1"/>
  <c r="U4214" i="1" s="1"/>
  <c r="C2467" i="1"/>
  <c r="B2467" i="1"/>
  <c r="A2467" i="1"/>
  <c r="T2467" i="1" s="1"/>
  <c r="W2467" i="1" s="1"/>
  <c r="C2891" i="1"/>
  <c r="B2891" i="1"/>
  <c r="A2891" i="1"/>
  <c r="T2891" i="1" s="1"/>
  <c r="W2891" i="1" s="1"/>
  <c r="C1085" i="1"/>
  <c r="B1085" i="1"/>
  <c r="A1085" i="1"/>
  <c r="T1085" i="1" s="1"/>
  <c r="V1085" i="1" s="1"/>
  <c r="C5009" i="1"/>
  <c r="B5009" i="1"/>
  <c r="A5009" i="1"/>
  <c r="T5009" i="1" s="1"/>
  <c r="W5009" i="1" s="1"/>
  <c r="C2999" i="1"/>
  <c r="B2999" i="1"/>
  <c r="A2999" i="1"/>
  <c r="T2999" i="1" s="1"/>
  <c r="W2999" i="1" s="1"/>
  <c r="C2285" i="1"/>
  <c r="B2285" i="1"/>
  <c r="A2285" i="1"/>
  <c r="T2285" i="1" s="1"/>
  <c r="V2285" i="1" s="1"/>
  <c r="C2015" i="1"/>
  <c r="B2015" i="1"/>
  <c r="A2015" i="1"/>
  <c r="T2015" i="1" s="1"/>
  <c r="V2015" i="1" s="1"/>
  <c r="C4655" i="1"/>
  <c r="B4655" i="1"/>
  <c r="A4655" i="1"/>
  <c r="T4655" i="1" s="1"/>
  <c r="U4655" i="1" s="1"/>
  <c r="C4242" i="1"/>
  <c r="B4242" i="1"/>
  <c r="A4242" i="1"/>
  <c r="T4242" i="1" s="1"/>
  <c r="V4242" i="1" s="1"/>
  <c r="C602" i="1"/>
  <c r="B602" i="1"/>
  <c r="A602" i="1"/>
  <c r="T602" i="1" s="1"/>
  <c r="W602" i="1" s="1"/>
  <c r="C3815" i="1"/>
  <c r="B3815" i="1"/>
  <c r="A3815" i="1"/>
  <c r="T3815" i="1" s="1"/>
  <c r="W3815" i="1" s="1"/>
  <c r="C3332" i="1"/>
  <c r="B3332" i="1"/>
  <c r="A3332" i="1"/>
  <c r="T3332" i="1" s="1"/>
  <c r="V3332" i="1" s="1"/>
  <c r="C3506" i="1"/>
  <c r="B3506" i="1"/>
  <c r="A3506" i="1"/>
  <c r="T3506" i="1" s="1"/>
  <c r="W3506" i="1" s="1"/>
  <c r="C5833" i="1"/>
  <c r="B5833" i="1"/>
  <c r="A5833" i="1"/>
  <c r="T5833" i="1" s="1"/>
  <c r="V5833" i="1" s="1"/>
  <c r="C3475" i="1"/>
  <c r="B3475" i="1"/>
  <c r="A3475" i="1"/>
  <c r="T3475" i="1" s="1"/>
  <c r="U3475" i="1" s="1"/>
  <c r="C212" i="1"/>
  <c r="B212" i="1"/>
  <c r="A212" i="1"/>
  <c r="T212" i="1" s="1"/>
  <c r="U212" i="1" s="1"/>
  <c r="C3473" i="1"/>
  <c r="B3473" i="1"/>
  <c r="A3473" i="1"/>
  <c r="T3473" i="1" s="1"/>
  <c r="W3473" i="1" s="1"/>
  <c r="C4146" i="1"/>
  <c r="B4146" i="1"/>
  <c r="A4146" i="1"/>
  <c r="T4146" i="1" s="1"/>
  <c r="V4146" i="1" s="1"/>
  <c r="C4383" i="1"/>
  <c r="B4383" i="1"/>
  <c r="A4383" i="1"/>
  <c r="T4383" i="1" s="1"/>
  <c r="U4383" i="1" s="1"/>
  <c r="C4407" i="1"/>
  <c r="B4407" i="1"/>
  <c r="A4407" i="1"/>
  <c r="T4407" i="1" s="1"/>
  <c r="X4407" i="1" s="1"/>
  <c r="C2417" i="1"/>
  <c r="B2417" i="1"/>
  <c r="A2417" i="1"/>
  <c r="T2417" i="1" s="1"/>
  <c r="W2417" i="1" s="1"/>
  <c r="C5322" i="1"/>
  <c r="B5322" i="1"/>
  <c r="A5322" i="1"/>
  <c r="T5322" i="1" s="1"/>
  <c r="U5322" i="1" s="1"/>
  <c r="C3663" i="1"/>
  <c r="B3663" i="1"/>
  <c r="A3663" i="1"/>
  <c r="T3663" i="1" s="1"/>
  <c r="U3663" i="1" s="1"/>
  <c r="C3384" i="1"/>
  <c r="B3384" i="1"/>
  <c r="A3384" i="1"/>
  <c r="T3384" i="1" s="1"/>
  <c r="W3384" i="1" s="1"/>
  <c r="C1054" i="1"/>
  <c r="B1054" i="1"/>
  <c r="A1054" i="1"/>
  <c r="T1054" i="1" s="1"/>
  <c r="V1054" i="1" s="1"/>
  <c r="C2746" i="1"/>
  <c r="B2746" i="1"/>
  <c r="A2746" i="1"/>
  <c r="T2746" i="1" s="1"/>
  <c r="V2746" i="1" s="1"/>
  <c r="C3994" i="1"/>
  <c r="B3994" i="1"/>
  <c r="A3994" i="1"/>
  <c r="T3994" i="1" s="1"/>
  <c r="V3994" i="1" s="1"/>
  <c r="C5103" i="1"/>
  <c r="B5103" i="1"/>
  <c r="A5103" i="1"/>
  <c r="T5103" i="1" s="1"/>
  <c r="V5103" i="1" s="1"/>
  <c r="C3938" i="1"/>
  <c r="B3938" i="1"/>
  <c r="A3938" i="1"/>
  <c r="T3938" i="1" s="1"/>
  <c r="V3938" i="1" s="1"/>
  <c r="C494" i="1"/>
  <c r="B494" i="1"/>
  <c r="A494" i="1"/>
  <c r="T494" i="1" s="1"/>
  <c r="V494" i="1" s="1"/>
  <c r="C2643" i="1"/>
  <c r="B2643" i="1"/>
  <c r="A2643" i="1"/>
  <c r="T2643" i="1" s="1"/>
  <c r="W2643" i="1" s="1"/>
  <c r="C2679" i="1"/>
  <c r="B2679" i="1"/>
  <c r="A2679" i="1"/>
  <c r="T2679" i="1" s="1"/>
  <c r="U2679" i="1" s="1"/>
  <c r="C1879" i="1"/>
  <c r="B1879" i="1"/>
  <c r="A1879" i="1"/>
  <c r="T1879" i="1" s="1"/>
  <c r="V1879" i="1" s="1"/>
  <c r="C772" i="1"/>
  <c r="B772" i="1"/>
  <c r="A772" i="1"/>
  <c r="T772" i="1" s="1"/>
  <c r="V772" i="1" s="1"/>
  <c r="C4752" i="1"/>
  <c r="B4752" i="1"/>
  <c r="A4752" i="1"/>
  <c r="T4752" i="1" s="1"/>
  <c r="U4752" i="1" s="1"/>
  <c r="C1422" i="1"/>
  <c r="B1422" i="1"/>
  <c r="A1422" i="1"/>
  <c r="T1422" i="1" s="1"/>
  <c r="U1422" i="1" s="1"/>
  <c r="C5836" i="1"/>
  <c r="B5836" i="1"/>
  <c r="A5836" i="1"/>
  <c r="T5836" i="1" s="1"/>
  <c r="W5836" i="1" s="1"/>
  <c r="C2018" i="1"/>
  <c r="B2018" i="1"/>
  <c r="A2018" i="1"/>
  <c r="T2018" i="1" s="1"/>
  <c r="W2018" i="1" s="1"/>
  <c r="C5551" i="1"/>
  <c r="B5551" i="1"/>
  <c r="A5551" i="1"/>
  <c r="T5551" i="1" s="1"/>
  <c r="V5551" i="1" s="1"/>
  <c r="C191" i="1"/>
  <c r="B191" i="1"/>
  <c r="A191" i="1"/>
  <c r="T191" i="1" s="1"/>
  <c r="V191" i="1" s="1"/>
  <c r="C3479" i="1"/>
  <c r="B3479" i="1"/>
  <c r="A3479" i="1"/>
  <c r="T3479" i="1" s="1"/>
  <c r="U3479" i="1" s="1"/>
  <c r="C5552" i="1"/>
  <c r="B5552" i="1"/>
  <c r="A5552" i="1"/>
  <c r="T5552" i="1" s="1"/>
  <c r="W5552" i="1" s="1"/>
  <c r="C4560" i="1"/>
  <c r="B4560" i="1"/>
  <c r="A4560" i="1"/>
  <c r="T4560" i="1" s="1"/>
  <c r="U4560" i="1" s="1"/>
  <c r="C923" i="1"/>
  <c r="B923" i="1"/>
  <c r="A923" i="1"/>
  <c r="T923" i="1" s="1"/>
  <c r="U923" i="1" s="1"/>
  <c r="C5780" i="1"/>
  <c r="B5780" i="1"/>
  <c r="A5780" i="1"/>
  <c r="T5780" i="1" s="1"/>
  <c r="V5780" i="1" s="1"/>
  <c r="C1241" i="1"/>
  <c r="B1241" i="1"/>
  <c r="A1241" i="1"/>
  <c r="T1241" i="1" s="1"/>
  <c r="V1241" i="1" s="1"/>
  <c r="C3003" i="1"/>
  <c r="B3003" i="1"/>
  <c r="A3003" i="1"/>
  <c r="T3003" i="1" s="1"/>
  <c r="U3003" i="1" s="1"/>
  <c r="C2136" i="1"/>
  <c r="B2136" i="1"/>
  <c r="A2136" i="1"/>
  <c r="T2136" i="1" s="1"/>
  <c r="W2136" i="1" s="1"/>
  <c r="C3667" i="1"/>
  <c r="B3667" i="1"/>
  <c r="A3667" i="1"/>
  <c r="T3667" i="1" s="1"/>
  <c r="V3667" i="1" s="1"/>
  <c r="C1993" i="1"/>
  <c r="B1993" i="1"/>
  <c r="A1993" i="1"/>
  <c r="T1993" i="1" s="1"/>
  <c r="V1993" i="1" s="1"/>
  <c r="C497" i="1"/>
  <c r="B497" i="1"/>
  <c r="A497" i="1"/>
  <c r="T497" i="1" s="1"/>
  <c r="V497" i="1" s="1"/>
  <c r="C350" i="1"/>
  <c r="B350" i="1"/>
  <c r="A350" i="1"/>
  <c r="T350" i="1" s="1"/>
  <c r="U350" i="1" s="1"/>
  <c r="C71" i="1"/>
  <c r="B71" i="1"/>
  <c r="A71" i="1"/>
  <c r="T71" i="1" s="1"/>
  <c r="V71" i="1" s="1"/>
  <c r="C2474" i="1"/>
  <c r="B2474" i="1"/>
  <c r="A2474" i="1"/>
  <c r="T2474" i="1" s="1"/>
  <c r="U2474" i="1" s="1"/>
  <c r="C1219" i="1"/>
  <c r="B1219" i="1"/>
  <c r="A1219" i="1"/>
  <c r="T1219" i="1" s="1"/>
  <c r="W1219" i="1" s="1"/>
  <c r="C1968" i="1"/>
  <c r="B1968" i="1"/>
  <c r="A1968" i="1"/>
  <c r="T1968" i="1" s="1"/>
  <c r="V1968" i="1" s="1"/>
  <c r="C4804" i="1"/>
  <c r="B4804" i="1"/>
  <c r="A4804" i="1"/>
  <c r="T4804" i="1" s="1"/>
  <c r="U4804" i="1" s="1"/>
  <c r="C3134" i="1"/>
  <c r="B3134" i="1"/>
  <c r="A3134" i="1"/>
  <c r="T3134" i="1" s="1"/>
  <c r="W3134" i="1" s="1"/>
  <c r="C2021" i="1"/>
  <c r="B2021" i="1"/>
  <c r="A2021" i="1"/>
  <c r="T2021" i="1" s="1"/>
  <c r="V2021" i="1" s="1"/>
  <c r="C4220" i="1"/>
  <c r="B4220" i="1"/>
  <c r="A4220" i="1"/>
  <c r="T4220" i="1" s="1"/>
  <c r="U4220" i="1" s="1"/>
  <c r="C1783" i="1"/>
  <c r="B1783" i="1"/>
  <c r="A1783" i="1"/>
  <c r="T1783" i="1" s="1"/>
  <c r="V1783" i="1" s="1"/>
  <c r="C1616" i="1"/>
  <c r="B1616" i="1"/>
  <c r="A1616" i="1"/>
  <c r="T1616" i="1" s="1"/>
  <c r="V1616" i="1" s="1"/>
  <c r="C775" i="1"/>
  <c r="B775" i="1"/>
  <c r="A775" i="1"/>
  <c r="T775" i="1" s="1"/>
  <c r="V775" i="1" s="1"/>
  <c r="C3744" i="1"/>
  <c r="B3744" i="1"/>
  <c r="A3744" i="1"/>
  <c r="T3744" i="1" s="1"/>
  <c r="W3744" i="1" s="1"/>
  <c r="C1060" i="1"/>
  <c r="B1060" i="1"/>
  <c r="A1060" i="1"/>
  <c r="T1060" i="1" s="1"/>
  <c r="V1060" i="1" s="1"/>
  <c r="C3260" i="1"/>
  <c r="B3260" i="1"/>
  <c r="A3260" i="1"/>
  <c r="T3260" i="1" s="1"/>
  <c r="W3260" i="1" s="1"/>
  <c r="C1058" i="1"/>
  <c r="B1058" i="1"/>
  <c r="A1058" i="1"/>
  <c r="T1058" i="1" s="1"/>
  <c r="U1058" i="1" s="1"/>
  <c r="C3004" i="1"/>
  <c r="B3004" i="1"/>
  <c r="A3004" i="1"/>
  <c r="T3004" i="1" s="1"/>
  <c r="V3004" i="1" s="1"/>
  <c r="C2481" i="1"/>
  <c r="B2481" i="1"/>
  <c r="A2481" i="1"/>
  <c r="T2481" i="1" s="1"/>
  <c r="U2481" i="1" s="1"/>
  <c r="C2378" i="1"/>
  <c r="B2378" i="1"/>
  <c r="A2378" i="1"/>
  <c r="T2378" i="1" s="1"/>
  <c r="W2378" i="1" s="1"/>
  <c r="C447" i="1"/>
  <c r="B447" i="1"/>
  <c r="A447" i="1"/>
  <c r="T447" i="1" s="1"/>
  <c r="U447" i="1" s="1"/>
  <c r="C3929" i="1"/>
  <c r="B3929" i="1"/>
  <c r="A3929" i="1"/>
  <c r="T3929" i="1" s="1"/>
  <c r="W3929" i="1" s="1"/>
  <c r="C2202" i="1"/>
  <c r="B2202" i="1"/>
  <c r="A2202" i="1"/>
  <c r="T2202" i="1" s="1"/>
  <c r="V2202" i="1" s="1"/>
  <c r="C1859" i="1"/>
  <c r="B1859" i="1"/>
  <c r="A1859" i="1"/>
  <c r="T1859" i="1" s="1"/>
  <c r="W1859" i="1" s="1"/>
  <c r="C5241" i="1"/>
  <c r="B5241" i="1"/>
  <c r="A5241" i="1"/>
  <c r="T5241" i="1" s="1"/>
  <c r="W5241" i="1" s="1"/>
  <c r="C1220" i="1"/>
  <c r="B1220" i="1"/>
  <c r="A1220" i="1"/>
  <c r="T1220" i="1" s="1"/>
  <c r="W1220" i="1" s="1"/>
  <c r="C2027" i="1"/>
  <c r="B2027" i="1"/>
  <c r="A2027" i="1"/>
  <c r="T2027" i="1" s="1"/>
  <c r="U2027" i="1" s="1"/>
  <c r="C3773" i="1"/>
  <c r="B3773" i="1"/>
  <c r="A3773" i="1"/>
  <c r="T3773" i="1" s="1"/>
  <c r="V3773" i="1" s="1"/>
  <c r="C827" i="1"/>
  <c r="B827" i="1"/>
  <c r="A827" i="1"/>
  <c r="T827" i="1" s="1"/>
  <c r="U827" i="1" s="1"/>
  <c r="C3417" i="1"/>
  <c r="B3417" i="1"/>
  <c r="A3417" i="1"/>
  <c r="T3417" i="1" s="1"/>
  <c r="W3417" i="1" s="1"/>
  <c r="C611" i="1"/>
  <c r="B611" i="1"/>
  <c r="A611" i="1"/>
  <c r="T611" i="1" s="1"/>
  <c r="U611" i="1" s="1"/>
  <c r="C266" i="1"/>
  <c r="B266" i="1"/>
  <c r="A266" i="1"/>
  <c r="T266" i="1" s="1"/>
  <c r="W266" i="1" s="1"/>
  <c r="C5809" i="1"/>
  <c r="B5809" i="1"/>
  <c r="A5809" i="1"/>
  <c r="T5809" i="1" s="1"/>
  <c r="W5809" i="1" s="1"/>
  <c r="C5276" i="1"/>
  <c r="B5276" i="1"/>
  <c r="A5276" i="1"/>
  <c r="T5276" i="1" s="1"/>
  <c r="V5276" i="1" s="1"/>
  <c r="C3487" i="1"/>
  <c r="B3487" i="1"/>
  <c r="A3487" i="1"/>
  <c r="T3487" i="1" s="1"/>
  <c r="W3487" i="1" s="1"/>
  <c r="C4025" i="1"/>
  <c r="B4025" i="1"/>
  <c r="A4025" i="1"/>
  <c r="T4025" i="1" s="1"/>
  <c r="U4025" i="1" s="1"/>
  <c r="C3747" i="1"/>
  <c r="B3747" i="1"/>
  <c r="A3747" i="1"/>
  <c r="T3747" i="1" s="1"/>
  <c r="V3747" i="1" s="1"/>
  <c r="C4807" i="1"/>
  <c r="B4807" i="1"/>
  <c r="A4807" i="1"/>
  <c r="T4807" i="1" s="1"/>
  <c r="V4807" i="1" s="1"/>
  <c r="C2952" i="1"/>
  <c r="B2952" i="1"/>
  <c r="A2952" i="1"/>
  <c r="T2952" i="1" s="1"/>
  <c r="W2952" i="1" s="1"/>
  <c r="C754" i="1"/>
  <c r="B754" i="1"/>
  <c r="A754" i="1"/>
  <c r="T754" i="1" s="1"/>
  <c r="V754" i="1" s="1"/>
  <c r="C2321" i="1"/>
  <c r="B2321" i="1"/>
  <c r="A2321" i="1"/>
  <c r="T2321" i="1" s="1"/>
  <c r="U2321" i="1" s="1"/>
  <c r="C1405" i="1"/>
  <c r="B1405" i="1"/>
  <c r="A1405" i="1"/>
  <c r="T1405" i="1" s="1"/>
  <c r="V1405" i="1" s="1"/>
  <c r="C3971" i="1"/>
  <c r="B3971" i="1"/>
  <c r="A3971" i="1"/>
  <c r="T3971" i="1" s="1"/>
  <c r="U3971" i="1" s="1"/>
  <c r="C5348" i="1"/>
  <c r="B5348" i="1"/>
  <c r="A5348" i="1"/>
  <c r="T5348" i="1" s="1"/>
  <c r="V5348" i="1" s="1"/>
  <c r="C5813" i="1"/>
  <c r="B5813" i="1"/>
  <c r="A5813" i="1"/>
  <c r="T5813" i="1" s="1"/>
  <c r="V5813" i="1" s="1"/>
  <c r="C1063" i="1"/>
  <c r="B1063" i="1"/>
  <c r="A1063" i="1"/>
  <c r="T1063" i="1" s="1"/>
  <c r="V1063" i="1" s="1"/>
  <c r="C4781" i="1"/>
  <c r="B4781" i="1"/>
  <c r="A4781" i="1"/>
  <c r="T4781" i="1" s="1"/>
  <c r="W4781" i="1" s="1"/>
  <c r="C168" i="1"/>
  <c r="B168" i="1"/>
  <c r="A168" i="1"/>
  <c r="T168" i="1" s="1"/>
  <c r="U168" i="1" s="1"/>
  <c r="C2206" i="1"/>
  <c r="B2206" i="1"/>
  <c r="A2206" i="1"/>
  <c r="T2206" i="1" s="1"/>
  <c r="V2206" i="1" s="1"/>
  <c r="C4782" i="1"/>
  <c r="B4782" i="1"/>
  <c r="A4782" i="1"/>
  <c r="T4782" i="1" s="1"/>
  <c r="U4782" i="1" s="1"/>
  <c r="C3420" i="1"/>
  <c r="B3420" i="1"/>
  <c r="A3420" i="1"/>
  <c r="T3420" i="1" s="1"/>
  <c r="W3420" i="1" s="1"/>
  <c r="C4728" i="1"/>
  <c r="B4728" i="1"/>
  <c r="A4728" i="1"/>
  <c r="T4728" i="1" s="1"/>
  <c r="U4728" i="1" s="1"/>
  <c r="C4512" i="1"/>
  <c r="B4512" i="1"/>
  <c r="A4512" i="1"/>
  <c r="T4512" i="1" s="1"/>
  <c r="U4512" i="1" s="1"/>
  <c r="C1393" i="1"/>
  <c r="B1393" i="1"/>
  <c r="A1393" i="1"/>
  <c r="T1393" i="1" s="1"/>
  <c r="W1393" i="1" s="1"/>
  <c r="C4835" i="1"/>
  <c r="B4835" i="1"/>
  <c r="A4835" i="1"/>
  <c r="T4835" i="1" s="1"/>
  <c r="V4835" i="1" s="1"/>
  <c r="C5075" i="1"/>
  <c r="B5075" i="1"/>
  <c r="A5075" i="1"/>
  <c r="T5075" i="1" s="1"/>
  <c r="V5075" i="1" s="1"/>
  <c r="C2141" i="1"/>
  <c r="B2141" i="1"/>
  <c r="A2141" i="1"/>
  <c r="T2141" i="1" s="1"/>
  <c r="V2141" i="1" s="1"/>
  <c r="C658" i="1"/>
  <c r="B658" i="1"/>
  <c r="A658" i="1"/>
  <c r="T658" i="1" s="1"/>
  <c r="U658" i="1" s="1"/>
  <c r="C4810" i="1"/>
  <c r="B4810" i="1"/>
  <c r="A4810" i="1"/>
  <c r="T4810" i="1" s="1"/>
  <c r="V4810" i="1" s="1"/>
  <c r="C1999" i="1"/>
  <c r="B1999" i="1"/>
  <c r="A1999" i="1"/>
  <c r="T1999" i="1" s="1"/>
  <c r="U1999" i="1" s="1"/>
  <c r="C5018" i="1"/>
  <c r="B5018" i="1"/>
  <c r="A5018" i="1"/>
  <c r="T5018" i="1" s="1"/>
  <c r="W5018" i="1" s="1"/>
  <c r="C4598" i="1"/>
  <c r="B4598" i="1"/>
  <c r="A4598" i="1"/>
  <c r="T4598" i="1" s="1"/>
  <c r="V4598" i="1" s="1"/>
  <c r="C5089" i="1"/>
  <c r="B5089" i="1"/>
  <c r="A5089" i="1"/>
  <c r="T5089" i="1" s="1"/>
  <c r="U5089" i="1" s="1"/>
  <c r="C760" i="1"/>
  <c r="B760" i="1"/>
  <c r="A760" i="1"/>
  <c r="T760" i="1" s="1"/>
  <c r="V760" i="1" s="1"/>
  <c r="C4993" i="1"/>
  <c r="B4993" i="1"/>
  <c r="A4993" i="1"/>
  <c r="T4993" i="1" s="1"/>
  <c r="U4993" i="1" s="1"/>
  <c r="C1735" i="1"/>
  <c r="B1735" i="1"/>
  <c r="A1735" i="1"/>
  <c r="T1735" i="1" s="1"/>
  <c r="W1735" i="1" s="1"/>
  <c r="C4991" i="1"/>
  <c r="B4991" i="1"/>
  <c r="A4991" i="1"/>
  <c r="T4991" i="1" s="1"/>
  <c r="V4991" i="1" s="1"/>
  <c r="C1288" i="1"/>
  <c r="B1288" i="1"/>
  <c r="A1288" i="1"/>
  <c r="T1288" i="1" s="1"/>
  <c r="V1288" i="1" s="1"/>
  <c r="C5713" i="1"/>
  <c r="B5713" i="1"/>
  <c r="A5713" i="1"/>
  <c r="T5713" i="1" s="1"/>
  <c r="W5713" i="1" s="1"/>
  <c r="C5485" i="1"/>
  <c r="B5485" i="1"/>
  <c r="A5485" i="1"/>
  <c r="T5485" i="1" s="1"/>
  <c r="V5485" i="1" s="1"/>
  <c r="C3370" i="1"/>
  <c r="B3370" i="1"/>
  <c r="A3370" i="1"/>
  <c r="T3370" i="1" s="1"/>
  <c r="W3370" i="1" s="1"/>
  <c r="C1579" i="1"/>
  <c r="B1579" i="1"/>
  <c r="A1579" i="1"/>
  <c r="T1579" i="1" s="1"/>
  <c r="V1579" i="1" s="1"/>
  <c r="C5815" i="1"/>
  <c r="B5815" i="1"/>
  <c r="A5815" i="1"/>
  <c r="T5815" i="1" s="1"/>
  <c r="V5815" i="1" s="1"/>
  <c r="C5600" i="1"/>
  <c r="B5600" i="1"/>
  <c r="A5600" i="1"/>
  <c r="T5600" i="1" s="1"/>
  <c r="V5600" i="1" s="1"/>
  <c r="C2452" i="1"/>
  <c r="B2452" i="1"/>
  <c r="A2452" i="1"/>
  <c r="T2452" i="1" s="1"/>
  <c r="W2452" i="1" s="1"/>
  <c r="C4836" i="1"/>
  <c r="B4836" i="1"/>
  <c r="A4836" i="1"/>
  <c r="T4836" i="1" s="1"/>
  <c r="V4836" i="1" s="1"/>
  <c r="C5197" i="1"/>
  <c r="B5197" i="1"/>
  <c r="A5197" i="1"/>
  <c r="T5197" i="1" s="1"/>
  <c r="V5197" i="1" s="1"/>
  <c r="C1487" i="1"/>
  <c r="B1487" i="1"/>
  <c r="A1487" i="1"/>
  <c r="T1487" i="1" s="1"/>
  <c r="V1487" i="1" s="1"/>
  <c r="C4444" i="1"/>
  <c r="B4444" i="1"/>
  <c r="A4444" i="1"/>
  <c r="T4444" i="1" s="1"/>
  <c r="U4444" i="1" s="1"/>
  <c r="C1892" i="1"/>
  <c r="B1892" i="1"/>
  <c r="A1892" i="1"/>
  <c r="T1892" i="1" s="1"/>
  <c r="W1892" i="1" s="1"/>
  <c r="C3975" i="1"/>
  <c r="B3975" i="1"/>
  <c r="A3975" i="1"/>
  <c r="T3975" i="1" s="1"/>
  <c r="V3975" i="1" s="1"/>
  <c r="C4644" i="1"/>
  <c r="B4644" i="1"/>
  <c r="A4644" i="1"/>
  <c r="T4644" i="1" s="1"/>
  <c r="V4644" i="1" s="1"/>
  <c r="C3973" i="1"/>
  <c r="B3973" i="1"/>
  <c r="A3973" i="1"/>
  <c r="T3973" i="1" s="1"/>
  <c r="V3973" i="1" s="1"/>
  <c r="C4073" i="1"/>
  <c r="B4073" i="1"/>
  <c r="A4073" i="1"/>
  <c r="T4073" i="1" s="1"/>
  <c r="W4073" i="1" s="1"/>
  <c r="C1517" i="1"/>
  <c r="B1517" i="1"/>
  <c r="A1517" i="1"/>
  <c r="T1517" i="1" s="1"/>
  <c r="X1517" i="1" s="1"/>
  <c r="C2629" i="1"/>
  <c r="B2629" i="1"/>
  <c r="A2629" i="1"/>
  <c r="T2629" i="1" s="1"/>
  <c r="W2629" i="1" s="1"/>
  <c r="C763" i="1"/>
  <c r="B763" i="1"/>
  <c r="A763" i="1"/>
  <c r="T763" i="1" s="1"/>
  <c r="U763" i="1" s="1"/>
  <c r="C2144" i="1"/>
  <c r="B2144" i="1"/>
  <c r="A2144" i="1"/>
  <c r="T2144" i="1" s="1"/>
  <c r="V2144" i="1" s="1"/>
  <c r="C5740" i="1"/>
  <c r="B5740" i="1"/>
  <c r="A5740" i="1"/>
  <c r="T5740" i="1" s="1"/>
  <c r="V5740" i="1" s="1"/>
  <c r="C4371" i="1"/>
  <c r="B4371" i="1"/>
  <c r="A4371" i="1"/>
  <c r="T4371" i="1" s="1"/>
  <c r="U4371" i="1" s="1"/>
  <c r="C478" i="1"/>
  <c r="B478" i="1"/>
  <c r="A478" i="1"/>
  <c r="T478" i="1" s="1"/>
  <c r="U478" i="1" s="1"/>
  <c r="C4135" i="1"/>
  <c r="B4135" i="1"/>
  <c r="A4135" i="1"/>
  <c r="T4135" i="1" s="1"/>
  <c r="V4135" i="1" s="1"/>
  <c r="C860" i="1"/>
  <c r="B860" i="1"/>
  <c r="A860" i="1"/>
  <c r="T860" i="1" s="1"/>
  <c r="U860" i="1" s="1"/>
  <c r="C2813" i="1"/>
  <c r="B2813" i="1"/>
  <c r="A2813" i="1"/>
  <c r="T2813" i="1" s="1"/>
  <c r="V2813" i="1" s="1"/>
  <c r="C3724" i="1"/>
  <c r="B3724" i="1"/>
  <c r="A3724" i="1"/>
  <c r="T3724" i="1" s="1"/>
  <c r="U3724" i="1" s="1"/>
  <c r="C4996" i="1"/>
  <c r="B4996" i="1"/>
  <c r="A4996" i="1"/>
  <c r="T4996" i="1" s="1"/>
  <c r="W4996" i="1" s="1"/>
  <c r="C2118" i="1"/>
  <c r="B2118" i="1"/>
  <c r="A2118" i="1"/>
  <c r="T2118" i="1" s="1"/>
  <c r="U2118" i="1" s="1"/>
  <c r="C689" i="1"/>
  <c r="B689" i="1"/>
  <c r="A689" i="1"/>
  <c r="T689" i="1" s="1"/>
  <c r="U689" i="1" s="1"/>
  <c r="C732" i="1"/>
  <c r="B732" i="1"/>
  <c r="A732" i="1"/>
  <c r="T732" i="1" s="1"/>
  <c r="V732" i="1" s="1"/>
  <c r="C5146" i="1"/>
  <c r="B5146" i="1"/>
  <c r="A5146" i="1"/>
  <c r="T5146" i="1" s="1"/>
  <c r="V5146" i="1" s="1"/>
  <c r="C3298" i="1"/>
  <c r="B3298" i="1"/>
  <c r="A3298" i="1"/>
  <c r="T3298" i="1" s="1"/>
  <c r="U3298" i="1" s="1"/>
  <c r="C1411" i="1"/>
  <c r="B1411" i="1"/>
  <c r="A1411" i="1"/>
  <c r="T1411" i="1" s="1"/>
  <c r="U1411" i="1" s="1"/>
  <c r="C2095" i="1"/>
  <c r="B2095" i="1"/>
  <c r="A2095" i="1"/>
  <c r="T2095" i="1" s="1"/>
  <c r="V2095" i="1" s="1"/>
  <c r="C5818" i="1"/>
  <c r="B5818" i="1"/>
  <c r="A5818" i="1"/>
  <c r="T5818" i="1" s="1"/>
  <c r="V5818" i="1" s="1"/>
  <c r="C2244" i="1"/>
  <c r="B2244" i="1"/>
  <c r="A2244" i="1"/>
  <c r="T2244" i="1" s="1"/>
  <c r="U2244" i="1" s="1"/>
  <c r="C3237" i="1"/>
  <c r="B3237" i="1"/>
  <c r="A3237" i="1"/>
  <c r="T3237" i="1" s="1"/>
  <c r="W3237" i="1" s="1"/>
  <c r="C173" i="1"/>
  <c r="B173" i="1"/>
  <c r="A173" i="1"/>
  <c r="T173" i="1" s="1"/>
  <c r="V173" i="1" s="1"/>
  <c r="C2245" i="1"/>
  <c r="B2245" i="1"/>
  <c r="A2245" i="1"/>
  <c r="T2245" i="1" s="1"/>
  <c r="U2245" i="1" s="1"/>
  <c r="C2147" i="1"/>
  <c r="B2147" i="1"/>
  <c r="A2147" i="1"/>
  <c r="T2147" i="1" s="1"/>
  <c r="W2147" i="1" s="1"/>
  <c r="C4788" i="1"/>
  <c r="B4788" i="1"/>
  <c r="A4788" i="1"/>
  <c r="T4788" i="1" s="1"/>
  <c r="W4788" i="1" s="1"/>
  <c r="C3244" i="1"/>
  <c r="B3244" i="1"/>
  <c r="A3244" i="1"/>
  <c r="T3244" i="1" s="1"/>
  <c r="W3244" i="1" s="1"/>
  <c r="C3204" i="1"/>
  <c r="B3204" i="1"/>
  <c r="A3204" i="1"/>
  <c r="T3204" i="1" s="1"/>
  <c r="U3204" i="1" s="1"/>
  <c r="C3886" i="1"/>
  <c r="B3886" i="1"/>
  <c r="A3886" i="1"/>
  <c r="T3886" i="1" s="1"/>
  <c r="U3886" i="1" s="1"/>
  <c r="C4377" i="1"/>
  <c r="B4377" i="1"/>
  <c r="A4377" i="1"/>
  <c r="T4377" i="1" s="1"/>
  <c r="U4377" i="1" s="1"/>
  <c r="C2331" i="1"/>
  <c r="B2331" i="1"/>
  <c r="A2331" i="1"/>
  <c r="T2331" i="1" s="1"/>
  <c r="U2331" i="1" s="1"/>
  <c r="C5541" i="1"/>
  <c r="B5541" i="1"/>
  <c r="A5541" i="1"/>
  <c r="T5541" i="1" s="1"/>
  <c r="W5541" i="1" s="1"/>
  <c r="C2329" i="1"/>
  <c r="B2329" i="1"/>
  <c r="A2329" i="1"/>
  <c r="T2329" i="1" s="1"/>
  <c r="V2329" i="1" s="1"/>
  <c r="C4840" i="1"/>
  <c r="B4840" i="1"/>
  <c r="A4840" i="1"/>
  <c r="T4840" i="1" s="1"/>
  <c r="V4840" i="1" s="1"/>
  <c r="C3560" i="1"/>
  <c r="B3560" i="1"/>
  <c r="A3560" i="1"/>
  <c r="T3560" i="1" s="1"/>
  <c r="V3560" i="1" s="1"/>
  <c r="C3521" i="1"/>
  <c r="B3521" i="1"/>
  <c r="A3521" i="1"/>
  <c r="T3521" i="1" s="1"/>
  <c r="W3521" i="1" s="1"/>
  <c r="C1845" i="1"/>
  <c r="B1845" i="1"/>
  <c r="A1845" i="1"/>
  <c r="T1845" i="1" s="1"/>
  <c r="U1845" i="1" s="1"/>
  <c r="C5385" i="1"/>
  <c r="B5385" i="1"/>
  <c r="A5385" i="1"/>
  <c r="T5385" i="1" s="1"/>
  <c r="U5385" i="1" s="1"/>
  <c r="C3726" i="1"/>
  <c r="B3726" i="1"/>
  <c r="A3726" i="1"/>
  <c r="T3726" i="1" s="1"/>
  <c r="U3726" i="1" s="1"/>
  <c r="C3065" i="1"/>
  <c r="B3065" i="1"/>
  <c r="A3065" i="1"/>
  <c r="T3065" i="1" s="1"/>
  <c r="U3065" i="1" s="1"/>
  <c r="C482" i="1"/>
  <c r="B482" i="1"/>
  <c r="A482" i="1"/>
  <c r="T482" i="1" s="1"/>
  <c r="U482" i="1" s="1"/>
  <c r="C2936" i="1"/>
  <c r="B2936" i="1"/>
  <c r="A2936" i="1"/>
  <c r="T2936" i="1" s="1"/>
  <c r="V2936" i="1" s="1"/>
  <c r="C2916" i="1"/>
  <c r="B2916" i="1"/>
  <c r="A2916" i="1"/>
  <c r="T2916" i="1" s="1"/>
  <c r="W2916" i="1" s="1"/>
  <c r="C5356" i="1"/>
  <c r="B5356" i="1"/>
  <c r="A5356" i="1"/>
  <c r="T5356" i="1" s="1"/>
  <c r="W5356" i="1" s="1"/>
  <c r="C1143" i="1"/>
  <c r="B1143" i="1"/>
  <c r="A1143" i="1"/>
  <c r="T1143" i="1" s="1"/>
  <c r="V1143" i="1" s="1"/>
  <c r="C5633" i="1"/>
  <c r="B5633" i="1"/>
  <c r="A5633" i="1"/>
  <c r="T5633" i="1" s="1"/>
  <c r="U5633" i="1" s="1"/>
  <c r="C864" i="1"/>
  <c r="B864" i="1"/>
  <c r="A864" i="1"/>
  <c r="T864" i="1" s="1"/>
  <c r="V864" i="1" s="1"/>
  <c r="C3123" i="1"/>
  <c r="B3123" i="1"/>
  <c r="A3123" i="1"/>
  <c r="T3123" i="1" s="1"/>
  <c r="U3123" i="1" s="1"/>
  <c r="C862" i="1"/>
  <c r="B862" i="1"/>
  <c r="A862" i="1"/>
  <c r="T862" i="1" s="1"/>
  <c r="V862" i="1" s="1"/>
  <c r="C2042" i="1"/>
  <c r="B2042" i="1"/>
  <c r="A2042" i="1"/>
  <c r="T2042" i="1" s="1"/>
  <c r="V2042" i="1" s="1"/>
  <c r="C5386" i="1"/>
  <c r="B5386" i="1"/>
  <c r="A5386" i="1"/>
  <c r="T5386" i="1" s="1"/>
  <c r="V5386" i="1" s="1"/>
  <c r="C597" i="1"/>
  <c r="B597" i="1"/>
  <c r="A597" i="1"/>
  <c r="T597" i="1" s="1"/>
  <c r="U597" i="1" s="1"/>
  <c r="C4380" i="1"/>
  <c r="B4380" i="1"/>
  <c r="A4380" i="1"/>
  <c r="T4380" i="1" s="1"/>
  <c r="U4380" i="1" s="1"/>
  <c r="C176" i="1"/>
  <c r="B176" i="1"/>
  <c r="A176" i="1"/>
  <c r="T176" i="1" s="1"/>
  <c r="V176" i="1" s="1"/>
  <c r="C3524" i="1"/>
  <c r="B3524" i="1"/>
  <c r="A3524" i="1"/>
  <c r="T3524" i="1" s="1"/>
  <c r="V3524" i="1" s="1"/>
  <c r="C1133" i="1"/>
  <c r="B1133" i="1"/>
  <c r="A1133" i="1"/>
  <c r="T1133" i="1" s="1"/>
  <c r="W1133" i="1" s="1"/>
  <c r="C3654" i="1"/>
  <c r="B3654" i="1"/>
  <c r="A3654" i="1"/>
  <c r="T3654" i="1" s="1"/>
  <c r="V3654" i="1" s="1"/>
  <c r="C2993" i="1"/>
  <c r="B2993" i="1"/>
  <c r="A2993" i="1"/>
  <c r="T2993" i="1" s="1"/>
  <c r="U2993" i="1" s="1"/>
  <c r="C4793" i="1"/>
  <c r="B4793" i="1"/>
  <c r="A4793" i="1"/>
  <c r="T4793" i="1" s="1"/>
  <c r="U4793" i="1" s="1"/>
  <c r="C1351" i="1"/>
  <c r="B1351" i="1"/>
  <c r="A1351" i="1"/>
  <c r="T1351" i="1" s="1"/>
  <c r="V1351" i="1" s="1"/>
  <c r="C740" i="1"/>
  <c r="B740" i="1"/>
  <c r="A740" i="1"/>
  <c r="T740" i="1" s="1"/>
  <c r="V740" i="1" s="1"/>
  <c r="C2334" i="1"/>
  <c r="B2334" i="1"/>
  <c r="A2334" i="1"/>
  <c r="T2334" i="1" s="1"/>
  <c r="W2334" i="1" s="1"/>
  <c r="C150" i="1"/>
  <c r="B150" i="1"/>
  <c r="A150" i="1"/>
  <c r="T150" i="1" s="1"/>
  <c r="V150" i="1" s="1"/>
  <c r="C2276" i="1"/>
  <c r="B2276" i="1"/>
  <c r="A2276" i="1"/>
  <c r="T2276" i="1" s="1"/>
  <c r="W2276" i="1" s="1"/>
  <c r="C4475" i="1"/>
  <c r="B4475" i="1"/>
  <c r="A4475" i="1"/>
  <c r="T4475" i="1" s="1"/>
  <c r="W4475" i="1" s="1"/>
  <c r="C2865" i="1"/>
  <c r="B2865" i="1"/>
  <c r="A2865" i="1"/>
  <c r="T2865" i="1" s="1"/>
  <c r="V2865" i="1" s="1"/>
  <c r="C1773" i="1"/>
  <c r="B1773" i="1"/>
  <c r="A1773" i="1"/>
  <c r="T1773" i="1" s="1"/>
  <c r="U1773" i="1" s="1"/>
  <c r="C4014" i="1"/>
  <c r="B4014" i="1"/>
  <c r="A4014" i="1"/>
  <c r="T4014" i="1" s="1"/>
  <c r="W4014" i="1" s="1"/>
  <c r="C63" i="1"/>
  <c r="B63" i="1"/>
  <c r="A63" i="1"/>
  <c r="T63" i="1" s="1"/>
  <c r="V63" i="1" s="1"/>
  <c r="C3729" i="1"/>
  <c r="B3729" i="1"/>
  <c r="A3729" i="1"/>
  <c r="T3729" i="1" s="1"/>
  <c r="V3729" i="1" s="1"/>
  <c r="C1927" i="1"/>
  <c r="B1927" i="1"/>
  <c r="A1927" i="1"/>
  <c r="T1927" i="1" s="1"/>
  <c r="V1927" i="1" s="1"/>
  <c r="C5824" i="1"/>
  <c r="B5824" i="1"/>
  <c r="A5824" i="1"/>
  <c r="T5824" i="1" s="1"/>
  <c r="W5824" i="1" s="1"/>
  <c r="C1744" i="1"/>
  <c r="B1744" i="1"/>
  <c r="A1744" i="1"/>
  <c r="T1744" i="1" s="1"/>
  <c r="W1744" i="1" s="1"/>
  <c r="C5208" i="1"/>
  <c r="B5208" i="1"/>
  <c r="A5208" i="1"/>
  <c r="T5208" i="1" s="1"/>
  <c r="V5208" i="1" s="1"/>
  <c r="C917" i="1"/>
  <c r="B917" i="1"/>
  <c r="A917" i="1"/>
  <c r="T917" i="1" s="1"/>
  <c r="W917" i="1" s="1"/>
  <c r="C5152" i="1"/>
  <c r="B5152" i="1"/>
  <c r="A5152" i="1"/>
  <c r="T5152" i="1" s="1"/>
  <c r="U5152" i="1" s="1"/>
  <c r="C1775" i="1"/>
  <c r="B1775" i="1"/>
  <c r="A1775" i="1"/>
  <c r="T1775" i="1" s="1"/>
  <c r="V1775" i="1" s="1"/>
  <c r="C4550" i="1"/>
  <c r="B4550" i="1"/>
  <c r="A4550" i="1"/>
  <c r="T4550" i="1" s="1"/>
  <c r="U4550" i="1" s="1"/>
  <c r="C2941" i="1"/>
  <c r="B2941" i="1"/>
  <c r="A2941" i="1"/>
  <c r="T2941" i="1" s="1"/>
  <c r="V2941" i="1" s="1"/>
  <c r="C1139" i="1"/>
  <c r="B1139" i="1"/>
  <c r="A1139" i="1"/>
  <c r="T1139" i="1" s="1"/>
  <c r="X1139" i="1" s="1"/>
  <c r="C4299" i="1"/>
  <c r="B4299" i="1"/>
  <c r="A4299" i="1"/>
  <c r="T4299" i="1" s="1"/>
  <c r="U4299" i="1" s="1"/>
  <c r="C2942" i="1"/>
  <c r="B2942" i="1"/>
  <c r="A2942" i="1"/>
  <c r="T2942" i="1" s="1"/>
  <c r="W2942" i="1" s="1"/>
  <c r="C233" i="1"/>
  <c r="B233" i="1"/>
  <c r="A233" i="1"/>
  <c r="T233" i="1" s="1"/>
  <c r="V233" i="1" s="1"/>
  <c r="C2496" i="1"/>
  <c r="B2496" i="1"/>
  <c r="A2496" i="1"/>
  <c r="T2496" i="1" s="1"/>
  <c r="V2496" i="1" s="1"/>
  <c r="C1274" i="1"/>
  <c r="B1274" i="1"/>
  <c r="A1274" i="1"/>
  <c r="T1274" i="1" s="1"/>
  <c r="W1274" i="1" s="1"/>
  <c r="C980" i="1"/>
  <c r="B980" i="1"/>
  <c r="A980" i="1"/>
  <c r="T980" i="1" s="1"/>
  <c r="U980" i="1" s="1"/>
  <c r="C5775" i="1"/>
  <c r="B5775" i="1"/>
  <c r="A5775" i="1"/>
  <c r="T5775" i="1" s="1"/>
  <c r="V5775" i="1" s="1"/>
  <c r="C2850" i="1"/>
  <c r="B2850" i="1"/>
  <c r="A2850" i="1"/>
  <c r="T2850" i="1" s="1"/>
  <c r="W2850" i="1" s="1"/>
  <c r="C5057" i="1"/>
  <c r="B5057" i="1"/>
  <c r="A5057" i="1"/>
  <c r="T5057" i="1" s="1"/>
  <c r="U5057" i="1" s="1"/>
  <c r="C397" i="1"/>
  <c r="B397" i="1"/>
  <c r="A397" i="1"/>
  <c r="T397" i="1" s="1"/>
  <c r="X397" i="1" s="1"/>
  <c r="C3405" i="1"/>
  <c r="B3405" i="1"/>
  <c r="A3405" i="1"/>
  <c r="T3405" i="1" s="1"/>
  <c r="U3405" i="1" s="1"/>
  <c r="C5724" i="1"/>
  <c r="B5724" i="1"/>
  <c r="A5724" i="1"/>
  <c r="T5724" i="1" s="1"/>
  <c r="U5724" i="1" s="1"/>
  <c r="C948" i="1"/>
  <c r="B948" i="1"/>
  <c r="A948" i="1"/>
  <c r="T948" i="1" s="1"/>
  <c r="W948" i="1" s="1"/>
  <c r="C3329" i="1"/>
  <c r="B3329" i="1"/>
  <c r="A3329" i="1"/>
  <c r="T3329" i="1" s="1"/>
  <c r="V3329" i="1" s="1"/>
  <c r="C66" i="1"/>
  <c r="B66" i="1"/>
  <c r="A66" i="1"/>
  <c r="T66" i="1" s="1"/>
  <c r="U66" i="1" s="1"/>
  <c r="C3098" i="1"/>
  <c r="B3098" i="1"/>
  <c r="A3098" i="1"/>
  <c r="T3098" i="1" s="1"/>
  <c r="V3098" i="1" s="1"/>
  <c r="C3407" i="1"/>
  <c r="B3407" i="1"/>
  <c r="A3407" i="1"/>
  <c r="T3407" i="1" s="1"/>
  <c r="V3407" i="1" s="1"/>
  <c r="C647" i="1"/>
  <c r="B647" i="1"/>
  <c r="A647" i="1"/>
  <c r="T647" i="1" s="1"/>
  <c r="W647" i="1" s="1"/>
  <c r="C4479" i="1"/>
  <c r="B4479" i="1"/>
  <c r="A4479" i="1"/>
  <c r="T4479" i="1" s="1"/>
  <c r="U4479" i="1" s="1"/>
  <c r="C517" i="1"/>
  <c r="B517" i="1"/>
  <c r="A517" i="1"/>
  <c r="T517" i="1" s="1"/>
  <c r="U517" i="1" s="1"/>
  <c r="C375" i="1"/>
  <c r="B375" i="1"/>
  <c r="A375" i="1"/>
  <c r="T375" i="1" s="1"/>
  <c r="W375" i="1" s="1"/>
  <c r="C4215" i="1"/>
  <c r="B4215" i="1"/>
  <c r="A4215" i="1"/>
  <c r="T4215" i="1" s="1"/>
  <c r="V4215" i="1" s="1"/>
  <c r="C1142" i="1"/>
  <c r="B1142" i="1"/>
  <c r="A1142" i="1"/>
  <c r="T1142" i="1" s="1"/>
  <c r="V1142" i="1" s="1"/>
  <c r="C4554" i="1"/>
  <c r="B4554" i="1"/>
  <c r="A4554" i="1"/>
  <c r="T4554" i="1" s="1"/>
  <c r="U4554" i="1" s="1"/>
  <c r="C1237" i="1"/>
  <c r="B1237" i="1"/>
  <c r="A1237" i="1"/>
  <c r="T1237" i="1" s="1"/>
  <c r="V1237" i="1" s="1"/>
  <c r="C5701" i="1"/>
  <c r="B5701" i="1"/>
  <c r="A5701" i="1"/>
  <c r="T5701" i="1" s="1"/>
  <c r="V5701" i="1" s="1"/>
  <c r="C2193" i="1"/>
  <c r="B2193" i="1"/>
  <c r="A2193" i="1"/>
  <c r="T2193" i="1" s="1"/>
  <c r="W2193" i="1" s="1"/>
  <c r="C1277" i="1"/>
  <c r="B1277" i="1"/>
  <c r="A1277" i="1"/>
  <c r="T1277" i="1" s="1"/>
  <c r="V1277" i="1" s="1"/>
  <c r="C2195" i="1"/>
  <c r="B2195" i="1"/>
  <c r="A2195" i="1"/>
  <c r="T2195" i="1" s="1"/>
  <c r="V2195" i="1" s="1"/>
  <c r="C3638" i="1"/>
  <c r="B3638" i="1"/>
  <c r="A3638" i="1"/>
  <c r="T3638" i="1" s="1"/>
  <c r="W3638" i="1" s="1"/>
  <c r="C4357" i="1"/>
  <c r="B4357" i="1"/>
  <c r="A4357" i="1"/>
  <c r="T4357" i="1" s="1"/>
  <c r="U4357" i="1" s="1"/>
  <c r="C238" i="1"/>
  <c r="B238" i="1"/>
  <c r="A238" i="1"/>
  <c r="T238" i="1" s="1"/>
  <c r="U238" i="1" s="1"/>
  <c r="C3707" i="1"/>
  <c r="B3707" i="1"/>
  <c r="A3707" i="1"/>
  <c r="T3707" i="1" s="1"/>
  <c r="V3707" i="1" s="1"/>
  <c r="C1959" i="1"/>
  <c r="B1959" i="1"/>
  <c r="A1959" i="1"/>
  <c r="T1959" i="1" s="1"/>
  <c r="V1959" i="1" s="1"/>
  <c r="C2128" i="1"/>
  <c r="B2128" i="1"/>
  <c r="A2128" i="1"/>
  <c r="T2128" i="1" s="1"/>
  <c r="W2128" i="1" s="1"/>
  <c r="C769" i="1"/>
  <c r="B769" i="1"/>
  <c r="A769" i="1"/>
  <c r="T769" i="1" s="1"/>
  <c r="U769" i="1" s="1"/>
  <c r="C4945" i="1"/>
  <c r="B4945" i="1"/>
  <c r="A4945" i="1"/>
  <c r="T4945" i="1" s="1"/>
  <c r="V4945" i="1" s="1"/>
  <c r="C2618" i="1"/>
  <c r="B2618" i="1"/>
  <c r="A2618" i="1"/>
  <c r="T2618" i="1" s="1"/>
  <c r="V2618" i="1" s="1"/>
  <c r="C3872" i="1"/>
  <c r="B3872" i="1"/>
  <c r="A3872" i="1"/>
  <c r="T3872" i="1" s="1"/>
  <c r="V3872" i="1" s="1"/>
  <c r="C745" i="1"/>
  <c r="B745" i="1"/>
  <c r="A745" i="1"/>
  <c r="T745" i="1" s="1"/>
  <c r="V745" i="1" s="1"/>
  <c r="C4276" i="1"/>
  <c r="B4276" i="1"/>
  <c r="A4276" i="1"/>
  <c r="T4276" i="1" s="1"/>
  <c r="V4276" i="1" s="1"/>
  <c r="C3735" i="1"/>
  <c r="B3735" i="1"/>
  <c r="A3735" i="1"/>
  <c r="T3735" i="1" s="1"/>
  <c r="W3735" i="1" s="1"/>
  <c r="C5613" i="1"/>
  <c r="B5613" i="1"/>
  <c r="A5613" i="1"/>
  <c r="T5613" i="1" s="1"/>
  <c r="W5613" i="1" s="1"/>
  <c r="C2800" i="1"/>
  <c r="B2800" i="1"/>
  <c r="A2800" i="1"/>
  <c r="T2800" i="1" s="1"/>
  <c r="V2800" i="1" s="1"/>
  <c r="C2443" i="1"/>
  <c r="B2443" i="1"/>
  <c r="A2443" i="1"/>
  <c r="T2443" i="1" s="1"/>
  <c r="U2443" i="1" s="1"/>
  <c r="C2680" i="1"/>
  <c r="B2680" i="1"/>
  <c r="A2680" i="1"/>
  <c r="T2680" i="1" s="1"/>
  <c r="V2680" i="1" s="1"/>
  <c r="C5581" i="1"/>
  <c r="B5581" i="1"/>
  <c r="A5581" i="1"/>
  <c r="T5581" i="1" s="1"/>
  <c r="U5581" i="1" s="1"/>
  <c r="C2585" i="1"/>
  <c r="B2585" i="1"/>
  <c r="A2585" i="1"/>
  <c r="T2585" i="1" s="1"/>
  <c r="V2585" i="1" s="1"/>
  <c r="C4590" i="1"/>
  <c r="B4590" i="1"/>
  <c r="A4590" i="1"/>
  <c r="T4590" i="1" s="1"/>
  <c r="U4590" i="1" s="1"/>
  <c r="C2583" i="1"/>
  <c r="B2583" i="1"/>
  <c r="A2583" i="1"/>
  <c r="T2583" i="1" s="1"/>
  <c r="U2583" i="1" s="1"/>
  <c r="C3639" i="1"/>
  <c r="B3639" i="1"/>
  <c r="A3639" i="1"/>
  <c r="T3639" i="1" s="1"/>
  <c r="U3639" i="1" s="1"/>
  <c r="C3940" i="1"/>
  <c r="B3940" i="1"/>
  <c r="A3940" i="1"/>
  <c r="T3940" i="1" s="1"/>
  <c r="W3940" i="1" s="1"/>
  <c r="C3964" i="1"/>
  <c r="B3964" i="1"/>
  <c r="A3964" i="1"/>
  <c r="T3964" i="1" s="1"/>
  <c r="W3964" i="1" s="1"/>
  <c r="C1909" i="1"/>
  <c r="B1909" i="1"/>
  <c r="A1909" i="1"/>
  <c r="T1909" i="1" s="1"/>
  <c r="V1909" i="1" s="1"/>
  <c r="C4751" i="1"/>
  <c r="B4751" i="1"/>
  <c r="A4751" i="1"/>
  <c r="T4751" i="1" s="1"/>
  <c r="W4751" i="1" s="1"/>
  <c r="C3282" i="1"/>
  <c r="B3282" i="1"/>
  <c r="A3282" i="1"/>
  <c r="T3282" i="1" s="1"/>
  <c r="U3282" i="1" s="1"/>
  <c r="C3192" i="1"/>
  <c r="B3192" i="1"/>
  <c r="A3192" i="1"/>
  <c r="T3192" i="1" s="1"/>
  <c r="V3192" i="1" s="1"/>
  <c r="C1388" i="1"/>
  <c r="B1388" i="1"/>
  <c r="A1388" i="1"/>
  <c r="T1388" i="1" s="1"/>
  <c r="U1388" i="1" s="1"/>
  <c r="C3219" i="1"/>
  <c r="B3219" i="1"/>
  <c r="A3219" i="1"/>
  <c r="T3219" i="1" s="1"/>
  <c r="V3219" i="1" s="1"/>
  <c r="C3573" i="1"/>
  <c r="B3573" i="1"/>
  <c r="A3573" i="1"/>
  <c r="T3573" i="1" s="1"/>
  <c r="V3573" i="1" s="1"/>
  <c r="C1880" i="1"/>
  <c r="B1880" i="1"/>
  <c r="A1880" i="1"/>
  <c r="T1880" i="1" s="1"/>
  <c r="V1880" i="1" s="1"/>
  <c r="C3508" i="1"/>
  <c r="B3508" i="1"/>
  <c r="A3508" i="1"/>
  <c r="T3508" i="1" s="1"/>
  <c r="V3508" i="1" s="1"/>
  <c r="C4438" i="1"/>
  <c r="B4438" i="1"/>
  <c r="A4438" i="1"/>
  <c r="T4438" i="1" s="1"/>
  <c r="V4438" i="1" s="1"/>
  <c r="C1613" i="1"/>
  <c r="B1613" i="1"/>
  <c r="A1613" i="1"/>
  <c r="T1613" i="1" s="1"/>
  <c r="U1613" i="1" s="1"/>
  <c r="C4507" i="1"/>
  <c r="B4507" i="1"/>
  <c r="A4507" i="1"/>
  <c r="T4507" i="1" s="1"/>
  <c r="V4507" i="1" s="1"/>
  <c r="C430" i="1"/>
  <c r="B430" i="1"/>
  <c r="A430" i="1"/>
  <c r="T430" i="1" s="1"/>
  <c r="W430" i="1" s="1"/>
  <c r="C1882" i="1"/>
  <c r="B1882" i="1"/>
  <c r="A1882" i="1"/>
  <c r="T1882" i="1" s="1"/>
  <c r="V1882" i="1" s="1"/>
  <c r="C2234" i="1"/>
  <c r="B2234" i="1"/>
  <c r="A2234" i="1"/>
  <c r="T2234" i="1" s="1"/>
  <c r="U2234" i="1" s="1"/>
  <c r="C1178" i="1"/>
  <c r="B1178" i="1"/>
  <c r="A1178" i="1"/>
  <c r="T1178" i="1" s="1"/>
  <c r="W1178" i="1" s="1"/>
  <c r="C4894" i="1"/>
  <c r="B4894" i="1"/>
  <c r="A4894" i="1"/>
  <c r="T4894" i="1" s="1"/>
  <c r="U4894" i="1" s="1"/>
  <c r="C5134" i="1"/>
  <c r="B5134" i="1"/>
  <c r="A5134" i="1"/>
  <c r="T5134" i="1" s="1"/>
  <c r="U5134" i="1" s="1"/>
  <c r="C2375" i="1"/>
  <c r="B2375" i="1"/>
  <c r="A2375" i="1"/>
  <c r="T2375" i="1" s="1"/>
  <c r="U2375" i="1" s="1"/>
  <c r="C5710" i="1"/>
  <c r="B5710" i="1"/>
  <c r="A5710" i="1"/>
  <c r="T5710" i="1" s="1"/>
  <c r="U5710" i="1" s="1"/>
  <c r="C2589" i="1"/>
  <c r="B2589" i="1"/>
  <c r="A2589" i="1"/>
  <c r="T2589" i="1" s="1"/>
  <c r="X2589" i="1" s="1"/>
  <c r="C4411" i="1"/>
  <c r="B4411" i="1"/>
  <c r="A4411" i="1"/>
  <c r="T4411" i="1" s="1"/>
  <c r="U4411" i="1" s="1"/>
  <c r="C4118" i="1"/>
  <c r="B4118" i="1"/>
  <c r="A4118" i="1"/>
  <c r="T4118" i="1" s="1"/>
  <c r="W4118" i="1" s="1"/>
  <c r="C5806" i="1"/>
  <c r="B5806" i="1"/>
  <c r="A5806" i="1"/>
  <c r="T5806" i="1" s="1"/>
  <c r="V5806" i="1" s="1"/>
  <c r="C5528" i="1"/>
  <c r="B5528" i="1"/>
  <c r="A5528" i="1"/>
  <c r="T5528" i="1" s="1"/>
  <c r="W5528" i="1" s="1"/>
  <c r="C608" i="1"/>
  <c r="B608" i="1"/>
  <c r="A608" i="1"/>
  <c r="T608" i="1" s="1"/>
  <c r="V608" i="1" s="1"/>
  <c r="C2622" i="1"/>
  <c r="B2622" i="1"/>
  <c r="A2622" i="1"/>
  <c r="T2622" i="1" s="1"/>
  <c r="U2622" i="1" s="1"/>
  <c r="C1119" i="1"/>
  <c r="B1119" i="1"/>
  <c r="A1119" i="1"/>
  <c r="T1119" i="1" s="1"/>
  <c r="W1119" i="1" s="1"/>
  <c r="C3286" i="1"/>
  <c r="B3286" i="1"/>
  <c r="A3286" i="1"/>
  <c r="T3286" i="1" s="1"/>
  <c r="V3286" i="1" s="1"/>
  <c r="C723" i="1"/>
  <c r="B723" i="1"/>
  <c r="A723" i="1"/>
  <c r="T723" i="1" s="1"/>
  <c r="X723" i="1" s="1"/>
  <c r="C5066" i="1"/>
  <c r="B5066" i="1"/>
  <c r="A5066" i="1"/>
  <c r="T5066" i="1" s="1"/>
  <c r="V5066" i="1" s="1"/>
  <c r="C160" i="1"/>
  <c r="B160" i="1"/>
  <c r="A160" i="1"/>
  <c r="T160" i="1" s="1"/>
  <c r="V160" i="1" s="1"/>
  <c r="C5273" i="1"/>
  <c r="B5273" i="1"/>
  <c r="A5273" i="1"/>
  <c r="T5273" i="1" s="1"/>
  <c r="U5273" i="1" s="1"/>
  <c r="C1966" i="1"/>
  <c r="B1966" i="1"/>
  <c r="A1966" i="1"/>
  <c r="T1966" i="1" s="1"/>
  <c r="V1966" i="1" s="1"/>
  <c r="C586" i="1"/>
  <c r="B586" i="1"/>
  <c r="A586" i="1"/>
  <c r="T586" i="1" s="1"/>
  <c r="V586" i="1" s="1"/>
  <c r="C1649" i="1"/>
  <c r="B1649" i="1"/>
  <c r="A1649" i="1"/>
  <c r="T1649" i="1" s="1"/>
  <c r="V1649" i="1" s="1"/>
  <c r="C4362" i="1"/>
  <c r="B4362" i="1"/>
  <c r="A4362" i="1"/>
  <c r="T4362" i="1" s="1"/>
  <c r="V4362" i="1" s="1"/>
  <c r="C2055" i="1"/>
  <c r="B2055" i="1"/>
  <c r="A2055" i="1"/>
  <c r="T2055" i="1" s="1"/>
  <c r="V2055" i="1" s="1"/>
  <c r="C751" i="1"/>
  <c r="B751" i="1"/>
  <c r="A751" i="1"/>
  <c r="T751" i="1" s="1"/>
  <c r="V751" i="1" s="1"/>
  <c r="C3713" i="1"/>
  <c r="B3713" i="1"/>
  <c r="A3713" i="1"/>
  <c r="T3713" i="1" s="1"/>
  <c r="U3713" i="1" s="1"/>
  <c r="C1402" i="1"/>
  <c r="B1402" i="1"/>
  <c r="A1402" i="1"/>
  <c r="T1402" i="1" s="1"/>
  <c r="V1402" i="1" s="1"/>
  <c r="C1362" i="1"/>
  <c r="B1362" i="1"/>
  <c r="A1362" i="1"/>
  <c r="T1362" i="1" s="1"/>
  <c r="V1362" i="1" s="1"/>
  <c r="C267" i="1"/>
  <c r="B267" i="1"/>
  <c r="A267" i="1"/>
  <c r="T267" i="1" s="1"/>
  <c r="U267" i="1" s="1"/>
  <c r="C2982" i="1"/>
  <c r="B2982" i="1"/>
  <c r="A2982" i="1"/>
  <c r="T2982" i="1" s="1"/>
  <c r="U2982" i="1" s="1"/>
  <c r="C552" i="1"/>
  <c r="B552" i="1"/>
  <c r="A552" i="1"/>
  <c r="T552" i="1" s="1"/>
  <c r="W552" i="1" s="1"/>
  <c r="C3006" i="1"/>
  <c r="B3006" i="1"/>
  <c r="A3006" i="1"/>
  <c r="T3006" i="1" s="1"/>
  <c r="V3006" i="1" s="1"/>
  <c r="C550" i="1"/>
  <c r="B550" i="1"/>
  <c r="A550" i="1"/>
  <c r="T550" i="1" s="1"/>
  <c r="U550" i="1" s="1"/>
  <c r="C2623" i="1"/>
  <c r="B2623" i="1"/>
  <c r="A2623" i="1"/>
  <c r="T2623" i="1" s="1"/>
  <c r="W2623" i="1" s="1"/>
  <c r="C1973" i="1"/>
  <c r="B1973" i="1"/>
  <c r="A1973" i="1"/>
  <c r="T1973" i="1" s="1"/>
  <c r="W1973" i="1" s="1"/>
  <c r="C853" i="1"/>
  <c r="B853" i="1"/>
  <c r="A853" i="1"/>
  <c r="T853" i="1" s="1"/>
  <c r="W853" i="1" s="1"/>
  <c r="C5016" i="1"/>
  <c r="B5016" i="1"/>
  <c r="A5016" i="1"/>
  <c r="T5016" i="1" s="1"/>
  <c r="V5016" i="1" s="1"/>
  <c r="C3486" i="1"/>
  <c r="B3486" i="1"/>
  <c r="A3486" i="1"/>
  <c r="T3486" i="1" s="1"/>
  <c r="V3486" i="1" s="1"/>
  <c r="C1757" i="1"/>
  <c r="B1757" i="1"/>
  <c r="A1757" i="1"/>
  <c r="T1757" i="1" s="1"/>
  <c r="V1757" i="1" s="1"/>
  <c r="C1286" i="1"/>
  <c r="B1286" i="1"/>
  <c r="A1286" i="1"/>
  <c r="T1286" i="1" s="1"/>
  <c r="V1286" i="1" s="1"/>
  <c r="C2261" i="1"/>
  <c r="B2261" i="1"/>
  <c r="A2261" i="1"/>
  <c r="T2261" i="1" s="1"/>
  <c r="V2261" i="1" s="1"/>
  <c r="C587" i="1"/>
  <c r="B587" i="1"/>
  <c r="A587" i="1"/>
  <c r="T587" i="1" s="1"/>
  <c r="W587" i="1" s="1"/>
  <c r="C757" i="1"/>
  <c r="B757" i="1"/>
  <c r="A757" i="1"/>
  <c r="T757" i="1" s="1"/>
  <c r="X757" i="1" s="1"/>
  <c r="C3138" i="1"/>
  <c r="B3138" i="1"/>
  <c r="A3138" i="1"/>
  <c r="T3138" i="1" s="1"/>
  <c r="V3138" i="1" s="1"/>
  <c r="C382" i="1"/>
  <c r="B382" i="1"/>
  <c r="A382" i="1"/>
  <c r="T382" i="1" s="1"/>
  <c r="W382" i="1" s="1"/>
  <c r="C3225" i="1"/>
  <c r="B3225" i="1"/>
  <c r="A3225" i="1"/>
  <c r="T3225" i="1" s="1"/>
  <c r="V3225" i="1" s="1"/>
  <c r="C5622" i="1"/>
  <c r="B5622" i="1"/>
  <c r="A5622" i="1"/>
  <c r="T5622" i="1" s="1"/>
  <c r="W5622" i="1" s="1"/>
  <c r="C76" i="1"/>
  <c r="B76" i="1"/>
  <c r="A76" i="1"/>
  <c r="T76" i="1" s="1"/>
  <c r="V76" i="1" s="1"/>
  <c r="C3606" i="1"/>
  <c r="B3606" i="1"/>
  <c r="A3606" i="1"/>
  <c r="T3606" i="1" s="1"/>
  <c r="V3606" i="1" s="1"/>
  <c r="C5623" i="1"/>
  <c r="B5623" i="1"/>
  <c r="A5623" i="1"/>
  <c r="T5623" i="1" s="1"/>
  <c r="V5623" i="1" s="1"/>
  <c r="C1917" i="1"/>
  <c r="B1917" i="1"/>
  <c r="A1917" i="1"/>
  <c r="T1917" i="1" s="1"/>
  <c r="U1917" i="1" s="1"/>
  <c r="C101" i="1"/>
  <c r="B101" i="1"/>
  <c r="A101" i="1"/>
  <c r="T101" i="1" s="1"/>
  <c r="U101" i="1" s="1"/>
  <c r="C1787" i="1"/>
  <c r="B1787" i="1"/>
  <c r="A1787" i="1"/>
  <c r="T1787" i="1" s="1"/>
  <c r="W1787" i="1" s="1"/>
  <c r="C3931" i="1"/>
  <c r="B3931" i="1"/>
  <c r="A3931" i="1"/>
  <c r="T3931" i="1" s="1"/>
  <c r="U3931" i="1" s="1"/>
  <c r="C5482" i="1"/>
  <c r="B5482" i="1"/>
  <c r="A5482" i="1"/>
  <c r="T5482" i="1" s="1"/>
  <c r="V5482" i="1" s="1"/>
  <c r="C4317" i="1"/>
  <c r="B4317" i="1"/>
  <c r="A4317" i="1"/>
  <c r="T4317" i="1" s="1"/>
  <c r="U4317" i="1" s="1"/>
  <c r="C556" i="1"/>
  <c r="B556" i="1"/>
  <c r="A556" i="1"/>
  <c r="T556" i="1" s="1"/>
  <c r="V556" i="1" s="1"/>
  <c r="C2382" i="1"/>
  <c r="B2382" i="1"/>
  <c r="A2382" i="1"/>
  <c r="T2382" i="1" s="1"/>
  <c r="V2382" i="1" s="1"/>
  <c r="C1705" i="1"/>
  <c r="B1705" i="1"/>
  <c r="A1705" i="1"/>
  <c r="T1705" i="1" s="1"/>
  <c r="W1705" i="1" s="1"/>
  <c r="C3717" i="1"/>
  <c r="B3717" i="1"/>
  <c r="A3717" i="1"/>
  <c r="T3717" i="1" s="1"/>
  <c r="V3717" i="1" s="1"/>
  <c r="C2929" i="1"/>
  <c r="B2929" i="1"/>
  <c r="A2929" i="1"/>
  <c r="T2929" i="1" s="1"/>
  <c r="U2929" i="1" s="1"/>
  <c r="C4226" i="1"/>
  <c r="B4226" i="1"/>
  <c r="A4226" i="1"/>
  <c r="T4226" i="1" s="1"/>
  <c r="W4226" i="1" s="1"/>
  <c r="C907" i="1"/>
  <c r="B907" i="1"/>
  <c r="A907" i="1"/>
  <c r="T907" i="1" s="1"/>
  <c r="U907" i="1" s="1"/>
  <c r="C5687" i="1"/>
  <c r="B5687" i="1"/>
  <c r="A5687" i="1"/>
  <c r="T5687" i="1" s="1"/>
  <c r="U5687" i="1" s="1"/>
  <c r="C1761" i="1"/>
  <c r="B1761" i="1"/>
  <c r="A1761" i="1"/>
  <c r="T1761" i="1" s="1"/>
  <c r="V1761" i="1" s="1"/>
  <c r="C4340" i="1"/>
  <c r="B4340" i="1"/>
  <c r="A4340" i="1"/>
  <c r="T4340" i="1" s="1"/>
  <c r="W4340" i="1" s="1"/>
  <c r="C3228" i="1"/>
  <c r="B3228" i="1"/>
  <c r="A3228" i="1"/>
  <c r="T3228" i="1" s="1"/>
  <c r="V3228" i="1" s="1"/>
  <c r="C4538" i="1"/>
  <c r="B4538" i="1"/>
  <c r="A4538" i="1"/>
  <c r="T4538" i="1" s="1"/>
  <c r="X4538" i="1" s="1"/>
  <c r="C4070" i="1"/>
  <c r="B4070" i="1"/>
  <c r="A4070" i="1"/>
  <c r="T4070" i="1" s="1"/>
  <c r="W4070" i="1" s="1"/>
  <c r="C251" i="1"/>
  <c r="B251" i="1"/>
  <c r="A251" i="1"/>
  <c r="T251" i="1" s="1"/>
  <c r="V251" i="1" s="1"/>
  <c r="C4204" i="1"/>
  <c r="B4204" i="1"/>
  <c r="A4204" i="1"/>
  <c r="T4204" i="1" s="1"/>
  <c r="V4204" i="1" s="1"/>
  <c r="C4189" i="1"/>
  <c r="B4189" i="1"/>
  <c r="A4189" i="1"/>
  <c r="T4189" i="1" s="1"/>
  <c r="W4189" i="1" s="1"/>
  <c r="C1124" i="1"/>
  <c r="B1124" i="1"/>
  <c r="A1124" i="1"/>
  <c r="T1124" i="1" s="1"/>
  <c r="V1124" i="1" s="1"/>
  <c r="C23" i="1"/>
  <c r="B23" i="1"/>
  <c r="A23" i="1"/>
  <c r="T23" i="1" s="1"/>
  <c r="W23" i="1" s="1"/>
  <c r="C4368" i="1"/>
  <c r="B4368" i="1"/>
  <c r="A4368" i="1"/>
  <c r="T4368" i="1" s="1"/>
  <c r="W4368" i="1" s="1"/>
  <c r="C729" i="1"/>
  <c r="B729" i="1"/>
  <c r="A729" i="1"/>
  <c r="T729" i="1" s="1"/>
  <c r="W729" i="1" s="1"/>
  <c r="C4132" i="1"/>
  <c r="B4132" i="1"/>
  <c r="A4132" i="1"/>
  <c r="T4132" i="1" s="1"/>
  <c r="V4132" i="1" s="1"/>
  <c r="C4029" i="1"/>
  <c r="B4029" i="1"/>
  <c r="A4029" i="1"/>
  <c r="T4029" i="1" s="1"/>
  <c r="V4029" i="1" s="1"/>
  <c r="C4645" i="1"/>
  <c r="B4645" i="1"/>
  <c r="A4645" i="1"/>
  <c r="T4645" i="1" s="1"/>
  <c r="V4645" i="1" s="1"/>
  <c r="C5770" i="1"/>
  <c r="B5770" i="1"/>
  <c r="A5770" i="1"/>
  <c r="T5770" i="1" s="1"/>
  <c r="V5770" i="1" s="1"/>
  <c r="C4929" i="1"/>
  <c r="B4929" i="1"/>
  <c r="A4929" i="1"/>
  <c r="T4929" i="1" s="1"/>
  <c r="V4929" i="1" s="1"/>
  <c r="C1226" i="1"/>
  <c r="B1226" i="1"/>
  <c r="A1226" i="1"/>
  <c r="T1226" i="1" s="1"/>
  <c r="U1226" i="1" s="1"/>
  <c r="C4927" i="1"/>
  <c r="B4927" i="1"/>
  <c r="A4927" i="1"/>
  <c r="T4927" i="1" s="1"/>
  <c r="V4927" i="1" s="1"/>
  <c r="C908" i="1"/>
  <c r="B908" i="1"/>
  <c r="A908" i="1"/>
  <c r="T908" i="1" s="1"/>
  <c r="U908" i="1" s="1"/>
  <c r="C5143" i="1"/>
  <c r="B5143" i="1"/>
  <c r="A5143" i="1"/>
  <c r="T5143" i="1" s="1"/>
  <c r="V5143" i="1" s="1"/>
  <c r="C4786" i="1"/>
  <c r="B4786" i="1"/>
  <c r="A4786" i="1"/>
  <c r="T4786" i="1" s="1"/>
  <c r="U4786" i="1" s="1"/>
  <c r="C3178" i="1"/>
  <c r="B3178" i="1"/>
  <c r="A3178" i="1"/>
  <c r="T3178" i="1" s="1"/>
  <c r="V3178" i="1" s="1"/>
  <c r="C1071" i="1"/>
  <c r="B1071" i="1"/>
  <c r="A1071" i="1"/>
  <c r="T1071" i="1" s="1"/>
  <c r="V1071" i="1" s="1"/>
  <c r="C5563" i="1"/>
  <c r="B5563" i="1"/>
  <c r="A5563" i="1"/>
  <c r="T5563" i="1" s="1"/>
  <c r="X5563" i="1" s="1"/>
  <c r="C4838" i="1"/>
  <c r="B4838" i="1"/>
  <c r="A4838" i="1"/>
  <c r="T4838" i="1" s="1"/>
  <c r="V4838" i="1" s="1"/>
  <c r="C1944" i="1"/>
  <c r="B1944" i="1"/>
  <c r="A1944" i="1"/>
  <c r="T1944" i="1" s="1"/>
  <c r="V1944" i="1" s="1"/>
  <c r="C4205" i="1"/>
  <c r="B4205" i="1"/>
  <c r="A4205" i="1"/>
  <c r="T4205" i="1" s="1"/>
  <c r="U4205" i="1" s="1"/>
  <c r="C4500" i="1"/>
  <c r="B4500" i="1"/>
  <c r="A4500" i="1"/>
  <c r="T4500" i="1" s="1"/>
  <c r="V4500" i="1" s="1"/>
  <c r="C662" i="1"/>
  <c r="B662" i="1"/>
  <c r="A662" i="1"/>
  <c r="T662" i="1" s="1"/>
  <c r="W662" i="1" s="1"/>
  <c r="C3558" i="1"/>
  <c r="B3558" i="1"/>
  <c r="A3558" i="1"/>
  <c r="T3558" i="1" s="1"/>
  <c r="W3558" i="1" s="1"/>
  <c r="C1319" i="1"/>
  <c r="B1319" i="1"/>
  <c r="A1319" i="1"/>
  <c r="T1319" i="1" s="1"/>
  <c r="U1319" i="1" s="1"/>
  <c r="C3087" i="1"/>
  <c r="B3087" i="1"/>
  <c r="A3087" i="1"/>
  <c r="T3087" i="1" s="1"/>
  <c r="U3087" i="1" s="1"/>
  <c r="C4265" i="1"/>
  <c r="B4265" i="1"/>
  <c r="A4265" i="1"/>
  <c r="T4265" i="1" s="1"/>
  <c r="W4265" i="1" s="1"/>
  <c r="C3085" i="1"/>
  <c r="B3085" i="1"/>
  <c r="A3085" i="1"/>
  <c r="T3085" i="1" s="1"/>
  <c r="V3085" i="1" s="1"/>
  <c r="C3756" i="1"/>
  <c r="B3756" i="1"/>
  <c r="A3756" i="1"/>
  <c r="T3756" i="1" s="1"/>
  <c r="V3756" i="1" s="1"/>
  <c r="C692" i="1"/>
  <c r="B692" i="1"/>
  <c r="A692" i="1"/>
  <c r="T692" i="1" s="1"/>
  <c r="V692" i="1" s="1"/>
  <c r="C1867" i="1"/>
  <c r="B1867" i="1"/>
  <c r="A1867" i="1"/>
  <c r="T1867" i="1" s="1"/>
  <c r="U1867" i="1" s="1"/>
  <c r="C5773" i="1"/>
  <c r="B5773" i="1"/>
  <c r="A5773" i="1"/>
  <c r="T5773" i="1" s="1"/>
  <c r="U5773" i="1" s="1"/>
  <c r="C1127" i="1"/>
  <c r="B1127" i="1"/>
  <c r="A1127" i="1"/>
  <c r="T1127" i="1" s="1"/>
  <c r="W1127" i="1" s="1"/>
  <c r="C5170" i="1"/>
  <c r="B5170" i="1"/>
  <c r="A5170" i="1"/>
  <c r="T5170" i="1" s="1"/>
  <c r="W5170" i="1" s="1"/>
  <c r="C3548" i="1"/>
  <c r="B3548" i="1"/>
  <c r="A3548" i="1"/>
  <c r="T3548" i="1" s="1"/>
  <c r="U3548" i="1" s="1"/>
  <c r="C4933" i="1"/>
  <c r="B4933" i="1"/>
  <c r="A4933" i="1"/>
  <c r="T4933" i="1" s="1"/>
  <c r="W4933" i="1" s="1"/>
  <c r="C5171" i="1"/>
  <c r="B5171" i="1"/>
  <c r="A5171" i="1"/>
  <c r="T5171" i="1" s="1"/>
  <c r="V5171" i="1" s="1"/>
  <c r="C5448" i="1"/>
  <c r="B5448" i="1"/>
  <c r="A5448" i="1"/>
  <c r="T5448" i="1" s="1"/>
  <c r="W5448" i="1" s="1"/>
  <c r="C733" i="1"/>
  <c r="B733" i="1"/>
  <c r="A733" i="1"/>
  <c r="T733" i="1" s="1"/>
  <c r="W733" i="1" s="1"/>
  <c r="C5717" i="1"/>
  <c r="B5717" i="1"/>
  <c r="A5717" i="1"/>
  <c r="T5717" i="1" s="1"/>
  <c r="W5717" i="1" s="1"/>
  <c r="C2386" i="1"/>
  <c r="B2386" i="1"/>
  <c r="A2386" i="1"/>
  <c r="T2386" i="1" s="1"/>
  <c r="U2386" i="1" s="1"/>
  <c r="C4397" i="1"/>
  <c r="B4397" i="1"/>
  <c r="A4397" i="1"/>
  <c r="T4397" i="1" s="1"/>
  <c r="W4397" i="1" s="1"/>
  <c r="C4294" i="1"/>
  <c r="B4294" i="1"/>
  <c r="A4294" i="1"/>
  <c r="T4294" i="1" s="1"/>
  <c r="W4294" i="1" s="1"/>
  <c r="C5567" i="1"/>
  <c r="B5567" i="1"/>
  <c r="A5567" i="1"/>
  <c r="T5567" i="1" s="1"/>
  <c r="U5567" i="1" s="1"/>
  <c r="C1102" i="1"/>
  <c r="B1102" i="1"/>
  <c r="A1102" i="1"/>
  <c r="T1102" i="1" s="1"/>
  <c r="W1102" i="1" s="1"/>
  <c r="C1322" i="1"/>
  <c r="B1322" i="1"/>
  <c r="A1322" i="1"/>
  <c r="T1322" i="1" s="1"/>
  <c r="V1322" i="1" s="1"/>
  <c r="C2573" i="1"/>
  <c r="B2573" i="1"/>
  <c r="A2573" i="1"/>
  <c r="T2573" i="1" s="1"/>
  <c r="V2573" i="1" s="1"/>
  <c r="C1657" i="1"/>
  <c r="B1657" i="1"/>
  <c r="A1657" i="1"/>
  <c r="T1657" i="1" s="1"/>
  <c r="W1657" i="1" s="1"/>
  <c r="C3427" i="1"/>
  <c r="B3427" i="1"/>
  <c r="A3427" i="1"/>
  <c r="T3427" i="1" s="1"/>
  <c r="V3427" i="1" s="1"/>
  <c r="C2364" i="1"/>
  <c r="B2364" i="1"/>
  <c r="A2364" i="1"/>
  <c r="T2364" i="1" s="1"/>
  <c r="V2364" i="1" s="1"/>
  <c r="C2793" i="1"/>
  <c r="B2793" i="1"/>
  <c r="A2793" i="1"/>
  <c r="T2793" i="1" s="1"/>
  <c r="W2793" i="1" s="1"/>
  <c r="C5692" i="1"/>
  <c r="B5692" i="1"/>
  <c r="A5692" i="1"/>
  <c r="T5692" i="1" s="1"/>
  <c r="W5692" i="1" s="1"/>
  <c r="C3832" i="1"/>
  <c r="B3832" i="1"/>
  <c r="A3832" i="1"/>
  <c r="T3832" i="1" s="1"/>
  <c r="V3832" i="1" s="1"/>
  <c r="C1130" i="1"/>
  <c r="B1130" i="1"/>
  <c r="A1130" i="1"/>
  <c r="T1130" i="1" s="1"/>
  <c r="V1130" i="1" s="1"/>
  <c r="C4346" i="1"/>
  <c r="B4346" i="1"/>
  <c r="A4346" i="1"/>
  <c r="T4346" i="1" s="1"/>
  <c r="U4346" i="1" s="1"/>
  <c r="C2990" i="1"/>
  <c r="B2990" i="1"/>
  <c r="A2990" i="1"/>
  <c r="T2990" i="1" s="1"/>
  <c r="W2990" i="1" s="1"/>
  <c r="C2760" i="1"/>
  <c r="B2760" i="1"/>
  <c r="A2760" i="1"/>
  <c r="T2760" i="1" s="1"/>
  <c r="W2760" i="1" s="1"/>
  <c r="C3443" i="1"/>
  <c r="B3443" i="1"/>
  <c r="A3443" i="1"/>
  <c r="T3443" i="1" s="1"/>
  <c r="V3443" i="1" s="1"/>
  <c r="C3554" i="1"/>
  <c r="B3554" i="1"/>
  <c r="A3554" i="1"/>
  <c r="T3554" i="1" s="1"/>
  <c r="V3554" i="1" s="1"/>
  <c r="C1822" i="1"/>
  <c r="B1822" i="1"/>
  <c r="A1822" i="1"/>
  <c r="T1822" i="1" s="1"/>
  <c r="V1822" i="1" s="1"/>
  <c r="C4400" i="1"/>
  <c r="B4400" i="1"/>
  <c r="A4400" i="1"/>
  <c r="T4400" i="1" s="1"/>
  <c r="V4400" i="1" s="1"/>
  <c r="C1820" i="1"/>
  <c r="B1820" i="1"/>
  <c r="A1820" i="1"/>
  <c r="T1820" i="1" s="1"/>
  <c r="W1820" i="1" s="1"/>
  <c r="C4209" i="1"/>
  <c r="B4209" i="1"/>
  <c r="A4209" i="1"/>
  <c r="T4209" i="1" s="1"/>
  <c r="V4209" i="1" s="1"/>
  <c r="C2862" i="1"/>
  <c r="B2862" i="1"/>
  <c r="A2862" i="1"/>
  <c r="T2862" i="1" s="1"/>
  <c r="W2862" i="1" s="1"/>
  <c r="C2695" i="1"/>
  <c r="B2695" i="1"/>
  <c r="A2695" i="1"/>
  <c r="T2695" i="1" s="1"/>
  <c r="V2695" i="1" s="1"/>
  <c r="C1272" i="1"/>
  <c r="B1272" i="1"/>
  <c r="A1272" i="1"/>
  <c r="T1272" i="1" s="1"/>
  <c r="U1272" i="1" s="1"/>
  <c r="C5004" i="1"/>
  <c r="B5004" i="1"/>
  <c r="A5004" i="1"/>
  <c r="T5004" i="1" s="1"/>
  <c r="V5004" i="1" s="1"/>
  <c r="C2964" i="1"/>
  <c r="B2964" i="1"/>
  <c r="A2964" i="1"/>
  <c r="T2964" i="1" s="1"/>
  <c r="V2964" i="1" s="1"/>
  <c r="C2494" i="1"/>
  <c r="B2494" i="1"/>
  <c r="A2494" i="1"/>
  <c r="T2494" i="1" s="1"/>
  <c r="V2494" i="1" s="1"/>
  <c r="C5051" i="1"/>
  <c r="B5051" i="1"/>
  <c r="A5051" i="1"/>
  <c r="T5051" i="1" s="1"/>
  <c r="U5051" i="1" s="1"/>
  <c r="C2365" i="1"/>
  <c r="B2365" i="1"/>
  <c r="A2365" i="1"/>
  <c r="T2365" i="1" s="1"/>
  <c r="V2365" i="1" s="1"/>
  <c r="C2153" i="1"/>
  <c r="B2153" i="1"/>
  <c r="A2153" i="1"/>
  <c r="T2153" i="1" s="1"/>
  <c r="W2153" i="1" s="1"/>
  <c r="C4975" i="1"/>
  <c r="B4975" i="1"/>
  <c r="A4975" i="1"/>
  <c r="T4975" i="1" s="1"/>
  <c r="U4975" i="1" s="1"/>
  <c r="C954" i="1"/>
  <c r="B954" i="1"/>
  <c r="A954" i="1"/>
  <c r="T954" i="1" s="1"/>
  <c r="V954" i="1" s="1"/>
  <c r="C4871" i="1"/>
  <c r="B4871" i="1"/>
  <c r="A4871" i="1"/>
  <c r="T4871" i="1" s="1"/>
  <c r="X4871" i="1" s="1"/>
  <c r="C419" i="1"/>
  <c r="B419" i="1"/>
  <c r="A419" i="1"/>
  <c r="T419" i="1" s="1"/>
  <c r="W419" i="1" s="1"/>
  <c r="C2044" i="1"/>
  <c r="B2044" i="1"/>
  <c r="A2044" i="1"/>
  <c r="T2044" i="1" s="1"/>
  <c r="V2044" i="1" s="1"/>
  <c r="C417" i="1"/>
  <c r="B417" i="1"/>
  <c r="A417" i="1"/>
  <c r="T417" i="1" s="1"/>
  <c r="U417" i="1" s="1"/>
  <c r="C1533" i="1"/>
  <c r="B1533" i="1"/>
  <c r="A1533" i="1"/>
  <c r="T1533" i="1" s="1"/>
  <c r="X1533" i="1" s="1"/>
  <c r="C5005" i="1"/>
  <c r="B5005" i="1"/>
  <c r="A5005" i="1"/>
  <c r="T5005" i="1" s="1"/>
  <c r="U5005" i="1" s="1"/>
  <c r="C5608" i="1"/>
  <c r="B5608" i="1"/>
  <c r="A5608" i="1"/>
  <c r="T5608" i="1" s="1"/>
  <c r="V5608" i="1" s="1"/>
  <c r="C3557" i="1"/>
  <c r="B3557" i="1"/>
  <c r="A3557" i="1"/>
  <c r="T3557" i="1" s="1"/>
  <c r="W3557" i="1" s="1"/>
  <c r="C5695" i="1"/>
  <c r="B5695" i="1"/>
  <c r="A5695" i="1"/>
  <c r="T5695" i="1" s="1"/>
  <c r="W5695" i="1" s="1"/>
  <c r="C2698" i="1"/>
  <c r="B2698" i="1"/>
  <c r="A2698" i="1"/>
  <c r="T2698" i="1" s="1"/>
  <c r="V2698" i="1" s="1"/>
  <c r="C817" i="1"/>
  <c r="B817" i="1"/>
  <c r="A817" i="1"/>
  <c r="T817" i="1" s="1"/>
  <c r="V817" i="1" s="1"/>
  <c r="C3273" i="1"/>
  <c r="B3273" i="1"/>
  <c r="A3273" i="1"/>
  <c r="T3273" i="1" s="1"/>
  <c r="V3273" i="1" s="1"/>
  <c r="C2612" i="1"/>
  <c r="B2612" i="1"/>
  <c r="A2612" i="1"/>
  <c r="T2612" i="1" s="1"/>
  <c r="V2612" i="1" s="1"/>
  <c r="C4351" i="1"/>
  <c r="B4351" i="1"/>
  <c r="A4351" i="1"/>
  <c r="T4351" i="1" s="1"/>
  <c r="W4351" i="1" s="1"/>
  <c r="C209" i="1"/>
  <c r="B209" i="1"/>
  <c r="A209" i="1"/>
  <c r="T209" i="1" s="1"/>
  <c r="V209" i="1" s="1"/>
  <c r="C5750" i="1"/>
  <c r="B5750" i="1"/>
  <c r="A5750" i="1"/>
  <c r="T5750" i="1" s="1"/>
  <c r="W5750" i="1" s="1"/>
  <c r="C1825" i="1"/>
  <c r="B1825" i="1"/>
  <c r="A1825" i="1"/>
  <c r="T1825" i="1" s="1"/>
  <c r="W1825" i="1" s="1"/>
  <c r="C5669" i="1"/>
  <c r="B5669" i="1"/>
  <c r="A5669" i="1"/>
  <c r="T5669" i="1" s="1"/>
  <c r="U5669" i="1" s="1"/>
  <c r="C3863" i="1"/>
  <c r="B3863" i="1"/>
  <c r="A3863" i="1"/>
  <c r="T3863" i="1" s="1"/>
  <c r="U3863" i="1" s="1"/>
  <c r="C1635" i="1"/>
  <c r="B1635" i="1"/>
  <c r="A1635" i="1"/>
  <c r="T1635" i="1" s="1"/>
  <c r="V1635" i="1" s="1"/>
  <c r="C5670" i="1"/>
  <c r="B5670" i="1"/>
  <c r="A5670" i="1"/>
  <c r="T5670" i="1" s="1"/>
  <c r="U5670" i="1" s="1"/>
  <c r="C4874" i="1"/>
  <c r="B4874" i="1"/>
  <c r="A4874" i="1"/>
  <c r="T4874" i="1" s="1"/>
  <c r="W4874" i="1" s="1"/>
  <c r="C540" i="1"/>
  <c r="B540" i="1"/>
  <c r="A540" i="1"/>
  <c r="T540" i="1" s="1"/>
  <c r="W540" i="1" s="1"/>
  <c r="C2866" i="1"/>
  <c r="B2866" i="1"/>
  <c r="A2866" i="1"/>
  <c r="T2866" i="1" s="1"/>
  <c r="W2866" i="1" s="1"/>
  <c r="C2219" i="1"/>
  <c r="B2219" i="1"/>
  <c r="A2219" i="1"/>
  <c r="T2219" i="1" s="1"/>
  <c r="V2219" i="1" s="1"/>
  <c r="C5471" i="1"/>
  <c r="B5471" i="1"/>
  <c r="A5471" i="1"/>
  <c r="T5471" i="1" s="1"/>
  <c r="V5471" i="1" s="1"/>
  <c r="C1267" i="1"/>
  <c r="B1267" i="1"/>
  <c r="A1267" i="1"/>
  <c r="T1267" i="1" s="1"/>
  <c r="W1267" i="1" s="1"/>
  <c r="C2524" i="1"/>
  <c r="B2524" i="1"/>
  <c r="A2524" i="1"/>
  <c r="T2524" i="1" s="1"/>
  <c r="W2524" i="1" s="1"/>
  <c r="C1609" i="1"/>
  <c r="B1609" i="1"/>
  <c r="A1609" i="1"/>
  <c r="T1609" i="1" s="1"/>
  <c r="U1609" i="1" s="1"/>
  <c r="C5698" i="1"/>
  <c r="B5698" i="1"/>
  <c r="A5698" i="1"/>
  <c r="T5698" i="1" s="1"/>
  <c r="W5698" i="1" s="1"/>
  <c r="C1108" i="1"/>
  <c r="B1108" i="1"/>
  <c r="A1108" i="1"/>
  <c r="T1108" i="1" s="1"/>
  <c r="U1108" i="1" s="1"/>
  <c r="C5336" i="1"/>
  <c r="B5336" i="1"/>
  <c r="A5336" i="1"/>
  <c r="T5336" i="1" s="1"/>
  <c r="U5336" i="1" s="1"/>
  <c r="C1234" i="1"/>
  <c r="B1234" i="1"/>
  <c r="A1234" i="1"/>
  <c r="T1234" i="1" s="1"/>
  <c r="W1234" i="1" s="1"/>
  <c r="C1473" i="1"/>
  <c r="B1473" i="1"/>
  <c r="A1473" i="1"/>
  <c r="T1473" i="1" s="1"/>
  <c r="V1473" i="1" s="1"/>
  <c r="C823" i="1"/>
  <c r="B823" i="1"/>
  <c r="A823" i="1"/>
  <c r="T823" i="1" s="1"/>
  <c r="U823" i="1" s="1"/>
  <c r="C3919" i="1"/>
  <c r="B3919" i="1"/>
  <c r="A3919" i="1"/>
  <c r="T3919" i="1" s="1"/>
  <c r="W3919" i="1" s="1"/>
  <c r="C2371" i="1"/>
  <c r="B2371" i="1"/>
  <c r="A2371" i="1"/>
  <c r="T2371" i="1" s="1"/>
  <c r="V2371" i="1" s="1"/>
  <c r="C4611" i="1"/>
  <c r="B4611" i="1"/>
  <c r="A4611" i="1"/>
  <c r="T4611" i="1" s="1"/>
  <c r="W4611" i="1" s="1"/>
  <c r="C1988" i="1"/>
  <c r="B1988" i="1"/>
  <c r="A1988" i="1"/>
  <c r="T1988" i="1" s="1"/>
  <c r="V1988" i="1" s="1"/>
  <c r="C894" i="1"/>
  <c r="B894" i="1"/>
  <c r="A894" i="1"/>
  <c r="T894" i="1" s="1"/>
  <c r="U894" i="1" s="1"/>
  <c r="C345" i="1"/>
  <c r="B345" i="1"/>
  <c r="A345" i="1"/>
  <c r="T345" i="1" s="1"/>
  <c r="U345" i="1" s="1"/>
  <c r="C5523" i="1"/>
  <c r="B5523" i="1"/>
  <c r="A5523" i="1"/>
  <c r="T5523" i="1" s="1"/>
  <c r="V5523" i="1" s="1"/>
  <c r="C2342" i="1"/>
  <c r="B2342" i="1"/>
  <c r="A2342" i="1"/>
  <c r="T2342" i="1" s="1"/>
  <c r="U2342" i="1" s="1"/>
  <c r="C4171" i="1"/>
  <c r="B4171" i="1"/>
  <c r="A4171" i="1"/>
  <c r="T4171" i="1" s="1"/>
  <c r="U4171" i="1" s="1"/>
  <c r="C5474" i="1"/>
  <c r="B5474" i="1"/>
  <c r="A5474" i="1"/>
  <c r="T5474" i="1" s="1"/>
  <c r="U5474" i="1" s="1"/>
  <c r="C3213" i="1"/>
  <c r="B3213" i="1"/>
  <c r="A3213" i="1"/>
  <c r="T3213" i="1" s="1"/>
  <c r="W3213" i="1" s="1"/>
  <c r="C5154" i="1"/>
  <c r="B5154" i="1"/>
  <c r="A5154" i="1"/>
  <c r="T5154" i="1" s="1"/>
  <c r="W5154" i="1" s="1"/>
  <c r="C5831" i="1"/>
  <c r="B5831" i="1"/>
  <c r="A5831" i="1"/>
  <c r="T5831" i="1" s="1"/>
  <c r="V5831" i="1" s="1"/>
  <c r="C2440" i="1"/>
  <c r="B2440" i="1"/>
  <c r="A2440" i="1"/>
  <c r="T2440" i="1" s="1"/>
  <c r="V2440" i="1" s="1"/>
  <c r="C5268" i="1"/>
  <c r="B5268" i="1"/>
  <c r="A5268" i="1"/>
  <c r="T5268" i="1" s="1"/>
  <c r="U5268" i="1" s="1"/>
  <c r="C2527" i="1"/>
  <c r="B2527" i="1"/>
  <c r="A2527" i="1"/>
  <c r="T2527" i="1" s="1"/>
  <c r="U2527" i="1" s="1"/>
  <c r="C3215" i="1"/>
  <c r="B3215" i="1"/>
  <c r="A3215" i="1"/>
  <c r="T3215" i="1" s="1"/>
  <c r="W3215" i="1" s="1"/>
  <c r="C12" i="1"/>
  <c r="B12" i="1"/>
  <c r="A12" i="1"/>
  <c r="T12" i="1" s="1"/>
  <c r="W12" i="1" s="1"/>
  <c r="C3593" i="1"/>
  <c r="B3593" i="1"/>
  <c r="A3593" i="1"/>
  <c r="T3593" i="1" s="1"/>
  <c r="V3593" i="1" s="1"/>
  <c r="C5403" i="1"/>
  <c r="B5403" i="1"/>
  <c r="A5403" i="1"/>
  <c r="T5403" i="1" s="1"/>
  <c r="V5403" i="1" s="1"/>
  <c r="C185" i="1"/>
  <c r="B185" i="1"/>
  <c r="A185" i="1"/>
  <c r="T185" i="1" s="1"/>
  <c r="V185" i="1" s="1"/>
  <c r="C3708" i="1"/>
  <c r="B3708" i="1"/>
  <c r="A3708" i="1"/>
  <c r="T3708" i="1" s="1"/>
  <c r="V3708" i="1" s="1"/>
  <c r="C826" i="1"/>
  <c r="B826" i="1"/>
  <c r="A826" i="1"/>
  <c r="T826" i="1" s="1"/>
  <c r="V826" i="1" s="1"/>
  <c r="C4112" i="1"/>
  <c r="B4112" i="1"/>
  <c r="A4112" i="1"/>
  <c r="T4112" i="1" s="1"/>
  <c r="W4112" i="1" s="1"/>
  <c r="C604" i="1"/>
  <c r="B604" i="1"/>
  <c r="A604" i="1"/>
  <c r="T604" i="1" s="1"/>
  <c r="V604" i="1" s="1"/>
  <c r="C5131" i="1"/>
  <c r="B5131" i="1"/>
  <c r="A5131" i="1"/>
  <c r="T5131" i="1" s="1"/>
  <c r="V5131" i="1" s="1"/>
  <c r="C1748" i="1"/>
  <c r="B1748" i="1"/>
  <c r="A1748" i="1"/>
  <c r="T1748" i="1" s="1"/>
  <c r="V1748" i="1" s="1"/>
  <c r="C897" i="1"/>
  <c r="B897" i="1"/>
  <c r="A897" i="1"/>
  <c r="T897" i="1" s="1"/>
  <c r="V897" i="1" s="1"/>
  <c r="C1750" i="1"/>
  <c r="B1750" i="1"/>
  <c r="A1750" i="1"/>
  <c r="T1750" i="1" s="1"/>
  <c r="V1750" i="1" s="1"/>
  <c r="C3257" i="1"/>
  <c r="B3257" i="1"/>
  <c r="A3257" i="1"/>
  <c r="T3257" i="1" s="1"/>
  <c r="V3257" i="1" s="1"/>
  <c r="C3534" i="1"/>
  <c r="B3534" i="1"/>
  <c r="A3534" i="1"/>
  <c r="T3534" i="1" s="1"/>
  <c r="W3534" i="1" s="1"/>
  <c r="C4616" i="1"/>
  <c r="B4616" i="1"/>
  <c r="A4616" i="1"/>
  <c r="T4616" i="1" s="1"/>
  <c r="V4616" i="1" s="1"/>
  <c r="C2945" i="1"/>
  <c r="B2945" i="1"/>
  <c r="A2945" i="1"/>
  <c r="T2945" i="1" s="1"/>
  <c r="W2945" i="1" s="1"/>
  <c r="C1640" i="1"/>
  <c r="B1640" i="1"/>
  <c r="A1640" i="1"/>
  <c r="T1640" i="1" s="1"/>
  <c r="U1640" i="1" s="1"/>
  <c r="C1111" i="1"/>
  <c r="B1111" i="1"/>
  <c r="A1111" i="1"/>
  <c r="T1111" i="1" s="1"/>
  <c r="V1111" i="1" s="1"/>
  <c r="C261" i="1"/>
  <c r="B261" i="1"/>
  <c r="A261" i="1"/>
  <c r="T261" i="1" s="1"/>
  <c r="W261" i="1" s="1"/>
  <c r="C3363" i="1"/>
  <c r="B3363" i="1"/>
  <c r="A3363" i="1"/>
  <c r="T3363" i="1" s="1"/>
  <c r="V3363" i="1" s="1"/>
  <c r="C1856" i="1"/>
  <c r="B1856" i="1"/>
  <c r="A1856" i="1"/>
  <c r="T1856" i="1" s="1"/>
  <c r="U1856" i="1" s="1"/>
  <c r="C2857" i="1"/>
  <c r="B2857" i="1"/>
  <c r="A2857" i="1"/>
  <c r="T2857" i="1" s="1"/>
  <c r="V2857" i="1" s="1"/>
  <c r="C5755" i="1"/>
  <c r="B5755" i="1"/>
  <c r="A5755" i="1"/>
  <c r="T5755" i="1" s="1"/>
  <c r="U5755" i="1" s="1"/>
  <c r="C3896" i="1"/>
  <c r="B3896" i="1"/>
  <c r="A3896" i="1"/>
  <c r="T3896" i="1" s="1"/>
  <c r="W3896" i="1" s="1"/>
  <c r="C2973" i="1"/>
  <c r="B2973" i="1"/>
  <c r="A2973" i="1"/>
  <c r="T2973" i="1" s="1"/>
  <c r="W2973" i="1" s="1"/>
  <c r="C5504" i="1"/>
  <c r="B5504" i="1"/>
  <c r="A5504" i="1"/>
  <c r="T5504" i="1" s="1"/>
  <c r="V5504" i="1" s="1"/>
  <c r="C4149" i="1"/>
  <c r="B4149" i="1"/>
  <c r="A4149" i="1"/>
  <c r="T4149" i="1" s="1"/>
  <c r="W4149" i="1" s="1"/>
  <c r="C4115" i="1"/>
  <c r="B4115" i="1"/>
  <c r="A4115" i="1"/>
  <c r="T4115" i="1" s="1"/>
  <c r="V4115" i="1" s="1"/>
  <c r="C5676" i="1"/>
  <c r="B5676" i="1"/>
  <c r="A5676" i="1"/>
  <c r="T5676" i="1" s="1"/>
  <c r="V5676" i="1" s="1"/>
  <c r="C2801" i="1"/>
  <c r="B2801" i="1"/>
  <c r="A2801" i="1"/>
  <c r="T2801" i="1" s="1"/>
  <c r="U2801" i="1" s="1"/>
  <c r="C4850" i="1"/>
  <c r="B4850" i="1"/>
  <c r="A4850" i="1"/>
  <c r="T4850" i="1" s="1"/>
  <c r="U4850" i="1" s="1"/>
  <c r="C5342" i="1"/>
  <c r="B5342" i="1"/>
  <c r="A5342" i="1"/>
  <c r="T5342" i="1" s="1"/>
  <c r="V5342" i="1" s="1"/>
  <c r="C5327" i="1"/>
  <c r="B5327" i="1"/>
  <c r="A5327" i="1"/>
  <c r="T5327" i="1" s="1"/>
  <c r="V5327" i="1" s="1"/>
  <c r="C1569" i="1"/>
  <c r="B1569" i="1"/>
  <c r="A1569" i="1"/>
  <c r="T1569" i="1" s="1"/>
  <c r="X1569" i="1" s="1"/>
  <c r="C5160" i="1"/>
  <c r="B5160" i="1"/>
  <c r="A5160" i="1"/>
  <c r="T5160" i="1" s="1"/>
  <c r="V5160" i="1" s="1"/>
  <c r="C3027" i="1"/>
  <c r="B3027" i="1"/>
  <c r="A3027" i="1"/>
  <c r="T3027" i="1" s="1"/>
  <c r="U3027" i="1" s="1"/>
  <c r="C4777" i="1"/>
  <c r="B4777" i="1"/>
  <c r="A4777" i="1"/>
  <c r="T4777" i="1" s="1"/>
  <c r="X4777" i="1" s="1"/>
  <c r="C4195" i="1"/>
  <c r="B4195" i="1"/>
  <c r="A4195" i="1"/>
  <c r="T4195" i="1" s="1"/>
  <c r="U4195" i="1" s="1"/>
  <c r="C5104" i="1"/>
  <c r="B5104" i="1"/>
  <c r="A5104" i="1"/>
  <c r="T5104" i="1" s="1"/>
  <c r="V5104" i="1" s="1"/>
  <c r="C3051" i="1"/>
  <c r="B3051" i="1"/>
  <c r="A3051" i="1"/>
  <c r="T3051" i="1" s="1"/>
  <c r="W3051" i="1" s="1"/>
  <c r="C246" i="1"/>
  <c r="B246" i="1"/>
  <c r="A246" i="1"/>
  <c r="T246" i="1" s="1"/>
  <c r="W246" i="1" s="1"/>
  <c r="C2775" i="1"/>
  <c r="B2775" i="1"/>
  <c r="A2775" i="1"/>
  <c r="T2775" i="1" s="1"/>
  <c r="W2775" i="1" s="1"/>
  <c r="C2875" i="1"/>
  <c r="B2875" i="1"/>
  <c r="A2875" i="1"/>
  <c r="T2875" i="1" s="1"/>
  <c r="V2875" i="1" s="1"/>
  <c r="C1307" i="1"/>
  <c r="B1307" i="1"/>
  <c r="A1307" i="1"/>
  <c r="T1307" i="1" s="1"/>
  <c r="V1307" i="1" s="1"/>
  <c r="C2682" i="1"/>
  <c r="B2682" i="1"/>
  <c r="A2682" i="1"/>
  <c r="T2682" i="1" s="1"/>
  <c r="V2682" i="1" s="1"/>
  <c r="C3995" i="1"/>
  <c r="B3995" i="1"/>
  <c r="A3995" i="1"/>
  <c r="T3995" i="1" s="1"/>
  <c r="W3995" i="1" s="1"/>
  <c r="C1359" i="1"/>
  <c r="B1359" i="1"/>
  <c r="A1359" i="1"/>
  <c r="T1359" i="1" s="1"/>
  <c r="V1359" i="1" s="1"/>
  <c r="C4065" i="1"/>
  <c r="B4065" i="1"/>
  <c r="A4065" i="1"/>
  <c r="T4065" i="1" s="1"/>
  <c r="V4065" i="1" s="1"/>
  <c r="C5507" i="1"/>
  <c r="B5507" i="1"/>
  <c r="A5507" i="1"/>
  <c r="T5507" i="1" s="1"/>
  <c r="V5507" i="1" s="1"/>
  <c r="C1309" i="1"/>
  <c r="B1309" i="1"/>
  <c r="A1309" i="1"/>
  <c r="T1309" i="1" s="1"/>
  <c r="V1309" i="1" s="1"/>
  <c r="C3821" i="1"/>
  <c r="B3821" i="1"/>
  <c r="A3821" i="1"/>
  <c r="T3821" i="1" s="1"/>
  <c r="U3821" i="1" s="1"/>
  <c r="C989" i="1"/>
  <c r="B989" i="1"/>
  <c r="A989" i="1"/>
  <c r="T989" i="1" s="1"/>
  <c r="V989" i="1" s="1"/>
  <c r="C3312" i="1"/>
  <c r="B3312" i="1"/>
  <c r="A3312" i="1"/>
  <c r="T3312" i="1" s="1"/>
  <c r="W3312" i="1" s="1"/>
  <c r="C4690" i="1"/>
  <c r="B4690" i="1"/>
  <c r="A4690" i="1"/>
  <c r="T4690" i="1" s="1"/>
  <c r="V4690" i="1" s="1"/>
  <c r="C850" i="1"/>
  <c r="B850" i="1"/>
  <c r="A850" i="1"/>
  <c r="T850" i="1" s="1"/>
  <c r="V850" i="1" s="1"/>
  <c r="C5140" i="1"/>
  <c r="B5140" i="1"/>
  <c r="A5140" i="1"/>
  <c r="T5140" i="1" s="1"/>
  <c r="V5140" i="1" s="1"/>
  <c r="C1699" i="1"/>
  <c r="B1699" i="1"/>
  <c r="A1699" i="1"/>
  <c r="T1699" i="1" s="1"/>
  <c r="U1699" i="1" s="1"/>
  <c r="C3968" i="1"/>
  <c r="B3968" i="1"/>
  <c r="A3968" i="1"/>
  <c r="T3968" i="1" s="1"/>
  <c r="V3968" i="1" s="1"/>
  <c r="C3801" i="1"/>
  <c r="B3801" i="1"/>
  <c r="A3801" i="1"/>
  <c r="T3801" i="1" s="1"/>
  <c r="V3801" i="1" s="1"/>
  <c r="C5554" i="1"/>
  <c r="B5554" i="1"/>
  <c r="A5554" i="1"/>
  <c r="T5554" i="1" s="1"/>
  <c r="X5554" i="1" s="1"/>
  <c r="C4387" i="1"/>
  <c r="B4387" i="1"/>
  <c r="A4387" i="1"/>
  <c r="T4387" i="1" s="1"/>
  <c r="U4387" i="1" s="1"/>
  <c r="C5619" i="1"/>
  <c r="B5619" i="1"/>
  <c r="A5619" i="1"/>
  <c r="T5619" i="1" s="1"/>
  <c r="V5619" i="1" s="1"/>
  <c r="C1860" i="1"/>
  <c r="B1860" i="1"/>
  <c r="A1860" i="1"/>
  <c r="T1860" i="1" s="1"/>
  <c r="W1860" i="1" s="1"/>
  <c r="C803" i="1"/>
  <c r="B803" i="1"/>
  <c r="A803" i="1"/>
  <c r="T803" i="1" s="1"/>
  <c r="V803" i="1" s="1"/>
  <c r="C3032" i="1"/>
  <c r="B3032" i="1"/>
  <c r="A3032" i="1"/>
  <c r="T3032" i="1" s="1"/>
  <c r="W3032" i="1" s="1"/>
  <c r="C5733" i="1"/>
  <c r="B5733" i="1"/>
  <c r="A5733" i="1"/>
  <c r="T5733" i="1" s="1"/>
  <c r="V5733" i="1" s="1"/>
  <c r="C4180" i="1"/>
  <c r="B4180" i="1"/>
  <c r="A4180" i="1"/>
  <c r="T4180" i="1" s="1"/>
  <c r="V4180" i="1" s="1"/>
  <c r="C5679" i="1"/>
  <c r="B5679" i="1"/>
  <c r="A5679" i="1"/>
  <c r="T5679" i="1" s="1"/>
  <c r="U5679" i="1" s="1"/>
  <c r="C4702" i="1"/>
  <c r="B4702" i="1"/>
  <c r="A4702" i="1"/>
  <c r="T4702" i="1" s="1"/>
  <c r="U4702" i="1" s="1"/>
  <c r="C1647" i="1"/>
  <c r="B1647" i="1"/>
  <c r="A1647" i="1"/>
  <c r="T1647" i="1" s="1"/>
  <c r="U1647" i="1" s="1"/>
  <c r="C5597" i="1"/>
  <c r="B5597" i="1"/>
  <c r="A5597" i="1"/>
  <c r="T5597" i="1" s="1"/>
  <c r="W5597" i="1" s="1"/>
  <c r="C1395" i="1"/>
  <c r="B1395" i="1"/>
  <c r="A1395" i="1"/>
  <c r="T1395" i="1" s="1"/>
  <c r="U1395" i="1" s="1"/>
  <c r="C3539" i="1"/>
  <c r="B3539" i="1"/>
  <c r="A3539" i="1"/>
  <c r="T3539" i="1" s="1"/>
  <c r="V3539" i="1" s="1"/>
  <c r="C1546" i="1"/>
  <c r="B1546" i="1"/>
  <c r="A1546" i="1"/>
  <c r="T1546" i="1" s="1"/>
  <c r="U1546" i="1" s="1"/>
  <c r="C5761" i="1"/>
  <c r="B5761" i="1"/>
  <c r="A5761" i="1"/>
  <c r="T5761" i="1" s="1"/>
  <c r="W5761" i="1" s="1"/>
  <c r="C2951" i="1"/>
  <c r="B2951" i="1"/>
  <c r="A2951" i="1"/>
  <c r="T2951" i="1" s="1"/>
  <c r="V2951" i="1" s="1"/>
  <c r="C449" i="1"/>
  <c r="B449" i="1"/>
  <c r="A449" i="1"/>
  <c r="T449" i="1" s="1"/>
  <c r="W449" i="1" s="1"/>
  <c r="C220" i="1"/>
  <c r="B220" i="1"/>
  <c r="A220" i="1"/>
  <c r="T220" i="1" s="1"/>
  <c r="U220" i="1" s="1"/>
  <c r="C77" i="1"/>
  <c r="B77" i="1"/>
  <c r="A77" i="1"/>
  <c r="T77" i="1" s="1"/>
  <c r="V77" i="1" s="1"/>
  <c r="C2411" i="1"/>
  <c r="B2411" i="1"/>
  <c r="A2411" i="1"/>
  <c r="T2411" i="1" s="1"/>
  <c r="U2411" i="1" s="1"/>
  <c r="C5438" i="1"/>
  <c r="B5438" i="1"/>
  <c r="A5438" i="1"/>
  <c r="T5438" i="1" s="1"/>
  <c r="V5438" i="1" s="1"/>
  <c r="C2625" i="1"/>
  <c r="B2625" i="1"/>
  <c r="A2625" i="1"/>
  <c r="T2625" i="1" s="1"/>
  <c r="U2625" i="1" s="1"/>
  <c r="C5436" i="1"/>
  <c r="B5436" i="1"/>
  <c r="A5436" i="1"/>
  <c r="T5436" i="1" s="1"/>
  <c r="V5436" i="1" s="1"/>
  <c r="C5375" i="1"/>
  <c r="B5375" i="1"/>
  <c r="A5375" i="1"/>
  <c r="T5375" i="1" s="1"/>
  <c r="V5375" i="1" s="1"/>
  <c r="C2688" i="1"/>
  <c r="B2688" i="1"/>
  <c r="A2688" i="1"/>
  <c r="T2688" i="1" s="1"/>
  <c r="W2688" i="1" s="1"/>
  <c r="C1247" i="1"/>
  <c r="B1247" i="1"/>
  <c r="A1247" i="1"/>
  <c r="T1247" i="1" s="1"/>
  <c r="W1247" i="1" s="1"/>
  <c r="C2114" i="1"/>
  <c r="B2114" i="1"/>
  <c r="A2114" i="1"/>
  <c r="T2114" i="1" s="1"/>
  <c r="W2114" i="1" s="1"/>
  <c r="C1974" i="1"/>
  <c r="B1974" i="1"/>
  <c r="A1974" i="1"/>
  <c r="T1974" i="1" s="1"/>
  <c r="U1974" i="1" s="1"/>
  <c r="C3901" i="1"/>
  <c r="B3901" i="1"/>
  <c r="A3901" i="1"/>
  <c r="T3901" i="1" s="1"/>
  <c r="U3901" i="1" s="1"/>
  <c r="C702" i="1"/>
  <c r="B702" i="1"/>
  <c r="A702" i="1"/>
  <c r="T702" i="1" s="1"/>
  <c r="W702" i="1" s="1"/>
  <c r="C3422" i="1"/>
  <c r="B3422" i="1"/>
  <c r="A3422" i="1"/>
  <c r="T3422" i="1" s="1"/>
  <c r="V3422" i="1" s="1"/>
  <c r="C933" i="1"/>
  <c r="B933" i="1"/>
  <c r="A933" i="1"/>
  <c r="T933" i="1" s="1"/>
  <c r="V933" i="1" s="1"/>
  <c r="C334" i="1"/>
  <c r="B334" i="1"/>
  <c r="A334" i="1"/>
  <c r="T334" i="1" s="1"/>
  <c r="U334" i="1" s="1"/>
  <c r="C4859" i="1"/>
  <c r="B4859" i="1"/>
  <c r="A4859" i="1"/>
  <c r="T4859" i="1" s="1"/>
  <c r="W4859" i="1" s="1"/>
  <c r="C269" i="1"/>
  <c r="B269" i="1"/>
  <c r="A269" i="1"/>
  <c r="T269" i="1" s="1"/>
  <c r="V269" i="1" s="1"/>
  <c r="C884" i="1"/>
  <c r="B884" i="1"/>
  <c r="A884" i="1"/>
  <c r="T884" i="1" s="1"/>
  <c r="W884" i="1" s="1"/>
  <c r="C4026" i="1"/>
  <c r="B4026" i="1"/>
  <c r="A4026" i="1"/>
  <c r="T4026" i="1" s="1"/>
  <c r="W4026" i="1" s="1"/>
  <c r="C2034" i="1"/>
  <c r="B2034" i="1"/>
  <c r="A2034" i="1"/>
  <c r="T2034" i="1" s="1"/>
  <c r="V2034" i="1" s="1"/>
  <c r="C2908" i="1"/>
  <c r="B2908" i="1"/>
  <c r="A2908" i="1"/>
  <c r="T2908" i="1" s="1"/>
  <c r="W2908" i="1" s="1"/>
  <c r="C4861" i="1"/>
  <c r="B4861" i="1"/>
  <c r="A4861" i="1"/>
  <c r="T4861" i="1" s="1"/>
  <c r="V4861" i="1" s="1"/>
  <c r="C1598" i="1"/>
  <c r="B1598" i="1"/>
  <c r="A1598" i="1"/>
  <c r="T1598" i="1" s="1"/>
  <c r="W1598" i="1" s="1"/>
  <c r="C5303" i="1"/>
  <c r="B5303" i="1"/>
  <c r="A5303" i="1"/>
  <c r="T5303" i="1" s="1"/>
  <c r="V5303" i="1" s="1"/>
  <c r="C1406" i="1"/>
  <c r="B1406" i="1"/>
  <c r="A1406" i="1"/>
  <c r="T1406" i="1" s="1"/>
  <c r="V1406" i="1" s="1"/>
  <c r="C3488" i="1"/>
  <c r="B3488" i="1"/>
  <c r="A3488" i="1"/>
  <c r="T3488" i="1" s="1"/>
  <c r="U3488" i="1" s="1"/>
  <c r="C4783" i="1"/>
  <c r="B4783" i="1"/>
  <c r="A4783" i="1"/>
  <c r="T4783" i="1" s="1"/>
  <c r="W4783" i="1" s="1"/>
  <c r="C3937" i="1"/>
  <c r="B3937" i="1"/>
  <c r="A3937" i="1"/>
  <c r="T3937" i="1" s="1"/>
  <c r="V3937" i="1" s="1"/>
  <c r="C5442" i="1"/>
  <c r="B5442" i="1"/>
  <c r="A5442" i="1"/>
  <c r="T5442" i="1" s="1"/>
  <c r="V5442" i="1" s="1"/>
  <c r="C857" i="1"/>
  <c r="B857" i="1"/>
  <c r="A857" i="1"/>
  <c r="T857" i="1" s="1"/>
  <c r="V857" i="1" s="1"/>
  <c r="C1515" i="1"/>
  <c r="B1515" i="1"/>
  <c r="A1515" i="1"/>
  <c r="T1515" i="1" s="1"/>
  <c r="V1515" i="1" s="1"/>
  <c r="C2955" i="1"/>
  <c r="B2955" i="1"/>
  <c r="A2955" i="1"/>
  <c r="T2955" i="1" s="1"/>
  <c r="W2955" i="1" s="1"/>
  <c r="C2358" i="1"/>
  <c r="B2358" i="1"/>
  <c r="A2358" i="1"/>
  <c r="T2358" i="1" s="1"/>
  <c r="U2358" i="1" s="1"/>
  <c r="C3719" i="1"/>
  <c r="B3719" i="1"/>
  <c r="A3719" i="1"/>
  <c r="T3719" i="1" s="1"/>
  <c r="W3719" i="1" s="1"/>
  <c r="C5790" i="1"/>
  <c r="B5790" i="1"/>
  <c r="A5790" i="1"/>
  <c r="T5790" i="1" s="1"/>
  <c r="V5790" i="1" s="1"/>
  <c r="C5117" i="1"/>
  <c r="B5117" i="1"/>
  <c r="A5117" i="1"/>
  <c r="T5117" i="1" s="1"/>
  <c r="U5117" i="1" s="1"/>
  <c r="C1252" i="1"/>
  <c r="B1252" i="1"/>
  <c r="A1252" i="1"/>
  <c r="T1252" i="1" s="1"/>
  <c r="V1252" i="1" s="1"/>
  <c r="C3517" i="1"/>
  <c r="B3517" i="1"/>
  <c r="A3517" i="1"/>
  <c r="T3517" i="1" s="1"/>
  <c r="U3517" i="1" s="1"/>
  <c r="C2784" i="1"/>
  <c r="B2784" i="1"/>
  <c r="A2784" i="1"/>
  <c r="T2784" i="1" s="1"/>
  <c r="U2784" i="1" s="1"/>
  <c r="C4096" i="1"/>
  <c r="B4096" i="1"/>
  <c r="A4096" i="1"/>
  <c r="T4096" i="1" s="1"/>
  <c r="W4096" i="1" s="1"/>
  <c r="C3753" i="1"/>
  <c r="B3753" i="1"/>
  <c r="A3753" i="1"/>
  <c r="T3753" i="1" s="1"/>
  <c r="V3753" i="1" s="1"/>
  <c r="C4629" i="1"/>
  <c r="B4629" i="1"/>
  <c r="A4629" i="1"/>
  <c r="T4629" i="1" s="1"/>
  <c r="V4629" i="1" s="1"/>
  <c r="C3697" i="1"/>
  <c r="B3697" i="1"/>
  <c r="A3697" i="1"/>
  <c r="T3697" i="1" s="1"/>
  <c r="W3697" i="1" s="1"/>
  <c r="C3682" i="1"/>
  <c r="B3682" i="1"/>
  <c r="A3682" i="1"/>
  <c r="T3682" i="1" s="1"/>
  <c r="W3682" i="1" s="1"/>
  <c r="C808" i="1"/>
  <c r="B808" i="1"/>
  <c r="A808" i="1"/>
  <c r="T808" i="1" s="1"/>
  <c r="W808" i="1" s="1"/>
  <c r="C5352" i="1"/>
  <c r="B5352" i="1"/>
  <c r="A5352" i="1"/>
  <c r="T5352" i="1" s="1"/>
  <c r="U5352" i="1" s="1"/>
  <c r="C3545" i="1"/>
  <c r="B3545" i="1"/>
  <c r="A3545" i="1"/>
  <c r="T3545" i="1" s="1"/>
  <c r="V3545" i="1" s="1"/>
  <c r="C5739" i="1"/>
  <c r="B5739" i="1"/>
  <c r="A5739" i="1"/>
  <c r="T5739" i="1" s="1"/>
  <c r="W5739" i="1" s="1"/>
  <c r="C3625" i="1"/>
  <c r="B3625" i="1"/>
  <c r="A3625" i="1"/>
  <c r="T3625" i="1" s="1"/>
  <c r="U3625" i="1" s="1"/>
  <c r="C3396" i="1"/>
  <c r="B3396" i="1"/>
  <c r="A3396" i="1"/>
  <c r="T3396" i="1" s="1"/>
  <c r="W3396" i="1" s="1"/>
  <c r="C4266" i="1"/>
  <c r="B4266" i="1"/>
  <c r="A4266" i="1"/>
  <c r="T4266" i="1" s="1"/>
  <c r="V4266" i="1" s="1"/>
  <c r="C5200" i="1"/>
  <c r="B5200" i="1"/>
  <c r="A5200" i="1"/>
  <c r="T5200" i="1" s="1"/>
  <c r="V5200" i="1" s="1"/>
  <c r="C3347" i="1"/>
  <c r="B3347" i="1"/>
  <c r="A3347" i="1"/>
  <c r="T3347" i="1" s="1"/>
  <c r="V3347" i="1" s="1"/>
  <c r="C593" i="1"/>
  <c r="B593" i="1"/>
  <c r="A593" i="1"/>
  <c r="T593" i="1" s="1"/>
  <c r="U593" i="1" s="1"/>
  <c r="C3345" i="1"/>
  <c r="B3345" i="1"/>
  <c r="A3345" i="1"/>
  <c r="T3345" i="1" s="1"/>
  <c r="V3345" i="1" s="1"/>
  <c r="C5791" i="1"/>
  <c r="B5791" i="1"/>
  <c r="A5791" i="1"/>
  <c r="T5791" i="1" s="1"/>
  <c r="W5791" i="1" s="1"/>
  <c r="C4446" i="1"/>
  <c r="B4446" i="1"/>
  <c r="A4446" i="1"/>
  <c r="T4446" i="1" s="1"/>
  <c r="W4446" i="1" s="1"/>
  <c r="C4344" i="1"/>
  <c r="B4344" i="1"/>
  <c r="A4344" i="1"/>
  <c r="T4344" i="1" s="1"/>
  <c r="W4344" i="1" s="1"/>
  <c r="C2734" i="1"/>
  <c r="B2734" i="1"/>
  <c r="A2734" i="1"/>
  <c r="T2734" i="1" s="1"/>
  <c r="V2734" i="1" s="1"/>
  <c r="C563" i="1"/>
  <c r="B563" i="1"/>
  <c r="A563" i="1"/>
  <c r="T563" i="1" s="1"/>
  <c r="U563" i="1" s="1"/>
  <c r="C4422" i="1"/>
  <c r="B4422" i="1"/>
  <c r="A4422" i="1"/>
  <c r="T4422" i="1" s="1"/>
  <c r="X4422" i="1" s="1"/>
  <c r="C4207" i="1"/>
  <c r="B4207" i="1"/>
  <c r="A4207" i="1"/>
  <c r="T4207" i="1" s="1"/>
  <c r="V4207" i="1" s="1"/>
  <c r="C1625" i="1"/>
  <c r="B1625" i="1"/>
  <c r="A1625" i="1"/>
  <c r="T1625" i="1" s="1"/>
  <c r="V1625" i="1" s="1"/>
  <c r="C4234" i="1"/>
  <c r="B4234" i="1"/>
  <c r="A4234" i="1"/>
  <c r="T4234" i="1" s="1"/>
  <c r="W4234" i="1" s="1"/>
  <c r="C4712" i="1"/>
  <c r="B4712" i="1"/>
  <c r="A4712" i="1"/>
  <c r="T4712" i="1" s="1"/>
  <c r="V4712" i="1" s="1"/>
  <c r="C2515" i="1"/>
  <c r="B2515" i="1"/>
  <c r="A2515" i="1"/>
  <c r="T2515" i="1" s="1"/>
  <c r="V2515" i="1" s="1"/>
  <c r="C4647" i="1"/>
  <c r="B4647" i="1"/>
  <c r="A4647" i="1"/>
  <c r="T4647" i="1" s="1"/>
  <c r="V4647" i="1" s="1"/>
  <c r="C4501" i="1"/>
  <c r="B4501" i="1"/>
  <c r="A4501" i="1"/>
  <c r="T4501" i="1" s="1"/>
  <c r="U4501" i="1" s="1"/>
  <c r="C2757" i="1"/>
  <c r="B2757" i="1"/>
  <c r="A2757" i="1"/>
  <c r="T2757" i="1" s="1"/>
  <c r="U2757" i="1" s="1"/>
  <c r="C509" i="1"/>
  <c r="B509" i="1"/>
  <c r="A509" i="1"/>
  <c r="T509" i="1" s="1"/>
  <c r="U509" i="1" s="1"/>
  <c r="C812" i="1"/>
  <c r="B812" i="1"/>
  <c r="A812" i="1"/>
  <c r="T812" i="1" s="1"/>
  <c r="W812" i="1" s="1"/>
  <c r="C2517" i="1"/>
  <c r="B2517" i="1"/>
  <c r="A2517" i="1"/>
  <c r="T2517" i="1" s="1"/>
  <c r="W2517" i="1" s="1"/>
  <c r="C4138" i="1"/>
  <c r="B4138" i="1"/>
  <c r="A4138" i="1"/>
  <c r="T4138" i="1" s="1"/>
  <c r="W4138" i="1" s="1"/>
  <c r="C3910" i="1"/>
  <c r="B3910" i="1"/>
  <c r="A3910" i="1"/>
  <c r="T3910" i="1" s="1"/>
  <c r="V3910" i="1" s="1"/>
  <c r="C4009" i="1"/>
  <c r="B4009" i="1"/>
  <c r="A4009" i="1"/>
  <c r="T4009" i="1" s="1"/>
  <c r="V4009" i="1" s="1"/>
  <c r="C1073" i="1"/>
  <c r="B1073" i="1"/>
  <c r="A1073" i="1"/>
  <c r="T1073" i="1" s="1"/>
  <c r="V1073" i="1" s="1"/>
  <c r="C2692" i="1"/>
  <c r="B2692" i="1"/>
  <c r="A2692" i="1"/>
  <c r="T2692" i="1" s="1"/>
  <c r="V2692" i="1" s="1"/>
  <c r="C1714" i="1"/>
  <c r="B1714" i="1"/>
  <c r="A1714" i="1"/>
  <c r="T1714" i="1" s="1"/>
  <c r="W1714" i="1" s="1"/>
  <c r="C3351" i="1"/>
  <c r="B3351" i="1"/>
  <c r="A3351" i="1"/>
  <c r="T3351" i="1" s="1"/>
  <c r="U3351" i="1" s="1"/>
  <c r="C4474" i="1"/>
  <c r="B4474" i="1"/>
  <c r="A4474" i="1"/>
  <c r="T4474" i="1" s="1"/>
  <c r="V4474" i="1" s="1"/>
  <c r="C5257" i="1"/>
  <c r="B5257" i="1"/>
  <c r="A5257" i="1"/>
  <c r="T5257" i="1" s="1"/>
  <c r="V5257" i="1" s="1"/>
  <c r="C5743" i="1"/>
  <c r="B5743" i="1"/>
  <c r="A5743" i="1"/>
  <c r="T5743" i="1" s="1"/>
  <c r="W5743" i="1" s="1"/>
  <c r="C5147" i="1"/>
  <c r="B5147" i="1"/>
  <c r="A5147" i="1"/>
  <c r="T5147" i="1" s="1"/>
  <c r="W5147" i="1" s="1"/>
  <c r="C861" i="1"/>
  <c r="B861" i="1"/>
  <c r="A861" i="1"/>
  <c r="T861" i="1" s="1"/>
  <c r="V861" i="1" s="1"/>
  <c r="C3954" i="1"/>
  <c r="B3954" i="1"/>
  <c r="A3954" i="1"/>
  <c r="T3954" i="1" s="1"/>
  <c r="W3954" i="1" s="1"/>
  <c r="C3914" i="1"/>
  <c r="B3914" i="1"/>
  <c r="A3914" i="1"/>
  <c r="T3914" i="1" s="1"/>
  <c r="V3914" i="1" s="1"/>
  <c r="C4426" i="1"/>
  <c r="B4426" i="1"/>
  <c r="A4426" i="1"/>
  <c r="T4426" i="1" s="1"/>
  <c r="W4426" i="1" s="1"/>
  <c r="C786" i="1"/>
  <c r="B786" i="1"/>
  <c r="A786" i="1"/>
  <c r="T786" i="1" s="1"/>
  <c r="V786" i="1" s="1"/>
  <c r="C942" i="1"/>
  <c r="B942" i="1"/>
  <c r="A942" i="1"/>
  <c r="T942" i="1" s="1"/>
  <c r="W942" i="1" s="1"/>
  <c r="C1683" i="1"/>
  <c r="B1683" i="1"/>
  <c r="A1683" i="1"/>
  <c r="T1683" i="1" s="1"/>
  <c r="V1683" i="1" s="1"/>
  <c r="C1467" i="1"/>
  <c r="B1467" i="1"/>
  <c r="A1467" i="1"/>
  <c r="T1467" i="1" s="1"/>
  <c r="V1467" i="1" s="1"/>
  <c r="C3235" i="1"/>
  <c r="B3235" i="1"/>
  <c r="A3235" i="1"/>
  <c r="T3235" i="1" s="1"/>
  <c r="U3235" i="1" s="1"/>
  <c r="C839" i="1"/>
  <c r="B839" i="1"/>
  <c r="A839" i="1"/>
  <c r="T839" i="1" s="1"/>
  <c r="W839" i="1" s="1"/>
  <c r="C2221" i="1"/>
  <c r="B2221" i="1"/>
  <c r="A2221" i="1"/>
  <c r="T2221" i="1" s="1"/>
  <c r="U2221" i="1" s="1"/>
  <c r="C5122" i="1"/>
  <c r="B5122" i="1"/>
  <c r="A5122" i="1"/>
  <c r="T5122" i="1" s="1"/>
  <c r="U5122" i="1" s="1"/>
  <c r="C2817" i="1"/>
  <c r="B2817" i="1"/>
  <c r="A2817" i="1"/>
  <c r="T2817" i="1" s="1"/>
  <c r="U2817" i="1" s="1"/>
  <c r="C814" i="1"/>
  <c r="B814" i="1"/>
  <c r="A814" i="1"/>
  <c r="T814" i="1" s="1"/>
  <c r="X814" i="1" s="1"/>
  <c r="C3523" i="1"/>
  <c r="B3523" i="1"/>
  <c r="A3523" i="1"/>
  <c r="T3523" i="1" s="1"/>
  <c r="W3523" i="1" s="1"/>
  <c r="C2609" i="1"/>
  <c r="B2609" i="1"/>
  <c r="A2609" i="1"/>
  <c r="T2609" i="1" s="1"/>
  <c r="V2609" i="1" s="1"/>
  <c r="C2188" i="1"/>
  <c r="B2188" i="1"/>
  <c r="A2188" i="1"/>
  <c r="T2188" i="1" s="1"/>
  <c r="U2188" i="1" s="1"/>
  <c r="C2553" i="1"/>
  <c r="B2553" i="1"/>
  <c r="A2553" i="1"/>
  <c r="T2553" i="1" s="1"/>
  <c r="W2553" i="1" s="1"/>
  <c r="C2728" i="1"/>
  <c r="B2728" i="1"/>
  <c r="A2728" i="1"/>
  <c r="T2728" i="1" s="1"/>
  <c r="V2728" i="1" s="1"/>
  <c r="C1441" i="1"/>
  <c r="B1441" i="1"/>
  <c r="A1441" i="1"/>
  <c r="T1441" i="1" s="1"/>
  <c r="W1441" i="1" s="1"/>
  <c r="C3957" i="1"/>
  <c r="B3957" i="1"/>
  <c r="A3957" i="1"/>
  <c r="T3957" i="1" s="1"/>
  <c r="U3957" i="1" s="1"/>
  <c r="C1439" i="1"/>
  <c r="B1439" i="1"/>
  <c r="A1439" i="1"/>
  <c r="T1439" i="1" s="1"/>
  <c r="U1439" i="1" s="1"/>
  <c r="C3702" i="1"/>
  <c r="B3702" i="1"/>
  <c r="A3702" i="1"/>
  <c r="T3702" i="1" s="1"/>
  <c r="U3702" i="1" s="1"/>
  <c r="C2099" i="1"/>
  <c r="B2099" i="1"/>
  <c r="A2099" i="1"/>
  <c r="T2099" i="1" s="1"/>
  <c r="V2099" i="1" s="1"/>
  <c r="C1169" i="1"/>
  <c r="B1169" i="1"/>
  <c r="A1169" i="1"/>
  <c r="T1169" i="1" s="1"/>
  <c r="V1169" i="1" s="1"/>
  <c r="C892" i="1"/>
  <c r="B892" i="1"/>
  <c r="A892" i="1"/>
  <c r="T892" i="1" s="1"/>
  <c r="U892" i="1" s="1"/>
  <c r="C4940" i="1"/>
  <c r="B4940" i="1"/>
  <c r="A4940" i="1"/>
  <c r="T4940" i="1" s="1"/>
  <c r="W4940" i="1" s="1"/>
  <c r="C2393" i="1"/>
  <c r="B2393" i="1"/>
  <c r="A2393" i="1"/>
  <c r="T2393" i="1" s="1"/>
  <c r="U2393" i="1" s="1"/>
  <c r="C1986" i="1"/>
  <c r="B1986" i="1"/>
  <c r="A1986" i="1"/>
  <c r="T1986" i="1" s="1"/>
  <c r="W1986" i="1" s="1"/>
  <c r="C4165" i="1"/>
  <c r="B4165" i="1"/>
  <c r="A4165" i="1"/>
  <c r="T4165" i="1" s="1"/>
  <c r="V4165" i="1" s="1"/>
  <c r="C840" i="1"/>
  <c r="B840" i="1"/>
  <c r="A840" i="1"/>
  <c r="T840" i="1" s="1"/>
  <c r="V840" i="1" s="1"/>
  <c r="C1136" i="1"/>
  <c r="B1136" i="1"/>
  <c r="A1136" i="1"/>
  <c r="T1136" i="1" s="1"/>
  <c r="U1136" i="1" s="1"/>
  <c r="C4911" i="1"/>
  <c r="B4911" i="1"/>
  <c r="A4911" i="1"/>
  <c r="T4911" i="1" s="1"/>
  <c r="V4911" i="1" s="1"/>
  <c r="C319" i="1"/>
  <c r="B319" i="1"/>
  <c r="A319" i="1"/>
  <c r="T319" i="1" s="1"/>
  <c r="V319" i="1" s="1"/>
  <c r="C4240" i="1"/>
  <c r="B4240" i="1"/>
  <c r="A4240" i="1"/>
  <c r="T4240" i="1" s="1"/>
  <c r="V4240" i="1" s="1"/>
  <c r="C5496" i="1"/>
  <c r="B5496" i="1"/>
  <c r="A5496" i="1"/>
  <c r="T5496" i="1" s="1"/>
  <c r="V5496" i="1" s="1"/>
  <c r="C1535" i="1"/>
  <c r="B1535" i="1"/>
  <c r="A1535" i="1"/>
  <c r="T1535" i="1" s="1"/>
  <c r="W1535" i="1" s="1"/>
  <c r="C5494" i="1"/>
  <c r="B5494" i="1"/>
  <c r="A5494" i="1"/>
  <c r="T5494" i="1" s="1"/>
  <c r="W5494" i="1" s="1"/>
  <c r="C5497" i="1"/>
  <c r="B5497" i="1"/>
  <c r="A5497" i="1"/>
  <c r="T5497" i="1" s="1"/>
  <c r="W5497" i="1" s="1"/>
  <c r="C2742" i="1"/>
  <c r="B2742" i="1"/>
  <c r="A2742" i="1"/>
  <c r="T2742" i="1" s="1"/>
  <c r="U2742" i="1" s="1"/>
  <c r="C1560" i="1"/>
  <c r="B1560" i="1"/>
  <c r="A1560" i="1"/>
  <c r="T1560" i="1" s="1"/>
  <c r="U1560" i="1" s="1"/>
  <c r="C1026" i="1"/>
  <c r="B1026" i="1"/>
  <c r="A1026" i="1"/>
  <c r="T1026" i="1" s="1"/>
  <c r="W1026" i="1" s="1"/>
  <c r="C5006" i="1"/>
  <c r="B5006" i="1"/>
  <c r="A5006" i="1"/>
  <c r="T5006" i="1" s="1"/>
  <c r="V5006" i="1" s="1"/>
  <c r="C342" i="1"/>
  <c r="B342" i="1"/>
  <c r="A342" i="1"/>
  <c r="T342" i="1" s="1"/>
  <c r="W342" i="1" s="1"/>
  <c r="C64" i="1"/>
  <c r="B64" i="1"/>
  <c r="A64" i="1"/>
  <c r="T64" i="1" s="1"/>
  <c r="W64" i="1" s="1"/>
  <c r="C5126" i="1"/>
  <c r="B5126" i="1"/>
  <c r="A5126" i="1"/>
  <c r="T5126" i="1" s="1"/>
  <c r="X5126" i="1" s="1"/>
  <c r="C1173" i="1"/>
  <c r="B1173" i="1"/>
  <c r="A1173" i="1"/>
  <c r="T1173" i="1" s="1"/>
  <c r="U1173" i="1" s="1"/>
  <c r="C2468" i="1"/>
  <c r="B2468" i="1"/>
  <c r="A2468" i="1"/>
  <c r="T2468" i="1" s="1"/>
  <c r="W2468" i="1" s="1"/>
  <c r="C3527" i="1"/>
  <c r="B3527" i="1"/>
  <c r="A3527" i="1"/>
  <c r="T3527" i="1" s="1"/>
  <c r="W3527" i="1" s="1"/>
  <c r="C2168" i="1"/>
  <c r="B2168" i="1"/>
  <c r="A2168" i="1"/>
  <c r="T2168" i="1" s="1"/>
  <c r="V2168" i="1" s="1"/>
  <c r="C4478" i="1"/>
  <c r="B4478" i="1"/>
  <c r="A4478" i="1"/>
  <c r="T4478" i="1" s="1"/>
  <c r="W4478" i="1" s="1"/>
  <c r="C1987" i="1"/>
  <c r="B1987" i="1"/>
  <c r="A1987" i="1"/>
  <c r="T1987" i="1" s="1"/>
  <c r="V1987" i="1" s="1"/>
  <c r="C1691" i="1"/>
  <c r="B1691" i="1"/>
  <c r="A1691" i="1"/>
  <c r="T1691" i="1" s="1"/>
  <c r="U1691" i="1" s="1"/>
  <c r="C1381" i="1"/>
  <c r="B1381" i="1"/>
  <c r="A1381" i="1"/>
  <c r="T1381" i="1" s="1"/>
  <c r="U1381" i="1" s="1"/>
  <c r="C5100" i="1"/>
  <c r="B5100" i="1"/>
  <c r="A5100" i="1"/>
  <c r="T5100" i="1" s="1"/>
  <c r="V5100" i="1" s="1"/>
  <c r="C4243" i="1"/>
  <c r="B4243" i="1"/>
  <c r="A4243" i="1"/>
  <c r="T4243" i="1" s="1"/>
  <c r="V4243" i="1" s="1"/>
  <c r="C5426" i="1"/>
  <c r="B5426" i="1"/>
  <c r="A5426" i="1"/>
  <c r="T5426" i="1" s="1"/>
  <c r="W5426" i="1" s="1"/>
  <c r="C2103" i="1"/>
  <c r="B2103" i="1"/>
  <c r="A2103" i="1"/>
  <c r="T2103" i="1" s="1"/>
  <c r="V2103" i="1" s="1"/>
  <c r="C1774" i="1"/>
  <c r="B1774" i="1"/>
  <c r="A1774" i="1"/>
  <c r="T1774" i="1" s="1"/>
  <c r="W1774" i="1" s="1"/>
  <c r="C4772" i="1"/>
  <c r="B4772" i="1"/>
  <c r="A4772" i="1"/>
  <c r="T4772" i="1" s="1"/>
  <c r="U4772" i="1" s="1"/>
  <c r="C634" i="1"/>
  <c r="B634" i="1"/>
  <c r="A634" i="1"/>
  <c r="T634" i="1" s="1"/>
  <c r="W634" i="1" s="1"/>
  <c r="C2016" i="1"/>
  <c r="B2016" i="1"/>
  <c r="A2016" i="1"/>
  <c r="T2016" i="1" s="1"/>
  <c r="U2016" i="1" s="1"/>
  <c r="C1355" i="1"/>
  <c r="B1355" i="1"/>
  <c r="A1355" i="1"/>
  <c r="T1355" i="1" s="1"/>
  <c r="U1355" i="1" s="1"/>
  <c r="C5128" i="1"/>
  <c r="B5128" i="1"/>
  <c r="A5128" i="1"/>
  <c r="T5128" i="1" s="1"/>
  <c r="W5128" i="1" s="1"/>
  <c r="C792" i="1"/>
  <c r="B792" i="1"/>
  <c r="A792" i="1"/>
  <c r="T792" i="1" s="1"/>
  <c r="W792" i="1" s="1"/>
  <c r="C4955" i="1"/>
  <c r="B4955" i="1"/>
  <c r="A4955" i="1"/>
  <c r="T4955" i="1" s="1"/>
  <c r="W4955" i="1" s="1"/>
  <c r="C601" i="1"/>
  <c r="B601" i="1"/>
  <c r="A601" i="1"/>
  <c r="T601" i="1" s="1"/>
  <c r="U601" i="1" s="1"/>
  <c r="C648" i="1"/>
  <c r="B648" i="1"/>
  <c r="A648" i="1"/>
  <c r="T648" i="1" s="1"/>
  <c r="X648" i="1" s="1"/>
  <c r="C315" i="1"/>
  <c r="B315" i="1"/>
  <c r="A315" i="1"/>
  <c r="T315" i="1" s="1"/>
  <c r="U315" i="1" s="1"/>
  <c r="C3476" i="1"/>
  <c r="B3476" i="1"/>
  <c r="A3476" i="1"/>
  <c r="T3476" i="1" s="1"/>
  <c r="V3476" i="1" s="1"/>
  <c r="C846" i="1"/>
  <c r="B846" i="1"/>
  <c r="A846" i="1"/>
  <c r="T846" i="1" s="1"/>
  <c r="W846" i="1" s="1"/>
  <c r="C4042" i="1"/>
  <c r="B4042" i="1"/>
  <c r="A4042" i="1"/>
  <c r="T4042" i="1" s="1"/>
  <c r="W4042" i="1" s="1"/>
  <c r="C718" i="1"/>
  <c r="B718" i="1"/>
  <c r="A718" i="1"/>
  <c r="T718" i="1" s="1"/>
  <c r="U718" i="1" s="1"/>
  <c r="C5777" i="1"/>
  <c r="B5777" i="1"/>
  <c r="A5777" i="1"/>
  <c r="T5777" i="1" s="1"/>
  <c r="V5777" i="1" s="1"/>
  <c r="C155" i="1"/>
  <c r="B155" i="1"/>
  <c r="A155" i="1"/>
  <c r="T155" i="1" s="1"/>
  <c r="U155" i="1" s="1"/>
  <c r="C4382" i="1"/>
  <c r="B4382" i="1"/>
  <c r="A4382" i="1"/>
  <c r="T4382" i="1" s="1"/>
  <c r="W4382" i="1" s="1"/>
  <c r="C1833" i="1"/>
  <c r="B1833" i="1"/>
  <c r="A1833" i="1"/>
  <c r="T1833" i="1" s="1"/>
  <c r="W1833" i="1" s="1"/>
  <c r="C3664" i="1"/>
  <c r="B3664" i="1"/>
  <c r="A3664" i="1"/>
  <c r="T3664" i="1" s="1"/>
  <c r="U3664" i="1" s="1"/>
  <c r="C4775" i="1"/>
  <c r="B4775" i="1"/>
  <c r="A4775" i="1"/>
  <c r="T4775" i="1" s="1"/>
  <c r="V4775" i="1" s="1"/>
  <c r="C2769" i="1"/>
  <c r="B2769" i="1"/>
  <c r="A2769" i="1"/>
  <c r="T2769" i="1" s="1"/>
  <c r="U2769" i="1" s="1"/>
  <c r="C4457" i="1"/>
  <c r="B4457" i="1"/>
  <c r="A4457" i="1"/>
  <c r="T4457" i="1" s="1"/>
  <c r="U4457" i="1" s="1"/>
  <c r="C5579" i="1"/>
  <c r="B5579" i="1"/>
  <c r="A5579" i="1"/>
  <c r="T5579" i="1" s="1"/>
  <c r="V5579" i="1" s="1"/>
  <c r="C1932" i="1"/>
  <c r="B1932" i="1"/>
  <c r="A1932" i="1"/>
  <c r="T1932" i="1" s="1"/>
  <c r="W1932" i="1" s="1"/>
  <c r="C4697" i="1"/>
  <c r="B4697" i="1"/>
  <c r="A4697" i="1"/>
  <c r="T4697" i="1" s="1"/>
  <c r="V4697" i="1" s="1"/>
  <c r="C2019" i="1"/>
  <c r="B2019" i="1"/>
  <c r="A2019" i="1"/>
  <c r="T2019" i="1" s="1"/>
  <c r="V2019" i="1" s="1"/>
  <c r="C2771" i="1"/>
  <c r="B2771" i="1"/>
  <c r="A2771" i="1"/>
  <c r="T2771" i="1" s="1"/>
  <c r="U2771" i="1" s="1"/>
  <c r="C5341" i="1"/>
  <c r="B5341" i="1"/>
  <c r="A5341" i="1"/>
  <c r="T5341" i="1" s="1"/>
  <c r="V5341" i="1" s="1"/>
  <c r="C2895" i="1"/>
  <c r="B2895" i="1"/>
  <c r="A2895" i="1"/>
  <c r="T2895" i="1" s="1"/>
  <c r="V2895" i="1" s="1"/>
  <c r="C5212" i="1"/>
  <c r="B5212" i="1"/>
  <c r="A5212" i="1"/>
  <c r="T5212" i="1" s="1"/>
  <c r="U5212" i="1" s="1"/>
  <c r="C5704" i="1"/>
  <c r="B5704" i="1"/>
  <c r="A5704" i="1"/>
  <c r="T5704" i="1" s="1"/>
  <c r="V5704" i="1" s="1"/>
  <c r="C2946" i="1"/>
  <c r="B2946" i="1"/>
  <c r="A2946" i="1"/>
  <c r="T2946" i="1" s="1"/>
  <c r="V2946" i="1" s="1"/>
  <c r="C318" i="1"/>
  <c r="B318" i="1"/>
  <c r="A318" i="1"/>
  <c r="T318" i="1" s="1"/>
  <c r="X318" i="1" s="1"/>
  <c r="C3795" i="1"/>
  <c r="B3795" i="1"/>
  <c r="A3795" i="1"/>
  <c r="T3795" i="1" s="1"/>
  <c r="W3795" i="1" s="1"/>
  <c r="C5615" i="1"/>
  <c r="B5615" i="1"/>
  <c r="A5615" i="1"/>
  <c r="T5615" i="1" s="1"/>
  <c r="V5615" i="1" s="1"/>
  <c r="C4687" i="1"/>
  <c r="B4687" i="1"/>
  <c r="A4687" i="1"/>
  <c r="T4687" i="1" s="1"/>
  <c r="W4687" i="1" s="1"/>
  <c r="C1239" i="1"/>
  <c r="B1239" i="1"/>
  <c r="A1239" i="1"/>
  <c r="T1239" i="1" s="1"/>
  <c r="U1239" i="1" s="1"/>
  <c r="C96" i="1"/>
  <c r="B96" i="1"/>
  <c r="A96" i="1"/>
  <c r="T96" i="1" s="1"/>
  <c r="V96" i="1" s="1"/>
  <c r="C498" i="1"/>
  <c r="B498" i="1"/>
  <c r="A498" i="1"/>
  <c r="T498" i="1" s="1"/>
  <c r="V498" i="1" s="1"/>
  <c r="C796" i="1"/>
  <c r="B796" i="1"/>
  <c r="A796" i="1"/>
  <c r="T796" i="1" s="1"/>
  <c r="V796" i="1" s="1"/>
  <c r="C5781" i="1"/>
  <c r="B5781" i="1"/>
  <c r="A5781" i="1"/>
  <c r="T5781" i="1" s="1"/>
  <c r="U5781" i="1" s="1"/>
  <c r="C1177" i="1"/>
  <c r="B1177" i="1"/>
  <c r="A1177" i="1"/>
  <c r="T1177" i="1" s="1"/>
  <c r="V1177" i="1" s="1"/>
  <c r="C5157" i="1"/>
  <c r="B5157" i="1"/>
  <c r="A5157" i="1"/>
  <c r="T5157" i="1" s="1"/>
  <c r="U5157" i="1" s="1"/>
  <c r="C41" i="1"/>
  <c r="B41" i="1"/>
  <c r="A41" i="1"/>
  <c r="T41" i="1" s="1"/>
  <c r="V41" i="1" s="1"/>
  <c r="C4048" i="1"/>
  <c r="B4048" i="1"/>
  <c r="A4048" i="1"/>
  <c r="T4048" i="1" s="1"/>
  <c r="V4048" i="1" s="1"/>
  <c r="C3770" i="1"/>
  <c r="B3770" i="1"/>
  <c r="A3770" i="1"/>
  <c r="T3770" i="1" s="1"/>
  <c r="V3770" i="1" s="1"/>
  <c r="C2022" i="1"/>
  <c r="B2022" i="1"/>
  <c r="A2022" i="1"/>
  <c r="T2022" i="1" s="1"/>
  <c r="W2022" i="1" s="1"/>
  <c r="C3335" i="1"/>
  <c r="B3335" i="1"/>
  <c r="A3335" i="1"/>
  <c r="T3335" i="1" s="1"/>
  <c r="U3335" i="1" s="1"/>
  <c r="C135" i="1"/>
  <c r="B135" i="1"/>
  <c r="A135" i="1"/>
  <c r="T135" i="1" s="1"/>
  <c r="V135" i="1" s="1"/>
  <c r="C5580" i="1"/>
  <c r="B5580" i="1"/>
  <c r="A5580" i="1"/>
  <c r="T5580" i="1" s="1"/>
  <c r="V5580" i="1" s="1"/>
  <c r="C2681" i="1"/>
  <c r="B2681" i="1"/>
  <c r="A2681" i="1"/>
  <c r="T2681" i="1" s="1"/>
  <c r="V2681" i="1" s="1"/>
  <c r="C4252" i="1"/>
  <c r="B4252" i="1"/>
  <c r="A4252" i="1"/>
  <c r="T4252" i="1" s="1"/>
  <c r="U4252" i="1" s="1"/>
  <c r="C4805" i="1"/>
  <c r="B4805" i="1"/>
  <c r="A4805" i="1"/>
  <c r="T4805" i="1" s="1"/>
  <c r="U4805" i="1" s="1"/>
  <c r="C3642" i="1"/>
  <c r="B3642" i="1"/>
  <c r="A3642" i="1"/>
  <c r="T3642" i="1" s="1"/>
  <c r="V3642" i="1" s="1"/>
  <c r="C3798" i="1"/>
  <c r="B3798" i="1"/>
  <c r="A3798" i="1"/>
  <c r="T3798" i="1" s="1"/>
  <c r="U3798" i="1" s="1"/>
  <c r="C5106" i="1"/>
  <c r="B5106" i="1"/>
  <c r="A5106" i="1"/>
  <c r="T5106" i="1" s="1"/>
  <c r="W5106" i="1" s="1"/>
  <c r="C2293" i="1"/>
  <c r="B2293" i="1"/>
  <c r="A2293" i="1"/>
  <c r="T2293" i="1" s="1"/>
  <c r="W2293" i="1" s="1"/>
  <c r="C4219" i="1"/>
  <c r="B4219" i="1"/>
  <c r="A4219" i="1"/>
  <c r="T4219" i="1" s="1"/>
  <c r="W4219" i="1" s="1"/>
  <c r="C4961" i="1"/>
  <c r="B4961" i="1"/>
  <c r="A4961" i="1"/>
  <c r="T4961" i="1" s="1"/>
  <c r="W4961" i="1" s="1"/>
  <c r="C4756" i="1"/>
  <c r="B4756" i="1"/>
  <c r="A4756" i="1"/>
  <c r="T4756" i="1" s="1"/>
  <c r="V4756" i="1" s="1"/>
  <c r="C1061" i="1"/>
  <c r="B1061" i="1"/>
  <c r="A1061" i="1"/>
  <c r="T1061" i="1" s="1"/>
  <c r="V1061" i="1" s="1"/>
  <c r="C4463" i="1"/>
  <c r="B4463" i="1"/>
  <c r="A4463" i="1"/>
  <c r="T4463" i="1" s="1"/>
  <c r="W4463" i="1" s="1"/>
  <c r="C2646" i="1"/>
  <c r="B2646" i="1"/>
  <c r="A2646" i="1"/>
  <c r="T2646" i="1" s="1"/>
  <c r="V2646" i="1" s="1"/>
  <c r="C4335" i="1"/>
  <c r="B4335" i="1"/>
  <c r="A4335" i="1"/>
  <c r="T4335" i="1" s="1"/>
  <c r="W4335" i="1" s="1"/>
  <c r="C3688" i="1"/>
  <c r="B3688" i="1"/>
  <c r="A3688" i="1"/>
  <c r="T3688" i="1" s="1"/>
  <c r="U3688" i="1" s="1"/>
  <c r="C4660" i="1"/>
  <c r="B4660" i="1"/>
  <c r="A4660" i="1"/>
  <c r="T4660" i="1" s="1"/>
  <c r="U4660" i="1" s="1"/>
  <c r="C2480" i="1"/>
  <c r="B2480" i="1"/>
  <c r="A2480" i="1"/>
  <c r="T2480" i="1" s="1"/>
  <c r="U2480" i="1" s="1"/>
  <c r="C4624" i="1"/>
  <c r="B4624" i="1"/>
  <c r="A4624" i="1"/>
  <c r="T4624" i="1" s="1"/>
  <c r="W4624" i="1" s="1"/>
  <c r="C2203" i="1"/>
  <c r="B2203" i="1"/>
  <c r="A2203" i="1"/>
  <c r="T2203" i="1" s="1"/>
  <c r="V2203" i="1" s="1"/>
  <c r="C2112" i="1"/>
  <c r="B2112" i="1"/>
  <c r="A2112" i="1"/>
  <c r="T2112" i="1" s="1"/>
  <c r="V2112" i="1" s="1"/>
  <c r="C927" i="1"/>
  <c r="B927" i="1"/>
  <c r="A927" i="1"/>
  <c r="T927" i="1" s="1"/>
  <c r="U927" i="1" s="1"/>
  <c r="C1156" i="1"/>
  <c r="B1156" i="1"/>
  <c r="A1156" i="1"/>
  <c r="T1156" i="1" s="1"/>
  <c r="U1156" i="1" s="1"/>
  <c r="C3107" i="1"/>
  <c r="B3107" i="1"/>
  <c r="A3107" i="1"/>
  <c r="T3107" i="1" s="1"/>
  <c r="W3107" i="1" s="1"/>
  <c r="C217" i="1"/>
  <c r="B217" i="1"/>
  <c r="A217" i="1"/>
  <c r="T217" i="1" s="1"/>
  <c r="W217" i="1" s="1"/>
  <c r="C3748" i="1"/>
  <c r="B3748" i="1"/>
  <c r="A3748" i="1"/>
  <c r="T3748" i="1" s="1"/>
  <c r="V3748" i="1" s="1"/>
  <c r="C4808" i="1"/>
  <c r="B4808" i="1"/>
  <c r="A4808" i="1"/>
  <c r="T4808" i="1" s="1"/>
  <c r="W4808" i="1" s="1"/>
  <c r="C929" i="1"/>
  <c r="B929" i="1"/>
  <c r="A929" i="1"/>
  <c r="T929" i="1" s="1"/>
  <c r="V929" i="1" s="1"/>
  <c r="C2806" i="1"/>
  <c r="B2806" i="1"/>
  <c r="A2806" i="1"/>
  <c r="T2806" i="1" s="1"/>
  <c r="V2806" i="1" s="1"/>
  <c r="C354" i="1"/>
  <c r="B354" i="1"/>
  <c r="A354" i="1"/>
  <c r="T354" i="1" s="1"/>
  <c r="U354" i="1" s="1"/>
  <c r="C2423" i="1"/>
  <c r="B2423" i="1"/>
  <c r="A2423" i="1"/>
  <c r="T2423" i="1" s="1"/>
  <c r="U2423" i="1" s="1"/>
  <c r="C4311" i="1"/>
  <c r="B4311" i="1"/>
  <c r="A4311" i="1"/>
  <c r="T4311" i="1" s="1"/>
  <c r="W4311" i="1" s="1"/>
  <c r="C405" i="1"/>
  <c r="B405" i="1"/>
  <c r="A405" i="1"/>
  <c r="T405" i="1" s="1"/>
  <c r="U405" i="1" s="1"/>
  <c r="C4696" i="1"/>
  <c r="B4696" i="1"/>
  <c r="A4696" i="1"/>
  <c r="T4696" i="1" s="1"/>
  <c r="V4696" i="1" s="1"/>
  <c r="C1509" i="1"/>
  <c r="B1509" i="1"/>
  <c r="A1509" i="1"/>
  <c r="T1509" i="1" s="1"/>
  <c r="V1509" i="1" s="1"/>
  <c r="C3080" i="1"/>
  <c r="B3080" i="1"/>
  <c r="A3080" i="1"/>
  <c r="T3080" i="1" s="1"/>
  <c r="W3080" i="1" s="1"/>
  <c r="C3166" i="1"/>
  <c r="B3166" i="1"/>
  <c r="A3166" i="1"/>
  <c r="T3166" i="1" s="1"/>
  <c r="W3166" i="1" s="1"/>
  <c r="C4413" i="1"/>
  <c r="B4413" i="1"/>
  <c r="A4413" i="1"/>
  <c r="T4413" i="1" s="1"/>
  <c r="V4413" i="1" s="1"/>
  <c r="C3944" i="1"/>
  <c r="B3944" i="1"/>
  <c r="A3944" i="1"/>
  <c r="T3944" i="1" s="1"/>
  <c r="U3944" i="1" s="1"/>
  <c r="C4857" i="1"/>
  <c r="B4857" i="1"/>
  <c r="A4857" i="1"/>
  <c r="T4857" i="1" s="1"/>
  <c r="U4857" i="1" s="1"/>
  <c r="C1287" i="1"/>
  <c r="B1287" i="1"/>
  <c r="A1287" i="1"/>
  <c r="T1287" i="1" s="1"/>
  <c r="V1287" i="1" s="1"/>
  <c r="C295" i="1"/>
  <c r="B295" i="1"/>
  <c r="A295" i="1"/>
  <c r="T295" i="1" s="1"/>
  <c r="U295" i="1" s="1"/>
  <c r="C2651" i="1"/>
  <c r="B2651" i="1"/>
  <c r="A2651" i="1"/>
  <c r="T2651" i="1" s="1"/>
  <c r="V2651" i="1" s="1"/>
  <c r="C5163" i="1"/>
  <c r="B5163" i="1"/>
  <c r="A5163" i="1"/>
  <c r="T5163" i="1" s="1"/>
  <c r="U5163" i="1" s="1"/>
  <c r="C3673" i="1"/>
  <c r="B3673" i="1"/>
  <c r="A3673" i="1"/>
  <c r="T3673" i="1" s="1"/>
  <c r="V3673" i="1" s="1"/>
  <c r="C5109" i="1"/>
  <c r="B5109" i="1"/>
  <c r="A5109" i="1"/>
  <c r="T5109" i="1" s="1"/>
  <c r="V5109" i="1" s="1"/>
  <c r="C1484" i="1"/>
  <c r="B1484" i="1"/>
  <c r="A1484" i="1"/>
  <c r="T1484" i="1" s="1"/>
  <c r="W1484" i="1" s="1"/>
  <c r="C4811" i="1"/>
  <c r="B4811" i="1"/>
  <c r="A4811" i="1"/>
  <c r="T4811" i="1" s="1"/>
  <c r="V4811" i="1" s="1"/>
  <c r="C1429" i="1"/>
  <c r="B1429" i="1"/>
  <c r="A1429" i="1"/>
  <c r="T1429" i="1" s="1"/>
  <c r="U1429" i="1" s="1"/>
  <c r="C4513" i="1"/>
  <c r="B4513" i="1"/>
  <c r="A4513" i="1"/>
  <c r="T4513" i="1" s="1"/>
  <c r="V4513" i="1" s="1"/>
  <c r="C2981" i="1"/>
  <c r="B2981" i="1"/>
  <c r="A2981" i="1"/>
  <c r="T2981" i="1" s="1"/>
  <c r="W2981" i="1" s="1"/>
  <c r="C331" i="1"/>
  <c r="B331" i="1"/>
  <c r="A331" i="1"/>
  <c r="T331" i="1" s="1"/>
  <c r="W331" i="1" s="1"/>
  <c r="C2412" i="1"/>
  <c r="B2412" i="1"/>
  <c r="A2412" i="1"/>
  <c r="T2412" i="1" s="1"/>
  <c r="U2412" i="1" s="1"/>
  <c r="C2714" i="1"/>
  <c r="B2714" i="1"/>
  <c r="A2714" i="1"/>
  <c r="T2714" i="1" s="1"/>
  <c r="V2714" i="1" s="1"/>
  <c r="C2181" i="1"/>
  <c r="B2181" i="1"/>
  <c r="A2181" i="1"/>
  <c r="T2181" i="1" s="1"/>
  <c r="U2181" i="1" s="1"/>
  <c r="C1512" i="1"/>
  <c r="B1512" i="1"/>
  <c r="A1512" i="1"/>
  <c r="T1512" i="1" s="1"/>
  <c r="W1512" i="1" s="1"/>
  <c r="C3776" i="1"/>
  <c r="B3776" i="1"/>
  <c r="A3776" i="1"/>
  <c r="T3776" i="1" s="1"/>
  <c r="V3776" i="1" s="1"/>
  <c r="C197" i="1"/>
  <c r="B197" i="1"/>
  <c r="A197" i="1"/>
  <c r="T197" i="1" s="1"/>
  <c r="W197" i="1" s="1"/>
  <c r="C1998" i="1"/>
  <c r="B1998" i="1"/>
  <c r="A1998" i="1"/>
  <c r="T1998" i="1" s="1"/>
  <c r="U1998" i="1" s="1"/>
  <c r="C2426" i="1"/>
  <c r="B2426" i="1"/>
  <c r="A2426" i="1"/>
  <c r="T2426" i="1" s="1"/>
  <c r="V2426" i="1" s="1"/>
  <c r="C3807" i="1"/>
  <c r="B3807" i="1"/>
  <c r="A3807" i="1"/>
  <c r="T3807" i="1" s="1"/>
  <c r="V3807" i="1" s="1"/>
  <c r="C4994" i="1"/>
  <c r="B4994" i="1"/>
  <c r="A4994" i="1"/>
  <c r="T4994" i="1" s="1"/>
  <c r="W4994" i="1" s="1"/>
  <c r="C1162" i="1"/>
  <c r="B1162" i="1"/>
  <c r="A1162" i="1"/>
  <c r="T1162" i="1" s="1"/>
  <c r="W1162" i="1" s="1"/>
  <c r="C614" i="1"/>
  <c r="B614" i="1"/>
  <c r="A614" i="1"/>
  <c r="T614" i="1" s="1"/>
  <c r="W614" i="1" s="1"/>
  <c r="C1097" i="1"/>
  <c r="B1097" i="1"/>
  <c r="A1097" i="1"/>
  <c r="T1097" i="1" s="1"/>
  <c r="U1097" i="1" s="1"/>
  <c r="C704" i="1"/>
  <c r="B704" i="1"/>
  <c r="A704" i="1"/>
  <c r="T704" i="1" s="1"/>
  <c r="V704" i="1" s="1"/>
  <c r="C3458" i="1"/>
  <c r="B3458" i="1"/>
  <c r="A3458" i="1"/>
  <c r="T3458" i="1" s="1"/>
  <c r="V3458" i="1" s="1"/>
  <c r="C5712" i="1"/>
  <c r="B5712" i="1"/>
  <c r="A5712" i="1"/>
  <c r="T5712" i="1" s="1"/>
  <c r="U5712" i="1" s="1"/>
  <c r="C3230" i="1"/>
  <c r="B3230" i="1"/>
  <c r="A3230" i="1"/>
  <c r="T3230" i="1" s="1"/>
  <c r="W3230" i="1" s="1"/>
  <c r="C5816" i="1"/>
  <c r="B5816" i="1"/>
  <c r="A5816" i="1"/>
  <c r="T5816" i="1" s="1"/>
  <c r="W5816" i="1" s="1"/>
  <c r="C144" i="1"/>
  <c r="B144" i="1"/>
  <c r="A144" i="1"/>
  <c r="T144" i="1" s="1"/>
  <c r="V144" i="1" s="1"/>
  <c r="C4228" i="1"/>
  <c r="B4228" i="1"/>
  <c r="A4228" i="1"/>
  <c r="T4228" i="1" s="1"/>
  <c r="W4228" i="1" s="1"/>
  <c r="C79" i="1"/>
  <c r="B79" i="1"/>
  <c r="A79" i="1"/>
  <c r="T79" i="1" s="1"/>
  <c r="V79" i="1" s="1"/>
  <c r="C439" i="1"/>
  <c r="B439" i="1"/>
  <c r="A439" i="1"/>
  <c r="T439" i="1" s="1"/>
  <c r="V439" i="1" s="1"/>
  <c r="C3393" i="1"/>
  <c r="B3393" i="1"/>
  <c r="A3393" i="1"/>
  <c r="T3393" i="1" s="1"/>
  <c r="V3393" i="1" s="1"/>
  <c r="C1525" i="1"/>
  <c r="B1525" i="1"/>
  <c r="A1525" i="1"/>
  <c r="T1525" i="1" s="1"/>
  <c r="W1525" i="1" s="1"/>
  <c r="C2145" i="1"/>
  <c r="B2145" i="1"/>
  <c r="A2145" i="1"/>
  <c r="T2145" i="1" s="1"/>
  <c r="W2145" i="1" s="1"/>
  <c r="C4230" i="1"/>
  <c r="B4230" i="1"/>
  <c r="A4230" i="1"/>
  <c r="T4230" i="1" s="1"/>
  <c r="U4230" i="1" s="1"/>
  <c r="C1344" i="1"/>
  <c r="B1344" i="1"/>
  <c r="A1344" i="1"/>
  <c r="T1344" i="1" s="1"/>
  <c r="V1344" i="1" s="1"/>
  <c r="C4732" i="1"/>
  <c r="B4732" i="1"/>
  <c r="A4732" i="1"/>
  <c r="T4732" i="1" s="1"/>
  <c r="U4732" i="1" s="1"/>
  <c r="C453" i="1"/>
  <c r="B453" i="1"/>
  <c r="A453" i="1"/>
  <c r="T453" i="1" s="1"/>
  <c r="W453" i="1" s="1"/>
  <c r="C2598" i="1"/>
  <c r="B2598" i="1"/>
  <c r="A2598" i="1"/>
  <c r="T2598" i="1" s="1"/>
  <c r="U2598" i="1" s="1"/>
  <c r="C4341" i="1"/>
  <c r="B4341" i="1"/>
  <c r="A4341" i="1"/>
  <c r="T4341" i="1" s="1"/>
  <c r="U4341" i="1" s="1"/>
  <c r="C3494" i="1"/>
  <c r="B3494" i="1"/>
  <c r="A3494" i="1"/>
  <c r="T3494" i="1" s="1"/>
  <c r="W3494" i="1" s="1"/>
  <c r="C5251" i="1"/>
  <c r="B5251" i="1"/>
  <c r="A5251" i="1"/>
  <c r="T5251" i="1" s="1"/>
  <c r="U5251" i="1" s="1"/>
  <c r="C412" i="1"/>
  <c r="B412" i="1"/>
  <c r="A412" i="1"/>
  <c r="T412" i="1" s="1"/>
  <c r="V412" i="1" s="1"/>
  <c r="C690" i="1"/>
  <c r="B690" i="1"/>
  <c r="A690" i="1"/>
  <c r="T690" i="1" s="1"/>
  <c r="V690" i="1" s="1"/>
  <c r="C2384" i="1"/>
  <c r="B2384" i="1"/>
  <c r="A2384" i="1"/>
  <c r="T2384" i="1" s="1"/>
  <c r="W2384" i="1" s="1"/>
  <c r="C833" i="1"/>
  <c r="B833" i="1"/>
  <c r="A833" i="1"/>
  <c r="T833" i="1" s="1"/>
  <c r="W833" i="1" s="1"/>
  <c r="C2957" i="1"/>
  <c r="B2957" i="1"/>
  <c r="A2957" i="1"/>
  <c r="T2957" i="1" s="1"/>
  <c r="U2957" i="1" s="1"/>
  <c r="C5538" i="1"/>
  <c r="B5538" i="1"/>
  <c r="A5538" i="1"/>
  <c r="T5538" i="1" s="1"/>
  <c r="V5538" i="1" s="1"/>
  <c r="C4673" i="1"/>
  <c r="B4673" i="1"/>
  <c r="A4673" i="1"/>
  <c r="T4673" i="1" s="1"/>
  <c r="W4673" i="1" s="1"/>
  <c r="C619" i="1"/>
  <c r="B619" i="1"/>
  <c r="A619" i="1"/>
  <c r="T619" i="1" s="1"/>
  <c r="V619" i="1" s="1"/>
  <c r="C2691" i="1"/>
  <c r="B2691" i="1"/>
  <c r="A2691" i="1"/>
  <c r="T2691" i="1" s="1"/>
  <c r="V2691" i="1" s="1"/>
  <c r="C2212" i="1"/>
  <c r="B2212" i="1"/>
  <c r="A2212" i="1"/>
  <c r="T2212" i="1" s="1"/>
  <c r="V2212" i="1" s="1"/>
  <c r="C3779" i="1"/>
  <c r="B3779" i="1"/>
  <c r="A3779" i="1"/>
  <c r="T3779" i="1" s="1"/>
  <c r="U3779" i="1" s="1"/>
  <c r="C3118" i="1"/>
  <c r="B3118" i="1"/>
  <c r="A3118" i="1"/>
  <c r="T3118" i="1" s="1"/>
  <c r="U3118" i="1" s="1"/>
  <c r="C4060" i="1"/>
  <c r="B4060" i="1"/>
  <c r="A4060" i="1"/>
  <c r="T4060" i="1" s="1"/>
  <c r="W4060" i="1" s="1"/>
  <c r="C2935" i="1"/>
  <c r="B2935" i="1"/>
  <c r="A2935" i="1"/>
  <c r="T2935" i="1" s="1"/>
  <c r="U2935" i="1" s="1"/>
  <c r="C3301" i="1"/>
  <c r="B3301" i="1"/>
  <c r="A3301" i="1"/>
  <c r="T3301" i="1" s="1"/>
  <c r="V3301" i="1" s="1"/>
  <c r="C300" i="1"/>
  <c r="B300" i="1"/>
  <c r="A300" i="1"/>
  <c r="T300" i="1" s="1"/>
  <c r="W300" i="1" s="1"/>
  <c r="C4971" i="1"/>
  <c r="B4971" i="1"/>
  <c r="A4971" i="1"/>
  <c r="T4971" i="1" s="1"/>
  <c r="V4971" i="1" s="1"/>
  <c r="C2719" i="1"/>
  <c r="B2719" i="1"/>
  <c r="A2719" i="1"/>
  <c r="T2719" i="1" s="1"/>
  <c r="V2719" i="1" s="1"/>
  <c r="C5169" i="1"/>
  <c r="B5169" i="1"/>
  <c r="A5169" i="1"/>
  <c r="T5169" i="1" s="1"/>
  <c r="V5169" i="1" s="1"/>
  <c r="C5794" i="1"/>
  <c r="B5794" i="1"/>
  <c r="A5794" i="1"/>
  <c r="T5794" i="1" s="1"/>
  <c r="W5794" i="1" s="1"/>
  <c r="C5254" i="1"/>
  <c r="B5254" i="1"/>
  <c r="A5254" i="1"/>
  <c r="T5254" i="1" s="1"/>
  <c r="V5254" i="1" s="1"/>
  <c r="C1490" i="1"/>
  <c r="B1490" i="1"/>
  <c r="A1490" i="1"/>
  <c r="T1490" i="1" s="1"/>
  <c r="V1490" i="1" s="1"/>
  <c r="C3245" i="1"/>
  <c r="B3245" i="1"/>
  <c r="A3245" i="1"/>
  <c r="T3245" i="1" s="1"/>
  <c r="U3245" i="1" s="1"/>
  <c r="C4787" i="1"/>
  <c r="B4787" i="1"/>
  <c r="A4787" i="1"/>
  <c r="T4787" i="1" s="1"/>
  <c r="X4787" i="1" s="1"/>
  <c r="C1345" i="1"/>
  <c r="B1345" i="1"/>
  <c r="A1345" i="1"/>
  <c r="T1345" i="1" s="1"/>
  <c r="W1345" i="1" s="1"/>
  <c r="C1584" i="1"/>
  <c r="B1584" i="1"/>
  <c r="A1584" i="1"/>
  <c r="T1584" i="1" s="1"/>
  <c r="V1584" i="1" s="1"/>
  <c r="C2459" i="1"/>
  <c r="B2459" i="1"/>
  <c r="A2459" i="1"/>
  <c r="T2459" i="1" s="1"/>
  <c r="W2459" i="1" s="1"/>
  <c r="C85" i="1"/>
  <c r="B85" i="1"/>
  <c r="A85" i="1"/>
  <c r="T85" i="1" s="1"/>
  <c r="U85" i="1" s="1"/>
  <c r="C3978" i="1"/>
  <c r="B3978" i="1"/>
  <c r="A3978" i="1"/>
  <c r="T3978" i="1" s="1"/>
  <c r="W3978" i="1" s="1"/>
  <c r="C5665" i="1"/>
  <c r="B5665" i="1"/>
  <c r="A5665" i="1"/>
  <c r="T5665" i="1" s="1"/>
  <c r="W5665" i="1" s="1"/>
  <c r="C4321" i="1"/>
  <c r="B4321" i="1"/>
  <c r="A4321" i="1"/>
  <c r="T4321" i="1" s="1"/>
  <c r="W4321" i="1" s="1"/>
  <c r="C1043" i="1"/>
  <c r="B1043" i="1"/>
  <c r="A1043" i="1"/>
  <c r="T1043" i="1" s="1"/>
  <c r="U1043" i="1" s="1"/>
  <c r="C3559" i="1"/>
  <c r="B3559" i="1"/>
  <c r="A3559" i="1"/>
  <c r="T3559" i="1" s="1"/>
  <c r="U3559" i="1" s="1"/>
  <c r="C1769" i="1"/>
  <c r="B1769" i="1"/>
  <c r="A1769" i="1"/>
  <c r="T1769" i="1" s="1"/>
  <c r="W1769" i="1" s="1"/>
  <c r="C3727" i="1"/>
  <c r="B3727" i="1"/>
  <c r="A3727" i="1"/>
  <c r="T3727" i="1" s="1"/>
  <c r="V3727" i="1" s="1"/>
  <c r="C4522" i="1"/>
  <c r="B4522" i="1"/>
  <c r="A4522" i="1"/>
  <c r="T4522" i="1" s="1"/>
  <c r="W4522" i="1" s="1"/>
  <c r="C2007" i="1"/>
  <c r="B2007" i="1"/>
  <c r="A2007" i="1"/>
  <c r="T2007" i="1" s="1"/>
  <c r="W2007" i="1" s="1"/>
  <c r="C4268" i="1"/>
  <c r="B4268" i="1"/>
  <c r="A4268" i="1"/>
  <c r="T4268" i="1" s="1"/>
  <c r="U4268" i="1" s="1"/>
  <c r="C3615" i="1"/>
  <c r="B3615" i="1"/>
  <c r="A3615" i="1"/>
  <c r="T3615" i="1" s="1"/>
  <c r="W3615" i="1" s="1"/>
  <c r="C2185" i="1"/>
  <c r="B2185" i="1"/>
  <c r="A2185" i="1"/>
  <c r="T2185" i="1" s="1"/>
  <c r="V2185" i="1" s="1"/>
  <c r="C5395" i="1"/>
  <c r="B5395" i="1"/>
  <c r="A5395" i="1"/>
  <c r="T5395" i="1" s="1"/>
  <c r="V5395" i="1" s="1"/>
  <c r="C304" i="1"/>
  <c r="B304" i="1"/>
  <c r="A304" i="1"/>
  <c r="T304" i="1" s="1"/>
  <c r="W304" i="1" s="1"/>
  <c r="C2009" i="1"/>
  <c r="B2009" i="1"/>
  <c r="A2009" i="1"/>
  <c r="T2009" i="1" s="1"/>
  <c r="V2009" i="1" s="1"/>
  <c r="C3631" i="1"/>
  <c r="B3631" i="1"/>
  <c r="A3631" i="1"/>
  <c r="T3631" i="1" s="1"/>
  <c r="W3631" i="1" s="1"/>
  <c r="C3467" i="1"/>
  <c r="B3467" i="1"/>
  <c r="A3467" i="1"/>
  <c r="T3467" i="1" s="1"/>
  <c r="W3467" i="1" s="1"/>
  <c r="C3376" i="1"/>
  <c r="B3376" i="1"/>
  <c r="A3376" i="1"/>
  <c r="T3376" i="1" s="1"/>
  <c r="V3376" i="1" s="1"/>
  <c r="C565" i="1"/>
  <c r="B565" i="1"/>
  <c r="A565" i="1"/>
  <c r="T565" i="1" s="1"/>
  <c r="U565" i="1" s="1"/>
  <c r="C1166" i="1"/>
  <c r="B1166" i="1"/>
  <c r="A1166" i="1"/>
  <c r="T1166" i="1" s="1"/>
  <c r="U1166" i="1" s="1"/>
  <c r="C1524" i="1"/>
  <c r="B1524" i="1"/>
  <c r="A1524" i="1"/>
  <c r="T1524" i="1" s="1"/>
  <c r="V1524" i="1" s="1"/>
  <c r="C2462" i="1"/>
  <c r="B2462" i="1"/>
  <c r="A2462" i="1"/>
  <c r="T2462" i="1" s="1"/>
  <c r="W2462" i="1" s="1"/>
  <c r="C3588" i="1"/>
  <c r="B3588" i="1"/>
  <c r="A3588" i="1"/>
  <c r="T3588" i="1" s="1"/>
  <c r="V3588" i="1" s="1"/>
  <c r="C2277" i="1"/>
  <c r="B2277" i="1"/>
  <c r="A2277" i="1"/>
  <c r="T2277" i="1" s="1"/>
  <c r="V2277" i="1" s="1"/>
  <c r="C5173" i="1"/>
  <c r="B5173" i="1"/>
  <c r="A5173" i="1"/>
  <c r="T5173" i="1" s="1"/>
  <c r="U5173" i="1" s="1"/>
  <c r="C4450" i="1"/>
  <c r="B4450" i="1"/>
  <c r="A4450" i="1"/>
  <c r="T4450" i="1" s="1"/>
  <c r="W4450" i="1" s="1"/>
  <c r="C416" i="1"/>
  <c r="B416" i="1"/>
  <c r="A416" i="1"/>
  <c r="T416" i="1" s="1"/>
  <c r="U416" i="1" s="1"/>
  <c r="C3066" i="1"/>
  <c r="B3066" i="1"/>
  <c r="A3066" i="1"/>
  <c r="T3066" i="1" s="1"/>
  <c r="U3066" i="1" s="1"/>
  <c r="C3471" i="1"/>
  <c r="B3471" i="1"/>
  <c r="A3471" i="1"/>
  <c r="T3471" i="1" s="1"/>
  <c r="U3471" i="1" s="1"/>
  <c r="C3983" i="1"/>
  <c r="B3983" i="1"/>
  <c r="A3983" i="1"/>
  <c r="T3983" i="1" s="1"/>
  <c r="W3983" i="1" s="1"/>
  <c r="C278" i="1"/>
  <c r="B278" i="1"/>
  <c r="A278" i="1"/>
  <c r="T278" i="1" s="1"/>
  <c r="V278" i="1" s="1"/>
  <c r="C5825" i="1"/>
  <c r="B5825" i="1"/>
  <c r="A5825" i="1"/>
  <c r="T5825" i="1" s="1"/>
  <c r="U5825" i="1" s="1"/>
  <c r="C1493" i="1"/>
  <c r="B1493" i="1"/>
  <c r="A1493" i="1"/>
  <c r="T1493" i="1" s="1"/>
  <c r="V1493" i="1" s="1"/>
  <c r="C642" i="1"/>
  <c r="B642" i="1"/>
  <c r="A642" i="1"/>
  <c r="T642" i="1" s="1"/>
  <c r="V642" i="1" s="1"/>
  <c r="C2791" i="1"/>
  <c r="B2791" i="1"/>
  <c r="A2791" i="1"/>
  <c r="T2791" i="1" s="1"/>
  <c r="W2791" i="1" s="1"/>
  <c r="C394" i="1"/>
  <c r="B394" i="1"/>
  <c r="A394" i="1"/>
  <c r="T394" i="1" s="1"/>
  <c r="V394" i="1" s="1"/>
  <c r="C1776" i="1"/>
  <c r="B1776" i="1"/>
  <c r="A1776" i="1"/>
  <c r="T1776" i="1" s="1"/>
  <c r="W1776" i="1" s="1"/>
  <c r="C4678" i="1"/>
  <c r="B4678" i="1"/>
  <c r="A4678" i="1"/>
  <c r="T4678" i="1" s="1"/>
  <c r="V4678" i="1" s="1"/>
  <c r="C2309" i="1"/>
  <c r="B2309" i="1"/>
  <c r="A2309" i="1"/>
  <c r="T2309" i="1" s="1"/>
  <c r="W2309" i="1" s="1"/>
  <c r="C306" i="1"/>
  <c r="B306" i="1"/>
  <c r="A306" i="1"/>
  <c r="T306" i="1" s="1"/>
  <c r="W306" i="1" s="1"/>
  <c r="C2697" i="1"/>
  <c r="B2697" i="1"/>
  <c r="A2697" i="1"/>
  <c r="T2697" i="1" s="1"/>
  <c r="V2697" i="1" s="1"/>
  <c r="C1847" i="1"/>
  <c r="B1847" i="1"/>
  <c r="A1847" i="1"/>
  <c r="T1847" i="1" s="1"/>
  <c r="V1847" i="1" s="1"/>
  <c r="C1743" i="1"/>
  <c r="B1743" i="1"/>
  <c r="A1743" i="1"/>
  <c r="T1743" i="1" s="1"/>
  <c r="U1743" i="1" s="1"/>
  <c r="C1663" i="1"/>
  <c r="B1663" i="1"/>
  <c r="A1663" i="1"/>
  <c r="T1663" i="1" s="1"/>
  <c r="U1663" i="1" s="1"/>
  <c r="C1202" i="1"/>
  <c r="B1202" i="1"/>
  <c r="A1202" i="1"/>
  <c r="T1202" i="1" s="1"/>
  <c r="W1202" i="1" s="1"/>
  <c r="C488" i="1"/>
  <c r="B488" i="1"/>
  <c r="A488" i="1"/>
  <c r="T488" i="1" s="1"/>
  <c r="W488" i="1" s="1"/>
  <c r="C3069" i="1"/>
  <c r="B3069" i="1"/>
  <c r="A3069" i="1"/>
  <c r="T3069" i="1" s="1"/>
  <c r="U3069" i="1" s="1"/>
  <c r="C486" i="1"/>
  <c r="B486" i="1"/>
  <c r="A486" i="1"/>
  <c r="T486" i="1" s="1"/>
  <c r="V486" i="1" s="1"/>
  <c r="C2940" i="1"/>
  <c r="B2940" i="1"/>
  <c r="A2940" i="1"/>
  <c r="T2940" i="1" s="1"/>
  <c r="U2940" i="1" s="1"/>
  <c r="C4274" i="1"/>
  <c r="B4274" i="1"/>
  <c r="A4274" i="1"/>
  <c r="T4274" i="1" s="1"/>
  <c r="W4274" i="1" s="1"/>
  <c r="C867" i="1"/>
  <c r="B867" i="1"/>
  <c r="A867" i="1"/>
  <c r="T867" i="1" s="1"/>
  <c r="U867" i="1" s="1"/>
  <c r="C2497" i="1"/>
  <c r="B2497" i="1"/>
  <c r="A2497" i="1"/>
  <c r="T2497" i="1" s="1"/>
  <c r="U2497" i="1" s="1"/>
  <c r="C1083" i="1"/>
  <c r="B1083" i="1"/>
  <c r="A1083" i="1"/>
  <c r="T1083" i="1" s="1"/>
  <c r="V1083" i="1" s="1"/>
  <c r="C4976" i="1"/>
  <c r="B4976" i="1"/>
  <c r="A4976" i="1"/>
  <c r="T4976" i="1" s="1"/>
  <c r="V4976" i="1" s="1"/>
  <c r="C1081" i="1"/>
  <c r="B1081" i="1"/>
  <c r="A1081" i="1"/>
  <c r="T1081" i="1" s="1"/>
  <c r="W1081" i="1" s="1"/>
  <c r="C4941" i="1"/>
  <c r="B4941" i="1"/>
  <c r="A4941" i="1"/>
  <c r="T4941" i="1" s="1"/>
  <c r="W4941" i="1" s="1"/>
  <c r="C869" i="1"/>
  <c r="B869" i="1"/>
  <c r="A869" i="1"/>
  <c r="T869" i="1" s="1"/>
  <c r="U869" i="1" s="1"/>
  <c r="C2557" i="1"/>
  <c r="B2557" i="1"/>
  <c r="A2557" i="1"/>
  <c r="T2557" i="1" s="1"/>
  <c r="V2557" i="1" s="1"/>
  <c r="C4796" i="1"/>
  <c r="B4796" i="1"/>
  <c r="A4796" i="1"/>
  <c r="T4796" i="1" s="1"/>
  <c r="U4796" i="1" s="1"/>
  <c r="C5725" i="1"/>
  <c r="B5725" i="1"/>
  <c r="A5725" i="1"/>
  <c r="T5725" i="1" s="1"/>
  <c r="V5725" i="1" s="1"/>
  <c r="C1011" i="1"/>
  <c r="B1011" i="1"/>
  <c r="A1011" i="1"/>
  <c r="T1011" i="1" s="1"/>
  <c r="U1011" i="1" s="1"/>
  <c r="C5798" i="1"/>
  <c r="B5798" i="1"/>
  <c r="A5798" i="1"/>
  <c r="T5798" i="1" s="1"/>
  <c r="V5798" i="1" s="1"/>
  <c r="C3811" i="1"/>
  <c r="B3811" i="1"/>
  <c r="A3811" i="1"/>
  <c r="T3811" i="1" s="1"/>
  <c r="V3811" i="1" s="1"/>
  <c r="C3987" i="1"/>
  <c r="B3987" i="1"/>
  <c r="A3987" i="1"/>
  <c r="T3987" i="1" s="1"/>
  <c r="U3987" i="1" s="1"/>
  <c r="C4798" i="1"/>
  <c r="B4798" i="1"/>
  <c r="A4798" i="1"/>
  <c r="T4798" i="1" s="1"/>
  <c r="U4798" i="1" s="1"/>
  <c r="C2170" i="1"/>
  <c r="B2170" i="1"/>
  <c r="A2170" i="1"/>
  <c r="T2170" i="1" s="1"/>
  <c r="W2170" i="1" s="1"/>
  <c r="C1052" i="1"/>
  <c r="B1052" i="1"/>
  <c r="A1052" i="1"/>
  <c r="T1052" i="1" s="1"/>
  <c r="V1052" i="1" s="1"/>
  <c r="C518" i="1"/>
  <c r="B518" i="1"/>
  <c r="A518" i="1"/>
  <c r="T518" i="1" s="1"/>
  <c r="V518" i="1" s="1"/>
  <c r="C4942" i="1"/>
  <c r="B4942" i="1"/>
  <c r="A4942" i="1"/>
  <c r="T4942" i="1" s="1"/>
  <c r="U4942" i="1" s="1"/>
  <c r="C152" i="1"/>
  <c r="B152" i="1"/>
  <c r="A152" i="1"/>
  <c r="T152" i="1" s="1"/>
  <c r="V152" i="1" s="1"/>
  <c r="C5393" i="1"/>
  <c r="B5393" i="1"/>
  <c r="A5393" i="1"/>
  <c r="T5393" i="1" s="1"/>
  <c r="V5393" i="1" s="1"/>
  <c r="C4682" i="1"/>
  <c r="B4682" i="1"/>
  <c r="A4682" i="1"/>
  <c r="T4682" i="1" s="1"/>
  <c r="U4682" i="1" s="1"/>
  <c r="C984" i="1"/>
  <c r="B984" i="1"/>
  <c r="A984" i="1"/>
  <c r="T984" i="1" s="1"/>
  <c r="U984" i="1" s="1"/>
  <c r="C1960" i="1"/>
  <c r="B1960" i="1"/>
  <c r="A1960" i="1"/>
  <c r="T1960" i="1" s="1"/>
  <c r="U1960" i="1" s="1"/>
  <c r="C2701" i="1"/>
  <c r="B2701" i="1"/>
  <c r="A2701" i="1"/>
  <c r="T2701" i="1" s="1"/>
  <c r="V2701" i="1" s="1"/>
  <c r="C1723" i="1"/>
  <c r="B1723" i="1"/>
  <c r="A1723" i="1"/>
  <c r="T1723" i="1" s="1"/>
  <c r="U1723" i="1" s="1"/>
  <c r="C3592" i="1"/>
  <c r="B3592" i="1"/>
  <c r="A3592" i="1"/>
  <c r="T3592" i="1" s="1"/>
  <c r="U3592" i="1" s="1"/>
  <c r="C717" i="1"/>
  <c r="B717" i="1"/>
  <c r="A717" i="1"/>
  <c r="T717" i="1" s="1"/>
  <c r="V717" i="1" s="1"/>
  <c r="C1501" i="1"/>
  <c r="B1501" i="1"/>
  <c r="A1501" i="1"/>
  <c r="T1501" i="1" s="1"/>
  <c r="V1501" i="1" s="1"/>
  <c r="C239" i="1"/>
  <c r="B239" i="1"/>
  <c r="A239" i="1"/>
  <c r="T239" i="1" s="1"/>
  <c r="W239" i="1" s="1"/>
  <c r="C4656" i="1"/>
  <c r="B4656" i="1"/>
  <c r="A4656" i="1"/>
  <c r="T4656" i="1" s="1"/>
  <c r="V4656" i="1" s="1"/>
  <c r="C3736" i="1"/>
  <c r="B3736" i="1"/>
  <c r="A3736" i="1"/>
  <c r="T3736" i="1" s="1"/>
  <c r="W3736" i="1" s="1"/>
  <c r="C5235" i="1"/>
  <c r="B5235" i="1"/>
  <c r="A5235" i="1"/>
  <c r="T5235" i="1" s="1"/>
  <c r="W5235" i="1" s="1"/>
  <c r="C1086" i="1"/>
  <c r="B1086" i="1"/>
  <c r="A1086" i="1"/>
  <c r="T1086" i="1" s="1"/>
  <c r="W1086" i="1" s="1"/>
  <c r="C1265" i="1"/>
  <c r="B1265" i="1"/>
  <c r="A1265" i="1"/>
  <c r="T1265" i="1" s="1"/>
  <c r="U1265" i="1" s="1"/>
  <c r="C4330" i="1"/>
  <c r="B4330" i="1"/>
  <c r="A4330" i="1"/>
  <c r="T4330" i="1" s="1"/>
  <c r="U4330" i="1" s="1"/>
  <c r="C5645" i="1"/>
  <c r="B5645" i="1"/>
  <c r="A5645" i="1"/>
  <c r="T5645" i="1" s="1"/>
  <c r="U5645" i="1" s="1"/>
  <c r="C746" i="1"/>
  <c r="B746" i="1"/>
  <c r="A746" i="1"/>
  <c r="T746" i="1" s="1"/>
  <c r="W746" i="1" s="1"/>
  <c r="C213" i="1"/>
  <c r="B213" i="1"/>
  <c r="A213" i="1"/>
  <c r="T213" i="1" s="1"/>
  <c r="V213" i="1" s="1"/>
  <c r="C4684" i="1"/>
  <c r="B4684" i="1"/>
  <c r="A4684" i="1"/>
  <c r="T4684" i="1" s="1"/>
  <c r="U4684" i="1" s="1"/>
  <c r="C284" i="1"/>
  <c r="B284" i="1"/>
  <c r="A284" i="1"/>
  <c r="T284" i="1" s="1"/>
  <c r="W284" i="1" s="1"/>
  <c r="C4891" i="1"/>
  <c r="B4891" i="1"/>
  <c r="A4891" i="1"/>
  <c r="T4891" i="1" s="1"/>
  <c r="W4891" i="1" s="1"/>
  <c r="C5612" i="1"/>
  <c r="B5612" i="1"/>
  <c r="A5612" i="1"/>
  <c r="T5612" i="1" s="1"/>
  <c r="V5612" i="1" s="1"/>
  <c r="C13" i="1"/>
  <c r="B13" i="1"/>
  <c r="A13" i="1"/>
  <c r="T13" i="1" s="1"/>
  <c r="V13" i="1" s="1"/>
  <c r="C125" i="1"/>
  <c r="B125" i="1"/>
  <c r="A125" i="1"/>
  <c r="T125" i="1" s="1"/>
  <c r="U125" i="1" s="1"/>
  <c r="C2586" i="1"/>
  <c r="B2586" i="1"/>
  <c r="A2586" i="1"/>
  <c r="T2586" i="1" s="1"/>
  <c r="U2586" i="1" s="1"/>
  <c r="C401" i="1"/>
  <c r="B401" i="1"/>
  <c r="A401" i="1"/>
  <c r="T401" i="1" s="1"/>
  <c r="W401" i="1" s="1"/>
  <c r="C3409" i="1"/>
  <c r="B3409" i="1"/>
  <c r="A3409" i="1"/>
  <c r="T3409" i="1" s="1"/>
  <c r="U3409" i="1" s="1"/>
  <c r="C5728" i="1"/>
  <c r="B5728" i="1"/>
  <c r="A5728" i="1"/>
  <c r="T5728" i="1" s="1"/>
  <c r="U5728" i="1" s="1"/>
  <c r="C5525" i="1"/>
  <c r="B5525" i="1"/>
  <c r="A5525" i="1"/>
  <c r="T5525" i="1" s="1"/>
  <c r="U5525" i="1" s="1"/>
  <c r="C5674" i="1"/>
  <c r="B5674" i="1"/>
  <c r="A5674" i="1"/>
  <c r="T5674" i="1" s="1"/>
  <c r="V5674" i="1" s="1"/>
  <c r="C3939" i="1"/>
  <c r="B3939" i="1"/>
  <c r="A3939" i="1"/>
  <c r="T3939" i="1" s="1"/>
  <c r="W3939" i="1" s="1"/>
  <c r="C1452" i="1"/>
  <c r="B1452" i="1"/>
  <c r="A1452" i="1"/>
  <c r="T1452" i="1" s="1"/>
  <c r="U1452" i="1" s="1"/>
  <c r="C3283" i="1"/>
  <c r="B3283" i="1"/>
  <c r="A3283" i="1"/>
  <c r="T3283" i="1" s="1"/>
  <c r="U3283" i="1" s="1"/>
  <c r="C4333" i="1"/>
  <c r="B4333" i="1"/>
  <c r="A4333" i="1"/>
  <c r="T4333" i="1" s="1"/>
  <c r="U4333" i="1" s="1"/>
  <c r="C2197" i="1"/>
  <c r="B2197" i="1"/>
  <c r="A2197" i="1"/>
  <c r="T2197" i="1" s="1"/>
  <c r="U2197" i="1" s="1"/>
  <c r="C3571" i="1"/>
  <c r="B3571" i="1"/>
  <c r="A3571" i="1"/>
  <c r="T3571" i="1" s="1"/>
  <c r="U3571" i="1" s="1"/>
  <c r="C524" i="1"/>
  <c r="B524" i="1"/>
  <c r="A524" i="1"/>
  <c r="T524" i="1" s="1"/>
  <c r="U524" i="1" s="1"/>
  <c r="C2133" i="1"/>
  <c r="B2133" i="1"/>
  <c r="A2133" i="1"/>
  <c r="T2133" i="1" s="1"/>
  <c r="U2133" i="1" s="1"/>
  <c r="C3509" i="1"/>
  <c r="B3509" i="1"/>
  <c r="A3509" i="1"/>
  <c r="T3509" i="1" s="1"/>
  <c r="U3509" i="1" s="1"/>
  <c r="C5325" i="1"/>
  <c r="B5325" i="1"/>
  <c r="A5325" i="1"/>
  <c r="T5325" i="1" s="1"/>
  <c r="U5325" i="1" s="1"/>
  <c r="C3709" i="1"/>
  <c r="B3709" i="1"/>
  <c r="A3709" i="1"/>
  <c r="T3709" i="1" s="1"/>
  <c r="U3709" i="1" s="1"/>
  <c r="C1779" i="1"/>
  <c r="B1779" i="1"/>
  <c r="A1779" i="1"/>
  <c r="T1779" i="1" s="1"/>
  <c r="V1779" i="1" s="1"/>
  <c r="C2020" i="1"/>
  <c r="B2020" i="1"/>
  <c r="A2020" i="1"/>
  <c r="T2020" i="1" s="1"/>
  <c r="W2020" i="1" s="1"/>
  <c r="C2135" i="1"/>
  <c r="B2135" i="1"/>
  <c r="A2135" i="1"/>
  <c r="T2135" i="1" s="1"/>
  <c r="W2135" i="1" s="1"/>
  <c r="C5783" i="1"/>
  <c r="B5783" i="1"/>
  <c r="A5783" i="1"/>
  <c r="T5783" i="1" s="1"/>
  <c r="V5783" i="1" s="1"/>
  <c r="C4985" i="1"/>
  <c r="B4985" i="1"/>
  <c r="A4985" i="1"/>
  <c r="T4985" i="1" s="1"/>
  <c r="V4985" i="1" s="1"/>
  <c r="C4895" i="1"/>
  <c r="B4895" i="1"/>
  <c r="A4895" i="1"/>
  <c r="T4895" i="1" s="1"/>
  <c r="U4895" i="1" s="1"/>
  <c r="C1835" i="1"/>
  <c r="B1835" i="1"/>
  <c r="A1835" i="1"/>
  <c r="T1835" i="1" s="1"/>
  <c r="V1835" i="1" s="1"/>
  <c r="C4530" i="1"/>
  <c r="B4530" i="1"/>
  <c r="A4530" i="1"/>
  <c r="T4530" i="1" s="1"/>
  <c r="V4530" i="1" s="1"/>
  <c r="C3366" i="1"/>
  <c r="B3366" i="1"/>
  <c r="A3366" i="1"/>
  <c r="T3366" i="1" s="1"/>
  <c r="V3366" i="1" s="1"/>
  <c r="C3480" i="1"/>
  <c r="B3480" i="1"/>
  <c r="A3480" i="1"/>
  <c r="T3480" i="1" s="1"/>
  <c r="U3480" i="1" s="1"/>
  <c r="C5298" i="1"/>
  <c r="B5298" i="1"/>
  <c r="A5298" i="1"/>
  <c r="T5298" i="1" s="1"/>
  <c r="U5298" i="1" s="1"/>
  <c r="C5067" i="1"/>
  <c r="B5067" i="1"/>
  <c r="A5067" i="1"/>
  <c r="T5067" i="1" s="1"/>
  <c r="V5067" i="1" s="1"/>
  <c r="C288" i="1"/>
  <c r="B288" i="1"/>
  <c r="A288" i="1"/>
  <c r="T288" i="1" s="1"/>
  <c r="W288" i="1" s="1"/>
  <c r="C5529" i="1"/>
  <c r="B5529" i="1"/>
  <c r="A5529" i="1"/>
  <c r="T5529" i="1" s="1"/>
  <c r="V5529" i="1" s="1"/>
  <c r="C988" i="1"/>
  <c r="B988" i="1"/>
  <c r="A988" i="1"/>
  <c r="T988" i="1" s="1"/>
  <c r="U988" i="1" s="1"/>
  <c r="C4460" i="1"/>
  <c r="B4460" i="1"/>
  <c r="A4460" i="1"/>
  <c r="T4460" i="1" s="1"/>
  <c r="V4460" i="1" s="1"/>
  <c r="C5370" i="1"/>
  <c r="B5370" i="1"/>
  <c r="A5370" i="1"/>
  <c r="T5370" i="1" s="1"/>
  <c r="W5370" i="1" s="1"/>
  <c r="C3415" i="1"/>
  <c r="B3415" i="1"/>
  <c r="A3415" i="1"/>
  <c r="T3415" i="1" s="1"/>
  <c r="V3415" i="1" s="1"/>
  <c r="C3135" i="1"/>
  <c r="B3135" i="1"/>
  <c r="A3135" i="1"/>
  <c r="T3135" i="1" s="1"/>
  <c r="W3135" i="1" s="1"/>
  <c r="C752" i="1"/>
  <c r="B752" i="1"/>
  <c r="A752" i="1"/>
  <c r="T752" i="1" s="1"/>
  <c r="U752" i="1" s="1"/>
  <c r="C2446" i="1"/>
  <c r="B2446" i="1"/>
  <c r="A2446" i="1"/>
  <c r="T2446" i="1" s="1"/>
  <c r="W2446" i="1" s="1"/>
  <c r="C5654" i="1"/>
  <c r="B5654" i="1"/>
  <c r="A5654" i="1"/>
  <c r="T5654" i="1" s="1"/>
  <c r="W5654" i="1" s="1"/>
  <c r="C4439" i="1"/>
  <c r="B4439" i="1"/>
  <c r="A4439" i="1"/>
  <c r="T4439" i="1" s="1"/>
  <c r="X4439" i="1" s="1"/>
  <c r="C1155" i="1"/>
  <c r="B1155" i="1"/>
  <c r="A1155" i="1"/>
  <c r="T1155" i="1" s="1"/>
  <c r="V1155" i="1" s="1"/>
  <c r="C3745" i="1"/>
  <c r="B3745" i="1"/>
  <c r="A3745" i="1"/>
  <c r="T3745" i="1" s="1"/>
  <c r="V3745" i="1" s="1"/>
  <c r="C4363" i="1"/>
  <c r="B4363" i="1"/>
  <c r="A4363" i="1"/>
  <c r="T4363" i="1" s="1"/>
  <c r="W4363" i="1" s="1"/>
  <c r="C3261" i="1"/>
  <c r="B3261" i="1"/>
  <c r="A3261" i="1"/>
  <c r="T3261" i="1" s="1"/>
  <c r="V3261" i="1" s="1"/>
  <c r="C3163" i="1"/>
  <c r="B3163" i="1"/>
  <c r="A3163" i="1"/>
  <c r="T3163" i="1" s="1"/>
  <c r="V3163" i="1" s="1"/>
  <c r="C4662" i="1"/>
  <c r="B4662" i="1"/>
  <c r="A4662" i="1"/>
  <c r="T4662" i="1" s="1"/>
  <c r="V4662" i="1" s="1"/>
  <c r="C1784" i="1"/>
  <c r="B1784" i="1"/>
  <c r="A1784" i="1"/>
  <c r="T1784" i="1" s="1"/>
  <c r="W1784" i="1" s="1"/>
  <c r="C3712" i="1"/>
  <c r="B3712" i="1"/>
  <c r="A3712" i="1"/>
  <c r="T3712" i="1" s="1"/>
  <c r="W3712" i="1" s="1"/>
  <c r="C4897" i="1"/>
  <c r="B4897" i="1"/>
  <c r="A4897" i="1"/>
  <c r="T4897" i="1" s="1"/>
  <c r="W4897" i="1" s="1"/>
  <c r="C4566" i="1"/>
  <c r="B4566" i="1"/>
  <c r="A4566" i="1"/>
  <c r="T4566" i="1" s="1"/>
  <c r="V4566" i="1" s="1"/>
  <c r="C553" i="1"/>
  <c r="B553" i="1"/>
  <c r="A553" i="1"/>
  <c r="T553" i="1" s="1"/>
  <c r="W553" i="1" s="1"/>
  <c r="C3577" i="1"/>
  <c r="B3577" i="1"/>
  <c r="A3577" i="1"/>
  <c r="T3577" i="1" s="1"/>
  <c r="V3577" i="1" s="1"/>
  <c r="C1884" i="1"/>
  <c r="B1884" i="1"/>
  <c r="A1884" i="1"/>
  <c r="T1884" i="1" s="1"/>
  <c r="V1884" i="1" s="1"/>
  <c r="C3512" i="1"/>
  <c r="B3512" i="1"/>
  <c r="A3512" i="1"/>
  <c r="T3512" i="1" s="1"/>
  <c r="U3512" i="1" s="1"/>
  <c r="C2926" i="1"/>
  <c r="B2926" i="1"/>
  <c r="A2926" i="1"/>
  <c r="T2926" i="1" s="1"/>
  <c r="W2926" i="1" s="1"/>
  <c r="C4281" i="1"/>
  <c r="B4281" i="1"/>
  <c r="A4281" i="1"/>
  <c r="T4281" i="1" s="1"/>
  <c r="V4281" i="1" s="1"/>
  <c r="C1972" i="1"/>
  <c r="B1972" i="1"/>
  <c r="A1972" i="1"/>
  <c r="T1972" i="1" s="1"/>
  <c r="X1972" i="1" s="1"/>
  <c r="C4055" i="1"/>
  <c r="B4055" i="1"/>
  <c r="A4055" i="1"/>
  <c r="T4055" i="1" s="1"/>
  <c r="V4055" i="1" s="1"/>
  <c r="C1758" i="1"/>
  <c r="B1758" i="1"/>
  <c r="A1758" i="1"/>
  <c r="T1758" i="1" s="1"/>
  <c r="V1758" i="1" s="1"/>
  <c r="C1095" i="1"/>
  <c r="B1095" i="1"/>
  <c r="A1095" i="1"/>
  <c r="T1095" i="1" s="1"/>
  <c r="W1095" i="1" s="1"/>
  <c r="C5810" i="1"/>
  <c r="B5810" i="1"/>
  <c r="A5810" i="1"/>
  <c r="T5810" i="1" s="1"/>
  <c r="W5810" i="1" s="1"/>
  <c r="C967" i="1"/>
  <c r="B967" i="1"/>
  <c r="A967" i="1"/>
  <c r="T967" i="1" s="1"/>
  <c r="V967" i="1" s="1"/>
  <c r="C2536" i="1"/>
  <c r="B2536" i="1"/>
  <c r="A2536" i="1"/>
  <c r="T2536" i="1" s="1"/>
  <c r="V2536" i="1" s="1"/>
  <c r="C4595" i="1"/>
  <c r="B4595" i="1"/>
  <c r="A4595" i="1"/>
  <c r="T4595" i="1" s="1"/>
  <c r="W4595" i="1" s="1"/>
  <c r="C3113" i="1"/>
  <c r="B3113" i="1"/>
  <c r="A3113" i="1"/>
  <c r="T3113" i="1" s="1"/>
  <c r="W3113" i="1" s="1"/>
  <c r="C4366" i="1"/>
  <c r="B4366" i="1"/>
  <c r="A4366" i="1"/>
  <c r="T4366" i="1" s="1"/>
  <c r="U4366" i="1" s="1"/>
  <c r="C5812" i="1"/>
  <c r="B5812" i="1"/>
  <c r="A5812" i="1"/>
  <c r="T5812" i="1" s="1"/>
  <c r="V5812" i="1" s="1"/>
  <c r="C2298" i="1"/>
  <c r="B2298" i="1"/>
  <c r="A2298" i="1"/>
  <c r="T2298" i="1" s="1"/>
  <c r="U2298" i="1" s="1"/>
  <c r="C164" i="1"/>
  <c r="B164" i="1"/>
  <c r="A164" i="1"/>
  <c r="T164" i="1" s="1"/>
  <c r="W164" i="1" s="1"/>
  <c r="C1915" i="1"/>
  <c r="B1915" i="1"/>
  <c r="A1915" i="1"/>
  <c r="T1915" i="1" s="1"/>
  <c r="W1915" i="1" s="1"/>
  <c r="C3694" i="1"/>
  <c r="B3694" i="1"/>
  <c r="A3694" i="1"/>
  <c r="T3694" i="1" s="1"/>
  <c r="V3694" i="1" s="1"/>
  <c r="C2323" i="1"/>
  <c r="B2323" i="1"/>
  <c r="A2323" i="1"/>
  <c r="T2323" i="1" s="1"/>
  <c r="W2323" i="1" s="1"/>
  <c r="C1788" i="1"/>
  <c r="B1788" i="1"/>
  <c r="A1788" i="1"/>
  <c r="T1788" i="1" s="1"/>
  <c r="W1788" i="1" s="1"/>
  <c r="C4626" i="1"/>
  <c r="B4626" i="1"/>
  <c r="A4626" i="1"/>
  <c r="T4626" i="1" s="1"/>
  <c r="U4626" i="1" s="1"/>
  <c r="C2565" i="1"/>
  <c r="B2565" i="1"/>
  <c r="A2565" i="1"/>
  <c r="T2565" i="1" s="1"/>
  <c r="W2565" i="1" s="1"/>
  <c r="C1650" i="1"/>
  <c r="B1650" i="1"/>
  <c r="A1650" i="1"/>
  <c r="T1650" i="1" s="1"/>
  <c r="V1650" i="1" s="1"/>
  <c r="C1510" i="1"/>
  <c r="B1510" i="1"/>
  <c r="A1510" i="1"/>
  <c r="T1510" i="1" s="1"/>
  <c r="U1510" i="1" s="1"/>
  <c r="C3905" i="1"/>
  <c r="B3905" i="1"/>
  <c r="A3905" i="1"/>
  <c r="T3905" i="1" s="1"/>
  <c r="U3905" i="1" s="1"/>
  <c r="C3229" i="1"/>
  <c r="B3229" i="1"/>
  <c r="A3229" i="1"/>
  <c r="T3229" i="1" s="1"/>
  <c r="W3229" i="1" s="1"/>
  <c r="C4666" i="1"/>
  <c r="B4666" i="1"/>
  <c r="A4666" i="1"/>
  <c r="T4666" i="1" s="1"/>
  <c r="V4666" i="1" s="1"/>
  <c r="C2930" i="1"/>
  <c r="B2930" i="1"/>
  <c r="A2930" i="1"/>
  <c r="T2930" i="1" s="1"/>
  <c r="W2930" i="1" s="1"/>
  <c r="C5302" i="1"/>
  <c r="B5302" i="1"/>
  <c r="A5302" i="1"/>
  <c r="T5302" i="1" s="1"/>
  <c r="V5302" i="1" s="1"/>
  <c r="C1159" i="1"/>
  <c r="B1159" i="1"/>
  <c r="A1159" i="1"/>
  <c r="T1159" i="1" s="1"/>
  <c r="U1159" i="1" s="1"/>
  <c r="C3343" i="1"/>
  <c r="B3343" i="1"/>
  <c r="A3343" i="1"/>
  <c r="T3343" i="1" s="1"/>
  <c r="V3343" i="1" s="1"/>
  <c r="C2207" i="1"/>
  <c r="B2207" i="1"/>
  <c r="A2207" i="1"/>
  <c r="T2207" i="1" s="1"/>
  <c r="W2207" i="1" s="1"/>
  <c r="C659" i="1"/>
  <c r="B659" i="1"/>
  <c r="A659" i="1"/>
  <c r="T659" i="1" s="1"/>
  <c r="U659" i="1" s="1"/>
  <c r="C4369" i="1"/>
  <c r="B4369" i="1"/>
  <c r="A4369" i="1"/>
  <c r="T4369" i="1" s="1"/>
  <c r="U4369" i="1" s="1"/>
  <c r="C476" i="1"/>
  <c r="B476" i="1"/>
  <c r="A476" i="1"/>
  <c r="T476" i="1" s="1"/>
  <c r="V476" i="1" s="1"/>
  <c r="C4071" i="1"/>
  <c r="B4071" i="1"/>
  <c r="A4071" i="1"/>
  <c r="T4071" i="1" s="1"/>
  <c r="V4071" i="1" s="1"/>
  <c r="C2410" i="1"/>
  <c r="B2410" i="1"/>
  <c r="A2410" i="1"/>
  <c r="T2410" i="1" s="1"/>
  <c r="W2410" i="1" s="1"/>
  <c r="C141" i="1"/>
  <c r="B141" i="1"/>
  <c r="A141" i="1"/>
  <c r="T141" i="1" s="1"/>
  <c r="U141" i="1" s="1"/>
  <c r="C887" i="1"/>
  <c r="B887" i="1"/>
  <c r="A887" i="1"/>
  <c r="T887" i="1" s="1"/>
  <c r="V887" i="1" s="1"/>
  <c r="C1188" i="1"/>
  <c r="B1188" i="1"/>
  <c r="A1188" i="1"/>
  <c r="T1188" i="1" s="1"/>
  <c r="X1188" i="1" s="1"/>
  <c r="C1736" i="1"/>
  <c r="B1736" i="1"/>
  <c r="A1736" i="1"/>
  <c r="T1736" i="1" s="1"/>
  <c r="W1736" i="1" s="1"/>
  <c r="C687" i="1"/>
  <c r="B687" i="1"/>
  <c r="A687" i="1"/>
  <c r="T687" i="1" s="1"/>
  <c r="W687" i="1" s="1"/>
  <c r="C3141" i="1"/>
  <c r="B3141" i="1"/>
  <c r="A3141" i="1"/>
  <c r="T3141" i="1" s="1"/>
  <c r="V3141" i="1" s="1"/>
  <c r="C4575" i="1"/>
  <c r="B4575" i="1"/>
  <c r="A4575" i="1"/>
  <c r="T4575" i="1" s="1"/>
  <c r="V4575" i="1" s="1"/>
  <c r="C728" i="1"/>
  <c r="B728" i="1"/>
  <c r="A728" i="1"/>
  <c r="T728" i="1" s="1"/>
  <c r="V728" i="1" s="1"/>
  <c r="C1918" i="1"/>
  <c r="B1918" i="1"/>
  <c r="A1918" i="1"/>
  <c r="T1918" i="1" s="1"/>
  <c r="V1918" i="1" s="1"/>
  <c r="C3172" i="1"/>
  <c r="B3172" i="1"/>
  <c r="A3172" i="1"/>
  <c r="T3172" i="1" s="1"/>
  <c r="W3172" i="1" s="1"/>
  <c r="C4930" i="1"/>
  <c r="B4930" i="1"/>
  <c r="A4930" i="1"/>
  <c r="T4930" i="1" s="1"/>
  <c r="W4930" i="1" s="1"/>
  <c r="C973" i="1"/>
  <c r="B973" i="1"/>
  <c r="A973" i="1"/>
  <c r="T973" i="1" s="1"/>
  <c r="U973" i="1" s="1"/>
  <c r="C5625" i="1"/>
  <c r="B5625" i="1"/>
  <c r="A5625" i="1"/>
  <c r="T5625" i="1" s="1"/>
  <c r="W5625" i="1" s="1"/>
  <c r="C781" i="1"/>
  <c r="B781" i="1"/>
  <c r="A781" i="1"/>
  <c r="T781" i="1" s="1"/>
  <c r="U781" i="1" s="1"/>
  <c r="C5714" i="1"/>
  <c r="B5714" i="1"/>
  <c r="A5714" i="1"/>
  <c r="T5714" i="1" s="1"/>
  <c r="V5714" i="1" s="1"/>
  <c r="C2568" i="1"/>
  <c r="B2568" i="1"/>
  <c r="A2568" i="1"/>
  <c r="T2568" i="1" s="1"/>
  <c r="U2568" i="1" s="1"/>
  <c r="C5142" i="1"/>
  <c r="B5142" i="1"/>
  <c r="A5142" i="1"/>
  <c r="T5142" i="1" s="1"/>
  <c r="U5142" i="1" s="1"/>
  <c r="C2786" i="1"/>
  <c r="B2786" i="1"/>
  <c r="A2786" i="1"/>
  <c r="T2786" i="1" s="1"/>
  <c r="U2786" i="1" s="1"/>
  <c r="C5564" i="1"/>
  <c r="B5564" i="1"/>
  <c r="A5564" i="1"/>
  <c r="T5564" i="1" s="1"/>
  <c r="V5564" i="1" s="1"/>
  <c r="C5663" i="1"/>
  <c r="B5663" i="1"/>
  <c r="A5663" i="1"/>
  <c r="T5663" i="1" s="1"/>
  <c r="U5663" i="1" s="1"/>
  <c r="C3721" i="1"/>
  <c r="B3721" i="1"/>
  <c r="A3721" i="1"/>
  <c r="T3721" i="1" s="1"/>
  <c r="W3721" i="1" s="1"/>
  <c r="C5281" i="1"/>
  <c r="B5281" i="1"/>
  <c r="A5281" i="1"/>
  <c r="T5281" i="1" s="1"/>
  <c r="U5281" i="1" s="1"/>
  <c r="C5516" i="1"/>
  <c r="B5516" i="1"/>
  <c r="A5516" i="1"/>
  <c r="T5516" i="1" s="1"/>
  <c r="W5516" i="1" s="1"/>
  <c r="C3201" i="1"/>
  <c r="B3201" i="1"/>
  <c r="A3201" i="1"/>
  <c r="T3201" i="1" s="1"/>
  <c r="U3201" i="1" s="1"/>
  <c r="C1017" i="1"/>
  <c r="B1017" i="1"/>
  <c r="A1017" i="1"/>
  <c r="T1017" i="1" s="1"/>
  <c r="U1017" i="1" s="1"/>
  <c r="C1128" i="1"/>
  <c r="B1128" i="1"/>
  <c r="A1128" i="1"/>
  <c r="T1128" i="1" s="1"/>
  <c r="U1128" i="1" s="1"/>
  <c r="C3723" i="1"/>
  <c r="B3723" i="1"/>
  <c r="A3723" i="1"/>
  <c r="T3723" i="1" s="1"/>
  <c r="W3723" i="1" s="1"/>
  <c r="C202" i="1"/>
  <c r="B202" i="1"/>
  <c r="A202" i="1"/>
  <c r="T202" i="1" s="1"/>
  <c r="V202" i="1" s="1"/>
  <c r="C4542" i="1"/>
  <c r="B4542" i="1"/>
  <c r="A4542" i="1"/>
  <c r="T4542" i="1" s="1"/>
  <c r="V4542" i="1" s="1"/>
  <c r="C5022" i="1"/>
  <c r="B5022" i="1"/>
  <c r="A5022" i="1"/>
  <c r="T5022" i="1" s="1"/>
  <c r="U5022" i="1" s="1"/>
  <c r="C1708" i="1"/>
  <c r="B1708" i="1"/>
  <c r="A1708" i="1"/>
  <c r="T1708" i="1" s="1"/>
  <c r="U1708" i="1" s="1"/>
  <c r="C3518" i="1"/>
  <c r="B3518" i="1"/>
  <c r="A3518" i="1"/>
  <c r="T3518" i="1" s="1"/>
  <c r="W3518" i="1" s="1"/>
  <c r="C2604" i="1"/>
  <c r="B2604" i="1"/>
  <c r="A2604" i="1"/>
  <c r="T2604" i="1" s="1"/>
  <c r="V2604" i="1" s="1"/>
  <c r="C2271" i="1"/>
  <c r="B2271" i="1"/>
  <c r="A2271" i="1"/>
  <c r="T2271" i="1" s="1"/>
  <c r="U2271" i="1" s="1"/>
  <c r="C5489" i="1"/>
  <c r="B5489" i="1"/>
  <c r="A5489" i="1"/>
  <c r="T5489" i="1" s="1"/>
  <c r="V5489" i="1" s="1"/>
  <c r="C55" i="1"/>
  <c r="B55" i="1"/>
  <c r="A55" i="1"/>
  <c r="T55" i="1" s="1"/>
  <c r="U55" i="1" s="1"/>
  <c r="C859" i="1"/>
  <c r="B859" i="1"/>
  <c r="A859" i="1"/>
  <c r="T859" i="1" s="1"/>
  <c r="V859" i="1" s="1"/>
  <c r="C388" i="1"/>
  <c r="B388" i="1"/>
  <c r="A388" i="1"/>
  <c r="T388" i="1" s="1"/>
  <c r="U388" i="1" s="1"/>
  <c r="C1323" i="1"/>
  <c r="B1323" i="1"/>
  <c r="A1323" i="1"/>
  <c r="T1323" i="1" s="1"/>
  <c r="W1323" i="1" s="1"/>
  <c r="C3145" i="1"/>
  <c r="B3145" i="1"/>
  <c r="A3145" i="1"/>
  <c r="T3145" i="1" s="1"/>
  <c r="U3145" i="1" s="1"/>
  <c r="C5718" i="1"/>
  <c r="B5718" i="1"/>
  <c r="A5718" i="1"/>
  <c r="T5718" i="1" s="1"/>
  <c r="W5718" i="1" s="1"/>
  <c r="C3909" i="1"/>
  <c r="B3909" i="1"/>
  <c r="A3909" i="1"/>
  <c r="T3909" i="1" s="1"/>
  <c r="U3909" i="1" s="1"/>
  <c r="C82" i="1"/>
  <c r="B82" i="1"/>
  <c r="A82" i="1"/>
  <c r="T82" i="1" s="1"/>
  <c r="U82" i="1" s="1"/>
  <c r="C1627" i="1"/>
  <c r="B1627" i="1"/>
  <c r="A1627" i="1"/>
  <c r="T1627" i="1" s="1"/>
  <c r="V1627" i="1" s="1"/>
  <c r="C620" i="1"/>
  <c r="B620" i="1"/>
  <c r="A620" i="1"/>
  <c r="T620" i="1" s="1"/>
  <c r="U620" i="1" s="1"/>
  <c r="C2246" i="1"/>
  <c r="B2246" i="1"/>
  <c r="A2246" i="1"/>
  <c r="T2246" i="1" s="1"/>
  <c r="U2246" i="1" s="1"/>
  <c r="C1131" i="1"/>
  <c r="B1131" i="1"/>
  <c r="A1131" i="1"/>
  <c r="T1131" i="1" s="1"/>
  <c r="V1131" i="1" s="1"/>
  <c r="C3399" i="1"/>
  <c r="B3399" i="1"/>
  <c r="A3399" i="1"/>
  <c r="T3399" i="1" s="1"/>
  <c r="V3399" i="1" s="1"/>
  <c r="C1658" i="1"/>
  <c r="B1658" i="1"/>
  <c r="A1658" i="1"/>
  <c r="T1658" i="1" s="1"/>
  <c r="W1658" i="1" s="1"/>
  <c r="C5199" i="1"/>
  <c r="B5199" i="1"/>
  <c r="A5199" i="1"/>
  <c r="T5199" i="1" s="1"/>
  <c r="U5199" i="1" s="1"/>
  <c r="C4519" i="1"/>
  <c r="B4519" i="1"/>
  <c r="A4519" i="1"/>
  <c r="T4519" i="1" s="1"/>
  <c r="W4519" i="1" s="1"/>
  <c r="C4820" i="1"/>
  <c r="B4820" i="1"/>
  <c r="A4820" i="1"/>
  <c r="T4820" i="1" s="1"/>
  <c r="V4820" i="1" s="1"/>
  <c r="C174" i="1"/>
  <c r="B174" i="1"/>
  <c r="A174" i="1"/>
  <c r="T174" i="1" s="1"/>
  <c r="U174" i="1" s="1"/>
  <c r="C5542" i="1"/>
  <c r="B5542" i="1"/>
  <c r="A5542" i="1"/>
  <c r="T5542" i="1" s="1"/>
  <c r="V5542" i="1" s="1"/>
  <c r="C2274" i="1"/>
  <c r="B2274" i="1"/>
  <c r="A2274" i="1"/>
  <c r="T2274" i="1" s="1"/>
  <c r="V2274" i="1" s="1"/>
  <c r="C665" i="1"/>
  <c r="B665" i="1"/>
  <c r="A665" i="1"/>
  <c r="T665" i="1" s="1"/>
  <c r="U665" i="1" s="1"/>
  <c r="C2991" i="1"/>
  <c r="B2991" i="1"/>
  <c r="A2991" i="1"/>
  <c r="T2991" i="1" s="1"/>
  <c r="V2991" i="1" s="1"/>
  <c r="C4345" i="1"/>
  <c r="B4345" i="1"/>
  <c r="A4345" i="1"/>
  <c r="T4345" i="1" s="1"/>
  <c r="U4345" i="1" s="1"/>
  <c r="C203" i="1"/>
  <c r="B203" i="1"/>
  <c r="A203" i="1"/>
  <c r="T203" i="1" s="1"/>
  <c r="W203" i="1" s="1"/>
  <c r="C1076" i="1"/>
  <c r="B1076" i="1"/>
  <c r="A1076" i="1"/>
  <c r="T1076" i="1" s="1"/>
  <c r="W1076" i="1" s="1"/>
  <c r="C1951" i="1"/>
  <c r="B1951" i="1"/>
  <c r="A1951" i="1"/>
  <c r="T1951" i="1" s="1"/>
  <c r="W1951" i="1" s="1"/>
  <c r="C5287" i="1"/>
  <c r="B5287" i="1"/>
  <c r="A5287" i="1"/>
  <c r="T5287" i="1" s="1"/>
  <c r="V5287" i="1" s="1"/>
  <c r="C3090" i="1"/>
  <c r="B3090" i="1"/>
  <c r="A3090" i="1"/>
  <c r="T3090" i="1" s="1"/>
  <c r="V3090" i="1" s="1"/>
  <c r="C5095" i="1"/>
  <c r="B5095" i="1"/>
  <c r="A5095" i="1"/>
  <c r="T5095" i="1" s="1"/>
  <c r="V5095" i="1" s="1"/>
  <c r="C3498" i="1"/>
  <c r="B3498" i="1"/>
  <c r="A3498" i="1"/>
  <c r="T3498" i="1" s="1"/>
  <c r="V3498" i="1" s="1"/>
  <c r="C535" i="1"/>
  <c r="B535" i="1"/>
  <c r="A535" i="1"/>
  <c r="T535" i="1" s="1"/>
  <c r="U535" i="1" s="1"/>
  <c r="C2861" i="1"/>
  <c r="B2861" i="1"/>
  <c r="A2861" i="1"/>
  <c r="T2861" i="1" s="1"/>
  <c r="V2861" i="1" s="1"/>
  <c r="C1260" i="1"/>
  <c r="B1260" i="1"/>
  <c r="A1260" i="1"/>
  <c r="T1260" i="1" s="1"/>
  <c r="U1260" i="1" s="1"/>
  <c r="C2965" i="1"/>
  <c r="B2965" i="1"/>
  <c r="A2965" i="1"/>
  <c r="T2965" i="1" s="1"/>
  <c r="U2965" i="1" s="1"/>
  <c r="C4080" i="1"/>
  <c r="B4080" i="1"/>
  <c r="A4080" i="1"/>
  <c r="T4080" i="1" s="1"/>
  <c r="W4080" i="1" s="1"/>
  <c r="C737" i="1"/>
  <c r="B737" i="1"/>
  <c r="A737" i="1"/>
  <c r="T737" i="1" s="1"/>
  <c r="V737" i="1" s="1"/>
  <c r="C3888" i="1"/>
  <c r="B3888" i="1"/>
  <c r="A3888" i="1"/>
  <c r="T3888" i="1" s="1"/>
  <c r="U3888" i="1" s="1"/>
  <c r="C2917" i="1"/>
  <c r="B2917" i="1"/>
  <c r="A2917" i="1"/>
  <c r="T2917" i="1" s="1"/>
  <c r="W2917" i="1" s="1"/>
  <c r="C1740" i="1"/>
  <c r="B1740" i="1"/>
  <c r="A1740" i="1"/>
  <c r="T1740" i="1" s="1"/>
  <c r="W1740" i="1" s="1"/>
  <c r="C5204" i="1"/>
  <c r="B5204" i="1"/>
  <c r="A5204" i="1"/>
  <c r="T5204" i="1" s="1"/>
  <c r="W5204" i="1" s="1"/>
  <c r="C114" i="1"/>
  <c r="B114" i="1"/>
  <c r="A114" i="1"/>
  <c r="T114" i="1" s="1"/>
  <c r="W114" i="1" s="1"/>
  <c r="C739" i="1"/>
  <c r="B739" i="1"/>
  <c r="A739" i="1"/>
  <c r="T739" i="1" s="1"/>
  <c r="V739" i="1" s="1"/>
  <c r="C3250" i="1"/>
  <c r="B3250" i="1"/>
  <c r="A3250" i="1"/>
  <c r="T3250" i="1" s="1"/>
  <c r="U3250" i="1" s="1"/>
  <c r="C2577" i="1"/>
  <c r="B2577" i="1"/>
  <c r="A2577" i="1"/>
  <c r="T2577" i="1" s="1"/>
  <c r="V2577" i="1" s="1"/>
  <c r="C3184" i="1"/>
  <c r="B3184" i="1"/>
  <c r="A3184" i="1"/>
  <c r="T3184" i="1" s="1"/>
  <c r="W3184" i="1" s="1"/>
  <c r="C5451" i="1"/>
  <c r="B5451" i="1"/>
  <c r="A5451" i="1"/>
  <c r="T5451" i="1" s="1"/>
  <c r="X5451" i="1" s="1"/>
  <c r="C977" i="1"/>
  <c r="B977" i="1"/>
  <c r="A977" i="1"/>
  <c r="T977" i="1" s="1"/>
  <c r="V977" i="1" s="1"/>
  <c r="C699" i="1"/>
  <c r="B699" i="1"/>
  <c r="A699" i="1"/>
  <c r="T699" i="1" s="1"/>
  <c r="V699" i="1" s="1"/>
  <c r="C1954" i="1"/>
  <c r="B1954" i="1"/>
  <c r="A1954" i="1"/>
  <c r="T1954" i="1" s="1"/>
  <c r="W1954" i="1" s="1"/>
  <c r="C2890" i="1"/>
  <c r="B2890" i="1"/>
  <c r="A2890" i="1"/>
  <c r="T2890" i="1" s="1"/>
  <c r="V2890" i="1" s="1"/>
  <c r="C3864" i="1"/>
  <c r="B3864" i="1"/>
  <c r="A3864" i="1"/>
  <c r="T3864" i="1" s="1"/>
  <c r="U3864" i="1" s="1"/>
  <c r="C4476" i="1"/>
  <c r="B4476" i="1"/>
  <c r="A4476" i="1"/>
  <c r="T4476" i="1" s="1"/>
  <c r="V4476" i="1" s="1"/>
  <c r="C3564" i="1"/>
  <c r="B3564" i="1"/>
  <c r="A3564" i="1"/>
  <c r="T3564" i="1" s="1"/>
  <c r="W3564" i="1" s="1"/>
  <c r="C5493" i="1"/>
  <c r="B5493" i="1"/>
  <c r="A5493" i="1"/>
  <c r="T5493" i="1" s="1"/>
  <c r="U5493" i="1" s="1"/>
  <c r="C2495" i="1"/>
  <c r="B2495" i="1"/>
  <c r="A2495" i="1"/>
  <c r="T2495" i="1" s="1"/>
  <c r="W2495" i="1" s="1"/>
  <c r="C2581" i="1"/>
  <c r="B2581" i="1"/>
  <c r="A2581" i="1"/>
  <c r="T2581" i="1" s="1"/>
  <c r="V2581" i="1" s="1"/>
  <c r="C3095" i="1"/>
  <c r="B3095" i="1"/>
  <c r="A3095" i="1"/>
  <c r="T3095" i="1" s="1"/>
  <c r="V3095" i="1" s="1"/>
  <c r="C88" i="1"/>
  <c r="B88" i="1"/>
  <c r="A88" i="1"/>
  <c r="T88" i="1" s="1"/>
  <c r="V88" i="1" s="1"/>
  <c r="C5573" i="1"/>
  <c r="B5573" i="1"/>
  <c r="A5573" i="1"/>
  <c r="T5573" i="1" s="1"/>
  <c r="U5573" i="1" s="1"/>
  <c r="C668" i="1"/>
  <c r="B668" i="1"/>
  <c r="A668" i="1"/>
  <c r="T668" i="1" s="1"/>
  <c r="V668" i="1" s="1"/>
  <c r="C7" i="1"/>
  <c r="B7" i="1"/>
  <c r="A7" i="1"/>
  <c r="T7" i="1" s="1"/>
  <c r="V7" i="1" s="1"/>
  <c r="C5699" i="1"/>
  <c r="B5699" i="1"/>
  <c r="A5699" i="1"/>
  <c r="T5699" i="1" s="1"/>
  <c r="W5699" i="1" s="1"/>
  <c r="C541" i="1"/>
  <c r="B541" i="1"/>
  <c r="A541" i="1"/>
  <c r="T541" i="1" s="1"/>
  <c r="U541" i="1" s="1"/>
  <c r="C5401" i="1"/>
  <c r="B5401" i="1"/>
  <c r="A5401" i="1"/>
  <c r="T5401" i="1" s="1"/>
  <c r="W5401" i="1" s="1"/>
  <c r="C2727" i="1"/>
  <c r="B2727" i="1"/>
  <c r="A2727" i="1"/>
  <c r="T2727" i="1" s="1"/>
  <c r="V2727" i="1" s="1"/>
  <c r="C2554" i="1"/>
  <c r="B2554" i="1"/>
  <c r="A2554" i="1"/>
  <c r="T2554" i="1" s="1"/>
  <c r="U2554" i="1" s="1"/>
  <c r="C2222" i="1"/>
  <c r="B2222" i="1"/>
  <c r="A2222" i="1"/>
  <c r="T2222" i="1" s="1"/>
  <c r="W2222" i="1" s="1"/>
  <c r="C4679" i="1"/>
  <c r="B4679" i="1"/>
  <c r="A4679" i="1"/>
  <c r="T4679" i="1" s="1"/>
  <c r="W4679" i="1" s="1"/>
  <c r="C2943" i="1"/>
  <c r="B2943" i="1"/>
  <c r="A2943" i="1"/>
  <c r="T2943" i="1" s="1"/>
  <c r="U2943" i="1" s="1"/>
  <c r="C1957" i="1"/>
  <c r="B1957" i="1"/>
  <c r="A1957" i="1"/>
  <c r="T1957" i="1" s="1"/>
  <c r="V1957" i="1" s="1"/>
  <c r="C1109" i="1"/>
  <c r="B1109" i="1"/>
  <c r="A1109" i="1"/>
  <c r="T1109" i="1" s="1"/>
  <c r="W1109" i="1" s="1"/>
  <c r="C1211" i="1"/>
  <c r="B1211" i="1"/>
  <c r="A1211" i="1"/>
  <c r="T1211" i="1" s="1"/>
  <c r="W1211" i="1" s="1"/>
  <c r="C1107" i="1"/>
  <c r="B1107" i="1"/>
  <c r="A1107" i="1"/>
  <c r="T1107" i="1" s="1"/>
  <c r="X1107" i="1" s="1"/>
  <c r="C3251" i="1"/>
  <c r="B3251" i="1"/>
  <c r="A3251" i="1"/>
  <c r="T3251" i="1" s="1"/>
  <c r="W3251" i="1" s="1"/>
  <c r="C2157" i="1"/>
  <c r="B2157" i="1"/>
  <c r="A2157" i="1"/>
  <c r="T2157" i="1" s="1"/>
  <c r="X2157" i="1" s="1"/>
  <c r="C236" i="1"/>
  <c r="B236" i="1"/>
  <c r="A236" i="1"/>
  <c r="T236" i="1" s="1"/>
  <c r="V236" i="1" s="1"/>
  <c r="C3894" i="1"/>
  <c r="B3894" i="1"/>
  <c r="A3894" i="1"/>
  <c r="T3894" i="1" s="1"/>
  <c r="V3894" i="1" s="1"/>
  <c r="C422" i="1"/>
  <c r="B422" i="1"/>
  <c r="A422" i="1"/>
  <c r="T422" i="1" s="1"/>
  <c r="U422" i="1" s="1"/>
  <c r="C1989" i="1"/>
  <c r="B1989" i="1"/>
  <c r="A1989" i="1"/>
  <c r="T1989" i="1" s="1"/>
  <c r="U1989" i="1" s="1"/>
  <c r="C767" i="1"/>
  <c r="B767" i="1"/>
  <c r="A767" i="1"/>
  <c r="T767" i="1" s="1"/>
  <c r="U767" i="1" s="1"/>
  <c r="C4912" i="1"/>
  <c r="B4912" i="1"/>
  <c r="A4912" i="1"/>
  <c r="T4912" i="1" s="1"/>
  <c r="W4912" i="1" s="1"/>
  <c r="C765" i="1"/>
  <c r="B765" i="1"/>
  <c r="A765" i="1"/>
  <c r="T765" i="1" s="1"/>
  <c r="V765" i="1" s="1"/>
  <c r="C3359" i="1"/>
  <c r="B3359" i="1"/>
  <c r="A3359" i="1"/>
  <c r="T3359" i="1" s="1"/>
  <c r="W3359" i="1" s="1"/>
  <c r="C424" i="1"/>
  <c r="B424" i="1"/>
  <c r="A424" i="1"/>
  <c r="T424" i="1" s="1"/>
  <c r="V424" i="1" s="1"/>
  <c r="C1667" i="1"/>
  <c r="B1667" i="1"/>
  <c r="A1667" i="1"/>
  <c r="T1667" i="1" s="1"/>
  <c r="W1667" i="1" s="1"/>
  <c r="C4354" i="1"/>
  <c r="B4354" i="1"/>
  <c r="A4354" i="1"/>
  <c r="T4354" i="1" s="1"/>
  <c r="W4354" i="1" s="1"/>
  <c r="C5155" i="1"/>
  <c r="B5155" i="1"/>
  <c r="A5155" i="1"/>
  <c r="T5155" i="1" s="1"/>
  <c r="U5155" i="1" s="1"/>
  <c r="C376" i="1"/>
  <c r="B376" i="1"/>
  <c r="A376" i="1"/>
  <c r="T376" i="1" s="1"/>
  <c r="W376" i="1" s="1"/>
  <c r="C5546" i="1"/>
  <c r="B5546" i="1"/>
  <c r="A5546" i="1"/>
  <c r="T5546" i="1" s="1"/>
  <c r="W5546" i="1" s="1"/>
  <c r="C2796" i="1"/>
  <c r="B2796" i="1"/>
  <c r="A2796" i="1"/>
  <c r="T2796" i="1" s="1"/>
  <c r="W2796" i="1" s="1"/>
  <c r="C3099" i="1"/>
  <c r="B3099" i="1"/>
  <c r="A3099" i="1"/>
  <c r="T3099" i="1" s="1"/>
  <c r="U3099" i="1" s="1"/>
  <c r="C4356" i="1"/>
  <c r="B4356" i="1"/>
  <c r="A4356" i="1"/>
  <c r="T4356" i="1" s="1"/>
  <c r="U4356" i="1" s="1"/>
  <c r="C1725" i="1"/>
  <c r="B1725" i="1"/>
  <c r="A1725" i="1"/>
  <c r="T1725" i="1" s="1"/>
  <c r="V1725" i="1" s="1"/>
  <c r="C544" i="1"/>
  <c r="B544" i="1"/>
  <c r="A544" i="1"/>
  <c r="T544" i="1" s="1"/>
  <c r="V544" i="1" s="1"/>
  <c r="C5404" i="1"/>
  <c r="B5404" i="1"/>
  <c r="A5404" i="1"/>
  <c r="T5404" i="1" s="1"/>
  <c r="V5404" i="1" s="1"/>
  <c r="C3360" i="1"/>
  <c r="B3360" i="1"/>
  <c r="A3360" i="1"/>
  <c r="T3360" i="1" s="1"/>
  <c r="V3360" i="1" s="1"/>
  <c r="C5671" i="1"/>
  <c r="B5671" i="1"/>
  <c r="A5671" i="1"/>
  <c r="T5671" i="1" s="1"/>
  <c r="W5671" i="1" s="1"/>
  <c r="C5012" i="1"/>
  <c r="B5012" i="1"/>
  <c r="A5012" i="1"/>
  <c r="T5012" i="1" s="1"/>
  <c r="W5012" i="1" s="1"/>
  <c r="C4303" i="1"/>
  <c r="B4303" i="1"/>
  <c r="A4303" i="1"/>
  <c r="T4303" i="1" s="1"/>
  <c r="U4303" i="1" s="1"/>
  <c r="C349" i="1"/>
  <c r="B349" i="1"/>
  <c r="A349" i="1"/>
  <c r="T349" i="1" s="1"/>
  <c r="U349" i="1" s="1"/>
  <c r="C1641" i="1"/>
  <c r="B1641" i="1"/>
  <c r="A1641" i="1"/>
  <c r="T1641" i="1" s="1"/>
  <c r="V1641" i="1" s="1"/>
  <c r="C1175" i="1"/>
  <c r="B1175" i="1"/>
  <c r="A1175" i="1"/>
  <c r="T1175" i="1" s="1"/>
  <c r="U1175" i="1" s="1"/>
  <c r="C1214" i="1"/>
  <c r="B1214" i="1"/>
  <c r="A1214" i="1"/>
  <c r="T1214" i="1" s="1"/>
  <c r="W1214" i="1" s="1"/>
  <c r="C2894" i="1"/>
  <c r="B2894" i="1"/>
  <c r="A2894" i="1"/>
  <c r="T2894" i="1" s="1"/>
  <c r="W2894" i="1" s="1"/>
  <c r="C5727" i="1"/>
  <c r="B5727" i="1"/>
  <c r="A5727" i="1"/>
  <c r="T5727" i="1" s="1"/>
  <c r="W5727" i="1" s="1"/>
  <c r="C676" i="1"/>
  <c r="B676" i="1"/>
  <c r="A676" i="1"/>
  <c r="T676" i="1" s="1"/>
  <c r="U676" i="1" s="1"/>
  <c r="C4617" i="1"/>
  <c r="B4617" i="1"/>
  <c r="A4617" i="1"/>
  <c r="T4617" i="1" s="1"/>
  <c r="V4617" i="1" s="1"/>
  <c r="C4277" i="1"/>
  <c r="B4277" i="1"/>
  <c r="A4277" i="1"/>
  <c r="T4277" i="1" s="1"/>
  <c r="U4277" i="1" s="1"/>
  <c r="C2974" i="1"/>
  <c r="B2974" i="1"/>
  <c r="A2974" i="1"/>
  <c r="T2974" i="1" s="1"/>
  <c r="V2974" i="1" s="1"/>
  <c r="C2255" i="1"/>
  <c r="B2255" i="1"/>
  <c r="A2255" i="1"/>
  <c r="T2255" i="1" s="1"/>
  <c r="V2255" i="1" s="1"/>
  <c r="C770" i="1"/>
  <c r="B770" i="1"/>
  <c r="A770" i="1"/>
  <c r="T770" i="1" s="1"/>
  <c r="U770" i="1" s="1"/>
  <c r="C632" i="1"/>
  <c r="B632" i="1"/>
  <c r="A632" i="1"/>
  <c r="T632" i="1" s="1"/>
  <c r="V632" i="1" s="1"/>
  <c r="C3507" i="1"/>
  <c r="B3507" i="1"/>
  <c r="A3507" i="1"/>
  <c r="T3507" i="1" s="1"/>
  <c r="V3507" i="1" s="1"/>
  <c r="C4883" i="1"/>
  <c r="B4883" i="1"/>
  <c r="A4883" i="1"/>
  <c r="T4883" i="1" s="1"/>
  <c r="W4883" i="1" s="1"/>
  <c r="C5756" i="1"/>
  <c r="B5756" i="1"/>
  <c r="A5756" i="1"/>
  <c r="T5756" i="1" s="1"/>
  <c r="V5756" i="1" s="1"/>
  <c r="C4591" i="1"/>
  <c r="B4591" i="1"/>
  <c r="A4591" i="1"/>
  <c r="T4591" i="1" s="1"/>
  <c r="V4591" i="1" s="1"/>
  <c r="C4305" i="1"/>
  <c r="B4305" i="1"/>
  <c r="A4305" i="1"/>
  <c r="T4305" i="1" s="1"/>
  <c r="W4305" i="1" s="1"/>
  <c r="C94" i="1"/>
  <c r="B94" i="1"/>
  <c r="A94" i="1"/>
  <c r="T94" i="1" s="1"/>
  <c r="W94" i="1" s="1"/>
  <c r="C3309" i="1"/>
  <c r="B3309" i="1"/>
  <c r="A3309" i="1"/>
  <c r="T3309" i="1" s="1"/>
  <c r="U3309" i="1" s="1"/>
  <c r="C5064" i="1"/>
  <c r="B5064" i="1"/>
  <c r="A5064" i="1"/>
  <c r="T5064" i="1" s="1"/>
  <c r="V5064" i="1" s="1"/>
  <c r="C5677" i="1"/>
  <c r="B5677" i="1"/>
  <c r="A5677" i="1"/>
  <c r="T5677" i="1" s="1"/>
  <c r="W5677" i="1" s="1"/>
  <c r="C4385" i="1"/>
  <c r="B4385" i="1"/>
  <c r="A4385" i="1"/>
  <c r="T4385" i="1" s="1"/>
  <c r="V4385" i="1" s="1"/>
  <c r="C5675" i="1"/>
  <c r="B5675" i="1"/>
  <c r="A5675" i="1"/>
  <c r="T5675" i="1" s="1"/>
  <c r="W5675" i="1" s="1"/>
  <c r="C1726" i="1"/>
  <c r="B1726" i="1"/>
  <c r="A1726" i="1"/>
  <c r="T1726" i="1" s="1"/>
  <c r="U1726" i="1" s="1"/>
  <c r="C316" i="1"/>
  <c r="B316" i="1"/>
  <c r="A316" i="1"/>
  <c r="T316" i="1" s="1"/>
  <c r="V316" i="1" s="1"/>
  <c r="C3412" i="1"/>
  <c r="B3412" i="1"/>
  <c r="A3412" i="1"/>
  <c r="T3412" i="1" s="1"/>
  <c r="W3412" i="1" s="1"/>
  <c r="C1544" i="1"/>
  <c r="B1544" i="1"/>
  <c r="A1544" i="1"/>
  <c r="T1544" i="1" s="1"/>
  <c r="U1544" i="1" s="1"/>
  <c r="C3598" i="1"/>
  <c r="B3598" i="1"/>
  <c r="A3598" i="1"/>
  <c r="T3598" i="1" s="1"/>
  <c r="U3598" i="1" s="1"/>
  <c r="C4778" i="1"/>
  <c r="B4778" i="1"/>
  <c r="A4778" i="1"/>
  <c r="T4778" i="1" s="1"/>
  <c r="U4778" i="1" s="1"/>
  <c r="C5081" i="1"/>
  <c r="B5081" i="1"/>
  <c r="A5081" i="1"/>
  <c r="T5081" i="1" s="1"/>
  <c r="U5081" i="1" s="1"/>
  <c r="C1805" i="1"/>
  <c r="B1805" i="1"/>
  <c r="A1805" i="1"/>
  <c r="T1805" i="1" s="1"/>
  <c r="V1805" i="1" s="1"/>
  <c r="C5079" i="1"/>
  <c r="B5079" i="1"/>
  <c r="A5079" i="1"/>
  <c r="T5079" i="1" s="1"/>
  <c r="V5079" i="1" s="1"/>
  <c r="C1643" i="1"/>
  <c r="B1643" i="1"/>
  <c r="A1643" i="1"/>
  <c r="T1643" i="1" s="1"/>
  <c r="U1643" i="1" s="1"/>
  <c r="C4360" i="1"/>
  <c r="B4360" i="1"/>
  <c r="A4360" i="1"/>
  <c r="T4360" i="1" s="1"/>
  <c r="W4360" i="1" s="1"/>
  <c r="C5410" i="1"/>
  <c r="B5410" i="1"/>
  <c r="A5410" i="1"/>
  <c r="T5410" i="1" s="1"/>
  <c r="U5410" i="1" s="1"/>
  <c r="C1116" i="1"/>
  <c r="B1116" i="1"/>
  <c r="A1116" i="1"/>
  <c r="T1116" i="1" s="1"/>
  <c r="V1116" i="1" s="1"/>
  <c r="C2683" i="1"/>
  <c r="B2683" i="1"/>
  <c r="A2683" i="1"/>
  <c r="T2683" i="1" s="1"/>
  <c r="W2683" i="1" s="1"/>
  <c r="C4754" i="1"/>
  <c r="B4754" i="1"/>
  <c r="A4754" i="1"/>
  <c r="T4754" i="1" s="1"/>
  <c r="W4754" i="1" s="1"/>
  <c r="C2947" i="1"/>
  <c r="B2947" i="1"/>
  <c r="A2947" i="1"/>
  <c r="T2947" i="1" s="1"/>
  <c r="V2947" i="1" s="1"/>
  <c r="C1398" i="1"/>
  <c r="B1398" i="1"/>
  <c r="A1398" i="1"/>
  <c r="T1398" i="1" s="1"/>
  <c r="U1398" i="1" s="1"/>
  <c r="C750" i="1"/>
  <c r="B750" i="1"/>
  <c r="A750" i="1"/>
  <c r="T750" i="1" s="1"/>
  <c r="X750" i="1" s="1"/>
  <c r="C1118" i="1"/>
  <c r="B1118" i="1"/>
  <c r="A1118" i="1"/>
  <c r="T1118" i="1" s="1"/>
  <c r="W1118" i="1" s="1"/>
  <c r="C5531" i="1"/>
  <c r="B5531" i="1"/>
  <c r="A5531" i="1"/>
  <c r="T5531" i="1" s="1"/>
  <c r="W5531" i="1" s="1"/>
  <c r="C4921" i="1"/>
  <c r="B4921" i="1"/>
  <c r="A4921" i="1"/>
  <c r="T4921" i="1" s="1"/>
  <c r="V4921" i="1" s="1"/>
  <c r="C3313" i="1"/>
  <c r="B3313" i="1"/>
  <c r="A3313" i="1"/>
  <c r="T3313" i="1" s="1"/>
  <c r="U3313" i="1" s="1"/>
  <c r="C1454" i="1"/>
  <c r="B1454" i="1"/>
  <c r="A1454" i="1"/>
  <c r="T1454" i="1" s="1"/>
  <c r="W1454" i="1" s="1"/>
  <c r="C4088" i="1"/>
  <c r="B4088" i="1"/>
  <c r="A4088" i="1"/>
  <c r="T4088" i="1" s="1"/>
  <c r="U4088" i="1" s="1"/>
  <c r="C2477" i="1"/>
  <c r="B2477" i="1"/>
  <c r="A2477" i="1"/>
  <c r="T2477" i="1" s="1"/>
  <c r="U2477" i="1" s="1"/>
  <c r="C2590" i="1"/>
  <c r="B2590" i="1"/>
  <c r="A2590" i="1"/>
  <c r="T2590" i="1" s="1"/>
  <c r="V2590" i="1" s="1"/>
  <c r="C4727" i="1"/>
  <c r="B4727" i="1"/>
  <c r="A4727" i="1"/>
  <c r="T4727" i="1" s="1"/>
  <c r="V4727" i="1" s="1"/>
  <c r="C4181" i="1"/>
  <c r="B4181" i="1"/>
  <c r="A4181" i="1"/>
  <c r="T4181" i="1" s="1"/>
  <c r="W4181" i="1" s="1"/>
  <c r="C98" i="1"/>
  <c r="B98" i="1"/>
  <c r="A98" i="1"/>
  <c r="T98" i="1" s="1"/>
  <c r="V98" i="1" s="1"/>
  <c r="C4388" i="1"/>
  <c r="B4388" i="1"/>
  <c r="A4388" i="1"/>
  <c r="T4388" i="1" s="1"/>
  <c r="V4388" i="1" s="1"/>
  <c r="C353" i="1"/>
  <c r="B353" i="1"/>
  <c r="A353" i="1"/>
  <c r="T353" i="1" s="1"/>
  <c r="U353" i="1" s="1"/>
  <c r="C3574" i="1"/>
  <c r="B3574" i="1"/>
  <c r="A3574" i="1"/>
  <c r="T3574" i="1" s="1"/>
  <c r="V3574" i="1" s="1"/>
  <c r="C4989" i="1"/>
  <c r="B4989" i="1"/>
  <c r="A4989" i="1"/>
  <c r="T4989" i="1" s="1"/>
  <c r="V4989" i="1" s="1"/>
  <c r="C3223" i="1"/>
  <c r="B3223" i="1"/>
  <c r="A3223" i="1"/>
  <c r="T3223" i="1" s="1"/>
  <c r="W3223" i="1" s="1"/>
  <c r="C2056" i="1"/>
  <c r="B2056" i="1"/>
  <c r="A2056" i="1"/>
  <c r="T2056" i="1" s="1"/>
  <c r="U2056" i="1" s="1"/>
  <c r="C5762" i="1"/>
  <c r="B5762" i="1"/>
  <c r="A5762" i="1"/>
  <c r="T5762" i="1" s="1"/>
  <c r="V5762" i="1" s="1"/>
  <c r="C1938" i="1"/>
  <c r="B1938" i="1"/>
  <c r="A1938" i="1"/>
  <c r="T1938" i="1" s="1"/>
  <c r="U1938" i="1" s="1"/>
  <c r="C5084" i="1"/>
  <c r="B5084" i="1"/>
  <c r="A5084" i="1"/>
  <c r="T5084" i="1" s="1"/>
  <c r="W5084" i="1" s="1"/>
  <c r="C3996" i="1"/>
  <c r="B3996" i="1"/>
  <c r="A3996" i="1"/>
  <c r="T3996" i="1" s="1"/>
  <c r="V3996" i="1" s="1"/>
  <c r="C966" i="1"/>
  <c r="B966" i="1"/>
  <c r="A966" i="1"/>
  <c r="T966" i="1" s="1"/>
  <c r="U966" i="1" s="1"/>
  <c r="C2983" i="1"/>
  <c r="B2983" i="1"/>
  <c r="A2983" i="1"/>
  <c r="T2983" i="1" s="1"/>
  <c r="U2983" i="1" s="1"/>
  <c r="C3540" i="1"/>
  <c r="B3540" i="1"/>
  <c r="A3540" i="1"/>
  <c r="T3540" i="1" s="1"/>
  <c r="W3540" i="1" s="1"/>
  <c r="C3007" i="1"/>
  <c r="B3007" i="1"/>
  <c r="A3007" i="1"/>
  <c r="T3007" i="1" s="1"/>
  <c r="X3007" i="1" s="1"/>
  <c r="C2084" i="1"/>
  <c r="B2084" i="1"/>
  <c r="A2084" i="1"/>
  <c r="T2084" i="1" s="1"/>
  <c r="V2084" i="1" s="1"/>
  <c r="C4283" i="1"/>
  <c r="B4283" i="1"/>
  <c r="A4283" i="1"/>
  <c r="T4283" i="1" s="1"/>
  <c r="V4283" i="1" s="1"/>
  <c r="C1403" i="1"/>
  <c r="B1403" i="1"/>
  <c r="A1403" i="1"/>
  <c r="T1403" i="1" s="1"/>
  <c r="W1403" i="1" s="1"/>
  <c r="C2950" i="1"/>
  <c r="B2950" i="1"/>
  <c r="A2950" i="1"/>
  <c r="T2950" i="1" s="1"/>
  <c r="V2950" i="1" s="1"/>
  <c r="C3315" i="1"/>
  <c r="B3315" i="1"/>
  <c r="A3315" i="1"/>
  <c r="T3315" i="1" s="1"/>
  <c r="W3315" i="1" s="1"/>
  <c r="C4124" i="1"/>
  <c r="B4124" i="1"/>
  <c r="A4124" i="1"/>
  <c r="T4124" i="1" s="1"/>
  <c r="V4124" i="1" s="1"/>
  <c r="C5439" i="1"/>
  <c r="B5439" i="1"/>
  <c r="A5439" i="1"/>
  <c r="T5439" i="1" s="1"/>
  <c r="V5439" i="1" s="1"/>
  <c r="C2879" i="1"/>
  <c r="B2879" i="1"/>
  <c r="A2879" i="1"/>
  <c r="T2879" i="1" s="1"/>
  <c r="W2879" i="1" s="1"/>
  <c r="C1311" i="1"/>
  <c r="B1311" i="1"/>
  <c r="A1311" i="1"/>
  <c r="T1311" i="1" s="1"/>
  <c r="W1311" i="1" s="1"/>
  <c r="C2686" i="1"/>
  <c r="B2686" i="1"/>
  <c r="A2686" i="1"/>
  <c r="T2686" i="1" s="1"/>
  <c r="V2686" i="1" s="1"/>
  <c r="C2355" i="1"/>
  <c r="B2355" i="1"/>
  <c r="A2355" i="1"/>
  <c r="T2355" i="1" s="1"/>
  <c r="U2355" i="1" s="1"/>
  <c r="C994" i="1"/>
  <c r="B994" i="1"/>
  <c r="A994" i="1"/>
  <c r="T994" i="1" s="1"/>
  <c r="U994" i="1" s="1"/>
  <c r="C2115" i="1"/>
  <c r="B2115" i="1"/>
  <c r="A2115" i="1"/>
  <c r="T2115" i="1" s="1"/>
  <c r="W2115" i="1" s="1"/>
  <c r="C3751" i="1"/>
  <c r="B3751" i="1"/>
  <c r="A3751" i="1"/>
  <c r="T3751" i="1" s="1"/>
  <c r="U3751" i="1" s="1"/>
  <c r="C4596" i="1"/>
  <c r="B4596" i="1"/>
  <c r="A4596" i="1"/>
  <c r="T4596" i="1" s="1"/>
  <c r="V4596" i="1" s="1"/>
  <c r="C3749" i="1"/>
  <c r="B3749" i="1"/>
  <c r="A3749" i="1"/>
  <c r="T3749" i="1" s="1"/>
  <c r="U3749" i="1" s="1"/>
  <c r="C4625" i="1"/>
  <c r="B4625" i="1"/>
  <c r="A4625" i="1"/>
  <c r="T4625" i="1" s="1"/>
  <c r="U4625" i="1" s="1"/>
  <c r="C1185" i="1"/>
  <c r="B1185" i="1"/>
  <c r="A1185" i="1"/>
  <c r="T1185" i="1" s="1"/>
  <c r="W1185" i="1" s="1"/>
  <c r="C3319" i="1"/>
  <c r="B3319" i="1"/>
  <c r="A3319" i="1"/>
  <c r="T3319" i="1" s="1"/>
  <c r="V3319" i="1" s="1"/>
  <c r="C5684" i="1"/>
  <c r="B5684" i="1"/>
  <c r="A5684" i="1"/>
  <c r="T5684" i="1" s="1"/>
  <c r="V5684" i="1" s="1"/>
  <c r="C270" i="1"/>
  <c r="B270" i="1"/>
  <c r="A270" i="1"/>
  <c r="T270" i="1" s="1"/>
  <c r="V270" i="1" s="1"/>
  <c r="C3489" i="1"/>
  <c r="B3489" i="1"/>
  <c r="A3489" i="1"/>
  <c r="T3489" i="1" s="1"/>
  <c r="V3489" i="1" s="1"/>
  <c r="C5735" i="1"/>
  <c r="B5735" i="1"/>
  <c r="A5735" i="1"/>
  <c r="T5735" i="1" s="1"/>
  <c r="V5735" i="1" s="1"/>
  <c r="C4001" i="1"/>
  <c r="B4001" i="1"/>
  <c r="A4001" i="1"/>
  <c r="T4001" i="1" s="1"/>
  <c r="W4001" i="1" s="1"/>
  <c r="C4493" i="1"/>
  <c r="B4493" i="1"/>
  <c r="A4493" i="1"/>
  <c r="T4493" i="1" s="1"/>
  <c r="W4493" i="1" s="1"/>
  <c r="C104" i="1"/>
  <c r="B104" i="1"/>
  <c r="A104" i="1"/>
  <c r="T104" i="1" s="1"/>
  <c r="U104" i="1" s="1"/>
  <c r="C2932" i="1"/>
  <c r="B2932" i="1"/>
  <c r="A2932" i="1"/>
  <c r="T2932" i="1" s="1"/>
  <c r="V2932" i="1" s="1"/>
  <c r="C1814" i="1"/>
  <c r="B1814" i="1"/>
  <c r="A1814" i="1"/>
  <c r="T1814" i="1" s="1"/>
  <c r="W1814" i="1" s="1"/>
  <c r="C1407" i="1"/>
  <c r="B1407" i="1"/>
  <c r="A1407" i="1"/>
  <c r="T1407" i="1" s="1"/>
  <c r="V1407" i="1" s="1"/>
  <c r="C4057" i="1"/>
  <c r="B4057" i="1"/>
  <c r="A4057" i="1"/>
  <c r="T4057" i="1" s="1"/>
  <c r="W4057" i="1" s="1"/>
  <c r="C1675" i="1"/>
  <c r="B1675" i="1"/>
  <c r="A1675" i="1"/>
  <c r="T1675" i="1" s="1"/>
  <c r="W1675" i="1" s="1"/>
  <c r="C1396" i="1"/>
  <c r="B1396" i="1"/>
  <c r="A1396" i="1"/>
  <c r="T1396" i="1" s="1"/>
  <c r="U1396" i="1" s="1"/>
  <c r="C685" i="1"/>
  <c r="B685" i="1"/>
  <c r="A685" i="1"/>
  <c r="T685" i="1" s="1"/>
  <c r="W685" i="1" s="1"/>
  <c r="C3462" i="1"/>
  <c r="B3462" i="1"/>
  <c r="A3462" i="1"/>
  <c r="T3462" i="1" s="1"/>
  <c r="W3462" i="1" s="1"/>
  <c r="C2785" i="1"/>
  <c r="B2785" i="1"/>
  <c r="A2785" i="1"/>
  <c r="T2785" i="1" s="1"/>
  <c r="W2785" i="1" s="1"/>
  <c r="C4287" i="1"/>
  <c r="B4287" i="1"/>
  <c r="A4287" i="1"/>
  <c r="T4287" i="1" s="1"/>
  <c r="V4287" i="1" s="1"/>
  <c r="C2359" i="1"/>
  <c r="B2359" i="1"/>
  <c r="A2359" i="1"/>
  <c r="T2359" i="1" s="1"/>
  <c r="U2359" i="1" s="1"/>
  <c r="C4731" i="1"/>
  <c r="B4731" i="1"/>
  <c r="A4731" i="1"/>
  <c r="T4731" i="1" s="1"/>
  <c r="V4731" i="1" s="1"/>
  <c r="C970" i="1"/>
  <c r="B970" i="1"/>
  <c r="A970" i="1"/>
  <c r="T970" i="1" s="1"/>
  <c r="U970" i="1" s="1"/>
  <c r="C2454" i="1"/>
  <c r="B2454" i="1"/>
  <c r="A2454" i="1"/>
  <c r="T2454" i="1" s="1"/>
  <c r="V2454" i="1" s="1"/>
  <c r="C1762" i="1"/>
  <c r="B1762" i="1"/>
  <c r="A1762" i="1"/>
  <c r="T1762" i="1" s="1"/>
  <c r="V1762" i="1" s="1"/>
  <c r="C24" i="1"/>
  <c r="B24" i="1"/>
  <c r="A24" i="1"/>
  <c r="T24" i="1" s="1"/>
  <c r="X24" i="1" s="1"/>
  <c r="C3546" i="1"/>
  <c r="B3546" i="1"/>
  <c r="A3546" i="1"/>
  <c r="T3546" i="1" s="1"/>
  <c r="V3546" i="1" s="1"/>
  <c r="C5045" i="1"/>
  <c r="B5045" i="1"/>
  <c r="A5045" i="1"/>
  <c r="T5045" i="1" s="1"/>
  <c r="W5045" i="1" s="1"/>
  <c r="C3754" i="1"/>
  <c r="B3754" i="1"/>
  <c r="A3754" i="1"/>
  <c r="T3754" i="1" s="1"/>
  <c r="V3754" i="1" s="1"/>
  <c r="C885" i="1"/>
  <c r="B885" i="1"/>
  <c r="A885" i="1"/>
  <c r="T885" i="1" s="1"/>
  <c r="V885" i="1" s="1"/>
  <c r="C5660" i="1"/>
  <c r="B5660" i="1"/>
  <c r="A5660" i="1"/>
  <c r="T5660" i="1" s="1"/>
  <c r="W5660" i="1" s="1"/>
  <c r="C442" i="1"/>
  <c r="B442" i="1"/>
  <c r="A442" i="1"/>
  <c r="T442" i="1" s="1"/>
  <c r="W442" i="1" s="1"/>
  <c r="C999" i="1"/>
  <c r="B999" i="1"/>
  <c r="A999" i="1"/>
  <c r="T999" i="1" s="1"/>
  <c r="V999" i="1" s="1"/>
  <c r="C1227" i="1"/>
  <c r="B1227" i="1"/>
  <c r="A1227" i="1"/>
  <c r="T1227" i="1" s="1"/>
  <c r="U1227" i="1" s="1"/>
  <c r="C52" i="1"/>
  <c r="B52" i="1"/>
  <c r="A52" i="1"/>
  <c r="T52" i="1" s="1"/>
  <c r="W52" i="1" s="1"/>
  <c r="C2062" i="1"/>
  <c r="B2062" i="1"/>
  <c r="A2062" i="1"/>
  <c r="T2062" i="1" s="1"/>
  <c r="U2062" i="1" s="1"/>
  <c r="C4006" i="1"/>
  <c r="B4006" i="1"/>
  <c r="A4006" i="1"/>
  <c r="T4006" i="1" s="1"/>
  <c r="W4006" i="1" s="1"/>
  <c r="C5738" i="1"/>
  <c r="B5738" i="1"/>
  <c r="A5738" i="1"/>
  <c r="T5738" i="1" s="1"/>
  <c r="V5738" i="1" s="1"/>
  <c r="C1599" i="1"/>
  <c r="B1599" i="1"/>
  <c r="A1599" i="1"/>
  <c r="T1599" i="1" s="1"/>
  <c r="V1599" i="1" s="1"/>
  <c r="C2093" i="1"/>
  <c r="B2093" i="1"/>
  <c r="A2093" i="1"/>
  <c r="T2093" i="1" s="1"/>
  <c r="V2093" i="1" s="1"/>
  <c r="C3348" i="1"/>
  <c r="B3348" i="1"/>
  <c r="A3348" i="1"/>
  <c r="T3348" i="1" s="1"/>
  <c r="V3348" i="1" s="1"/>
  <c r="C338" i="1"/>
  <c r="B338" i="1"/>
  <c r="A338" i="1"/>
  <c r="T338" i="1" s="1"/>
  <c r="V338" i="1" s="1"/>
  <c r="C4863" i="1"/>
  <c r="B4863" i="1"/>
  <c r="A4863" i="1"/>
  <c r="T4863" i="1" s="1"/>
  <c r="V4863" i="1" s="1"/>
  <c r="C273" i="1"/>
  <c r="B273" i="1"/>
  <c r="A273" i="1"/>
  <c r="T273" i="1" s="1"/>
  <c r="U273" i="1" s="1"/>
  <c r="C5144" i="1"/>
  <c r="B5144" i="1"/>
  <c r="A5144" i="1"/>
  <c r="T5144" i="1" s="1"/>
  <c r="V5144" i="1" s="1"/>
  <c r="C1678" i="1"/>
  <c r="B1678" i="1"/>
  <c r="A1678" i="1"/>
  <c r="T1678" i="1" s="1"/>
  <c r="U1678" i="1" s="1"/>
  <c r="C4445" i="1"/>
  <c r="B4445" i="1"/>
  <c r="A4445" i="1"/>
  <c r="T4445" i="1" s="1"/>
  <c r="U4445" i="1" s="1"/>
  <c r="C2214" i="1"/>
  <c r="B2214" i="1"/>
  <c r="A2214" i="1"/>
  <c r="T2214" i="1" s="1"/>
  <c r="U2214" i="1" s="1"/>
  <c r="C4423" i="1"/>
  <c r="B4423" i="1"/>
  <c r="A4423" i="1"/>
  <c r="T4423" i="1" s="1"/>
  <c r="W4423" i="1" s="1"/>
  <c r="C5093" i="1"/>
  <c r="B5093" i="1"/>
  <c r="A5093" i="1"/>
  <c r="T5093" i="1" s="1"/>
  <c r="V5093" i="1" s="1"/>
  <c r="C2959" i="1"/>
  <c r="B2959" i="1"/>
  <c r="A2959" i="1"/>
  <c r="T2959" i="1" s="1"/>
  <c r="W2959" i="1" s="1"/>
  <c r="C4710" i="1"/>
  <c r="B4710" i="1"/>
  <c r="A4710" i="1"/>
  <c r="T4710" i="1" s="1"/>
  <c r="W4710" i="1" s="1"/>
  <c r="C4817" i="1"/>
  <c r="B4817" i="1"/>
  <c r="A4817" i="1"/>
  <c r="T4817" i="1" s="1"/>
  <c r="W4817" i="1" s="1"/>
  <c r="C4101" i="1"/>
  <c r="B4101" i="1"/>
  <c r="A4101" i="1"/>
  <c r="T4101" i="1" s="1"/>
  <c r="V4101" i="1" s="1"/>
  <c r="C4648" i="1"/>
  <c r="B4648" i="1"/>
  <c r="A4648" i="1"/>
  <c r="T4648" i="1" s="1"/>
  <c r="V4648" i="1" s="1"/>
  <c r="C1074" i="1"/>
  <c r="B1074" i="1"/>
  <c r="A1074" i="1"/>
  <c r="T1074" i="1" s="1"/>
  <c r="W1074" i="1" s="1"/>
  <c r="C3519" i="1"/>
  <c r="B3519" i="1"/>
  <c r="A3519" i="1"/>
  <c r="T3519" i="1" s="1"/>
  <c r="W3519" i="1" s="1"/>
  <c r="C2605" i="1"/>
  <c r="B2605" i="1"/>
  <c r="A2605" i="1"/>
  <c r="T2605" i="1" s="1"/>
  <c r="U2605" i="1" s="1"/>
  <c r="C2146" i="1"/>
  <c r="B2146" i="1"/>
  <c r="A2146" i="1"/>
  <c r="T2146" i="1" s="1"/>
  <c r="W2146" i="1" s="1"/>
  <c r="C4545" i="1"/>
  <c r="B4545" i="1"/>
  <c r="A4545" i="1"/>
  <c r="T4545" i="1" s="1"/>
  <c r="V4545" i="1" s="1"/>
  <c r="C5720" i="1"/>
  <c r="B5720" i="1"/>
  <c r="A5720" i="1"/>
  <c r="T5720" i="1" s="1"/>
  <c r="U5720" i="1" s="1"/>
  <c r="C4605" i="1"/>
  <c r="B4605" i="1"/>
  <c r="A4605" i="1"/>
  <c r="T4605" i="1" s="1"/>
  <c r="U4605" i="1" s="1"/>
  <c r="C4010" i="1"/>
  <c r="B4010" i="1"/>
  <c r="A4010" i="1"/>
  <c r="T4010" i="1" s="1"/>
  <c r="W4010" i="1" s="1"/>
  <c r="C2661" i="1"/>
  <c r="B2661" i="1"/>
  <c r="A2661" i="1"/>
  <c r="T2661" i="1" s="1"/>
  <c r="W2661" i="1" s="1"/>
  <c r="C5418" i="1"/>
  <c r="B5418" i="1"/>
  <c r="A5418" i="1"/>
  <c r="T5418" i="1" s="1"/>
  <c r="V5418" i="1" s="1"/>
  <c r="C3683" i="1"/>
  <c r="B3683" i="1"/>
  <c r="A3683" i="1"/>
  <c r="T3683" i="1" s="1"/>
  <c r="W3683" i="1" s="1"/>
  <c r="C4998" i="1"/>
  <c r="B4998" i="1"/>
  <c r="A4998" i="1"/>
  <c r="T4998" i="1" s="1"/>
  <c r="U4998" i="1" s="1"/>
  <c r="C1492" i="1"/>
  <c r="B1492" i="1"/>
  <c r="A1492" i="1"/>
  <c r="T1492" i="1" s="1"/>
  <c r="V1492" i="1" s="1"/>
  <c r="C943" i="1"/>
  <c r="B943" i="1"/>
  <c r="A943" i="1"/>
  <c r="T943" i="1" s="1"/>
  <c r="W943" i="1" s="1"/>
  <c r="C2066" i="1"/>
  <c r="B2066" i="1"/>
  <c r="A2066" i="1"/>
  <c r="T2066" i="1" s="1"/>
  <c r="U2066" i="1" s="1"/>
  <c r="C5148" i="1"/>
  <c r="B5148" i="1"/>
  <c r="A5148" i="1"/>
  <c r="T5148" i="1" s="1"/>
  <c r="U5148" i="1" s="1"/>
  <c r="C3466" i="1"/>
  <c r="B3466" i="1"/>
  <c r="A3466" i="1"/>
  <c r="T3466" i="1" s="1"/>
  <c r="W3466" i="1" s="1"/>
  <c r="C5284" i="1"/>
  <c r="B5284" i="1"/>
  <c r="A5284" i="1"/>
  <c r="T5284" i="1" s="1"/>
  <c r="V5284" i="1" s="1"/>
  <c r="C1373" i="1"/>
  <c r="B1373" i="1"/>
  <c r="A1373" i="1"/>
  <c r="T1373" i="1" s="1"/>
  <c r="U1373" i="1" s="1"/>
  <c r="C5631" i="1"/>
  <c r="B5631" i="1"/>
  <c r="A5631" i="1"/>
  <c r="T5631" i="1" s="1"/>
  <c r="W5631" i="1" s="1"/>
  <c r="C3833" i="1"/>
  <c r="B3833" i="1"/>
  <c r="A3833" i="1"/>
  <c r="T3833" i="1" s="1"/>
  <c r="U3833" i="1" s="1"/>
  <c r="C815" i="1"/>
  <c r="B815" i="1"/>
  <c r="A815" i="1"/>
  <c r="T815" i="1" s="1"/>
  <c r="W815" i="1" s="1"/>
  <c r="C3207" i="1"/>
  <c r="B3207" i="1"/>
  <c r="A3207" i="1"/>
  <c r="T3207" i="1" s="1"/>
  <c r="U3207" i="1" s="1"/>
  <c r="C1468" i="1"/>
  <c r="B1468" i="1"/>
  <c r="A1468" i="1"/>
  <c r="T1468" i="1" s="1"/>
  <c r="W1468" i="1" s="1"/>
  <c r="C4502" i="1"/>
  <c r="B4502" i="1"/>
  <c r="A4502" i="1"/>
  <c r="T4502" i="1" s="1"/>
  <c r="V4502" i="1" s="1"/>
  <c r="C4077" i="1"/>
  <c r="B4077" i="1"/>
  <c r="A4077" i="1"/>
  <c r="T4077" i="1" s="1"/>
  <c r="V4077" i="1" s="1"/>
  <c r="C4378" i="1"/>
  <c r="B4378" i="1"/>
  <c r="A4378" i="1"/>
  <c r="T4378" i="1" s="1"/>
  <c r="W4378" i="1" s="1"/>
  <c r="C5693" i="1"/>
  <c r="B5693" i="1"/>
  <c r="A5693" i="1"/>
  <c r="T5693" i="1" s="1"/>
  <c r="W5693" i="1" s="1"/>
  <c r="C4401" i="1"/>
  <c r="B4401" i="1"/>
  <c r="A4401" i="1"/>
  <c r="T4401" i="1" s="1"/>
  <c r="U4401" i="1" s="1"/>
  <c r="C3861" i="1"/>
  <c r="B3861" i="1"/>
  <c r="A3861" i="1"/>
  <c r="T3861" i="1" s="1"/>
  <c r="V3861" i="1" s="1"/>
  <c r="C30" i="1"/>
  <c r="B30" i="1"/>
  <c r="A30" i="1"/>
  <c r="T30" i="1" s="1"/>
  <c r="U30" i="1" s="1"/>
  <c r="C2610" i="1"/>
  <c r="B2610" i="1"/>
  <c r="A2610" i="1"/>
  <c r="T2610" i="1" s="1"/>
  <c r="V2610" i="1" s="1"/>
  <c r="C3522" i="1"/>
  <c r="B3522" i="1"/>
  <c r="A3522" i="1"/>
  <c r="T3522" i="1" s="1"/>
  <c r="W3522" i="1" s="1"/>
  <c r="C4581" i="1"/>
  <c r="B4581" i="1"/>
  <c r="A4581" i="1"/>
  <c r="T4581" i="1" s="1"/>
  <c r="W4581" i="1" s="1"/>
  <c r="C568" i="1"/>
  <c r="B568" i="1"/>
  <c r="A568" i="1"/>
  <c r="T568" i="1" s="1"/>
  <c r="V568" i="1" s="1"/>
  <c r="C1632" i="1"/>
  <c r="B1632" i="1"/>
  <c r="A1632" i="1"/>
  <c r="T1632" i="1" s="1"/>
  <c r="V1632" i="1" s="1"/>
  <c r="C4716" i="1"/>
  <c r="B4716" i="1"/>
  <c r="A4716" i="1"/>
  <c r="T4716" i="1" s="1"/>
  <c r="U4716" i="1" s="1"/>
  <c r="C2519" i="1"/>
  <c r="B2519" i="1"/>
  <c r="A2519" i="1"/>
  <c r="T2519" i="1" s="1"/>
  <c r="W2519" i="1" s="1"/>
  <c r="C4651" i="1"/>
  <c r="B4651" i="1"/>
  <c r="A4651" i="1"/>
  <c r="T4651" i="1" s="1"/>
  <c r="W4651" i="1" s="1"/>
  <c r="C2672" i="1"/>
  <c r="B2672" i="1"/>
  <c r="A2672" i="1"/>
  <c r="T2672" i="1" s="1"/>
  <c r="U2672" i="1" s="1"/>
  <c r="C5421" i="1"/>
  <c r="B5421" i="1"/>
  <c r="A5421" i="1"/>
  <c r="T5421" i="1" s="1"/>
  <c r="W5421" i="1" s="1"/>
  <c r="C2098" i="1"/>
  <c r="B2098" i="1"/>
  <c r="A2098" i="1"/>
  <c r="T2098" i="1" s="1"/>
  <c r="V2098" i="1" s="1"/>
  <c r="C627" i="1"/>
  <c r="B627" i="1"/>
  <c r="A627" i="1"/>
  <c r="T627" i="1" s="1"/>
  <c r="V627" i="1" s="1"/>
  <c r="C2394" i="1"/>
  <c r="B2394" i="1"/>
  <c r="A2394" i="1"/>
  <c r="T2394" i="1" s="1"/>
  <c r="W2394" i="1" s="1"/>
  <c r="C3763" i="1"/>
  <c r="B3763" i="1"/>
  <c r="A3763" i="1"/>
  <c r="T3763" i="1" s="1"/>
  <c r="V3763" i="1" s="1"/>
  <c r="C5747" i="1"/>
  <c r="B5747" i="1"/>
  <c r="A5747" i="1"/>
  <c r="T5747" i="1" s="1"/>
  <c r="W5747" i="1" s="1"/>
  <c r="C3445" i="1"/>
  <c r="B3445" i="1"/>
  <c r="A3445" i="1"/>
  <c r="T3445" i="1" s="1"/>
  <c r="V3445" i="1" s="1"/>
  <c r="C2154" i="1"/>
  <c r="B2154" i="1"/>
  <c r="A2154" i="1"/>
  <c r="T2154" i="1" s="1"/>
  <c r="U2154" i="1" s="1"/>
  <c r="C1231" i="1"/>
  <c r="B1231" i="1"/>
  <c r="A1231" i="1"/>
  <c r="T1231" i="1" s="1"/>
  <c r="V1231" i="1" s="1"/>
  <c r="C2224" i="1"/>
  <c r="B2224" i="1"/>
  <c r="A2224" i="1"/>
  <c r="T2224" i="1" s="1"/>
  <c r="W2224" i="1" s="1"/>
  <c r="C5316" i="1"/>
  <c r="B5316" i="1"/>
  <c r="A5316" i="1"/>
  <c r="T5316" i="1" s="1"/>
  <c r="V5316" i="1" s="1"/>
  <c r="C5749" i="1"/>
  <c r="B5749" i="1"/>
  <c r="A5749" i="1"/>
  <c r="T5749" i="1" s="1"/>
  <c r="W5749" i="1" s="1"/>
  <c r="C2996" i="1"/>
  <c r="B2996" i="1"/>
  <c r="A2996" i="1"/>
  <c r="T2996" i="1" s="1"/>
  <c r="W2996" i="1" s="1"/>
  <c r="C1687" i="1"/>
  <c r="B1687" i="1"/>
  <c r="A1687" i="1"/>
  <c r="T1687" i="1" s="1"/>
  <c r="U1687" i="1" s="1"/>
  <c r="C2740" i="1"/>
  <c r="B2740" i="1"/>
  <c r="A2740" i="1"/>
  <c r="T2740" i="1" s="1"/>
  <c r="U2740" i="1" s="1"/>
  <c r="C5260" i="1"/>
  <c r="B5260" i="1"/>
  <c r="A5260" i="1"/>
  <c r="T5260" i="1" s="1"/>
  <c r="W5260" i="1" s="1"/>
  <c r="C1561" i="1"/>
  <c r="B1561" i="1"/>
  <c r="A1561" i="1"/>
  <c r="T1561" i="1" s="1"/>
  <c r="U1561" i="1" s="1"/>
  <c r="C2614" i="1"/>
  <c r="B2614" i="1"/>
  <c r="A2614" i="1"/>
  <c r="T2614" i="1" s="1"/>
  <c r="U2614" i="1" s="1"/>
  <c r="C629" i="1"/>
  <c r="B629" i="1"/>
  <c r="A629" i="1"/>
  <c r="T629" i="1" s="1"/>
  <c r="U629" i="1" s="1"/>
  <c r="C3327" i="1"/>
  <c r="B3327" i="1"/>
  <c r="A3327" i="1"/>
  <c r="T3327" i="1" s="1"/>
  <c r="V3327" i="1" s="1"/>
  <c r="C700" i="1"/>
  <c r="B700" i="1"/>
  <c r="A700" i="1"/>
  <c r="T700" i="1" s="1"/>
  <c r="V700" i="1" s="1"/>
  <c r="C2463" i="1"/>
  <c r="B2463" i="1"/>
  <c r="A2463" i="1"/>
  <c r="T2463" i="1" s="1"/>
  <c r="W2463" i="1" s="1"/>
  <c r="C5361" i="1"/>
  <c r="B5361" i="1"/>
  <c r="A5361" i="1"/>
  <c r="T5361" i="1" s="1"/>
  <c r="V5361" i="1" s="1"/>
  <c r="C4244" i="1"/>
  <c r="B4244" i="1"/>
  <c r="A4244" i="1"/>
  <c r="T4244" i="1" s="1"/>
  <c r="V4244" i="1" s="1"/>
  <c r="C3528" i="1"/>
  <c r="B3528" i="1"/>
  <c r="A3528" i="1"/>
  <c r="T3528" i="1" s="1"/>
  <c r="W3528" i="1" s="1"/>
  <c r="C2676" i="1"/>
  <c r="B2676" i="1"/>
  <c r="A2676" i="1"/>
  <c r="T2676" i="1" s="1"/>
  <c r="V2676" i="1" s="1"/>
  <c r="C1051" i="1"/>
  <c r="B1051" i="1"/>
  <c r="A1051" i="1"/>
  <c r="T1051" i="1" s="1"/>
  <c r="X1051" i="1" s="1"/>
  <c r="C3891" i="1"/>
  <c r="B3891" i="1"/>
  <c r="A3891" i="1"/>
  <c r="T3891" i="1" s="1"/>
  <c r="W3891" i="1" s="1"/>
  <c r="C3153" i="1"/>
  <c r="B3153" i="1"/>
  <c r="A3153" i="1"/>
  <c r="T3153" i="1" s="1"/>
  <c r="W3153" i="1" s="1"/>
  <c r="C3731" i="1"/>
  <c r="B3731" i="1"/>
  <c r="A3731" i="1"/>
  <c r="T3731" i="1" s="1"/>
  <c r="W3731" i="1" s="1"/>
  <c r="C1801" i="1"/>
  <c r="B1801" i="1"/>
  <c r="A1801" i="1"/>
  <c r="T1801" i="1" s="1"/>
  <c r="U1801" i="1" s="1"/>
  <c r="C5129" i="1"/>
  <c r="B5129" i="1"/>
  <c r="A5129" i="1"/>
  <c r="T5129" i="1" s="1"/>
  <c r="U5129" i="1" s="1"/>
  <c r="C5427" i="1"/>
  <c r="B5427" i="1"/>
  <c r="A5427" i="1"/>
  <c r="T5427" i="1" s="1"/>
  <c r="V5427" i="1" s="1"/>
  <c r="C5210" i="1"/>
  <c r="B5210" i="1"/>
  <c r="A5210" i="1"/>
  <c r="T5210" i="1" s="1"/>
  <c r="W5210" i="1" s="1"/>
  <c r="C1201" i="1"/>
  <c r="B1201" i="1"/>
  <c r="A1201" i="1"/>
  <c r="T1201" i="1" s="1"/>
  <c r="W1201" i="1" s="1"/>
  <c r="C1664" i="1"/>
  <c r="B1664" i="1"/>
  <c r="A1664" i="1"/>
  <c r="T1664" i="1" s="1"/>
  <c r="W1664" i="1" s="1"/>
  <c r="C1777" i="1"/>
  <c r="B1777" i="1"/>
  <c r="A1777" i="1"/>
  <c r="T1777" i="1" s="1"/>
  <c r="V1777" i="1" s="1"/>
  <c r="C4300" i="1"/>
  <c r="B4300" i="1"/>
  <c r="A4300" i="1"/>
  <c r="T4300" i="1" s="1"/>
  <c r="V4300" i="1" s="1"/>
  <c r="C2372" i="1"/>
  <c r="B2372" i="1"/>
  <c r="A2372" i="1"/>
  <c r="T2372" i="1" s="1"/>
  <c r="U2372" i="1" s="1"/>
  <c r="C1638" i="1"/>
  <c r="B1638" i="1"/>
  <c r="A1638" i="1"/>
  <c r="T1638" i="1" s="1"/>
  <c r="V1638" i="1" s="1"/>
  <c r="C793" i="1"/>
  <c r="B793" i="1"/>
  <c r="A793" i="1"/>
  <c r="T793" i="1" s="1"/>
  <c r="V793" i="1" s="1"/>
  <c r="C578" i="1"/>
  <c r="B578" i="1"/>
  <c r="A578" i="1"/>
  <c r="T578" i="1" s="1"/>
  <c r="W578" i="1" s="1"/>
  <c r="C791" i="1"/>
  <c r="B791" i="1"/>
  <c r="A791" i="1"/>
  <c r="T791" i="1" s="1"/>
  <c r="W791" i="1" s="1"/>
  <c r="C2997" i="1"/>
  <c r="B2997" i="1"/>
  <c r="A2997" i="1"/>
  <c r="T2997" i="1" s="1"/>
  <c r="W2997" i="1" s="1"/>
  <c r="C1140" i="1"/>
  <c r="B1140" i="1"/>
  <c r="A1140" i="1"/>
  <c r="T1140" i="1" s="1"/>
  <c r="V1140" i="1" s="1"/>
  <c r="C4614" i="1"/>
  <c r="B4614" i="1"/>
  <c r="A4614" i="1"/>
  <c r="T4614" i="1" s="1"/>
  <c r="V4614" i="1" s="1"/>
  <c r="C3451" i="1"/>
  <c r="B3451" i="1"/>
  <c r="A3451" i="1"/>
  <c r="T3451" i="1" s="1"/>
  <c r="V3451" i="1" s="1"/>
  <c r="C5499" i="1"/>
  <c r="B5499" i="1"/>
  <c r="A5499" i="1"/>
  <c r="T5499" i="1" s="1"/>
  <c r="V5499" i="1" s="1"/>
  <c r="C719" i="1"/>
  <c r="B719" i="1"/>
  <c r="A719" i="1"/>
  <c r="T719" i="1" s="1"/>
  <c r="U719" i="1" s="1"/>
  <c r="C259" i="1"/>
  <c r="B259" i="1"/>
  <c r="A259" i="1"/>
  <c r="T259" i="1" s="1"/>
  <c r="V259" i="1" s="1"/>
  <c r="C3330" i="1"/>
  <c r="B3330" i="1"/>
  <c r="A3330" i="1"/>
  <c r="T3330" i="1" s="1"/>
  <c r="W3330" i="1" s="1"/>
  <c r="C257" i="1"/>
  <c r="B257" i="1"/>
  <c r="A257" i="1"/>
  <c r="T257" i="1" s="1"/>
  <c r="U257" i="1" s="1"/>
  <c r="C2470" i="1"/>
  <c r="B2470" i="1"/>
  <c r="A2470" i="1"/>
  <c r="T2470" i="1" s="1"/>
  <c r="V2470" i="1" s="1"/>
  <c r="C5501" i="1"/>
  <c r="B5501" i="1"/>
  <c r="A5501" i="1"/>
  <c r="T5501" i="1" s="1"/>
  <c r="V5501" i="1" s="1"/>
  <c r="C1477" i="1"/>
  <c r="B1477" i="1"/>
  <c r="A1477" i="1"/>
  <c r="T1477" i="1" s="1"/>
  <c r="V1477" i="1" s="1"/>
  <c r="C3531" i="1"/>
  <c r="B3531" i="1"/>
  <c r="A3531" i="1"/>
  <c r="T3531" i="1" s="1"/>
  <c r="V3531" i="1" s="1"/>
  <c r="C4458" i="1"/>
  <c r="B4458" i="1"/>
  <c r="A4458" i="1"/>
  <c r="T4458" i="1" s="1"/>
  <c r="V4458" i="1" s="1"/>
  <c r="C186" i="1"/>
  <c r="B186" i="1"/>
  <c r="A186" i="1"/>
  <c r="T186" i="1" s="1"/>
  <c r="U186" i="1" s="1"/>
  <c r="C4405" i="1"/>
  <c r="B4405" i="1"/>
  <c r="A4405" i="1"/>
  <c r="T4405" i="1" s="1"/>
  <c r="W4405" i="1" s="1"/>
  <c r="C2288" i="1"/>
  <c r="B2288" i="1"/>
  <c r="A2288" i="1"/>
  <c r="T2288" i="1" s="1"/>
  <c r="V2288" i="1" s="1"/>
  <c r="C2528" i="1"/>
  <c r="B2528" i="1"/>
  <c r="A2528" i="1"/>
  <c r="T2528" i="1" s="1"/>
  <c r="U2528" i="1" s="1"/>
  <c r="C3533" i="1"/>
  <c r="B3533" i="1"/>
  <c r="A3533" i="1"/>
  <c r="T3533" i="1" s="1"/>
  <c r="W3533" i="1" s="1"/>
  <c r="C1216" i="1"/>
  <c r="B1216" i="1"/>
  <c r="A1216" i="1"/>
  <c r="T1216" i="1" s="1"/>
  <c r="W1216" i="1" s="1"/>
  <c r="C5430" i="1"/>
  <c r="B5430" i="1"/>
  <c r="A5430" i="1"/>
  <c r="T5430" i="1" s="1"/>
  <c r="V5430" i="1" s="1"/>
  <c r="C5213" i="1"/>
  <c r="B5213" i="1"/>
  <c r="A5213" i="1"/>
  <c r="T5213" i="1" s="1"/>
  <c r="V5213" i="1" s="1"/>
  <c r="C2471" i="1"/>
  <c r="B2471" i="1"/>
  <c r="A2471" i="1"/>
  <c r="T2471" i="1" s="1"/>
  <c r="W2471" i="1" s="1"/>
  <c r="C5101" i="1"/>
  <c r="B5101" i="1"/>
  <c r="A5101" i="1"/>
  <c r="T5101" i="1" s="1"/>
  <c r="W5101" i="1" s="1"/>
  <c r="C4948" i="1"/>
  <c r="B4948" i="1"/>
  <c r="A4948" i="1"/>
  <c r="T4948" i="1" s="1"/>
  <c r="U4948" i="1" s="1"/>
  <c r="C3923" i="1"/>
  <c r="B3923" i="1"/>
  <c r="A3923" i="1"/>
  <c r="T3923" i="1" s="1"/>
  <c r="V3923" i="1" s="1"/>
  <c r="C159" i="1"/>
  <c r="B159" i="1"/>
  <c r="A159" i="1"/>
  <c r="T159" i="1" s="1"/>
  <c r="V159" i="1" s="1"/>
  <c r="C1387" i="1"/>
  <c r="B1387" i="1"/>
  <c r="A1387" i="1"/>
  <c r="T1387" i="1" s="1"/>
  <c r="W1387" i="1" s="1"/>
  <c r="C986" i="1"/>
  <c r="B986" i="1"/>
  <c r="A986" i="1"/>
  <c r="T986" i="1" s="1"/>
  <c r="V986" i="1" s="1"/>
  <c r="C581" i="1"/>
  <c r="B581" i="1"/>
  <c r="A581" i="1"/>
  <c r="T581" i="1" s="1"/>
  <c r="W581" i="1" s="1"/>
  <c r="C2131" i="1"/>
  <c r="B2131" i="1"/>
  <c r="A2131" i="1"/>
  <c r="T2131" i="1" s="1"/>
  <c r="V2131" i="1" s="1"/>
  <c r="C797" i="1"/>
  <c r="B797" i="1"/>
  <c r="A797" i="1"/>
  <c r="T797" i="1" s="1"/>
  <c r="V797" i="1" s="1"/>
  <c r="C263" i="1"/>
  <c r="B263" i="1"/>
  <c r="A263" i="1"/>
  <c r="T263" i="1" s="1"/>
  <c r="W263" i="1" s="1"/>
  <c r="C4984" i="1"/>
  <c r="B4984" i="1"/>
  <c r="A4984" i="1"/>
  <c r="T4984" i="1" s="1"/>
  <c r="U4984" i="1" s="1"/>
  <c r="C1541" i="1"/>
  <c r="B1541" i="1"/>
  <c r="A1541" i="1"/>
  <c r="T1541" i="1" s="1"/>
  <c r="V1541" i="1" s="1"/>
  <c r="C677" i="1"/>
  <c r="B677" i="1"/>
  <c r="A677" i="1"/>
  <c r="T677" i="1" s="1"/>
  <c r="V677" i="1" s="1"/>
  <c r="C873" i="1"/>
  <c r="B873" i="1"/>
  <c r="A873" i="1"/>
  <c r="T873" i="1" s="1"/>
  <c r="V873" i="1" s="1"/>
  <c r="C5036" i="1"/>
  <c r="B5036" i="1"/>
  <c r="A5036" i="1"/>
  <c r="T5036" i="1" s="1"/>
  <c r="X5036" i="1" s="1"/>
  <c r="C3799" i="1"/>
  <c r="B3799" i="1"/>
  <c r="A3799" i="1"/>
  <c r="T3799" i="1" s="1"/>
  <c r="U3799" i="1" s="1"/>
  <c r="C3336" i="1"/>
  <c r="B3336" i="1"/>
  <c r="A3336" i="1"/>
  <c r="T3336" i="1" s="1"/>
  <c r="V3336" i="1" s="1"/>
  <c r="C2421" i="1"/>
  <c r="B2421" i="1"/>
  <c r="A2421" i="1"/>
  <c r="T2421" i="1" s="1"/>
  <c r="V2421" i="1" s="1"/>
  <c r="C124" i="1"/>
  <c r="B124" i="1"/>
  <c r="A124" i="1"/>
  <c r="T124" i="1" s="1"/>
  <c r="W124" i="1" s="1"/>
  <c r="C5407" i="1"/>
  <c r="B5407" i="1"/>
  <c r="A5407" i="1"/>
  <c r="T5407" i="1" s="1"/>
  <c r="U5407" i="1" s="1"/>
  <c r="C5583" i="1"/>
  <c r="B5583" i="1"/>
  <c r="A5583" i="1"/>
  <c r="T5583" i="1" s="1"/>
  <c r="V5583" i="1" s="1"/>
  <c r="C2587" i="1"/>
  <c r="B2587" i="1"/>
  <c r="A2587" i="1"/>
  <c r="T2587" i="1" s="1"/>
  <c r="W2587" i="1" s="1"/>
  <c r="C5479" i="1"/>
  <c r="B5479" i="1"/>
  <c r="A5479" i="1"/>
  <c r="T5479" i="1" s="1"/>
  <c r="W5479" i="1" s="1"/>
  <c r="C4178" i="1"/>
  <c r="B4178" i="1"/>
  <c r="A4178" i="1"/>
  <c r="T4178" i="1" s="1"/>
  <c r="V4178" i="1" s="1"/>
  <c r="C5107" i="1"/>
  <c r="B5107" i="1"/>
  <c r="A5107" i="1"/>
  <c r="T5107" i="1" s="1"/>
  <c r="V5107" i="1" s="1"/>
  <c r="C3942" i="1"/>
  <c r="B3942" i="1"/>
  <c r="A3942" i="1"/>
  <c r="T3942" i="1" s="1"/>
  <c r="U3942" i="1" s="1"/>
  <c r="C5105" i="1"/>
  <c r="B5105" i="1"/>
  <c r="A5105" i="1"/>
  <c r="T5105" i="1" s="1"/>
  <c r="U5105" i="1" s="1"/>
  <c r="C1217" i="1"/>
  <c r="B1217" i="1"/>
  <c r="A1217" i="1"/>
  <c r="T1217" i="1" s="1"/>
  <c r="W1217" i="1" s="1"/>
  <c r="C126" i="1"/>
  <c r="B126" i="1"/>
  <c r="A126" i="1"/>
  <c r="T126" i="1" s="1"/>
  <c r="V126" i="1" s="1"/>
  <c r="C3220" i="1"/>
  <c r="B3220" i="1"/>
  <c r="A3220" i="1"/>
  <c r="T3220" i="1" s="1"/>
  <c r="V3220" i="1" s="1"/>
  <c r="C1036" i="1"/>
  <c r="B1036" i="1"/>
  <c r="A1036" i="1"/>
  <c r="T1036" i="1" s="1"/>
  <c r="W1036" i="1" s="1"/>
  <c r="C2900" i="1"/>
  <c r="B2900" i="1"/>
  <c r="A2900" i="1"/>
  <c r="T2900" i="1" s="1"/>
  <c r="W2900" i="1" s="1"/>
  <c r="C4336" i="1"/>
  <c r="B4336" i="1"/>
  <c r="A4336" i="1"/>
  <c r="T4336" i="1" s="1"/>
  <c r="U4336" i="1" s="1"/>
  <c r="C4637" i="1"/>
  <c r="B4637" i="1"/>
  <c r="A4637" i="1"/>
  <c r="T4637" i="1" s="1"/>
  <c r="U4637" i="1" s="1"/>
  <c r="C1424" i="1"/>
  <c r="B1424" i="1"/>
  <c r="A1424" i="1"/>
  <c r="T1424" i="1" s="1"/>
  <c r="V1424" i="1" s="1"/>
  <c r="C4635" i="1"/>
  <c r="B4635" i="1"/>
  <c r="A4635" i="1"/>
  <c r="T4635" i="1" s="1"/>
  <c r="W4635" i="1" s="1"/>
  <c r="C1389" i="1"/>
  <c r="B1389" i="1"/>
  <c r="A1389" i="1"/>
  <c r="T1389" i="1" s="1"/>
  <c r="U1389" i="1" s="1"/>
  <c r="C3537" i="1"/>
  <c r="B3537" i="1"/>
  <c r="A3537" i="1"/>
  <c r="T3537" i="1" s="1"/>
  <c r="V3537" i="1" s="1"/>
  <c r="C5219" i="1"/>
  <c r="B5219" i="1"/>
  <c r="A5219" i="1"/>
  <c r="T5219" i="1" s="1"/>
  <c r="V5219" i="1" s="1"/>
  <c r="C800" i="1"/>
  <c r="B800" i="1"/>
  <c r="A800" i="1"/>
  <c r="T800" i="1" s="1"/>
  <c r="U800" i="1" s="1"/>
  <c r="C1157" i="1"/>
  <c r="B1157" i="1"/>
  <c r="A1157" i="1"/>
  <c r="T1157" i="1" s="1"/>
  <c r="W1157" i="1" s="1"/>
  <c r="C4564" i="1"/>
  <c r="B4564" i="1"/>
  <c r="A4564" i="1"/>
  <c r="T4564" i="1" s="1"/>
  <c r="U4564" i="1" s="1"/>
  <c r="C2376" i="1"/>
  <c r="B2376" i="1"/>
  <c r="A2376" i="1"/>
  <c r="T2376" i="1" s="1"/>
  <c r="U2376" i="1" s="1"/>
  <c r="C445" i="1"/>
  <c r="B445" i="1"/>
  <c r="A445" i="1"/>
  <c r="T445" i="1" s="1"/>
  <c r="V445" i="1" s="1"/>
  <c r="C5760" i="1"/>
  <c r="B5760" i="1"/>
  <c r="A5760" i="1"/>
  <c r="T5760" i="1" s="1"/>
  <c r="U5760" i="1" s="1"/>
  <c r="C802" i="1"/>
  <c r="B802" i="1"/>
  <c r="A802" i="1"/>
  <c r="T802" i="1" s="1"/>
  <c r="V802" i="1" s="1"/>
  <c r="C4390" i="1"/>
  <c r="B4390" i="1"/>
  <c r="A4390" i="1"/>
  <c r="T4390" i="1" s="1"/>
  <c r="W4390" i="1" s="1"/>
  <c r="C3339" i="1"/>
  <c r="B3339" i="1"/>
  <c r="A3339" i="1"/>
  <c r="T3339" i="1" s="1"/>
  <c r="W3339" i="1" s="1"/>
  <c r="C2424" i="1"/>
  <c r="B2424" i="1"/>
  <c r="A2424" i="1"/>
  <c r="T2424" i="1" s="1"/>
  <c r="V2424" i="1" s="1"/>
  <c r="C501" i="1"/>
  <c r="B501" i="1"/>
  <c r="A501" i="1"/>
  <c r="T501" i="1" s="1"/>
  <c r="U501" i="1" s="1"/>
  <c r="C3771" i="1"/>
  <c r="B3771" i="1"/>
  <c r="A3771" i="1"/>
  <c r="T3771" i="1" s="1"/>
  <c r="U3771" i="1" s="1"/>
  <c r="C1969" i="1"/>
  <c r="B1969" i="1"/>
  <c r="A1969" i="1"/>
  <c r="T1969" i="1" s="1"/>
  <c r="V1969" i="1" s="1"/>
  <c r="C1700" i="1"/>
  <c r="B1700" i="1"/>
  <c r="A1700" i="1"/>
  <c r="T1700" i="1" s="1"/>
  <c r="V1700" i="1" s="1"/>
  <c r="C4537" i="1"/>
  <c r="B4537" i="1"/>
  <c r="A4537" i="1"/>
  <c r="T4537" i="1" s="1"/>
  <c r="V4537" i="1" s="1"/>
  <c r="C3674" i="1"/>
  <c r="B3674" i="1"/>
  <c r="A3674" i="1"/>
  <c r="T3674" i="1" s="1"/>
  <c r="V3674" i="1" s="1"/>
  <c r="C5300" i="1"/>
  <c r="B5300" i="1"/>
  <c r="A5300" i="1"/>
  <c r="T5300" i="1" s="1"/>
  <c r="V5300" i="1" s="1"/>
  <c r="C3945" i="1"/>
  <c r="B3945" i="1"/>
  <c r="A3945" i="1"/>
  <c r="T3945" i="1" s="1"/>
  <c r="W3945" i="1" s="1"/>
  <c r="C163" i="1"/>
  <c r="B163" i="1"/>
  <c r="A163" i="1"/>
  <c r="T163" i="1" s="1"/>
  <c r="U163" i="1" s="1"/>
  <c r="C2876" i="1"/>
  <c r="B2876" i="1"/>
  <c r="A2876" i="1"/>
  <c r="T2876" i="1" s="1"/>
  <c r="V2876" i="1" s="1"/>
  <c r="C4925" i="1"/>
  <c r="B4925" i="1"/>
  <c r="A4925" i="1"/>
  <c r="T4925" i="1" s="1"/>
  <c r="W4925" i="1" s="1"/>
  <c r="C2779" i="1"/>
  <c r="B2779" i="1"/>
  <c r="A2779" i="1"/>
  <c r="T2779" i="1" s="1"/>
  <c r="V2779" i="1" s="1"/>
  <c r="C1547" i="1"/>
  <c r="B1547" i="1"/>
  <c r="A1547" i="1"/>
  <c r="T1547" i="1" s="1"/>
  <c r="V1547" i="1" s="1"/>
  <c r="C5192" i="1"/>
  <c r="B5192" i="1"/>
  <c r="A5192" i="1"/>
  <c r="T5192" i="1" s="1"/>
  <c r="W5192" i="1" s="1"/>
  <c r="C1619" i="1"/>
  <c r="B1619" i="1"/>
  <c r="A1619" i="1"/>
  <c r="T1619" i="1" s="1"/>
  <c r="U1619" i="1" s="1"/>
  <c r="C4640" i="1"/>
  <c r="B4640" i="1"/>
  <c r="A4640" i="1"/>
  <c r="T4640" i="1" s="1"/>
  <c r="V4640" i="1" s="1"/>
  <c r="C3108" i="1"/>
  <c r="B3108" i="1"/>
  <c r="A3108" i="1"/>
  <c r="T3108" i="1" s="1"/>
  <c r="V3108" i="1" s="1"/>
  <c r="C1430" i="1"/>
  <c r="B1430" i="1"/>
  <c r="A1430" i="1"/>
  <c r="T1430" i="1" s="1"/>
  <c r="U1430" i="1" s="1"/>
  <c r="C451" i="1"/>
  <c r="B451" i="1"/>
  <c r="A451" i="1"/>
  <c r="T451" i="1" s="1"/>
  <c r="U451" i="1" s="1"/>
  <c r="C4313" i="1"/>
  <c r="B4313" i="1"/>
  <c r="A4313" i="1"/>
  <c r="T4313" i="1" s="1"/>
  <c r="U4313" i="1" s="1"/>
  <c r="C3316" i="1"/>
  <c r="B3316" i="1"/>
  <c r="A3316" i="1"/>
  <c r="T3316" i="1" s="1"/>
  <c r="V3316" i="1" s="1"/>
  <c r="C2984" i="1"/>
  <c r="B2984" i="1"/>
  <c r="A2984" i="1"/>
  <c r="T2984" i="1" s="1"/>
  <c r="V2984" i="1" s="1"/>
  <c r="C682" i="1"/>
  <c r="B682" i="1"/>
  <c r="A682" i="1"/>
  <c r="T682" i="1" s="1"/>
  <c r="U682" i="1" s="1"/>
  <c r="C3515" i="1"/>
  <c r="B3515" i="1"/>
  <c r="A3515" i="1"/>
  <c r="T3515" i="1" s="1"/>
  <c r="V3515" i="1" s="1"/>
  <c r="C2782" i="1"/>
  <c r="B2782" i="1"/>
  <c r="A2782" i="1"/>
  <c r="T2782" i="1" s="1"/>
  <c r="U2782" i="1" s="1"/>
  <c r="C3777" i="1"/>
  <c r="B3777" i="1"/>
  <c r="A3777" i="1"/>
  <c r="T3777" i="1" s="1"/>
  <c r="X3777" i="1" s="1"/>
  <c r="C831" i="1"/>
  <c r="B831" i="1"/>
  <c r="A831" i="1"/>
  <c r="T831" i="1" s="1"/>
  <c r="V831" i="1" s="1"/>
  <c r="C3775" i="1"/>
  <c r="B3775" i="1"/>
  <c r="A3775" i="1"/>
  <c r="T3775" i="1" s="1"/>
  <c r="W3775" i="1" s="1"/>
  <c r="C4391" i="1"/>
  <c r="B4391" i="1"/>
  <c r="A4391" i="1"/>
  <c r="T4391" i="1" s="1"/>
  <c r="W4391" i="1" s="1"/>
  <c r="C4315" i="1"/>
  <c r="B4315" i="1"/>
  <c r="A4315" i="1"/>
  <c r="T4315" i="1" s="1"/>
  <c r="U4315" i="1" s="1"/>
  <c r="C1759" i="1"/>
  <c r="B1759" i="1"/>
  <c r="A1759" i="1"/>
  <c r="T1759" i="1" s="1"/>
  <c r="V1759" i="1" s="1"/>
  <c r="C5223" i="1"/>
  <c r="B5223" i="1"/>
  <c r="A5223" i="1"/>
  <c r="T5223" i="1" s="1"/>
  <c r="U5223" i="1" s="1"/>
  <c r="C359" i="1"/>
  <c r="B359" i="1"/>
  <c r="A359" i="1"/>
  <c r="T359" i="1" s="1"/>
  <c r="W359" i="1" s="1"/>
  <c r="C1098" i="1"/>
  <c r="B1098" i="1"/>
  <c r="A1098" i="1"/>
  <c r="T1098" i="1" s="1"/>
  <c r="W1098" i="1" s="1"/>
  <c r="C3116" i="1"/>
  <c r="B3116" i="1"/>
  <c r="A3116" i="1"/>
  <c r="T3116" i="1" s="1"/>
  <c r="V3116" i="1" s="1"/>
  <c r="C4027" i="1"/>
  <c r="B4027" i="1"/>
  <c r="A4027" i="1"/>
  <c r="T4027" i="1" s="1"/>
  <c r="U4027" i="1" s="1"/>
  <c r="C3114" i="1"/>
  <c r="B3114" i="1"/>
  <c r="A3114" i="1"/>
  <c r="T3114" i="1" s="1"/>
  <c r="U3114" i="1" s="1"/>
  <c r="C4056" i="1"/>
  <c r="B4056" i="1"/>
  <c r="A4056" i="1"/>
  <c r="T4056" i="1" s="1"/>
  <c r="W4056" i="1" s="1"/>
  <c r="C996" i="1"/>
  <c r="B996" i="1"/>
  <c r="A996" i="1"/>
  <c r="T996" i="1" s="1"/>
  <c r="U996" i="1" s="1"/>
  <c r="C2430" i="1"/>
  <c r="B2430" i="1"/>
  <c r="A2430" i="1"/>
  <c r="T2430" i="1" s="1"/>
  <c r="V2430" i="1" s="1"/>
  <c r="C5114" i="1"/>
  <c r="B5114" i="1"/>
  <c r="A5114" i="1"/>
  <c r="T5114" i="1" s="1"/>
  <c r="V5114" i="1" s="1"/>
  <c r="C80" i="1"/>
  <c r="B80" i="1"/>
  <c r="A80" i="1"/>
  <c r="T80" i="1" s="1"/>
  <c r="V80" i="1" s="1"/>
  <c r="C2599" i="1"/>
  <c r="B2599" i="1"/>
  <c r="A2599" i="1"/>
  <c r="T2599" i="1" s="1"/>
  <c r="W2599" i="1" s="1"/>
  <c r="C5165" i="1"/>
  <c r="B5165" i="1"/>
  <c r="A5165" i="1"/>
  <c r="T5165" i="1" s="1"/>
  <c r="V5165" i="1" s="1"/>
  <c r="C3368" i="1"/>
  <c r="B3368" i="1"/>
  <c r="A3368" i="1"/>
  <c r="T3368" i="1" s="1"/>
  <c r="V3368" i="1" s="1"/>
  <c r="C3607" i="1"/>
  <c r="B3607" i="1"/>
  <c r="A3607" i="1"/>
  <c r="T3607" i="1" s="1"/>
  <c r="V3607" i="1" s="1"/>
  <c r="C5306" i="1"/>
  <c r="B5306" i="1"/>
  <c r="A5306" i="1"/>
  <c r="T5306" i="1" s="1"/>
  <c r="V5306" i="1" s="1"/>
  <c r="C2361" i="1"/>
  <c r="B2361" i="1"/>
  <c r="A2361" i="1"/>
  <c r="T2361" i="1" s="1"/>
  <c r="W2361" i="1" s="1"/>
  <c r="C1433" i="1"/>
  <c r="B1433" i="1"/>
  <c r="A1433" i="1"/>
  <c r="T1433" i="1" s="1"/>
  <c r="V1433" i="1" s="1"/>
  <c r="C454" i="1"/>
  <c r="B454" i="1"/>
  <c r="A454" i="1"/>
  <c r="T454" i="1" s="1"/>
  <c r="W454" i="1" s="1"/>
  <c r="C3424" i="1"/>
  <c r="B3424" i="1"/>
  <c r="A3424" i="1"/>
  <c r="T3424" i="1" s="1"/>
  <c r="V3424" i="1" s="1"/>
  <c r="C1485" i="1"/>
  <c r="B1485" i="1"/>
  <c r="A1485" i="1"/>
  <c r="T1485" i="1" s="1"/>
  <c r="U1485" i="1" s="1"/>
  <c r="C254" i="1"/>
  <c r="B254" i="1"/>
  <c r="A254" i="1"/>
  <c r="T254" i="1" s="1"/>
  <c r="W254" i="1" s="1"/>
  <c r="C50" i="1"/>
  <c r="B50" i="1"/>
  <c r="A50" i="1"/>
  <c r="T50" i="1" s="1"/>
  <c r="U50" i="1" s="1"/>
  <c r="C2572" i="1"/>
  <c r="B2572" i="1"/>
  <c r="A2572" i="1"/>
  <c r="T2572" i="1" s="1"/>
  <c r="V2572" i="1" s="1"/>
  <c r="C2213" i="1"/>
  <c r="B2213" i="1"/>
  <c r="A2213" i="1"/>
  <c r="T2213" i="1" s="1"/>
  <c r="W2213" i="1" s="1"/>
  <c r="C3907" i="1"/>
  <c r="B3907" i="1"/>
  <c r="A3907" i="1"/>
  <c r="T3907" i="1" s="1"/>
  <c r="V3907" i="1" s="1"/>
  <c r="C834" i="1"/>
  <c r="B834" i="1"/>
  <c r="A834" i="1"/>
  <c r="T834" i="1" s="1"/>
  <c r="U834" i="1" s="1"/>
  <c r="C4541" i="1"/>
  <c r="B4541" i="1"/>
  <c r="A4541" i="1"/>
  <c r="T4541" i="1" s="1"/>
  <c r="U4541" i="1" s="1"/>
  <c r="C335" i="1"/>
  <c r="B335" i="1"/>
  <c r="A335" i="1"/>
  <c r="T335" i="1" s="1"/>
  <c r="V335" i="1" s="1"/>
  <c r="C1946" i="1"/>
  <c r="B1946" i="1"/>
  <c r="A1946" i="1"/>
  <c r="T1946" i="1" s="1"/>
  <c r="U1946" i="1" s="1"/>
  <c r="C1253" i="1"/>
  <c r="B1253" i="1"/>
  <c r="A1253" i="1"/>
  <c r="T1253" i="1" s="1"/>
  <c r="U1253" i="1" s="1"/>
  <c r="C5353" i="1"/>
  <c r="B5353" i="1"/>
  <c r="A5353" i="1"/>
  <c r="T5353" i="1" s="1"/>
  <c r="U5353" i="1" s="1"/>
  <c r="C2720" i="1"/>
  <c r="B2720" i="1"/>
  <c r="A2720" i="1"/>
  <c r="T2720" i="1" s="1"/>
  <c r="U2720" i="1" s="1"/>
  <c r="C4159" i="1"/>
  <c r="B4159" i="1"/>
  <c r="A4159" i="1"/>
  <c r="T4159" i="1" s="1"/>
  <c r="W4159" i="1" s="1"/>
  <c r="C3119" i="1"/>
  <c r="B3119" i="1"/>
  <c r="A3119" i="1"/>
  <c r="T3119" i="1" s="1"/>
  <c r="V3119" i="1" s="1"/>
  <c r="C440" i="1"/>
  <c r="B440" i="1"/>
  <c r="A440" i="1"/>
  <c r="T440" i="1" s="1"/>
  <c r="V440" i="1" s="1"/>
  <c r="C5090" i="1"/>
  <c r="B5090" i="1"/>
  <c r="A5090" i="1"/>
  <c r="T5090" i="1" s="1"/>
  <c r="W5090" i="1" s="1"/>
  <c r="C5519" i="1"/>
  <c r="B5519" i="1"/>
  <c r="A5519" i="1"/>
  <c r="T5519" i="1" s="1"/>
  <c r="W5519" i="1" s="1"/>
  <c r="C364" i="1"/>
  <c r="B364" i="1"/>
  <c r="A364" i="1"/>
  <c r="T364" i="1" s="1"/>
  <c r="V364" i="1" s="1"/>
  <c r="C594" i="1"/>
  <c r="B594" i="1"/>
  <c r="A594" i="1"/>
  <c r="T594" i="1" s="1"/>
  <c r="V594" i="1" s="1"/>
  <c r="C5381" i="1"/>
  <c r="B5381" i="1"/>
  <c r="A5381" i="1"/>
  <c r="T5381" i="1" s="1"/>
  <c r="U5381" i="1" s="1"/>
  <c r="C1553" i="1"/>
  <c r="B1553" i="1"/>
  <c r="A1553" i="1"/>
  <c r="T1553" i="1" s="1"/>
  <c r="W1553" i="1" s="1"/>
  <c r="C3373" i="1"/>
  <c r="B3373" i="1"/>
  <c r="A3373" i="1"/>
  <c r="T3373" i="1" s="1"/>
  <c r="V3373" i="1" s="1"/>
  <c r="C5168" i="1"/>
  <c r="B5168" i="1"/>
  <c r="A5168" i="1"/>
  <c r="T5168" i="1" s="1"/>
  <c r="W5168" i="1" s="1"/>
  <c r="C1491" i="1"/>
  <c r="B1491" i="1"/>
  <c r="A1491" i="1"/>
  <c r="T1491" i="1" s="1"/>
  <c r="W1491" i="1" s="1"/>
  <c r="C4448" i="1"/>
  <c r="B4448" i="1"/>
  <c r="A4448" i="1"/>
  <c r="T4448" i="1" s="1"/>
  <c r="V4448" i="1" s="1"/>
  <c r="C1489" i="1"/>
  <c r="B1489" i="1"/>
  <c r="A1489" i="1"/>
  <c r="T1489" i="1" s="1"/>
  <c r="W1489" i="1" s="1"/>
  <c r="C2362" i="1"/>
  <c r="B2362" i="1"/>
  <c r="A2362" i="1"/>
  <c r="T2362" i="1" s="1"/>
  <c r="W2362" i="1" s="1"/>
  <c r="C2094" i="1"/>
  <c r="B2094" i="1"/>
  <c r="A2094" i="1"/>
  <c r="T2094" i="1" s="1"/>
  <c r="U2094" i="1" s="1"/>
  <c r="C5628" i="1"/>
  <c r="B5628" i="1"/>
  <c r="A5628" i="1"/>
  <c r="T5628" i="1" s="1"/>
  <c r="U5628" i="1" s="1"/>
  <c r="C2815" i="1"/>
  <c r="B2815" i="1"/>
  <c r="A2815" i="1"/>
  <c r="T2815" i="1" s="1"/>
  <c r="U2815" i="1" s="1"/>
  <c r="C4737" i="1"/>
  <c r="B4737" i="1"/>
  <c r="A4737" i="1"/>
  <c r="T4737" i="1" s="1"/>
  <c r="U4737" i="1" s="1"/>
  <c r="C5666" i="1"/>
  <c r="B5666" i="1"/>
  <c r="A5666" i="1"/>
  <c r="T5666" i="1" s="1"/>
  <c r="W5666" i="1" s="1"/>
  <c r="C640" i="1"/>
  <c r="B640" i="1"/>
  <c r="A640" i="1"/>
  <c r="T640" i="1" s="1"/>
  <c r="W640" i="1" s="1"/>
  <c r="C2631" i="1"/>
  <c r="B2631" i="1"/>
  <c r="A2631" i="1"/>
  <c r="T2631" i="1" s="1"/>
  <c r="V2631" i="1" s="1"/>
  <c r="C638" i="1"/>
  <c r="B638" i="1"/>
  <c r="A638" i="1"/>
  <c r="T638" i="1" s="1"/>
  <c r="W638" i="1" s="1"/>
  <c r="C2660" i="1"/>
  <c r="B2660" i="1"/>
  <c r="A2660" i="1"/>
  <c r="T2660" i="1" s="1"/>
  <c r="W2660" i="1" s="1"/>
  <c r="C5690" i="1"/>
  <c r="B5690" i="1"/>
  <c r="A5690" i="1"/>
  <c r="T5690" i="1" s="1"/>
  <c r="W5690" i="1" s="1"/>
  <c r="C1349" i="1"/>
  <c r="B1349" i="1"/>
  <c r="A1349" i="1"/>
  <c r="T1349" i="1" s="1"/>
  <c r="U1349" i="1" s="1"/>
  <c r="C3784" i="1"/>
  <c r="B3784" i="1"/>
  <c r="A3784" i="1"/>
  <c r="T3784" i="1" s="1"/>
  <c r="V3784" i="1" s="1"/>
  <c r="C4269" i="1"/>
  <c r="B4269" i="1"/>
  <c r="A4269" i="1"/>
  <c r="T4269" i="1" s="1"/>
  <c r="V4269" i="1" s="1"/>
  <c r="C566" i="1"/>
  <c r="B566" i="1"/>
  <c r="A566" i="1"/>
  <c r="T566" i="1" s="1"/>
  <c r="V566" i="1" s="1"/>
  <c r="C2693" i="1"/>
  <c r="B2693" i="1"/>
  <c r="A2693" i="1"/>
  <c r="T2693" i="1" s="1"/>
  <c r="W2693" i="1" s="1"/>
  <c r="C1843" i="1"/>
  <c r="B1843" i="1"/>
  <c r="A1843" i="1"/>
  <c r="T1843" i="1" s="1"/>
  <c r="U1843" i="1" s="1"/>
  <c r="C1129" i="1"/>
  <c r="B1129" i="1"/>
  <c r="A1129" i="1"/>
  <c r="T1129" i="1" s="1"/>
  <c r="U1129" i="1" s="1"/>
  <c r="C4103" i="1"/>
  <c r="B4103" i="1"/>
  <c r="A4103" i="1"/>
  <c r="T4103" i="1" s="1"/>
  <c r="W4103" i="1" s="1"/>
  <c r="C5150" i="1"/>
  <c r="B5150" i="1"/>
  <c r="A5150" i="1"/>
  <c r="T5150" i="1" s="1"/>
  <c r="U5150" i="1" s="1"/>
  <c r="C4036" i="1"/>
  <c r="B4036" i="1"/>
  <c r="A4036" i="1"/>
  <c r="T4036" i="1" s="1"/>
  <c r="W4036" i="1" s="1"/>
  <c r="C3377" i="1"/>
  <c r="B3377" i="1"/>
  <c r="A3377" i="1"/>
  <c r="T3377" i="1" s="1"/>
  <c r="V3377" i="1" s="1"/>
  <c r="C1899" i="1"/>
  <c r="B1899" i="1"/>
  <c r="A1899" i="1"/>
  <c r="T1899" i="1" s="1"/>
  <c r="W1899" i="1" s="1"/>
  <c r="C5227" i="1"/>
  <c r="B5227" i="1"/>
  <c r="A5227" i="1"/>
  <c r="T5227" i="1" s="1"/>
  <c r="V5227" i="1" s="1"/>
  <c r="C3302" i="1"/>
  <c r="B3302" i="1"/>
  <c r="A3302" i="1"/>
  <c r="T3302" i="1" s="1"/>
  <c r="U3302" i="1" s="1"/>
  <c r="C4934" i="1"/>
  <c r="B4934" i="1"/>
  <c r="A4934" i="1"/>
  <c r="T4934" i="1" s="1"/>
  <c r="V4934" i="1" s="1"/>
  <c r="C667" i="1"/>
  <c r="B667" i="1"/>
  <c r="A667" i="1"/>
  <c r="T667" i="1" s="1"/>
  <c r="U667" i="1" s="1"/>
  <c r="C5826" i="1"/>
  <c r="B5826" i="1"/>
  <c r="A5826" i="1"/>
  <c r="T5826" i="1" s="1"/>
  <c r="U5826" i="1" s="1"/>
  <c r="C1557" i="1"/>
  <c r="B1557" i="1"/>
  <c r="A1557" i="1"/>
  <c r="T1557" i="1" s="1"/>
  <c r="W1557" i="1" s="1"/>
  <c r="C4451" i="1"/>
  <c r="B4451" i="1"/>
  <c r="A4451" i="1"/>
  <c r="T4451" i="1" s="1"/>
  <c r="U4451" i="1" s="1"/>
  <c r="C2576" i="1"/>
  <c r="B2576" i="1"/>
  <c r="A2576" i="1"/>
  <c r="T2576" i="1" s="1"/>
  <c r="W2576" i="1" s="1"/>
  <c r="C4713" i="1"/>
  <c r="B4713" i="1"/>
  <c r="A4713" i="1"/>
  <c r="T4713" i="1" s="1"/>
  <c r="W4713" i="1" s="1"/>
  <c r="C231" i="1"/>
  <c r="B231" i="1"/>
  <c r="A231" i="1"/>
  <c r="T231" i="1" s="1"/>
  <c r="V231" i="1" s="1"/>
  <c r="C4869" i="1"/>
  <c r="B4869" i="1"/>
  <c r="A4869" i="1"/>
  <c r="T4869" i="1" s="1"/>
  <c r="V4869" i="1" s="1"/>
  <c r="C2818" i="1"/>
  <c r="B2818" i="1"/>
  <c r="A2818" i="1"/>
  <c r="T2818" i="1" s="1"/>
  <c r="V2818" i="1" s="1"/>
  <c r="C307" i="1"/>
  <c r="B307" i="1"/>
  <c r="A307" i="1"/>
  <c r="T307" i="1" s="1"/>
  <c r="X307" i="1" s="1"/>
  <c r="C2763" i="1"/>
  <c r="B2763" i="1"/>
  <c r="A2763" i="1"/>
  <c r="T2763" i="1" s="1"/>
  <c r="W2763" i="1" s="1"/>
  <c r="C643" i="1"/>
  <c r="B643" i="1"/>
  <c r="A643" i="1"/>
  <c r="T643" i="1" s="1"/>
  <c r="W643" i="1" s="1"/>
  <c r="C3616" i="1"/>
  <c r="B3616" i="1"/>
  <c r="A3616" i="1"/>
  <c r="T3616" i="1" s="1"/>
  <c r="V3616" i="1" s="1"/>
  <c r="C3760" i="1"/>
  <c r="B3760" i="1"/>
  <c r="A3760" i="1"/>
  <c r="T3760" i="1" s="1"/>
  <c r="U3760" i="1" s="1"/>
  <c r="C3555" i="1"/>
  <c r="B3555" i="1"/>
  <c r="A3555" i="1"/>
  <c r="T3555" i="1" s="1"/>
  <c r="W3555" i="1" s="1"/>
  <c r="C5123" i="1"/>
  <c r="B5123" i="1"/>
  <c r="A5123" i="1"/>
  <c r="T5123" i="1" s="1"/>
  <c r="V5123" i="1" s="1"/>
  <c r="C3958" i="1"/>
  <c r="B3958" i="1"/>
  <c r="A3958" i="1"/>
  <c r="T3958" i="1" s="1"/>
  <c r="W3958" i="1" s="1"/>
  <c r="C2846" i="1"/>
  <c r="B2846" i="1"/>
  <c r="A2846" i="1"/>
  <c r="T2846" i="1" s="1"/>
  <c r="U2846" i="1" s="1"/>
  <c r="C5359" i="1"/>
  <c r="B5359" i="1"/>
  <c r="A5359" i="1"/>
  <c r="T5359" i="1" s="1"/>
  <c r="W5359" i="1" s="1"/>
  <c r="C1848" i="1"/>
  <c r="B1848" i="1"/>
  <c r="A1848" i="1"/>
  <c r="T1848" i="1" s="1"/>
  <c r="W1848" i="1" s="1"/>
  <c r="C2696" i="1"/>
  <c r="B2696" i="1"/>
  <c r="A2696" i="1"/>
  <c r="T2696" i="1" s="1"/>
  <c r="U2696" i="1" s="1"/>
  <c r="C4012" i="1"/>
  <c r="B4012" i="1"/>
  <c r="A4012" i="1"/>
  <c r="T4012" i="1" s="1"/>
  <c r="V4012" i="1" s="1"/>
  <c r="C5454" i="1"/>
  <c r="B5454" i="1"/>
  <c r="A5454" i="1"/>
  <c r="T5454" i="1" s="1"/>
  <c r="W5454" i="1" s="1"/>
  <c r="C1378" i="1"/>
  <c r="B1378" i="1"/>
  <c r="A1378" i="1"/>
  <c r="T1378" i="1" s="1"/>
  <c r="U1378" i="1" s="1"/>
  <c r="C4526" i="1"/>
  <c r="B4526" i="1"/>
  <c r="A4526" i="1"/>
  <c r="T4526" i="1" s="1"/>
  <c r="W4526" i="1" s="1"/>
  <c r="C2011" i="1"/>
  <c r="B2011" i="1"/>
  <c r="A2011" i="1"/>
  <c r="T2011" i="1" s="1"/>
  <c r="V2011" i="1" s="1"/>
  <c r="C4272" i="1"/>
  <c r="B4272" i="1"/>
  <c r="A4272" i="1"/>
  <c r="T4272" i="1" s="1"/>
  <c r="V4272" i="1" s="1"/>
  <c r="C1146" i="1"/>
  <c r="B1146" i="1"/>
  <c r="A1146" i="1"/>
  <c r="T1146" i="1" s="1"/>
  <c r="W1146" i="1" s="1"/>
  <c r="C5230" i="1"/>
  <c r="B5230" i="1"/>
  <c r="A5230" i="1"/>
  <c r="T5230" i="1" s="1"/>
  <c r="U5230" i="1" s="1"/>
  <c r="C4083" i="1"/>
  <c r="B4083" i="1"/>
  <c r="A4083" i="1"/>
  <c r="T4083" i="1" s="1"/>
  <c r="V4083" i="1" s="1"/>
  <c r="C2227" i="1"/>
  <c r="B2227" i="1"/>
  <c r="A2227" i="1"/>
  <c r="T2227" i="1" s="1"/>
  <c r="W2227" i="1" s="1"/>
  <c r="C599" i="1"/>
  <c r="B599" i="1"/>
  <c r="A599" i="1"/>
  <c r="T599" i="1" s="1"/>
  <c r="U599" i="1" s="1"/>
  <c r="C1082" i="1"/>
  <c r="B1082" i="1"/>
  <c r="A1082" i="1"/>
  <c r="T1082" i="1" s="1"/>
  <c r="W1082" i="1" s="1"/>
  <c r="C628" i="1"/>
  <c r="B628" i="1"/>
  <c r="A628" i="1"/>
  <c r="T628" i="1" s="1"/>
  <c r="V628" i="1" s="1"/>
  <c r="C4297" i="1"/>
  <c r="B4297" i="1"/>
  <c r="A4297" i="1"/>
  <c r="T4297" i="1" s="1"/>
  <c r="V4297" i="1" s="1"/>
  <c r="C4016" i="1"/>
  <c r="B4016" i="1"/>
  <c r="A4016" i="1"/>
  <c r="T4016" i="1" s="1"/>
  <c r="V4016" i="1" s="1"/>
  <c r="C4797" i="1"/>
  <c r="B4797" i="1"/>
  <c r="A4797" i="1"/>
  <c r="T4797" i="1" s="1"/>
  <c r="W4797" i="1" s="1"/>
  <c r="C2048" i="1"/>
  <c r="B2048" i="1"/>
  <c r="A2048" i="1"/>
  <c r="T2048" i="1" s="1"/>
  <c r="U2048" i="1" s="1"/>
  <c r="C4943" i="1"/>
  <c r="B4943" i="1"/>
  <c r="A4943" i="1"/>
  <c r="T4943" i="1" s="1"/>
  <c r="V4943" i="1" s="1"/>
  <c r="C280" i="1"/>
  <c r="B280" i="1"/>
  <c r="A280" i="1"/>
  <c r="T280" i="1" s="1"/>
  <c r="U280" i="1" s="1"/>
  <c r="C4887" i="1"/>
  <c r="B4887" i="1"/>
  <c r="A4887" i="1"/>
  <c r="T4887" i="1" s="1"/>
  <c r="W4887" i="1" s="1"/>
  <c r="C5697" i="1"/>
  <c r="B5697" i="1"/>
  <c r="A5697" i="1"/>
  <c r="T5697" i="1" s="1"/>
  <c r="U5697" i="1" s="1"/>
  <c r="C2072" i="1"/>
  <c r="B2072" i="1"/>
  <c r="A2072" i="1"/>
  <c r="T2072" i="1" s="1"/>
  <c r="U2072" i="1" s="1"/>
  <c r="C2869" i="1"/>
  <c r="B2869" i="1"/>
  <c r="A2869" i="1"/>
  <c r="T2869" i="1" s="1"/>
  <c r="W2869" i="1" s="1"/>
  <c r="C1053" i="1"/>
  <c r="B1053" i="1"/>
  <c r="A1053" i="1"/>
  <c r="T1053" i="1" s="1"/>
  <c r="W1053" i="1" s="1"/>
  <c r="C1852" i="1"/>
  <c r="B1852" i="1"/>
  <c r="A1852" i="1"/>
  <c r="T1852" i="1" s="1"/>
  <c r="V1852" i="1" s="1"/>
  <c r="C5640" i="1"/>
  <c r="B5640" i="1"/>
  <c r="A5640" i="1"/>
  <c r="T5640" i="1" s="1"/>
  <c r="W5640" i="1" s="1"/>
  <c r="C2438" i="1"/>
  <c r="B2438" i="1"/>
  <c r="A2438" i="1"/>
  <c r="T2438" i="1" s="1"/>
  <c r="V2438" i="1" s="1"/>
  <c r="C65" i="1"/>
  <c r="B65" i="1"/>
  <c r="A65" i="1"/>
  <c r="T65" i="1" s="1"/>
  <c r="V65" i="1" s="1"/>
  <c r="C1955" i="1"/>
  <c r="B1955" i="1"/>
  <c r="A1955" i="1"/>
  <c r="T1955" i="1" s="1"/>
  <c r="U1955" i="1" s="1"/>
  <c r="C4980" i="1"/>
  <c r="B4980" i="1"/>
  <c r="A4980" i="1"/>
  <c r="T4980" i="1" s="1"/>
  <c r="V4980" i="1" s="1"/>
  <c r="C3737" i="1"/>
  <c r="B3737" i="1"/>
  <c r="A3737" i="1"/>
  <c r="T3737" i="1" s="1"/>
  <c r="V3737" i="1" s="1"/>
  <c r="C2702" i="1"/>
  <c r="B2702" i="1"/>
  <c r="A2702" i="1"/>
  <c r="T2702" i="1" s="1"/>
  <c r="W2702" i="1" s="1"/>
  <c r="C1150" i="1"/>
  <c r="B1150" i="1"/>
  <c r="A1150" i="1"/>
  <c r="T1150" i="1" s="1"/>
  <c r="U1150" i="1" s="1"/>
  <c r="C543" i="1"/>
  <c r="B543" i="1"/>
  <c r="A543" i="1"/>
  <c r="T543" i="1" s="1"/>
  <c r="V543" i="1" s="1"/>
  <c r="C3448" i="1"/>
  <c r="B3448" i="1"/>
  <c r="A3448" i="1"/>
  <c r="T3448" i="1" s="1"/>
  <c r="V3448" i="1" s="1"/>
  <c r="C2074" i="1"/>
  <c r="B2074" i="1"/>
  <c r="A2074" i="1"/>
  <c r="T2074" i="1" s="1"/>
  <c r="U2074" i="1" s="1"/>
  <c r="C2969" i="1"/>
  <c r="B2969" i="1"/>
  <c r="A2969" i="1"/>
  <c r="T2969" i="1" s="1"/>
  <c r="U2969" i="1" s="1"/>
  <c r="C1420" i="1"/>
  <c r="B1420" i="1"/>
  <c r="A1420" i="1"/>
  <c r="T1420" i="1" s="1"/>
  <c r="V1420" i="1" s="1"/>
  <c r="C4685" i="1"/>
  <c r="B4685" i="1"/>
  <c r="A4685" i="1"/>
  <c r="T4685" i="1" s="1"/>
  <c r="U4685" i="1" s="1"/>
  <c r="C5236" i="1"/>
  <c r="B5236" i="1"/>
  <c r="A5236" i="1"/>
  <c r="T5236" i="1" s="1"/>
  <c r="V5236" i="1" s="1"/>
  <c r="C2230" i="1"/>
  <c r="B2230" i="1"/>
  <c r="A2230" i="1"/>
  <c r="T2230" i="1" s="1"/>
  <c r="U2230" i="1" s="1"/>
  <c r="C1012" i="1"/>
  <c r="B1012" i="1"/>
  <c r="A1012" i="1"/>
  <c r="T1012" i="1" s="1"/>
  <c r="V1012" i="1" s="1"/>
  <c r="C1474" i="1"/>
  <c r="B1474" i="1"/>
  <c r="A1474" i="1"/>
  <c r="T1474" i="1" s="1"/>
  <c r="V1474" i="1" s="1"/>
  <c r="C1268" i="1"/>
  <c r="B1268" i="1"/>
  <c r="A1268" i="1"/>
  <c r="T1268" i="1" s="1"/>
  <c r="W1268" i="1" s="1"/>
  <c r="C3920" i="1"/>
  <c r="B3920" i="1"/>
  <c r="A3920" i="1"/>
  <c r="T3920" i="1" s="1"/>
  <c r="U3920" i="1" s="1"/>
  <c r="C847" i="1"/>
  <c r="B847" i="1"/>
  <c r="A847" i="1"/>
  <c r="T847" i="1" s="1"/>
  <c r="W847" i="1" s="1"/>
  <c r="C1384" i="1"/>
  <c r="B1384" i="1"/>
  <c r="A1384" i="1"/>
  <c r="T1384" i="1" s="1"/>
  <c r="W1384" i="1" s="1"/>
  <c r="C285" i="1"/>
  <c r="B285" i="1"/>
  <c r="A285" i="1"/>
  <c r="T285" i="1" s="1"/>
  <c r="U285" i="1" s="1"/>
  <c r="C5589" i="1"/>
  <c r="B5589" i="1"/>
  <c r="A5589" i="1"/>
  <c r="T5589" i="1" s="1"/>
  <c r="W5589" i="1" s="1"/>
  <c r="C283" i="1"/>
  <c r="B283" i="1"/>
  <c r="A283" i="1"/>
  <c r="T283" i="1" s="1"/>
  <c r="V283" i="1" s="1"/>
  <c r="C2616" i="1"/>
  <c r="B2616" i="1"/>
  <c r="A2616" i="1"/>
  <c r="T2616" i="1" s="1"/>
  <c r="U2616" i="1" s="1"/>
  <c r="C824" i="1"/>
  <c r="B824" i="1"/>
  <c r="A824" i="1"/>
  <c r="T824" i="1" s="1"/>
  <c r="V824" i="1" s="1"/>
  <c r="C4045" i="1"/>
  <c r="B4045" i="1"/>
  <c r="A4045" i="1"/>
  <c r="T4045" i="1" s="1"/>
  <c r="U4045" i="1" s="1"/>
  <c r="C2561" i="1"/>
  <c r="B2561" i="1"/>
  <c r="A2561" i="1"/>
  <c r="T2561" i="1" s="1"/>
  <c r="W2561" i="1" s="1"/>
  <c r="C4800" i="1"/>
  <c r="B4800" i="1"/>
  <c r="A4800" i="1"/>
  <c r="T4800" i="1" s="1"/>
  <c r="U4800" i="1" s="1"/>
  <c r="C5729" i="1"/>
  <c r="B5729" i="1"/>
  <c r="A5729" i="1"/>
  <c r="T5729" i="1" s="1"/>
  <c r="U5729" i="1" s="1"/>
  <c r="C69" i="1"/>
  <c r="B69" i="1"/>
  <c r="A69" i="1"/>
  <c r="T69" i="1" s="1"/>
  <c r="V69" i="1" s="1"/>
  <c r="C2441" i="1"/>
  <c r="B2441" i="1"/>
  <c r="A2441" i="1"/>
  <c r="T2441" i="1" s="1"/>
  <c r="U2441" i="1" s="1"/>
  <c r="C67" i="1"/>
  <c r="B67" i="1"/>
  <c r="A67" i="1"/>
  <c r="T67" i="1" s="1"/>
  <c r="U67" i="1" s="1"/>
  <c r="C1962" i="1"/>
  <c r="B1962" i="1"/>
  <c r="A1962" i="1"/>
  <c r="T1962" i="1" s="1"/>
  <c r="V1962" i="1" s="1"/>
  <c r="C4802" i="1"/>
  <c r="B4802" i="1"/>
  <c r="A4802" i="1"/>
  <c r="T4802" i="1" s="1"/>
  <c r="W4802" i="1" s="1"/>
  <c r="C652" i="1"/>
  <c r="B652" i="1"/>
  <c r="A652" i="1"/>
  <c r="T652" i="1" s="1"/>
  <c r="W652" i="1" s="1"/>
  <c r="C2705" i="1"/>
  <c r="B2705" i="1"/>
  <c r="A2705" i="1"/>
  <c r="T2705" i="1" s="1"/>
  <c r="W2705" i="1" s="1"/>
  <c r="C3572" i="1"/>
  <c r="B3572" i="1"/>
  <c r="A3572" i="1"/>
  <c r="T3572" i="1" s="1"/>
  <c r="U3572" i="1" s="1"/>
  <c r="C5705" i="1"/>
  <c r="B5705" i="1"/>
  <c r="A5705" i="1"/>
  <c r="T5705" i="1" s="1"/>
  <c r="U5705" i="1" s="1"/>
  <c r="C3962" i="1"/>
  <c r="B3962" i="1"/>
  <c r="A3962" i="1"/>
  <c r="T3962" i="1" s="1"/>
  <c r="V3962" i="1" s="1"/>
  <c r="C16" i="1"/>
  <c r="B16" i="1"/>
  <c r="A16" i="1"/>
  <c r="T16" i="1" s="1"/>
  <c r="W16" i="1" s="1"/>
  <c r="C1836" i="1"/>
  <c r="B1836" i="1"/>
  <c r="A1836" i="1"/>
  <c r="T1836" i="1" s="1"/>
  <c r="W1836" i="1" s="1"/>
  <c r="C4658" i="1"/>
  <c r="B4658" i="1"/>
  <c r="A4658" i="1"/>
  <c r="T4658" i="1" s="1"/>
  <c r="U4658" i="1" s="1"/>
  <c r="C1780" i="1"/>
  <c r="B1780" i="1"/>
  <c r="A1780" i="1"/>
  <c r="T1780" i="1" s="1"/>
  <c r="U1780" i="1" s="1"/>
  <c r="C4114" i="1"/>
  <c r="B4114" i="1"/>
  <c r="A4114" i="1"/>
  <c r="T4114" i="1" s="1"/>
  <c r="V4114" i="1" s="1"/>
  <c r="C547" i="1"/>
  <c r="B547" i="1"/>
  <c r="A547" i="1"/>
  <c r="T547" i="1" s="1"/>
  <c r="W547" i="1" s="1"/>
  <c r="C773" i="1"/>
  <c r="B773" i="1"/>
  <c r="A773" i="1"/>
  <c r="T773" i="1" s="1"/>
  <c r="U773" i="1" s="1"/>
  <c r="C4986" i="1"/>
  <c r="B4986" i="1"/>
  <c r="A4986" i="1"/>
  <c r="T4986" i="1" s="1"/>
  <c r="V4986" i="1" s="1"/>
  <c r="C5593" i="1"/>
  <c r="B5593" i="1"/>
  <c r="A5593" i="1"/>
  <c r="T5593" i="1" s="1"/>
  <c r="W5593" i="1" s="1"/>
  <c r="C3105" i="1"/>
  <c r="B3105" i="1"/>
  <c r="A3105" i="1"/>
  <c r="T3105" i="1" s="1"/>
  <c r="U3105" i="1" s="1"/>
  <c r="C468" i="1"/>
  <c r="B468" i="1"/>
  <c r="A468" i="1"/>
  <c r="T468" i="1" s="1"/>
  <c r="V468" i="1" s="1"/>
  <c r="C3874" i="1"/>
  <c r="B3874" i="1"/>
  <c r="A3874" i="1"/>
  <c r="T3874" i="1" s="1"/>
  <c r="V3874" i="1" s="1"/>
  <c r="C5062" i="1"/>
  <c r="B5062" i="1"/>
  <c r="A5062" i="1"/>
  <c r="T5062" i="1" s="1"/>
  <c r="V5062" i="1" s="1"/>
  <c r="C2445" i="1"/>
  <c r="B2445" i="1"/>
  <c r="A2445" i="1"/>
  <c r="T2445" i="1" s="1"/>
  <c r="V2445" i="1" s="1"/>
  <c r="C879" i="1"/>
  <c r="B879" i="1"/>
  <c r="A879" i="1"/>
  <c r="T879" i="1" s="1"/>
  <c r="V879" i="1" s="1"/>
  <c r="C289" i="1"/>
  <c r="B289" i="1"/>
  <c r="A289" i="1"/>
  <c r="T289" i="1" s="1"/>
  <c r="W289" i="1" s="1"/>
  <c r="C73" i="1"/>
  <c r="B73" i="1"/>
  <c r="A73" i="1"/>
  <c r="T73" i="1" s="1"/>
  <c r="W73" i="1" s="1"/>
  <c r="C4920" i="1"/>
  <c r="B4920" i="1"/>
  <c r="A4920" i="1"/>
  <c r="T4920" i="1" s="1"/>
  <c r="U4920" i="1" s="1"/>
  <c r="C1033" i="1"/>
  <c r="B1033" i="1"/>
  <c r="A1033" i="1"/>
  <c r="T1033" i="1" s="1"/>
  <c r="W1033" i="1" s="1"/>
  <c r="C42" i="1"/>
  <c r="B42" i="1"/>
  <c r="A42" i="1"/>
  <c r="T42" i="1" s="1"/>
  <c r="V42" i="1" s="1"/>
  <c r="C428" i="1"/>
  <c r="B428" i="1"/>
  <c r="A428" i="1"/>
  <c r="T428" i="1" s="1"/>
  <c r="V428" i="1" s="1"/>
  <c r="C4150" i="1"/>
  <c r="B4150" i="1"/>
  <c r="A4150" i="1"/>
  <c r="T4150" i="1" s="1"/>
  <c r="U4150" i="1" s="1"/>
  <c r="C3164" i="1"/>
  <c r="B3164" i="1"/>
  <c r="A3164" i="1"/>
  <c r="T3164" i="1" s="1"/>
  <c r="V3164" i="1" s="1"/>
  <c r="C2447" i="1"/>
  <c r="B2447" i="1"/>
  <c r="A2447" i="1"/>
  <c r="T2447" i="1" s="1"/>
  <c r="V2447" i="1" s="1"/>
  <c r="C1913" i="1"/>
  <c r="B1913" i="1"/>
  <c r="A1913" i="1"/>
  <c r="T1913" i="1" s="1"/>
  <c r="W1913" i="1" s="1"/>
  <c r="C5326" i="1"/>
  <c r="B5326" i="1"/>
  <c r="A5326" i="1"/>
  <c r="T5326" i="1" s="1"/>
  <c r="W5326" i="1" s="1"/>
  <c r="C5216" i="1"/>
  <c r="B5216" i="1"/>
  <c r="A5216" i="1"/>
  <c r="T5216" i="1" s="1"/>
  <c r="U5216" i="1" s="1"/>
  <c r="C4442" i="1"/>
  <c r="B4442" i="1"/>
  <c r="A4442" i="1"/>
  <c r="T4442" i="1" s="1"/>
  <c r="V4442" i="1" s="1"/>
  <c r="C1697" i="1"/>
  <c r="B1697" i="1"/>
  <c r="A1697" i="1"/>
  <c r="T1697" i="1" s="1"/>
  <c r="W1697" i="1" s="1"/>
  <c r="C4780" i="1"/>
  <c r="B4780" i="1"/>
  <c r="A4780" i="1"/>
  <c r="T4780" i="1" s="1"/>
  <c r="V4780" i="1" s="1"/>
  <c r="C3671" i="1"/>
  <c r="B3671" i="1"/>
  <c r="A3671" i="1"/>
  <c r="T3671" i="1" s="1"/>
  <c r="W3671" i="1" s="1"/>
  <c r="C4663" i="1"/>
  <c r="B4663" i="1"/>
  <c r="A4663" i="1"/>
  <c r="T4663" i="1" s="1"/>
  <c r="V4663" i="1" s="1"/>
  <c r="C3054" i="1"/>
  <c r="B3054" i="1"/>
  <c r="A3054" i="1"/>
  <c r="T3054" i="1" s="1"/>
  <c r="V3054" i="1" s="1"/>
  <c r="C4661" i="1"/>
  <c r="B4661" i="1"/>
  <c r="A4661" i="1"/>
  <c r="T4661" i="1" s="1"/>
  <c r="U4661" i="1" s="1"/>
  <c r="C584" i="1"/>
  <c r="B584" i="1"/>
  <c r="A584" i="1"/>
  <c r="T584" i="1" s="1"/>
  <c r="V584" i="1" s="1"/>
  <c r="C5328" i="1"/>
  <c r="B5328" i="1"/>
  <c r="A5328" i="1"/>
  <c r="T5328" i="1" s="1"/>
  <c r="U5328" i="1" s="1"/>
  <c r="C2776" i="1"/>
  <c r="B2776" i="1"/>
  <c r="A2776" i="1"/>
  <c r="T2776" i="1" s="1"/>
  <c r="U2776" i="1" s="1"/>
  <c r="C528" i="1"/>
  <c r="B528" i="1"/>
  <c r="A528" i="1"/>
  <c r="T528" i="1" s="1"/>
  <c r="V528" i="1" s="1"/>
  <c r="C2137" i="1"/>
  <c r="B2137" i="1"/>
  <c r="A2137" i="1"/>
  <c r="T2137" i="1" s="1"/>
  <c r="V2137" i="1" s="1"/>
  <c r="C3513" i="1"/>
  <c r="B3513" i="1"/>
  <c r="A3513" i="1"/>
  <c r="T3513" i="1" s="1"/>
  <c r="U3513" i="1" s="1"/>
  <c r="C4258" i="1"/>
  <c r="B4258" i="1"/>
  <c r="A4258" i="1"/>
  <c r="T4258" i="1" s="1"/>
  <c r="U4258" i="1" s="1"/>
  <c r="C471" i="1"/>
  <c r="B471" i="1"/>
  <c r="A471" i="1"/>
  <c r="T471" i="1" s="1"/>
  <c r="V471" i="1" s="1"/>
  <c r="C4256" i="1"/>
  <c r="B4256" i="1"/>
  <c r="A4256" i="1"/>
  <c r="T4256" i="1" s="1"/>
  <c r="W4256" i="1" s="1"/>
  <c r="C247" i="1"/>
  <c r="B247" i="1"/>
  <c r="A247" i="1"/>
  <c r="T247" i="1" s="1"/>
  <c r="V247" i="1" s="1"/>
  <c r="C2711" i="1"/>
  <c r="B2711" i="1"/>
  <c r="A2711" i="1"/>
  <c r="T2711" i="1" s="1"/>
  <c r="V2711" i="1" s="1"/>
  <c r="C2239" i="1"/>
  <c r="B2239" i="1"/>
  <c r="A2239" i="1"/>
  <c r="T2239" i="1" s="1"/>
  <c r="W2239" i="1" s="1"/>
  <c r="C292" i="1"/>
  <c r="B292" i="1"/>
  <c r="A292" i="1"/>
  <c r="T292" i="1" s="1"/>
  <c r="U292" i="1" s="1"/>
  <c r="C968" i="1"/>
  <c r="B968" i="1"/>
  <c r="A968" i="1"/>
  <c r="T968" i="1" s="1"/>
  <c r="U968" i="1" s="1"/>
  <c r="C4122" i="1"/>
  <c r="B4122" i="1"/>
  <c r="A4122" i="1"/>
  <c r="T4122" i="1" s="1"/>
  <c r="U4122" i="1" s="1"/>
  <c r="C851" i="1"/>
  <c r="B851" i="1"/>
  <c r="A851" i="1"/>
  <c r="T851" i="1" s="1"/>
  <c r="V851" i="1" s="1"/>
  <c r="C5014" i="1"/>
  <c r="B5014" i="1"/>
  <c r="A5014" i="1"/>
  <c r="T5014" i="1" s="1"/>
  <c r="U5014" i="1" s="1"/>
  <c r="C5190" i="1"/>
  <c r="B5190" i="1"/>
  <c r="A5190" i="1"/>
  <c r="T5190" i="1" s="1"/>
  <c r="V5190" i="1" s="1"/>
  <c r="C294" i="1"/>
  <c r="B294" i="1"/>
  <c r="A294" i="1"/>
  <c r="T294" i="1" s="1"/>
  <c r="X294" i="1" s="1"/>
  <c r="C3947" i="1"/>
  <c r="B3947" i="1"/>
  <c r="A3947" i="1"/>
  <c r="T3947" i="1" s="1"/>
  <c r="U3947" i="1" s="1"/>
  <c r="C2450" i="1"/>
  <c r="B2450" i="1"/>
  <c r="A2450" i="1"/>
  <c r="T2450" i="1" s="1"/>
  <c r="X2450" i="1" s="1"/>
  <c r="C1916" i="1"/>
  <c r="B1916" i="1"/>
  <c r="A1916" i="1"/>
  <c r="T1916" i="1" s="1"/>
  <c r="U1916" i="1" s="1"/>
  <c r="C5070" i="1"/>
  <c r="B5070" i="1"/>
  <c r="A5070" i="1"/>
  <c r="T5070" i="1" s="1"/>
  <c r="V5070" i="1" s="1"/>
  <c r="C3136" i="1"/>
  <c r="B3136" i="1"/>
  <c r="A3136" i="1"/>
  <c r="T3136" i="1" s="1"/>
  <c r="U3136" i="1" s="1"/>
  <c r="C3058" i="1"/>
  <c r="B3058" i="1"/>
  <c r="A3058" i="1"/>
  <c r="T3058" i="1" s="1"/>
  <c r="V3058" i="1" s="1"/>
  <c r="C437" i="1"/>
  <c r="B437" i="1"/>
  <c r="A437" i="1"/>
  <c r="T437" i="1" s="1"/>
  <c r="V437" i="1" s="1"/>
  <c r="C3391" i="1"/>
  <c r="B3391" i="1"/>
  <c r="A3391" i="1"/>
  <c r="T3391" i="1" s="1"/>
  <c r="W3391" i="1" s="1"/>
  <c r="C1651" i="1"/>
  <c r="B1651" i="1"/>
  <c r="A1651" i="1"/>
  <c r="T1651" i="1" s="1"/>
  <c r="V1651" i="1" s="1"/>
  <c r="C3224" i="1"/>
  <c r="B3224" i="1"/>
  <c r="A3224" i="1"/>
  <c r="T3224" i="1" s="1"/>
  <c r="U3224" i="1" s="1"/>
  <c r="C1364" i="1"/>
  <c r="B1364" i="1"/>
  <c r="A1364" i="1"/>
  <c r="T1364" i="1" s="1"/>
  <c r="V1364" i="1" s="1"/>
  <c r="C4812" i="1"/>
  <c r="B4812" i="1"/>
  <c r="A4812" i="1"/>
  <c r="T4812" i="1" s="1"/>
  <c r="U4812" i="1" s="1"/>
  <c r="C4667" i="1"/>
  <c r="B4667" i="1"/>
  <c r="A4667" i="1"/>
  <c r="T4667" i="1" s="1"/>
  <c r="W4667" i="1" s="1"/>
  <c r="C4262" i="1"/>
  <c r="B4262" i="1"/>
  <c r="A4262" i="1"/>
  <c r="T4262" i="1" s="1"/>
  <c r="U4262" i="1" s="1"/>
  <c r="C1813" i="1"/>
  <c r="B1813" i="1"/>
  <c r="A1813" i="1"/>
  <c r="T1813" i="1" s="1"/>
  <c r="W1813" i="1" s="1"/>
  <c r="C4966" i="1"/>
  <c r="B4966" i="1"/>
  <c r="A4966" i="1"/>
  <c r="T4966" i="1" s="1"/>
  <c r="V4966" i="1" s="1"/>
  <c r="C3851" i="1"/>
  <c r="B3851" i="1"/>
  <c r="A3851" i="1"/>
  <c r="T3851" i="1" s="1"/>
  <c r="V3851" i="1" s="1"/>
  <c r="C3604" i="1"/>
  <c r="B3604" i="1"/>
  <c r="A3604" i="1"/>
  <c r="T3604" i="1" s="1"/>
  <c r="V3604" i="1" s="1"/>
  <c r="C3008" i="1"/>
  <c r="B3008" i="1"/>
  <c r="A3008" i="1"/>
  <c r="T3008" i="1" s="1"/>
  <c r="V3008" i="1" s="1"/>
  <c r="C1068" i="1"/>
  <c r="B1068" i="1"/>
  <c r="A1068" i="1"/>
  <c r="T1068" i="1" s="1"/>
  <c r="W1068" i="1" s="1"/>
  <c r="C477" i="1"/>
  <c r="B477" i="1"/>
  <c r="A477" i="1"/>
  <c r="T477" i="1" s="1"/>
  <c r="V477" i="1" s="1"/>
  <c r="C5020" i="1"/>
  <c r="B5020" i="1"/>
  <c r="A5020" i="1"/>
  <c r="T5020" i="1" s="1"/>
  <c r="V5020" i="1" s="1"/>
  <c r="C3933" i="1"/>
  <c r="B3933" i="1"/>
  <c r="A3933" i="1"/>
  <c r="T3933" i="1" s="1"/>
  <c r="V3933" i="1" s="1"/>
  <c r="C2427" i="1"/>
  <c r="B2427" i="1"/>
  <c r="A2427" i="1"/>
  <c r="T2427" i="1" s="1"/>
  <c r="V2427" i="1" s="1"/>
  <c r="C2413" i="1"/>
  <c r="B2413" i="1"/>
  <c r="A2413" i="1"/>
  <c r="T2413" i="1" s="1"/>
  <c r="V2413" i="1" s="1"/>
  <c r="C47" i="1"/>
  <c r="B47" i="1"/>
  <c r="A47" i="1"/>
  <c r="T47" i="1" s="1"/>
  <c r="U47" i="1" s="1"/>
  <c r="C2689" i="1"/>
  <c r="B2689" i="1"/>
  <c r="A2689" i="1"/>
  <c r="T2689" i="1" s="1"/>
  <c r="V2689" i="1" s="1"/>
  <c r="C2210" i="1"/>
  <c r="B2210" i="1"/>
  <c r="A2210" i="1"/>
  <c r="T2210" i="1" s="1"/>
  <c r="U2210" i="1" s="1"/>
  <c r="C3142" i="1"/>
  <c r="B3142" i="1"/>
  <c r="A3142" i="1"/>
  <c r="T3142" i="1" s="1"/>
  <c r="W3142" i="1" s="1"/>
  <c r="C386" i="1"/>
  <c r="B386" i="1"/>
  <c r="A386" i="1"/>
  <c r="T386" i="1" s="1"/>
  <c r="U386" i="1" s="1"/>
  <c r="C3140" i="1"/>
  <c r="B3140" i="1"/>
  <c r="A3140" i="1"/>
  <c r="T3140" i="1" s="1"/>
  <c r="V3140" i="1" s="1"/>
  <c r="C3948" i="1"/>
  <c r="B3948" i="1"/>
  <c r="A3948" i="1"/>
  <c r="T3948" i="1" s="1"/>
  <c r="U3948" i="1" s="1"/>
  <c r="C3935" i="1"/>
  <c r="B3935" i="1"/>
  <c r="A3935" i="1"/>
  <c r="T3935" i="1" s="1"/>
  <c r="U3935" i="1" s="1"/>
  <c r="C1250" i="1"/>
  <c r="B1250" i="1"/>
  <c r="A1250" i="1"/>
  <c r="T1250" i="1" s="1"/>
  <c r="W1250" i="1" s="1"/>
  <c r="C2243" i="1"/>
  <c r="B2243" i="1"/>
  <c r="A2243" i="1"/>
  <c r="T2243" i="1" s="1"/>
  <c r="W2243" i="1" s="1"/>
  <c r="C169" i="1"/>
  <c r="B169" i="1"/>
  <c r="A169" i="1"/>
  <c r="T169" i="1" s="1"/>
  <c r="W169" i="1" s="1"/>
  <c r="C782" i="1"/>
  <c r="B782" i="1"/>
  <c r="A782" i="1"/>
  <c r="T782" i="1" s="1"/>
  <c r="W782" i="1" s="1"/>
  <c r="C2037" i="1"/>
  <c r="B2037" i="1"/>
  <c r="A2037" i="1"/>
  <c r="T2037" i="1" s="1"/>
  <c r="V2037" i="1" s="1"/>
  <c r="C3394" i="1"/>
  <c r="B3394" i="1"/>
  <c r="A3394" i="1"/>
  <c r="T3394" i="1" s="1"/>
  <c r="W3394" i="1" s="1"/>
  <c r="C2035" i="1"/>
  <c r="B2035" i="1"/>
  <c r="A2035" i="1"/>
  <c r="T2035" i="1" s="1"/>
  <c r="W2035" i="1" s="1"/>
  <c r="C3423" i="1"/>
  <c r="B3423" i="1"/>
  <c r="A3423" i="1"/>
  <c r="T3423" i="1" s="1"/>
  <c r="V3423" i="1" s="1"/>
  <c r="C361" i="1"/>
  <c r="B361" i="1"/>
  <c r="A361" i="1"/>
  <c r="T361" i="1" s="1"/>
  <c r="V361" i="1" s="1"/>
  <c r="C1922" i="1"/>
  <c r="B1922" i="1"/>
  <c r="A1922" i="1"/>
  <c r="T1922" i="1" s="1"/>
  <c r="V1922" i="1" s="1"/>
  <c r="C4670" i="1"/>
  <c r="B4670" i="1"/>
  <c r="A4670" i="1"/>
  <c r="T4670" i="1" s="1"/>
  <c r="U4670" i="1" s="1"/>
  <c r="C5282" i="1"/>
  <c r="B5282" i="1"/>
  <c r="A5282" i="1"/>
  <c r="T5282" i="1" s="1"/>
  <c r="V5282" i="1" s="1"/>
  <c r="C1709" i="1"/>
  <c r="B1709" i="1"/>
  <c r="A1709" i="1"/>
  <c r="T1709" i="1" s="1"/>
  <c r="V1709" i="1" s="1"/>
  <c r="C4468" i="1"/>
  <c r="B4468" i="1"/>
  <c r="A4468" i="1"/>
  <c r="T4468" i="1" s="1"/>
  <c r="U4468" i="1" s="1"/>
  <c r="C3176" i="1"/>
  <c r="B3176" i="1"/>
  <c r="A3176" i="1"/>
  <c r="T3176" i="1" s="1"/>
  <c r="U3176" i="1" s="1"/>
  <c r="C2909" i="1"/>
  <c r="B2909" i="1"/>
  <c r="A2909" i="1"/>
  <c r="T2909" i="1" s="1"/>
  <c r="V2909" i="1" s="1"/>
  <c r="C4735" i="1"/>
  <c r="B4735" i="1"/>
  <c r="A4735" i="1"/>
  <c r="T4735" i="1" s="1"/>
  <c r="U4735" i="1" s="1"/>
  <c r="C836" i="1"/>
  <c r="B836" i="1"/>
  <c r="A836" i="1"/>
  <c r="T836" i="1" s="1"/>
  <c r="V836" i="1" s="1"/>
  <c r="C480" i="1"/>
  <c r="B480" i="1"/>
  <c r="A480" i="1"/>
  <c r="T480" i="1" s="1"/>
  <c r="U480" i="1" s="1"/>
  <c r="C5023" i="1"/>
  <c r="B5023" i="1"/>
  <c r="A5023" i="1"/>
  <c r="T5023" i="1" s="1"/>
  <c r="U5023" i="1" s="1"/>
  <c r="C3232" i="1"/>
  <c r="B3232" i="1"/>
  <c r="A3232" i="1"/>
  <c r="T3232" i="1" s="1"/>
  <c r="U3232" i="1" s="1"/>
  <c r="C660" i="1"/>
  <c r="B660" i="1"/>
  <c r="A660" i="1"/>
  <c r="T660" i="1" s="1"/>
  <c r="U660" i="1" s="1"/>
  <c r="C4632" i="1"/>
  <c r="B4632" i="1"/>
  <c r="A4632" i="1"/>
  <c r="T4632" i="1" s="1"/>
  <c r="U4632" i="1" s="1"/>
  <c r="C5379" i="1"/>
  <c r="B5379" i="1"/>
  <c r="A5379" i="1"/>
  <c r="T5379" i="1" s="1"/>
  <c r="V5379" i="1" s="1"/>
  <c r="C1682" i="1"/>
  <c r="B1682" i="1"/>
  <c r="A1682" i="1"/>
  <c r="T1682" i="1" s="1"/>
  <c r="U1682" i="1" s="1"/>
  <c r="C1768" i="1"/>
  <c r="B1768" i="1"/>
  <c r="A1768" i="1"/>
  <c r="T1768" i="1" s="1"/>
  <c r="U1768" i="1" s="1"/>
  <c r="C3464" i="1"/>
  <c r="B3464" i="1"/>
  <c r="A3464" i="1"/>
  <c r="T3464" i="1" s="1"/>
  <c r="W3464" i="1" s="1"/>
  <c r="C389" i="1"/>
  <c r="B389" i="1"/>
  <c r="A389" i="1"/>
  <c r="T389" i="1" s="1"/>
  <c r="U389" i="1" s="1"/>
  <c r="C4099" i="1"/>
  <c r="B4099" i="1"/>
  <c r="A4099" i="1"/>
  <c r="T4099" i="1" s="1"/>
  <c r="U4099" i="1" s="1"/>
  <c r="C145" i="1"/>
  <c r="B145" i="1"/>
  <c r="A145" i="1"/>
  <c r="T145" i="1" s="1"/>
  <c r="W145" i="1" s="1"/>
  <c r="C2041" i="1"/>
  <c r="B2041" i="1"/>
  <c r="A2041" i="1"/>
  <c r="T2041" i="1" s="1"/>
  <c r="V2041" i="1" s="1"/>
  <c r="C4604" i="1"/>
  <c r="B4604" i="1"/>
  <c r="A4604" i="1"/>
  <c r="T4604" i="1" s="1"/>
  <c r="V4604" i="1" s="1"/>
  <c r="C2304" i="1"/>
  <c r="B2304" i="1"/>
  <c r="A2304" i="1"/>
  <c r="T2304" i="1" s="1"/>
  <c r="U2304" i="1" s="1"/>
  <c r="C1628" i="1"/>
  <c r="B1628" i="1"/>
  <c r="A1628" i="1"/>
  <c r="T1628" i="1" s="1"/>
  <c r="W1628" i="1" s="1"/>
  <c r="C1000" i="1"/>
  <c r="B1000" i="1"/>
  <c r="A1000" i="1"/>
  <c r="T1000" i="1" s="1"/>
  <c r="V1000" i="1" s="1"/>
  <c r="C1292" i="1"/>
  <c r="B1292" i="1"/>
  <c r="A1292" i="1"/>
  <c r="T1292" i="1" s="1"/>
  <c r="U1292" i="1" s="1"/>
  <c r="C5255" i="1"/>
  <c r="B5255" i="1"/>
  <c r="A5255" i="1"/>
  <c r="T5255" i="1" s="1"/>
  <c r="U5255" i="1" s="1"/>
  <c r="C3400" i="1"/>
  <c r="B3400" i="1"/>
  <c r="A3400" i="1"/>
  <c r="T3400" i="1" s="1"/>
  <c r="U3400" i="1" s="1"/>
  <c r="C3182" i="1"/>
  <c r="B3182" i="1"/>
  <c r="A3182" i="1"/>
  <c r="T3182" i="1" s="1"/>
  <c r="W3182" i="1" s="1"/>
  <c r="C1583" i="1"/>
  <c r="B1583" i="1"/>
  <c r="A1583" i="1"/>
  <c r="T1583" i="1" s="1"/>
  <c r="V1583" i="1" s="1"/>
  <c r="C457" i="1"/>
  <c r="B457" i="1"/>
  <c r="A457" i="1"/>
  <c r="T457" i="1" s="1"/>
  <c r="V457" i="1" s="1"/>
  <c r="C5202" i="1"/>
  <c r="B5202" i="1"/>
  <c r="A5202" i="1"/>
  <c r="T5202" i="1" s="1"/>
  <c r="X5202" i="1" s="1"/>
  <c r="C3856" i="1"/>
  <c r="B3856" i="1"/>
  <c r="A3856" i="1"/>
  <c r="T3856" i="1" s="1"/>
  <c r="W3856" i="1" s="1"/>
  <c r="C339" i="1"/>
  <c r="B339" i="1"/>
  <c r="A339" i="1"/>
  <c r="T339" i="1" s="1"/>
  <c r="V339" i="1" s="1"/>
  <c r="C623" i="1"/>
  <c r="B623" i="1"/>
  <c r="A623" i="1"/>
  <c r="T623" i="1" s="1"/>
  <c r="U623" i="1" s="1"/>
  <c r="C666" i="1"/>
  <c r="B666" i="1"/>
  <c r="A666" i="1"/>
  <c r="T666" i="1" s="1"/>
  <c r="U666" i="1" s="1"/>
  <c r="C3562" i="1"/>
  <c r="B3562" i="1"/>
  <c r="A3562" i="1"/>
  <c r="T3562" i="1" s="1"/>
  <c r="W3562" i="1" s="1"/>
  <c r="C664" i="1"/>
  <c r="B664" i="1"/>
  <c r="A664" i="1"/>
  <c r="T664" i="1" s="1"/>
  <c r="W664" i="1" s="1"/>
  <c r="C837" i="1"/>
  <c r="B837" i="1"/>
  <c r="A837" i="1"/>
  <c r="T837" i="1" s="1"/>
  <c r="V837" i="1" s="1"/>
  <c r="C1585" i="1"/>
  <c r="B1585" i="1"/>
  <c r="A1585" i="1"/>
  <c r="T1585" i="1" s="1"/>
  <c r="W1585" i="1" s="1"/>
  <c r="C4866" i="1"/>
  <c r="B4866" i="1"/>
  <c r="A4866" i="1"/>
  <c r="T4866" i="1" s="1"/>
  <c r="W4866" i="1" s="1"/>
  <c r="C2307" i="1"/>
  <c r="B2307" i="1"/>
  <c r="A2307" i="1"/>
  <c r="T2307" i="1" s="1"/>
  <c r="V2307" i="1" s="1"/>
  <c r="C4547" i="1"/>
  <c r="B4547" i="1"/>
  <c r="A4547" i="1"/>
  <c r="T4547" i="1" s="1"/>
  <c r="U4547" i="1" s="1"/>
  <c r="C5096" i="1"/>
  <c r="B5096" i="1"/>
  <c r="A5096" i="1"/>
  <c r="T5096" i="1" s="1"/>
  <c r="U5096" i="1" s="1"/>
  <c r="C5" i="1"/>
  <c r="B5" i="1"/>
  <c r="A5" i="1"/>
  <c r="T5" i="1" s="1"/>
  <c r="W5" i="1" s="1"/>
  <c r="C1869" i="1"/>
  <c r="B1869" i="1"/>
  <c r="A1869" i="1"/>
  <c r="T1869" i="1" s="1"/>
  <c r="U1869" i="1" s="1"/>
  <c r="C3" i="1"/>
  <c r="B3" i="1"/>
  <c r="A3" i="1"/>
  <c r="T3" i="1" s="1"/>
  <c r="V3" i="1" s="1"/>
  <c r="C1898" i="1"/>
  <c r="B1898" i="1"/>
  <c r="A1898" i="1"/>
  <c r="T1898" i="1" s="1"/>
  <c r="W1898" i="1" s="1"/>
  <c r="C5120" i="1"/>
  <c r="B5120" i="1"/>
  <c r="A5120" i="1"/>
  <c r="T5120" i="1" s="1"/>
  <c r="W5120" i="1" s="1"/>
  <c r="C207" i="1"/>
  <c r="B207" i="1"/>
  <c r="A207" i="1"/>
  <c r="T207" i="1" s="1"/>
  <c r="V207" i="1" s="1"/>
  <c r="C3149" i="1"/>
  <c r="B3149" i="1"/>
  <c r="A3149" i="1"/>
  <c r="T3149" i="1" s="1"/>
  <c r="U3149" i="1" s="1"/>
  <c r="C3889" i="1"/>
  <c r="B3889" i="1"/>
  <c r="A3889" i="1"/>
  <c r="T3889" i="1" s="1"/>
  <c r="U3889" i="1" s="1"/>
  <c r="C5452" i="1"/>
  <c r="B5452" i="1"/>
  <c r="A5452" i="1"/>
  <c r="T5452" i="1" s="1"/>
  <c r="U5452" i="1" s="1"/>
  <c r="C1167" i="1"/>
  <c r="B1167" i="1"/>
  <c r="A1167" i="1"/>
  <c r="T1167" i="1" s="1"/>
  <c r="V1167" i="1" s="1"/>
  <c r="C1270" i="1"/>
  <c r="B1270" i="1"/>
  <c r="A1270" i="1"/>
  <c r="T1270" i="1" s="1"/>
  <c r="C813" i="1"/>
  <c r="B813" i="1"/>
  <c r="A813" i="1"/>
  <c r="T813" i="1" s="1"/>
  <c r="V813" i="1" s="1"/>
  <c r="C3786" i="1"/>
  <c r="B3786" i="1"/>
  <c r="A3786" i="1"/>
  <c r="T3786" i="1" s="1"/>
  <c r="V3786" i="1" s="1"/>
  <c r="C4453" i="1"/>
  <c r="B4453" i="1"/>
  <c r="A4453" i="1"/>
  <c r="T4453" i="1" s="1"/>
  <c r="V4453" i="1" s="1"/>
  <c r="C3403" i="1"/>
  <c r="B3403" i="1"/>
  <c r="A3403" i="1"/>
  <c r="T3403" i="1" s="1"/>
  <c r="U3403" i="1" s="1"/>
  <c r="C3185" i="1"/>
  <c r="B3185" i="1"/>
  <c r="A3185" i="1"/>
  <c r="T3185" i="1" s="1"/>
  <c r="U3185" i="1" s="1"/>
  <c r="C1326" i="1"/>
  <c r="B1326" i="1"/>
  <c r="A1326" i="1"/>
  <c r="T1326" i="1" s="1"/>
  <c r="U1326" i="1" s="1"/>
  <c r="C2247" i="1"/>
  <c r="B2247" i="1"/>
  <c r="A2247" i="1"/>
  <c r="T2247" i="1" s="1"/>
  <c r="W2247" i="1" s="1"/>
  <c r="C3048" i="1"/>
  <c r="B3048" i="1"/>
  <c r="A3048" i="1"/>
  <c r="T3048" i="1" s="1"/>
  <c r="W3048" i="1" s="1"/>
  <c r="C3352" i="1"/>
  <c r="B3352" i="1"/>
  <c r="A3352" i="1"/>
  <c r="T3352" i="1" s="1"/>
  <c r="U3352" i="1" s="1"/>
  <c r="C32" i="1"/>
  <c r="B32" i="1"/>
  <c r="A32" i="1"/>
  <c r="T32" i="1" s="1"/>
  <c r="U32" i="1" s="1"/>
  <c r="C5574" i="1"/>
  <c r="B5574" i="1"/>
  <c r="A5574" i="1"/>
  <c r="T5574" i="1" s="1"/>
  <c r="W5574" i="1" s="1"/>
  <c r="C1049" i="1"/>
  <c r="B1049" i="1"/>
  <c r="A1049" i="1"/>
  <c r="T1049" i="1" s="1"/>
  <c r="V1049" i="1" s="1"/>
  <c r="C3565" i="1"/>
  <c r="B3565" i="1"/>
  <c r="A3565" i="1"/>
  <c r="T3565" i="1" s="1"/>
  <c r="V3565" i="1" s="1"/>
  <c r="C1686" i="1"/>
  <c r="B1686" i="1"/>
  <c r="A1686" i="1"/>
  <c r="T1686" i="1" s="1"/>
  <c r="W1686" i="1" s="1"/>
  <c r="C4523" i="1"/>
  <c r="B4523" i="1"/>
  <c r="A4523" i="1"/>
  <c r="T4523" i="1" s="1"/>
  <c r="U4523" i="1" s="1"/>
  <c r="C4609" i="1"/>
  <c r="B4609" i="1"/>
  <c r="A4609" i="1"/>
  <c r="T4609" i="1" s="1"/>
  <c r="V4609" i="1" s="1"/>
  <c r="C4238" i="1"/>
  <c r="B4238" i="1"/>
  <c r="A4238" i="1"/>
  <c r="T4238" i="1" s="1"/>
  <c r="V4238" i="1" s="1"/>
  <c r="C2310" i="1"/>
  <c r="B2310" i="1"/>
  <c r="A2310" i="1"/>
  <c r="T2310" i="1" s="1"/>
  <c r="V2310" i="1" s="1"/>
  <c r="C117" i="1"/>
  <c r="B117" i="1"/>
  <c r="A117" i="1"/>
  <c r="T117" i="1" s="1"/>
  <c r="W117" i="1" s="1"/>
  <c r="C2191" i="1"/>
  <c r="B2191" i="1"/>
  <c r="A2191" i="1"/>
  <c r="T2191" i="1" s="1"/>
  <c r="V2191" i="1" s="1"/>
  <c r="C8" i="1"/>
  <c r="B8" i="1"/>
  <c r="A8" i="1"/>
  <c r="T8" i="1" s="1"/>
  <c r="U8" i="1" s="1"/>
  <c r="C2918" i="1"/>
  <c r="B2918" i="1"/>
  <c r="A2918" i="1"/>
  <c r="T2918" i="1" s="1"/>
  <c r="V2918" i="1" s="1"/>
  <c r="C3125" i="1"/>
  <c r="B3125" i="1"/>
  <c r="A3125" i="1"/>
  <c r="T3125" i="1" s="1"/>
  <c r="V3125" i="1" s="1"/>
  <c r="C1276" i="1"/>
  <c r="B1276" i="1"/>
  <c r="A1276" i="1"/>
  <c r="T1276" i="1" s="1"/>
  <c r="V1276" i="1" s="1"/>
  <c r="C5389" i="1"/>
  <c r="B5389" i="1"/>
  <c r="A5389" i="1"/>
  <c r="T5389" i="1" s="1"/>
  <c r="V5389" i="1" s="1"/>
  <c r="C2555" i="1"/>
  <c r="B2555" i="1"/>
  <c r="A2555" i="1"/>
  <c r="T2555" i="1" s="1"/>
  <c r="U2555" i="1" s="1"/>
  <c r="C2730" i="1"/>
  <c r="B2730" i="1"/>
  <c r="A2730" i="1"/>
  <c r="T2730" i="1" s="1"/>
  <c r="W2730" i="1" s="1"/>
  <c r="C1633" i="1"/>
  <c r="B1633" i="1"/>
  <c r="A1633" i="1"/>
  <c r="T1633" i="1" s="1"/>
  <c r="V1633" i="1" s="1"/>
  <c r="C5098" i="1"/>
  <c r="B5098" i="1"/>
  <c r="A5098" i="1"/>
  <c r="T5098" i="1" s="1"/>
  <c r="V5098" i="1" s="1"/>
  <c r="C2466" i="1"/>
  <c r="B2466" i="1"/>
  <c r="A2466" i="1"/>
  <c r="T2466" i="1" s="1"/>
  <c r="V2466" i="1" s="1"/>
  <c r="C2253" i="1"/>
  <c r="B2253" i="1"/>
  <c r="A2253" i="1"/>
  <c r="T2253" i="1" s="1"/>
  <c r="U2253" i="1" s="1"/>
  <c r="C958" i="1"/>
  <c r="B958" i="1"/>
  <c r="A958" i="1"/>
  <c r="T958" i="1" s="1"/>
  <c r="X958" i="1" s="1"/>
  <c r="C2251" i="1"/>
  <c r="B2251" i="1"/>
  <c r="A2251" i="1"/>
  <c r="T2251" i="1" s="1"/>
  <c r="U2251" i="1" s="1"/>
  <c r="C3252" i="1"/>
  <c r="B3252" i="1"/>
  <c r="A3252" i="1"/>
  <c r="T3252" i="1" s="1"/>
  <c r="V3252" i="1" s="1"/>
  <c r="C5391" i="1"/>
  <c r="B5391" i="1"/>
  <c r="A5391" i="1"/>
  <c r="T5391" i="1" s="1"/>
  <c r="U5391" i="1" s="1"/>
  <c r="C2522" i="1"/>
  <c r="B2522" i="1"/>
  <c r="A2522" i="1"/>
  <c r="T2522" i="1" s="1"/>
  <c r="U2522" i="1" s="1"/>
  <c r="C464" i="1"/>
  <c r="B464" i="1"/>
  <c r="A464" i="1"/>
  <c r="T464" i="1" s="1"/>
  <c r="U464" i="1" s="1"/>
  <c r="C742" i="1"/>
  <c r="B742" i="1"/>
  <c r="A742" i="1"/>
  <c r="T742" i="1" s="1"/>
  <c r="U742" i="1" s="1"/>
  <c r="C3766" i="1"/>
  <c r="B3766" i="1"/>
  <c r="A3766" i="1"/>
  <c r="T3766" i="1" s="1"/>
  <c r="U3766" i="1" s="1"/>
  <c r="C3814" i="1"/>
  <c r="B3814" i="1"/>
  <c r="A3814" i="1"/>
  <c r="T3814" i="1" s="1"/>
  <c r="U3814" i="1" s="1"/>
  <c r="C5610" i="1"/>
  <c r="B5610" i="1"/>
  <c r="A5610" i="1"/>
  <c r="T5610" i="1" s="1"/>
  <c r="U5610" i="1" s="1"/>
  <c r="C766" i="1"/>
  <c r="B766" i="1"/>
  <c r="A766" i="1"/>
  <c r="T766" i="1" s="1"/>
  <c r="U766" i="1" s="1"/>
  <c r="C5639" i="1"/>
  <c r="B5639" i="1"/>
  <c r="A5639" i="1"/>
  <c r="T5639" i="1" s="1"/>
  <c r="U5639" i="1" s="1"/>
  <c r="C3917" i="1"/>
  <c r="B3917" i="1"/>
  <c r="A3917" i="1"/>
  <c r="T3917" i="1" s="1"/>
  <c r="W3917" i="1" s="1"/>
  <c r="C3383" i="1"/>
  <c r="B3383" i="1"/>
  <c r="A3383" i="1"/>
  <c r="T3383" i="1" s="1"/>
  <c r="W3383" i="1" s="1"/>
  <c r="C4355" i="1"/>
  <c r="B4355" i="1"/>
  <c r="A4355" i="1"/>
  <c r="T4355" i="1" s="1"/>
  <c r="V4355" i="1" s="1"/>
  <c r="C1539" i="1"/>
  <c r="B1539" i="1"/>
  <c r="A1539" i="1"/>
  <c r="T1539" i="1" s="1"/>
  <c r="V1539" i="1" s="1"/>
  <c r="C3361" i="1"/>
  <c r="B3361" i="1"/>
  <c r="A3361" i="1"/>
  <c r="T3361" i="1" s="1"/>
  <c r="X3361" i="1" s="1"/>
  <c r="C90" i="1"/>
  <c r="B90" i="1"/>
  <c r="A90" i="1"/>
  <c r="T90" i="1" s="1"/>
  <c r="W90" i="1" s="1"/>
  <c r="C3305" i="1"/>
  <c r="B3305" i="1"/>
  <c r="A3305" i="1"/>
  <c r="T3305" i="1" s="1"/>
  <c r="W3305" i="1" s="1"/>
  <c r="C5127" i="1"/>
  <c r="B5127" i="1"/>
  <c r="A5127" i="1"/>
  <c r="T5127" i="1" s="1"/>
  <c r="V5127" i="1" s="1"/>
  <c r="C1563" i="1"/>
  <c r="B1563" i="1"/>
  <c r="A1563" i="1"/>
  <c r="T1563" i="1" s="1"/>
  <c r="V1563" i="1" s="1"/>
  <c r="C2106" i="1"/>
  <c r="B2106" i="1"/>
  <c r="A2106" i="1"/>
  <c r="T2106" i="1" s="1"/>
  <c r="U2106" i="1" s="1"/>
  <c r="C545" i="1"/>
  <c r="B545" i="1"/>
  <c r="A545" i="1"/>
  <c r="T545" i="1" s="1"/>
  <c r="U545" i="1" s="1"/>
  <c r="C1279" i="1"/>
  <c r="B1279" i="1"/>
  <c r="A1279" i="1"/>
  <c r="T1279" i="1" s="1"/>
  <c r="U1279" i="1" s="1"/>
  <c r="C4878" i="1"/>
  <c r="B4878" i="1"/>
  <c r="A4878" i="1"/>
  <c r="T4878" i="1" s="1"/>
  <c r="U4878" i="1" s="1"/>
  <c r="C1930" i="1"/>
  <c r="B1930" i="1"/>
  <c r="A1930" i="1"/>
  <c r="T1930" i="1" s="1"/>
  <c r="W1930" i="1" s="1"/>
  <c r="C5394" i="1"/>
  <c r="B5394" i="1"/>
  <c r="A5394" i="1"/>
  <c r="T5394" i="1" s="1"/>
  <c r="V5394" i="1" s="1"/>
  <c r="C1636" i="1"/>
  <c r="B1636" i="1"/>
  <c r="A1636" i="1"/>
  <c r="T1636" i="1" s="1"/>
  <c r="W1636" i="1" s="1"/>
  <c r="C4916" i="1"/>
  <c r="B4916" i="1"/>
  <c r="A4916" i="1"/>
  <c r="T4916" i="1" s="1"/>
  <c r="W4916" i="1" s="1"/>
  <c r="C2975" i="1"/>
  <c r="B2975" i="1"/>
  <c r="A2975" i="1"/>
  <c r="T2975" i="1" s="1"/>
  <c r="V2975" i="1" s="1"/>
  <c r="C1176" i="1"/>
  <c r="B1176" i="1"/>
  <c r="A1176" i="1"/>
  <c r="T1176" i="1" s="1"/>
  <c r="U1176" i="1" s="1"/>
  <c r="C961" i="1"/>
  <c r="B961" i="1"/>
  <c r="A961" i="1"/>
  <c r="T961" i="1" s="1"/>
  <c r="U961" i="1" s="1"/>
  <c r="C5429" i="1"/>
  <c r="B5429" i="1"/>
  <c r="A5429" i="1"/>
  <c r="T5429" i="1" s="1"/>
  <c r="U5429" i="1" s="1"/>
  <c r="C2558" i="1"/>
  <c r="B2558" i="1"/>
  <c r="A2558" i="1"/>
  <c r="T2558" i="1" s="1"/>
  <c r="U2558" i="1" s="1"/>
  <c r="C1565" i="1"/>
  <c r="B1565" i="1"/>
  <c r="A1565" i="1"/>
  <c r="T1565" i="1" s="1"/>
  <c r="V1565" i="1" s="1"/>
  <c r="C2398" i="1"/>
  <c r="B2398" i="1"/>
  <c r="A2398" i="1"/>
  <c r="T2398" i="1" s="1"/>
  <c r="V2398" i="1" s="1"/>
  <c r="C467" i="1"/>
  <c r="B467" i="1"/>
  <c r="A467" i="1"/>
  <c r="T467" i="1" s="1"/>
  <c r="U467" i="1" s="1"/>
  <c r="C4306" i="1"/>
  <c r="B4306" i="1"/>
  <c r="A4306" i="1"/>
  <c r="T4306" i="1" s="1"/>
  <c r="W4306" i="1" s="1"/>
  <c r="C2256" i="1"/>
  <c r="B2256" i="1"/>
  <c r="A2256" i="1"/>
  <c r="T2256" i="1" s="1"/>
  <c r="W2256" i="1" s="1"/>
  <c r="C3817" i="1"/>
  <c r="B3817" i="1"/>
  <c r="A3817" i="1"/>
  <c r="T3817" i="1" s="1"/>
  <c r="V3817" i="1" s="1"/>
  <c r="C377" i="1"/>
  <c r="B377" i="1"/>
  <c r="A377" i="1"/>
  <c r="T377" i="1" s="1"/>
  <c r="W377" i="1" s="1"/>
  <c r="C649" i="1"/>
  <c r="B649" i="1"/>
  <c r="A649" i="1"/>
  <c r="T649" i="1" s="1"/>
  <c r="V649" i="1" s="1"/>
  <c r="C635" i="1"/>
  <c r="B635" i="1"/>
  <c r="A635" i="1"/>
  <c r="T635" i="1" s="1"/>
  <c r="V635" i="1" s="1"/>
  <c r="C3477" i="1"/>
  <c r="B3477" i="1"/>
  <c r="A3477" i="1"/>
  <c r="T3477" i="1" s="1"/>
  <c r="V3477" i="1" s="1"/>
  <c r="C402" i="1"/>
  <c r="B402" i="1"/>
  <c r="A402" i="1"/>
  <c r="T402" i="1" s="1"/>
  <c r="U402" i="1" s="1"/>
  <c r="C242" i="1"/>
  <c r="B242" i="1"/>
  <c r="A242" i="1"/>
  <c r="T242" i="1" s="1"/>
  <c r="W242" i="1" s="1"/>
  <c r="C95" i="1"/>
  <c r="B95" i="1"/>
  <c r="A95" i="1"/>
  <c r="T95" i="1" s="1"/>
  <c r="U95" i="1" s="1"/>
  <c r="C4827" i="1"/>
  <c r="B4827" i="1"/>
  <c r="A4827" i="1"/>
  <c r="T4827" i="1" s="1"/>
  <c r="V4827" i="1" s="1"/>
  <c r="C93" i="1"/>
  <c r="B93" i="1"/>
  <c r="A93" i="1"/>
  <c r="T93" i="1" s="1"/>
  <c r="U93" i="1" s="1"/>
  <c r="C1854" i="1"/>
  <c r="B1854" i="1"/>
  <c r="A1854" i="1"/>
  <c r="T1854" i="1" s="1"/>
  <c r="V1854" i="1" s="1"/>
  <c r="C5272" i="1"/>
  <c r="B5272" i="1"/>
  <c r="A5272" i="1"/>
  <c r="T5272" i="1" s="1"/>
  <c r="X5272" i="1" s="1"/>
  <c r="C1934" i="1"/>
  <c r="B1934" i="1"/>
  <c r="A1934" i="1"/>
  <c r="T1934" i="1" s="1"/>
  <c r="V1934" i="1" s="1"/>
  <c r="C1727" i="1"/>
  <c r="B1727" i="1"/>
  <c r="A1727" i="1"/>
  <c r="T1727" i="1" s="1"/>
  <c r="U1727" i="1" s="1"/>
  <c r="C2856" i="1"/>
  <c r="B2856" i="1"/>
  <c r="A2856" i="1"/>
  <c r="T2856" i="1" s="1"/>
  <c r="W2856" i="1" s="1"/>
  <c r="C5502" i="1"/>
  <c r="B5502" i="1"/>
  <c r="A5502" i="1"/>
  <c r="T5502" i="1" s="1"/>
  <c r="U5502" i="1" s="1"/>
  <c r="C3640" i="1"/>
  <c r="B3640" i="1"/>
  <c r="A3640" i="1"/>
  <c r="T3640" i="1" s="1"/>
  <c r="U3640" i="1" s="1"/>
  <c r="C4485" i="1"/>
  <c r="B4485" i="1"/>
  <c r="A4485" i="1"/>
  <c r="T4485" i="1" s="1"/>
  <c r="U4485" i="1" s="1"/>
  <c r="C1480" i="1"/>
  <c r="B1480" i="1"/>
  <c r="A1480" i="1"/>
  <c r="T1480" i="1" s="1"/>
  <c r="V1480" i="1" s="1"/>
  <c r="C1591" i="1"/>
  <c r="B1591" i="1"/>
  <c r="A1591" i="1"/>
  <c r="T1591" i="1" s="1"/>
  <c r="W1591" i="1" s="1"/>
  <c r="C3075" i="1"/>
  <c r="B3075" i="1"/>
  <c r="A3075" i="1"/>
  <c r="T3075" i="1" s="1"/>
  <c r="W3075" i="1" s="1"/>
  <c r="C5080" i="1"/>
  <c r="B5080" i="1"/>
  <c r="A5080" i="1"/>
  <c r="T5080" i="1" s="1"/>
  <c r="V5080" i="1" s="1"/>
  <c r="C3104" i="1"/>
  <c r="B3104" i="1"/>
  <c r="A3104" i="1"/>
  <c r="T3104" i="1" s="1"/>
  <c r="V3104" i="1" s="1"/>
  <c r="C1567" i="1"/>
  <c r="B1567" i="1"/>
  <c r="A1567" i="1"/>
  <c r="T1567" i="1" s="1"/>
  <c r="W1567" i="1" s="1"/>
  <c r="C2175" i="1"/>
  <c r="B2175" i="1"/>
  <c r="A2175" i="1"/>
  <c r="T2175" i="1" s="1"/>
  <c r="V2175" i="1" s="1"/>
  <c r="C1180" i="1"/>
  <c r="B1180" i="1"/>
  <c r="A1180" i="1"/>
  <c r="T1180" i="1" s="1"/>
  <c r="V1180" i="1" s="1"/>
  <c r="C5345" i="1"/>
  <c r="B5345" i="1"/>
  <c r="A5345" i="1"/>
  <c r="T5345" i="1" s="1"/>
  <c r="V5345" i="1" s="1"/>
  <c r="C1455" i="1"/>
  <c r="B1455" i="1"/>
  <c r="A1455" i="1"/>
  <c r="T1455" i="1" s="1"/>
  <c r="V1455" i="1" s="1"/>
  <c r="C4279" i="1"/>
  <c r="B4279" i="1"/>
  <c r="A4279" i="1"/>
  <c r="T4279" i="1" s="1"/>
  <c r="V4279" i="1" s="1"/>
  <c r="C1399" i="1"/>
  <c r="B1399" i="1"/>
  <c r="A1399" i="1"/>
  <c r="T1399" i="1" s="1"/>
  <c r="V1399" i="1" s="1"/>
  <c r="C3797" i="1"/>
  <c r="B3797" i="1"/>
  <c r="A3797" i="1"/>
  <c r="T3797" i="1" s="1"/>
  <c r="U3797" i="1" s="1"/>
  <c r="C5433" i="1"/>
  <c r="B5433" i="1"/>
  <c r="A5433" i="1"/>
  <c r="T5433" i="1" s="1"/>
  <c r="U5433" i="1" s="1"/>
  <c r="C265" i="1"/>
  <c r="B265" i="1"/>
  <c r="A265" i="1"/>
  <c r="T265" i="1" s="1"/>
  <c r="U265" i="1" s="1"/>
  <c r="C4922" i="1"/>
  <c r="B4922" i="1"/>
  <c r="A4922" i="1"/>
  <c r="T4922" i="1" s="1"/>
  <c r="U4922" i="1" s="1"/>
  <c r="C4831" i="1"/>
  <c r="B4831" i="1"/>
  <c r="A4831" i="1"/>
  <c r="T4831" i="1" s="1"/>
  <c r="V4831" i="1" s="1"/>
  <c r="C2534" i="1"/>
  <c r="B2534" i="1"/>
  <c r="A2534" i="1"/>
  <c r="T2534" i="1" s="1"/>
  <c r="V2534" i="1" s="1"/>
  <c r="C5037" i="1"/>
  <c r="B5037" i="1"/>
  <c r="A5037" i="1"/>
  <c r="T5037" i="1" s="1"/>
  <c r="V5037" i="1" s="1"/>
  <c r="C2859" i="1"/>
  <c r="B2859" i="1"/>
  <c r="A2859" i="1"/>
  <c r="T2859" i="1" s="1"/>
  <c r="W2859" i="1" s="1"/>
  <c r="C4176" i="1"/>
  <c r="B4176" i="1"/>
  <c r="A4176" i="1"/>
  <c r="T4176" i="1" s="1"/>
  <c r="U4176" i="1" s="1"/>
  <c r="C1937" i="1"/>
  <c r="B1937" i="1"/>
  <c r="A1937" i="1"/>
  <c r="T1937" i="1" s="1"/>
  <c r="V1937" i="1" s="1"/>
  <c r="C434" i="1"/>
  <c r="B434" i="1"/>
  <c r="A434" i="1"/>
  <c r="T434" i="1" s="1"/>
  <c r="V434" i="1" s="1"/>
  <c r="C99" i="1"/>
  <c r="B99" i="1"/>
  <c r="A99" i="1"/>
  <c r="T99" i="1" s="1"/>
  <c r="V99" i="1" s="1"/>
  <c r="C5275" i="1"/>
  <c r="B5275" i="1"/>
  <c r="A5275" i="1"/>
  <c r="T5275" i="1" s="1"/>
  <c r="U5275" i="1" s="1"/>
  <c r="C3338" i="1"/>
  <c r="B3338" i="1"/>
  <c r="A3338" i="1"/>
  <c r="T3338" i="1" s="1"/>
  <c r="W3338" i="1" s="1"/>
  <c r="C525" i="1"/>
  <c r="B525" i="1"/>
  <c r="A525" i="1"/>
  <c r="T525" i="1" s="1"/>
  <c r="W525" i="1" s="1"/>
  <c r="C5371" i="1"/>
  <c r="B5371" i="1"/>
  <c r="A5371" i="1"/>
  <c r="T5371" i="1" s="1"/>
  <c r="W5371" i="1" s="1"/>
  <c r="C5505" i="1"/>
  <c r="B5505" i="1"/>
  <c r="A5505" i="1"/>
  <c r="T5505" i="1" s="1"/>
  <c r="U5505" i="1" s="1"/>
  <c r="C3643" i="1"/>
  <c r="B3643" i="1"/>
  <c r="A3643" i="1"/>
  <c r="T3643" i="1" s="1"/>
  <c r="V3643" i="1" s="1"/>
  <c r="C2085" i="1"/>
  <c r="B2085" i="1"/>
  <c r="A2085" i="1"/>
  <c r="T2085" i="1" s="1"/>
  <c r="U2085" i="1" s="1"/>
  <c r="C1939" i="1"/>
  <c r="B1939" i="1"/>
  <c r="A1939" i="1"/>
  <c r="T1939" i="1" s="1"/>
  <c r="U1939" i="1" s="1"/>
  <c r="C1594" i="1"/>
  <c r="B1594" i="1"/>
  <c r="A1594" i="1"/>
  <c r="T1594" i="1" s="1"/>
  <c r="W1594" i="1" s="1"/>
  <c r="C4755" i="1"/>
  <c r="B4755" i="1"/>
  <c r="A4755" i="1"/>
  <c r="T4755" i="1" s="1"/>
  <c r="W4755" i="1" s="1"/>
  <c r="C2236" i="1"/>
  <c r="B2236" i="1"/>
  <c r="A2236" i="1"/>
  <c r="T2236" i="1" s="1"/>
  <c r="W2236" i="1" s="1"/>
  <c r="C3999" i="1"/>
  <c r="B3999" i="1"/>
  <c r="A3999" i="1"/>
  <c r="T3999" i="1" s="1"/>
  <c r="W3999" i="1" s="1"/>
  <c r="C1507" i="1"/>
  <c r="B1507" i="1"/>
  <c r="A1507" i="1"/>
  <c r="T1507" i="1" s="1"/>
  <c r="W1507" i="1" s="1"/>
  <c r="C4338" i="1"/>
  <c r="B4338" i="1"/>
  <c r="A4338" i="1"/>
  <c r="T4338" i="1" s="1"/>
  <c r="W4338" i="1" s="1"/>
  <c r="C3290" i="1"/>
  <c r="B3290" i="1"/>
  <c r="A3290" i="1"/>
  <c r="T3290" i="1" s="1"/>
  <c r="W3290" i="1" s="1"/>
  <c r="C4284" i="1"/>
  <c r="B4284" i="1"/>
  <c r="A4284" i="1"/>
  <c r="T4284" i="1" s="1"/>
  <c r="U4284" i="1" s="1"/>
  <c r="C2483" i="1"/>
  <c r="B2483" i="1"/>
  <c r="A2483" i="1"/>
  <c r="T2483" i="1" s="1"/>
  <c r="U2483" i="1" s="1"/>
  <c r="C4282" i="1"/>
  <c r="B4282" i="1"/>
  <c r="A4282" i="1"/>
  <c r="T4282" i="1" s="1"/>
  <c r="W4282" i="1" s="1"/>
  <c r="C5595" i="1"/>
  <c r="B5595" i="1"/>
  <c r="A5595" i="1"/>
  <c r="T5595" i="1" s="1"/>
  <c r="V5595" i="1" s="1"/>
  <c r="C4757" i="1"/>
  <c r="B4757" i="1"/>
  <c r="A4757" i="1"/>
  <c r="T4757" i="1" s="1"/>
  <c r="U4757" i="1" s="1"/>
  <c r="C2204" i="1"/>
  <c r="B2204" i="1"/>
  <c r="A2204" i="1"/>
  <c r="T2204" i="1" s="1"/>
  <c r="U2204" i="1" s="1"/>
  <c r="C5414" i="1"/>
  <c r="B5414" i="1"/>
  <c r="A5414" i="1"/>
  <c r="T5414" i="1" s="1"/>
  <c r="V5414" i="1" s="1"/>
  <c r="C1120" i="1"/>
  <c r="B1120" i="1"/>
  <c r="A1120" i="1"/>
  <c r="T1120" i="1" s="1"/>
  <c r="W1120" i="1" s="1"/>
  <c r="C2687" i="1"/>
  <c r="B2687" i="1"/>
  <c r="A2687" i="1"/>
  <c r="T2687" i="1" s="1"/>
  <c r="V2687" i="1" s="1"/>
  <c r="C3878" i="1"/>
  <c r="B3878" i="1"/>
  <c r="A3878" i="1"/>
  <c r="T3878" i="1" s="1"/>
  <c r="W3878" i="1" s="1"/>
  <c r="C5040" i="1"/>
  <c r="B5040" i="1"/>
  <c r="A5040" i="1"/>
  <c r="T5040" i="1" s="1"/>
  <c r="V5040" i="1" s="1"/>
  <c r="C3876" i="1"/>
  <c r="B3876" i="1"/>
  <c r="A3876" i="1"/>
  <c r="T3876" i="1" s="1"/>
  <c r="U3876" i="1" s="1"/>
  <c r="C4131" i="1"/>
  <c r="B4131" i="1"/>
  <c r="A4131" i="1"/>
  <c r="T4131" i="1" s="1"/>
  <c r="U4131" i="1" s="1"/>
  <c r="C407" i="1"/>
  <c r="B407" i="1"/>
  <c r="A407" i="1"/>
  <c r="T407" i="1" s="1"/>
  <c r="U407" i="1" s="1"/>
  <c r="C3750" i="1"/>
  <c r="B3750" i="1"/>
  <c r="A3750" i="1"/>
  <c r="T3750" i="1" s="1"/>
  <c r="U3750" i="1" s="1"/>
  <c r="C436" i="1"/>
  <c r="B436" i="1"/>
  <c r="A436" i="1"/>
  <c r="T436" i="1" s="1"/>
  <c r="W436" i="1" s="1"/>
  <c r="C5373" i="1"/>
  <c r="B5373" i="1"/>
  <c r="A5373" i="1"/>
  <c r="T5373" i="1" s="1"/>
  <c r="W5373" i="1" s="1"/>
  <c r="C588" i="1"/>
  <c r="B588" i="1"/>
  <c r="A588" i="1"/>
  <c r="T588" i="1" s="1"/>
  <c r="W588" i="1" s="1"/>
  <c r="C166" i="1"/>
  <c r="B166" i="1"/>
  <c r="A166" i="1"/>
  <c r="T166" i="1" s="1"/>
  <c r="V166" i="1" s="1"/>
  <c r="C2810" i="1"/>
  <c r="B2810" i="1"/>
  <c r="A2810" i="1"/>
  <c r="T2810" i="1" s="1"/>
  <c r="V2810" i="1" s="1"/>
  <c r="C4058" i="1"/>
  <c r="B4058" i="1"/>
  <c r="A4058" i="1"/>
  <c r="T4058" i="1" s="1"/>
  <c r="W4058" i="1" s="1"/>
  <c r="C2058" i="1"/>
  <c r="B2058" i="1"/>
  <c r="A2058" i="1"/>
  <c r="T2058" i="1" s="1"/>
  <c r="V2058" i="1" s="1"/>
  <c r="C4002" i="1"/>
  <c r="B4002" i="1"/>
  <c r="A4002" i="1"/>
  <c r="T4002" i="1" s="1"/>
  <c r="V4002" i="1" s="1"/>
  <c r="C1511" i="1"/>
  <c r="B1511" i="1"/>
  <c r="A1511" i="1"/>
  <c r="T1511" i="1" s="1"/>
  <c r="U1511" i="1" s="1"/>
  <c r="C3342" i="1"/>
  <c r="B3342" i="1"/>
  <c r="A3342" i="1"/>
  <c r="T3342" i="1" s="1"/>
  <c r="U3342" i="1" s="1"/>
  <c r="C4706" i="1"/>
  <c r="B4706" i="1"/>
  <c r="A4706" i="1"/>
  <c r="T4706" i="1" s="1"/>
  <c r="W4706" i="1" s="1"/>
  <c r="C1943" i="1"/>
  <c r="B1943" i="1"/>
  <c r="A1943" i="1"/>
  <c r="T1943" i="1" s="1"/>
  <c r="V1943" i="1" s="1"/>
  <c r="C2487" i="1"/>
  <c r="B2487" i="1"/>
  <c r="A2487" i="1"/>
  <c r="T2487" i="1" s="1"/>
  <c r="W2487" i="1" s="1"/>
  <c r="C5514" i="1"/>
  <c r="B5514" i="1"/>
  <c r="A5514" i="1"/>
  <c r="T5514" i="1" s="1"/>
  <c r="V5514" i="1" s="1"/>
  <c r="C3199" i="1"/>
  <c r="B3199" i="1"/>
  <c r="A3199" i="1"/>
  <c r="T3199" i="1" s="1"/>
  <c r="V3199" i="1" s="1"/>
  <c r="C1397" i="1"/>
  <c r="B1397" i="1"/>
  <c r="A1397" i="1"/>
  <c r="T1397" i="1" s="1"/>
  <c r="V1397" i="1" s="1"/>
  <c r="C2780" i="1"/>
  <c r="B2780" i="1"/>
  <c r="A2780" i="1"/>
  <c r="T2780" i="1" s="1"/>
  <c r="V2780" i="1" s="1"/>
  <c r="C222" i="1"/>
  <c r="B222" i="1"/>
  <c r="A222" i="1"/>
  <c r="T222" i="1" s="1"/>
  <c r="U222" i="1" s="1"/>
  <c r="C4370" i="1"/>
  <c r="B4370" i="1"/>
  <c r="A4370" i="1"/>
  <c r="T4370" i="1" s="1"/>
  <c r="U4370" i="1" s="1"/>
  <c r="C4288" i="1"/>
  <c r="B4288" i="1"/>
  <c r="A4288" i="1"/>
  <c r="T4288" i="1" s="1"/>
  <c r="U4288" i="1" s="1"/>
  <c r="C3882" i="1"/>
  <c r="B3882" i="1"/>
  <c r="A3882" i="1"/>
  <c r="T3882" i="1" s="1"/>
  <c r="V3882" i="1" s="1"/>
  <c r="C1432" i="1"/>
  <c r="B1432" i="1"/>
  <c r="A1432" i="1"/>
  <c r="T1432" i="1" s="1"/>
  <c r="W1432" i="1" s="1"/>
  <c r="C4902" i="1"/>
  <c r="B4902" i="1"/>
  <c r="A4902" i="1"/>
  <c r="T4902" i="1" s="1"/>
  <c r="U4902" i="1" s="1"/>
  <c r="C2836" i="1"/>
  <c r="B2836" i="1"/>
  <c r="A2836" i="1"/>
  <c r="T2836" i="1" s="1"/>
  <c r="V2836" i="1" s="1"/>
  <c r="C2906" i="1"/>
  <c r="B2906" i="1"/>
  <c r="A2906" i="1"/>
  <c r="T2906" i="1" s="1"/>
  <c r="V2906" i="1" s="1"/>
  <c r="C2627" i="1"/>
  <c r="B2627" i="1"/>
  <c r="A2627" i="1"/>
  <c r="T2627" i="1" s="1"/>
  <c r="V2627" i="1" s="1"/>
  <c r="C560" i="1"/>
  <c r="B560" i="1"/>
  <c r="A560" i="1"/>
  <c r="T560" i="1" s="1"/>
  <c r="W560" i="1" s="1"/>
  <c r="C5046" i="1"/>
  <c r="B5046" i="1"/>
  <c r="A5046" i="1"/>
  <c r="T5046" i="1" s="1"/>
  <c r="V5046" i="1" s="1"/>
  <c r="C4134" i="1"/>
  <c r="B4134" i="1"/>
  <c r="A4134" i="1"/>
  <c r="T4134" i="1" s="1"/>
  <c r="U4134" i="1" s="1"/>
  <c r="C3490" i="1"/>
  <c r="B3490" i="1"/>
  <c r="A3490" i="1"/>
  <c r="T3490" i="1" s="1"/>
  <c r="U3490" i="1" s="1"/>
  <c r="C1919" i="1"/>
  <c r="B1919" i="1"/>
  <c r="A1919" i="1"/>
  <c r="T1919" i="1" s="1"/>
  <c r="U1919" i="1" s="1"/>
  <c r="C888" i="1"/>
  <c r="B888" i="1"/>
  <c r="A888" i="1"/>
  <c r="T888" i="1" s="1"/>
  <c r="U888" i="1" s="1"/>
  <c r="C5376" i="1"/>
  <c r="B5376" i="1"/>
  <c r="A5376" i="1"/>
  <c r="T5376" i="1" s="1"/>
  <c r="V5376" i="1" s="1"/>
  <c r="C1163" i="1"/>
  <c r="B1163" i="1"/>
  <c r="A1163" i="1"/>
  <c r="T1163" i="1" s="1"/>
  <c r="U1163" i="1" s="1"/>
  <c r="C1765" i="1"/>
  <c r="B1765" i="1"/>
  <c r="A1765" i="1"/>
  <c r="T1765" i="1" s="1"/>
  <c r="W1765" i="1" s="1"/>
  <c r="C2063" i="1"/>
  <c r="B2063" i="1"/>
  <c r="A2063" i="1"/>
  <c r="T2063" i="1" s="1"/>
  <c r="U2063" i="1" s="1"/>
  <c r="C5463" i="1"/>
  <c r="B5463" i="1"/>
  <c r="A5463" i="1"/>
  <c r="T5463" i="1" s="1"/>
  <c r="V5463" i="1" s="1"/>
  <c r="C2061" i="1"/>
  <c r="B2061" i="1"/>
  <c r="A2061" i="1"/>
  <c r="T2061" i="1" s="1"/>
  <c r="V2061" i="1" s="1"/>
  <c r="C3060" i="1"/>
  <c r="B3060" i="1"/>
  <c r="A3060" i="1"/>
  <c r="T3060" i="1" s="1"/>
  <c r="W3060" i="1" s="1"/>
  <c r="C3492" i="1"/>
  <c r="B3492" i="1"/>
  <c r="A3492" i="1"/>
  <c r="T3492" i="1" s="1"/>
  <c r="U3492" i="1" s="1"/>
  <c r="C617" i="1"/>
  <c r="B617" i="1"/>
  <c r="A617" i="1"/>
  <c r="T617" i="1" s="1"/>
  <c r="W617" i="1" s="1"/>
  <c r="C3830" i="1"/>
  <c r="B3830" i="1"/>
  <c r="A3830" i="1"/>
  <c r="T3830" i="1" s="1"/>
  <c r="W3830" i="1" s="1"/>
  <c r="C5688" i="1"/>
  <c r="B5688" i="1"/>
  <c r="A5688" i="1"/>
  <c r="T5688" i="1" s="1"/>
  <c r="U5688" i="1" s="1"/>
  <c r="C274" i="1"/>
  <c r="B274" i="1"/>
  <c r="A274" i="1"/>
  <c r="T274" i="1" s="1"/>
  <c r="V274" i="1" s="1"/>
  <c r="C1528" i="1"/>
  <c r="B1528" i="1"/>
  <c r="A1528" i="1"/>
  <c r="T1528" i="1" s="1"/>
  <c r="V1528" i="1" s="1"/>
  <c r="C3202" i="1"/>
  <c r="B3202" i="1"/>
  <c r="A3202" i="1"/>
  <c r="T3202" i="1" s="1"/>
  <c r="X3202" i="1" s="1"/>
  <c r="C1526" i="1"/>
  <c r="B1526" i="1"/>
  <c r="A1526" i="1"/>
  <c r="T1526" i="1" s="1"/>
  <c r="V1526" i="1" s="1"/>
  <c r="C3231" i="1"/>
  <c r="B3231" i="1"/>
  <c r="A3231" i="1"/>
  <c r="T3231" i="1" s="1"/>
  <c r="V3231" i="1" s="1"/>
  <c r="C171" i="1"/>
  <c r="B171" i="1"/>
  <c r="A171" i="1"/>
  <c r="T171" i="1" s="1"/>
  <c r="W171" i="1" s="1"/>
  <c r="C1603" i="1"/>
  <c r="B1603" i="1"/>
  <c r="A1603" i="1"/>
  <c r="T1603" i="1" s="1"/>
  <c r="W1603" i="1" s="1"/>
  <c r="C4291" i="1"/>
  <c r="B4291" i="1"/>
  <c r="A4291" i="1"/>
  <c r="T4291" i="1" s="1"/>
  <c r="U4291" i="1" s="1"/>
  <c r="C4711" i="1"/>
  <c r="B4711" i="1"/>
  <c r="A4711" i="1"/>
  <c r="T4711" i="1" s="1"/>
  <c r="W4711" i="1" s="1"/>
  <c r="C1519" i="1"/>
  <c r="B1519" i="1"/>
  <c r="A1519" i="1"/>
  <c r="T1519" i="1" s="1"/>
  <c r="W1519" i="1" s="1"/>
  <c r="C3582" i="1"/>
  <c r="B3582" i="1"/>
  <c r="A3582" i="1"/>
  <c r="T3582" i="1" s="1"/>
  <c r="V3582" i="1" s="1"/>
  <c r="C2732" i="1"/>
  <c r="B2732" i="1"/>
  <c r="A2732" i="1"/>
  <c r="T2732" i="1" s="1"/>
  <c r="V2732" i="1" s="1"/>
  <c r="C2662" i="1"/>
  <c r="B2662" i="1"/>
  <c r="A2662" i="1"/>
  <c r="T2662" i="1" s="1"/>
  <c r="V2662" i="1" s="1"/>
  <c r="C26" i="1"/>
  <c r="B26" i="1"/>
  <c r="A26" i="1"/>
  <c r="T26" i="1" s="1"/>
  <c r="U26" i="1" s="1"/>
  <c r="C2606" i="1"/>
  <c r="B2606" i="1"/>
  <c r="A2606" i="1"/>
  <c r="T2606" i="1" s="1"/>
  <c r="V2606" i="1" s="1"/>
  <c r="C5253" i="1"/>
  <c r="B5253" i="1"/>
  <c r="A5253" i="1"/>
  <c r="T5253" i="1" s="1"/>
  <c r="V5253" i="1" s="1"/>
  <c r="C1436" i="1"/>
  <c r="B1436" i="1"/>
  <c r="A1436" i="1"/>
  <c r="T1436" i="1" s="1"/>
  <c r="V1436" i="1" s="1"/>
  <c r="C3757" i="1"/>
  <c r="B3757" i="1"/>
  <c r="A3757" i="1"/>
  <c r="T3757" i="1" s="1"/>
  <c r="V3757" i="1" s="1"/>
  <c r="C228" i="1"/>
  <c r="B228" i="1"/>
  <c r="A228" i="1"/>
  <c r="T228" i="1" s="1"/>
  <c r="U228" i="1" s="1"/>
  <c r="C5467" i="1"/>
  <c r="B5467" i="1"/>
  <c r="A5467" i="1"/>
  <c r="T5467" i="1" s="1"/>
  <c r="U5467" i="1" s="1"/>
  <c r="C2915" i="1"/>
  <c r="B2915" i="1"/>
  <c r="A2915" i="1"/>
  <c r="T2915" i="1" s="1"/>
  <c r="U2915" i="1" s="1"/>
  <c r="C1293" i="1"/>
  <c r="B1293" i="1"/>
  <c r="A1293" i="1"/>
  <c r="T1293" i="1" s="1"/>
  <c r="V1293" i="1" s="1"/>
  <c r="C3684" i="1"/>
  <c r="B3684" i="1"/>
  <c r="A3684" i="1"/>
  <c r="T3684" i="1" s="1"/>
  <c r="V3684" i="1" s="1"/>
  <c r="C938" i="1"/>
  <c r="B938" i="1"/>
  <c r="A938" i="1"/>
  <c r="T938" i="1" s="1"/>
  <c r="V938" i="1" s="1"/>
  <c r="C3270" i="1"/>
  <c r="B3270" i="1"/>
  <c r="A3270" i="1"/>
  <c r="T3270" i="1" s="1"/>
  <c r="V3270" i="1" s="1"/>
  <c r="C1195" i="1"/>
  <c r="B1195" i="1"/>
  <c r="A1195" i="1"/>
  <c r="T1195" i="1" s="1"/>
  <c r="U1195" i="1" s="1"/>
  <c r="C2575" i="1"/>
  <c r="B2575" i="1"/>
  <c r="A2575" i="1"/>
  <c r="T2575" i="1" s="1"/>
  <c r="U2575" i="1" s="1"/>
  <c r="C1532" i="1"/>
  <c r="B1532" i="1"/>
  <c r="A1532" i="1"/>
  <c r="T1532" i="1" s="1"/>
  <c r="V1532" i="1" s="1"/>
  <c r="C4035" i="1"/>
  <c r="B4035" i="1"/>
  <c r="A4035" i="1"/>
  <c r="T4035" i="1" s="1"/>
  <c r="U4035" i="1" s="1"/>
  <c r="C1795" i="1"/>
  <c r="B1795" i="1"/>
  <c r="A1795" i="1"/>
  <c r="T1795" i="1" s="1"/>
  <c r="U1795" i="1" s="1"/>
  <c r="C1374" i="1"/>
  <c r="B1374" i="1"/>
  <c r="A1374" i="1"/>
  <c r="T1374" i="1" s="1"/>
  <c r="W1374" i="1" s="1"/>
  <c r="C365" i="1"/>
  <c r="B365" i="1"/>
  <c r="A365" i="1"/>
  <c r="T365" i="1" s="1"/>
  <c r="V365" i="1" s="1"/>
  <c r="C912" i="1"/>
  <c r="B912" i="1"/>
  <c r="A912" i="1"/>
  <c r="T912" i="1" s="1"/>
  <c r="V912" i="1" s="1"/>
  <c r="C2275" i="1"/>
  <c r="B2275" i="1"/>
  <c r="A2275" i="1"/>
  <c r="T2275" i="1" s="1"/>
  <c r="W2275" i="1" s="1"/>
  <c r="C3208" i="1"/>
  <c r="B3208" i="1"/>
  <c r="A3208" i="1"/>
  <c r="T3208" i="1" s="1"/>
  <c r="V3208" i="1" s="1"/>
  <c r="C2738" i="1"/>
  <c r="B2738" i="1"/>
  <c r="A2738" i="1"/>
  <c r="T2738" i="1" s="1"/>
  <c r="W2738" i="1" s="1"/>
  <c r="C1075" i="1"/>
  <c r="B1075" i="1"/>
  <c r="A1075" i="1"/>
  <c r="T1075" i="1" s="1"/>
  <c r="V1075" i="1" s="1"/>
  <c r="C5026" i="1"/>
  <c r="B5026" i="1"/>
  <c r="A5026" i="1"/>
  <c r="T5026" i="1" s="1"/>
  <c r="W5026" i="1" s="1"/>
  <c r="C4505" i="1"/>
  <c r="B4505" i="1"/>
  <c r="A4505" i="1"/>
  <c r="T4505" i="1" s="1"/>
  <c r="U4505" i="1" s="1"/>
  <c r="C2841" i="1"/>
  <c r="B2841" i="1"/>
  <c r="A2841" i="1"/>
  <c r="T2841" i="1" s="1"/>
  <c r="W2841" i="1" s="1"/>
  <c r="C149" i="1"/>
  <c r="B149" i="1"/>
  <c r="A149" i="1"/>
  <c r="T149" i="1" s="1"/>
  <c r="V149" i="1" s="1"/>
  <c r="C5634" i="1"/>
  <c r="B5634" i="1"/>
  <c r="A5634" i="1"/>
  <c r="T5634" i="1" s="1"/>
  <c r="U5634" i="1" s="1"/>
  <c r="C31" i="1"/>
  <c r="B31" i="1"/>
  <c r="A31" i="1"/>
  <c r="T31" i="1" s="1"/>
  <c r="V31" i="1" s="1"/>
  <c r="C2864" i="1"/>
  <c r="B2864" i="1"/>
  <c r="A2864" i="1"/>
  <c r="T2864" i="1" s="1"/>
  <c r="W2864" i="1" s="1"/>
  <c r="C29" i="1"/>
  <c r="B29" i="1"/>
  <c r="A29" i="1"/>
  <c r="T29" i="1" s="1"/>
  <c r="V29" i="1" s="1"/>
  <c r="C392" i="1"/>
  <c r="B392" i="1"/>
  <c r="A392" i="1"/>
  <c r="T392" i="1" s="1"/>
  <c r="U392" i="1" s="1"/>
  <c r="C1077" i="1"/>
  <c r="B1077" i="1"/>
  <c r="A1077" i="1"/>
  <c r="T1077" i="1" s="1"/>
  <c r="V1077" i="1" s="1"/>
  <c r="C4235" i="1"/>
  <c r="B4235" i="1"/>
  <c r="A4235" i="1"/>
  <c r="T4235" i="1" s="1"/>
  <c r="V4235" i="1" s="1"/>
  <c r="C1798" i="1"/>
  <c r="B1798" i="1"/>
  <c r="A1798" i="1"/>
  <c r="T1798" i="1" s="1"/>
  <c r="V1798" i="1" s="1"/>
  <c r="C4105" i="1"/>
  <c r="B4105" i="1"/>
  <c r="A4105" i="1"/>
  <c r="T4105" i="1" s="1"/>
  <c r="W4105" i="1" s="1"/>
  <c r="C4652" i="1"/>
  <c r="B4652" i="1"/>
  <c r="A4652" i="1"/>
  <c r="T4652" i="1" s="1"/>
  <c r="V4652" i="1" s="1"/>
  <c r="C5334" i="1"/>
  <c r="B5334" i="1"/>
  <c r="A5334" i="1"/>
  <c r="T5334" i="1" s="1"/>
  <c r="W5334" i="1" s="1"/>
  <c r="C1296" i="1"/>
  <c r="B1296" i="1"/>
  <c r="A1296" i="1"/>
  <c r="T1296" i="1" s="1"/>
  <c r="U1296" i="1" s="1"/>
  <c r="C5332" i="1"/>
  <c r="B5332" i="1"/>
  <c r="A5332" i="1"/>
  <c r="T5332" i="1" s="1"/>
  <c r="V5332" i="1" s="1"/>
  <c r="C1325" i="1"/>
  <c r="B1325" i="1"/>
  <c r="A1325" i="1"/>
  <c r="T1325" i="1" s="1"/>
  <c r="U1325" i="1" s="1"/>
  <c r="C4676" i="1"/>
  <c r="B4676" i="1"/>
  <c r="A4676" i="1"/>
  <c r="T4676" i="1" s="1"/>
  <c r="U4676" i="1" s="1"/>
  <c r="C4585" i="1"/>
  <c r="B4585" i="1"/>
  <c r="A4585" i="1"/>
  <c r="T4585" i="1" s="1"/>
  <c r="W4585" i="1" s="1"/>
  <c r="C2070" i="1"/>
  <c r="B2070" i="1"/>
  <c r="A2070" i="1"/>
  <c r="T2070" i="1" s="1"/>
  <c r="V2070" i="1" s="1"/>
  <c r="C3446" i="1"/>
  <c r="B3446" i="1"/>
  <c r="A3446" i="1"/>
  <c r="T3446" i="1" s="1"/>
  <c r="V3446" i="1" s="1"/>
  <c r="C5261" i="1"/>
  <c r="B5261" i="1"/>
  <c r="A5261" i="1"/>
  <c r="T5261" i="1" s="1"/>
  <c r="U5261" i="1" s="1"/>
  <c r="C978" i="1"/>
  <c r="B978" i="1"/>
  <c r="A978" i="1"/>
  <c r="T978" i="1" s="1"/>
  <c r="V978" i="1" s="1"/>
  <c r="C890" i="1"/>
  <c r="B890" i="1"/>
  <c r="A890" i="1"/>
  <c r="T890" i="1" s="1"/>
  <c r="V890" i="1" s="1"/>
  <c r="C305" i="1"/>
  <c r="B305" i="1"/>
  <c r="A305" i="1"/>
  <c r="T305" i="1" s="1"/>
  <c r="V305" i="1" s="1"/>
  <c r="C3151" i="1"/>
  <c r="B3151" i="1"/>
  <c r="A3151" i="1"/>
  <c r="T3151" i="1" s="1"/>
  <c r="W3151" i="1" s="1"/>
  <c r="C3567" i="1"/>
  <c r="B3567" i="1"/>
  <c r="A3567" i="1"/>
  <c r="T3567" i="1" s="1"/>
  <c r="U3567" i="1" s="1"/>
  <c r="C3211" i="1"/>
  <c r="B3211" i="1"/>
  <c r="A3211" i="1"/>
  <c r="T3211" i="1" s="1"/>
  <c r="W3211" i="1" s="1"/>
  <c r="C2741" i="1"/>
  <c r="B2741" i="1"/>
  <c r="A2741" i="1"/>
  <c r="T2741" i="1" s="1"/>
  <c r="U2741" i="1" s="1"/>
  <c r="C946" i="1"/>
  <c r="B946" i="1"/>
  <c r="A946" i="1"/>
  <c r="T946" i="1" s="1"/>
  <c r="V946" i="1" s="1"/>
  <c r="C3834" i="1"/>
  <c r="B3834" i="1"/>
  <c r="A3834" i="1"/>
  <c r="T3834" i="1" s="1"/>
  <c r="W3834" i="1" s="1"/>
  <c r="C2667" i="1"/>
  <c r="B2667" i="1"/>
  <c r="A2667" i="1"/>
  <c r="T2667" i="1" s="1"/>
  <c r="W2667" i="1" s="1"/>
  <c r="C374" i="1"/>
  <c r="B374" i="1"/>
  <c r="A374" i="1"/>
  <c r="T374" i="1" s="1"/>
  <c r="W374" i="1" s="1"/>
  <c r="C3328" i="1"/>
  <c r="B3328" i="1"/>
  <c r="A3328" i="1"/>
  <c r="T3328" i="1" s="1"/>
  <c r="W3328" i="1" s="1"/>
  <c r="C2223" i="1"/>
  <c r="B2223" i="1"/>
  <c r="A2223" i="1"/>
  <c r="T2223" i="1" s="1"/>
  <c r="W2223" i="1" s="1"/>
  <c r="C4239" i="1"/>
  <c r="B4239" i="1"/>
  <c r="A4239" i="1"/>
  <c r="T4239" i="1" s="1"/>
  <c r="U4239" i="1" s="1"/>
  <c r="C1745" i="1"/>
  <c r="B1745" i="1"/>
  <c r="A1745" i="1"/>
  <c r="T1745" i="1" s="1"/>
  <c r="W1745" i="1" s="1"/>
  <c r="C5638" i="1"/>
  <c r="B5638" i="1"/>
  <c r="A5638" i="1"/>
  <c r="T5638" i="1" s="1"/>
  <c r="W5638" i="1" s="1"/>
  <c r="C670" i="1"/>
  <c r="B670" i="1"/>
  <c r="A670" i="1"/>
  <c r="T670" i="1" s="1"/>
  <c r="V670" i="1" s="1"/>
  <c r="C5338" i="1"/>
  <c r="B5338" i="1"/>
  <c r="A5338" i="1"/>
  <c r="T5338" i="1" s="1"/>
  <c r="X5338" i="1" s="1"/>
  <c r="C2639" i="1"/>
  <c r="B2639" i="1"/>
  <c r="A2639" i="1"/>
  <c r="T2639" i="1" s="1"/>
  <c r="V2639" i="1" s="1"/>
  <c r="C3892" i="1"/>
  <c r="B3892" i="1"/>
  <c r="A3892" i="1"/>
  <c r="T3892" i="1" s="1"/>
  <c r="W3892" i="1" s="1"/>
  <c r="C3661" i="1"/>
  <c r="B3661" i="1"/>
  <c r="A3661" i="1"/>
  <c r="T3661" i="1" s="1"/>
  <c r="X3661" i="1" s="1"/>
  <c r="C4743" i="1"/>
  <c r="B4743" i="1"/>
  <c r="A4743" i="1"/>
  <c r="T4743" i="1" s="1"/>
  <c r="V4743" i="1" s="1"/>
  <c r="C4213" i="1"/>
  <c r="B4213" i="1"/>
  <c r="A4213" i="1"/>
  <c r="T4213" i="1" s="1"/>
  <c r="U4213" i="1" s="1"/>
  <c r="C118" i="1"/>
  <c r="B118" i="1"/>
  <c r="A118" i="1"/>
  <c r="T118" i="1" s="1"/>
  <c r="X118" i="1" s="1"/>
  <c r="C1747" i="1"/>
  <c r="B1747" i="1"/>
  <c r="A1747" i="1"/>
  <c r="T1747" i="1" s="1"/>
  <c r="V1747" i="1" s="1"/>
  <c r="C896" i="1"/>
  <c r="B896" i="1"/>
  <c r="A896" i="1"/>
  <c r="T896" i="1" s="1"/>
  <c r="W896" i="1" s="1"/>
  <c r="C5008" i="1"/>
  <c r="B5008" i="1"/>
  <c r="A5008" i="1"/>
  <c r="T5008" i="1" s="1"/>
  <c r="U5008" i="1" s="1"/>
  <c r="C1665" i="1"/>
  <c r="B1665" i="1"/>
  <c r="A1665" i="1"/>
  <c r="T1665" i="1" s="1"/>
  <c r="V1665" i="1" s="1"/>
  <c r="C1204" i="1"/>
  <c r="B1204" i="1"/>
  <c r="A1204" i="1"/>
  <c r="T1204" i="1" s="1"/>
  <c r="U1204" i="1" s="1"/>
  <c r="C1379" i="1"/>
  <c r="B1379" i="1"/>
  <c r="A1379" i="1"/>
  <c r="T1379" i="1" s="1"/>
  <c r="U1379" i="1" s="1"/>
  <c r="C4654" i="1"/>
  <c r="B4654" i="1"/>
  <c r="A4654" i="1"/>
  <c r="T4654" i="1" s="1"/>
  <c r="W4654" i="1" s="1"/>
  <c r="C1958" i="1"/>
  <c r="B1958" i="1"/>
  <c r="A1958" i="1"/>
  <c r="T1958" i="1" s="1"/>
  <c r="U1958" i="1" s="1"/>
  <c r="C3840" i="1"/>
  <c r="B3840" i="1"/>
  <c r="A3840" i="1"/>
  <c r="T3840" i="1" s="1"/>
  <c r="W3840" i="1" s="1"/>
  <c r="C323" i="1"/>
  <c r="B323" i="1"/>
  <c r="A323" i="1"/>
  <c r="T323" i="1" s="1"/>
  <c r="U323" i="1" s="1"/>
  <c r="C3838" i="1"/>
  <c r="B3838" i="1"/>
  <c r="A3838" i="1"/>
  <c r="T3838" i="1" s="1"/>
  <c r="W3838" i="1" s="1"/>
  <c r="C2998" i="1"/>
  <c r="B2998" i="1"/>
  <c r="A2998" i="1"/>
  <c r="T2998" i="1" s="1"/>
  <c r="W2998" i="1" s="1"/>
  <c r="C5010" i="1"/>
  <c r="B5010" i="1"/>
  <c r="A5010" i="1"/>
  <c r="T5010" i="1" s="1"/>
  <c r="W5010" i="1" s="1"/>
  <c r="C2014" i="1"/>
  <c r="B2014" i="1"/>
  <c r="A2014" i="1"/>
  <c r="T2014" i="1" s="1"/>
  <c r="V2014" i="1" s="1"/>
  <c r="C5033" i="1"/>
  <c r="B5033" i="1"/>
  <c r="A5033" i="1"/>
  <c r="T5033" i="1" s="1"/>
  <c r="W5033" i="1" s="1"/>
  <c r="C5752" i="1"/>
  <c r="B5752" i="1"/>
  <c r="A5752" i="1"/>
  <c r="T5752" i="1" s="1"/>
  <c r="V5752" i="1" s="1"/>
  <c r="C3131" i="1"/>
  <c r="B3131" i="1"/>
  <c r="A3131" i="1"/>
  <c r="T3131" i="1" s="1"/>
  <c r="V3131" i="1" s="1"/>
  <c r="C2799" i="1"/>
  <c r="B2799" i="1"/>
  <c r="A2799" i="1"/>
  <c r="T2799" i="1" s="1"/>
  <c r="W2799" i="1" s="1"/>
  <c r="C4848" i="1"/>
  <c r="B4848" i="1"/>
  <c r="A4848" i="1"/>
  <c r="T4848" i="1" s="1"/>
  <c r="W4848" i="1" s="1"/>
  <c r="C258" i="1"/>
  <c r="B258" i="1"/>
  <c r="A258" i="1"/>
  <c r="T258" i="1" s="1"/>
  <c r="V258" i="1" s="1"/>
  <c r="C4877" i="1"/>
  <c r="B4877" i="1"/>
  <c r="A4877" i="1"/>
  <c r="T4877" i="1" s="1"/>
  <c r="W4877" i="1" s="1"/>
  <c r="C3474" i="1"/>
  <c r="B3474" i="1"/>
  <c r="A3474" i="1"/>
  <c r="T3474" i="1" s="1"/>
  <c r="V3474" i="1" s="1"/>
  <c r="C3191" i="1"/>
  <c r="B3191" i="1"/>
  <c r="A3191" i="1"/>
  <c r="T3191" i="1" s="1"/>
  <c r="U3191" i="1" s="1"/>
  <c r="C3532" i="1"/>
  <c r="B3532" i="1"/>
  <c r="A3532" i="1"/>
  <c r="T3532" i="1" s="1"/>
  <c r="U3532" i="1" s="1"/>
  <c r="C1031" i="1"/>
  <c r="B1031" i="1"/>
  <c r="A1031" i="1"/>
  <c r="T1031" i="1" s="1"/>
  <c r="U1031" i="1" s="1"/>
  <c r="C2472" i="1"/>
  <c r="B2472" i="1"/>
  <c r="A2472" i="1"/>
  <c r="T2472" i="1" s="1"/>
  <c r="V2472" i="1" s="1"/>
  <c r="C5292" i="1"/>
  <c r="B5292" i="1"/>
  <c r="A5292" i="1"/>
  <c r="T5292" i="1" s="1"/>
  <c r="V5292" i="1" s="1"/>
  <c r="C2416" i="1"/>
  <c r="B2416" i="1"/>
  <c r="A2416" i="1"/>
  <c r="T2416" i="1" s="1"/>
  <c r="V2416" i="1" s="1"/>
  <c r="C4683" i="1"/>
  <c r="B4683" i="1"/>
  <c r="A4683" i="1"/>
  <c r="T4683" i="1" s="1"/>
  <c r="U4683" i="1" s="1"/>
  <c r="C1055" i="1"/>
  <c r="B1055" i="1"/>
  <c r="A1055" i="1"/>
  <c r="T1055" i="1" s="1"/>
  <c r="U1055" i="1" s="1"/>
  <c r="C1089" i="1"/>
  <c r="B1089" i="1"/>
  <c r="A1089" i="1"/>
  <c r="T1089" i="1" s="1"/>
  <c r="V1089" i="1" s="1"/>
  <c r="C5431" i="1"/>
  <c r="B5431" i="1"/>
  <c r="A5431" i="1"/>
  <c r="T5431" i="1" s="1"/>
  <c r="W5431" i="1" s="1"/>
  <c r="C899" i="1"/>
  <c r="B899" i="1"/>
  <c r="A899" i="1"/>
  <c r="T899" i="1" s="1"/>
  <c r="W899" i="1" s="1"/>
  <c r="C4247" i="1"/>
  <c r="B4247" i="1"/>
  <c r="A4247" i="1"/>
  <c r="T4247" i="1" s="1"/>
  <c r="V4247" i="1" s="1"/>
  <c r="C1611" i="1"/>
  <c r="B1611" i="1"/>
  <c r="A1611" i="1"/>
  <c r="T1611" i="1" s="1"/>
  <c r="W1611" i="1" s="1"/>
  <c r="C5013" i="1"/>
  <c r="B5013" i="1"/>
  <c r="A5013" i="1"/>
  <c r="T5013" i="1" s="1"/>
  <c r="W5013" i="1" s="1"/>
  <c r="C1382" i="1"/>
  <c r="B1382" i="1"/>
  <c r="A1382" i="1"/>
  <c r="T1382" i="1" s="1"/>
  <c r="V1382" i="1" s="1"/>
  <c r="C3334" i="1"/>
  <c r="B3334" i="1"/>
  <c r="A3334" i="1"/>
  <c r="T3334" i="1" s="1"/>
  <c r="W3334" i="1" s="1"/>
  <c r="C2404" i="1"/>
  <c r="B2404" i="1"/>
  <c r="A2404" i="1"/>
  <c r="T2404" i="1" s="1"/>
  <c r="V2404" i="1" s="1"/>
  <c r="C987" i="1"/>
  <c r="B987" i="1"/>
  <c r="A987" i="1"/>
  <c r="T987" i="1" s="1"/>
  <c r="V987" i="1" s="1"/>
  <c r="C326" i="1"/>
  <c r="B326" i="1"/>
  <c r="A326" i="1"/>
  <c r="T326" i="1" s="1"/>
  <c r="V326" i="1" s="1"/>
  <c r="C5238" i="1"/>
  <c r="B5238" i="1"/>
  <c r="A5238" i="1"/>
  <c r="T5238" i="1" s="1"/>
  <c r="W5238" i="1" s="1"/>
  <c r="C1668" i="1"/>
  <c r="B1668" i="1"/>
  <c r="A1668" i="1"/>
  <c r="T1668" i="1" s="1"/>
  <c r="U1668" i="1" s="1"/>
  <c r="C1057" i="1"/>
  <c r="B1057" i="1"/>
  <c r="A1057" i="1"/>
  <c r="T1057" i="1" s="1"/>
  <c r="X1057" i="1" s="1"/>
  <c r="C607" i="1"/>
  <c r="B607" i="1"/>
  <c r="A607" i="1"/>
  <c r="T607" i="1" s="1"/>
  <c r="V607" i="1" s="1"/>
  <c r="C1542" i="1"/>
  <c r="B1542" i="1"/>
  <c r="A1542" i="1"/>
  <c r="T1542" i="1" s="1"/>
  <c r="W1542" i="1" s="1"/>
  <c r="C2200" i="1"/>
  <c r="B2200" i="1"/>
  <c r="A2200" i="1"/>
  <c r="T2200" i="1" s="1"/>
  <c r="U2200" i="1" s="1"/>
  <c r="C3478" i="1"/>
  <c r="B3478" i="1"/>
  <c r="A3478" i="1"/>
  <c r="T3478" i="1" s="1"/>
  <c r="U3478" i="1" s="1"/>
  <c r="C1992" i="1"/>
  <c r="B1992" i="1"/>
  <c r="A1992" i="1"/>
  <c r="T1992" i="1" s="1"/>
  <c r="V1992" i="1" s="1"/>
  <c r="C4559" i="1"/>
  <c r="B4559" i="1"/>
  <c r="A4559" i="1"/>
  <c r="T4559" i="1" s="1"/>
  <c r="V4559" i="1" s="1"/>
  <c r="C5616" i="1"/>
  <c r="B5616" i="1"/>
  <c r="A5616" i="1"/>
  <c r="T5616" i="1" s="1"/>
  <c r="W5616" i="1" s="1"/>
  <c r="C4197" i="1"/>
  <c r="B4197" i="1"/>
  <c r="A4197" i="1"/>
  <c r="T4197" i="1" s="1"/>
  <c r="U4197" i="1" s="1"/>
  <c r="C2346" i="1"/>
  <c r="B2346" i="1"/>
  <c r="A2346" i="1"/>
  <c r="T2346" i="1" s="1"/>
  <c r="V2346" i="1" s="1"/>
  <c r="C5408" i="1"/>
  <c r="B5408" i="1"/>
  <c r="A5408" i="1"/>
  <c r="T5408" i="1" s="1"/>
  <c r="V5408" i="1" s="1"/>
  <c r="C127" i="1"/>
  <c r="B127" i="1"/>
  <c r="A127" i="1"/>
  <c r="T127" i="1" s="1"/>
  <c r="V127" i="1" s="1"/>
  <c r="C3666" i="1"/>
  <c r="B3666" i="1"/>
  <c r="A3666" i="1"/>
  <c r="T3666" i="1" s="1"/>
  <c r="U3666" i="1" s="1"/>
  <c r="C3133" i="1"/>
  <c r="B3133" i="1"/>
  <c r="A3133" i="1"/>
  <c r="T3133" i="1" s="1"/>
  <c r="V3133" i="1" s="1"/>
  <c r="C243" i="1"/>
  <c r="B243" i="1"/>
  <c r="A243" i="1"/>
  <c r="T243" i="1" s="1"/>
  <c r="W243" i="1" s="1"/>
  <c r="C1808" i="1"/>
  <c r="B1808" i="1"/>
  <c r="A1808" i="1"/>
  <c r="T1808" i="1" s="1"/>
  <c r="W1808" i="1" s="1"/>
  <c r="C4701" i="1"/>
  <c r="B4701" i="1"/>
  <c r="A4701" i="1"/>
  <c r="T4701" i="1" s="1"/>
  <c r="U4701" i="1" s="1"/>
  <c r="C1615" i="1"/>
  <c r="B1615" i="1"/>
  <c r="A1615" i="1"/>
  <c r="T1615" i="1" s="1"/>
  <c r="V1615" i="1" s="1"/>
  <c r="C1218" i="1"/>
  <c r="B1218" i="1"/>
  <c r="A1218" i="1"/>
  <c r="T1218" i="1" s="1"/>
  <c r="W1218" i="1" s="1"/>
  <c r="C2348" i="1"/>
  <c r="B2348" i="1"/>
  <c r="A2348" i="1"/>
  <c r="T2348" i="1" s="1"/>
  <c r="U2348" i="1" s="1"/>
  <c r="C4803" i="1"/>
  <c r="B4803" i="1"/>
  <c r="A4803" i="1"/>
  <c r="T4803" i="1" s="1"/>
  <c r="V4803" i="1" s="1"/>
  <c r="C3259" i="1"/>
  <c r="B3259" i="1"/>
  <c r="A3259" i="1"/>
  <c r="T3259" i="1" s="1"/>
  <c r="U3259" i="1" s="1"/>
  <c r="C3599" i="1"/>
  <c r="B3599" i="1"/>
  <c r="A3599" i="1"/>
  <c r="T3599" i="1" s="1"/>
  <c r="U3599" i="1" s="1"/>
  <c r="C655" i="1"/>
  <c r="B655" i="1"/>
  <c r="A655" i="1"/>
  <c r="T655" i="1" s="1"/>
  <c r="V655" i="1" s="1"/>
  <c r="C1337" i="1"/>
  <c r="B1337" i="1"/>
  <c r="A1337" i="1"/>
  <c r="T1337" i="1" s="1"/>
  <c r="W1337" i="1" s="1"/>
  <c r="C2504" i="1"/>
  <c r="B2504" i="1"/>
  <c r="A2504" i="1"/>
  <c r="T2504" i="1" s="1"/>
  <c r="X2504" i="1" s="1"/>
  <c r="C4636" i="1"/>
  <c r="B4636" i="1"/>
  <c r="A4636" i="1"/>
  <c r="T4636" i="1" s="1"/>
  <c r="W4636" i="1" s="1"/>
  <c r="C2533" i="1"/>
  <c r="B2533" i="1"/>
  <c r="A2533" i="1"/>
  <c r="T2533" i="1" s="1"/>
  <c r="W2533" i="1" s="1"/>
  <c r="C1059" i="1"/>
  <c r="B1059" i="1"/>
  <c r="A1059" i="1"/>
  <c r="T1059" i="1" s="1"/>
  <c r="U1059" i="1" s="1"/>
  <c r="C1730" i="1"/>
  <c r="B1730" i="1"/>
  <c r="A1730" i="1"/>
  <c r="T1730" i="1" s="1"/>
  <c r="W1730" i="1" s="1"/>
  <c r="C991" i="1"/>
  <c r="B991" i="1"/>
  <c r="A991" i="1"/>
  <c r="T991" i="1" s="1"/>
  <c r="U991" i="1" s="1"/>
  <c r="C4964" i="1"/>
  <c r="B4964" i="1"/>
  <c r="A4964" i="1"/>
  <c r="T4964" i="1" s="1"/>
  <c r="V4964" i="1" s="1"/>
  <c r="C502" i="1"/>
  <c r="B502" i="1"/>
  <c r="A502" i="1"/>
  <c r="T502" i="1" s="1"/>
  <c r="V502" i="1" s="1"/>
  <c r="C3899" i="1"/>
  <c r="B3899" i="1"/>
  <c r="A3899" i="1"/>
  <c r="T3899" i="1" s="1"/>
  <c r="U3899" i="1" s="1"/>
  <c r="C446" i="1"/>
  <c r="B446" i="1"/>
  <c r="A446" i="1"/>
  <c r="T446" i="1" s="1"/>
  <c r="W446" i="1" s="1"/>
  <c r="C3162" i="1"/>
  <c r="B3162" i="1"/>
  <c r="A3162" i="1"/>
  <c r="T3162" i="1" s="1"/>
  <c r="W3162" i="1" s="1"/>
  <c r="C5242" i="1"/>
  <c r="B5242" i="1"/>
  <c r="A5242" i="1"/>
  <c r="T5242" i="1" s="1"/>
  <c r="W5242" i="1" s="1"/>
  <c r="C75" i="1"/>
  <c r="B75" i="1"/>
  <c r="A75" i="1"/>
  <c r="T75" i="1" s="1"/>
  <c r="W75" i="1" s="1"/>
  <c r="C3340" i="1"/>
  <c r="B3340" i="1"/>
  <c r="A3340" i="1"/>
  <c r="T3340" i="1" s="1"/>
  <c r="V3340" i="1" s="1"/>
  <c r="C4200" i="1"/>
  <c r="B4200" i="1"/>
  <c r="A4200" i="1"/>
  <c r="T4200" i="1" s="1"/>
  <c r="U4200" i="1" s="1"/>
  <c r="C2026" i="1"/>
  <c r="B2026" i="1"/>
  <c r="A2026" i="1"/>
  <c r="T2026" i="1" s="1"/>
  <c r="V2026" i="1" s="1"/>
  <c r="C4151" i="1"/>
  <c r="B4151" i="1"/>
  <c r="A4151" i="1"/>
  <c r="T4151" i="1" s="1"/>
  <c r="U4151" i="1" s="1"/>
  <c r="C2351" i="1"/>
  <c r="B2351" i="1"/>
  <c r="A2351" i="1"/>
  <c r="T2351" i="1" s="1"/>
  <c r="W2351" i="1" s="1"/>
  <c r="C3669" i="1"/>
  <c r="B3669" i="1"/>
  <c r="A3669" i="1"/>
  <c r="T3669" i="1" s="1"/>
  <c r="V3669" i="1" s="1"/>
  <c r="C1618" i="1"/>
  <c r="B1618" i="1"/>
  <c r="A1618" i="1"/>
  <c r="T1618" i="1" s="1"/>
  <c r="V1618" i="1" s="1"/>
  <c r="C5511" i="1"/>
  <c r="B5511" i="1"/>
  <c r="A5511" i="1"/>
  <c r="T5511" i="1" s="1"/>
  <c r="W5511" i="1" s="1"/>
  <c r="C5301" i="1"/>
  <c r="B5301" i="1"/>
  <c r="A5301" i="1"/>
  <c r="T5301" i="1" s="1"/>
  <c r="U5301" i="1" s="1"/>
  <c r="C4704" i="1"/>
  <c r="B4704" i="1"/>
  <c r="A4704" i="1"/>
  <c r="T4704" i="1" s="1"/>
  <c r="V4704" i="1" s="1"/>
  <c r="C2449" i="1"/>
  <c r="B2449" i="1"/>
  <c r="A2449" i="1"/>
  <c r="T2449" i="1" s="1"/>
  <c r="U2449" i="1" s="1"/>
  <c r="C5411" i="1"/>
  <c r="B5411" i="1"/>
  <c r="A5411" i="1"/>
  <c r="T5411" i="1" s="1"/>
  <c r="U5411" i="1" s="1"/>
  <c r="C4990" i="1"/>
  <c r="B4990" i="1"/>
  <c r="A4990" i="1"/>
  <c r="T4990" i="1" s="1"/>
  <c r="W4990" i="1" s="1"/>
  <c r="C4806" i="1"/>
  <c r="B4806" i="1"/>
  <c r="A4806" i="1"/>
  <c r="T4806" i="1" s="1"/>
  <c r="U4806" i="1" s="1"/>
  <c r="C3262" i="1"/>
  <c r="B3262" i="1"/>
  <c r="A3262" i="1"/>
  <c r="T3262" i="1" s="1"/>
  <c r="U3262" i="1" s="1"/>
  <c r="C1576" i="1"/>
  <c r="B1576" i="1"/>
  <c r="A1576" i="1"/>
  <c r="T1576" i="1" s="1"/>
  <c r="V1576" i="1" s="1"/>
  <c r="C1620" i="1"/>
  <c r="B1620" i="1"/>
  <c r="A1620" i="1"/>
  <c r="T1620" i="1" s="1"/>
  <c r="U1620" i="1" s="1"/>
  <c r="C1340" i="1"/>
  <c r="B1340" i="1"/>
  <c r="A1340" i="1"/>
  <c r="T1340" i="1" s="1"/>
  <c r="W1340" i="1" s="1"/>
  <c r="C4565" i="1"/>
  <c r="B4565" i="1"/>
  <c r="A4565" i="1"/>
  <c r="T4565" i="1" s="1"/>
  <c r="W4565" i="1" s="1"/>
  <c r="C3823" i="1"/>
  <c r="B3823" i="1"/>
  <c r="A3823" i="1"/>
  <c r="T3823" i="1" s="1"/>
  <c r="X3823" i="1" s="1"/>
  <c r="C3111" i="1"/>
  <c r="B3111" i="1"/>
  <c r="A3111" i="1"/>
  <c r="T3111" i="1" s="1"/>
  <c r="V3111" i="1" s="1"/>
  <c r="C250" i="1"/>
  <c r="B250" i="1"/>
  <c r="A250" i="1"/>
  <c r="T250" i="1" s="1"/>
  <c r="U250" i="1" s="1"/>
  <c r="C3317" i="1"/>
  <c r="B3317" i="1"/>
  <c r="A3317" i="1"/>
  <c r="T3317" i="1" s="1"/>
  <c r="W3317" i="1" s="1"/>
  <c r="C4316" i="1"/>
  <c r="B4316" i="1"/>
  <c r="A4316" i="1"/>
  <c r="T4316" i="1" s="1"/>
  <c r="U4316" i="1" s="1"/>
  <c r="C2205" i="1"/>
  <c r="B2205" i="1"/>
  <c r="A2205" i="1"/>
  <c r="T2205" i="1" s="1"/>
  <c r="X2205" i="1" s="1"/>
  <c r="C657" i="1"/>
  <c r="B657" i="1"/>
  <c r="A657" i="1"/>
  <c r="T657" i="1" s="1"/>
  <c r="V657" i="1" s="1"/>
  <c r="C3419" i="1"/>
  <c r="B3419" i="1"/>
  <c r="A3419" i="1"/>
  <c r="T3419" i="1" s="1"/>
  <c r="V3419" i="1" s="1"/>
  <c r="C5043" i="1"/>
  <c r="B5043" i="1"/>
  <c r="A5043" i="1"/>
  <c r="T5043" i="1" s="1"/>
  <c r="U5043" i="1" s="1"/>
  <c r="C3436" i="1"/>
  <c r="B3436" i="1"/>
  <c r="A3436" i="1"/>
  <c r="T3436" i="1" s="1"/>
  <c r="V3436" i="1" s="1"/>
  <c r="C4155" i="1"/>
  <c r="B4155" i="1"/>
  <c r="A4155" i="1"/>
  <c r="T4155" i="1" s="1"/>
  <c r="W4155" i="1" s="1"/>
  <c r="C4392" i="1"/>
  <c r="B4392" i="1"/>
  <c r="A4392" i="1"/>
  <c r="T4392" i="1" s="1"/>
  <c r="U4392" i="1" s="1"/>
  <c r="C252" i="1"/>
  <c r="B252" i="1"/>
  <c r="A252" i="1"/>
  <c r="T252" i="1" s="1"/>
  <c r="V252" i="1" s="1"/>
  <c r="C2140" i="1"/>
  <c r="B2140" i="1"/>
  <c r="A2140" i="1"/>
  <c r="T2140" i="1" s="1"/>
  <c r="U2140" i="1" s="1"/>
  <c r="C1734" i="1"/>
  <c r="B1734" i="1"/>
  <c r="A1734" i="1"/>
  <c r="T1734" i="1" s="1"/>
  <c r="V1734" i="1" s="1"/>
  <c r="C1121" i="1"/>
  <c r="B1121" i="1"/>
  <c r="A1121" i="1"/>
  <c r="T1121" i="1" s="1"/>
  <c r="V1121" i="1" s="1"/>
  <c r="C4968" i="1"/>
  <c r="B4968" i="1"/>
  <c r="A4968" i="1"/>
  <c r="T4968" i="1" s="1"/>
  <c r="V4968" i="1" s="1"/>
  <c r="C3624" i="1"/>
  <c r="B3624" i="1"/>
  <c r="A3624" i="1"/>
  <c r="T3624" i="1" s="1"/>
  <c r="V3624" i="1" s="1"/>
  <c r="C5484" i="1"/>
  <c r="B5484" i="1"/>
  <c r="A5484" i="1"/>
  <c r="T5484" i="1" s="1"/>
  <c r="X5484" i="1" s="1"/>
  <c r="C3115" i="1"/>
  <c r="B3115" i="1"/>
  <c r="A3115" i="1"/>
  <c r="T3115" i="1" s="1"/>
  <c r="V3115" i="1" s="1"/>
  <c r="C5513" i="1"/>
  <c r="B5513" i="1"/>
  <c r="A5513" i="1"/>
  <c r="T5513" i="1" s="1"/>
  <c r="V5513" i="1" s="1"/>
  <c r="C4992" i="1"/>
  <c r="B4992" i="1"/>
  <c r="A4992" i="1"/>
  <c r="T4992" i="1" s="1"/>
  <c r="W4992" i="1" s="1"/>
  <c r="C5599" i="1"/>
  <c r="B5599" i="1"/>
  <c r="A5599" i="1"/>
  <c r="T5599" i="1" s="1"/>
  <c r="V5599" i="1" s="1"/>
  <c r="C5685" i="1"/>
  <c r="B5685" i="1"/>
  <c r="A5685" i="1"/>
  <c r="T5685" i="1" s="1"/>
  <c r="W5685" i="1" s="1"/>
  <c r="C2302" i="1"/>
  <c r="B2302" i="1"/>
  <c r="A2302" i="1"/>
  <c r="T2302" i="1" s="1"/>
  <c r="V2302" i="1" s="1"/>
  <c r="C3425" i="1"/>
  <c r="B3425" i="1"/>
  <c r="A3425" i="1"/>
  <c r="T3425" i="1" s="1"/>
  <c r="U3425" i="1" s="1"/>
  <c r="C1549" i="1"/>
  <c r="B1549" i="1"/>
  <c r="A1549" i="1"/>
  <c r="T1549" i="1" s="1"/>
  <c r="U1549" i="1" s="1"/>
  <c r="C3369" i="1"/>
  <c r="B3369" i="1"/>
  <c r="A3369" i="1"/>
  <c r="T3369" i="1" s="1"/>
  <c r="V3369" i="1" s="1"/>
  <c r="C686" i="1"/>
  <c r="B686" i="1"/>
  <c r="A686" i="1"/>
  <c r="T686" i="1" s="1"/>
  <c r="U686" i="1" s="1"/>
  <c r="C2453" i="1"/>
  <c r="B2453" i="1"/>
  <c r="A2453" i="1"/>
  <c r="T2453" i="1" s="1"/>
  <c r="V2453" i="1" s="1"/>
  <c r="C4516" i="1"/>
  <c r="B4516" i="1"/>
  <c r="A4516" i="1"/>
  <c r="T4516" i="1" s="1"/>
  <c r="V4516" i="1" s="1"/>
  <c r="C1624" i="1"/>
  <c r="B1624" i="1"/>
  <c r="A1624" i="1"/>
  <c r="T1624" i="1" s="1"/>
  <c r="V1624" i="1" s="1"/>
  <c r="C1979" i="1"/>
  <c r="B1979" i="1"/>
  <c r="A1979" i="1"/>
  <c r="T1979" i="1" s="1"/>
  <c r="W1979" i="1" s="1"/>
  <c r="C4815" i="1"/>
  <c r="B4815" i="1"/>
  <c r="A4815" i="1"/>
  <c r="T4815" i="1" s="1"/>
  <c r="U4815" i="1" s="1"/>
  <c r="C2755" i="1"/>
  <c r="B2755" i="1"/>
  <c r="A2755" i="1"/>
  <c r="T2755" i="1" s="1"/>
  <c r="W2755" i="1" s="1"/>
  <c r="C255" i="1"/>
  <c r="B255" i="1"/>
  <c r="A255" i="1"/>
  <c r="T255" i="1" s="1"/>
  <c r="W255" i="1" s="1"/>
  <c r="C2208" i="1"/>
  <c r="B2208" i="1"/>
  <c r="A2208" i="1"/>
  <c r="T2208" i="1" s="1"/>
  <c r="W2208" i="1" s="1"/>
  <c r="C4600" i="1"/>
  <c r="B4600" i="1"/>
  <c r="A4600" i="1"/>
  <c r="T4600" i="1" s="1"/>
  <c r="V4600" i="1" s="1"/>
  <c r="C3547" i="1"/>
  <c r="B3547" i="1"/>
  <c r="A3547" i="1"/>
  <c r="T3547" i="1" s="1"/>
  <c r="W3547" i="1" s="1"/>
  <c r="C3908" i="1"/>
  <c r="B3908" i="1"/>
  <c r="A3908" i="1"/>
  <c r="T3908" i="1" s="1"/>
  <c r="W3908" i="1" s="1"/>
  <c r="C3439" i="1"/>
  <c r="B3439" i="1"/>
  <c r="A3439" i="1"/>
  <c r="T3439" i="1" s="1"/>
  <c r="W3439" i="1" s="1"/>
  <c r="C479" i="1"/>
  <c r="B479" i="1"/>
  <c r="A479" i="1"/>
  <c r="T479" i="1" s="1"/>
  <c r="V479" i="1" s="1"/>
  <c r="C3320" i="1"/>
  <c r="B3320" i="1"/>
  <c r="A3320" i="1"/>
  <c r="T3320" i="1" s="1"/>
  <c r="V3320" i="1" s="1"/>
  <c r="C2328" i="1"/>
  <c r="B2328" i="1"/>
  <c r="A2328" i="1"/>
  <c r="T2328" i="1" s="1"/>
  <c r="V2328" i="1" s="1"/>
  <c r="C2143" i="1"/>
  <c r="B2143" i="1"/>
  <c r="A2143" i="1"/>
  <c r="T2143" i="1" s="1"/>
  <c r="U2143" i="1" s="1"/>
  <c r="C1865" i="1"/>
  <c r="B1865" i="1"/>
  <c r="A1865" i="1"/>
  <c r="T1865" i="1" s="1"/>
  <c r="V1865" i="1" s="1"/>
  <c r="C5446" i="1"/>
  <c r="B5446" i="1"/>
  <c r="A5446" i="1"/>
  <c r="T5446" i="1" s="1"/>
  <c r="W5446" i="1" s="1"/>
  <c r="C4160" i="1"/>
  <c r="B4160" i="1"/>
  <c r="A4160" i="1"/>
  <c r="T4160" i="1" s="1"/>
  <c r="V4160" i="1" s="1"/>
  <c r="C3627" i="1"/>
  <c r="B3627" i="1"/>
  <c r="A3627" i="1"/>
  <c r="T3627" i="1" s="1"/>
  <c r="V3627" i="1" s="1"/>
  <c r="C2600" i="1"/>
  <c r="B2600" i="1"/>
  <c r="A2600" i="1"/>
  <c r="T2600" i="1" s="1"/>
  <c r="U2600" i="1" s="1"/>
  <c r="C1600" i="1"/>
  <c r="B1600" i="1"/>
  <c r="A1600" i="1"/>
  <c r="T1600" i="1" s="1"/>
  <c r="W1600" i="1" s="1"/>
  <c r="C443" i="1"/>
  <c r="B443" i="1"/>
  <c r="A443" i="1"/>
  <c r="T443" i="1" s="1"/>
  <c r="V443" i="1" s="1"/>
  <c r="C4995" i="1"/>
  <c r="B4995" i="1"/>
  <c r="A4995" i="1"/>
  <c r="T4995" i="1" s="1"/>
  <c r="V4995" i="1" s="1"/>
  <c r="C974" i="1"/>
  <c r="B974" i="1"/>
  <c r="A974" i="1"/>
  <c r="T974" i="1" s="1"/>
  <c r="V974" i="1" s="1"/>
  <c r="C1256" i="1"/>
  <c r="B1256" i="1"/>
  <c r="A1256" i="1"/>
  <c r="T1256" i="1" s="1"/>
  <c r="U1256" i="1" s="1"/>
  <c r="C1554" i="1"/>
  <c r="B1554" i="1"/>
  <c r="A1554" i="1"/>
  <c r="T1554" i="1" s="1"/>
  <c r="W1554" i="1" s="1"/>
  <c r="C4764" i="1"/>
  <c r="B4764" i="1"/>
  <c r="A4764" i="1"/>
  <c r="T4764" i="1" s="1"/>
  <c r="W4764" i="1" s="1"/>
  <c r="C1552" i="1"/>
  <c r="B1552" i="1"/>
  <c r="A1552" i="1"/>
  <c r="T1552" i="1" s="1"/>
  <c r="U1552" i="1" s="1"/>
  <c r="C2489" i="1"/>
  <c r="B2489" i="1"/>
  <c r="A2489" i="1"/>
  <c r="T2489" i="1" s="1"/>
  <c r="V2489" i="1" s="1"/>
  <c r="C2602" i="1"/>
  <c r="B2602" i="1"/>
  <c r="A2602" i="1"/>
  <c r="T2602" i="1" s="1"/>
  <c r="U2602" i="1" s="1"/>
  <c r="C2759" i="1"/>
  <c r="B2759" i="1"/>
  <c r="A2759" i="1"/>
  <c r="T2759" i="1" s="1"/>
  <c r="W2759" i="1" s="1"/>
  <c r="C2363" i="1"/>
  <c r="B2363" i="1"/>
  <c r="A2363" i="1"/>
  <c r="T2363" i="1" s="1"/>
  <c r="U2363" i="1" s="1"/>
  <c r="C3300" i="1"/>
  <c r="B3300" i="1"/>
  <c r="A3300" i="1"/>
  <c r="T3300" i="1" s="1"/>
  <c r="W3300" i="1" s="1"/>
  <c r="C172" i="1"/>
  <c r="B172" i="1"/>
  <c r="A172" i="1"/>
  <c r="T172" i="1" s="1"/>
  <c r="W172" i="1" s="1"/>
  <c r="C5540" i="1"/>
  <c r="B5540" i="1"/>
  <c r="A5540" i="1"/>
  <c r="T5540" i="1" s="1"/>
  <c r="U5540" i="1" s="1"/>
  <c r="C107" i="1"/>
  <c r="B107" i="1"/>
  <c r="A107" i="1"/>
  <c r="T107" i="1" s="1"/>
  <c r="V107" i="1" s="1"/>
  <c r="C2433" i="1"/>
  <c r="B2433" i="1"/>
  <c r="A2433" i="1"/>
  <c r="T2433" i="1" s="1"/>
  <c r="V2433" i="1" s="1"/>
  <c r="C2163" i="1"/>
  <c r="B2163" i="1"/>
  <c r="A2163" i="1"/>
  <c r="T2163" i="1" s="1"/>
  <c r="W2163" i="1" s="1"/>
  <c r="C2885" i="1"/>
  <c r="B2885" i="1"/>
  <c r="A2885" i="1"/>
  <c r="T2885" i="1" s="1"/>
  <c r="U2885" i="1" s="1"/>
  <c r="C639" i="1"/>
  <c r="B639" i="1"/>
  <c r="A639" i="1"/>
  <c r="T639" i="1" s="1"/>
  <c r="W639" i="1" s="1"/>
  <c r="C2914" i="1"/>
  <c r="B2914" i="1"/>
  <c r="A2914" i="1"/>
  <c r="T2914" i="1" s="1"/>
  <c r="W2914" i="1" s="1"/>
  <c r="C2330" i="1"/>
  <c r="B2330" i="1"/>
  <c r="A2330" i="1"/>
  <c r="T2330" i="1" s="1"/>
  <c r="U2330" i="1" s="1"/>
  <c r="C3064" i="1"/>
  <c r="B3064" i="1"/>
  <c r="A3064" i="1"/>
  <c r="T3064" i="1" s="1"/>
  <c r="V3064" i="1" s="1"/>
  <c r="C4292" i="1"/>
  <c r="B4292" i="1"/>
  <c r="A4292" i="1"/>
  <c r="T4292" i="1" s="1"/>
  <c r="V4292" i="1" s="1"/>
  <c r="C459" i="1"/>
  <c r="B459" i="1"/>
  <c r="A459" i="1"/>
  <c r="T459" i="1" s="1"/>
  <c r="W459" i="1" s="1"/>
  <c r="C1900" i="1"/>
  <c r="B1900" i="1"/>
  <c r="A1900" i="1"/>
  <c r="T1900" i="1" s="1"/>
  <c r="W1900" i="1" s="1"/>
  <c r="C5355" i="1"/>
  <c r="B5355" i="1"/>
  <c r="A5355" i="1"/>
  <c r="T5355" i="1" s="1"/>
  <c r="U5355" i="1" s="1"/>
  <c r="C1844" i="1"/>
  <c r="B1844" i="1"/>
  <c r="A1844" i="1"/>
  <c r="T1844" i="1" s="1"/>
  <c r="V1844" i="1" s="1"/>
  <c r="C2273" i="1"/>
  <c r="B2273" i="1"/>
  <c r="A2273" i="1"/>
  <c r="T2273" i="1" s="1"/>
  <c r="V2273" i="1" s="1"/>
  <c r="C483" i="1"/>
  <c r="B483" i="1"/>
  <c r="A483" i="1"/>
  <c r="T483" i="1" s="1"/>
  <c r="W483" i="1" s="1"/>
  <c r="C3122" i="1"/>
  <c r="B3122" i="1"/>
  <c r="A3122" i="1"/>
  <c r="T3122" i="1" s="1"/>
  <c r="V3122" i="1" s="1"/>
  <c r="C4606" i="1"/>
  <c r="B4606" i="1"/>
  <c r="A4606" i="1"/>
  <c r="T4606" i="1" s="1"/>
  <c r="V4606" i="1" s="1"/>
  <c r="C4768" i="1"/>
  <c r="B4768" i="1"/>
  <c r="A4768" i="1"/>
  <c r="T4768" i="1" s="1"/>
  <c r="W4768" i="1" s="1"/>
  <c r="C2152" i="1"/>
  <c r="B2152" i="1"/>
  <c r="A2152" i="1"/>
  <c r="T2152" i="1" s="1"/>
  <c r="V2152" i="1" s="1"/>
  <c r="C913" i="1"/>
  <c r="B913" i="1"/>
  <c r="A913" i="1"/>
  <c r="T913" i="1" s="1"/>
  <c r="U913" i="1" s="1"/>
  <c r="C3303" i="1"/>
  <c r="B3303" i="1"/>
  <c r="A3303" i="1"/>
  <c r="T3303" i="1" s="1"/>
  <c r="V3303" i="1" s="1"/>
  <c r="C5821" i="1"/>
  <c r="B5821" i="1"/>
  <c r="A5821" i="1"/>
  <c r="T5821" i="1" s="1"/>
  <c r="V5821" i="1" s="1"/>
  <c r="C3016" i="1"/>
  <c r="B3016" i="1"/>
  <c r="A3016" i="1"/>
  <c r="T3016" i="1" s="1"/>
  <c r="V3016" i="1" s="1"/>
  <c r="C1006" i="1"/>
  <c r="B1006" i="1"/>
  <c r="A1006" i="1"/>
  <c r="T1006" i="1" s="1"/>
  <c r="V1006" i="1" s="1"/>
  <c r="C1685" i="1"/>
  <c r="B1685" i="1"/>
  <c r="A1685" i="1"/>
  <c r="T1685" i="1" s="1"/>
  <c r="U1685" i="1" s="1"/>
  <c r="C1024" i="1"/>
  <c r="B1024" i="1"/>
  <c r="A1024" i="1"/>
  <c r="T1024" i="1" s="1"/>
  <c r="U1024" i="1" s="1"/>
  <c r="C3402" i="1"/>
  <c r="B3402" i="1"/>
  <c r="A3402" i="1"/>
  <c r="T3402" i="1" s="1"/>
  <c r="U3402" i="1" s="1"/>
  <c r="C1414" i="1"/>
  <c r="B1414" i="1"/>
  <c r="A1414" i="1"/>
  <c r="T1414" i="1" s="1"/>
  <c r="W1414" i="1" s="1"/>
  <c r="C232" i="1"/>
  <c r="B232" i="1"/>
  <c r="A232" i="1"/>
  <c r="T232" i="1" s="1"/>
  <c r="V232" i="1" s="1"/>
  <c r="C175" i="1"/>
  <c r="B175" i="1"/>
  <c r="A175" i="1"/>
  <c r="T175" i="1" s="1"/>
  <c r="V175" i="1" s="1"/>
  <c r="C5795" i="1"/>
  <c r="B5795" i="1"/>
  <c r="A5795" i="1"/>
  <c r="T5795" i="1" s="1"/>
  <c r="V5795" i="1" s="1"/>
  <c r="C3862" i="1"/>
  <c r="B3862" i="1"/>
  <c r="A3862" i="1"/>
  <c r="T3862" i="1" s="1"/>
  <c r="U3862" i="1" s="1"/>
  <c r="C2764" i="1"/>
  <c r="B2764" i="1"/>
  <c r="A2764" i="1"/>
  <c r="T2764" i="1" s="1"/>
  <c r="V2764" i="1" s="1"/>
  <c r="C2166" i="1"/>
  <c r="B2166" i="1"/>
  <c r="A2166" i="1"/>
  <c r="T2166" i="1" s="1"/>
  <c r="V2166" i="1" s="1"/>
  <c r="C567" i="1"/>
  <c r="B567" i="1"/>
  <c r="A567" i="1"/>
  <c r="T567" i="1" s="1"/>
  <c r="W567" i="1" s="1"/>
  <c r="C4140" i="1"/>
  <c r="B4140" i="1"/>
  <c r="A4140" i="1"/>
  <c r="T4140" i="1" s="1"/>
  <c r="U4140" i="1" s="1"/>
  <c r="C3619" i="1"/>
  <c r="B3619" i="1"/>
  <c r="A3619" i="1"/>
  <c r="T3619" i="1" s="1"/>
  <c r="U3619" i="1" s="1"/>
  <c r="C2333" i="1"/>
  <c r="B2333" i="1"/>
  <c r="A2333" i="1"/>
  <c r="T2333" i="1" s="1"/>
  <c r="V2333" i="1" s="1"/>
  <c r="C5668" i="1"/>
  <c r="B5668" i="1"/>
  <c r="A5668" i="1"/>
  <c r="T5668" i="1" s="1"/>
  <c r="V5668" i="1" s="1"/>
  <c r="C4872" i="1"/>
  <c r="B4872" i="1"/>
  <c r="A4872" i="1"/>
  <c r="T4872" i="1" s="1"/>
  <c r="U4872" i="1" s="1"/>
  <c r="C5360" i="1"/>
  <c r="B5360" i="1"/>
  <c r="A5360" i="1"/>
  <c r="T5360" i="1" s="1"/>
  <c r="U5360" i="1" s="1"/>
  <c r="C2101" i="1"/>
  <c r="B2101" i="1"/>
  <c r="A2101" i="1"/>
  <c r="T2101" i="1" s="1"/>
  <c r="V2101" i="1" s="1"/>
  <c r="C5358" i="1"/>
  <c r="B5358" i="1"/>
  <c r="A5358" i="1"/>
  <c r="T5358" i="1" s="1"/>
  <c r="W5358" i="1" s="1"/>
  <c r="C5469" i="1"/>
  <c r="B5469" i="1"/>
  <c r="A5469" i="1"/>
  <c r="T5469" i="1" s="1"/>
  <c r="W5469" i="1" s="1"/>
  <c r="C569" i="1"/>
  <c r="B569" i="1"/>
  <c r="A569" i="1"/>
  <c r="T569" i="1" s="1"/>
  <c r="V569" i="1" s="1"/>
  <c r="C3728" i="1"/>
  <c r="B3728" i="1"/>
  <c r="A3728" i="1"/>
  <c r="T3728" i="1" s="1"/>
  <c r="V3728" i="1" s="1"/>
  <c r="C1417" i="1"/>
  <c r="B1417" i="1"/>
  <c r="A1417" i="1"/>
  <c r="T1417" i="1" s="1"/>
  <c r="V1417" i="1" s="1"/>
  <c r="C3788" i="1"/>
  <c r="B3788" i="1"/>
  <c r="A3788" i="1"/>
  <c r="T3788" i="1" s="1"/>
  <c r="V3788" i="1" s="1"/>
  <c r="C4273" i="1"/>
  <c r="B4273" i="1"/>
  <c r="A4273" i="1"/>
  <c r="T4273" i="1" s="1"/>
  <c r="W4273" i="1" s="1"/>
  <c r="C4953" i="1"/>
  <c r="B4953" i="1"/>
  <c r="A4953" i="1"/>
  <c r="T4953" i="1" s="1"/>
  <c r="U4953" i="1" s="1"/>
  <c r="C916" i="1"/>
  <c r="B916" i="1"/>
  <c r="A916" i="1"/>
  <c r="T916" i="1" s="1"/>
  <c r="U916" i="1" s="1"/>
  <c r="C4951" i="1"/>
  <c r="B4951" i="1"/>
  <c r="A4951" i="1"/>
  <c r="T4951" i="1" s="1"/>
  <c r="U4951" i="1" s="1"/>
  <c r="C945" i="1"/>
  <c r="B945" i="1"/>
  <c r="A945" i="1"/>
  <c r="T945" i="1" s="1"/>
  <c r="V945" i="1" s="1"/>
  <c r="C600" i="1"/>
  <c r="B600" i="1"/>
  <c r="A600" i="1"/>
  <c r="T600" i="1" s="1"/>
  <c r="W600" i="1" s="1"/>
  <c r="C2226" i="1"/>
  <c r="B2226" i="1"/>
  <c r="A2226" i="1"/>
  <c r="T2226" i="1" s="1"/>
  <c r="V2226" i="1" s="1"/>
  <c r="C373" i="1"/>
  <c r="B373" i="1"/>
  <c r="A373" i="1"/>
  <c r="T373" i="1" s="1"/>
  <c r="U373" i="1" s="1"/>
  <c r="C234" i="1"/>
  <c r="B234" i="1"/>
  <c r="A234" i="1"/>
  <c r="T234" i="1" s="1"/>
  <c r="U234" i="1" s="1"/>
  <c r="C5030" i="1"/>
  <c r="B5030" i="1"/>
  <c r="A5030" i="1"/>
  <c r="T5030" i="1" s="1"/>
  <c r="W5030" i="1" s="1"/>
  <c r="C2579" i="1"/>
  <c r="B2579" i="1"/>
  <c r="A2579" i="1"/>
  <c r="T2579" i="1" s="1"/>
  <c r="W2579" i="1" s="1"/>
  <c r="C3635" i="1"/>
  <c r="B3635" i="1"/>
  <c r="A3635" i="1"/>
  <c r="T3635" i="1" s="1"/>
  <c r="V3635" i="1" s="1"/>
  <c r="C5641" i="1"/>
  <c r="B5641" i="1"/>
  <c r="A5641" i="1"/>
  <c r="T5641" i="1" s="1"/>
  <c r="V5641" i="1" s="1"/>
  <c r="C281" i="1"/>
  <c r="B281" i="1"/>
  <c r="A281" i="1"/>
  <c r="T281" i="1" s="1"/>
  <c r="W281" i="1" s="1"/>
  <c r="C5585" i="1"/>
  <c r="B5585" i="1"/>
  <c r="A5585" i="1"/>
  <c r="T5585" i="1" s="1"/>
  <c r="V5585" i="1" s="1"/>
  <c r="C1956" i="1"/>
  <c r="B1956" i="1"/>
  <c r="A1956" i="1"/>
  <c r="T1956" i="1" s="1"/>
  <c r="V1956" i="1" s="1"/>
  <c r="C3406" i="1"/>
  <c r="B3406" i="1"/>
  <c r="A3406" i="1"/>
  <c r="T3406" i="1" s="1"/>
  <c r="W3406" i="1" s="1"/>
  <c r="C4454" i="1"/>
  <c r="B4454" i="1"/>
  <c r="A4454" i="1"/>
  <c r="T4454" i="1" s="1"/>
  <c r="U4454" i="1" s="1"/>
  <c r="C3212" i="1"/>
  <c r="B3212" i="1"/>
  <c r="A3212" i="1"/>
  <c r="T3212" i="1" s="1"/>
  <c r="V3212" i="1" s="1"/>
  <c r="C2677" i="1"/>
  <c r="B2677" i="1"/>
  <c r="A2677" i="1"/>
  <c r="T2677" i="1" s="1"/>
  <c r="W2677" i="1" s="1"/>
  <c r="C184" i="1"/>
  <c r="B184" i="1"/>
  <c r="A184" i="1"/>
  <c r="T184" i="1" s="1"/>
  <c r="V184" i="1" s="1"/>
  <c r="C2439" i="1"/>
  <c r="B2439" i="1"/>
  <c r="A2439" i="1"/>
  <c r="T2439" i="1" s="1"/>
  <c r="W2439" i="1" s="1"/>
  <c r="C1778" i="1"/>
  <c r="B1778" i="1"/>
  <c r="A1778" i="1"/>
  <c r="T1778" i="1" s="1"/>
  <c r="W1778" i="1" s="1"/>
  <c r="C3732" i="1"/>
  <c r="B3732" i="1"/>
  <c r="A3732" i="1"/>
  <c r="T3732" i="1" s="1"/>
  <c r="V3732" i="1" s="1"/>
  <c r="C1236" i="1"/>
  <c r="B1236" i="1"/>
  <c r="A1236" i="1"/>
  <c r="T1236" i="1" s="1"/>
  <c r="U1236" i="1" s="1"/>
  <c r="C4876" i="1"/>
  <c r="B4876" i="1"/>
  <c r="A4876" i="1"/>
  <c r="T4876" i="1" s="1"/>
  <c r="W4876" i="1" s="1"/>
  <c r="C35" i="1"/>
  <c r="B35" i="1"/>
  <c r="A35" i="1"/>
  <c r="T35" i="1" s="1"/>
  <c r="V35" i="1" s="1"/>
  <c r="C4957" i="1"/>
  <c r="B4957" i="1"/>
  <c r="A4957" i="1"/>
  <c r="T4957" i="1" s="1"/>
  <c r="V4957" i="1" s="1"/>
  <c r="C1877" i="1"/>
  <c r="B1877" i="1"/>
  <c r="A1877" i="1"/>
  <c r="T1877" i="1" s="1"/>
  <c r="V1877" i="1" s="1"/>
  <c r="C3449" i="1"/>
  <c r="B3449" i="1"/>
  <c r="A3449" i="1"/>
  <c r="T3449" i="1" s="1"/>
  <c r="W3449" i="1" s="1"/>
  <c r="C3280" i="1"/>
  <c r="B3280" i="1"/>
  <c r="A3280" i="1"/>
  <c r="T3280" i="1" s="1"/>
  <c r="W3280" i="1" s="1"/>
  <c r="C4553" i="1"/>
  <c r="B4553" i="1"/>
  <c r="A4553" i="1"/>
  <c r="T4553" i="1" s="1"/>
  <c r="U4553" i="1" s="1"/>
  <c r="C3706" i="1"/>
  <c r="B3706" i="1"/>
  <c r="A3706" i="1"/>
  <c r="T3706" i="1" s="1"/>
  <c r="V3706" i="1" s="1"/>
  <c r="C5320" i="1"/>
  <c r="B5320" i="1"/>
  <c r="A5320" i="1"/>
  <c r="T5320" i="1" s="1"/>
  <c r="U5320" i="1" s="1"/>
  <c r="C1238" i="1"/>
  <c r="B1238" i="1"/>
  <c r="A1238" i="1"/>
  <c r="T1238" i="1" s="1"/>
  <c r="V1238" i="1" s="1"/>
  <c r="C5779" i="1"/>
  <c r="B5779" i="1"/>
  <c r="A5779" i="1"/>
  <c r="T5779" i="1" s="1"/>
  <c r="W5779" i="1" s="1"/>
  <c r="C4944" i="1"/>
  <c r="B4944" i="1"/>
  <c r="A4944" i="1"/>
  <c r="T4944" i="1" s="1"/>
  <c r="U4944" i="1" s="1"/>
  <c r="C1475" i="1"/>
  <c r="B1475" i="1"/>
  <c r="A1475" i="1"/>
  <c r="T1475" i="1" s="1"/>
  <c r="V1475" i="1" s="1"/>
  <c r="C1015" i="1"/>
  <c r="B1015" i="1"/>
  <c r="A1015" i="1"/>
  <c r="T1015" i="1" s="1"/>
  <c r="U1015" i="1" s="1"/>
  <c r="C237" i="1"/>
  <c r="B237" i="1"/>
  <c r="A237" i="1"/>
  <c r="T237" i="1" s="1"/>
  <c r="W237" i="1" s="1"/>
  <c r="C4275" i="1"/>
  <c r="B4275" i="1"/>
  <c r="A4275" i="1"/>
  <c r="T4275" i="1" s="1"/>
  <c r="V4275" i="1" s="1"/>
  <c r="C1639" i="1"/>
  <c r="B1639" i="1"/>
  <c r="A1639" i="1"/>
  <c r="T1639" i="1" s="1"/>
  <c r="V1639" i="1" s="1"/>
  <c r="C2825" i="1"/>
  <c r="B2825" i="1"/>
  <c r="A2825" i="1"/>
  <c r="T2825" i="1" s="1"/>
  <c r="U2825" i="1" s="1"/>
  <c r="C133" i="1"/>
  <c r="B133" i="1"/>
  <c r="A133" i="1"/>
  <c r="T133" i="1" s="1"/>
  <c r="V133" i="1" s="1"/>
  <c r="C2823" i="1"/>
  <c r="B2823" i="1"/>
  <c r="A2823" i="1"/>
  <c r="T2823" i="1" s="1"/>
  <c r="V2823" i="1" s="1"/>
  <c r="C2617" i="1"/>
  <c r="B2617" i="1"/>
  <c r="A2617" i="1"/>
  <c r="T2617" i="1" s="1"/>
  <c r="V2617" i="1" s="1"/>
  <c r="C4946" i="1"/>
  <c r="B4946" i="1"/>
  <c r="A4946" i="1"/>
  <c r="T4946" i="1" s="1"/>
  <c r="V4946" i="1" s="1"/>
  <c r="C744" i="1"/>
  <c r="B744" i="1"/>
  <c r="A744" i="1"/>
  <c r="T744" i="1" s="1"/>
  <c r="V744" i="1" s="1"/>
  <c r="C4147" i="1"/>
  <c r="B4147" i="1"/>
  <c r="A4147" i="1"/>
  <c r="T4147" i="1" s="1"/>
  <c r="U4147" i="1" s="1"/>
  <c r="C5182" i="1"/>
  <c r="B5182" i="1"/>
  <c r="A5182" i="1"/>
  <c r="T5182" i="1" s="1"/>
  <c r="U5182" i="1" s="1"/>
  <c r="C2052" i="1"/>
  <c r="B2052" i="1"/>
  <c r="A2052" i="1"/>
  <c r="T2052" i="1" s="1"/>
  <c r="V2052" i="1" s="1"/>
  <c r="C2291" i="1"/>
  <c r="B2291" i="1"/>
  <c r="A2291" i="1"/>
  <c r="T2291" i="1" s="1"/>
  <c r="U2291" i="1" s="1"/>
  <c r="C4217" i="1"/>
  <c r="B4217" i="1"/>
  <c r="A4217" i="1"/>
  <c r="T4217" i="1" s="1"/>
  <c r="V4217" i="1" s="1"/>
  <c r="C68" i="1"/>
  <c r="B68" i="1"/>
  <c r="A68" i="1"/>
  <c r="T68" i="1" s="1"/>
  <c r="U68" i="1" s="1"/>
  <c r="C4246" i="1"/>
  <c r="B4246" i="1"/>
  <c r="A4246" i="1"/>
  <c r="T4246" i="1" s="1"/>
  <c r="U4246" i="1" s="1"/>
  <c r="C2584" i="1"/>
  <c r="B2584" i="1"/>
  <c r="A2584" i="1"/>
  <c r="T2584" i="1" s="1"/>
  <c r="V2584" i="1" s="1"/>
  <c r="C2747" i="1"/>
  <c r="B2747" i="1"/>
  <c r="A2747" i="1"/>
  <c r="T2747" i="1" s="1"/>
  <c r="W2747" i="1" s="1"/>
  <c r="C2706" i="1"/>
  <c r="B2706" i="1"/>
  <c r="A2706" i="1"/>
  <c r="T2706" i="1" s="1"/>
  <c r="V2706" i="1" s="1"/>
  <c r="C523" i="1"/>
  <c r="B523" i="1"/>
  <c r="A523" i="1"/>
  <c r="T523" i="1" s="1"/>
  <c r="U523" i="1" s="1"/>
  <c r="C1964" i="1"/>
  <c r="B1964" i="1"/>
  <c r="A1964" i="1"/>
  <c r="T1964" i="1" s="1"/>
  <c r="U1964" i="1" s="1"/>
  <c r="C4721" i="1"/>
  <c r="B4721" i="1"/>
  <c r="A4721" i="1"/>
  <c r="T4721" i="1" s="1"/>
  <c r="V4721" i="1" s="1"/>
  <c r="C1908" i="1"/>
  <c r="B1908" i="1"/>
  <c r="A1908" i="1"/>
  <c r="T1908" i="1" s="1"/>
  <c r="V1908" i="1" s="1"/>
  <c r="C4304" i="1"/>
  <c r="B4304" i="1"/>
  <c r="A4304" i="1"/>
  <c r="T4304" i="1" s="1"/>
  <c r="V4304" i="1" s="1"/>
  <c r="C4659" i="1"/>
  <c r="B4659" i="1"/>
  <c r="A4659" i="1"/>
  <c r="T4659" i="1" s="1"/>
  <c r="U4659" i="1" s="1"/>
  <c r="C3050" i="1"/>
  <c r="B3050" i="1"/>
  <c r="A3050" i="1"/>
  <c r="T3050" i="1" s="1"/>
  <c r="V3050" i="1" s="1"/>
  <c r="C5063" i="1"/>
  <c r="B5063" i="1"/>
  <c r="A5063" i="1"/>
  <c r="T5063" i="1" s="1"/>
  <c r="W5063" i="1" s="1"/>
  <c r="C1881" i="1"/>
  <c r="B1881" i="1"/>
  <c r="A1881" i="1"/>
  <c r="T1881" i="1" s="1"/>
  <c r="U1881" i="1" s="1"/>
  <c r="C1153" i="1"/>
  <c r="B1153" i="1"/>
  <c r="A1153" i="1"/>
  <c r="T1153" i="1" s="1"/>
  <c r="U1153" i="1" s="1"/>
  <c r="C1751" i="1"/>
  <c r="B1751" i="1"/>
  <c r="A1751" i="1"/>
  <c r="T1751" i="1" s="1"/>
  <c r="V1751" i="1" s="1"/>
  <c r="C327" i="1"/>
  <c r="B327" i="1"/>
  <c r="A327" i="1"/>
  <c r="T327" i="1" s="1"/>
  <c r="W327" i="1" s="1"/>
  <c r="C4562" i="1"/>
  <c r="B4562" i="1"/>
  <c r="A4562" i="1"/>
  <c r="T4562" i="1" s="1"/>
  <c r="V4562" i="1" s="1"/>
  <c r="C469" i="1"/>
  <c r="B469" i="1"/>
  <c r="A469" i="1"/>
  <c r="T469" i="1" s="1"/>
  <c r="V469" i="1" s="1"/>
  <c r="C5584" i="1"/>
  <c r="B5584" i="1"/>
  <c r="A5584" i="1"/>
  <c r="T5584" i="1" s="1"/>
  <c r="V5584" i="1" s="1"/>
  <c r="C748" i="1"/>
  <c r="B748" i="1"/>
  <c r="A748" i="1"/>
  <c r="T748" i="1" s="1"/>
  <c r="V748" i="1" s="1"/>
  <c r="C4410" i="1"/>
  <c r="B4410" i="1"/>
  <c r="A4410" i="1"/>
  <c r="T4410" i="1" s="1"/>
  <c r="V4410" i="1" s="1"/>
  <c r="C2976" i="1"/>
  <c r="B2976" i="1"/>
  <c r="A2976" i="1"/>
  <c r="T2976" i="1" s="1"/>
  <c r="V2976" i="1" s="1"/>
  <c r="C4919" i="1"/>
  <c r="B4919" i="1"/>
  <c r="A4919" i="1"/>
  <c r="T4919" i="1" s="1"/>
  <c r="U4919" i="1" s="1"/>
  <c r="C2422" i="1"/>
  <c r="B2422" i="1"/>
  <c r="A2422" i="1"/>
  <c r="T2422" i="1" s="1"/>
  <c r="V2422" i="1" s="1"/>
  <c r="C5618" i="1"/>
  <c r="B5618" i="1"/>
  <c r="A5618" i="1"/>
  <c r="T5618" i="1" s="1"/>
  <c r="V5618" i="1" s="1"/>
  <c r="C1034" i="1"/>
  <c r="B1034" i="1"/>
  <c r="A1034" i="1"/>
  <c r="T1034" i="1" s="1"/>
  <c r="U1034" i="1" s="1"/>
  <c r="C1755" i="1"/>
  <c r="B1755" i="1"/>
  <c r="A1755" i="1"/>
  <c r="T1755" i="1" s="1"/>
  <c r="X1755" i="1" s="1"/>
  <c r="C2588" i="1"/>
  <c r="B2588" i="1"/>
  <c r="A2588" i="1"/>
  <c r="T2588" i="1" s="1"/>
  <c r="U2588" i="1" s="1"/>
  <c r="C722" i="1"/>
  <c r="B722" i="1"/>
  <c r="A722" i="1"/>
  <c r="T722" i="1" s="1"/>
  <c r="V722" i="1" s="1"/>
  <c r="C4117" i="1"/>
  <c r="B4117" i="1"/>
  <c r="A4117" i="1"/>
  <c r="T4117" i="1" s="1"/>
  <c r="U4117" i="1" s="1"/>
  <c r="C4854" i="1"/>
  <c r="B4854" i="1"/>
  <c r="A4854" i="1"/>
  <c r="T4854" i="1" s="1"/>
  <c r="V4854" i="1" s="1"/>
  <c r="C3690" i="1"/>
  <c r="B3690" i="1"/>
  <c r="A3690" i="1"/>
  <c r="T3690" i="1" s="1"/>
  <c r="W3690" i="1" s="1"/>
  <c r="C1837" i="1"/>
  <c r="B1837" i="1"/>
  <c r="A1837" i="1"/>
  <c r="T1837" i="1" s="1"/>
  <c r="U1837" i="1" s="1"/>
  <c r="C5217" i="1"/>
  <c r="B5217" i="1"/>
  <c r="A5217" i="1"/>
  <c r="T5217" i="1" s="1"/>
  <c r="W5217" i="1" s="1"/>
  <c r="C5329" i="1"/>
  <c r="B5329" i="1"/>
  <c r="A5329" i="1"/>
  <c r="T5329" i="1" s="1"/>
  <c r="U5329" i="1" s="1"/>
  <c r="C3285" i="1"/>
  <c r="B3285" i="1"/>
  <c r="A3285" i="1"/>
  <c r="T3285" i="1" s="1"/>
  <c r="V3285" i="1" s="1"/>
  <c r="C2054" i="1"/>
  <c r="B2054" i="1"/>
  <c r="A2054" i="1"/>
  <c r="T2054" i="1" s="1"/>
  <c r="V2054" i="1" s="1"/>
  <c r="C4621" i="1"/>
  <c r="B4621" i="1"/>
  <c r="A4621" i="1"/>
  <c r="T4621" i="1" s="1"/>
  <c r="V4621" i="1" s="1"/>
  <c r="C1427" i="1"/>
  <c r="B1427" i="1"/>
  <c r="A1427" i="1"/>
  <c r="T1427" i="1" s="1"/>
  <c r="U1427" i="1" s="1"/>
  <c r="C4511" i="1"/>
  <c r="B4511" i="1"/>
  <c r="A4511" i="1"/>
  <c r="T4511" i="1" s="1"/>
  <c r="V4511" i="1" s="1"/>
  <c r="C1361" i="1"/>
  <c r="B1361" i="1"/>
  <c r="A1361" i="1"/>
  <c r="T1361" i="1" s="1"/>
  <c r="U1361" i="1" s="1"/>
  <c r="C585" i="1"/>
  <c r="B585" i="1"/>
  <c r="A585" i="1"/>
  <c r="T585" i="1" s="1"/>
  <c r="V585" i="1" s="1"/>
  <c r="C1839" i="1"/>
  <c r="B1839" i="1"/>
  <c r="A1839" i="1"/>
  <c r="T1839" i="1" s="1"/>
  <c r="V1839" i="1" s="1"/>
  <c r="C4361" i="1"/>
  <c r="B4361" i="1"/>
  <c r="A4361" i="1"/>
  <c r="T4361" i="1" s="1"/>
  <c r="U4361" i="1" s="1"/>
  <c r="C3005" i="1"/>
  <c r="B3005" i="1"/>
  <c r="A3005" i="1"/>
  <c r="T3005" i="1" s="1"/>
  <c r="V3005" i="1" s="1"/>
  <c r="C2901" i="1"/>
  <c r="B2901" i="1"/>
  <c r="A2901" i="1"/>
  <c r="T2901" i="1" s="1"/>
  <c r="U2901" i="1" s="1"/>
  <c r="C20" i="1"/>
  <c r="B20" i="1"/>
  <c r="A20" i="1"/>
  <c r="T20" i="1" s="1"/>
  <c r="V20" i="1" s="1"/>
  <c r="C195" i="1"/>
  <c r="B195" i="1"/>
  <c r="A195" i="1"/>
  <c r="T195" i="1" s="1"/>
  <c r="W195" i="1" s="1"/>
  <c r="C1996" i="1"/>
  <c r="B1996" i="1"/>
  <c r="A1996" i="1"/>
  <c r="T1996" i="1" s="1"/>
  <c r="X1996" i="1" s="1"/>
  <c r="C4257" i="1"/>
  <c r="B4257" i="1"/>
  <c r="A4257" i="1"/>
  <c r="T4257" i="1" s="1"/>
  <c r="U4257" i="1" s="1"/>
  <c r="C2025" i="1"/>
  <c r="B2025" i="1"/>
  <c r="A2025" i="1"/>
  <c r="T2025" i="1" s="1"/>
  <c r="U2025" i="1" s="1"/>
  <c r="C551" i="1"/>
  <c r="B551" i="1"/>
  <c r="A551" i="1"/>
  <c r="T551" i="1" s="1"/>
  <c r="V551" i="1" s="1"/>
  <c r="C1221" i="1"/>
  <c r="B1221" i="1"/>
  <c r="A1221" i="1"/>
  <c r="T1221" i="1" s="1"/>
  <c r="U1221" i="1" s="1"/>
  <c r="C356" i="1"/>
  <c r="B356" i="1"/>
  <c r="A356" i="1"/>
  <c r="T356" i="1" s="1"/>
  <c r="V356" i="1" s="1"/>
  <c r="C4900" i="1"/>
  <c r="B4900" i="1"/>
  <c r="A4900" i="1"/>
  <c r="T4900" i="1" s="1"/>
  <c r="U4900" i="1" s="1"/>
  <c r="C5071" i="1"/>
  <c r="B5071" i="1"/>
  <c r="A5071" i="1"/>
  <c r="T5071" i="1" s="1"/>
  <c r="V5071" i="1" s="1"/>
  <c r="C3456" i="1"/>
  <c r="B3456" i="1"/>
  <c r="A3456" i="1"/>
  <c r="T3456" i="1" s="1"/>
  <c r="W3456" i="1" s="1"/>
  <c r="C5015" i="1"/>
  <c r="B5015" i="1"/>
  <c r="A5015" i="1"/>
  <c r="T5015" i="1" s="1"/>
  <c r="U5015" i="1" s="1"/>
  <c r="C2083" i="1"/>
  <c r="B2083" i="1"/>
  <c r="A2083" i="1"/>
  <c r="T2083" i="1" s="1"/>
  <c r="U2083" i="1" s="1"/>
  <c r="C2262" i="1"/>
  <c r="B2262" i="1"/>
  <c r="A2262" i="1"/>
  <c r="T2262" i="1" s="1"/>
  <c r="U2262" i="1" s="1"/>
  <c r="C5277" i="1"/>
  <c r="B5277" i="1"/>
  <c r="A5277" i="1"/>
  <c r="T5277" i="1" s="1"/>
  <c r="V5277" i="1" s="1"/>
  <c r="C2451" i="1"/>
  <c r="B2451" i="1"/>
  <c r="A2451" i="1"/>
  <c r="T2451" i="1" s="1"/>
  <c r="U2451" i="1" s="1"/>
  <c r="C3693" i="1"/>
  <c r="B3693" i="1"/>
  <c r="A3693" i="1"/>
  <c r="T3693" i="1" s="1"/>
  <c r="U3693" i="1" s="1"/>
  <c r="C756" i="1"/>
  <c r="B756" i="1"/>
  <c r="A756" i="1"/>
  <c r="T756" i="1" s="1"/>
  <c r="W756" i="1" s="1"/>
  <c r="C3644" i="1"/>
  <c r="B3644" i="1"/>
  <c r="A3644" i="1"/>
  <c r="T3644" i="1" s="1"/>
  <c r="U3644" i="1" s="1"/>
  <c r="C1842" i="1"/>
  <c r="B1842" i="1"/>
  <c r="A1842" i="1"/>
  <c r="T1842" i="1" s="1"/>
  <c r="V1842" i="1" s="1"/>
  <c r="C3288" i="1"/>
  <c r="B3288" i="1"/>
  <c r="A3288" i="1"/>
  <c r="T3288" i="1" s="1"/>
  <c r="V3288" i="1" s="1"/>
  <c r="C3392" i="1"/>
  <c r="B3392" i="1"/>
  <c r="A3392" i="1"/>
  <c r="T3392" i="1" s="1"/>
  <c r="W3392" i="1" s="1"/>
  <c r="C2985" i="1"/>
  <c r="B2985" i="1"/>
  <c r="A2985" i="1"/>
  <c r="T2985" i="1" s="1"/>
  <c r="U2985" i="1" s="1"/>
  <c r="C4365" i="1"/>
  <c r="B4365" i="1"/>
  <c r="A4365" i="1"/>
  <c r="T4365" i="1" s="1"/>
  <c r="V4365" i="1" s="1"/>
  <c r="C2381" i="1"/>
  <c r="B2381" i="1"/>
  <c r="A2381" i="1"/>
  <c r="T2381" i="1" s="1"/>
  <c r="U2381" i="1" s="1"/>
  <c r="C5764" i="1"/>
  <c r="B5764" i="1"/>
  <c r="A5764" i="1"/>
  <c r="T5764" i="1" s="1"/>
  <c r="V5764" i="1" s="1"/>
  <c r="C1940" i="1"/>
  <c r="B1940" i="1"/>
  <c r="A1940" i="1"/>
  <c r="T1940" i="1" s="1"/>
  <c r="W1940" i="1" s="1"/>
  <c r="C1341" i="1"/>
  <c r="B1341" i="1"/>
  <c r="A1341" i="1"/>
  <c r="T1341" i="1" s="1"/>
  <c r="V1341" i="1" s="1"/>
  <c r="C3083" i="1"/>
  <c r="B3083" i="1"/>
  <c r="A3083" i="1"/>
  <c r="T3083" i="1" s="1"/>
  <c r="U3083" i="1" s="1"/>
  <c r="C4967" i="1"/>
  <c r="B4967" i="1"/>
  <c r="A4967" i="1"/>
  <c r="T4967" i="1" s="1"/>
  <c r="V4967" i="1" s="1"/>
  <c r="C5561" i="1"/>
  <c r="B5561" i="1"/>
  <c r="A5561" i="1"/>
  <c r="T5561" i="1" s="1"/>
  <c r="W5561" i="1" s="1"/>
  <c r="C555" i="1"/>
  <c r="B555" i="1"/>
  <c r="A555" i="1"/>
  <c r="T555" i="1" s="1"/>
  <c r="U555" i="1" s="1"/>
  <c r="C4339" i="1"/>
  <c r="B4339" i="1"/>
  <c r="A4339" i="1"/>
  <c r="T4339" i="1" s="1"/>
  <c r="V4339" i="1" s="1"/>
  <c r="C2086" i="1"/>
  <c r="B2086" i="1"/>
  <c r="A2086" i="1"/>
  <c r="T2086" i="1" s="1"/>
  <c r="W2086" i="1" s="1"/>
  <c r="C2954" i="1"/>
  <c r="B2954" i="1"/>
  <c r="A2954" i="1"/>
  <c r="T2954" i="1" s="1"/>
  <c r="U2954" i="1" s="1"/>
  <c r="C832" i="1"/>
  <c r="B832" i="1"/>
  <c r="A832" i="1"/>
  <c r="T832" i="1" s="1"/>
  <c r="U832" i="1" s="1"/>
  <c r="C4628" i="1"/>
  <c r="B4628" i="1"/>
  <c r="A4628" i="1"/>
  <c r="T4628" i="1" s="1"/>
  <c r="X4628" i="1" s="1"/>
  <c r="C2428" i="1"/>
  <c r="B2428" i="1"/>
  <c r="A2428" i="1"/>
  <c r="T2428" i="1" s="1"/>
  <c r="U2428" i="1" s="1"/>
  <c r="C3936" i="1"/>
  <c r="B3936" i="1"/>
  <c r="A3936" i="1"/>
  <c r="T3936" i="1" s="1"/>
  <c r="U3936" i="1" s="1"/>
  <c r="C1760" i="1"/>
  <c r="B1760" i="1"/>
  <c r="A1760" i="1"/>
  <c r="T1760" i="1" s="1"/>
  <c r="V1760" i="1" s="1"/>
  <c r="C22" i="1"/>
  <c r="B22" i="1"/>
  <c r="A22" i="1"/>
  <c r="T22" i="1" s="1"/>
  <c r="W22" i="1" s="1"/>
  <c r="C3227" i="1"/>
  <c r="B3227" i="1"/>
  <c r="A3227" i="1"/>
  <c r="T3227" i="1" s="1"/>
  <c r="V3227" i="1" s="1"/>
  <c r="C4157" i="1"/>
  <c r="B4157" i="1"/>
  <c r="A4157" i="1"/>
  <c r="T4157" i="1" s="1"/>
  <c r="V4157" i="1" s="1"/>
  <c r="C2546" i="1"/>
  <c r="B2546" i="1"/>
  <c r="A2546" i="1"/>
  <c r="T2546" i="1" s="1"/>
  <c r="U2546" i="1" s="1"/>
  <c r="C3648" i="1"/>
  <c r="B3648" i="1"/>
  <c r="A3648" i="1"/>
  <c r="T3648" i="1" s="1"/>
  <c r="U3648" i="1" s="1"/>
  <c r="C3949" i="1"/>
  <c r="B3949" i="1"/>
  <c r="A3949" i="1"/>
  <c r="T3949" i="1" s="1"/>
  <c r="U3949" i="1" s="1"/>
  <c r="C4630" i="1"/>
  <c r="B4630" i="1"/>
  <c r="A4630" i="1"/>
  <c r="T4630" i="1" s="1"/>
  <c r="W4630" i="1" s="1"/>
  <c r="C1123" i="1"/>
  <c r="B1123" i="1"/>
  <c r="A1123" i="1"/>
  <c r="T1123" i="1" s="1"/>
  <c r="U1123" i="1" s="1"/>
  <c r="C1225" i="1"/>
  <c r="B1225" i="1"/>
  <c r="A1225" i="1"/>
  <c r="T1225" i="1" s="1"/>
  <c r="U1225" i="1" s="1"/>
  <c r="C805" i="1"/>
  <c r="B805" i="1"/>
  <c r="A805" i="1"/>
  <c r="T805" i="1" s="1"/>
  <c r="U805" i="1" s="1"/>
  <c r="C4904" i="1"/>
  <c r="B4904" i="1"/>
  <c r="A4904" i="1"/>
  <c r="T4904" i="1" s="1"/>
  <c r="V4904" i="1" s="1"/>
  <c r="C3243" i="1"/>
  <c r="B3243" i="1"/>
  <c r="A3243" i="1"/>
  <c r="T3243" i="1" s="1"/>
  <c r="U3243" i="1" s="1"/>
  <c r="C4785" i="1"/>
  <c r="B4785" i="1"/>
  <c r="A4785" i="1"/>
  <c r="T4785" i="1" s="1"/>
  <c r="V4785" i="1" s="1"/>
  <c r="C2036" i="1"/>
  <c r="B2036" i="1"/>
  <c r="A2036" i="1"/>
  <c r="T2036" i="1" s="1"/>
  <c r="V2036" i="1" s="1"/>
  <c r="C4814" i="1"/>
  <c r="B4814" i="1"/>
  <c r="A4814" i="1"/>
  <c r="T4814" i="1" s="1"/>
  <c r="V4814" i="1" s="1"/>
  <c r="C4928" i="1"/>
  <c r="B4928" i="1"/>
  <c r="A4928" i="1"/>
  <c r="T4928" i="1" s="1"/>
  <c r="W4928" i="1" s="1"/>
  <c r="C4837" i="1"/>
  <c r="B4837" i="1"/>
  <c r="A4837" i="1"/>
  <c r="T4837" i="1" s="1"/>
  <c r="U4837" i="1" s="1"/>
  <c r="C5115" i="1"/>
  <c r="B5115" i="1"/>
  <c r="A5115" i="1"/>
  <c r="T5115" i="1" s="1"/>
  <c r="U5115" i="1" s="1"/>
  <c r="C1793" i="1"/>
  <c r="B1793" i="1"/>
  <c r="A1793" i="1"/>
  <c r="T1793" i="1" s="1"/>
  <c r="V1793" i="1" s="1"/>
  <c r="C3233" i="1"/>
  <c r="B3233" i="1"/>
  <c r="A3233" i="1"/>
  <c r="T3233" i="1" s="1"/>
  <c r="W3233" i="1" s="1"/>
  <c r="C1041" i="1"/>
  <c r="B1041" i="1"/>
  <c r="A1041" i="1"/>
  <c r="T1041" i="1" s="1"/>
  <c r="V1041" i="1" s="1"/>
  <c r="C3177" i="1"/>
  <c r="B3177" i="1"/>
  <c r="A3177" i="1"/>
  <c r="T3177" i="1" s="1"/>
  <c r="U3177" i="1" s="1"/>
  <c r="C51" i="1"/>
  <c r="B51" i="1"/>
  <c r="A51" i="1"/>
  <c r="T51" i="1" s="1"/>
  <c r="W51" i="1" s="1"/>
  <c r="C1945" i="1"/>
  <c r="B1945" i="1"/>
  <c r="A1945" i="1"/>
  <c r="T1945" i="1" s="1"/>
  <c r="V1945" i="1" s="1"/>
  <c r="C4074" i="1"/>
  <c r="B4074" i="1"/>
  <c r="A4074" i="1"/>
  <c r="T4074" i="1" s="1"/>
  <c r="V4074" i="1" s="1"/>
  <c r="C1370" i="1"/>
  <c r="B1370" i="1"/>
  <c r="A1370" i="1"/>
  <c r="T1370" i="1" s="1"/>
  <c r="W1370" i="1" s="1"/>
  <c r="C709" i="1"/>
  <c r="B709" i="1"/>
  <c r="A709" i="1"/>
  <c r="T709" i="1" s="1"/>
  <c r="U709" i="1" s="1"/>
  <c r="C4373" i="1"/>
  <c r="B4373" i="1"/>
  <c r="A4373" i="1"/>
  <c r="T4373" i="1" s="1"/>
  <c r="V4373" i="1" s="1"/>
  <c r="C2183" i="1"/>
  <c r="B2183" i="1"/>
  <c r="A2183" i="1"/>
  <c r="T2183" i="1" s="1"/>
  <c r="V2183" i="1" s="1"/>
  <c r="C4633" i="1"/>
  <c r="B4633" i="1"/>
  <c r="A4633" i="1"/>
  <c r="T4633" i="1" s="1"/>
  <c r="W4633" i="1" s="1"/>
  <c r="C1763" i="1"/>
  <c r="B1763" i="1"/>
  <c r="A1763" i="1"/>
  <c r="T1763" i="1" s="1"/>
  <c r="V1763" i="1" s="1"/>
  <c r="C4031" i="1"/>
  <c r="B4031" i="1"/>
  <c r="A4031" i="1"/>
  <c r="T4031" i="1" s="1"/>
  <c r="V4031" i="1" s="1"/>
  <c r="C2721" i="1"/>
  <c r="B2721" i="1"/>
  <c r="A2721" i="1"/>
  <c r="T2721" i="1" s="1"/>
  <c r="V2721" i="1" s="1"/>
  <c r="C3465" i="1"/>
  <c r="B3465" i="1"/>
  <c r="A3465" i="1"/>
  <c r="T3465" i="1" s="1"/>
  <c r="V3465" i="1" s="1"/>
  <c r="C2549" i="1"/>
  <c r="B2549" i="1"/>
  <c r="A2549" i="1"/>
  <c r="T2549" i="1" s="1"/>
  <c r="W2549" i="1" s="1"/>
  <c r="C5048" i="1"/>
  <c r="B5048" i="1"/>
  <c r="A5048" i="1"/>
  <c r="T5048" i="1" s="1"/>
  <c r="W5048" i="1" s="1"/>
  <c r="C2431" i="1"/>
  <c r="B2431" i="1"/>
  <c r="A2431" i="1"/>
  <c r="T2431" i="1" s="1"/>
  <c r="W2431" i="1" s="1"/>
  <c r="C1819" i="1"/>
  <c r="B1819" i="1"/>
  <c r="A1819" i="1"/>
  <c r="T1819" i="1" s="1"/>
  <c r="V1819" i="1" s="1"/>
  <c r="C1126" i="1"/>
  <c r="B1126" i="1"/>
  <c r="A1126" i="1"/>
  <c r="T1126" i="1" s="1"/>
  <c r="W1126" i="1" s="1"/>
  <c r="C2305" i="1"/>
  <c r="B2305" i="1"/>
  <c r="A2305" i="1"/>
  <c r="T2305" i="1" s="1"/>
  <c r="V2305" i="1" s="1"/>
  <c r="C2962" i="1"/>
  <c r="B2962" i="1"/>
  <c r="A2962" i="1"/>
  <c r="T2962" i="1" s="1"/>
  <c r="U2962" i="1" s="1"/>
  <c r="C4932" i="1"/>
  <c r="B4932" i="1"/>
  <c r="A4932" i="1"/>
  <c r="T4932" i="1" s="1"/>
  <c r="U4932" i="1" s="1"/>
  <c r="C1101" i="1"/>
  <c r="B1101" i="1"/>
  <c r="A1101" i="1"/>
  <c r="T1101" i="1" s="1"/>
  <c r="V1101" i="1" s="1"/>
  <c r="C54" i="1"/>
  <c r="B54" i="1"/>
  <c r="A54" i="1"/>
  <c r="T54" i="1" s="1"/>
  <c r="U54" i="1" s="1"/>
  <c r="C413" i="1"/>
  <c r="B413" i="1"/>
  <c r="A413" i="1"/>
  <c r="T413" i="1" s="1"/>
  <c r="U413" i="1" s="1"/>
  <c r="C4765" i="1"/>
  <c r="B4765" i="1"/>
  <c r="A4765" i="1"/>
  <c r="T4765" i="1" s="1"/>
  <c r="U4765" i="1" s="1"/>
  <c r="C3044" i="1"/>
  <c r="B3044" i="1"/>
  <c r="A3044" i="1"/>
  <c r="T3044" i="1" s="1"/>
  <c r="U3044" i="1" s="1"/>
  <c r="C458" i="1"/>
  <c r="B458" i="1"/>
  <c r="A458" i="1"/>
  <c r="T458" i="1" s="1"/>
  <c r="U458" i="1" s="1"/>
  <c r="C1586" i="1"/>
  <c r="B1586" i="1"/>
  <c r="A1586" i="1"/>
  <c r="T1586" i="1" s="1"/>
  <c r="W1586" i="1" s="1"/>
  <c r="C5566" i="1"/>
  <c r="B5566" i="1"/>
  <c r="A5566" i="1"/>
  <c r="T5566" i="1" s="1"/>
  <c r="W5566" i="1" s="1"/>
  <c r="C3831" i="1"/>
  <c r="B3831" i="1"/>
  <c r="A3831" i="1"/>
  <c r="T3831" i="1" s="1"/>
  <c r="V3831" i="1" s="1"/>
  <c r="C1766" i="1"/>
  <c r="B1766" i="1"/>
  <c r="A1766" i="1"/>
  <c r="T1766" i="1" s="1"/>
  <c r="X1766" i="1" s="1"/>
  <c r="C3015" i="1"/>
  <c r="B3015" i="1"/>
  <c r="A3015" i="1"/>
  <c r="T3015" i="1" s="1"/>
  <c r="V3015" i="1" s="1"/>
  <c r="C641" i="1"/>
  <c r="B641" i="1"/>
  <c r="A641" i="1"/>
  <c r="T641" i="1" s="1"/>
  <c r="W641" i="1" s="1"/>
  <c r="C2187" i="1"/>
  <c r="B2187" i="1"/>
  <c r="A2187" i="1"/>
  <c r="T2187" i="1" s="1"/>
  <c r="W2187" i="1" s="1"/>
  <c r="C838" i="1"/>
  <c r="B838" i="1"/>
  <c r="A838" i="1"/>
  <c r="T838" i="1" s="1"/>
  <c r="W838" i="1" s="1"/>
  <c r="C3046" i="1"/>
  <c r="B3046" i="1"/>
  <c r="A3046" i="1"/>
  <c r="T3046" i="1" s="1"/>
  <c r="U3046" i="1" s="1"/>
  <c r="C5691" i="1"/>
  <c r="B5691" i="1"/>
  <c r="A5691" i="1"/>
  <c r="T5691" i="1" s="1"/>
  <c r="U5691" i="1" s="1"/>
  <c r="C4399" i="1"/>
  <c r="B4399" i="1"/>
  <c r="A4399" i="1"/>
  <c r="T4399" i="1" s="1"/>
  <c r="W4399" i="1" s="1"/>
  <c r="C5309" i="1"/>
  <c r="B5309" i="1"/>
  <c r="A5309" i="1"/>
  <c r="T5309" i="1" s="1"/>
  <c r="V5309" i="1" s="1"/>
  <c r="C1925" i="1"/>
  <c r="B1925" i="1"/>
  <c r="A1925" i="1"/>
  <c r="T1925" i="1" s="1"/>
  <c r="U1925" i="1" s="1"/>
  <c r="C1718" i="1"/>
  <c r="B1718" i="1"/>
  <c r="A1718" i="1"/>
  <c r="T1718" i="1" s="1"/>
  <c r="U1718" i="1" s="1"/>
  <c r="C2122" i="1"/>
  <c r="B2122" i="1"/>
  <c r="A2122" i="1"/>
  <c r="T2122" i="1" s="1"/>
  <c r="U2122" i="1" s="1"/>
  <c r="C4" i="1"/>
  <c r="B4" i="1"/>
  <c r="A4" i="1"/>
  <c r="T4" i="1" s="1"/>
  <c r="W4" i="1" s="1"/>
  <c r="C2151" i="1"/>
  <c r="B2151" i="1"/>
  <c r="A2151" i="1"/>
  <c r="T2151" i="1" s="1"/>
  <c r="U2151" i="1" s="1"/>
  <c r="C1821" i="1"/>
  <c r="B1821" i="1"/>
  <c r="A1821" i="1"/>
  <c r="T1821" i="1" s="1"/>
  <c r="V1821" i="1" s="1"/>
  <c r="C2493" i="1"/>
  <c r="B2493" i="1"/>
  <c r="A2493" i="1"/>
  <c r="T2493" i="1" s="1"/>
  <c r="V2493" i="1" s="1"/>
  <c r="C3912" i="1"/>
  <c r="B3912" i="1"/>
  <c r="A3912" i="1"/>
  <c r="T3912" i="1" s="1"/>
  <c r="V3912" i="1" s="1"/>
  <c r="C5028" i="1"/>
  <c r="B5028" i="1"/>
  <c r="A5028" i="1"/>
  <c r="T5028" i="1" s="1"/>
  <c r="W5028" i="1" s="1"/>
  <c r="C1327" i="1"/>
  <c r="B1327" i="1"/>
  <c r="A1327" i="1"/>
  <c r="T1327" i="1" s="1"/>
  <c r="V1327" i="1" s="1"/>
  <c r="C4974" i="1"/>
  <c r="B4974" i="1"/>
  <c r="A4974" i="1"/>
  <c r="T4974" i="1" s="1"/>
  <c r="V4974" i="1" s="1"/>
  <c r="C1271" i="1"/>
  <c r="B1271" i="1"/>
  <c r="A1271" i="1"/>
  <c r="T1271" i="1" s="1"/>
  <c r="U1271" i="1" s="1"/>
  <c r="C3860" i="1"/>
  <c r="B3860" i="1"/>
  <c r="A3860" i="1"/>
  <c r="T3860" i="1" s="1"/>
  <c r="U3860" i="1" s="1"/>
  <c r="C5052" i="1"/>
  <c r="B5052" i="1"/>
  <c r="A5052" i="1"/>
  <c r="T5052" i="1" s="1"/>
  <c r="W5052" i="1" s="1"/>
  <c r="C2043" i="1"/>
  <c r="B2043" i="1"/>
  <c r="A2043" i="1"/>
  <c r="T2043" i="1" s="1"/>
  <c r="U2043" i="1" s="1"/>
  <c r="C4037" i="1"/>
  <c r="B4037" i="1"/>
  <c r="A4037" i="1"/>
  <c r="T4037" i="1" s="1"/>
  <c r="W4037" i="1" s="1"/>
  <c r="C4326" i="1"/>
  <c r="B4326" i="1"/>
  <c r="A4326" i="1"/>
  <c r="T4326" i="1" s="1"/>
  <c r="W4326" i="1" s="1"/>
  <c r="C1135" i="1"/>
  <c r="B1135" i="1"/>
  <c r="A1135" i="1"/>
  <c r="T1135" i="1" s="1"/>
  <c r="V1135" i="1" s="1"/>
  <c r="C5796" i="1"/>
  <c r="B5796" i="1"/>
  <c r="A5796" i="1"/>
  <c r="T5796" i="1" s="1"/>
  <c r="W5796" i="1" s="1"/>
  <c r="C3049" i="1"/>
  <c r="B3049" i="1"/>
  <c r="A3049" i="1"/>
  <c r="T3049" i="1" s="1"/>
  <c r="V3049" i="1" s="1"/>
  <c r="C5569" i="1"/>
  <c r="B5569" i="1"/>
  <c r="A5569" i="1"/>
  <c r="T5569" i="1" s="1"/>
  <c r="W5569" i="1" s="1"/>
  <c r="C2635" i="1"/>
  <c r="B2635" i="1"/>
  <c r="A2635" i="1"/>
  <c r="T2635" i="1" s="1"/>
  <c r="W2635" i="1" s="1"/>
  <c r="C371" i="1"/>
  <c r="B371" i="1"/>
  <c r="A371" i="1"/>
  <c r="T371" i="1" s="1"/>
  <c r="V371" i="1" s="1"/>
  <c r="C1495" i="1"/>
  <c r="B1495" i="1"/>
  <c r="A1495" i="1"/>
  <c r="T1495" i="1" s="1"/>
  <c r="V1495" i="1" s="1"/>
  <c r="C516" i="1"/>
  <c r="B516" i="1"/>
  <c r="A516" i="1"/>
  <c r="T516" i="1" s="1"/>
  <c r="V516" i="1" s="1"/>
  <c r="C3210" i="1"/>
  <c r="B3210" i="1"/>
  <c r="A3210" i="1"/>
  <c r="T3210" i="1" s="1"/>
  <c r="W3210" i="1" s="1"/>
  <c r="C461" i="1"/>
  <c r="B461" i="1"/>
  <c r="A461" i="1"/>
  <c r="T461" i="1" s="1"/>
  <c r="V461" i="1" s="1"/>
  <c r="C4610" i="1"/>
  <c r="B4610" i="1"/>
  <c r="A4610" i="1"/>
  <c r="T4610" i="1" s="1"/>
  <c r="W4610" i="1" s="1"/>
  <c r="C5694" i="1"/>
  <c r="B5694" i="1"/>
  <c r="A5694" i="1"/>
  <c r="T5694" i="1" s="1"/>
  <c r="V5694" i="1" s="1"/>
  <c r="C5543" i="1"/>
  <c r="B5543" i="1"/>
  <c r="A5543" i="1"/>
  <c r="T5543" i="1" s="1"/>
  <c r="V5543" i="1" s="1"/>
  <c r="C2847" i="1"/>
  <c r="B2847" i="1"/>
  <c r="A2847" i="1"/>
  <c r="T2847" i="1" s="1"/>
  <c r="W2847" i="1" s="1"/>
  <c r="C2192" i="1"/>
  <c r="B2192" i="1"/>
  <c r="A2192" i="1"/>
  <c r="T2192" i="1" s="1"/>
  <c r="W2192" i="1" s="1"/>
  <c r="C1721" i="1"/>
  <c r="B1721" i="1"/>
  <c r="A1721" i="1"/>
  <c r="T1721" i="1" s="1"/>
  <c r="U1721" i="1" s="1"/>
  <c r="C5453" i="1"/>
  <c r="B5453" i="1"/>
  <c r="A5453" i="1"/>
  <c r="T5453" i="1" s="1"/>
  <c r="V5453" i="1" s="1"/>
  <c r="C3633" i="1"/>
  <c r="B3633" i="1"/>
  <c r="A3633" i="1"/>
  <c r="T3633" i="1" s="1"/>
  <c r="W3633" i="1" s="1"/>
  <c r="C2921" i="1"/>
  <c r="B2921" i="1"/>
  <c r="A2921" i="1"/>
  <c r="T2921" i="1" s="1"/>
  <c r="U2921" i="1" s="1"/>
  <c r="C1824" i="1"/>
  <c r="B1824" i="1"/>
  <c r="A1824" i="1"/>
  <c r="T1824" i="1" s="1"/>
  <c r="X1824" i="1" s="1"/>
  <c r="C3381" i="1"/>
  <c r="B3381" i="1"/>
  <c r="A3381" i="1"/>
  <c r="T3381" i="1" s="1"/>
  <c r="U3381" i="1" s="1"/>
  <c r="C5392" i="1"/>
  <c r="B5392" i="1"/>
  <c r="A5392" i="1"/>
  <c r="T5392" i="1" s="1"/>
  <c r="U5392" i="1" s="1"/>
  <c r="C2967" i="1"/>
  <c r="B2967" i="1"/>
  <c r="A2967" i="1"/>
  <c r="T2967" i="1" s="1"/>
  <c r="V2967" i="1" s="1"/>
  <c r="C5289" i="1"/>
  <c r="B5289" i="1"/>
  <c r="A5289" i="1"/>
  <c r="T5289" i="1" s="1"/>
  <c r="V5289" i="1" s="1"/>
  <c r="C5572" i="1"/>
  <c r="B5572" i="1"/>
  <c r="A5572" i="1"/>
  <c r="T5572" i="1" s="1"/>
  <c r="U5572" i="1" s="1"/>
  <c r="C1299" i="1"/>
  <c r="B1299" i="1"/>
  <c r="A1299" i="1"/>
  <c r="T1299" i="1" s="1"/>
  <c r="W1299" i="1" s="1"/>
  <c r="C4954" i="1"/>
  <c r="B4954" i="1"/>
  <c r="A4954" i="1"/>
  <c r="T4954" i="1" s="1"/>
  <c r="U4954" i="1" s="1"/>
  <c r="C2252" i="1"/>
  <c r="B2252" i="1"/>
  <c r="A2252" i="1"/>
  <c r="T2252" i="1" s="1"/>
  <c r="W2252" i="1" s="1"/>
  <c r="C4455" i="1"/>
  <c r="B4455" i="1"/>
  <c r="A4455" i="1"/>
  <c r="T4455" i="1" s="1"/>
  <c r="U4455" i="1" s="1"/>
  <c r="C1266" i="1"/>
  <c r="B1266" i="1"/>
  <c r="A1266" i="1"/>
  <c r="T1266" i="1" s="1"/>
  <c r="W1266" i="1" s="1"/>
  <c r="C4108" i="1"/>
  <c r="B4108" i="1"/>
  <c r="A4108" i="1"/>
  <c r="T4108" i="1" s="1"/>
  <c r="V4108" i="1" s="1"/>
  <c r="C1418" i="1"/>
  <c r="B1418" i="1"/>
  <c r="A1418" i="1"/>
  <c r="T1418" i="1" s="1"/>
  <c r="U1418" i="1" s="1"/>
  <c r="C4106" i="1"/>
  <c r="B4106" i="1"/>
  <c r="A4106" i="1"/>
  <c r="T4106" i="1" s="1"/>
  <c r="U4106" i="1" s="1"/>
  <c r="C210" i="1"/>
  <c r="B210" i="1"/>
  <c r="A210" i="1"/>
  <c r="T210" i="1" s="1"/>
  <c r="V210" i="1" s="1"/>
  <c r="C5587" i="1"/>
  <c r="B5587" i="1"/>
  <c r="A5587" i="1"/>
  <c r="T5587" i="1" s="1"/>
  <c r="V5587" i="1" s="1"/>
  <c r="C5611" i="1"/>
  <c r="B5611" i="1"/>
  <c r="A5611" i="1"/>
  <c r="T5611" i="1" s="1"/>
  <c r="U5611" i="1" s="1"/>
  <c r="C3813" i="1"/>
  <c r="B3813" i="1"/>
  <c r="A3813" i="1"/>
  <c r="T3813" i="1" s="1"/>
  <c r="W3813" i="1" s="1"/>
  <c r="C183" i="1"/>
  <c r="B183" i="1"/>
  <c r="A183" i="1"/>
  <c r="T183" i="1" s="1"/>
  <c r="V183" i="1" s="1"/>
  <c r="C4612" i="1"/>
  <c r="B4612" i="1"/>
  <c r="A4612" i="1"/>
  <c r="T4612" i="1" s="1"/>
  <c r="U4612" i="1" s="1"/>
  <c r="C4144" i="1"/>
  <c r="B4144" i="1"/>
  <c r="A4144" i="1"/>
  <c r="T4144" i="1" s="1"/>
  <c r="U4144" i="1" s="1"/>
  <c r="C1689" i="1"/>
  <c r="B1689" i="1"/>
  <c r="A1689" i="1"/>
  <c r="T1689" i="1" s="1"/>
  <c r="W1689" i="1" s="1"/>
  <c r="C3254" i="1"/>
  <c r="B3254" i="1"/>
  <c r="A3254" i="1"/>
  <c r="T3254" i="1" s="1"/>
  <c r="W3254" i="1" s="1"/>
  <c r="C4879" i="1"/>
  <c r="B4879" i="1"/>
  <c r="A4879" i="1"/>
  <c r="T4879" i="1" s="1"/>
  <c r="V4879" i="1" s="1"/>
  <c r="C91" i="1"/>
  <c r="B91" i="1"/>
  <c r="A91" i="1"/>
  <c r="T91" i="1" s="1"/>
  <c r="W91" i="1" s="1"/>
  <c r="C4823" i="1"/>
  <c r="B4823" i="1"/>
  <c r="A4823" i="1"/>
  <c r="T4823" i="1" s="1"/>
  <c r="U4823" i="1" s="1"/>
  <c r="C1637" i="1"/>
  <c r="B1637" i="1"/>
  <c r="A1637" i="1"/>
  <c r="T1637" i="1" s="1"/>
  <c r="U1637" i="1" s="1"/>
  <c r="C3214" i="1"/>
  <c r="B3214" i="1"/>
  <c r="A3214" i="1"/>
  <c r="T3214" i="1" s="1"/>
  <c r="U3214" i="1" s="1"/>
  <c r="C3568" i="1"/>
  <c r="B3568" i="1"/>
  <c r="A3568" i="1"/>
  <c r="T3568" i="1" s="1"/>
  <c r="V3568" i="1" s="1"/>
  <c r="C2768" i="1"/>
  <c r="B2768" i="1"/>
  <c r="A2768" i="1"/>
  <c r="T2768" i="1" s="1"/>
  <c r="U2768" i="1" s="1"/>
  <c r="C1151" i="1"/>
  <c r="B1151" i="1"/>
  <c r="A1151" i="1"/>
  <c r="T1151" i="1" s="1"/>
  <c r="X1151" i="1" s="1"/>
  <c r="C5703" i="1"/>
  <c r="B5703" i="1"/>
  <c r="A5703" i="1"/>
  <c r="T5703" i="1" s="1"/>
  <c r="U5703" i="1" s="1"/>
  <c r="C1931" i="1"/>
  <c r="B1931" i="1"/>
  <c r="A1931" i="1"/>
  <c r="T1931" i="1" s="1"/>
  <c r="U1931" i="1" s="1"/>
  <c r="C1269" i="1"/>
  <c r="B1269" i="1"/>
  <c r="A1269" i="1"/>
  <c r="T1269" i="1" s="1"/>
  <c r="V1269" i="1" s="1"/>
  <c r="C2970" i="1"/>
  <c r="B2970" i="1"/>
  <c r="A2970" i="1"/>
  <c r="T2970" i="1" s="1"/>
  <c r="W2970" i="1" s="1"/>
  <c r="C603" i="1"/>
  <c r="B603" i="1"/>
  <c r="A603" i="1"/>
  <c r="T603" i="1" s="1"/>
  <c r="U603" i="1" s="1"/>
  <c r="C4245" i="1"/>
  <c r="B4245" i="1"/>
  <c r="A4245" i="1"/>
  <c r="T4245" i="1" s="1"/>
  <c r="U4245" i="1" s="1"/>
  <c r="C5364" i="1"/>
  <c r="B5364" i="1"/>
  <c r="A5364" i="1"/>
  <c r="T5364" i="1" s="1"/>
  <c r="X5364" i="1" s="1"/>
  <c r="C4893" i="1"/>
  <c r="B4893" i="1"/>
  <c r="A4893" i="1"/>
  <c r="T4893" i="1" s="1"/>
  <c r="U4893" i="1" s="1"/>
  <c r="C1304" i="1"/>
  <c r="B1304" i="1"/>
  <c r="A1304" i="1"/>
  <c r="T1304" i="1" s="1"/>
  <c r="V1304" i="1" s="1"/>
  <c r="C2559" i="1"/>
  <c r="B2559" i="1"/>
  <c r="A2559" i="1"/>
  <c r="T2559" i="1" s="1"/>
  <c r="V2559" i="1" s="1"/>
  <c r="C3026" i="1"/>
  <c r="B3026" i="1"/>
  <c r="A3026" i="1"/>
  <c r="T3026" i="1" s="1"/>
  <c r="V3026" i="1" s="1"/>
  <c r="C4111" i="1"/>
  <c r="B4111" i="1"/>
  <c r="A4111" i="1"/>
  <c r="T4111" i="1" s="1"/>
  <c r="U4111" i="1" s="1"/>
  <c r="C2944" i="1"/>
  <c r="B2944" i="1"/>
  <c r="A2944" i="1"/>
  <c r="T2944" i="1" s="1"/>
  <c r="V2944" i="1" s="1"/>
  <c r="C4749" i="1"/>
  <c r="B4749" i="1"/>
  <c r="A4749" i="1"/>
  <c r="T4749" i="1" s="1"/>
  <c r="W4749" i="1" s="1"/>
  <c r="C605" i="1"/>
  <c r="B605" i="1"/>
  <c r="A605" i="1"/>
  <c r="T605" i="1" s="1"/>
  <c r="V605" i="1" s="1"/>
  <c r="C5527" i="1"/>
  <c r="B5527" i="1"/>
  <c r="A5527" i="1"/>
  <c r="T5527" i="1" s="1"/>
  <c r="U5527" i="1" s="1"/>
  <c r="C3362" i="1"/>
  <c r="B3362" i="1"/>
  <c r="A3362" i="1"/>
  <c r="T3362" i="1" s="1"/>
  <c r="W3362" i="1" s="1"/>
  <c r="C650" i="1"/>
  <c r="B650" i="1"/>
  <c r="A650" i="1"/>
  <c r="T650" i="1" s="1"/>
  <c r="U650" i="1" s="1"/>
  <c r="C380" i="1"/>
  <c r="B380" i="1"/>
  <c r="A380" i="1"/>
  <c r="T380" i="1" s="1"/>
  <c r="W380" i="1" s="1"/>
  <c r="C4615" i="1"/>
  <c r="B4615" i="1"/>
  <c r="A4615" i="1"/>
  <c r="T4615" i="1" s="1"/>
  <c r="U4615" i="1" s="1"/>
  <c r="C3895" i="1"/>
  <c r="B3895" i="1"/>
  <c r="A3895" i="1"/>
  <c r="T3895" i="1" s="1"/>
  <c r="W3895" i="1" s="1"/>
  <c r="C1385" i="1"/>
  <c r="B1385" i="1"/>
  <c r="A1385" i="1"/>
  <c r="T1385" i="1" s="1"/>
  <c r="V1385" i="1" s="1"/>
  <c r="C2317" i="1"/>
  <c r="B2317" i="1"/>
  <c r="A2317" i="1"/>
  <c r="T2317" i="1" s="1"/>
  <c r="W2317" i="1" s="1"/>
  <c r="C5652" i="1"/>
  <c r="B5652" i="1"/>
  <c r="A5652" i="1"/>
  <c r="T5652" i="1" s="1"/>
  <c r="V5652" i="1" s="1"/>
  <c r="C2315" i="1"/>
  <c r="B2315" i="1"/>
  <c r="A2315" i="1"/>
  <c r="T2315" i="1" s="1"/>
  <c r="V2315" i="1" s="1"/>
  <c r="C1855" i="1"/>
  <c r="B1855" i="1"/>
  <c r="A1855" i="1"/>
  <c r="T1855" i="1" s="1"/>
  <c r="W1855" i="1" s="1"/>
  <c r="C3364" i="1"/>
  <c r="B3364" i="1"/>
  <c r="A3364" i="1"/>
  <c r="T3364" i="1" s="1"/>
  <c r="W3364" i="1" s="1"/>
  <c r="C5754" i="1"/>
  <c r="B5754" i="1"/>
  <c r="A5754" i="1"/>
  <c r="T5754" i="1" s="1"/>
  <c r="W5754" i="1" s="1"/>
  <c r="C1154" i="1"/>
  <c r="B1154" i="1"/>
  <c r="A1154" i="1"/>
  <c r="T1154" i="1" s="1"/>
  <c r="W1154" i="1" s="1"/>
  <c r="C4440" i="1"/>
  <c r="B4440" i="1"/>
  <c r="A4440" i="1"/>
  <c r="T4440" i="1" s="1"/>
  <c r="V4440" i="1" s="1"/>
  <c r="C1695" i="1"/>
  <c r="B1695" i="1"/>
  <c r="A1695" i="1"/>
  <c r="T1695" i="1" s="1"/>
  <c r="W1695" i="1" s="1"/>
  <c r="C4021" i="1"/>
  <c r="B4021" i="1"/>
  <c r="A4021" i="1"/>
  <c r="T4021" i="1" s="1"/>
  <c r="V4021" i="1" s="1"/>
  <c r="C1693" i="1"/>
  <c r="B1693" i="1"/>
  <c r="A1693" i="1"/>
  <c r="T1693" i="1" s="1"/>
  <c r="V1693" i="1" s="1"/>
  <c r="C3386" i="1"/>
  <c r="B3386" i="1"/>
  <c r="A3386" i="1"/>
  <c r="T3386" i="1" s="1"/>
  <c r="W3386" i="1" s="1"/>
  <c r="C3687" i="1"/>
  <c r="B3687" i="1"/>
  <c r="A3687" i="1"/>
  <c r="T3687" i="1" s="1"/>
  <c r="U3687" i="1" s="1"/>
  <c r="C3076" i="1"/>
  <c r="B3076" i="1"/>
  <c r="A3076" i="1"/>
  <c r="T3076" i="1" s="1"/>
  <c r="U3076" i="1" s="1"/>
  <c r="C1590" i="1"/>
  <c r="B1590" i="1"/>
  <c r="A1590" i="1"/>
  <c r="T1590" i="1" s="1"/>
  <c r="W1590" i="1" s="1"/>
  <c r="C4561" i="1"/>
  <c r="B4561" i="1"/>
  <c r="A4561" i="1"/>
  <c r="T4561" i="1" s="1"/>
  <c r="V4561" i="1" s="1"/>
  <c r="C3028" i="1"/>
  <c r="B3028" i="1"/>
  <c r="A3028" i="1"/>
  <c r="T3028" i="1" s="1"/>
  <c r="V3028" i="1" s="1"/>
  <c r="C2748" i="1"/>
  <c r="B2748" i="1"/>
  <c r="A2748" i="1"/>
  <c r="T2748" i="1" s="1"/>
  <c r="U2748" i="1" s="1"/>
  <c r="C39" i="1"/>
  <c r="B39" i="1"/>
  <c r="A39" i="1"/>
  <c r="T39" i="1" s="1"/>
  <c r="V39" i="1" s="1"/>
  <c r="C1857" i="1"/>
  <c r="B1857" i="1"/>
  <c r="A1857" i="1"/>
  <c r="T1857" i="1" s="1"/>
  <c r="X1857" i="1" s="1"/>
  <c r="C2979" i="1"/>
  <c r="B2979" i="1"/>
  <c r="A2979" i="1"/>
  <c r="T2979" i="1" s="1"/>
  <c r="W2979" i="1" s="1"/>
  <c r="C4280" i="1"/>
  <c r="B4280" i="1"/>
  <c r="A4280" i="1"/>
  <c r="T4280" i="1" s="1"/>
  <c r="V4280" i="1" s="1"/>
  <c r="C2479" i="1"/>
  <c r="B2479" i="1"/>
  <c r="A2479" i="1"/>
  <c r="T2479" i="1" s="1"/>
  <c r="U2479" i="1" s="1"/>
  <c r="C4177" i="1"/>
  <c r="B4177" i="1"/>
  <c r="A4177" i="1"/>
  <c r="T4177" i="1" s="1"/>
  <c r="V4177" i="1" s="1"/>
  <c r="C1308" i="1"/>
  <c r="B1308" i="1"/>
  <c r="A1308" i="1"/>
  <c r="T1308" i="1" s="1"/>
  <c r="V1308" i="1" s="1"/>
  <c r="C964" i="1"/>
  <c r="B964" i="1"/>
  <c r="A964" i="1"/>
  <c r="T964" i="1" s="1"/>
  <c r="V964" i="1" s="1"/>
  <c r="C1242" i="1"/>
  <c r="B1242" i="1"/>
  <c r="A1242" i="1"/>
  <c r="T1242" i="1" s="1"/>
  <c r="W1242" i="1" s="1"/>
  <c r="C137" i="1"/>
  <c r="B137" i="1"/>
  <c r="A137" i="1"/>
  <c r="T137" i="1" s="1"/>
  <c r="W137" i="1" s="1"/>
  <c r="C4120" i="1"/>
  <c r="B4120" i="1"/>
  <c r="A4120" i="1"/>
  <c r="T4120" i="1" s="1"/>
  <c r="W4120" i="1" s="1"/>
  <c r="C5038" i="1"/>
  <c r="B5038" i="1"/>
  <c r="A5038" i="1"/>
  <c r="T5038" i="1" s="1"/>
  <c r="W5038" i="1" s="1"/>
  <c r="C4443" i="1"/>
  <c r="B4443" i="1"/>
  <c r="A4443" i="1"/>
  <c r="T4443" i="1" s="1"/>
  <c r="U4443" i="1" s="1"/>
  <c r="C5758" i="1"/>
  <c r="B5758" i="1"/>
  <c r="A5758" i="1"/>
  <c r="T5758" i="1" s="1"/>
  <c r="U5758" i="1" s="1"/>
  <c r="C3967" i="1"/>
  <c r="B3967" i="1"/>
  <c r="A3967" i="1"/>
  <c r="T3967" i="1" s="1"/>
  <c r="V3967" i="1" s="1"/>
  <c r="C2405" i="1"/>
  <c r="B2405" i="1"/>
  <c r="A2405" i="1"/>
  <c r="T2405" i="1" s="1"/>
  <c r="V2405" i="1" s="1"/>
  <c r="C3337" i="1"/>
  <c r="B3337" i="1"/>
  <c r="A3337" i="1"/>
  <c r="T3337" i="1" s="1"/>
  <c r="U3337" i="1" s="1"/>
  <c r="C1914" i="1"/>
  <c r="B1914" i="1"/>
  <c r="A1914" i="1"/>
  <c r="T1914" i="1" s="1"/>
  <c r="V1914" i="1" s="1"/>
  <c r="C4856" i="1"/>
  <c r="B4856" i="1"/>
  <c r="A4856" i="1"/>
  <c r="T4856" i="1" s="1"/>
  <c r="U4856" i="1" s="1"/>
  <c r="C526" i="1"/>
  <c r="B526" i="1"/>
  <c r="A526" i="1"/>
  <c r="T526" i="1" s="1"/>
  <c r="V526" i="1" s="1"/>
  <c r="C1246" i="1"/>
  <c r="B1246" i="1"/>
  <c r="A1246" i="1"/>
  <c r="T1246" i="1" s="1"/>
  <c r="W1246" i="1" s="1"/>
  <c r="C1698" i="1"/>
  <c r="B1698" i="1"/>
  <c r="A1698" i="1"/>
  <c r="T1698" i="1" s="1"/>
  <c r="U1698" i="1" s="1"/>
  <c r="C5732" i="1"/>
  <c r="B5732" i="1"/>
  <c r="A5732" i="1"/>
  <c r="T5732" i="1" s="1"/>
  <c r="V5732" i="1" s="1"/>
  <c r="C3800" i="1"/>
  <c r="B3800" i="1"/>
  <c r="A3800" i="1"/>
  <c r="T3800" i="1" s="1"/>
  <c r="V3800" i="1" s="1"/>
  <c r="C4223" i="1"/>
  <c r="B4223" i="1"/>
  <c r="A4223" i="1"/>
  <c r="T4223" i="1" s="1"/>
  <c r="U4223" i="1" s="1"/>
  <c r="C2928" i="1"/>
  <c r="B2928" i="1"/>
  <c r="A2928" i="1"/>
  <c r="T2928" i="1" s="1"/>
  <c r="U2928" i="1" s="1"/>
  <c r="C1456" i="1"/>
  <c r="B1456" i="1"/>
  <c r="A1456" i="1"/>
  <c r="T1456" i="1" s="1"/>
  <c r="W1456" i="1" s="1"/>
  <c r="C2237" i="1"/>
  <c r="B2237" i="1"/>
  <c r="A2237" i="1"/>
  <c r="T2237" i="1" s="1"/>
  <c r="U2237" i="1" s="1"/>
  <c r="C4758" i="1"/>
  <c r="B4758" i="1"/>
  <c r="A4758" i="1"/>
  <c r="T4758" i="1" s="1"/>
  <c r="W4758" i="1" s="1"/>
  <c r="C3031" i="1"/>
  <c r="B3031" i="1"/>
  <c r="A3031" i="1"/>
  <c r="T3031" i="1" s="1"/>
  <c r="U3031" i="1" s="1"/>
  <c r="C1545" i="1"/>
  <c r="B1545" i="1"/>
  <c r="A1545" i="1"/>
  <c r="T1545" i="1" s="1"/>
  <c r="U1545" i="1" s="1"/>
  <c r="C4052" i="1"/>
  <c r="B4052" i="1"/>
  <c r="A4052" i="1"/>
  <c r="T4052" i="1" s="1"/>
  <c r="V4052" i="1" s="1"/>
  <c r="C474" i="1"/>
  <c r="B474" i="1"/>
  <c r="A474" i="1"/>
  <c r="T474" i="1" s="1"/>
  <c r="W474" i="1" s="1"/>
  <c r="C4069" i="1"/>
  <c r="B4069" i="1"/>
  <c r="A4069" i="1"/>
  <c r="T4069" i="1" s="1"/>
  <c r="U4069" i="1" s="1"/>
  <c r="C219" i="1"/>
  <c r="B219" i="1"/>
  <c r="A219" i="1"/>
  <c r="T219" i="1" s="1"/>
  <c r="W219" i="1" s="1"/>
  <c r="C5596" i="1"/>
  <c r="B5596" i="1"/>
  <c r="A5596" i="1"/>
  <c r="T5596" i="1" s="1"/>
  <c r="V5596" i="1" s="1"/>
  <c r="C1458" i="1"/>
  <c r="B1458" i="1"/>
  <c r="A1458" i="1"/>
  <c r="T1458" i="1" s="1"/>
  <c r="U1458" i="1" s="1"/>
  <c r="C3538" i="1"/>
  <c r="B3538" i="1"/>
  <c r="A3538" i="1"/>
  <c r="T3538" i="1" s="1"/>
  <c r="U3538" i="1" s="1"/>
  <c r="C2624" i="1"/>
  <c r="B2624" i="1"/>
  <c r="A2624" i="1"/>
  <c r="T2624" i="1" s="1"/>
  <c r="V2624" i="1" s="1"/>
  <c r="C2138" i="1"/>
  <c r="B2138" i="1"/>
  <c r="A2138" i="1"/>
  <c r="T2138" i="1" s="1"/>
  <c r="V2138" i="1" s="1"/>
  <c r="C5349" i="1"/>
  <c r="B5349" i="1"/>
  <c r="A5349" i="1"/>
  <c r="T5349" i="1" s="1"/>
  <c r="U5349" i="1" s="1"/>
  <c r="C4573" i="1"/>
  <c r="B4573" i="1"/>
  <c r="A4573" i="1"/>
  <c r="T4573" i="1" s="1"/>
  <c r="V4573" i="1" s="1"/>
  <c r="C726" i="1"/>
  <c r="B726" i="1"/>
  <c r="A726" i="1"/>
  <c r="T726" i="1" s="1"/>
  <c r="V726" i="1" s="1"/>
  <c r="C3877" i="1"/>
  <c r="B3877" i="1"/>
  <c r="A3877" i="1"/>
  <c r="T3877" i="1" s="1"/>
  <c r="W3877" i="1" s="1"/>
  <c r="C755" i="1"/>
  <c r="B755" i="1"/>
  <c r="A755" i="1"/>
  <c r="T755" i="1" s="1"/>
  <c r="W755" i="1" s="1"/>
  <c r="C5437" i="1"/>
  <c r="B5437" i="1"/>
  <c r="A5437" i="1"/>
  <c r="T5437" i="1" s="1"/>
  <c r="U5437" i="1" s="1"/>
  <c r="C4130" i="1"/>
  <c r="B4130" i="1"/>
  <c r="A4130" i="1"/>
  <c r="T4130" i="1" s="1"/>
  <c r="U4130" i="1" s="1"/>
  <c r="C2596" i="1"/>
  <c r="B2596" i="1"/>
  <c r="A2596" i="1"/>
  <c r="T2596" i="1" s="1"/>
  <c r="V2596" i="1" s="1"/>
  <c r="C1248" i="1"/>
  <c r="B1248" i="1"/>
  <c r="A1248" i="1"/>
  <c r="T1248" i="1" s="1"/>
  <c r="W1248" i="1" s="1"/>
  <c r="C906" i="1"/>
  <c r="B906" i="1"/>
  <c r="A906" i="1"/>
  <c r="T906" i="1" s="1"/>
  <c r="U906" i="1" s="1"/>
  <c r="C3848" i="1"/>
  <c r="B3848" i="1"/>
  <c r="A3848" i="1"/>
  <c r="T3848" i="1" s="1"/>
  <c r="U3848" i="1" s="1"/>
  <c r="C5787" i="1"/>
  <c r="B5787" i="1"/>
  <c r="A5787" i="1"/>
  <c r="T5787" i="1" s="1"/>
  <c r="V5787" i="1" s="1"/>
  <c r="C438" i="1"/>
  <c r="B438" i="1"/>
  <c r="A438" i="1"/>
  <c r="T438" i="1" s="1"/>
  <c r="U438" i="1" s="1"/>
  <c r="C2059" i="1"/>
  <c r="B2059" i="1"/>
  <c r="A2059" i="1"/>
  <c r="T2059" i="1" s="1"/>
  <c r="W2059" i="1" s="1"/>
  <c r="C5459" i="1"/>
  <c r="B5459" i="1"/>
  <c r="A5459" i="1"/>
  <c r="T5459" i="1" s="1"/>
  <c r="U5459" i="1" s="1"/>
  <c r="C2781" i="1"/>
  <c r="B2781" i="1"/>
  <c r="A2781" i="1"/>
  <c r="T2781" i="1" s="1"/>
  <c r="U2781" i="1" s="1"/>
  <c r="C4860" i="1"/>
  <c r="B4860" i="1"/>
  <c r="A4860" i="1"/>
  <c r="T4860" i="1" s="1"/>
  <c r="W4860" i="1" s="1"/>
  <c r="C5278" i="1"/>
  <c r="B5278" i="1"/>
  <c r="A5278" i="1"/>
  <c r="T5278" i="1" s="1"/>
  <c r="U5278" i="1" s="1"/>
  <c r="C4858" i="1"/>
  <c r="B4858" i="1"/>
  <c r="A4858" i="1"/>
  <c r="T4858" i="1" s="1"/>
  <c r="V4858" i="1" s="1"/>
  <c r="C4642" i="1"/>
  <c r="B4642" i="1"/>
  <c r="A4642" i="1"/>
  <c r="T4642" i="1" s="1"/>
  <c r="W4642" i="1" s="1"/>
  <c r="C2089" i="1"/>
  <c r="B2089" i="1"/>
  <c r="A2089" i="1"/>
  <c r="T2089" i="1" s="1"/>
  <c r="W2089" i="1" s="1"/>
  <c r="C3200" i="1"/>
  <c r="B3200" i="1"/>
  <c r="A3200" i="1"/>
  <c r="T3200" i="1" s="1"/>
  <c r="W3200" i="1" s="1"/>
  <c r="C2414" i="1"/>
  <c r="B2414" i="1"/>
  <c r="A2414" i="1"/>
  <c r="T2414" i="1" s="1"/>
  <c r="U2414" i="1" s="1"/>
  <c r="C3542" i="1"/>
  <c r="B3542" i="1"/>
  <c r="A3542" i="1"/>
  <c r="T3542" i="1" s="1"/>
  <c r="V3542" i="1" s="1"/>
  <c r="C856" i="1"/>
  <c r="B856" i="1"/>
  <c r="A856" i="1"/>
  <c r="T856" i="1" s="1"/>
  <c r="V856" i="1" s="1"/>
  <c r="C5194" i="1"/>
  <c r="B5194" i="1"/>
  <c r="A5194" i="1"/>
  <c r="T5194" i="1" s="1"/>
  <c r="V5194" i="1" s="1"/>
  <c r="C1621" i="1"/>
  <c r="B1621" i="1"/>
  <c r="A1621" i="1"/>
  <c r="T1621" i="1" s="1"/>
  <c r="U1621" i="1" s="1"/>
  <c r="C199" i="1"/>
  <c r="B199" i="1"/>
  <c r="A199" i="1"/>
  <c r="T199" i="1" s="1"/>
  <c r="U199" i="1" s="1"/>
  <c r="C2512" i="1"/>
  <c r="B2512" i="1"/>
  <c r="A2512" i="1"/>
  <c r="T2512" i="1" s="1"/>
  <c r="V2512" i="1" s="1"/>
  <c r="C4903" i="1"/>
  <c r="B4903" i="1"/>
  <c r="A4903" i="1"/>
  <c r="T4903" i="1" s="1"/>
  <c r="W4903" i="1" s="1"/>
  <c r="C4420" i="1"/>
  <c r="B4420" i="1"/>
  <c r="A4420" i="1"/>
  <c r="T4420" i="1" s="1"/>
  <c r="W4420" i="1" s="1"/>
  <c r="C5441" i="1"/>
  <c r="B5441" i="1"/>
  <c r="A5441" i="1"/>
  <c r="T5441" i="1" s="1"/>
  <c r="V5441" i="1" s="1"/>
  <c r="C3516" i="1"/>
  <c r="B3516" i="1"/>
  <c r="A3516" i="1"/>
  <c r="T3516" i="1" s="1"/>
  <c r="U3516" i="1" s="1"/>
  <c r="C1577" i="1"/>
  <c r="B1577" i="1"/>
  <c r="A1577" i="1"/>
  <c r="T1577" i="1" s="1"/>
  <c r="W1577" i="1" s="1"/>
  <c r="C2383" i="1"/>
  <c r="B2383" i="1"/>
  <c r="A2383" i="1"/>
  <c r="T2383" i="1" s="1"/>
  <c r="V2383" i="1" s="1"/>
  <c r="C387" i="1"/>
  <c r="B387" i="1"/>
  <c r="A387" i="1"/>
  <c r="T387" i="1" s="1"/>
  <c r="U387" i="1" s="1"/>
  <c r="C4059" i="1"/>
  <c r="B4059" i="1"/>
  <c r="A4059" i="1"/>
  <c r="T4059" i="1" s="1"/>
  <c r="V4059" i="1" s="1"/>
  <c r="C1920" i="1"/>
  <c r="B1920" i="1"/>
  <c r="A1920" i="1"/>
  <c r="T1920" i="1" s="1"/>
  <c r="V1920" i="1" s="1"/>
  <c r="C3493" i="1"/>
  <c r="B3493" i="1"/>
  <c r="A3493" i="1"/>
  <c r="T3493" i="1" s="1"/>
  <c r="V3493" i="1" s="1"/>
  <c r="C1251" i="1"/>
  <c r="B1251" i="1"/>
  <c r="A1251" i="1"/>
  <c r="T1251" i="1" s="1"/>
  <c r="W1251" i="1" s="1"/>
  <c r="C5351" i="1"/>
  <c r="B5351" i="1"/>
  <c r="A5351" i="1"/>
  <c r="T5351" i="1" s="1"/>
  <c r="W5351" i="1" s="1"/>
  <c r="C2783" i="1"/>
  <c r="B2783" i="1"/>
  <c r="A2783" i="1"/>
  <c r="T2783" i="1" s="1"/>
  <c r="W2783" i="1" s="1"/>
  <c r="C3650" i="1"/>
  <c r="B3650" i="1"/>
  <c r="A3650" i="1"/>
  <c r="T3650" i="1" s="1"/>
  <c r="W3650" i="1" s="1"/>
  <c r="C1656" i="1"/>
  <c r="B1656" i="1"/>
  <c r="A1656" i="1"/>
  <c r="T1656" i="1" s="1"/>
  <c r="U1656" i="1" s="1"/>
  <c r="C3267" i="1"/>
  <c r="B3267" i="1"/>
  <c r="A3267" i="1"/>
  <c r="T3267" i="1" s="1"/>
  <c r="W3267" i="1" s="1"/>
  <c r="C3061" i="1"/>
  <c r="B3061" i="1"/>
  <c r="A3061" i="1"/>
  <c r="T3061" i="1" s="1"/>
  <c r="V3061" i="1" s="1"/>
  <c r="C4061" i="1"/>
  <c r="B4061" i="1"/>
  <c r="A4061" i="1"/>
  <c r="T4061" i="1" s="1"/>
  <c r="V4061" i="1" s="1"/>
  <c r="C807" i="1"/>
  <c r="B807" i="1"/>
  <c r="A807" i="1"/>
  <c r="T807" i="1" s="1"/>
  <c r="U807" i="1" s="1"/>
  <c r="C592" i="1"/>
  <c r="B592" i="1"/>
  <c r="A592" i="1"/>
  <c r="T592" i="1" s="1"/>
  <c r="W592" i="1" s="1"/>
  <c r="C297" i="1"/>
  <c r="B297" i="1"/>
  <c r="A297" i="1"/>
  <c r="T297" i="1" s="1"/>
  <c r="X297" i="1" s="1"/>
  <c r="C3322" i="1"/>
  <c r="B3322" i="1"/>
  <c r="A3322" i="1"/>
  <c r="T3322" i="1" s="1"/>
  <c r="V3322" i="1" s="1"/>
  <c r="C2989" i="1"/>
  <c r="B2989" i="1"/>
  <c r="A2989" i="1"/>
  <c r="T2989" i="1" s="1"/>
  <c r="V2989" i="1" s="1"/>
  <c r="C4343" i="1"/>
  <c r="B4343" i="1"/>
  <c r="A4343" i="1"/>
  <c r="T4343" i="1" s="1"/>
  <c r="U4343" i="1" s="1"/>
  <c r="C1527" i="1"/>
  <c r="B1527" i="1"/>
  <c r="A1527" i="1"/>
  <c r="T1527" i="1" s="1"/>
  <c r="V1527" i="1" s="1"/>
  <c r="C4372" i="1"/>
  <c r="B4372" i="1"/>
  <c r="A4372" i="1"/>
  <c r="T4372" i="1" s="1"/>
  <c r="V4372" i="1" s="1"/>
  <c r="C3346" i="1"/>
  <c r="B3346" i="1"/>
  <c r="A3346" i="1"/>
  <c r="T3346" i="1" s="1"/>
  <c r="W3346" i="1" s="1"/>
  <c r="C4206" i="1"/>
  <c r="B4206" i="1"/>
  <c r="A4206" i="1"/>
  <c r="T4206" i="1" s="1"/>
  <c r="U4206" i="1" s="1"/>
  <c r="C4671" i="1"/>
  <c r="B4671" i="1"/>
  <c r="A4671" i="1"/>
  <c r="T4671" i="1" s="1"/>
  <c r="V4671" i="1" s="1"/>
  <c r="C1412" i="1"/>
  <c r="B1412" i="1"/>
  <c r="A1412" i="1"/>
  <c r="T1412" i="1" s="1"/>
  <c r="W1412" i="1" s="1"/>
  <c r="C2789" i="1"/>
  <c r="B2789" i="1"/>
  <c r="A2789" i="1"/>
  <c r="T2789" i="1" s="1"/>
  <c r="V2789" i="1" s="1"/>
  <c r="C533" i="1"/>
  <c r="B533" i="1"/>
  <c r="A533" i="1"/>
  <c r="T533" i="1" s="1"/>
  <c r="V533" i="1" s="1"/>
  <c r="C2733" i="1"/>
  <c r="B2733" i="1"/>
  <c r="A2733" i="1"/>
  <c r="T2733" i="1" s="1"/>
  <c r="W2733" i="1" s="1"/>
  <c r="C5380" i="1"/>
  <c r="B5380" i="1"/>
  <c r="A5380" i="1"/>
  <c r="T5380" i="1" s="1"/>
  <c r="U5380" i="1" s="1"/>
  <c r="C1626" i="1"/>
  <c r="B1626" i="1"/>
  <c r="A1626" i="1"/>
  <c r="T1626" i="1" s="1"/>
  <c r="V1626" i="1" s="1"/>
  <c r="C2860" i="1"/>
  <c r="B2860" i="1"/>
  <c r="A2860" i="1"/>
  <c r="T2860" i="1" s="1"/>
  <c r="U2860" i="1" s="1"/>
  <c r="C939" i="1"/>
  <c r="B939" i="1"/>
  <c r="A939" i="1"/>
  <c r="T939" i="1" s="1"/>
  <c r="X939" i="1" s="1"/>
  <c r="C2516" i="1"/>
  <c r="B2516" i="1"/>
  <c r="A2516" i="1"/>
  <c r="T2516" i="1" s="1"/>
  <c r="W2516" i="1" s="1"/>
  <c r="C3885" i="1"/>
  <c r="B3885" i="1"/>
  <c r="A3885" i="1"/>
  <c r="T3885" i="1" s="1"/>
  <c r="U3885" i="1" s="1"/>
  <c r="C2514" i="1"/>
  <c r="B2514" i="1"/>
  <c r="A2514" i="1"/>
  <c r="T2514" i="1" s="1"/>
  <c r="V2514" i="1" s="1"/>
  <c r="C3440" i="1"/>
  <c r="B3440" i="1"/>
  <c r="A3440" i="1"/>
  <c r="T3440" i="1" s="1"/>
  <c r="U3440" i="1" s="1"/>
  <c r="C564" i="1"/>
  <c r="B564" i="1"/>
  <c r="A564" i="1"/>
  <c r="T564" i="1" s="1"/>
  <c r="V564" i="1" s="1"/>
  <c r="C1294" i="1"/>
  <c r="B1294" i="1"/>
  <c r="A1294" i="1"/>
  <c r="T1294" i="1" s="1"/>
  <c r="W1294" i="1" s="1"/>
  <c r="C5203" i="1"/>
  <c r="B5203" i="1"/>
  <c r="A5203" i="1"/>
  <c r="T5203" i="1" s="1"/>
  <c r="U5203" i="1" s="1"/>
  <c r="C811" i="1"/>
  <c r="B811" i="1"/>
  <c r="A811" i="1"/>
  <c r="T811" i="1" s="1"/>
  <c r="U811" i="1" s="1"/>
  <c r="C4473" i="1"/>
  <c r="B4473" i="1"/>
  <c r="A4473" i="1"/>
  <c r="T4473" i="1" s="1"/>
  <c r="W4473" i="1" s="1"/>
  <c r="C2722" i="1"/>
  <c r="B2722" i="1"/>
  <c r="A2722" i="1"/>
  <c r="T2722" i="1" s="1"/>
  <c r="W2722" i="1" s="1"/>
  <c r="C4603" i="1"/>
  <c r="B4603" i="1"/>
  <c r="A4603" i="1"/>
  <c r="T4603" i="1" s="1"/>
  <c r="V4603" i="1" s="1"/>
  <c r="C3375" i="1"/>
  <c r="B3375" i="1"/>
  <c r="A3375" i="1"/>
  <c r="T3375" i="1" s="1"/>
  <c r="U3375" i="1" s="1"/>
  <c r="C5744" i="1"/>
  <c r="B5744" i="1"/>
  <c r="A5744" i="1"/>
  <c r="T5744" i="1" s="1"/>
  <c r="W5744" i="1" s="1"/>
  <c r="C1796" i="1"/>
  <c r="B1796" i="1"/>
  <c r="A1796" i="1"/>
  <c r="T1796" i="1" s="1"/>
  <c r="W1796" i="1" s="1"/>
  <c r="C2391" i="1"/>
  <c r="B2391" i="1"/>
  <c r="A2391" i="1"/>
  <c r="T2391" i="1" s="1"/>
  <c r="V2391" i="1" s="1"/>
  <c r="C3350" i="1"/>
  <c r="B3350" i="1"/>
  <c r="A3350" i="1"/>
  <c r="T3350" i="1" s="1"/>
  <c r="V3350" i="1" s="1"/>
  <c r="C785" i="1"/>
  <c r="B785" i="1"/>
  <c r="A785" i="1"/>
  <c r="T785" i="1" s="1"/>
  <c r="W785" i="1" s="1"/>
  <c r="C5383" i="1"/>
  <c r="B5383" i="1"/>
  <c r="A5383" i="1"/>
  <c r="T5383" i="1" s="1"/>
  <c r="W5383" i="1" s="1"/>
  <c r="C5490" i="1"/>
  <c r="B5490" i="1"/>
  <c r="A5490" i="1"/>
  <c r="T5490" i="1" s="1"/>
  <c r="V5490" i="1" s="1"/>
  <c r="C4323" i="1"/>
  <c r="B4323" i="1"/>
  <c r="A4323" i="1"/>
  <c r="T4323" i="1" s="1"/>
  <c r="X4323" i="1" s="1"/>
  <c r="C2663" i="1"/>
  <c r="B2663" i="1"/>
  <c r="A2663" i="1"/>
  <c r="T2663" i="1" s="1"/>
  <c r="W2663" i="1" s="1"/>
  <c r="C5027" i="1"/>
  <c r="B5027" i="1"/>
  <c r="A5027" i="1"/>
  <c r="T5027" i="1" s="1"/>
  <c r="U5027" i="1" s="1"/>
  <c r="C1078" i="1"/>
  <c r="B1078" i="1"/>
  <c r="A1078" i="1"/>
  <c r="T1078" i="1" s="1"/>
  <c r="V1078" i="1" s="1"/>
  <c r="C4425" i="1"/>
  <c r="B4425" i="1"/>
  <c r="A4425" i="1"/>
  <c r="T4425" i="1" s="1"/>
  <c r="V4425" i="1" s="1"/>
  <c r="C2816" i="1"/>
  <c r="B2816" i="1"/>
  <c r="A2816" i="1"/>
  <c r="T2816" i="1" s="1"/>
  <c r="V2816" i="1" s="1"/>
  <c r="C1257" i="1"/>
  <c r="B1257" i="1"/>
  <c r="A1257" i="1"/>
  <c r="T1257" i="1" s="1"/>
  <c r="W1257" i="1" s="1"/>
  <c r="C2634" i="1"/>
  <c r="B2634" i="1"/>
  <c r="A2634" i="1"/>
  <c r="T2634" i="1" s="1"/>
  <c r="W2634" i="1" s="1"/>
  <c r="C6" i="1"/>
  <c r="B6" i="1"/>
  <c r="A6" i="1"/>
  <c r="T6" i="1" s="1"/>
  <c r="W6" i="1" s="1"/>
  <c r="C1742" i="1"/>
  <c r="B1742" i="1"/>
  <c r="A1742" i="1"/>
  <c r="T1742" i="1" s="1"/>
  <c r="W1742" i="1" s="1"/>
  <c r="C393" i="1"/>
  <c r="B393" i="1"/>
  <c r="A393" i="1"/>
  <c r="T393" i="1" s="1"/>
  <c r="U393" i="1" s="1"/>
  <c r="C2665" i="1"/>
  <c r="B2665" i="1"/>
  <c r="A2665" i="1"/>
  <c r="T2665" i="1" s="1"/>
  <c r="U2665" i="1" s="1"/>
  <c r="C5121" i="1"/>
  <c r="B5121" i="1"/>
  <c r="A5121" i="1"/>
  <c r="T5121" i="1" s="1"/>
  <c r="V5121" i="1" s="1"/>
  <c r="C3956" i="1"/>
  <c r="B3956" i="1"/>
  <c r="A3956" i="1"/>
  <c r="T3956" i="1" s="1"/>
  <c r="U3956" i="1" s="1"/>
  <c r="C4738" i="1"/>
  <c r="B4738" i="1"/>
  <c r="A4738" i="1"/>
  <c r="T4738" i="1" s="1"/>
  <c r="W4738" i="1" s="1"/>
  <c r="C1606" i="1"/>
  <c r="B1606" i="1"/>
  <c r="A1606" i="1"/>
  <c r="T1606" i="1" s="1"/>
  <c r="V1606" i="1" s="1"/>
  <c r="C1209" i="1"/>
  <c r="B1209" i="1"/>
  <c r="A1209" i="1"/>
  <c r="T1209" i="1" s="1"/>
  <c r="W1209" i="1" s="1"/>
  <c r="C1105" i="1"/>
  <c r="B1105" i="1"/>
  <c r="A1105" i="1"/>
  <c r="T1105" i="1" s="1"/>
  <c r="W1105" i="1" s="1"/>
  <c r="C5333" i="1"/>
  <c r="B5333" i="1"/>
  <c r="A5333" i="1"/>
  <c r="T5333" i="1" s="1"/>
  <c r="W5333" i="1" s="1"/>
  <c r="C1134" i="1"/>
  <c r="B1134" i="1"/>
  <c r="A1134" i="1"/>
  <c r="T1134" i="1" s="1"/>
  <c r="U1134" i="1" s="1"/>
  <c r="C1440" i="1"/>
  <c r="B1440" i="1"/>
  <c r="A1440" i="1"/>
  <c r="T1440" i="1" s="1"/>
  <c r="V1440" i="1" s="1"/>
  <c r="C1985" i="1"/>
  <c r="B1985" i="1"/>
  <c r="A1985" i="1"/>
  <c r="T1985" i="1" s="1"/>
  <c r="U1985" i="1" s="1"/>
  <c r="C3469" i="1"/>
  <c r="B3469" i="1"/>
  <c r="A3469" i="1"/>
  <c r="T3469" i="1" s="1"/>
  <c r="U3469" i="1" s="1"/>
  <c r="C4142" i="1"/>
  <c r="B4142" i="1"/>
  <c r="A4142" i="1"/>
  <c r="T4142" i="1" s="1"/>
  <c r="V4142" i="1" s="1"/>
  <c r="C947" i="1"/>
  <c r="B947" i="1"/>
  <c r="A947" i="1"/>
  <c r="T947" i="1" s="1"/>
  <c r="U947" i="1" s="1"/>
  <c r="C4910" i="1"/>
  <c r="B4910" i="1"/>
  <c r="A4910" i="1"/>
  <c r="T4910" i="1" s="1"/>
  <c r="W4910" i="1" s="1"/>
  <c r="C891" i="1"/>
  <c r="B891" i="1"/>
  <c r="A891" i="1"/>
  <c r="T891" i="1" s="1"/>
  <c r="V891" i="1" s="1"/>
  <c r="C2845" i="1"/>
  <c r="B2845" i="1"/>
  <c r="A2845" i="1"/>
  <c r="T2845" i="1" s="1"/>
  <c r="W2845" i="1" s="1"/>
  <c r="C4166" i="1"/>
  <c r="B4166" i="1"/>
  <c r="A4166" i="1"/>
  <c r="T4166" i="1" s="1"/>
  <c r="U4166" i="1" s="1"/>
  <c r="C1534" i="1"/>
  <c r="B1534" i="1"/>
  <c r="A1534" i="1"/>
  <c r="T1534" i="1" s="1"/>
  <c r="W1534" i="1" s="1"/>
  <c r="C3404" i="1"/>
  <c r="B3404" i="1"/>
  <c r="A3404" i="1"/>
  <c r="T3404" i="1" s="1"/>
  <c r="U3404" i="1" s="1"/>
  <c r="C3503" i="1"/>
  <c r="B3503" i="1"/>
  <c r="A3503" i="1"/>
  <c r="T3503" i="1" s="1"/>
  <c r="W3503" i="1" s="1"/>
  <c r="C819" i="1"/>
  <c r="B819" i="1"/>
  <c r="A819" i="1"/>
  <c r="T819" i="1" s="1"/>
  <c r="U819" i="1" s="1"/>
  <c r="C5544" i="1"/>
  <c r="B5544" i="1"/>
  <c r="A5544" i="1"/>
  <c r="T5544" i="1" s="1"/>
  <c r="U5544" i="1" s="1"/>
  <c r="C2668" i="1"/>
  <c r="B2668" i="1"/>
  <c r="A2668" i="1"/>
  <c r="T2668" i="1" s="1"/>
  <c r="U2668" i="1" s="1"/>
  <c r="C4428" i="1"/>
  <c r="B4428" i="1"/>
  <c r="A4428" i="1"/>
  <c r="T4428" i="1" s="1"/>
  <c r="W4428" i="1" s="1"/>
  <c r="C1873" i="1"/>
  <c r="B1873" i="1"/>
  <c r="A1873" i="1"/>
  <c r="T1873" i="1" s="1"/>
  <c r="U1873" i="1" s="1"/>
  <c r="C2731" i="1"/>
  <c r="B2731" i="1"/>
  <c r="A2731" i="1"/>
  <c r="T2731" i="1" s="1"/>
  <c r="V2731" i="1" s="1"/>
  <c r="C5125" i="1"/>
  <c r="B5125" i="1"/>
  <c r="A5125" i="1"/>
  <c r="T5125" i="1" s="1"/>
  <c r="V5125" i="1" s="1"/>
  <c r="C1874" i="1"/>
  <c r="B1874" i="1"/>
  <c r="A1874" i="1"/>
  <c r="T1874" i="1" s="1"/>
  <c r="W1874" i="1" s="1"/>
  <c r="C309" i="1"/>
  <c r="B309" i="1"/>
  <c r="A309" i="1"/>
  <c r="T309" i="1" s="1"/>
  <c r="V309" i="1" s="1"/>
  <c r="C3019" i="1"/>
  <c r="B3019" i="1"/>
  <c r="A3019" i="1"/>
  <c r="T3019" i="1" s="1"/>
  <c r="W3019" i="1" s="1"/>
  <c r="C2167" i="1"/>
  <c r="B2167" i="1"/>
  <c r="A2167" i="1"/>
  <c r="T2167" i="1" s="1"/>
  <c r="W2167" i="1" s="1"/>
  <c r="C3021" i="1"/>
  <c r="B3021" i="1"/>
  <c r="A3021" i="1"/>
  <c r="T3021" i="1" s="1"/>
  <c r="V3021" i="1" s="1"/>
  <c r="C4587" i="1"/>
  <c r="B4587" i="1"/>
  <c r="A4587" i="1"/>
  <c r="T4587" i="1" s="1"/>
  <c r="W4587" i="1" s="1"/>
  <c r="C5180" i="1"/>
  <c r="B5180" i="1"/>
  <c r="A5180" i="1"/>
  <c r="T5180" i="1" s="1"/>
  <c r="W5180" i="1" s="1"/>
  <c r="C1444" i="1"/>
  <c r="B1444" i="1"/>
  <c r="A1444" i="1"/>
  <c r="T1444" i="1" s="1"/>
  <c r="W1444" i="1" s="1"/>
  <c r="C4403" i="1"/>
  <c r="B4403" i="1"/>
  <c r="A4403" i="1"/>
  <c r="T4403" i="1" s="1"/>
  <c r="W4403" i="1" s="1"/>
  <c r="C2848" i="1"/>
  <c r="B2848" i="1"/>
  <c r="A2848" i="1"/>
  <c r="T2848" i="1" s="1"/>
  <c r="W2848" i="1" s="1"/>
  <c r="C3526" i="1"/>
  <c r="B3526" i="1"/>
  <c r="A3526" i="1"/>
  <c r="T3526" i="1" s="1"/>
  <c r="W3526" i="1" s="1"/>
  <c r="C1148" i="1"/>
  <c r="B1148" i="1"/>
  <c r="A1148" i="1"/>
  <c r="T1148" i="1" s="1"/>
  <c r="V1148" i="1" s="1"/>
  <c r="C5263" i="1"/>
  <c r="B5263" i="1"/>
  <c r="A5263" i="1"/>
  <c r="T5263" i="1" s="1"/>
  <c r="W5263" i="1" s="1"/>
  <c r="C3189" i="1"/>
  <c r="B3189" i="1"/>
  <c r="A3189" i="1"/>
  <c r="T3189" i="1" s="1"/>
  <c r="V3189" i="1" s="1"/>
  <c r="C5011" i="1"/>
  <c r="B5011" i="1"/>
  <c r="A5011" i="1"/>
  <c r="T5011" i="1" s="1"/>
  <c r="W5011" i="1" s="1"/>
  <c r="C2396" i="1"/>
  <c r="B2396" i="1"/>
  <c r="A2396" i="1"/>
  <c r="T2396" i="1" s="1"/>
  <c r="U2396" i="1" s="1"/>
  <c r="C4718" i="1"/>
  <c r="B4718" i="1"/>
  <c r="A4718" i="1"/>
  <c r="T4718" i="1" s="1"/>
  <c r="X4718" i="1" s="1"/>
  <c r="C4431" i="1"/>
  <c r="B4431" i="1"/>
  <c r="A4431" i="1"/>
  <c r="T4431" i="1" s="1"/>
  <c r="W4431" i="1" s="1"/>
  <c r="C919" i="1"/>
  <c r="B919" i="1"/>
  <c r="A919" i="1"/>
  <c r="T919" i="1" s="1"/>
  <c r="V919" i="1" s="1"/>
  <c r="C4890" i="1"/>
  <c r="B4890" i="1"/>
  <c r="A4890" i="1"/>
  <c r="T4890" i="1" s="1"/>
  <c r="W4890" i="1" s="1"/>
  <c r="C3839" i="1"/>
  <c r="B3839" i="1"/>
  <c r="A3839" i="1"/>
  <c r="T3839" i="1" s="1"/>
  <c r="V3839" i="1" s="1"/>
  <c r="C3569" i="1"/>
  <c r="B3569" i="1"/>
  <c r="A3569" i="1"/>
  <c r="T3569" i="1" s="1"/>
  <c r="W3569" i="1" s="1"/>
  <c r="C633" i="1"/>
  <c r="B633" i="1"/>
  <c r="A633" i="1"/>
  <c r="T633" i="1" s="1"/>
  <c r="W633" i="1" s="1"/>
  <c r="C3791" i="1"/>
  <c r="B3791" i="1"/>
  <c r="A3791" i="1"/>
  <c r="T3791" i="1" s="1"/>
  <c r="W3791" i="1" s="1"/>
  <c r="C465" i="1"/>
  <c r="B465" i="1"/>
  <c r="A465" i="1"/>
  <c r="T465" i="1" s="1"/>
  <c r="V465" i="1" s="1"/>
  <c r="C3789" i="1"/>
  <c r="B3789" i="1"/>
  <c r="A3789" i="1"/>
  <c r="T3789" i="1" s="1"/>
  <c r="W3789" i="1" s="1"/>
  <c r="C4588" i="1"/>
  <c r="B4588" i="1"/>
  <c r="A4588" i="1"/>
  <c r="T4588" i="1" s="1"/>
  <c r="W4588" i="1" s="1"/>
  <c r="C4825" i="1"/>
  <c r="B4825" i="1"/>
  <c r="A4825" i="1"/>
  <c r="T4825" i="1" s="1"/>
  <c r="W4825" i="1" s="1"/>
  <c r="C4849" i="1"/>
  <c r="B4849" i="1"/>
  <c r="A4849" i="1"/>
  <c r="T4849" i="1" s="1"/>
  <c r="V4849" i="1" s="1"/>
  <c r="C2798" i="1"/>
  <c r="B2798" i="1"/>
  <c r="A2798" i="1"/>
  <c r="T2798" i="1" s="1"/>
  <c r="W2798" i="1" s="1"/>
  <c r="C5702" i="1"/>
  <c r="B5702" i="1"/>
  <c r="A5702" i="1"/>
  <c r="T5702" i="1" s="1"/>
  <c r="X5702" i="1" s="1"/>
  <c r="C4043" i="1"/>
  <c r="B4043" i="1"/>
  <c r="A4043" i="1"/>
  <c r="T4043" i="1" s="1"/>
  <c r="U4043" i="1" s="1"/>
  <c r="C3637" i="1"/>
  <c r="B3637" i="1"/>
  <c r="A3637" i="1"/>
  <c r="T3637" i="1" s="1"/>
  <c r="U3637" i="1" s="1"/>
  <c r="C1499" i="1"/>
  <c r="B1499" i="1"/>
  <c r="A1499" i="1"/>
  <c r="T1499" i="1" s="1"/>
  <c r="V1499" i="1" s="1"/>
  <c r="C3000" i="1"/>
  <c r="B3000" i="1"/>
  <c r="A3000" i="1"/>
  <c r="T3000" i="1" s="1"/>
  <c r="V3000" i="1" s="1"/>
  <c r="C4248" i="1"/>
  <c r="B4248" i="1"/>
  <c r="A4248" i="1"/>
  <c r="T4248" i="1" s="1"/>
  <c r="V4248" i="1" s="1"/>
  <c r="C5293" i="1"/>
  <c r="B5293" i="1"/>
  <c r="A5293" i="1"/>
  <c r="T5293" i="1" s="1"/>
  <c r="V5293" i="1" s="1"/>
  <c r="C4192" i="1"/>
  <c r="B4192" i="1"/>
  <c r="A4192" i="1"/>
  <c r="T4192" i="1" s="1"/>
  <c r="V4192" i="1" s="1"/>
  <c r="C1383" i="1"/>
  <c r="B1383" i="1"/>
  <c r="A1383" i="1"/>
  <c r="T1383" i="1" s="1"/>
  <c r="V1383" i="1" s="1"/>
  <c r="C2770" i="1"/>
  <c r="B2770" i="1"/>
  <c r="A2770" i="1"/>
  <c r="T2770" i="1" s="1"/>
  <c r="U2770" i="1" s="1"/>
  <c r="C2870" i="1"/>
  <c r="B2870" i="1"/>
  <c r="A2870" i="1"/>
  <c r="T2870" i="1" s="1"/>
  <c r="V2870" i="1" s="1"/>
  <c r="C2196" i="1"/>
  <c r="B2196" i="1"/>
  <c r="A2196" i="1"/>
  <c r="T2196" i="1" s="1"/>
  <c r="V2196" i="1" s="1"/>
  <c r="C962" i="1"/>
  <c r="B962" i="1"/>
  <c r="A962" i="1"/>
  <c r="T962" i="1" s="1"/>
  <c r="V962" i="1" s="1"/>
  <c r="C5133" i="1"/>
  <c r="B5133" i="1"/>
  <c r="A5133" i="1"/>
  <c r="T5133" i="1" s="1"/>
  <c r="V5133" i="1" s="1"/>
  <c r="C1612" i="1"/>
  <c r="B1612" i="1"/>
  <c r="A1612" i="1"/>
  <c r="T1612" i="1" s="1"/>
  <c r="V1612" i="1" s="1"/>
  <c r="C636" i="1"/>
  <c r="B636" i="1"/>
  <c r="A636" i="1"/>
  <c r="T636" i="1" s="1"/>
  <c r="W636" i="1" s="1"/>
  <c r="C2399" i="1"/>
  <c r="B2399" i="1"/>
  <c r="A2399" i="1"/>
  <c r="T2399" i="1" s="1"/>
  <c r="W2399" i="1" s="1"/>
  <c r="C5614" i="1"/>
  <c r="B5614" i="1"/>
  <c r="A5614" i="1"/>
  <c r="T5614" i="1" s="1"/>
  <c r="V5614" i="1" s="1"/>
  <c r="C3738" i="1"/>
  <c r="B3738" i="1"/>
  <c r="A3738" i="1"/>
  <c r="T3738" i="1" s="1"/>
  <c r="X3738" i="1" s="1"/>
  <c r="C4983" i="1"/>
  <c r="B4983" i="1"/>
  <c r="A4983" i="1"/>
  <c r="T4983" i="1" s="1"/>
  <c r="W4983" i="1" s="1"/>
  <c r="C3311" i="1"/>
  <c r="B3311" i="1"/>
  <c r="A3311" i="1"/>
  <c r="T3311" i="1" s="1"/>
  <c r="U3311" i="1" s="1"/>
  <c r="C924" i="1"/>
  <c r="B924" i="1"/>
  <c r="A924" i="1"/>
  <c r="T924" i="1" s="1"/>
  <c r="W924" i="1" s="1"/>
  <c r="C1669" i="1"/>
  <c r="B1669" i="1"/>
  <c r="A1669" i="1"/>
  <c r="T1669" i="1" s="1"/>
  <c r="W1669" i="1" s="1"/>
  <c r="C2645" i="1"/>
  <c r="B2645" i="1"/>
  <c r="A2645" i="1"/>
  <c r="T2645" i="1" s="1"/>
  <c r="U2645" i="1" s="1"/>
  <c r="C3794" i="1"/>
  <c r="B3794" i="1"/>
  <c r="A3794" i="1"/>
  <c r="T3794" i="1" s="1"/>
  <c r="U3794" i="1" s="1"/>
  <c r="C2373" i="1"/>
  <c r="B2373" i="1"/>
  <c r="A2373" i="1"/>
  <c r="T2373" i="1" s="1"/>
  <c r="W2373" i="1" s="1"/>
  <c r="C2708" i="1"/>
  <c r="B2708" i="1"/>
  <c r="A2708" i="1"/>
  <c r="T2708" i="1" s="1"/>
  <c r="V2708" i="1" s="1"/>
  <c r="C4047" i="1"/>
  <c r="B4047" i="1"/>
  <c r="A4047" i="1"/>
  <c r="T4047" i="1" s="1"/>
  <c r="V4047" i="1" s="1"/>
  <c r="C2374" i="1"/>
  <c r="B2374" i="1"/>
  <c r="A2374" i="1"/>
  <c r="T2374" i="1" s="1"/>
  <c r="V2374" i="1" s="1"/>
  <c r="C1386" i="1"/>
  <c r="B1386" i="1"/>
  <c r="A1386" i="1"/>
  <c r="T1386" i="1" s="1"/>
  <c r="W1386" i="1" s="1"/>
  <c r="C795" i="1"/>
  <c r="B795" i="1"/>
  <c r="A795" i="1"/>
  <c r="T795" i="1" s="1"/>
  <c r="U795" i="1" s="1"/>
  <c r="C134" i="1"/>
  <c r="B134" i="1"/>
  <c r="A134" i="1"/>
  <c r="T134" i="1" s="1"/>
  <c r="V134" i="1" s="1"/>
  <c r="C2855" i="1"/>
  <c r="B2855" i="1"/>
  <c r="A2855" i="1"/>
  <c r="T2855" i="1" s="1"/>
  <c r="V2855" i="1" s="1"/>
  <c r="C1283" i="1"/>
  <c r="B1283" i="1"/>
  <c r="A1283" i="1"/>
  <c r="T1283" i="1" s="1"/>
  <c r="V1283" i="1" s="1"/>
  <c r="C2349" i="1"/>
  <c r="B2349" i="1"/>
  <c r="A2349" i="1"/>
  <c r="T2349" i="1" s="1"/>
  <c r="U2349" i="1" s="1"/>
  <c r="C5185" i="1"/>
  <c r="B5185" i="1"/>
  <c r="A5185" i="1"/>
  <c r="T5185" i="1" s="1"/>
  <c r="U5185" i="1" s="1"/>
  <c r="C3453" i="1"/>
  <c r="B3453" i="1"/>
  <c r="A3453" i="1"/>
  <c r="T3453" i="1" s="1"/>
  <c r="V3453" i="1" s="1"/>
  <c r="C2402" i="1"/>
  <c r="B2402" i="1"/>
  <c r="A2402" i="1"/>
  <c r="T2402" i="1" s="1"/>
  <c r="U2402" i="1" s="1"/>
  <c r="C4409" i="1"/>
  <c r="B4409" i="1"/>
  <c r="A4409" i="1"/>
  <c r="T4409" i="1" s="1"/>
  <c r="W4409" i="1" s="1"/>
  <c r="C1911" i="1"/>
  <c r="B1911" i="1"/>
  <c r="A1911" i="1"/>
  <c r="T1911" i="1" s="1"/>
  <c r="V1911" i="1" s="1"/>
  <c r="C1807" i="1"/>
  <c r="B1807" i="1"/>
  <c r="A1807" i="1"/>
  <c r="T1807" i="1" s="1"/>
  <c r="W1807" i="1" s="1"/>
  <c r="C965" i="1"/>
  <c r="B965" i="1"/>
  <c r="A965" i="1"/>
  <c r="T965" i="1" s="1"/>
  <c r="V965" i="1" s="1"/>
  <c r="C3997" i="1"/>
  <c r="B3997" i="1"/>
  <c r="A3997" i="1"/>
  <c r="T3997" i="1" s="1"/>
  <c r="V3997" i="1" s="1"/>
  <c r="C1505" i="1"/>
  <c r="B1505" i="1"/>
  <c r="A1505" i="1"/>
  <c r="T1505" i="1" s="1"/>
  <c r="U1505" i="1" s="1"/>
  <c r="C3388" i="1"/>
  <c r="B3388" i="1"/>
  <c r="A3388" i="1"/>
  <c r="T3388" i="1" s="1"/>
  <c r="V3388" i="1" s="1"/>
  <c r="C1503" i="1"/>
  <c r="B1503" i="1"/>
  <c r="A1503" i="1"/>
  <c r="T1503" i="1" s="1"/>
  <c r="V1503" i="1" s="1"/>
  <c r="C3194" i="1"/>
  <c r="B3194" i="1"/>
  <c r="A3194" i="1"/>
  <c r="T3194" i="1" s="1"/>
  <c r="V3194" i="1" s="1"/>
  <c r="C2925" i="1"/>
  <c r="B2925" i="1"/>
  <c r="A2925" i="1"/>
  <c r="T2925" i="1" s="1"/>
  <c r="U2925" i="1" s="1"/>
  <c r="C2505" i="1"/>
  <c r="B2505" i="1"/>
  <c r="A2505" i="1"/>
  <c r="T2505" i="1" s="1"/>
  <c r="U2505" i="1" s="1"/>
  <c r="C1336" i="1"/>
  <c r="B1336" i="1"/>
  <c r="A1336" i="1"/>
  <c r="T1336" i="1" s="1"/>
  <c r="U1336" i="1" s="1"/>
  <c r="C4119" i="1"/>
  <c r="B4119" i="1"/>
  <c r="A4119" i="1"/>
  <c r="T4119" i="1" s="1"/>
  <c r="U4119" i="1" s="1"/>
  <c r="C2647" i="1"/>
  <c r="B2647" i="1"/>
  <c r="A2647" i="1"/>
  <c r="T2647" i="1" s="1"/>
  <c r="U2647" i="1" s="1"/>
  <c r="C2176" i="1"/>
  <c r="B2176" i="1"/>
  <c r="A2176" i="1"/>
  <c r="T2176" i="1" s="1"/>
  <c r="V2176" i="1" s="1"/>
  <c r="C5368" i="1"/>
  <c r="B5368" i="1"/>
  <c r="A5368" i="1"/>
  <c r="T5368" i="1" s="1"/>
  <c r="V5368" i="1" s="1"/>
  <c r="C1284" i="1"/>
  <c r="B1284" i="1"/>
  <c r="A1284" i="1"/>
  <c r="T1284" i="1" s="1"/>
  <c r="V1284" i="1" s="1"/>
  <c r="C2408" i="1"/>
  <c r="B2408" i="1"/>
  <c r="A2408" i="1"/>
  <c r="T2408" i="1" s="1"/>
  <c r="U2408" i="1" s="1"/>
  <c r="C3900" i="1"/>
  <c r="B3900" i="1"/>
  <c r="A3900" i="1"/>
  <c r="T3900" i="1" s="1"/>
  <c r="V3900" i="1" s="1"/>
  <c r="C1971" i="1"/>
  <c r="B1971" i="1"/>
  <c r="A1971" i="1"/>
  <c r="T1971" i="1" s="1"/>
  <c r="V1971" i="1" s="1"/>
  <c r="C3670" i="1"/>
  <c r="B3670" i="1"/>
  <c r="A3670" i="1"/>
  <c r="T3670" i="1" s="1"/>
  <c r="U3670" i="1" s="1"/>
  <c r="C928" i="1"/>
  <c r="B928" i="1"/>
  <c r="A928" i="1"/>
  <c r="T928" i="1" s="1"/>
  <c r="V928" i="1" s="1"/>
  <c r="C329" i="1"/>
  <c r="B329" i="1"/>
  <c r="A329" i="1"/>
  <c r="T329" i="1" s="1"/>
  <c r="W329" i="1" s="1"/>
  <c r="C609" i="1"/>
  <c r="B609" i="1"/>
  <c r="A609" i="1"/>
  <c r="T609" i="1" s="1"/>
  <c r="V609" i="1" s="1"/>
  <c r="C5656" i="1"/>
  <c r="B5656" i="1"/>
  <c r="A5656" i="1"/>
  <c r="T5656" i="1" s="1"/>
  <c r="W5656" i="1" s="1"/>
  <c r="C3803" i="1"/>
  <c r="B3803" i="1"/>
  <c r="A3803" i="1"/>
  <c r="T3803" i="1" s="1"/>
  <c r="U3803" i="1" s="1"/>
  <c r="C4152" i="1"/>
  <c r="B4152" i="1"/>
  <c r="A4152" i="1"/>
  <c r="T4152" i="1" s="1"/>
  <c r="V4152" i="1" s="1"/>
  <c r="C4000" i="1"/>
  <c r="B4000" i="1"/>
  <c r="A4000" i="1"/>
  <c r="T4000" i="1" s="1"/>
  <c r="U4000" i="1" s="1"/>
  <c r="C5188" i="1"/>
  <c r="B5188" i="1"/>
  <c r="A5188" i="1"/>
  <c r="T5188" i="1" s="1"/>
  <c r="V5188" i="1" s="1"/>
  <c r="C3079" i="1"/>
  <c r="B3079" i="1"/>
  <c r="A3079" i="1"/>
  <c r="T3079" i="1" s="1"/>
  <c r="V3079" i="1" s="1"/>
  <c r="C880" i="1"/>
  <c r="B880" i="1"/>
  <c r="A880" i="1"/>
  <c r="T880" i="1" s="1"/>
  <c r="U880" i="1" s="1"/>
  <c r="C2448" i="1"/>
  <c r="B2448" i="1"/>
  <c r="A2448" i="1"/>
  <c r="T2448" i="1" s="1"/>
  <c r="V2448" i="1" s="1"/>
  <c r="C1595" i="1"/>
  <c r="B1595" i="1"/>
  <c r="A1595" i="1"/>
  <c r="T1595" i="1" s="1"/>
  <c r="W1595" i="1" s="1"/>
  <c r="C4225" i="1"/>
  <c r="B4225" i="1"/>
  <c r="A4225" i="1"/>
  <c r="T4225" i="1" s="1"/>
  <c r="X4225" i="1" s="1"/>
  <c r="C5412" i="1"/>
  <c r="B5412" i="1"/>
  <c r="A5412" i="1"/>
  <c r="T5412" i="1" s="1"/>
  <c r="V5412" i="1" s="1"/>
  <c r="C613" i="1"/>
  <c r="B613" i="1"/>
  <c r="A613" i="1"/>
  <c r="T613" i="1" s="1"/>
  <c r="W613" i="1" s="1"/>
  <c r="C1508" i="1"/>
  <c r="B1508" i="1"/>
  <c r="A1508" i="1"/>
  <c r="T1508" i="1" s="1"/>
  <c r="U1508" i="1" s="1"/>
  <c r="C5162" i="1"/>
  <c r="B5162" i="1"/>
  <c r="A5162" i="1"/>
  <c r="T5162" i="1" s="1"/>
  <c r="V5162" i="1" s="1"/>
  <c r="C3165" i="1"/>
  <c r="B3165" i="1"/>
  <c r="A3165" i="1"/>
  <c r="T3165" i="1" s="1"/>
  <c r="V3165" i="1" s="1"/>
  <c r="C3716" i="1"/>
  <c r="B3716" i="1"/>
  <c r="A3716" i="1"/>
  <c r="T3716" i="1" s="1"/>
  <c r="W3716" i="1" s="1"/>
  <c r="C2357" i="1"/>
  <c r="B2357" i="1"/>
  <c r="A2357" i="1"/>
  <c r="T2357" i="1" s="1"/>
  <c r="X2357" i="1" s="1"/>
  <c r="C503" i="1"/>
  <c r="B503" i="1"/>
  <c r="A503" i="1"/>
  <c r="T503" i="1" s="1"/>
  <c r="U503" i="1" s="1"/>
  <c r="C3824" i="1"/>
  <c r="B3824" i="1"/>
  <c r="A3824" i="1"/>
  <c r="T3824" i="1" s="1"/>
  <c r="V3824" i="1" s="1"/>
  <c r="C4568" i="1"/>
  <c r="B4568" i="1"/>
  <c r="A4568" i="1"/>
  <c r="T4568" i="1" s="1"/>
  <c r="V4568" i="1" s="1"/>
  <c r="C2650" i="1"/>
  <c r="B2650" i="1"/>
  <c r="A2650" i="1"/>
  <c r="T2650" i="1" s="1"/>
  <c r="W2650" i="1" s="1"/>
  <c r="C1037" i="1"/>
  <c r="B1037" i="1"/>
  <c r="A1037" i="1"/>
  <c r="T1037" i="1" s="1"/>
  <c r="V1037" i="1" s="1"/>
  <c r="C253" i="1"/>
  <c r="B253" i="1"/>
  <c r="A253" i="1"/>
  <c r="T253" i="1" s="1"/>
  <c r="V253" i="1" s="1"/>
  <c r="C2713" i="1"/>
  <c r="B2713" i="1"/>
  <c r="A2713" i="1"/>
  <c r="T2713" i="1" s="1"/>
  <c r="W2713" i="1" s="1"/>
  <c r="C1038" i="1"/>
  <c r="B1038" i="1"/>
  <c r="A1038" i="1"/>
  <c r="T1038" i="1" s="1"/>
  <c r="W1038" i="1" s="1"/>
  <c r="C5191" i="1"/>
  <c r="B5191" i="1"/>
  <c r="A5191" i="1"/>
  <c r="T5191" i="1" s="1"/>
  <c r="V5191" i="1" s="1"/>
  <c r="C2380" i="1"/>
  <c r="B2380" i="1"/>
  <c r="A2380" i="1"/>
  <c r="T2380" i="1" s="1"/>
  <c r="W2380" i="1" s="1"/>
  <c r="C196" i="1"/>
  <c r="B196" i="1"/>
  <c r="A196" i="1"/>
  <c r="T196" i="1" s="1"/>
  <c r="U196" i="1" s="1"/>
  <c r="C5042" i="1"/>
  <c r="B5042" i="1"/>
  <c r="A5042" i="1"/>
  <c r="T5042" i="1" s="1"/>
  <c r="U5042" i="1" s="1"/>
  <c r="C5279" i="1"/>
  <c r="B5279" i="1"/>
  <c r="A5279" i="1"/>
  <c r="T5279" i="1" s="1"/>
  <c r="W5279" i="1" s="1"/>
  <c r="C886" i="1"/>
  <c r="B886" i="1"/>
  <c r="A886" i="1"/>
  <c r="T886" i="1" s="1"/>
  <c r="V886" i="1" s="1"/>
  <c r="C5247" i="1"/>
  <c r="B5247" i="1"/>
  <c r="A5247" i="1"/>
  <c r="T5247" i="1" s="1"/>
  <c r="U5247" i="1" s="1"/>
  <c r="C1863" i="1"/>
  <c r="B1863" i="1"/>
  <c r="A1863" i="1"/>
  <c r="T1863" i="1" s="1"/>
  <c r="W1863" i="1" s="1"/>
  <c r="C5245" i="1"/>
  <c r="B5245" i="1"/>
  <c r="A5245" i="1"/>
  <c r="T5245" i="1" s="1"/>
  <c r="U5245" i="1" s="1"/>
  <c r="C1733" i="1"/>
  <c r="B1733" i="1"/>
  <c r="A1733" i="1"/>
  <c r="T1733" i="1" s="1"/>
  <c r="V1733" i="1" s="1"/>
  <c r="C384" i="1"/>
  <c r="B384" i="1"/>
  <c r="A384" i="1"/>
  <c r="T384" i="1" s="1"/>
  <c r="V384" i="1" s="1"/>
  <c r="C5737" i="1"/>
  <c r="B5737" i="1"/>
  <c r="A5737" i="1"/>
  <c r="T5737" i="1" s="1"/>
  <c r="W5737" i="1" s="1"/>
  <c r="C3623" i="1"/>
  <c r="B3623" i="1"/>
  <c r="A3623" i="1"/>
  <c r="T3623" i="1" s="1"/>
  <c r="V3623" i="1" s="1"/>
  <c r="C1706" i="1"/>
  <c r="B1706" i="1"/>
  <c r="A1706" i="1"/>
  <c r="T1706" i="1" s="1"/>
  <c r="V1706" i="1" s="1"/>
  <c r="C615" i="1"/>
  <c r="B615" i="1"/>
  <c r="A615" i="1"/>
  <c r="T615" i="1" s="1"/>
  <c r="V615" i="1" s="1"/>
  <c r="C5789" i="1"/>
  <c r="B5789" i="1"/>
  <c r="A5789" i="1"/>
  <c r="T5789" i="1" s="1"/>
  <c r="V5789" i="1" s="1"/>
  <c r="C2833" i="1"/>
  <c r="B2833" i="1"/>
  <c r="A2833" i="1"/>
  <c r="T2833" i="1" s="1"/>
  <c r="V2833" i="1" s="1"/>
  <c r="C5535" i="1"/>
  <c r="B5535" i="1"/>
  <c r="A5535" i="1"/>
  <c r="T5535" i="1" s="1"/>
  <c r="V5535" i="1" s="1"/>
  <c r="C5515" i="1"/>
  <c r="B5515" i="1"/>
  <c r="A5515" i="1"/>
  <c r="T5515" i="1" s="1"/>
  <c r="V5515" i="1" s="1"/>
  <c r="C1550" i="1"/>
  <c r="B1550" i="1"/>
  <c r="A1550" i="1"/>
  <c r="T1550" i="1" s="1"/>
  <c r="V1550" i="1" s="1"/>
  <c r="C4760" i="1"/>
  <c r="B4760" i="1"/>
  <c r="A4760" i="1"/>
  <c r="T4760" i="1" s="1"/>
  <c r="V4760" i="1" s="1"/>
  <c r="C2209" i="1"/>
  <c r="B2209" i="1"/>
  <c r="A2209" i="1"/>
  <c r="T2209" i="1" s="1"/>
  <c r="V2209" i="1" s="1"/>
  <c r="C4229" i="1"/>
  <c r="B4229" i="1"/>
  <c r="A4229" i="1"/>
  <c r="T4229" i="1" s="1"/>
  <c r="V4229" i="1" s="1"/>
  <c r="C4707" i="1"/>
  <c r="B4707" i="1"/>
  <c r="A4707" i="1"/>
  <c r="T4707" i="1" s="1"/>
  <c r="V4707" i="1" s="1"/>
  <c r="C4227" i="1"/>
  <c r="B4227" i="1"/>
  <c r="A4227" i="1"/>
  <c r="T4227" i="1" s="1"/>
  <c r="V4227" i="1" s="1"/>
  <c r="C4263" i="1"/>
  <c r="B4263" i="1"/>
  <c r="A4263" i="1"/>
  <c r="T4263" i="1" s="1"/>
  <c r="W4263" i="1" s="1"/>
  <c r="C1580" i="1"/>
  <c r="B1580" i="1"/>
  <c r="A1580" i="1"/>
  <c r="T1580" i="1" s="1"/>
  <c r="W1580" i="1" s="1"/>
  <c r="C2756" i="1"/>
  <c r="B2756" i="1"/>
  <c r="A2756" i="1"/>
  <c r="T2756" i="1" s="1"/>
  <c r="U2756" i="1" s="1"/>
  <c r="C889" i="1"/>
  <c r="B889" i="1"/>
  <c r="A889" i="1"/>
  <c r="T889" i="1" s="1"/>
  <c r="W889" i="1" s="1"/>
  <c r="C2716" i="1"/>
  <c r="B2716" i="1"/>
  <c r="A2716" i="1"/>
  <c r="T2716" i="1" s="1"/>
  <c r="U2716" i="1" s="1"/>
  <c r="C411" i="1"/>
  <c r="B411" i="1"/>
  <c r="A411" i="1"/>
  <c r="T411" i="1" s="1"/>
  <c r="W411" i="1" s="1"/>
  <c r="C4497" i="1"/>
  <c r="B4497" i="1"/>
  <c r="A4497" i="1"/>
  <c r="T4497" i="1" s="1"/>
  <c r="U4497" i="1" s="1"/>
  <c r="C1367" i="1"/>
  <c r="B1367" i="1"/>
  <c r="A1367" i="1"/>
  <c r="T1367" i="1" s="1"/>
  <c r="W1367" i="1" s="1"/>
  <c r="C4577" i="1"/>
  <c r="B4577" i="1"/>
  <c r="A4577" i="1"/>
  <c r="T4577" i="1" s="1"/>
  <c r="V4577" i="1" s="1"/>
  <c r="C2004" i="1"/>
  <c r="B2004" i="1"/>
  <c r="A2004" i="1"/>
  <c r="T2004" i="1" s="1"/>
  <c r="W2004" i="1" s="1"/>
  <c r="C3321" i="1"/>
  <c r="B3321" i="1"/>
  <c r="A3321" i="1"/>
  <c r="T3321" i="1" s="1"/>
  <c r="W3321" i="1" s="1"/>
  <c r="C3977" i="1"/>
  <c r="B3977" i="1"/>
  <c r="A3977" i="1"/>
  <c r="T3977" i="1" s="1"/>
  <c r="W3977" i="1" s="1"/>
  <c r="C5250" i="1"/>
  <c r="B5250" i="1"/>
  <c r="A5250" i="1"/>
  <c r="T5250" i="1" s="1"/>
  <c r="V5250" i="1" s="1"/>
  <c r="C2690" i="1"/>
  <c r="B2690" i="1"/>
  <c r="A2690" i="1"/>
  <c r="T2690" i="1" s="1"/>
  <c r="W2690" i="1" s="1"/>
  <c r="C1069" i="1"/>
  <c r="B1069" i="1"/>
  <c r="A1069" i="1"/>
  <c r="T1069" i="1" s="1"/>
  <c r="V1069" i="1" s="1"/>
  <c r="C858" i="1"/>
  <c r="B858" i="1"/>
  <c r="A858" i="1"/>
  <c r="T858" i="1" s="1"/>
  <c r="V858" i="1" s="1"/>
  <c r="C5464" i="1"/>
  <c r="B5464" i="1"/>
  <c r="A5464" i="1"/>
  <c r="T5464" i="1" s="1"/>
  <c r="V5464" i="1" s="1"/>
  <c r="C3426" i="1"/>
  <c r="B3426" i="1"/>
  <c r="A3426" i="1"/>
  <c r="T3426" i="1" s="1"/>
  <c r="W3426" i="1" s="1"/>
  <c r="C1601" i="1"/>
  <c r="B1601" i="1"/>
  <c r="A1601" i="1"/>
  <c r="T1601" i="1" s="1"/>
  <c r="W1601" i="1" s="1"/>
  <c r="C2603" i="1"/>
  <c r="B2603" i="1"/>
  <c r="A2603" i="1"/>
  <c r="T2603" i="1" s="1"/>
  <c r="V2603" i="1" s="1"/>
  <c r="C618" i="1"/>
  <c r="B618" i="1"/>
  <c r="A618" i="1"/>
  <c r="T618" i="1" s="1"/>
  <c r="U618" i="1" s="1"/>
  <c r="C4970" i="1"/>
  <c r="B4970" i="1"/>
  <c r="A4970" i="1"/>
  <c r="T4970" i="1" s="1"/>
  <c r="V4970" i="1" s="1"/>
  <c r="C2211" i="1"/>
  <c r="B2211" i="1"/>
  <c r="A2211" i="1"/>
  <c r="T2211" i="1" s="1"/>
  <c r="U2211" i="1" s="1"/>
  <c r="C3269" i="1"/>
  <c r="B3269" i="1"/>
  <c r="A3269" i="1"/>
  <c r="T3269" i="1" s="1"/>
  <c r="U3269" i="1" s="1"/>
  <c r="C1466" i="1"/>
  <c r="B1466" i="1"/>
  <c r="A1466" i="1"/>
  <c r="T1466" i="1" s="1"/>
  <c r="V1466" i="1" s="1"/>
  <c r="C3013" i="1"/>
  <c r="B3013" i="1"/>
  <c r="A3013" i="1"/>
  <c r="T3013" i="1" s="1"/>
  <c r="W3013" i="1" s="1"/>
  <c r="C2490" i="1"/>
  <c r="B2490" i="1"/>
  <c r="A2490" i="1"/>
  <c r="T2490" i="1" s="1"/>
  <c r="U2490" i="1" s="1"/>
  <c r="C3428" i="1"/>
  <c r="B3428" i="1"/>
  <c r="A3428" i="1"/>
  <c r="T3428" i="1" s="1"/>
  <c r="V3428" i="1" s="1"/>
  <c r="C299" i="1"/>
  <c r="B299" i="1"/>
  <c r="A299" i="1"/>
  <c r="T299" i="1" s="1"/>
  <c r="V299" i="1" s="1"/>
  <c r="C5603" i="1"/>
  <c r="B5603" i="1"/>
  <c r="A5603" i="1"/>
  <c r="T5603" i="1" s="1"/>
  <c r="V5603" i="1" s="1"/>
  <c r="C4503" i="1"/>
  <c r="B4503" i="1"/>
  <c r="A4503" i="1"/>
  <c r="T4503" i="1" s="1"/>
  <c r="V4503" i="1" s="1"/>
  <c r="C2458" i="1"/>
  <c r="B2458" i="1"/>
  <c r="A2458" i="1"/>
  <c r="T2458" i="1" s="1"/>
  <c r="U2458" i="1" s="1"/>
  <c r="C5604" i="1"/>
  <c r="B5604" i="1"/>
  <c r="A5604" i="1"/>
  <c r="T5604" i="1" s="1"/>
  <c r="W5604" i="1" s="1"/>
  <c r="C2456" i="1"/>
  <c r="B2456" i="1"/>
  <c r="A2456" i="1"/>
  <c r="T2456" i="1" s="1"/>
  <c r="V2456" i="1" s="1"/>
  <c r="C5539" i="1"/>
  <c r="B5539" i="1"/>
  <c r="A5539" i="1"/>
  <c r="T5539" i="1" s="1"/>
  <c r="W5539" i="1" s="1"/>
  <c r="C4320" i="1"/>
  <c r="B4320" i="1"/>
  <c r="A4320" i="1"/>
  <c r="T4320" i="1" s="1"/>
  <c r="V4320" i="1" s="1"/>
  <c r="C3584" i="1"/>
  <c r="B3584" i="1"/>
  <c r="A3584" i="1"/>
  <c r="T3584" i="1" s="1"/>
  <c r="U3584" i="1" s="1"/>
  <c r="C2162" i="1"/>
  <c r="B2162" i="1"/>
  <c r="A2162" i="1"/>
  <c r="T2162" i="1" s="1"/>
  <c r="U2162" i="1" s="1"/>
  <c r="C5449" i="1"/>
  <c r="B5449" i="1"/>
  <c r="A5449" i="1"/>
  <c r="T5449" i="1" s="1"/>
  <c r="U5449" i="1" s="1"/>
  <c r="C3979" i="1"/>
  <c r="B3979" i="1"/>
  <c r="A3979" i="1"/>
  <c r="T3979" i="1" s="1"/>
  <c r="U3979" i="1" s="1"/>
  <c r="C3700" i="1"/>
  <c r="B3700" i="1"/>
  <c r="A3700" i="1"/>
  <c r="T3700" i="1" s="1"/>
  <c r="V3700" i="1" s="1"/>
  <c r="C1371" i="1"/>
  <c r="B1371" i="1"/>
  <c r="A1371" i="1"/>
  <c r="T1371" i="1" s="1"/>
  <c r="U1371" i="1" s="1"/>
  <c r="C3063" i="1"/>
  <c r="B3063" i="1"/>
  <c r="A3063" i="1"/>
  <c r="T3063" i="1" s="1"/>
  <c r="V3063" i="1" s="1"/>
  <c r="C3551" i="1"/>
  <c r="B3551" i="1"/>
  <c r="A3551" i="1"/>
  <c r="T3551" i="1" s="1"/>
  <c r="V3551" i="1" s="1"/>
  <c r="C5420" i="1"/>
  <c r="B5420" i="1"/>
  <c r="A5420" i="1"/>
  <c r="T5420" i="1" s="1"/>
  <c r="V5420" i="1" s="1"/>
  <c r="C2097" i="1"/>
  <c r="B2097" i="1"/>
  <c r="A2097" i="1"/>
  <c r="T2097" i="1" s="1"/>
  <c r="W2097" i="1" s="1"/>
  <c r="C5822" i="1"/>
  <c r="B5822" i="1"/>
  <c r="A5822" i="1"/>
  <c r="T5822" i="1" s="1"/>
  <c r="V5822" i="1" s="1"/>
  <c r="C2008" i="1"/>
  <c r="B2008" i="1"/>
  <c r="A2008" i="1"/>
  <c r="T2008" i="1" s="1"/>
  <c r="W2008" i="1" s="1"/>
  <c r="C3442" i="1"/>
  <c r="B3442" i="1"/>
  <c r="A3442" i="1"/>
  <c r="T3442" i="1" s="1"/>
  <c r="V3442" i="1" s="1"/>
  <c r="C2006" i="1"/>
  <c r="B2006" i="1"/>
  <c r="A2006" i="1"/>
  <c r="T2006" i="1" s="1"/>
  <c r="V2006" i="1" s="1"/>
  <c r="C2550" i="1"/>
  <c r="B2550" i="1"/>
  <c r="A2550" i="1"/>
  <c r="T2550" i="1" s="1"/>
  <c r="U2550" i="1" s="1"/>
  <c r="C5450" i="1"/>
  <c r="B5450" i="1"/>
  <c r="A5450" i="1"/>
  <c r="T5450" i="1" s="1"/>
  <c r="V5450" i="1" s="1"/>
  <c r="C914" i="1"/>
  <c r="B914" i="1"/>
  <c r="A914" i="1"/>
  <c r="T914" i="1" s="1"/>
  <c r="V914" i="1" s="1"/>
  <c r="C4506" i="1"/>
  <c r="B4506" i="1"/>
  <c r="A4506" i="1"/>
  <c r="T4506" i="1" s="1"/>
  <c r="W4506" i="1" s="1"/>
  <c r="C303" i="1"/>
  <c r="B303" i="1"/>
  <c r="A303" i="1"/>
  <c r="T303" i="1" s="1"/>
  <c r="U303" i="1" s="1"/>
  <c r="C3587" i="1"/>
  <c r="B3587" i="1"/>
  <c r="A3587" i="1"/>
  <c r="T3587" i="1" s="1"/>
  <c r="U3587" i="1" s="1"/>
  <c r="C1196" i="1"/>
  <c r="B1196" i="1"/>
  <c r="A1196" i="1"/>
  <c r="T1196" i="1" s="1"/>
  <c r="V1196" i="1" s="1"/>
  <c r="C4034" i="1"/>
  <c r="B4034" i="1"/>
  <c r="A4034" i="1"/>
  <c r="T4034" i="1" s="1"/>
  <c r="U4034" i="1" s="1"/>
  <c r="C3183" i="1"/>
  <c r="B3183" i="1"/>
  <c r="A3183" i="1"/>
  <c r="T3183" i="1" s="1"/>
  <c r="U3183" i="1" s="1"/>
  <c r="C5174" i="1"/>
  <c r="B5174" i="1"/>
  <c r="A5174" i="1"/>
  <c r="T5174" i="1" s="1"/>
  <c r="W5174" i="1" s="1"/>
  <c r="C1415" i="1"/>
  <c r="B1415" i="1"/>
  <c r="A1415" i="1"/>
  <c r="T1415" i="1" s="1"/>
  <c r="V1415" i="1" s="1"/>
  <c r="C866" i="1"/>
  <c r="B866" i="1"/>
  <c r="A866" i="1"/>
  <c r="T866" i="1" s="1"/>
  <c r="W866" i="1" s="1"/>
  <c r="C2461" i="1"/>
  <c r="B2461" i="1"/>
  <c r="A2461" i="1"/>
  <c r="T2461" i="1" s="1"/>
  <c r="U2461" i="1" s="1"/>
  <c r="C277" i="1"/>
  <c r="B277" i="1"/>
  <c r="A277" i="1"/>
  <c r="T277" i="1" s="1"/>
  <c r="W277" i="1" s="1"/>
  <c r="C5002" i="1"/>
  <c r="B5002" i="1"/>
  <c r="A5002" i="1"/>
  <c r="T5002" i="1" s="1"/>
  <c r="U5002" i="1" s="1"/>
  <c r="C4791" i="1"/>
  <c r="B4791" i="1"/>
  <c r="A4791" i="1"/>
  <c r="T4791" i="1" s="1"/>
  <c r="V4791" i="1" s="1"/>
  <c r="C3500" i="1"/>
  <c r="B3500" i="1"/>
  <c r="A3500" i="1"/>
  <c r="T3500" i="1" s="1"/>
  <c r="V3500" i="1" s="1"/>
  <c r="C1901" i="1"/>
  <c r="B1901" i="1"/>
  <c r="A1901" i="1"/>
  <c r="T1901" i="1" s="1"/>
  <c r="V1901" i="1" s="1"/>
  <c r="C4141" i="1"/>
  <c r="B4141" i="1"/>
  <c r="A4141" i="1"/>
  <c r="T4141" i="1" s="1"/>
  <c r="W4141" i="1" s="1"/>
  <c r="C570" i="1"/>
  <c r="B570" i="1"/>
  <c r="A570" i="1"/>
  <c r="T570" i="1" s="1"/>
  <c r="W570" i="1" s="1"/>
  <c r="C3982" i="1"/>
  <c r="B3982" i="1"/>
  <c r="A3982" i="1"/>
  <c r="T3982" i="1" s="1"/>
  <c r="V3982" i="1" s="1"/>
  <c r="C2308" i="1"/>
  <c r="B2308" i="1"/>
  <c r="A2308" i="1"/>
  <c r="T2308" i="1" s="1"/>
  <c r="X2308" i="1" s="1"/>
  <c r="C624" i="1"/>
  <c r="B624" i="1"/>
  <c r="A624" i="1"/>
  <c r="T624" i="1" s="1"/>
  <c r="V624" i="1" s="1"/>
  <c r="C1872" i="1"/>
  <c r="B1872" i="1"/>
  <c r="A1872" i="1"/>
  <c r="T1872" i="1" s="1"/>
  <c r="U1872" i="1" s="1"/>
  <c r="C5335" i="1"/>
  <c r="B5335" i="1"/>
  <c r="A5335" i="1"/>
  <c r="T5335" i="1" s="1"/>
  <c r="U5335" i="1" s="1"/>
  <c r="C1233" i="1"/>
  <c r="B1233" i="1"/>
  <c r="A1233" i="1"/>
  <c r="T1233" i="1" s="1"/>
  <c r="V1233" i="1" s="1"/>
  <c r="C5470" i="1"/>
  <c r="B5470" i="1"/>
  <c r="A5470" i="1"/>
  <c r="T5470" i="1" s="1"/>
  <c r="V5470" i="1" s="1"/>
  <c r="C1903" i="1"/>
  <c r="B1903" i="1"/>
  <c r="A1903" i="1"/>
  <c r="T1903" i="1" s="1"/>
  <c r="V1903" i="1" s="1"/>
  <c r="C4677" i="1"/>
  <c r="B4677" i="1"/>
  <c r="A4677" i="1"/>
  <c r="T4677" i="1" s="1"/>
  <c r="U4677" i="1" s="1"/>
  <c r="C3068" i="1"/>
  <c r="B3068" i="1"/>
  <c r="A3068" i="1"/>
  <c r="T3068" i="1" s="1"/>
  <c r="V3068" i="1" s="1"/>
  <c r="C4548" i="1"/>
  <c r="B4548" i="1"/>
  <c r="A4548" i="1"/>
  <c r="T4548" i="1" s="1"/>
  <c r="V4548" i="1" s="1"/>
  <c r="C1352" i="1"/>
  <c r="B1352" i="1"/>
  <c r="A1352" i="1"/>
  <c r="T1352" i="1" s="1"/>
  <c r="U1352" i="1" s="1"/>
  <c r="C576" i="1"/>
  <c r="B576" i="1"/>
  <c r="A576" i="1"/>
  <c r="T576" i="1" s="1"/>
  <c r="U576" i="1" s="1"/>
  <c r="C789" i="1"/>
  <c r="B789" i="1"/>
  <c r="A789" i="1"/>
  <c r="T789" i="1" s="1"/>
  <c r="V789" i="1" s="1"/>
  <c r="C4952" i="1"/>
  <c r="B4952" i="1"/>
  <c r="A4952" i="1"/>
  <c r="T4952" i="1" s="1"/>
  <c r="V4952" i="1" s="1"/>
  <c r="C818" i="1"/>
  <c r="B818" i="1"/>
  <c r="A818" i="1"/>
  <c r="T818" i="1" s="1"/>
  <c r="U818" i="1" s="1"/>
  <c r="C487" i="1"/>
  <c r="B487" i="1"/>
  <c r="A487" i="1"/>
  <c r="T487" i="1" s="1"/>
  <c r="W487" i="1" s="1"/>
  <c r="C715" i="1"/>
  <c r="B715" i="1"/>
  <c r="A715" i="1"/>
  <c r="T715" i="1" s="1"/>
  <c r="U715" i="1" s="1"/>
  <c r="C3358" i="1"/>
  <c r="B3358" i="1"/>
  <c r="A3358" i="1"/>
  <c r="T3358" i="1" s="1"/>
  <c r="V3358" i="1" s="1"/>
  <c r="C235" i="1"/>
  <c r="B235" i="1"/>
  <c r="A235" i="1"/>
  <c r="T235" i="1" s="1"/>
  <c r="W235" i="1" s="1"/>
  <c r="C716" i="1"/>
  <c r="B716" i="1"/>
  <c r="A716" i="1"/>
  <c r="T716" i="1" s="1"/>
  <c r="W716" i="1" s="1"/>
  <c r="C3658" i="1"/>
  <c r="B3658" i="1"/>
  <c r="A3658" i="1"/>
  <c r="T3658" i="1" s="1"/>
  <c r="W3658" i="1" s="1"/>
  <c r="C395" i="1"/>
  <c r="B395" i="1"/>
  <c r="A395" i="1"/>
  <c r="T395" i="1" s="1"/>
  <c r="W395" i="1" s="1"/>
  <c r="C1264" i="1"/>
  <c r="B1264" i="1"/>
  <c r="A1264" i="1"/>
  <c r="T1264" i="1" s="1"/>
  <c r="V1264" i="1" s="1"/>
  <c r="C3836" i="1"/>
  <c r="B3836" i="1"/>
  <c r="A3836" i="1"/>
  <c r="T3836" i="1" s="1"/>
  <c r="V3836" i="1" s="1"/>
  <c r="C129" i="1"/>
  <c r="B129" i="1"/>
  <c r="A129" i="1"/>
  <c r="T129" i="1" s="1"/>
  <c r="U129" i="1" s="1"/>
  <c r="C3733" i="1"/>
  <c r="B3733" i="1"/>
  <c r="A3733" i="1"/>
  <c r="T3733" i="1" s="1"/>
  <c r="W3733" i="1" s="1"/>
  <c r="C3660" i="1"/>
  <c r="B3660" i="1"/>
  <c r="A3660" i="1"/>
  <c r="T3660" i="1" s="1"/>
  <c r="W3660" i="1" s="1"/>
  <c r="C1027" i="1"/>
  <c r="B1027" i="1"/>
  <c r="A1027" i="1"/>
  <c r="T1027" i="1" s="1"/>
  <c r="U1027" i="1" s="1"/>
  <c r="C4795" i="1"/>
  <c r="B4795" i="1"/>
  <c r="A4795" i="1"/>
  <c r="T4795" i="1" s="1"/>
  <c r="U4795" i="1" s="1"/>
  <c r="C645" i="1"/>
  <c r="B645" i="1"/>
  <c r="A645" i="1"/>
  <c r="T645" i="1" s="1"/>
  <c r="W645" i="1" s="1"/>
  <c r="C820" i="1"/>
  <c r="B820" i="1"/>
  <c r="A820" i="1"/>
  <c r="T820" i="1" s="1"/>
  <c r="W820" i="1" s="1"/>
  <c r="C4404" i="1"/>
  <c r="B4404" i="1"/>
  <c r="A4404" i="1"/>
  <c r="T4404" i="1" s="1"/>
  <c r="U4404" i="1" s="1"/>
  <c r="C1205" i="1"/>
  <c r="B1205" i="1"/>
  <c r="A1205" i="1"/>
  <c r="T1205" i="1" s="1"/>
  <c r="U1205" i="1" s="1"/>
  <c r="C4681" i="1"/>
  <c r="B4681" i="1"/>
  <c r="A4681" i="1"/>
  <c r="T4681" i="1" s="1"/>
  <c r="W4681" i="1" s="1"/>
  <c r="C1301" i="1"/>
  <c r="B1301" i="1"/>
  <c r="A1301" i="1"/>
  <c r="T1301" i="1" s="1"/>
  <c r="U1301" i="1" s="1"/>
  <c r="C119" i="1"/>
  <c r="B119" i="1"/>
  <c r="A119" i="1"/>
  <c r="T119" i="1" s="1"/>
  <c r="W119" i="1" s="1"/>
  <c r="C2638" i="1"/>
  <c r="B2638" i="1"/>
  <c r="A2638" i="1"/>
  <c r="T2638" i="1" s="1"/>
  <c r="V2638" i="1" s="1"/>
  <c r="C1722" i="1"/>
  <c r="B1722" i="1"/>
  <c r="A1722" i="1"/>
  <c r="T1722" i="1" s="1"/>
  <c r="U1722" i="1" s="1"/>
  <c r="C2640" i="1"/>
  <c r="B2640" i="1"/>
  <c r="A2640" i="1"/>
  <c r="T2640" i="1" s="1"/>
  <c r="V2640" i="1" s="1"/>
  <c r="C4018" i="1"/>
  <c r="B4018" i="1"/>
  <c r="A4018" i="1"/>
  <c r="T4018" i="1" s="1"/>
  <c r="W4018" i="1" s="1"/>
  <c r="C4483" i="1"/>
  <c r="B4483" i="1"/>
  <c r="A4483" i="1"/>
  <c r="T4483" i="1" s="1"/>
  <c r="V4483" i="1" s="1"/>
  <c r="C491" i="1"/>
  <c r="B491" i="1"/>
  <c r="A491" i="1"/>
  <c r="T491" i="1" s="1"/>
  <c r="U491" i="1" s="1"/>
  <c r="C3960" i="1"/>
  <c r="B3960" i="1"/>
  <c r="A3960" i="1"/>
  <c r="T3960" i="1" s="1"/>
  <c r="U3960" i="1" s="1"/>
  <c r="C2340" i="1"/>
  <c r="B2340" i="1"/>
  <c r="A2340" i="1"/>
  <c r="T2340" i="1" s="1"/>
  <c r="X2340" i="1" s="1"/>
  <c r="C2700" i="1"/>
  <c r="B2700" i="1"/>
  <c r="A2700" i="1"/>
  <c r="T2700" i="1" s="1"/>
  <c r="W2700" i="1" s="1"/>
  <c r="C959" i="1"/>
  <c r="B959" i="1"/>
  <c r="A959" i="1"/>
  <c r="T959" i="1" s="1"/>
  <c r="W959" i="1" s="1"/>
  <c r="C2283" i="1"/>
  <c r="B2283" i="1"/>
  <c r="A2283" i="1"/>
  <c r="T2283" i="1" s="1"/>
  <c r="V2283" i="1" s="1"/>
  <c r="C2745" i="1"/>
  <c r="B2745" i="1"/>
  <c r="A2745" i="1"/>
  <c r="T2745" i="1" s="1"/>
  <c r="W2745" i="1" s="1"/>
  <c r="C4947" i="1"/>
  <c r="B4947" i="1"/>
  <c r="A4947" i="1"/>
  <c r="T4947" i="1" s="1"/>
  <c r="U4947" i="1" s="1"/>
  <c r="C871" i="1"/>
  <c r="B871" i="1"/>
  <c r="A871" i="1"/>
  <c r="T871" i="1" s="1"/>
  <c r="W871" i="1" s="1"/>
  <c r="C4528" i="1"/>
  <c r="B4528" i="1"/>
  <c r="A4528" i="1"/>
  <c r="T4528" i="1" s="1"/>
  <c r="V4528" i="1" s="1"/>
  <c r="C3988" i="1"/>
  <c r="B3988" i="1"/>
  <c r="A3988" i="1"/>
  <c r="T3988" i="1" s="1"/>
  <c r="U3988" i="1" s="1"/>
  <c r="C5802" i="1"/>
  <c r="B5802" i="1"/>
  <c r="A5802" i="1"/>
  <c r="T5802" i="1" s="1"/>
  <c r="V5802" i="1" s="1"/>
  <c r="C3308" i="1"/>
  <c r="B3308" i="1"/>
  <c r="A3308" i="1"/>
  <c r="T3308" i="1" s="1"/>
  <c r="V3308" i="1" s="1"/>
  <c r="C2824" i="1"/>
  <c r="B2824" i="1"/>
  <c r="A2824" i="1"/>
  <c r="T2824" i="1" s="1"/>
  <c r="V2824" i="1" s="1"/>
  <c r="C2871" i="1"/>
  <c r="B2871" i="1"/>
  <c r="A2871" i="1"/>
  <c r="T2871" i="1" s="1"/>
  <c r="W2871" i="1" s="1"/>
  <c r="C5644" i="1"/>
  <c r="B5644" i="1"/>
  <c r="A5644" i="1"/>
  <c r="T5644" i="1" s="1"/>
  <c r="W5644" i="1" s="1"/>
  <c r="C3156" i="1"/>
  <c r="B3156" i="1"/>
  <c r="A3156" i="1"/>
  <c r="T3156" i="1" s="1"/>
  <c r="V3156" i="1" s="1"/>
  <c r="C5034" i="1"/>
  <c r="B5034" i="1"/>
  <c r="A5034" i="1"/>
  <c r="T5034" i="1" s="1"/>
  <c r="W5034" i="1" s="1"/>
  <c r="C3154" i="1"/>
  <c r="B3154" i="1"/>
  <c r="A3154" i="1"/>
  <c r="T3154" i="1" s="1"/>
  <c r="U3154" i="1" s="1"/>
  <c r="C4019" i="1"/>
  <c r="B4019" i="1"/>
  <c r="A4019" i="1"/>
  <c r="T4019" i="1" s="1"/>
  <c r="V4019" i="1" s="1"/>
  <c r="C4194" i="1"/>
  <c r="B4194" i="1"/>
  <c r="A4194" i="1"/>
  <c r="T4194" i="1" s="1"/>
  <c r="U4194" i="1" s="1"/>
  <c r="C4218" i="1"/>
  <c r="B4218" i="1"/>
  <c r="A4218" i="1"/>
  <c r="T4218" i="1" s="1"/>
  <c r="U4218" i="1" s="1"/>
  <c r="C2290" i="1"/>
  <c r="B2290" i="1"/>
  <c r="A2290" i="1"/>
  <c r="T2290" i="1" s="1"/>
  <c r="V2290" i="1" s="1"/>
  <c r="C5132" i="1"/>
  <c r="B5132" i="1"/>
  <c r="A5132" i="1"/>
  <c r="T5132" i="1" s="1"/>
  <c r="U5132" i="1" s="1"/>
  <c r="C3410" i="1"/>
  <c r="B3410" i="1"/>
  <c r="A3410" i="1"/>
  <c r="T3410" i="1" s="1"/>
  <c r="W3410" i="1" s="1"/>
  <c r="C3256" i="1"/>
  <c r="B3256" i="1"/>
  <c r="A3256" i="1"/>
  <c r="T3256" i="1" s="1"/>
  <c r="W3256" i="1" s="1"/>
  <c r="C674" i="1"/>
  <c r="B674" i="1"/>
  <c r="A674" i="1"/>
  <c r="T674" i="1" s="1"/>
  <c r="W674" i="1" s="1"/>
  <c r="C2619" i="1"/>
  <c r="B2619" i="1"/>
  <c r="A2619" i="1"/>
  <c r="T2619" i="1" s="1"/>
  <c r="W2619" i="1" s="1"/>
  <c r="C3741" i="1"/>
  <c r="B3741" i="1"/>
  <c r="A3741" i="1"/>
  <c r="T3741" i="1" s="1"/>
  <c r="V3741" i="1" s="1"/>
  <c r="C4722" i="1"/>
  <c r="B4722" i="1"/>
  <c r="A4722" i="1"/>
  <c r="T4722" i="1" s="1"/>
  <c r="V4722" i="1" s="1"/>
  <c r="C3685" i="1"/>
  <c r="B3685" i="1"/>
  <c r="A3685" i="1"/>
  <c r="T3685" i="1" s="1"/>
  <c r="V3685" i="1" s="1"/>
  <c r="C241" i="1"/>
  <c r="B241" i="1"/>
  <c r="A241" i="1"/>
  <c r="T241" i="1" s="1"/>
  <c r="V241" i="1" s="1"/>
  <c r="C2198" i="1"/>
  <c r="B2198" i="1"/>
  <c r="A2198" i="1"/>
  <c r="T2198" i="1" s="1"/>
  <c r="V2198" i="1" s="1"/>
  <c r="C2107" i="1"/>
  <c r="B2107" i="1"/>
  <c r="A2107" i="1"/>
  <c r="T2107" i="1" s="1"/>
  <c r="V2107" i="1" s="1"/>
  <c r="C749" i="1"/>
  <c r="B749" i="1"/>
  <c r="A749" i="1"/>
  <c r="T749" i="1" s="1"/>
  <c r="V749" i="1" s="1"/>
  <c r="C2199" i="1"/>
  <c r="B2199" i="1"/>
  <c r="A2199" i="1"/>
  <c r="T2199" i="1" s="1"/>
  <c r="U2199" i="1" s="1"/>
  <c r="C4960" i="1"/>
  <c r="B4960" i="1"/>
  <c r="A4960" i="1"/>
  <c r="T4960" i="1" s="1"/>
  <c r="U4960" i="1" s="1"/>
  <c r="C2132" i="1"/>
  <c r="B2132" i="1"/>
  <c r="A2132" i="1"/>
  <c r="T2132" i="1" s="1"/>
  <c r="W2132" i="1" s="1"/>
  <c r="C2232" i="1"/>
  <c r="B2232" i="1"/>
  <c r="A2232" i="1"/>
  <c r="T2232" i="1" s="1"/>
  <c r="U2232" i="1" s="1"/>
  <c r="C5324" i="1"/>
  <c r="B5324" i="1"/>
  <c r="A5324" i="1"/>
  <c r="T5324" i="1" s="1"/>
  <c r="V5324" i="1" s="1"/>
  <c r="C2502" i="1"/>
  <c r="B2502" i="1"/>
  <c r="A2502" i="1"/>
  <c r="T2502" i="1" s="1"/>
  <c r="U2502" i="1" s="1"/>
  <c r="C128" i="1"/>
  <c r="B128" i="1"/>
  <c r="A128" i="1"/>
  <c r="T128" i="1" s="1"/>
  <c r="V128" i="1" s="1"/>
  <c r="C3160" i="1"/>
  <c r="B3160" i="1"/>
  <c r="A3160" i="1"/>
  <c r="T3160" i="1" s="1"/>
  <c r="W3160" i="1" s="1"/>
  <c r="C4853" i="1"/>
  <c r="B4853" i="1"/>
  <c r="A4853" i="1"/>
  <c r="T4853" i="1" s="1"/>
  <c r="V4853" i="1" s="1"/>
  <c r="C4308" i="1"/>
  <c r="B4308" i="1"/>
  <c r="A4308" i="1"/>
  <c r="T4308" i="1" s="1"/>
  <c r="V4308" i="1" s="1"/>
  <c r="C606" i="1"/>
  <c r="B606" i="1"/>
  <c r="A606" i="1"/>
  <c r="T606" i="1" s="1"/>
  <c r="U606" i="1" s="1"/>
  <c r="C5591" i="1"/>
  <c r="B5591" i="1"/>
  <c r="A5591" i="1"/>
  <c r="T5591" i="1" s="1"/>
  <c r="V5591" i="1" s="1"/>
  <c r="C925" i="1"/>
  <c r="B925" i="1"/>
  <c r="A925" i="1"/>
  <c r="T925" i="1" s="1"/>
  <c r="W925" i="1" s="1"/>
  <c r="C2749" i="1"/>
  <c r="B2749" i="1"/>
  <c r="A2749" i="1"/>
  <c r="T2749" i="1" s="1"/>
  <c r="V2749" i="1" s="1"/>
  <c r="C1182" i="1"/>
  <c r="B1182" i="1"/>
  <c r="A1182" i="1"/>
  <c r="T1182" i="1" s="1"/>
  <c r="U1182" i="1" s="1"/>
  <c r="C3414" i="1"/>
  <c r="B3414" i="1"/>
  <c r="A3414" i="1"/>
  <c r="T3414" i="1" s="1"/>
  <c r="V3414" i="1" s="1"/>
  <c r="C849" i="1"/>
  <c r="B849" i="1"/>
  <c r="A849" i="1"/>
  <c r="T849" i="1" s="1"/>
  <c r="V849" i="1" s="1"/>
  <c r="C244" i="1"/>
  <c r="B244" i="1"/>
  <c r="A244" i="1"/>
  <c r="T244" i="1" s="1"/>
  <c r="U244" i="1" s="1"/>
  <c r="C287" i="1"/>
  <c r="B287" i="1"/>
  <c r="A287" i="1"/>
  <c r="T287" i="1" s="1"/>
  <c r="W287" i="1" s="1"/>
  <c r="C5653" i="1"/>
  <c r="B5653" i="1"/>
  <c r="A5653" i="1"/>
  <c r="T5653" i="1" s="1"/>
  <c r="V5653" i="1" s="1"/>
  <c r="C2347" i="1"/>
  <c r="B2347" i="1"/>
  <c r="A2347" i="1"/>
  <c r="T2347" i="1" s="1"/>
  <c r="V2347" i="1" s="1"/>
  <c r="C903" i="1"/>
  <c r="B903" i="1"/>
  <c r="A903" i="1"/>
  <c r="T903" i="1" s="1"/>
  <c r="V903" i="1" s="1"/>
  <c r="C1840" i="1"/>
  <c r="B1840" i="1"/>
  <c r="A1840" i="1"/>
  <c r="T1840" i="1" s="1"/>
  <c r="X1840" i="1" s="1"/>
  <c r="C4488" i="1"/>
  <c r="B4488" i="1"/>
  <c r="A4488" i="1"/>
  <c r="T4488" i="1" s="1"/>
  <c r="W4488" i="1" s="1"/>
  <c r="C2563" i="1"/>
  <c r="B2563" i="1"/>
  <c r="A2563" i="1"/>
  <c r="T2563" i="1" s="1"/>
  <c r="V2563" i="1" s="1"/>
  <c r="C877" i="1"/>
  <c r="B877" i="1"/>
  <c r="A877" i="1"/>
  <c r="T877" i="1" s="1"/>
  <c r="W877" i="1" s="1"/>
  <c r="C3966" i="1"/>
  <c r="B3966" i="1"/>
  <c r="A3966" i="1"/>
  <c r="T3966" i="1" s="1"/>
  <c r="W3966" i="1" s="1"/>
  <c r="C1592" i="1"/>
  <c r="B1592" i="1"/>
  <c r="A1592" i="1"/>
  <c r="T1592" i="1" s="1"/>
  <c r="V1592" i="1" s="1"/>
  <c r="C1426" i="1"/>
  <c r="B1426" i="1"/>
  <c r="A1426" i="1"/>
  <c r="T1426" i="1" s="1"/>
  <c r="U1426" i="1" s="1"/>
  <c r="C330" i="1"/>
  <c r="B330" i="1"/>
  <c r="A330" i="1"/>
  <c r="T330" i="1" s="1"/>
  <c r="U330" i="1" s="1"/>
  <c r="C3109" i="1"/>
  <c r="B3109" i="1"/>
  <c r="A3109" i="1"/>
  <c r="T3109" i="1" s="1"/>
  <c r="W3109" i="1" s="1"/>
  <c r="C680" i="1"/>
  <c r="B680" i="1"/>
  <c r="A680" i="1"/>
  <c r="T680" i="1" s="1"/>
  <c r="V680" i="1" s="1"/>
  <c r="C3196" i="1"/>
  <c r="B3196" i="1"/>
  <c r="A3196" i="1"/>
  <c r="T3196" i="1" s="1"/>
  <c r="W3196" i="1" s="1"/>
  <c r="C678" i="1"/>
  <c r="B678" i="1"/>
  <c r="A678" i="1"/>
  <c r="T678" i="1" s="1"/>
  <c r="U678" i="1" s="1"/>
  <c r="C2750" i="1"/>
  <c r="B2750" i="1"/>
  <c r="A2750" i="1"/>
  <c r="T2750" i="1" s="1"/>
  <c r="U2750" i="1" s="1"/>
  <c r="C2354" i="1"/>
  <c r="B2354" i="1"/>
  <c r="A2354" i="1"/>
  <c r="T2354" i="1" s="1"/>
  <c r="X2354" i="1" s="1"/>
  <c r="C1997" i="1"/>
  <c r="B1997" i="1"/>
  <c r="A1997" i="1"/>
  <c r="T1997" i="1" s="1"/>
  <c r="V1997" i="1" s="1"/>
  <c r="C194" i="1"/>
  <c r="B194" i="1"/>
  <c r="A194" i="1"/>
  <c r="T194" i="1" s="1"/>
  <c r="V194" i="1" s="1"/>
  <c r="C3802" i="1"/>
  <c r="B3802" i="1"/>
  <c r="A3802" i="1"/>
  <c r="T3802" i="1" s="1"/>
  <c r="V3802" i="1" s="1"/>
  <c r="C1885" i="1"/>
  <c r="B1885" i="1"/>
  <c r="A1885" i="1"/>
  <c r="T1885" i="1" s="1"/>
  <c r="V1885" i="1" s="1"/>
  <c r="C1731" i="1"/>
  <c r="B1731" i="1"/>
  <c r="A1731" i="1"/>
  <c r="T1731" i="1" s="1"/>
  <c r="W1731" i="1" s="1"/>
  <c r="C4987" i="1"/>
  <c r="B4987" i="1"/>
  <c r="A4987" i="1"/>
  <c r="T4987" i="1" s="1"/>
  <c r="W4987" i="1" s="1"/>
  <c r="C904" i="1"/>
  <c r="B904" i="1"/>
  <c r="A904" i="1"/>
  <c r="T904" i="1" s="1"/>
  <c r="U904" i="1" s="1"/>
  <c r="C883" i="1"/>
  <c r="B883" i="1"/>
  <c r="A883" i="1"/>
  <c r="T883" i="1" s="1"/>
  <c r="U883" i="1" s="1"/>
  <c r="C3457" i="1"/>
  <c r="B3457" i="1"/>
  <c r="A3457" i="1"/>
  <c r="T3457" i="1" s="1"/>
  <c r="V3457" i="1" s="1"/>
  <c r="C701" i="1"/>
  <c r="B701" i="1"/>
  <c r="A701" i="1"/>
  <c r="T701" i="1" s="1"/>
  <c r="U701" i="1" s="1"/>
  <c r="C3289" i="1"/>
  <c r="B3289" i="1"/>
  <c r="A3289" i="1"/>
  <c r="T3289" i="1" s="1"/>
  <c r="U3289" i="1" s="1"/>
  <c r="C5811" i="1"/>
  <c r="B5811" i="1"/>
  <c r="A5811" i="1"/>
  <c r="T5811" i="1" s="1"/>
  <c r="U5811" i="1" s="1"/>
  <c r="C139" i="1"/>
  <c r="B139" i="1"/>
  <c r="A139" i="1"/>
  <c r="T139" i="1" s="1"/>
  <c r="V139" i="1" s="1"/>
  <c r="C5620" i="1"/>
  <c r="B5620" i="1"/>
  <c r="A5620" i="1"/>
  <c r="T5620" i="1" s="1"/>
  <c r="V5620" i="1" s="1"/>
  <c r="C5086" i="1"/>
  <c r="B5086" i="1"/>
  <c r="A5086" i="1"/>
  <c r="T5086" i="1" s="1"/>
  <c r="V5086" i="1" s="1"/>
  <c r="C3168" i="1"/>
  <c r="B3168" i="1"/>
  <c r="A3168" i="1"/>
  <c r="T3168" i="1" s="1"/>
  <c r="V3168" i="1" s="1"/>
  <c r="C3645" i="1"/>
  <c r="B3645" i="1"/>
  <c r="A3645" i="1"/>
  <c r="T3645" i="1" s="1"/>
  <c r="V3645" i="1" s="1"/>
  <c r="C3112" i="1"/>
  <c r="B3112" i="1"/>
  <c r="A3112" i="1"/>
  <c r="T3112" i="1" s="1"/>
  <c r="X3112" i="1" s="1"/>
  <c r="C4491" i="1"/>
  <c r="B4491" i="1"/>
  <c r="A4491" i="1"/>
  <c r="T4491" i="1" s="1"/>
  <c r="U4491" i="1" s="1"/>
  <c r="C2508" i="1"/>
  <c r="B2508" i="1"/>
  <c r="A2508" i="1"/>
  <c r="T2508" i="1" s="1"/>
  <c r="W2508" i="1" s="1"/>
  <c r="C435" i="1"/>
  <c r="B435" i="1"/>
  <c r="A435" i="1"/>
  <c r="T435" i="1" s="1"/>
  <c r="V435" i="1" s="1"/>
  <c r="C684" i="1"/>
  <c r="B684" i="1"/>
  <c r="A684" i="1"/>
  <c r="T684" i="1" s="1"/>
  <c r="W684" i="1" s="1"/>
  <c r="C2509" i="1"/>
  <c r="B2509" i="1"/>
  <c r="A2509" i="1"/>
  <c r="T2509" i="1" s="1"/>
  <c r="W2509" i="1" s="1"/>
  <c r="C2087" i="1"/>
  <c r="B2087" i="1"/>
  <c r="A2087" i="1"/>
  <c r="T2087" i="1" s="1"/>
  <c r="U2087" i="1" s="1"/>
  <c r="C3970" i="1"/>
  <c r="B3970" i="1"/>
  <c r="A3970" i="1"/>
  <c r="T3970" i="1" s="1"/>
  <c r="V3970" i="1" s="1"/>
  <c r="C3056" i="1"/>
  <c r="B3056" i="1"/>
  <c r="A3056" i="1"/>
  <c r="T3056" i="1" s="1"/>
  <c r="W3056" i="1" s="1"/>
  <c r="C4415" i="1"/>
  <c r="B4415" i="1"/>
  <c r="A4415" i="1"/>
  <c r="T4415" i="1" s="1"/>
  <c r="V4415" i="1" s="1"/>
  <c r="C1223" i="1"/>
  <c r="B1223" i="1"/>
  <c r="A1223" i="1"/>
  <c r="T1223" i="1" s="1"/>
  <c r="U1223" i="1" s="1"/>
  <c r="C105" i="1"/>
  <c r="B105" i="1"/>
  <c r="A105" i="1"/>
  <c r="T105" i="1" s="1"/>
  <c r="W105" i="1" s="1"/>
  <c r="C1889" i="1"/>
  <c r="B1889" i="1"/>
  <c r="A1889" i="1"/>
  <c r="T1889" i="1" s="1"/>
  <c r="W1889" i="1" s="1"/>
  <c r="C4466" i="1"/>
  <c r="B4466" i="1"/>
  <c r="A4466" i="1"/>
  <c r="T4466" i="1" s="1"/>
  <c r="V4466" i="1" s="1"/>
  <c r="C3292" i="1"/>
  <c r="B3292" i="1"/>
  <c r="A3292" i="1"/>
  <c r="T3292" i="1" s="1"/>
  <c r="W3292" i="1" s="1"/>
  <c r="C4665" i="1"/>
  <c r="B4665" i="1"/>
  <c r="A4665" i="1"/>
  <c r="T4665" i="1" s="1"/>
  <c r="V4665" i="1" s="1"/>
  <c r="C4260" i="1"/>
  <c r="B4260" i="1"/>
  <c r="A4260" i="1"/>
  <c r="T4260" i="1" s="1"/>
  <c r="W4260" i="1" s="1"/>
  <c r="C504" i="1"/>
  <c r="B504" i="1"/>
  <c r="A504" i="1"/>
  <c r="T504" i="1" s="1"/>
  <c r="U504" i="1" s="1"/>
  <c r="C4393" i="1"/>
  <c r="B4393" i="1"/>
  <c r="A4393" i="1"/>
  <c r="T4393" i="1" s="1"/>
  <c r="V4393" i="1" s="1"/>
  <c r="C4631" i="1"/>
  <c r="B4631" i="1"/>
  <c r="A4631" i="1"/>
  <c r="T4631" i="1" s="1"/>
  <c r="W4631" i="1" s="1"/>
  <c r="C1187" i="1"/>
  <c r="B1187" i="1"/>
  <c r="A1187" i="1"/>
  <c r="T1187" i="1" s="1"/>
  <c r="U1187" i="1" s="1"/>
  <c r="C530" i="1"/>
  <c r="B530" i="1"/>
  <c r="A530" i="1"/>
  <c r="T530" i="1" s="1"/>
  <c r="W530" i="1" s="1"/>
  <c r="C4494" i="1"/>
  <c r="B4494" i="1"/>
  <c r="A4494" i="1"/>
  <c r="T4494" i="1" s="1"/>
  <c r="W4494" i="1" s="1"/>
  <c r="C855" i="1"/>
  <c r="B855" i="1"/>
  <c r="A855" i="1"/>
  <c r="T855" i="1" s="1"/>
  <c r="V855" i="1" s="1"/>
  <c r="C4574" i="1"/>
  <c r="B4574" i="1"/>
  <c r="A4574" i="1"/>
  <c r="T4574" i="1" s="1"/>
  <c r="V4574" i="1" s="1"/>
  <c r="C4156" i="1"/>
  <c r="B4156" i="1"/>
  <c r="A4156" i="1"/>
  <c r="T4156" i="1" s="1"/>
  <c r="U4156" i="1" s="1"/>
  <c r="C4708" i="1"/>
  <c r="B4708" i="1"/>
  <c r="A4708" i="1"/>
  <c r="T4708" i="1" s="1"/>
  <c r="V4708" i="1" s="1"/>
  <c r="C441" i="1"/>
  <c r="B441" i="1"/>
  <c r="A441" i="1"/>
  <c r="T441" i="1" s="1"/>
  <c r="W441" i="1" s="1"/>
  <c r="C2267" i="1"/>
  <c r="B2267" i="1"/>
  <c r="A2267" i="1"/>
  <c r="T2267" i="1" s="1"/>
  <c r="W2267" i="1" s="1"/>
  <c r="C1290" i="1"/>
  <c r="B1290" i="1"/>
  <c r="A1290" i="1"/>
  <c r="T1290" i="1" s="1"/>
  <c r="W1290" i="1" s="1"/>
  <c r="C2265" i="1"/>
  <c r="B2265" i="1"/>
  <c r="A2265" i="1"/>
  <c r="T2265" i="1" s="1"/>
  <c r="U2265" i="1" s="1"/>
  <c r="C1224" i="1"/>
  <c r="B1224" i="1"/>
  <c r="A1224" i="1"/>
  <c r="T1224" i="1" s="1"/>
  <c r="V1224" i="1" s="1"/>
  <c r="C5461" i="1"/>
  <c r="B5461" i="1"/>
  <c r="A5461" i="1"/>
  <c r="T5461" i="1" s="1"/>
  <c r="V5461" i="1" s="1"/>
  <c r="C5167" i="1"/>
  <c r="B5167" i="1"/>
  <c r="A5167" i="1"/>
  <c r="T5167" i="1" s="1"/>
  <c r="X5167" i="1" s="1"/>
  <c r="C3242" i="1"/>
  <c r="B3242" i="1"/>
  <c r="A3242" i="1"/>
  <c r="T3242" i="1" s="1"/>
  <c r="W3242" i="1" s="1"/>
  <c r="C1516" i="1"/>
  <c r="B1516" i="1"/>
  <c r="A1516" i="1"/>
  <c r="T1516" i="1" s="1"/>
  <c r="V1516" i="1" s="1"/>
  <c r="C5626" i="1"/>
  <c r="B5626" i="1"/>
  <c r="A5626" i="1"/>
  <c r="T5626" i="1" s="1"/>
  <c r="W5626" i="1" s="1"/>
  <c r="C5537" i="1"/>
  <c r="B5537" i="1"/>
  <c r="A5537" i="1"/>
  <c r="T5537" i="1" s="1"/>
  <c r="V5537" i="1" s="1"/>
  <c r="C2325" i="1"/>
  <c r="B2325" i="1"/>
  <c r="A2325" i="1"/>
  <c r="T2325" i="1" s="1"/>
  <c r="V2325" i="1" s="1"/>
  <c r="C4394" i="1"/>
  <c r="B4394" i="1"/>
  <c r="A4394" i="1"/>
  <c r="T4394" i="1" s="1"/>
  <c r="W4394" i="1" s="1"/>
  <c r="C4816" i="1"/>
  <c r="B4816" i="1"/>
  <c r="A4816" i="1"/>
  <c r="T4816" i="1" s="1"/>
  <c r="U4816" i="1" s="1"/>
  <c r="C1042" i="1"/>
  <c r="B1042" i="1"/>
  <c r="A1042" i="1"/>
  <c r="T1042" i="1" s="1"/>
  <c r="V1042" i="1" s="1"/>
  <c r="C4318" i="1"/>
  <c r="B4318" i="1"/>
  <c r="A4318" i="1"/>
  <c r="T4318" i="1" s="1"/>
  <c r="W4318" i="1" s="1"/>
  <c r="C1764" i="1"/>
  <c r="B1764" i="1"/>
  <c r="A1764" i="1"/>
  <c r="T1764" i="1" s="1"/>
  <c r="W1764" i="1" s="1"/>
  <c r="C3722" i="1"/>
  <c r="B3722" i="1"/>
  <c r="A3722" i="1"/>
  <c r="T3722" i="1" s="1"/>
  <c r="W3722" i="1" s="1"/>
  <c r="C4517" i="1"/>
  <c r="B4517" i="1"/>
  <c r="A4517" i="1"/>
  <c r="T4517" i="1" s="1"/>
  <c r="U4517" i="1" s="1"/>
  <c r="C3720" i="1"/>
  <c r="B3720" i="1"/>
  <c r="A3720" i="1"/>
  <c r="T3720" i="1" s="1"/>
  <c r="V3720" i="1" s="1"/>
  <c r="C3883" i="1"/>
  <c r="B3883" i="1"/>
  <c r="A3883" i="1"/>
  <c r="T3883" i="1" s="1"/>
  <c r="U3883" i="1" s="1"/>
  <c r="C1072" i="1"/>
  <c r="B1072" i="1"/>
  <c r="A1072" i="1"/>
  <c r="T1072" i="1" s="1"/>
  <c r="U1072" i="1" s="1"/>
  <c r="C2184" i="1"/>
  <c r="B2184" i="1"/>
  <c r="A2184" i="1"/>
  <c r="T2184" i="1" s="1"/>
  <c r="U2184" i="1" s="1"/>
  <c r="C444" i="1"/>
  <c r="B444" i="1"/>
  <c r="A444" i="1"/>
  <c r="T444" i="1" s="1"/>
  <c r="U444" i="1" s="1"/>
  <c r="C1190" i="1"/>
  <c r="B1190" i="1"/>
  <c r="A1190" i="1"/>
  <c r="T1190" i="1" s="1"/>
  <c r="U1190" i="1" s="1"/>
  <c r="C5488" i="1"/>
  <c r="B5488" i="1"/>
  <c r="A5488" i="1"/>
  <c r="T5488" i="1" s="1"/>
  <c r="V5488" i="1" s="1"/>
  <c r="C3611" i="1"/>
  <c r="B3611" i="1"/>
  <c r="A3611" i="1"/>
  <c r="T3611" i="1" s="1"/>
  <c r="V3611" i="1" s="1"/>
  <c r="C225" i="1"/>
  <c r="B225" i="1"/>
  <c r="A225" i="1"/>
  <c r="T225" i="1" s="1"/>
  <c r="V225" i="1" s="1"/>
  <c r="C4008" i="1"/>
  <c r="B4008" i="1"/>
  <c r="A4008" i="1"/>
  <c r="T4008" i="1" s="1"/>
  <c r="U4008" i="1" s="1"/>
  <c r="C734" i="1"/>
  <c r="B734" i="1"/>
  <c r="A734" i="1"/>
  <c r="T734" i="1" s="1"/>
  <c r="U734" i="1" s="1"/>
  <c r="C2432" i="1"/>
  <c r="B2432" i="1"/>
  <c r="A2432" i="1"/>
  <c r="T2432" i="1" s="1"/>
  <c r="W2432" i="1" s="1"/>
  <c r="C3089" i="1"/>
  <c r="B3089" i="1"/>
  <c r="A3089" i="1"/>
  <c r="T3089" i="1" s="1"/>
  <c r="V3089" i="1" s="1"/>
  <c r="C2270" i="1"/>
  <c r="B2270" i="1"/>
  <c r="A2270" i="1"/>
  <c r="T2270" i="1" s="1"/>
  <c r="V2270" i="1" s="1"/>
  <c r="C1164" i="1"/>
  <c r="B1164" i="1"/>
  <c r="A1164" i="1"/>
  <c r="T1164" i="1" s="1"/>
  <c r="U1164" i="1" s="1"/>
  <c r="C561" i="1"/>
  <c r="B561" i="1"/>
  <c r="A561" i="1"/>
  <c r="T561" i="1" s="1"/>
  <c r="W561" i="1" s="1"/>
  <c r="C5630" i="1"/>
  <c r="B5630" i="1"/>
  <c r="A5630" i="1"/>
  <c r="T5630" i="1" s="1"/>
  <c r="V5630" i="1" s="1"/>
  <c r="C1165" i="1"/>
  <c r="B1165" i="1"/>
  <c r="A1165" i="1"/>
  <c r="T1165" i="1" s="1"/>
  <c r="V1165" i="1" s="1"/>
  <c r="C1767" i="1"/>
  <c r="B1767" i="1"/>
  <c r="A1767" i="1"/>
  <c r="T1767" i="1" s="1"/>
  <c r="V1767" i="1" s="1"/>
  <c r="C3144" i="1"/>
  <c r="B3144" i="1"/>
  <c r="A3144" i="1"/>
  <c r="T3144" i="1" s="1"/>
  <c r="V3144" i="1" s="1"/>
  <c r="C2039" i="1"/>
  <c r="B2039" i="1"/>
  <c r="A2039" i="1"/>
  <c r="T2039" i="1" s="1"/>
  <c r="X2039" i="1" s="1"/>
  <c r="C3680" i="1"/>
  <c r="B3680" i="1"/>
  <c r="A3680" i="1"/>
  <c r="T3680" i="1" s="1"/>
  <c r="V3680" i="1" s="1"/>
  <c r="C2491" i="1"/>
  <c r="B2491" i="1"/>
  <c r="A2491" i="1"/>
  <c r="T2491" i="1" s="1"/>
  <c r="V2491" i="1" s="1"/>
  <c r="C3047" i="1"/>
  <c r="B3047" i="1"/>
  <c r="A3047" i="1"/>
  <c r="T3047" i="1" s="1"/>
  <c r="W3047" i="1" s="1"/>
  <c r="C110" i="1"/>
  <c r="B110" i="1"/>
  <c r="A110" i="1"/>
  <c r="T110" i="1" s="1"/>
  <c r="V110" i="1" s="1"/>
  <c r="C4907" i="1"/>
  <c r="B4907" i="1"/>
  <c r="A4907" i="1"/>
  <c r="T4907" i="1" s="1"/>
  <c r="V4907" i="1" s="1"/>
  <c r="C1193" i="1"/>
  <c r="B1193" i="1"/>
  <c r="A1193" i="1"/>
  <c r="T1193" i="1" s="1"/>
  <c r="U1193" i="1" s="1"/>
  <c r="C4472" i="1"/>
  <c r="B4472" i="1"/>
  <c r="A4472" i="1"/>
  <c r="T4472" i="1" s="1"/>
  <c r="U4472" i="1" s="1"/>
  <c r="C3180" i="1"/>
  <c r="B3180" i="1"/>
  <c r="A3180" i="1"/>
  <c r="T3180" i="1" s="1"/>
  <c r="W3180" i="1" s="1"/>
  <c r="C3014" i="1"/>
  <c r="B3014" i="1"/>
  <c r="A3014" i="1"/>
  <c r="T3014" i="1" s="1"/>
  <c r="V3014" i="1" s="1"/>
  <c r="C3759" i="1"/>
  <c r="B3759" i="1"/>
  <c r="A3759" i="1"/>
  <c r="T3759" i="1" s="1"/>
  <c r="V3759" i="1" s="1"/>
  <c r="C3617" i="1"/>
  <c r="B3617" i="1"/>
  <c r="A3617" i="1"/>
  <c r="T3617" i="1" s="1"/>
  <c r="V3617" i="1" s="1"/>
  <c r="C1950" i="1"/>
  <c r="B1950" i="1"/>
  <c r="A1950" i="1"/>
  <c r="T1950" i="1" s="1"/>
  <c r="U1950" i="1" s="1"/>
  <c r="C4842" i="1"/>
  <c r="B4842" i="1"/>
  <c r="A4842" i="1"/>
  <c r="T4842" i="1" s="1"/>
  <c r="V4842" i="1" s="1"/>
  <c r="C1948" i="1"/>
  <c r="B1948" i="1"/>
  <c r="A1948" i="1"/>
  <c r="T1948" i="1" s="1"/>
  <c r="W1948" i="1" s="1"/>
  <c r="C4398" i="1"/>
  <c r="B4398" i="1"/>
  <c r="A4398" i="1"/>
  <c r="T4398" i="1" s="1"/>
  <c r="V4398" i="1" s="1"/>
  <c r="C3497" i="1"/>
  <c r="B3497" i="1"/>
  <c r="A3497" i="1"/>
  <c r="T3497" i="1" s="1"/>
  <c r="U3497" i="1" s="1"/>
  <c r="C2886" i="1"/>
  <c r="B2886" i="1"/>
  <c r="A2886" i="1"/>
  <c r="T2886" i="1" s="1"/>
  <c r="W2886" i="1" s="1"/>
  <c r="C1717" i="1"/>
  <c r="B1717" i="1"/>
  <c r="A1717" i="1"/>
  <c r="T1717" i="1" s="1"/>
  <c r="W1717" i="1" s="1"/>
  <c r="C5258" i="1"/>
  <c r="B5258" i="1"/>
  <c r="A5258" i="1"/>
  <c r="T5258" i="1" s="1"/>
  <c r="V5258" i="1" s="1"/>
  <c r="C3091" i="1"/>
  <c r="B3091" i="1"/>
  <c r="A3091" i="1"/>
  <c r="T3091" i="1" s="1"/>
  <c r="U3091" i="1" s="1"/>
  <c r="C2938" i="1"/>
  <c r="B2938" i="1"/>
  <c r="A2938" i="1"/>
  <c r="T2938" i="1" s="1"/>
  <c r="W2938" i="1" s="1"/>
  <c r="C229" i="1"/>
  <c r="B229" i="1"/>
  <c r="A229" i="1"/>
  <c r="T229" i="1" s="1"/>
  <c r="W229" i="1" s="1"/>
  <c r="C2492" i="1"/>
  <c r="B2492" i="1"/>
  <c r="A2492" i="1"/>
  <c r="T2492" i="1" s="1"/>
  <c r="U2492" i="1" s="1"/>
  <c r="C2725" i="1"/>
  <c r="B2725" i="1"/>
  <c r="A2725" i="1"/>
  <c r="T2725" i="1" s="1"/>
  <c r="U2725" i="1" s="1"/>
  <c r="C5229" i="1"/>
  <c r="B5229" i="1"/>
  <c r="A5229" i="1"/>
  <c r="T5229" i="1" s="1"/>
  <c r="V5229" i="1" s="1"/>
  <c r="C1080" i="1"/>
  <c r="B1080" i="1"/>
  <c r="A1080" i="1"/>
  <c r="T1080" i="1" s="1"/>
  <c r="V1080" i="1" s="1"/>
  <c r="C5570" i="1"/>
  <c r="B5570" i="1"/>
  <c r="A5570" i="1"/>
  <c r="T5570" i="1" s="1"/>
  <c r="U5570" i="1" s="1"/>
  <c r="C738" i="1"/>
  <c r="B738" i="1"/>
  <c r="A738" i="1"/>
  <c r="T738" i="1" s="1"/>
  <c r="U738" i="1" s="1"/>
  <c r="C2552" i="1"/>
  <c r="B2552" i="1"/>
  <c r="A2552" i="1"/>
  <c r="T2552" i="1" s="1"/>
  <c r="V2552" i="1" s="1"/>
  <c r="C736" i="1"/>
  <c r="B736" i="1"/>
  <c r="A736" i="1"/>
  <c r="T736" i="1" s="1"/>
  <c r="W736" i="1" s="1"/>
  <c r="C1660" i="1"/>
  <c r="B1660" i="1"/>
  <c r="A1660" i="1"/>
  <c r="T1660" i="1" s="1"/>
  <c r="V1660" i="1" s="1"/>
  <c r="C5259" i="1"/>
  <c r="B5259" i="1"/>
  <c r="A5259" i="1"/>
  <c r="T5259" i="1" s="1"/>
  <c r="U5259" i="1" s="1"/>
  <c r="C5797" i="1"/>
  <c r="B5797" i="1"/>
  <c r="A5797" i="1"/>
  <c r="T5797" i="1" s="1"/>
  <c r="U5797" i="1" s="1"/>
  <c r="C3620" i="1"/>
  <c r="B3620" i="1"/>
  <c r="A3620" i="1"/>
  <c r="T3620" i="1" s="1"/>
  <c r="V3620" i="1" s="1"/>
  <c r="C113" i="1"/>
  <c r="B113" i="1"/>
  <c r="A113" i="1"/>
  <c r="T113" i="1" s="1"/>
  <c r="W113" i="1" s="1"/>
  <c r="C2889" i="1"/>
  <c r="B2889" i="1"/>
  <c r="A2889" i="1"/>
  <c r="T2889" i="1" s="1"/>
  <c r="V2889" i="1" s="1"/>
  <c r="C1007" i="1"/>
  <c r="B1007" i="1"/>
  <c r="A1007" i="1"/>
  <c r="T1007" i="1" s="1"/>
  <c r="V1007" i="1" s="1"/>
  <c r="C3401" i="1"/>
  <c r="B3401" i="1"/>
  <c r="A3401" i="1"/>
  <c r="T3401" i="1" s="1"/>
  <c r="V3401" i="1" s="1"/>
  <c r="C2739" i="1"/>
  <c r="B2739" i="1"/>
  <c r="A2739" i="1"/>
  <c r="T2739" i="1" s="1"/>
  <c r="U2739" i="1" s="1"/>
  <c r="C4477" i="1"/>
  <c r="B4477" i="1"/>
  <c r="A4477" i="1"/>
  <c r="T4477" i="1" s="1"/>
  <c r="V4477" i="1" s="1"/>
  <c r="C462" i="1"/>
  <c r="B462" i="1"/>
  <c r="A462" i="1"/>
  <c r="T462" i="1" s="1"/>
  <c r="V462" i="1" s="1"/>
  <c r="C421" i="1"/>
  <c r="B421" i="1"/>
  <c r="A421" i="1"/>
  <c r="T421" i="1" s="1"/>
  <c r="W421" i="1" s="1"/>
  <c r="C1953" i="1"/>
  <c r="B1953" i="1"/>
  <c r="A1953" i="1"/>
  <c r="T1953" i="1" s="1"/>
  <c r="V1953" i="1" s="1"/>
  <c r="C87" i="1"/>
  <c r="B87" i="1"/>
  <c r="A87" i="1"/>
  <c r="T87" i="1" s="1"/>
  <c r="V87" i="1" s="1"/>
  <c r="C4938" i="1"/>
  <c r="B4938" i="1"/>
  <c r="A4938" i="1"/>
  <c r="T4938" i="1" s="1"/>
  <c r="U4938" i="1" s="1"/>
  <c r="C4349" i="1"/>
  <c r="B4349" i="1"/>
  <c r="A4349" i="1"/>
  <c r="T4349" i="1" s="1"/>
  <c r="V4349" i="1" s="1"/>
  <c r="C2674" i="1"/>
  <c r="B2674" i="1"/>
  <c r="A2674" i="1"/>
  <c r="T2674" i="1" s="1"/>
  <c r="W2674" i="1" s="1"/>
  <c r="C1328" i="1"/>
  <c r="B1328" i="1"/>
  <c r="A1328" i="1"/>
  <c r="T1328" i="1" s="1"/>
  <c r="U1328" i="1" s="1"/>
  <c r="C3634" i="1"/>
  <c r="B3634" i="1"/>
  <c r="A3634" i="1"/>
  <c r="T3634" i="1" s="1"/>
  <c r="W3634" i="1" s="1"/>
  <c r="C5456" i="1"/>
  <c r="B5456" i="1"/>
  <c r="A5456" i="1"/>
  <c r="T5456" i="1" s="1"/>
  <c r="W5456" i="1" s="1"/>
  <c r="C3094" i="1"/>
  <c r="B3094" i="1"/>
  <c r="A3094" i="1"/>
  <c r="T3094" i="1" s="1"/>
  <c r="V3094" i="1" s="1"/>
  <c r="C1799" i="1"/>
  <c r="B1799" i="1"/>
  <c r="A1799" i="1"/>
  <c r="T1799" i="1" s="1"/>
  <c r="V1799" i="1" s="1"/>
  <c r="C5635" i="1"/>
  <c r="B5635" i="1"/>
  <c r="A5635" i="1"/>
  <c r="T5635" i="1" s="1"/>
  <c r="W5635" i="1" s="1"/>
  <c r="C2968" i="1"/>
  <c r="B2968" i="1"/>
  <c r="A2968" i="1"/>
  <c r="T2968" i="1" s="1"/>
  <c r="V2968" i="1" s="1"/>
  <c r="C1800" i="1"/>
  <c r="B1800" i="1"/>
  <c r="A1800" i="1"/>
  <c r="T1800" i="1" s="1"/>
  <c r="W1800" i="1" s="1"/>
  <c r="C116" i="1"/>
  <c r="B116" i="1"/>
  <c r="A116" i="1"/>
  <c r="T116" i="1" s="1"/>
  <c r="W116" i="1" s="1"/>
  <c r="C1171" i="1"/>
  <c r="B1171" i="1"/>
  <c r="A1171" i="1"/>
  <c r="T1171" i="1" s="1"/>
  <c r="V1171" i="1" s="1"/>
  <c r="C5400" i="1"/>
  <c r="B5400" i="1"/>
  <c r="A5400" i="1"/>
  <c r="T5400" i="1" s="1"/>
  <c r="W5400" i="1" s="1"/>
  <c r="C1298" i="1"/>
  <c r="B1298" i="1"/>
  <c r="A1298" i="1"/>
  <c r="T1298" i="1" s="1"/>
  <c r="V1298" i="1" s="1"/>
  <c r="C1536" i="1"/>
  <c r="B1536" i="1"/>
  <c r="A1536" i="1"/>
  <c r="T1536" i="1" s="1"/>
  <c r="V1536" i="1" s="1"/>
  <c r="C1013" i="1"/>
  <c r="B1013" i="1"/>
  <c r="A1013" i="1"/>
  <c r="T1013" i="1" s="1"/>
  <c r="V1013" i="1" s="1"/>
  <c r="C4109" i="1"/>
  <c r="B4109" i="1"/>
  <c r="A4109" i="1"/>
  <c r="T4109" i="1" s="1"/>
  <c r="V4109" i="1" s="1"/>
  <c r="C2498" i="1"/>
  <c r="B2498" i="1"/>
  <c r="A2498" i="1"/>
  <c r="T2498" i="1" s="1"/>
  <c r="W2498" i="1" s="1"/>
  <c r="C5055" i="1"/>
  <c r="B5055" i="1"/>
  <c r="A5055" i="1"/>
  <c r="T5055" i="1" s="1"/>
  <c r="V5055" i="1" s="1"/>
  <c r="C2369" i="1"/>
  <c r="B2369" i="1"/>
  <c r="A2369" i="1"/>
  <c r="T2369" i="1" s="1"/>
  <c r="V2369" i="1" s="1"/>
  <c r="C1210" i="1"/>
  <c r="B1210" i="1"/>
  <c r="A1210" i="1"/>
  <c r="T1210" i="1" s="1"/>
  <c r="V1210" i="1" s="1"/>
  <c r="C790" i="1"/>
  <c r="B790" i="1"/>
  <c r="A790" i="1"/>
  <c r="T790" i="1" s="1"/>
  <c r="V790" i="1" s="1"/>
  <c r="C5586" i="1"/>
  <c r="B5586" i="1"/>
  <c r="A5586" i="1"/>
  <c r="T5586" i="1" s="1"/>
  <c r="V5586" i="1" s="1"/>
  <c r="C2469" i="1"/>
  <c r="B2469" i="1"/>
  <c r="A2469" i="1"/>
  <c r="T2469" i="1" s="1"/>
  <c r="V2469" i="1" s="1"/>
  <c r="C4613" i="1"/>
  <c r="B4613" i="1"/>
  <c r="A4613" i="1"/>
  <c r="T4613" i="1" s="1"/>
  <c r="V4613" i="1" s="1"/>
  <c r="C5726" i="1"/>
  <c r="B5726" i="1"/>
  <c r="A5726" i="1"/>
  <c r="T5726" i="1" s="1"/>
  <c r="W5726" i="1" s="1"/>
  <c r="C3277" i="1"/>
  <c r="B3277" i="1"/>
  <c r="A3277" i="1"/>
  <c r="T3277" i="1" s="1"/>
  <c r="W3277" i="1" s="1"/>
  <c r="C5472" i="1"/>
  <c r="B5472" i="1"/>
  <c r="A5472" i="1"/>
  <c r="T5472" i="1" s="1"/>
  <c r="V5472" i="1" s="1"/>
  <c r="C631" i="1"/>
  <c r="B631" i="1"/>
  <c r="A631" i="1"/>
  <c r="T631" i="1" s="1"/>
  <c r="V631" i="1" s="1"/>
  <c r="C2821" i="1"/>
  <c r="B2821" i="1"/>
  <c r="A2821" i="1"/>
  <c r="T2821" i="1" s="1"/>
  <c r="V2821" i="1" s="1"/>
  <c r="C5648" i="1"/>
  <c r="B5648" i="1"/>
  <c r="A5648" i="1"/>
  <c r="T5648" i="1" s="1"/>
  <c r="V5648" i="1" s="1"/>
  <c r="C2971" i="1"/>
  <c r="B2971" i="1"/>
  <c r="A2971" i="1"/>
  <c r="T2971" i="1" s="1"/>
  <c r="V2971" i="1" s="1"/>
  <c r="C3279" i="1"/>
  <c r="B3279" i="1"/>
  <c r="A3279" i="1"/>
  <c r="T3279" i="1" s="1"/>
  <c r="U3279" i="1" s="1"/>
  <c r="C519" i="1"/>
  <c r="B519" i="1"/>
  <c r="A519" i="1"/>
  <c r="T519" i="1" s="1"/>
  <c r="W519" i="1" s="1"/>
  <c r="C4353" i="1"/>
  <c r="B4353" i="1"/>
  <c r="A4353" i="1"/>
  <c r="T4353" i="1" s="1"/>
  <c r="U4353" i="1" s="1"/>
  <c r="C10" i="1"/>
  <c r="B10" i="1"/>
  <c r="A10" i="1"/>
  <c r="T10" i="1" s="1"/>
  <c r="V10" i="1" s="1"/>
  <c r="C312" i="1"/>
  <c r="B312" i="1"/>
  <c r="A312" i="1"/>
  <c r="T312" i="1" s="1"/>
  <c r="U312" i="1" s="1"/>
  <c r="C3961" i="1"/>
  <c r="B3961" i="1"/>
  <c r="A3961" i="1"/>
  <c r="T3961" i="1" s="1"/>
  <c r="U3961" i="1" s="1"/>
  <c r="C1016" i="1"/>
  <c r="B1016" i="1"/>
  <c r="A1016" i="1"/>
  <c r="T1016" i="1" s="1"/>
  <c r="V1016" i="1" s="1"/>
  <c r="C4302" i="1"/>
  <c r="B4302" i="1"/>
  <c r="A4302" i="1"/>
  <c r="T4302" i="1" s="1"/>
  <c r="U4302" i="1" s="1"/>
  <c r="C921" i="1"/>
  <c r="B921" i="1"/>
  <c r="A921" i="1"/>
  <c r="T921" i="1" s="1"/>
  <c r="W921" i="1" s="1"/>
  <c r="C5321" i="1"/>
  <c r="B5321" i="1"/>
  <c r="A5321" i="1"/>
  <c r="T5321" i="1" s="1"/>
  <c r="W5321" i="1" s="1"/>
  <c r="C1876" i="1"/>
  <c r="B1876" i="1"/>
  <c r="A1876" i="1"/>
  <c r="T1876" i="1" s="1"/>
  <c r="U1876" i="1" s="1"/>
  <c r="C1213" i="1"/>
  <c r="B1213" i="1"/>
  <c r="A1213" i="1"/>
  <c r="T1213" i="1" s="1"/>
  <c r="X1213" i="1" s="1"/>
  <c r="C1878" i="1"/>
  <c r="B1878" i="1"/>
  <c r="A1878" i="1"/>
  <c r="T1878" i="1" s="1"/>
  <c r="U1878" i="1" s="1"/>
  <c r="C3385" i="1"/>
  <c r="B3385" i="1"/>
  <c r="A3385" i="1"/>
  <c r="T3385" i="1" s="1"/>
  <c r="W3385" i="1" s="1"/>
  <c r="C3597" i="1"/>
  <c r="B3597" i="1"/>
  <c r="A3597" i="1"/>
  <c r="T3597" i="1" s="1"/>
  <c r="U3597" i="1" s="1"/>
  <c r="C5060" i="1"/>
  <c r="B5060" i="1"/>
  <c r="A5060" i="1"/>
  <c r="T5060" i="1" s="1"/>
  <c r="U5060" i="1" s="1"/>
  <c r="C3072" i="1"/>
  <c r="B3072" i="1"/>
  <c r="A3072" i="1"/>
  <c r="T3072" i="1" s="1"/>
  <c r="V3072" i="1" s="1"/>
  <c r="C1831" i="1"/>
  <c r="B1831" i="1"/>
  <c r="A1831" i="1"/>
  <c r="T1831" i="1" s="1"/>
  <c r="U1831" i="1" s="1"/>
  <c r="C1174" i="1"/>
  <c r="B1174" i="1"/>
  <c r="A1174" i="1"/>
  <c r="T1174" i="1" s="1"/>
  <c r="V1174" i="1" s="1"/>
  <c r="C324" i="1"/>
  <c r="B324" i="1"/>
  <c r="A324" i="1"/>
  <c r="T324" i="1" s="1"/>
  <c r="U324" i="1" s="1"/>
  <c r="C3870" i="1"/>
  <c r="B3870" i="1"/>
  <c r="A3870" i="1"/>
  <c r="T3870" i="1" s="1"/>
  <c r="W3870" i="1" s="1"/>
  <c r="C2173" i="1"/>
  <c r="B2173" i="1"/>
  <c r="A2173" i="1"/>
  <c r="T2173" i="1" s="1"/>
  <c r="V2173" i="1" s="1"/>
  <c r="C3365" i="1"/>
  <c r="B3365" i="1"/>
  <c r="A3365" i="1"/>
  <c r="T3365" i="1" s="1"/>
  <c r="W3365" i="1" s="1"/>
  <c r="C426" i="1"/>
  <c r="B426" i="1"/>
  <c r="A426" i="1"/>
  <c r="T426" i="1" s="1"/>
  <c r="U426" i="1" s="1"/>
  <c r="C4086" i="1"/>
  <c r="B4086" i="1"/>
  <c r="A4086" i="1"/>
  <c r="T4086" i="1" s="1"/>
  <c r="V4086" i="1" s="1"/>
  <c r="C3100" i="1"/>
  <c r="B3100" i="1"/>
  <c r="A3100" i="1"/>
  <c r="T3100" i="1" s="1"/>
  <c r="V3100" i="1" s="1"/>
  <c r="C5550" i="1"/>
  <c r="B5550" i="1"/>
  <c r="A5550" i="1"/>
  <c r="T5550" i="1" s="1"/>
  <c r="U5550" i="1" s="1"/>
  <c r="C2419" i="1"/>
  <c r="B2419" i="1"/>
  <c r="A2419" i="1"/>
  <c r="T2419" i="1" s="1"/>
  <c r="V2419" i="1" s="1"/>
  <c r="C2316" i="1"/>
  <c r="B2316" i="1"/>
  <c r="A2316" i="1"/>
  <c r="T2316" i="1" s="1"/>
  <c r="V2316" i="1" s="1"/>
  <c r="C2108" i="1"/>
  <c r="B2108" i="1"/>
  <c r="A2108" i="1"/>
  <c r="T2108" i="1" s="1"/>
  <c r="W2108" i="1" s="1"/>
  <c r="C4882" i="1"/>
  <c r="B4882" i="1"/>
  <c r="A4882" i="1"/>
  <c r="T4882" i="1" s="1"/>
  <c r="U4882" i="1" s="1"/>
  <c r="C2077" i="1"/>
  <c r="B2077" i="1"/>
  <c r="A2077" i="1"/>
  <c r="T2077" i="1" s="1"/>
  <c r="W2077" i="1" s="1"/>
  <c r="C4148" i="1"/>
  <c r="B4148" i="1"/>
  <c r="A4148" i="1"/>
  <c r="T4148" i="1" s="1"/>
  <c r="U4148" i="1" s="1"/>
  <c r="C2075" i="1"/>
  <c r="B2075" i="1"/>
  <c r="A2075" i="1"/>
  <c r="T2075" i="1" s="1"/>
  <c r="W2075" i="1" s="1"/>
  <c r="C1696" i="1"/>
  <c r="B1696" i="1"/>
  <c r="A1696" i="1"/>
  <c r="T1696" i="1" s="1"/>
  <c r="V1696" i="1" s="1"/>
  <c r="C5478" i="1"/>
  <c r="B5478" i="1"/>
  <c r="A5478" i="1"/>
  <c r="T5478" i="1" s="1"/>
  <c r="U5478" i="1" s="1"/>
  <c r="C3217" i="1"/>
  <c r="B3217" i="1"/>
  <c r="A3217" i="1"/>
  <c r="T3217" i="1" s="1"/>
  <c r="U3217" i="1" s="1"/>
  <c r="C5158" i="1"/>
  <c r="B5158" i="1"/>
  <c r="A5158" i="1"/>
  <c r="T5158" i="1" s="1"/>
  <c r="W5158" i="1" s="1"/>
  <c r="C4384" i="1"/>
  <c r="B4384" i="1"/>
  <c r="A4384" i="1"/>
  <c r="T4384" i="1" s="1"/>
  <c r="W4384" i="1" s="1"/>
  <c r="C5294" i="1"/>
  <c r="B5294" i="1"/>
  <c r="A5294" i="1"/>
  <c r="T5294" i="1" s="1"/>
  <c r="W5294" i="1" s="1"/>
  <c r="C3686" i="1"/>
  <c r="B3686" i="1"/>
  <c r="A3686" i="1"/>
  <c r="T3686" i="1" s="1"/>
  <c r="V3686" i="1" s="1"/>
  <c r="C499" i="1"/>
  <c r="B499" i="1"/>
  <c r="A499" i="1"/>
  <c r="T499" i="1" s="1"/>
  <c r="V499" i="1" s="1"/>
  <c r="C3029" i="1"/>
  <c r="B3029" i="1"/>
  <c r="A3029" i="1"/>
  <c r="T3029" i="1" s="1"/>
  <c r="V3029" i="1" s="1"/>
  <c r="C3510" i="1"/>
  <c r="B3510" i="1"/>
  <c r="A3510" i="1"/>
  <c r="T3510" i="1" s="1"/>
  <c r="V3510" i="1" s="1"/>
  <c r="C1752" i="1"/>
  <c r="B1752" i="1"/>
  <c r="A1752" i="1"/>
  <c r="T1752" i="1" s="1"/>
  <c r="V1752" i="1" s="1"/>
  <c r="C2873" i="1"/>
  <c r="B2873" i="1"/>
  <c r="A2873" i="1"/>
  <c r="T2873" i="1" s="1"/>
  <c r="U2873" i="1" s="1"/>
  <c r="C4249" i="1"/>
  <c r="B4249" i="1"/>
  <c r="A4249" i="1"/>
  <c r="T4249" i="1" s="1"/>
  <c r="W4249" i="1" s="1"/>
  <c r="C1423" i="1"/>
  <c r="B1423" i="1"/>
  <c r="A1423" i="1"/>
  <c r="T1423" i="1" s="1"/>
  <c r="W1423" i="1" s="1"/>
  <c r="C4255" i="1"/>
  <c r="B4255" i="1"/>
  <c r="A4255" i="1"/>
  <c r="T4255" i="1" s="1"/>
  <c r="W4255" i="1" s="1"/>
  <c r="C5759" i="1"/>
  <c r="B5759" i="1"/>
  <c r="A5759" i="1"/>
  <c r="T5759" i="1" s="1"/>
  <c r="U5759" i="1" s="1"/>
  <c r="C1754" i="1"/>
  <c r="B1754" i="1"/>
  <c r="A1754" i="1"/>
  <c r="T1754" i="1" s="1"/>
  <c r="U1754" i="1" s="1"/>
  <c r="C4896" i="1"/>
  <c r="B4896" i="1"/>
  <c r="A4896" i="1"/>
  <c r="T4896" i="1" s="1"/>
  <c r="V4896" i="1" s="1"/>
  <c r="C1115" i="1"/>
  <c r="B1115" i="1"/>
  <c r="A1115" i="1"/>
  <c r="T1115" i="1" s="1"/>
  <c r="V1115" i="1" s="1"/>
  <c r="C3819" i="1"/>
  <c r="B3819" i="1"/>
  <c r="A3819" i="1"/>
  <c r="T3819" i="1" s="1"/>
  <c r="W3819" i="1" s="1"/>
  <c r="C4753" i="1"/>
  <c r="B4753" i="1"/>
  <c r="A4753" i="1"/>
  <c r="T4753" i="1" s="1"/>
  <c r="V4753" i="1" s="1"/>
  <c r="C1994" i="1"/>
  <c r="B1994" i="1"/>
  <c r="A1994" i="1"/>
  <c r="T1994" i="1" s="1"/>
  <c r="W1994" i="1" s="1"/>
  <c r="C5330" i="1"/>
  <c r="B5330" i="1"/>
  <c r="A5330" i="1"/>
  <c r="T5330" i="1" s="1"/>
  <c r="W5330" i="1" s="1"/>
  <c r="C2081" i="1"/>
  <c r="B2081" i="1"/>
  <c r="A2081" i="1"/>
  <c r="T2081" i="1" s="1"/>
  <c r="W2081" i="1" s="1"/>
  <c r="C4222" i="1"/>
  <c r="B4222" i="1"/>
  <c r="A4222" i="1"/>
  <c r="T4222" i="1" s="1"/>
  <c r="U4222" i="1" s="1"/>
  <c r="C3928" i="1"/>
  <c r="B3928" i="1"/>
  <c r="A3928" i="1"/>
  <c r="T3928" i="1" s="1"/>
  <c r="U3928" i="1" s="1"/>
  <c r="C5617" i="1"/>
  <c r="B5617" i="1"/>
  <c r="A5617" i="1"/>
  <c r="T5617" i="1" s="1"/>
  <c r="U5617" i="1" s="1"/>
  <c r="C4829" i="1"/>
  <c r="B4829" i="1"/>
  <c r="A4829" i="1"/>
  <c r="T4829" i="1" s="1"/>
  <c r="V4829" i="1" s="1"/>
  <c r="C5808" i="1"/>
  <c r="B5808" i="1"/>
  <c r="A5808" i="1"/>
  <c r="T5808" i="1" s="1"/>
  <c r="U5808" i="1" s="1"/>
  <c r="C2177" i="1"/>
  <c r="B2177" i="1"/>
  <c r="A2177" i="1"/>
  <c r="T2177" i="1" s="1"/>
  <c r="V2177" i="1" s="1"/>
  <c r="C993" i="1"/>
  <c r="B993" i="1"/>
  <c r="A993" i="1"/>
  <c r="T993" i="1" s="1"/>
  <c r="V993" i="1" s="1"/>
  <c r="C3222" i="1"/>
  <c r="B3222" i="1"/>
  <c r="A3222" i="1"/>
  <c r="T3222" i="1" s="1"/>
  <c r="U3222" i="1" s="1"/>
  <c r="C404" i="1"/>
  <c r="B404" i="1"/>
  <c r="A404" i="1"/>
  <c r="T404" i="1" s="1"/>
  <c r="V404" i="1" s="1"/>
  <c r="C4622" i="1"/>
  <c r="B4622" i="1"/>
  <c r="A4622" i="1"/>
  <c r="T4622" i="1" s="1"/>
  <c r="U4622" i="1" s="1"/>
  <c r="C97" i="1"/>
  <c r="B97" i="1"/>
  <c r="A97" i="1"/>
  <c r="T97" i="1" s="1"/>
  <c r="V97" i="1" s="1"/>
  <c r="C5083" i="1"/>
  <c r="B5083" i="1"/>
  <c r="A5083" i="1"/>
  <c r="T5083" i="1" s="1"/>
  <c r="U5083" i="1" s="1"/>
  <c r="C1838" i="1"/>
  <c r="B1838" i="1"/>
  <c r="A1838" i="1"/>
  <c r="T1838" i="1" s="1"/>
  <c r="U1838" i="1" s="1"/>
  <c r="C5786" i="1"/>
  <c r="B5786" i="1"/>
  <c r="A5786" i="1"/>
  <c r="T5786" i="1" s="1"/>
  <c r="V5786" i="1" s="1"/>
  <c r="C1459" i="1"/>
  <c r="B1459" i="1"/>
  <c r="A1459" i="1"/>
  <c r="T1459" i="1" s="1"/>
  <c r="W1459" i="1" s="1"/>
  <c r="C3602" i="1"/>
  <c r="B3602" i="1"/>
  <c r="A3602" i="1"/>
  <c r="T3602" i="1" s="1"/>
  <c r="U3602" i="1" s="1"/>
  <c r="C1673" i="1"/>
  <c r="B1673" i="1"/>
  <c r="A1673" i="1"/>
  <c r="T1673" i="1" s="1"/>
  <c r="U1673" i="1" s="1"/>
  <c r="C432" i="1"/>
  <c r="B432" i="1"/>
  <c r="A432" i="1"/>
  <c r="T432" i="1" s="1"/>
  <c r="W432" i="1" s="1"/>
  <c r="C3078" i="1"/>
  <c r="B3078" i="1"/>
  <c r="A3078" i="1"/>
  <c r="T3078" i="1" s="1"/>
  <c r="V3078" i="1" s="1"/>
  <c r="C1338" i="1"/>
  <c r="B1338" i="1"/>
  <c r="A1338" i="1"/>
  <c r="T1338" i="1" s="1"/>
  <c r="W1338" i="1" s="1"/>
  <c r="C473" i="1"/>
  <c r="B473" i="1"/>
  <c r="A473" i="1"/>
  <c r="T473" i="1" s="1"/>
  <c r="U473" i="1" s="1"/>
  <c r="C140" i="1"/>
  <c r="B140" i="1"/>
  <c r="A140" i="1"/>
  <c r="T140" i="1" s="1"/>
  <c r="U140" i="1" s="1"/>
  <c r="C2538" i="1"/>
  <c r="B2538" i="1"/>
  <c r="A2538" i="1"/>
  <c r="T2538" i="1" s="1"/>
  <c r="V2538" i="1" s="1"/>
  <c r="C45" i="1"/>
  <c r="B45" i="1"/>
  <c r="A45" i="1"/>
  <c r="T45" i="1" s="1"/>
  <c r="U45" i="1" s="1"/>
  <c r="C2752" i="1"/>
  <c r="B2752" i="1"/>
  <c r="A2752" i="1"/>
  <c r="T2752" i="1" s="1"/>
  <c r="W2752" i="1" s="1"/>
  <c r="C43" i="1"/>
  <c r="B43" i="1"/>
  <c r="A43" i="1"/>
  <c r="T43" i="1" s="1"/>
  <c r="W43" i="1" s="1"/>
  <c r="C2178" i="1"/>
  <c r="B2178" i="1"/>
  <c r="A2178" i="1"/>
  <c r="T2178" i="1" s="1"/>
  <c r="V2178" i="1" s="1"/>
  <c r="C829" i="1"/>
  <c r="B829" i="1"/>
  <c r="A829" i="1"/>
  <c r="T829" i="1" s="1"/>
  <c r="W829" i="1" s="1"/>
  <c r="C727" i="1"/>
  <c r="B727" i="1"/>
  <c r="A727" i="1"/>
  <c r="T727" i="1" s="1"/>
  <c r="V727" i="1" s="1"/>
  <c r="C4572" i="1"/>
  <c r="B4572" i="1"/>
  <c r="A4572" i="1"/>
  <c r="T4572" i="1" s="1"/>
  <c r="W4572" i="1" s="1"/>
  <c r="C3167" i="1"/>
  <c r="B3167" i="1"/>
  <c r="A3167" i="1"/>
  <c r="T3167" i="1" s="1"/>
  <c r="X3167" i="1" s="1"/>
  <c r="C1312" i="1"/>
  <c r="B1312" i="1"/>
  <c r="A1312" i="1"/>
  <c r="T1312" i="1" s="1"/>
  <c r="W1312" i="1" s="1"/>
  <c r="C1222" i="1"/>
  <c r="B1222" i="1"/>
  <c r="A1222" i="1"/>
  <c r="T1222" i="1" s="1"/>
  <c r="V1222" i="1" s="1"/>
  <c r="C4923" i="1"/>
  <c r="B4923" i="1"/>
  <c r="A4923" i="1"/>
  <c r="T4923" i="1" s="1"/>
  <c r="W4923" i="1" s="1"/>
  <c r="C1249" i="1"/>
  <c r="B1249" i="1"/>
  <c r="A1249" i="1"/>
  <c r="T1249" i="1" s="1"/>
  <c r="V1249" i="1" s="1"/>
  <c r="C779" i="1"/>
  <c r="B779" i="1"/>
  <c r="A779" i="1"/>
  <c r="T779" i="1" s="1"/>
  <c r="V779" i="1" s="1"/>
  <c r="C5558" i="1"/>
  <c r="B5558" i="1"/>
  <c r="A5558" i="1"/>
  <c r="T5558" i="1" s="1"/>
  <c r="V5558" i="1" s="1"/>
  <c r="C332" i="1"/>
  <c r="B332" i="1"/>
  <c r="A332" i="1"/>
  <c r="T332" i="1" s="1"/>
  <c r="W332" i="1" s="1"/>
  <c r="C2028" i="1"/>
  <c r="B2028" i="1"/>
  <c r="A2028" i="1"/>
  <c r="T2028" i="1" s="1"/>
  <c r="U2028" i="1" s="1"/>
  <c r="C4153" i="1"/>
  <c r="B4153" i="1"/>
  <c r="A4153" i="1"/>
  <c r="T4153" i="1" s="1"/>
  <c r="U4153" i="1" s="1"/>
  <c r="C2542" i="1"/>
  <c r="B2542" i="1"/>
  <c r="A2542" i="1"/>
  <c r="T2542" i="1" s="1"/>
  <c r="W2542" i="1" s="1"/>
  <c r="C3543" i="1"/>
  <c r="B3543" i="1"/>
  <c r="A3543" i="1"/>
  <c r="T3543" i="1" s="1"/>
  <c r="U3543" i="1" s="1"/>
  <c r="C5560" i="1"/>
  <c r="B5560" i="1"/>
  <c r="A5560" i="1"/>
  <c r="T5560" i="1" s="1"/>
  <c r="W5560" i="1" s="1"/>
  <c r="C1789" i="1"/>
  <c r="B1789" i="1"/>
  <c r="A1789" i="1"/>
  <c r="T1789" i="1" s="1"/>
  <c r="U1789" i="1" s="1"/>
  <c r="C5683" i="1"/>
  <c r="B5683" i="1"/>
  <c r="A5683" i="1"/>
  <c r="T5683" i="1" s="1"/>
  <c r="W5683" i="1" s="1"/>
  <c r="C1596" i="1"/>
  <c r="B1596" i="1"/>
  <c r="A1596" i="1"/>
  <c r="T1596" i="1" s="1"/>
  <c r="W1596" i="1" s="1"/>
  <c r="C3804" i="1"/>
  <c r="B3804" i="1"/>
  <c r="A3804" i="1"/>
  <c r="T3804" i="1" s="1"/>
  <c r="V3804" i="1" s="1"/>
  <c r="C5164" i="1"/>
  <c r="B5164" i="1"/>
  <c r="A5164" i="1"/>
  <c r="T5164" i="1" s="1"/>
  <c r="U5164" i="1" s="1"/>
  <c r="C4127" i="1"/>
  <c r="B4127" i="1"/>
  <c r="A4127" i="1"/>
  <c r="T4127" i="1" s="1"/>
  <c r="V4127" i="1" s="1"/>
  <c r="C49" i="1"/>
  <c r="B49" i="1"/>
  <c r="A49" i="1"/>
  <c r="T49" i="1" s="1"/>
  <c r="V49" i="1" s="1"/>
  <c r="C2001" i="1"/>
  <c r="B2001" i="1"/>
  <c r="A2001" i="1"/>
  <c r="T2001" i="1" s="1"/>
  <c r="X2001" i="1" s="1"/>
  <c r="C1578" i="1"/>
  <c r="B1578" i="1"/>
  <c r="A1578" i="1"/>
  <c r="T1578" i="1" s="1"/>
  <c r="V1578" i="1" s="1"/>
  <c r="C3082" i="1"/>
  <c r="B3082" i="1"/>
  <c r="A3082" i="1"/>
  <c r="T3082" i="1" s="1"/>
  <c r="V3082" i="1" s="1"/>
  <c r="C2485" i="1"/>
  <c r="B2485" i="1"/>
  <c r="A2485" i="1"/>
  <c r="T2485" i="1" s="1"/>
  <c r="U2485" i="1" s="1"/>
  <c r="C3972" i="1"/>
  <c r="B3972" i="1"/>
  <c r="A3972" i="1"/>
  <c r="T3972" i="1" s="1"/>
  <c r="U3972" i="1" s="1"/>
  <c r="C590" i="1"/>
  <c r="B590" i="1"/>
  <c r="A590" i="1"/>
  <c r="T590" i="1" s="1"/>
  <c r="V590" i="1" s="1"/>
  <c r="C5307" i="1"/>
  <c r="B5307" i="1"/>
  <c r="A5307" i="1"/>
  <c r="T5307" i="1" s="1"/>
  <c r="V5307" i="1" s="1"/>
  <c r="C1316" i="1"/>
  <c r="B1316" i="1"/>
  <c r="A1316" i="1"/>
  <c r="T1316" i="1" s="1"/>
  <c r="W1316" i="1" s="1"/>
  <c r="C3580" i="1"/>
  <c r="B3580" i="1"/>
  <c r="A3580" i="1"/>
  <c r="T3580" i="1" s="1"/>
  <c r="U3580" i="1" s="1"/>
  <c r="C3038" i="1"/>
  <c r="B3038" i="1"/>
  <c r="A3038" i="1"/>
  <c r="T3038" i="1" s="1"/>
  <c r="V3038" i="1" s="1"/>
  <c r="C4286" i="1"/>
  <c r="B4286" i="1"/>
  <c r="A4286" i="1"/>
  <c r="T4286" i="1" s="1"/>
  <c r="U4286" i="1" s="1"/>
  <c r="C3880" i="1"/>
  <c r="B3880" i="1"/>
  <c r="A3880" i="1"/>
  <c r="T3880" i="1" s="1"/>
  <c r="V3880" i="1" s="1"/>
  <c r="C5073" i="1"/>
  <c r="B5073" i="1"/>
  <c r="A5073" i="1"/>
  <c r="T5073" i="1" s="1"/>
  <c r="V5073" i="1" s="1"/>
  <c r="C3950" i="1"/>
  <c r="B3950" i="1"/>
  <c r="A3950" i="1"/>
  <c r="T3950" i="1" s="1"/>
  <c r="U3950" i="1" s="1"/>
  <c r="C4062" i="1"/>
  <c r="B4062" i="1"/>
  <c r="A4062" i="1"/>
  <c r="T4062" i="1" s="1"/>
  <c r="U4062" i="1" s="1"/>
  <c r="C998" i="1"/>
  <c r="B998" i="1"/>
  <c r="A998" i="1"/>
  <c r="T998" i="1" s="1"/>
  <c r="V998" i="1" s="1"/>
  <c r="C5416" i="1"/>
  <c r="B5416" i="1"/>
  <c r="A5416" i="1"/>
  <c r="T5416" i="1" s="1"/>
  <c r="U5416" i="1" s="1"/>
  <c r="C3608" i="1"/>
  <c r="B3608" i="1"/>
  <c r="A3608" i="1"/>
  <c r="T3608" i="1" s="1"/>
  <c r="W3608" i="1" s="1"/>
  <c r="C410" i="1"/>
  <c r="B410" i="1"/>
  <c r="A410" i="1"/>
  <c r="T410" i="1" s="1"/>
  <c r="W410" i="1" s="1"/>
  <c r="C4005" i="1"/>
  <c r="B4005" i="1"/>
  <c r="A4005" i="1"/>
  <c r="T4005" i="1" s="1"/>
  <c r="V4005" i="1" s="1"/>
  <c r="C3649" i="1"/>
  <c r="B3649" i="1"/>
  <c r="A3649" i="1"/>
  <c r="T3649" i="1" s="1"/>
  <c r="W3649" i="1" s="1"/>
  <c r="C4518" i="1"/>
  <c r="B4518" i="1"/>
  <c r="A4518" i="1"/>
  <c r="T4518" i="1" s="1"/>
  <c r="V4518" i="1" s="1"/>
  <c r="C5518" i="1"/>
  <c r="B5518" i="1"/>
  <c r="A5518" i="1"/>
  <c r="T5518" i="1" s="1"/>
  <c r="U5518" i="1" s="1"/>
  <c r="C3854" i="1"/>
  <c r="B3854" i="1"/>
  <c r="A3854" i="1"/>
  <c r="T3854" i="1" s="1"/>
  <c r="W3854" i="1" s="1"/>
  <c r="C910" i="1"/>
  <c r="B910" i="1"/>
  <c r="A910" i="1"/>
  <c r="T910" i="1" s="1"/>
  <c r="V910" i="1" s="1"/>
  <c r="C3852" i="1"/>
  <c r="B3852" i="1"/>
  <c r="A3852" i="1"/>
  <c r="T3852" i="1" s="1"/>
  <c r="U3852" i="1" s="1"/>
  <c r="C591" i="1"/>
  <c r="B591" i="1"/>
  <c r="A591" i="1"/>
  <c r="T591" i="1" s="1"/>
  <c r="W591" i="1" s="1"/>
  <c r="C4762" i="1"/>
  <c r="B4762" i="1"/>
  <c r="A4762" i="1"/>
  <c r="T4762" i="1" s="1"/>
  <c r="W4762" i="1" s="1"/>
  <c r="C4470" i="1"/>
  <c r="B4470" i="1"/>
  <c r="A4470" i="1"/>
  <c r="T4470" i="1" s="1"/>
  <c r="V4470" i="1" s="1"/>
  <c r="C2988" i="1"/>
  <c r="B2988" i="1"/>
  <c r="A2988" i="1"/>
  <c r="T2988" i="1" s="1"/>
  <c r="V2988" i="1" s="1"/>
  <c r="C691" i="1"/>
  <c r="B691" i="1"/>
  <c r="A691" i="1"/>
  <c r="T691" i="1" s="1"/>
  <c r="W691" i="1" s="1"/>
  <c r="C4864" i="1"/>
  <c r="B4864" i="1"/>
  <c r="A4864" i="1"/>
  <c r="T4864" i="1" s="1"/>
  <c r="V4864" i="1" s="1"/>
  <c r="C4396" i="1"/>
  <c r="B4396" i="1"/>
  <c r="A4396" i="1"/>
  <c r="T4396" i="1" s="1"/>
  <c r="U4396" i="1" s="1"/>
  <c r="C1816" i="1"/>
  <c r="B1816" i="1"/>
  <c r="A1816" i="1"/>
  <c r="T1816" i="1" s="1"/>
  <c r="W1816" i="1" s="1"/>
  <c r="C3951" i="1"/>
  <c r="B3951" i="1"/>
  <c r="A3951" i="1"/>
  <c r="T3951" i="1" s="1"/>
  <c r="V3951" i="1" s="1"/>
  <c r="C4374" i="1"/>
  <c r="B4374" i="1"/>
  <c r="A4374" i="1"/>
  <c r="T4374" i="1" s="1"/>
  <c r="V4374" i="1" s="1"/>
  <c r="C534" i="1"/>
  <c r="B534" i="1"/>
  <c r="A534" i="1"/>
  <c r="T534" i="1" s="1"/>
  <c r="V534" i="1" s="1"/>
  <c r="C3495" i="1"/>
  <c r="B3495" i="1"/>
  <c r="A3495" i="1"/>
  <c r="T3495" i="1" s="1"/>
  <c r="W3495" i="1" s="1"/>
  <c r="C1255" i="1"/>
  <c r="B1255" i="1"/>
  <c r="A1255" i="1"/>
  <c r="T1255" i="1" s="1"/>
  <c r="V1255" i="1" s="1"/>
  <c r="C2960" i="1"/>
  <c r="B2960" i="1"/>
  <c r="A2960" i="1"/>
  <c r="T2960" i="1" s="1"/>
  <c r="W2960" i="1" s="1"/>
  <c r="C4075" i="1"/>
  <c r="B4075" i="1"/>
  <c r="A4075" i="1"/>
  <c r="T4075" i="1" s="1"/>
  <c r="W4075" i="1" s="1"/>
  <c r="C2958" i="1"/>
  <c r="B2958" i="1"/>
  <c r="A2958" i="1"/>
  <c r="T2958" i="1" s="1"/>
  <c r="U2958" i="1" s="1"/>
  <c r="C2961" i="1"/>
  <c r="B2961" i="1"/>
  <c r="A2961" i="1"/>
  <c r="T2961" i="1" s="1"/>
  <c r="V2961" i="1" s="1"/>
  <c r="C4580" i="1"/>
  <c r="B4580" i="1"/>
  <c r="A4580" i="1"/>
  <c r="T4580" i="1" s="1"/>
  <c r="U4580" i="1" s="1"/>
  <c r="C4100" i="1"/>
  <c r="B4100" i="1"/>
  <c r="A4100" i="1"/>
  <c r="T4100" i="1" s="1"/>
  <c r="W4100" i="1" s="1"/>
  <c r="C4136" i="1"/>
  <c r="B4136" i="1"/>
  <c r="A4136" i="1"/>
  <c r="T4136" i="1" s="1"/>
  <c r="V4136" i="1" s="1"/>
  <c r="C1518" i="1"/>
  <c r="B1518" i="1"/>
  <c r="A1518" i="1"/>
  <c r="T1518" i="1" s="1"/>
  <c r="U1518" i="1" s="1"/>
  <c r="C2883" i="1"/>
  <c r="B2883" i="1"/>
  <c r="A2883" i="1"/>
  <c r="T2883" i="1" s="1"/>
  <c r="V2883" i="1" s="1"/>
  <c r="C2096" i="1"/>
  <c r="B2096" i="1"/>
  <c r="A2096" i="1"/>
  <c r="T2096" i="1" s="1"/>
  <c r="W2096" i="1" s="1"/>
  <c r="C3858" i="1"/>
  <c r="B3858" i="1"/>
  <c r="A3858" i="1"/>
  <c r="T3858" i="1" s="1"/>
  <c r="U3858" i="1" s="1"/>
  <c r="C4790" i="1"/>
  <c r="B4790" i="1"/>
  <c r="A4790" i="1"/>
  <c r="T4790" i="1" s="1"/>
  <c r="W4790" i="1" s="1"/>
  <c r="C5384" i="1"/>
  <c r="B5384" i="1"/>
  <c r="A5384" i="1"/>
  <c r="T5384" i="1" s="1"/>
  <c r="V5384" i="1" s="1"/>
  <c r="C414" i="1"/>
  <c r="B414" i="1"/>
  <c r="A414" i="1"/>
  <c r="T414" i="1" s="1"/>
  <c r="U414" i="1" s="1"/>
  <c r="C5465" i="1"/>
  <c r="B5465" i="1"/>
  <c r="A5465" i="1"/>
  <c r="T5465" i="1" s="1"/>
  <c r="V5465" i="1" s="1"/>
  <c r="C2005" i="1"/>
  <c r="B2005" i="1"/>
  <c r="A2005" i="1"/>
  <c r="T2005" i="1" s="1"/>
  <c r="U2005" i="1" s="1"/>
  <c r="C4208" i="1"/>
  <c r="B4208" i="1"/>
  <c r="A4208" i="1"/>
  <c r="T4208" i="1" s="1"/>
  <c r="U4208" i="1" s="1"/>
  <c r="C4104" i="1"/>
  <c r="B4104" i="1"/>
  <c r="A4104" i="1"/>
  <c r="T4104" i="1" s="1"/>
  <c r="V4104" i="1" s="1"/>
  <c r="C4868" i="1"/>
  <c r="B4868" i="1"/>
  <c r="A4868" i="1"/>
  <c r="T4868" i="1" s="1"/>
  <c r="W4868" i="1" s="1"/>
  <c r="C976" i="1"/>
  <c r="B976" i="1"/>
  <c r="A976" i="1"/>
  <c r="T976" i="1" s="1"/>
  <c r="V976" i="1" s="1"/>
  <c r="C1258" i="1"/>
  <c r="B1258" i="1"/>
  <c r="A1258" i="1"/>
  <c r="T1258" i="1" s="1"/>
  <c r="W1258" i="1" s="1"/>
  <c r="C2065" i="1"/>
  <c r="B2065" i="1"/>
  <c r="A2065" i="1"/>
  <c r="T2065" i="1" s="1"/>
  <c r="V2065" i="1" s="1"/>
  <c r="C1530" i="1"/>
  <c r="B1530" i="1"/>
  <c r="A1530" i="1"/>
  <c r="T1530" i="1" s="1"/>
  <c r="V1530" i="1" s="1"/>
  <c r="C3299" i="1"/>
  <c r="B3299" i="1"/>
  <c r="A3299" i="1"/>
  <c r="T3299" i="1" s="1"/>
  <c r="U3299" i="1" s="1"/>
  <c r="C1983" i="1"/>
  <c r="B1983" i="1"/>
  <c r="A1983" i="1"/>
  <c r="T1983" i="1" s="1"/>
  <c r="V1983" i="1" s="1"/>
  <c r="C2666" i="1"/>
  <c r="B2666" i="1"/>
  <c r="A2666" i="1"/>
  <c r="T2666" i="1" s="1"/>
  <c r="W2666" i="1" s="1"/>
  <c r="C5312" i="1"/>
  <c r="B5312" i="1"/>
  <c r="A5312" i="1"/>
  <c r="T5312" i="1" s="1"/>
  <c r="V5312" i="1" s="1"/>
  <c r="C3325" i="1"/>
  <c r="B3325" i="1"/>
  <c r="A3325" i="1"/>
  <c r="T3325" i="1" s="1"/>
  <c r="W3325" i="1" s="1"/>
  <c r="C1004" i="1"/>
  <c r="B1004" i="1"/>
  <c r="A1004" i="1"/>
  <c r="T1004" i="1" s="1"/>
  <c r="V1004" i="1" s="1"/>
  <c r="C3586" i="1"/>
  <c r="B3586" i="1"/>
  <c r="A3586" i="1"/>
  <c r="T3586" i="1" s="1"/>
  <c r="U3586" i="1" s="1"/>
  <c r="C2736" i="1"/>
  <c r="B2736" i="1"/>
  <c r="A2736" i="1"/>
  <c r="T2736" i="1" s="1"/>
  <c r="W2736" i="1" s="1"/>
  <c r="C2633" i="1"/>
  <c r="B2633" i="1"/>
  <c r="A2633" i="1"/>
  <c r="T2633" i="1" s="1"/>
  <c r="W2633" i="1" s="1"/>
  <c r="C3124" i="1"/>
  <c r="B3124" i="1"/>
  <c r="A3124" i="1"/>
  <c r="T3124" i="1" s="1"/>
  <c r="V3124" i="1" s="1"/>
  <c r="C2919" i="1"/>
  <c r="B2919" i="1"/>
  <c r="A2919" i="1"/>
  <c r="T2919" i="1" s="1"/>
  <c r="W2919" i="1" s="1"/>
  <c r="C1631" i="1"/>
  <c r="B1631" i="1"/>
  <c r="A1631" i="1"/>
  <c r="T1631" i="1" s="1"/>
  <c r="U1631" i="1" s="1"/>
  <c r="C4211" i="1"/>
  <c r="B4211" i="1"/>
  <c r="A4211" i="1"/>
  <c r="T4211" i="1" s="1"/>
  <c r="V4211" i="1" s="1"/>
  <c r="C1629" i="1"/>
  <c r="B1629" i="1"/>
  <c r="A1629" i="1"/>
  <c r="T1629" i="1" s="1"/>
  <c r="V1629" i="1" s="1"/>
  <c r="C3955" i="1"/>
  <c r="B3955" i="1"/>
  <c r="A3955" i="1"/>
  <c r="T3955" i="1" s="1"/>
  <c r="V3955" i="1" s="1"/>
  <c r="C2671" i="1"/>
  <c r="B2671" i="1"/>
  <c r="A2671" i="1"/>
  <c r="T2671" i="1" s="1"/>
  <c r="V2671" i="1" s="1"/>
  <c r="C2123" i="1"/>
  <c r="B2123" i="1"/>
  <c r="A2123" i="1"/>
  <c r="T2123" i="1" s="1"/>
  <c r="U2123" i="1" s="1"/>
  <c r="C1208" i="1"/>
  <c r="B1208" i="1"/>
  <c r="A1208" i="1"/>
  <c r="T1208" i="1" s="1"/>
  <c r="V1208" i="1" s="1"/>
  <c r="C2278" i="1"/>
  <c r="B2278" i="1"/>
  <c r="A2278" i="1"/>
  <c r="T2278" i="1" s="1"/>
  <c r="W2278" i="1" s="1"/>
  <c r="C2520" i="1"/>
  <c r="B2520" i="1"/>
  <c r="A2520" i="1"/>
  <c r="T2520" i="1" s="1"/>
  <c r="V2520" i="1" s="1"/>
  <c r="C2367" i="1"/>
  <c r="B2367" i="1"/>
  <c r="A2367" i="1"/>
  <c r="T2367" i="1" s="1"/>
  <c r="V2367" i="1" s="1"/>
  <c r="C4607" i="1"/>
  <c r="B4607" i="1"/>
  <c r="A4607" i="1"/>
  <c r="T4607" i="1" s="1"/>
  <c r="V4607" i="1" s="1"/>
  <c r="C1984" i="1"/>
  <c r="B1984" i="1"/>
  <c r="A1984" i="1"/>
  <c r="T1984" i="1" s="1"/>
  <c r="V1984" i="1" s="1"/>
  <c r="C1199" i="1"/>
  <c r="B1199" i="1"/>
  <c r="A1199" i="1"/>
  <c r="T1199" i="1" s="1"/>
  <c r="V1199" i="1" s="1"/>
  <c r="C2249" i="1"/>
  <c r="B2249" i="1"/>
  <c r="A2249" i="1"/>
  <c r="T2249" i="1" s="1"/>
  <c r="W2249" i="1" s="1"/>
  <c r="C764" i="1"/>
  <c r="B764" i="1"/>
  <c r="A764" i="1"/>
  <c r="T764" i="1" s="1"/>
  <c r="U764" i="1" s="1"/>
  <c r="C4429" i="1"/>
  <c r="B4429" i="1"/>
  <c r="A4429" i="1"/>
  <c r="T4429" i="1" s="1"/>
  <c r="U4429" i="1" s="1"/>
  <c r="C5748" i="1"/>
  <c r="B5748" i="1"/>
  <c r="A5748" i="1"/>
  <c r="T5748" i="1" s="1"/>
  <c r="V5748" i="1" s="1"/>
  <c r="C1662" i="1"/>
  <c r="B1662" i="1"/>
  <c r="A1662" i="1"/>
  <c r="T1662" i="1" s="1"/>
  <c r="U1662" i="1" s="1"/>
  <c r="C5746" i="1"/>
  <c r="B5746" i="1"/>
  <c r="A5746" i="1"/>
  <c r="T5746" i="1" s="1"/>
  <c r="U5746" i="1" s="1"/>
  <c r="C1470" i="1"/>
  <c r="B1470" i="1"/>
  <c r="A1470" i="1"/>
  <c r="T1470" i="1" s="1"/>
  <c r="U1470" i="1" s="1"/>
  <c r="C2279" i="1"/>
  <c r="B2279" i="1"/>
  <c r="A2279" i="1"/>
  <c r="T2279" i="1" s="1"/>
  <c r="W2279" i="1" s="1"/>
  <c r="C5545" i="1"/>
  <c r="B5545" i="1"/>
  <c r="A5545" i="1"/>
  <c r="T5545" i="1" s="1"/>
  <c r="U5545" i="1" s="1"/>
  <c r="C2922" i="1"/>
  <c r="B2922" i="1"/>
  <c r="A2922" i="1"/>
  <c r="T2922" i="1" s="1"/>
  <c r="X2922" i="1" s="1"/>
  <c r="C5315" i="1"/>
  <c r="B5315" i="1"/>
  <c r="A5315" i="1"/>
  <c r="T5315" i="1" s="1"/>
  <c r="V5315" i="1" s="1"/>
  <c r="C2126" i="1"/>
  <c r="B2126" i="1"/>
  <c r="A2126" i="1"/>
  <c r="T2126" i="1" s="1"/>
  <c r="V2126" i="1" s="1"/>
  <c r="C372" i="1"/>
  <c r="B372" i="1"/>
  <c r="A372" i="1"/>
  <c r="T372" i="1" s="1"/>
  <c r="W372" i="1" s="1"/>
  <c r="C3209" i="1"/>
  <c r="B3209" i="1"/>
  <c r="A3209" i="1"/>
  <c r="T3209" i="1" s="1"/>
  <c r="U3209" i="1" s="1"/>
  <c r="C2127" i="1"/>
  <c r="B2127" i="1"/>
  <c r="A2127" i="1"/>
  <c r="T2127" i="1" s="1"/>
  <c r="W2127" i="1" s="1"/>
  <c r="C2849" i="1"/>
  <c r="B2849" i="1"/>
  <c r="A2849" i="1"/>
  <c r="T2849" i="1" s="1"/>
  <c r="V2849" i="1" s="1"/>
  <c r="C3590" i="1"/>
  <c r="B3590" i="1"/>
  <c r="A3590" i="1"/>
  <c r="T3590" i="1" s="1"/>
  <c r="V3590" i="1" s="1"/>
  <c r="C2613" i="1"/>
  <c r="B2613" i="1"/>
  <c r="A2613" i="1"/>
  <c r="T2613" i="1" s="1"/>
  <c r="V2613" i="1" s="1"/>
  <c r="C4794" i="1"/>
  <c r="B4794" i="1"/>
  <c r="A4794" i="1"/>
  <c r="T4794" i="1" s="1"/>
  <c r="U4794" i="1" s="1"/>
  <c r="C2368" i="1"/>
  <c r="B2368" i="1"/>
  <c r="A2368" i="1"/>
  <c r="T2368" i="1" s="1"/>
  <c r="U2368" i="1" s="1"/>
  <c r="C2073" i="1"/>
  <c r="B2073" i="1"/>
  <c r="A2073" i="1"/>
  <c r="T2073" i="1" s="1"/>
  <c r="U2073" i="1" s="1"/>
  <c r="C1445" i="1"/>
  <c r="B1445" i="1"/>
  <c r="A1445" i="1"/>
  <c r="T1445" i="1" s="1"/>
  <c r="V1445" i="1" s="1"/>
  <c r="C5290" i="1"/>
  <c r="B5290" i="1"/>
  <c r="A5290" i="1"/>
  <c r="T5290" i="1" s="1"/>
  <c r="U5290" i="1" s="1"/>
  <c r="C4432" i="1"/>
  <c r="B4432" i="1"/>
  <c r="A4432" i="1"/>
  <c r="T4432" i="1" s="1"/>
  <c r="U4432" i="1" s="1"/>
  <c r="C33" i="1"/>
  <c r="B33" i="1"/>
  <c r="A33" i="1"/>
  <c r="T33" i="1" s="1"/>
  <c r="V33" i="1" s="1"/>
  <c r="C2675" i="1"/>
  <c r="B2675" i="1"/>
  <c r="A2675" i="1"/>
  <c r="T2675" i="1" s="1"/>
  <c r="U2675" i="1" s="1"/>
  <c r="C1902" i="1"/>
  <c r="B1902" i="1"/>
  <c r="A1902" i="1"/>
  <c r="T1902" i="1" s="1"/>
  <c r="W1902" i="1" s="1"/>
  <c r="C5153" i="1"/>
  <c r="B5153" i="1"/>
  <c r="A5153" i="1"/>
  <c r="T5153" i="1" s="1"/>
  <c r="W5153" i="1" s="1"/>
  <c r="C951" i="1"/>
  <c r="B951" i="1"/>
  <c r="A951" i="1"/>
  <c r="T951" i="1" s="1"/>
  <c r="W951" i="1" s="1"/>
  <c r="C2397" i="1"/>
  <c r="B2397" i="1"/>
  <c r="A2397" i="1"/>
  <c r="T2397" i="1" s="1"/>
  <c r="W2397" i="1" s="1"/>
  <c r="C1419" i="1"/>
  <c r="B1419" i="1"/>
  <c r="A1419" i="1"/>
  <c r="T1419" i="1" s="1"/>
  <c r="V1419" i="1" s="1"/>
  <c r="C5318" i="1"/>
  <c r="B5318" i="1"/>
  <c r="A5318" i="1"/>
  <c r="T5318" i="1" s="1"/>
  <c r="U5318" i="1" s="1"/>
  <c r="C982" i="1"/>
  <c r="B982" i="1"/>
  <c r="A982" i="1"/>
  <c r="T982" i="1" s="1"/>
  <c r="V982" i="1" s="1"/>
  <c r="C5209" i="1"/>
  <c r="B5209" i="1"/>
  <c r="A5209" i="1"/>
  <c r="T5209" i="1" s="1"/>
  <c r="V5209" i="1" s="1"/>
  <c r="C918" i="1"/>
  <c r="B918" i="1"/>
  <c r="A918" i="1"/>
  <c r="T918" i="1" s="1"/>
  <c r="U918" i="1" s="1"/>
  <c r="C1028" i="1"/>
  <c r="B1028" i="1"/>
  <c r="A1028" i="1"/>
  <c r="T1028" i="1" s="1"/>
  <c r="V1028" i="1" s="1"/>
  <c r="C378" i="1"/>
  <c r="B378" i="1"/>
  <c r="A378" i="1"/>
  <c r="T378" i="1" s="1"/>
  <c r="V378" i="1" s="1"/>
  <c r="C3792" i="1"/>
  <c r="B3792" i="1"/>
  <c r="A3792" i="1"/>
  <c r="T3792" i="1" s="1"/>
  <c r="U3792" i="1" s="1"/>
  <c r="C1990" i="1"/>
  <c r="B1990" i="1"/>
  <c r="A1990" i="1"/>
  <c r="T1990" i="1" s="1"/>
  <c r="V1990" i="1" s="1"/>
  <c r="C4169" i="1"/>
  <c r="B4169" i="1"/>
  <c r="A4169" i="1"/>
  <c r="T4169" i="1" s="1"/>
  <c r="V4169" i="1" s="1"/>
  <c r="C844" i="1"/>
  <c r="B844" i="1"/>
  <c r="A844" i="1"/>
  <c r="T844" i="1" s="1"/>
  <c r="W844" i="1" s="1"/>
  <c r="C577" i="1"/>
  <c r="B577" i="1"/>
  <c r="A577" i="1"/>
  <c r="T577" i="1" s="1"/>
  <c r="W577" i="1" s="1"/>
  <c r="C282" i="1"/>
  <c r="B282" i="1"/>
  <c r="A282" i="1"/>
  <c r="T282" i="1" s="1"/>
  <c r="V282" i="1" s="1"/>
  <c r="C4824" i="1"/>
  <c r="B4824" i="1"/>
  <c r="A4824" i="1"/>
  <c r="T4824" i="1" s="1"/>
  <c r="V4824" i="1" s="1"/>
  <c r="C1961" i="1"/>
  <c r="B1961" i="1"/>
  <c r="A1961" i="1"/>
  <c r="T1961" i="1" s="1"/>
  <c r="V1961" i="1" s="1"/>
  <c r="C4044" i="1"/>
  <c r="B4044" i="1"/>
  <c r="A4044" i="1"/>
  <c r="T4044" i="1" s="1"/>
  <c r="U4044" i="1" s="1"/>
  <c r="C5156" i="1"/>
  <c r="B5156" i="1"/>
  <c r="A5156" i="1"/>
  <c r="T5156" i="1" s="1"/>
  <c r="U5156" i="1" s="1"/>
  <c r="C3023" i="1"/>
  <c r="B3023" i="1"/>
  <c r="A3023" i="1"/>
  <c r="T3023" i="1" s="1"/>
  <c r="W3023" i="1" s="1"/>
  <c r="C4773" i="1"/>
  <c r="B4773" i="1"/>
  <c r="A4773" i="1"/>
  <c r="T4773" i="1" s="1"/>
  <c r="W4773" i="1" s="1"/>
  <c r="C5642" i="1"/>
  <c r="B5642" i="1"/>
  <c r="A5642" i="1"/>
  <c r="T5642" i="1" s="1"/>
  <c r="V5642" i="1" s="1"/>
  <c r="C2313" i="1"/>
  <c r="B2313" i="1"/>
  <c r="A2313" i="1"/>
  <c r="T2313" i="1" s="1"/>
  <c r="V2313" i="1" s="1"/>
  <c r="C5078" i="1"/>
  <c r="B5078" i="1"/>
  <c r="A5078" i="1"/>
  <c r="T5078" i="1" s="1"/>
  <c r="W5078" i="1" s="1"/>
  <c r="C2400" i="1"/>
  <c r="B2400" i="1"/>
  <c r="A2400" i="1"/>
  <c r="T2400" i="1" s="1"/>
  <c r="V2400" i="1" s="1"/>
  <c r="C3025" i="1"/>
  <c r="B3025" i="1"/>
  <c r="A3025" i="1"/>
  <c r="T3025" i="1" s="1"/>
  <c r="W3025" i="1" s="1"/>
  <c r="C5405" i="1"/>
  <c r="B5405" i="1"/>
  <c r="A5405" i="1"/>
  <c r="T5405" i="1" s="1"/>
  <c r="V5405" i="1" s="1"/>
  <c r="C3530" i="1"/>
  <c r="B3530" i="1"/>
  <c r="A3530" i="1"/>
  <c r="T3530" i="1" s="1"/>
  <c r="V3530" i="1" s="1"/>
  <c r="C5339" i="1"/>
  <c r="B5339" i="1"/>
  <c r="A5339" i="1"/>
  <c r="T5339" i="1" s="1"/>
  <c r="V5339" i="1" s="1"/>
  <c r="C122" i="1"/>
  <c r="B122" i="1"/>
  <c r="A122" i="1"/>
  <c r="T122" i="1" s="1"/>
  <c r="W122" i="1" s="1"/>
  <c r="C3073" i="1"/>
  <c r="B3073" i="1"/>
  <c r="A3073" i="1"/>
  <c r="T3073" i="1" s="1"/>
  <c r="V3073" i="1" s="1"/>
  <c r="C381" i="1"/>
  <c r="B381" i="1"/>
  <c r="A381" i="1"/>
  <c r="T381" i="1" s="1"/>
  <c r="V381" i="1" s="1"/>
  <c r="C3922" i="1"/>
  <c r="B3922" i="1"/>
  <c r="A3922" i="1"/>
  <c r="T3922" i="1" s="1"/>
  <c r="W3922" i="1" s="1"/>
  <c r="C5804" i="1"/>
  <c r="B5804" i="1"/>
  <c r="A5804" i="1"/>
  <c r="T5804" i="1" s="1"/>
  <c r="V5804" i="1" s="1"/>
  <c r="C4750" i="1"/>
  <c r="B4750" i="1"/>
  <c r="A4750" i="1"/>
  <c r="T4750" i="1" s="1"/>
  <c r="U4750" i="1" s="1"/>
  <c r="C1303" i="1"/>
  <c r="B1303" i="1"/>
  <c r="A1303" i="1"/>
  <c r="T1303" i="1" s="1"/>
  <c r="V1303" i="1" s="1"/>
  <c r="C580" i="1"/>
  <c r="B580" i="1"/>
  <c r="A580" i="1"/>
  <c r="T580" i="1" s="1"/>
  <c r="W580" i="1" s="1"/>
  <c r="C1305" i="1"/>
  <c r="B1305" i="1"/>
  <c r="A1305" i="1"/>
  <c r="T1305" i="1" s="1"/>
  <c r="U1305" i="1" s="1"/>
  <c r="C3193" i="1"/>
  <c r="B3193" i="1"/>
  <c r="A3193" i="1"/>
  <c r="T3193" i="1" s="1"/>
  <c r="U3193" i="1" s="1"/>
  <c r="C2899" i="1"/>
  <c r="B2899" i="1"/>
  <c r="A2899" i="1"/>
  <c r="T2899" i="1" s="1"/>
  <c r="W2899" i="1" s="1"/>
  <c r="C4174" i="1"/>
  <c r="B4174" i="1"/>
  <c r="A4174" i="1"/>
  <c r="T4174" i="1" s="1"/>
  <c r="V4174" i="1" s="1"/>
  <c r="C2501" i="1"/>
  <c r="B2501" i="1"/>
  <c r="A2501" i="1"/>
  <c r="T2501" i="1" s="1"/>
  <c r="V2501" i="1" s="1"/>
  <c r="C1450" i="1"/>
  <c r="B1450" i="1"/>
  <c r="A1450" i="1"/>
  <c r="T1450" i="1" s="1"/>
  <c r="U1450" i="1" s="1"/>
  <c r="C985" i="1"/>
  <c r="B985" i="1"/>
  <c r="A985" i="1"/>
  <c r="T985" i="1" s="1"/>
  <c r="U985" i="1" s="1"/>
  <c r="C3897" i="1"/>
  <c r="B3897" i="1"/>
  <c r="A3897" i="1"/>
  <c r="T3897" i="1" s="1"/>
  <c r="V3897" i="1" s="1"/>
  <c r="C2403" i="1"/>
  <c r="B2403" i="1"/>
  <c r="A2403" i="1"/>
  <c r="T2403" i="1" s="1"/>
  <c r="V2403" i="1" s="1"/>
  <c r="C3842" i="1"/>
  <c r="B3842" i="1"/>
  <c r="A3842" i="1"/>
  <c r="T3842" i="1" s="1"/>
  <c r="U3842" i="1" s="1"/>
  <c r="C262" i="1"/>
  <c r="B262" i="1"/>
  <c r="A262" i="1"/>
  <c r="T262" i="1" s="1"/>
  <c r="W262" i="1" s="1"/>
  <c r="C5643" i="1"/>
  <c r="B5643" i="1"/>
  <c r="A5643" i="1"/>
  <c r="T5643" i="1" s="1"/>
  <c r="U5643" i="1" s="1"/>
  <c r="C2872" i="1"/>
  <c r="B2872" i="1"/>
  <c r="A2872" i="1"/>
  <c r="T2872" i="1" s="1"/>
  <c r="U2872" i="1" s="1"/>
  <c r="C4441" i="1"/>
  <c r="B4441" i="1"/>
  <c r="A4441" i="1"/>
  <c r="T4441" i="1" s="1"/>
  <c r="U4441" i="1" s="1"/>
  <c r="C5186" i="1"/>
  <c r="B5186" i="1"/>
  <c r="A5186" i="1"/>
  <c r="T5186" i="1" s="1"/>
  <c r="V5186" i="1" s="1"/>
  <c r="C4022" i="1"/>
  <c r="B4022" i="1"/>
  <c r="A4022" i="1"/>
  <c r="T4022" i="1" s="1"/>
  <c r="V4022" i="1" s="1"/>
  <c r="C3925" i="1"/>
  <c r="B3925" i="1"/>
  <c r="A3925" i="1"/>
  <c r="T3925" i="1" s="1"/>
  <c r="U3925" i="1" s="1"/>
  <c r="C5296" i="1"/>
  <c r="B5296" i="1"/>
  <c r="A5296" i="1"/>
  <c r="T5296" i="1" s="1"/>
  <c r="W5296" i="1" s="1"/>
  <c r="C2420" i="1"/>
  <c r="B2420" i="1"/>
  <c r="A2420" i="1"/>
  <c r="T2420" i="1" s="1"/>
  <c r="W2420" i="1" s="1"/>
  <c r="C4408" i="1"/>
  <c r="B4408" i="1"/>
  <c r="A4408" i="1"/>
  <c r="T4408" i="1" s="1"/>
  <c r="U4408" i="1" s="1"/>
  <c r="C5215" i="1"/>
  <c r="B5215" i="1"/>
  <c r="A5215" i="1"/>
  <c r="T5215" i="1" s="1"/>
  <c r="W5215" i="1" s="1"/>
  <c r="C5137" i="1"/>
  <c r="B5137" i="1"/>
  <c r="A5137" i="1"/>
  <c r="T5137" i="1" s="1"/>
  <c r="V5137" i="1" s="1"/>
  <c r="C1506" i="1"/>
  <c r="B1506" i="1"/>
  <c r="A1506" i="1"/>
  <c r="T1506" i="1" s="1"/>
  <c r="W1506" i="1" s="1"/>
  <c r="C4779" i="1"/>
  <c r="B4779" i="1"/>
  <c r="A4779" i="1"/>
  <c r="T4779" i="1" s="1"/>
  <c r="V4779" i="1" s="1"/>
  <c r="C2773" i="1"/>
  <c r="B2773" i="1"/>
  <c r="A2773" i="1"/>
  <c r="T2773" i="1" s="1"/>
  <c r="U2773" i="1" s="1"/>
  <c r="C4461" i="1"/>
  <c r="B4461" i="1"/>
  <c r="A4461" i="1"/>
  <c r="T4461" i="1" s="1"/>
  <c r="V4461" i="1" s="1"/>
  <c r="C3941" i="1"/>
  <c r="B3941" i="1"/>
  <c r="A3941" i="1"/>
  <c r="T3941" i="1" s="1"/>
  <c r="W3941" i="1" s="1"/>
  <c r="C4723" i="1"/>
  <c r="B4723" i="1"/>
  <c r="A4723" i="1"/>
  <c r="T4723" i="1" s="1"/>
  <c r="W4723" i="1" s="1"/>
  <c r="C2924" i="1"/>
  <c r="B2924" i="1"/>
  <c r="A2924" i="1"/>
  <c r="T2924" i="1" s="1"/>
  <c r="V2924" i="1" s="1"/>
  <c r="C5068" i="1"/>
  <c r="B5068" i="1"/>
  <c r="A5068" i="1"/>
  <c r="T5068" i="1" s="1"/>
  <c r="V5068" i="1" s="1"/>
  <c r="C2648" i="1"/>
  <c r="B2648" i="1"/>
  <c r="A2648" i="1"/>
  <c r="T2648" i="1" s="1"/>
  <c r="U2648" i="1" s="1"/>
  <c r="C2684" i="1"/>
  <c r="B2684" i="1"/>
  <c r="A2684" i="1"/>
  <c r="T2684" i="1" s="1"/>
  <c r="W2684" i="1" s="1"/>
  <c r="C1243" i="1"/>
  <c r="B1243" i="1"/>
  <c r="A1243" i="1"/>
  <c r="T1243" i="1" s="1"/>
  <c r="V1243" i="1" s="1"/>
  <c r="C2110" i="1"/>
  <c r="B2110" i="1"/>
  <c r="A2110" i="1"/>
  <c r="T2110" i="1" s="1"/>
  <c r="V2110" i="1" s="1"/>
  <c r="C3742" i="1"/>
  <c r="B3742" i="1"/>
  <c r="A3742" i="1"/>
  <c r="T3742" i="1" s="1"/>
  <c r="W3742" i="1" s="1"/>
  <c r="C470" i="1"/>
  <c r="B470" i="1"/>
  <c r="A470" i="1"/>
  <c r="T470" i="1" s="1"/>
  <c r="W470" i="1" s="1"/>
  <c r="C3875" i="1"/>
  <c r="B3875" i="1"/>
  <c r="A3875" i="1"/>
  <c r="T3875" i="1" s="1"/>
  <c r="W3875" i="1" s="1"/>
  <c r="C5189" i="1"/>
  <c r="B5189" i="1"/>
  <c r="A5189" i="1"/>
  <c r="T5189" i="1" s="1"/>
  <c r="U5189" i="1" s="1"/>
  <c r="C1245" i="1"/>
  <c r="B1245" i="1"/>
  <c r="A1245" i="1"/>
  <c r="T1245" i="1" s="1"/>
  <c r="V1245" i="1" s="1"/>
  <c r="C3314" i="1"/>
  <c r="B3314" i="1"/>
  <c r="A3314" i="1"/>
  <c r="T3314" i="1" s="1"/>
  <c r="W3314" i="1" s="1"/>
  <c r="C799" i="1"/>
  <c r="B799" i="1"/>
  <c r="A799" i="1"/>
  <c r="T799" i="1" s="1"/>
  <c r="U799" i="1" s="1"/>
  <c r="C2804" i="1"/>
  <c r="B2804" i="1"/>
  <c r="A2804" i="1"/>
  <c r="T2804" i="1" s="1"/>
  <c r="V2804" i="1" s="1"/>
  <c r="C4563" i="1"/>
  <c r="B4563" i="1"/>
  <c r="A4563" i="1"/>
  <c r="T4563" i="1" s="1"/>
  <c r="U4563" i="1" s="1"/>
  <c r="C724" i="1"/>
  <c r="B724" i="1"/>
  <c r="A724" i="1"/>
  <c r="T724" i="1" s="1"/>
  <c r="W724" i="1" s="1"/>
  <c r="C4759" i="1"/>
  <c r="B4759" i="1"/>
  <c r="A4759" i="1"/>
  <c r="T4759" i="1" s="1"/>
  <c r="V4759" i="1" s="1"/>
  <c r="C1572" i="1"/>
  <c r="B1572" i="1"/>
  <c r="A1572" i="1"/>
  <c r="T1572" i="1" s="1"/>
  <c r="W1572" i="1" s="1"/>
  <c r="C3715" i="1"/>
  <c r="B3715" i="1"/>
  <c r="A3715" i="1"/>
  <c r="T3715" i="1" s="1"/>
  <c r="W3715" i="1" s="1"/>
  <c r="C3485" i="1"/>
  <c r="B3485" i="1"/>
  <c r="A3485" i="1"/>
  <c r="T3485" i="1" s="1"/>
  <c r="V3485" i="1" s="1"/>
  <c r="C4855" i="1"/>
  <c r="B4855" i="1"/>
  <c r="A4855" i="1"/>
  <c r="T4855" i="1" s="1"/>
  <c r="W4855" i="1" s="1"/>
  <c r="C4198" i="1"/>
  <c r="B4198" i="1"/>
  <c r="A4198" i="1"/>
  <c r="T4198" i="1" s="1"/>
  <c r="W4198" i="1" s="1"/>
  <c r="C5556" i="1"/>
  <c r="B5556" i="1"/>
  <c r="A5556" i="1"/>
  <c r="T5556" i="1" s="1"/>
  <c r="W5556" i="1" s="1"/>
  <c r="C1732" i="1"/>
  <c r="B1732" i="1"/>
  <c r="A1732" i="1"/>
  <c r="T1732" i="1" s="1"/>
  <c r="V1732" i="1" s="1"/>
  <c r="C358" i="1"/>
  <c r="B358" i="1"/>
  <c r="A358" i="1"/>
  <c r="T358" i="1" s="1"/>
  <c r="U358" i="1" s="1"/>
  <c r="C2778" i="1"/>
  <c r="B2778" i="1"/>
  <c r="A2778" i="1"/>
  <c r="T2778" i="1" s="1"/>
  <c r="U2778" i="1" s="1"/>
  <c r="C5481" i="1"/>
  <c r="B5481" i="1"/>
  <c r="A5481" i="1"/>
  <c r="T5481" i="1" s="1"/>
  <c r="U5481" i="1" s="1"/>
  <c r="C4053" i="1"/>
  <c r="B4053" i="1"/>
  <c r="A4053" i="1"/>
  <c r="T4053" i="1" s="1"/>
  <c r="V4053" i="1" s="1"/>
  <c r="C5299" i="1"/>
  <c r="B5299" i="1"/>
  <c r="A5299" i="1"/>
  <c r="T5299" i="1" s="1"/>
  <c r="U5299" i="1" s="1"/>
  <c r="C4639" i="1"/>
  <c r="B4639" i="1"/>
  <c r="A4639" i="1"/>
  <c r="T4639" i="1" s="1"/>
  <c r="U4639" i="1" s="1"/>
  <c r="C1457" i="1"/>
  <c r="B1457" i="1"/>
  <c r="A1457" i="1"/>
  <c r="T1457" i="1" s="1"/>
  <c r="V1457" i="1" s="1"/>
  <c r="C5534" i="1"/>
  <c r="B5534" i="1"/>
  <c r="A5534" i="1"/>
  <c r="T5534" i="1" s="1"/>
  <c r="W5534" i="1" s="1"/>
  <c r="C506" i="1"/>
  <c r="B506" i="1"/>
  <c r="A506" i="1"/>
  <c r="T506" i="1" s="1"/>
  <c r="U506" i="1" s="1"/>
  <c r="C2904" i="1"/>
  <c r="B2904" i="1"/>
  <c r="A2904" i="1"/>
  <c r="T2904" i="1" s="1"/>
  <c r="V2904" i="1" s="1"/>
  <c r="C1483" i="1"/>
  <c r="B1483" i="1"/>
  <c r="A1483" i="1"/>
  <c r="T1483" i="1" s="1"/>
  <c r="V1483" i="1" s="1"/>
  <c r="C5509" i="1"/>
  <c r="B5509" i="1"/>
  <c r="A5509" i="1"/>
  <c r="T5509" i="1" s="1"/>
  <c r="U5509" i="1" s="1"/>
  <c r="C2507" i="1"/>
  <c r="B2507" i="1"/>
  <c r="A2507" i="1"/>
  <c r="T2507" i="1" s="1"/>
  <c r="U2507" i="1" s="1"/>
  <c r="C2626" i="1"/>
  <c r="B2626" i="1"/>
  <c r="A2626" i="1"/>
  <c r="T2626" i="1" s="1"/>
  <c r="V2626" i="1" s="1"/>
  <c r="C1575" i="1"/>
  <c r="B1575" i="1"/>
  <c r="A1575" i="1"/>
  <c r="T1575" i="1" s="1"/>
  <c r="W1575" i="1" s="1"/>
  <c r="C3903" i="1"/>
  <c r="B3903" i="1"/>
  <c r="A3903" i="1"/>
  <c r="T3903" i="1" s="1"/>
  <c r="V3903" i="1" s="1"/>
  <c r="C450" i="1"/>
  <c r="B450" i="1"/>
  <c r="A450" i="1"/>
  <c r="T450" i="1" s="1"/>
  <c r="V450" i="1" s="1"/>
  <c r="C2379" i="1"/>
  <c r="B2379" i="1"/>
  <c r="A2379" i="1"/>
  <c r="T2379" i="1" s="1"/>
  <c r="V2379" i="1" s="1"/>
  <c r="C2807" i="1"/>
  <c r="B2807" i="1"/>
  <c r="A2807" i="1"/>
  <c r="T2807" i="1" s="1"/>
  <c r="U2807" i="1" s="1"/>
  <c r="C3934" i="1"/>
  <c r="B3934" i="1"/>
  <c r="A3934" i="1"/>
  <c r="T3934" i="1" s="1"/>
  <c r="W3934" i="1" s="1"/>
  <c r="C5248" i="1"/>
  <c r="B5248" i="1"/>
  <c r="A5248" i="1"/>
  <c r="T5248" i="1" s="1"/>
  <c r="W5248" i="1" s="1"/>
  <c r="C2116" i="1"/>
  <c r="B2116" i="1"/>
  <c r="A2116" i="1"/>
  <c r="T2116" i="1" s="1"/>
  <c r="U2116" i="1" s="1"/>
  <c r="C931" i="1"/>
  <c r="B931" i="1"/>
  <c r="A931" i="1"/>
  <c r="T931" i="1" s="1"/>
  <c r="U931" i="1" s="1"/>
  <c r="C1160" i="1"/>
  <c r="B1160" i="1"/>
  <c r="A1160" i="1"/>
  <c r="T1160" i="1" s="1"/>
  <c r="V1160" i="1" s="1"/>
  <c r="C830" i="1"/>
  <c r="B830" i="1"/>
  <c r="A830" i="1"/>
  <c r="T830" i="1" s="1"/>
  <c r="V830" i="1" s="1"/>
  <c r="C3774" i="1"/>
  <c r="B3774" i="1"/>
  <c r="A3774" i="1"/>
  <c r="T3774" i="1" s="1"/>
  <c r="U3774" i="1" s="1"/>
  <c r="C383" i="1"/>
  <c r="B383" i="1"/>
  <c r="A383" i="1"/>
  <c r="T383" i="1" s="1"/>
  <c r="V383" i="1" s="1"/>
  <c r="C3294" i="1"/>
  <c r="B3294" i="1"/>
  <c r="A3294" i="1"/>
  <c r="T3294" i="1" s="1"/>
  <c r="W3294" i="1" s="1"/>
  <c r="C616" i="1"/>
  <c r="B616" i="1"/>
  <c r="A616" i="1"/>
  <c r="T616" i="1" s="1"/>
  <c r="V616" i="1" s="1"/>
  <c r="C271" i="1"/>
  <c r="B271" i="1"/>
  <c r="A271" i="1"/>
  <c r="T271" i="1" s="1"/>
  <c r="V271" i="1" s="1"/>
  <c r="C4417" i="1"/>
  <c r="B4417" i="1"/>
  <c r="A4417" i="1"/>
  <c r="T4417" i="1" s="1"/>
  <c r="V4417" i="1" s="1"/>
  <c r="C142" i="1"/>
  <c r="B142" i="1"/>
  <c r="A142" i="1"/>
  <c r="T142" i="1" s="1"/>
  <c r="V142" i="1" s="1"/>
  <c r="C758" i="1"/>
  <c r="B758" i="1"/>
  <c r="A758" i="1"/>
  <c r="T758" i="1" s="1"/>
  <c r="V758" i="1" s="1"/>
  <c r="C3646" i="1"/>
  <c r="B3646" i="1"/>
  <c r="A3646" i="1"/>
  <c r="T3646" i="1" s="1"/>
  <c r="W3646" i="1" s="1"/>
  <c r="C1652" i="1"/>
  <c r="B1652" i="1"/>
  <c r="A1652" i="1"/>
  <c r="T1652" i="1" s="1"/>
  <c r="V1652" i="1" s="1"/>
  <c r="C2717" i="1"/>
  <c r="B2717" i="1"/>
  <c r="A2717" i="1"/>
  <c r="T2717" i="1" s="1"/>
  <c r="V2717" i="1" s="1"/>
  <c r="C4419" i="1"/>
  <c r="B4419" i="1"/>
  <c r="A4419" i="1"/>
  <c r="T4419" i="1" s="1"/>
  <c r="X4419" i="1" s="1"/>
  <c r="C1408" i="1"/>
  <c r="B1408" i="1"/>
  <c r="A1408" i="1"/>
  <c r="T1408" i="1" s="1"/>
  <c r="U1408" i="1" s="1"/>
  <c r="C5113" i="1"/>
  <c r="B5113" i="1"/>
  <c r="A5113" i="1"/>
  <c r="T5113" i="1" s="1"/>
  <c r="W5113" i="1" s="1"/>
  <c r="C1342" i="1"/>
  <c r="B1342" i="1"/>
  <c r="A1342" i="1"/>
  <c r="T1342" i="1" s="1"/>
  <c r="V1342" i="1" s="1"/>
  <c r="C3169" i="1"/>
  <c r="B3169" i="1"/>
  <c r="A3169" i="1"/>
  <c r="T3169" i="1" s="1"/>
  <c r="W3169" i="1" s="1"/>
  <c r="C4467" i="1"/>
  <c r="B4467" i="1"/>
  <c r="A4467" i="1"/>
  <c r="T4467" i="1" s="1"/>
  <c r="V4467" i="1" s="1"/>
  <c r="C3810" i="1"/>
  <c r="B3810" i="1"/>
  <c r="A3810" i="1"/>
  <c r="T3810" i="1" s="1"/>
  <c r="V3810" i="1" s="1"/>
  <c r="C5378" i="1"/>
  <c r="B5378" i="1"/>
  <c r="A5378" i="1"/>
  <c r="T5378" i="1" s="1"/>
  <c r="V5378" i="1" s="1"/>
  <c r="C731" i="1"/>
  <c r="B731" i="1"/>
  <c r="A731" i="1"/>
  <c r="T731" i="1" s="1"/>
  <c r="V731" i="1" s="1"/>
  <c r="C1070" i="1"/>
  <c r="B1070" i="1"/>
  <c r="A1070" i="1"/>
  <c r="T1070" i="1" s="1"/>
  <c r="V1070" i="1" s="1"/>
  <c r="C2511" i="1"/>
  <c r="B2511" i="1"/>
  <c r="A2511" i="1"/>
  <c r="T2511" i="1" s="1"/>
  <c r="U2511" i="1" s="1"/>
  <c r="C1977" i="1"/>
  <c r="B1977" i="1"/>
  <c r="A1977" i="1"/>
  <c r="T1977" i="1" s="1"/>
  <c r="V1977" i="1" s="1"/>
  <c r="C3084" i="1"/>
  <c r="B3084" i="1"/>
  <c r="A3084" i="1"/>
  <c r="T3084" i="1" s="1"/>
  <c r="X3084" i="1" s="1"/>
  <c r="C5601" i="1"/>
  <c r="B5601" i="1"/>
  <c r="A5601" i="1"/>
  <c r="T5601" i="1" s="1"/>
  <c r="V5601" i="1" s="1"/>
  <c r="C4736" i="1"/>
  <c r="B4736" i="1"/>
  <c r="A4736" i="1"/>
  <c r="T4736" i="1" s="1"/>
  <c r="V4736" i="1" s="1"/>
  <c r="C936" i="1"/>
  <c r="B936" i="1"/>
  <c r="A936" i="1"/>
  <c r="T936" i="1" s="1"/>
  <c r="U936" i="1" s="1"/>
  <c r="C2882" i="1"/>
  <c r="B2882" i="1"/>
  <c r="A2882" i="1"/>
  <c r="T2882" i="1" s="1"/>
  <c r="U2882" i="1" s="1"/>
  <c r="C2657" i="1"/>
  <c r="B2657" i="1"/>
  <c r="A2657" i="1"/>
  <c r="T2657" i="1" s="1"/>
  <c r="V2657" i="1" s="1"/>
  <c r="C3906" i="1"/>
  <c r="B3906" i="1"/>
  <c r="A3906" i="1"/>
  <c r="T3906" i="1" s="1"/>
  <c r="W3906" i="1" s="1"/>
  <c r="C3437" i="1"/>
  <c r="B3437" i="1"/>
  <c r="A3437" i="1"/>
  <c r="T3437" i="1" s="1"/>
  <c r="U3437" i="1" s="1"/>
  <c r="C4187" i="1"/>
  <c r="B4187" i="1"/>
  <c r="A4187" i="1"/>
  <c r="T4187" i="1" s="1"/>
  <c r="W4187" i="1" s="1"/>
  <c r="C3062" i="1"/>
  <c r="B3062" i="1"/>
  <c r="A3062" i="1"/>
  <c r="T3062" i="1" s="1"/>
  <c r="V3062" i="1" s="1"/>
  <c r="C3429" i="1"/>
  <c r="B3429" i="1"/>
  <c r="A3429" i="1"/>
  <c r="T3429" i="1" s="1"/>
  <c r="V3429" i="1" s="1"/>
  <c r="C363" i="1"/>
  <c r="B363" i="1"/>
  <c r="A363" i="1"/>
  <c r="T363" i="1" s="1"/>
  <c r="V363" i="1" s="1"/>
  <c r="C5225" i="1"/>
  <c r="B5225" i="1"/>
  <c r="A5225" i="1"/>
  <c r="T5225" i="1" s="1"/>
  <c r="U5225" i="1" s="1"/>
  <c r="C2910" i="1"/>
  <c r="B2910" i="1"/>
  <c r="A2910" i="1"/>
  <c r="T2910" i="1" s="1"/>
  <c r="U2910" i="1" s="1"/>
  <c r="C5487" i="1"/>
  <c r="B5487" i="1"/>
  <c r="A5487" i="1"/>
  <c r="T5487" i="1" s="1"/>
  <c r="V5487" i="1" s="1"/>
  <c r="C3372" i="1"/>
  <c r="B3372" i="1"/>
  <c r="A3372" i="1"/>
  <c r="T3372" i="1" s="1"/>
  <c r="U3372" i="1" s="1"/>
  <c r="C3268" i="1"/>
  <c r="B3268" i="1"/>
  <c r="A3268" i="1"/>
  <c r="T3268" i="1" s="1"/>
  <c r="W3268" i="1" s="1"/>
  <c r="C4076" i="1"/>
  <c r="B4076" i="1"/>
  <c r="A4076" i="1"/>
  <c r="T4076" i="1" s="1"/>
  <c r="V4076" i="1" s="1"/>
  <c r="C4819" i="1"/>
  <c r="B4819" i="1"/>
  <c r="A4819" i="1"/>
  <c r="T4819" i="1" s="1"/>
  <c r="W4819" i="1" s="1"/>
  <c r="C2839" i="1"/>
  <c r="B2839" i="1"/>
  <c r="A2839" i="1"/>
  <c r="T2839" i="1" s="1"/>
  <c r="W2839" i="1" s="1"/>
  <c r="C5793" i="1"/>
  <c r="B5793" i="1"/>
  <c r="A5793" i="1"/>
  <c r="T5793" i="1" s="1"/>
  <c r="U5793" i="1" s="1"/>
  <c r="C2837" i="1"/>
  <c r="B2837" i="1"/>
  <c r="A2837" i="1"/>
  <c r="T2837" i="1" s="1"/>
  <c r="U2837" i="1" s="1"/>
  <c r="C5602" i="1"/>
  <c r="B5602" i="1"/>
  <c r="A5602" i="1"/>
  <c r="T5602" i="1" s="1"/>
  <c r="V5602" i="1" s="1"/>
  <c r="C148" i="1"/>
  <c r="B148" i="1"/>
  <c r="A148" i="1"/>
  <c r="T148" i="1" s="1"/>
  <c r="V148" i="1" s="1"/>
  <c r="C4232" i="1"/>
  <c r="B4232" i="1"/>
  <c r="A4232" i="1"/>
  <c r="T4232" i="1" s="1"/>
  <c r="W4232" i="1" s="1"/>
  <c r="C83" i="1"/>
  <c r="B83" i="1"/>
  <c r="A83" i="1"/>
  <c r="T83" i="1" s="1"/>
  <c r="W83" i="1" s="1"/>
  <c r="C4447" i="1"/>
  <c r="B4447" i="1"/>
  <c r="A4447" i="1"/>
  <c r="T4447" i="1" s="1"/>
  <c r="U4447" i="1" s="1"/>
  <c r="C1488" i="1"/>
  <c r="B1488" i="1"/>
  <c r="A1488" i="1"/>
  <c r="T1488" i="1" s="1"/>
  <c r="W1488" i="1" s="1"/>
  <c r="C4319" i="1"/>
  <c r="B4319" i="1"/>
  <c r="A4319" i="1"/>
  <c r="T4319" i="1" s="1"/>
  <c r="U4319" i="1" s="1"/>
  <c r="C1897" i="1"/>
  <c r="B1897" i="1"/>
  <c r="A1897" i="1"/>
  <c r="T1897" i="1" s="1"/>
  <c r="V1897" i="1" s="1"/>
  <c r="C3980" i="1"/>
  <c r="B3980" i="1"/>
  <c r="A3980" i="1"/>
  <c r="T3980" i="1" s="1"/>
  <c r="V3980" i="1" s="1"/>
  <c r="C4649" i="1"/>
  <c r="B4649" i="1"/>
  <c r="A4649" i="1"/>
  <c r="T4649" i="1" s="1"/>
  <c r="U4649" i="1" s="1"/>
  <c r="C2388" i="1"/>
  <c r="B2388" i="1"/>
  <c r="A2388" i="1"/>
  <c r="T2388" i="1" s="1"/>
  <c r="U2388" i="1" s="1"/>
  <c r="C4520" i="1"/>
  <c r="B4520" i="1"/>
  <c r="A4520" i="1"/>
  <c r="T4520" i="1" s="1"/>
  <c r="V4520" i="1" s="1"/>
  <c r="C4375" i="1"/>
  <c r="B4375" i="1"/>
  <c r="A4375" i="1"/>
  <c r="T4375" i="1" s="1"/>
  <c r="V4375" i="1" s="1"/>
  <c r="C2630" i="1"/>
  <c r="B2630" i="1"/>
  <c r="A2630" i="1"/>
  <c r="T2630" i="1" s="1"/>
  <c r="V2630" i="1" s="1"/>
  <c r="C2" i="1"/>
  <c r="B2" i="1"/>
  <c r="A2" i="1"/>
  <c r="T2" i="1" s="1"/>
  <c r="W2" i="1" s="1"/>
  <c r="C367" i="1"/>
  <c r="B367" i="1"/>
  <c r="A367" i="1"/>
  <c r="T367" i="1" s="1"/>
  <c r="V367" i="1" s="1"/>
  <c r="C2390" i="1"/>
  <c r="B2390" i="1"/>
  <c r="A2390" i="1"/>
  <c r="T2390" i="1" s="1"/>
  <c r="U2390" i="1" s="1"/>
  <c r="C4011" i="1"/>
  <c r="B4011" i="1"/>
  <c r="A4011" i="1"/>
  <c r="T4011" i="1" s="1"/>
  <c r="V4011" i="1" s="1"/>
  <c r="C3783" i="1"/>
  <c r="B3783" i="1"/>
  <c r="A3783" i="1"/>
  <c r="T3783" i="1" s="1"/>
  <c r="V3783" i="1" s="1"/>
  <c r="C3629" i="1"/>
  <c r="B3629" i="1"/>
  <c r="A3629" i="1"/>
  <c r="T3629" i="1" s="1"/>
  <c r="U3629" i="1" s="1"/>
  <c r="C693" i="1"/>
  <c r="B693" i="1"/>
  <c r="A693" i="1"/>
  <c r="T693" i="1" s="1"/>
  <c r="W693" i="1" s="1"/>
  <c r="C2120" i="1"/>
  <c r="B2120" i="1"/>
  <c r="A2120" i="1"/>
  <c r="T2120" i="1" s="1"/>
  <c r="U2120" i="1" s="1"/>
  <c r="C1587" i="1"/>
  <c r="B1587" i="1"/>
  <c r="A1587" i="1"/>
  <c r="T1587" i="1" s="1"/>
  <c r="W1587" i="1" s="1"/>
  <c r="C2843" i="1"/>
  <c r="B2843" i="1"/>
  <c r="A2843" i="1"/>
  <c r="T2843" i="1" s="1"/>
  <c r="W2843" i="1" s="1"/>
  <c r="C4348" i="1"/>
  <c r="B4348" i="1"/>
  <c r="A4348" i="1"/>
  <c r="T4348" i="1" s="1"/>
  <c r="W4348" i="1" s="1"/>
  <c r="C5003" i="1"/>
  <c r="B5003" i="1"/>
  <c r="A5003" i="1"/>
  <c r="T5003" i="1" s="1"/>
  <c r="V5003" i="1" s="1"/>
  <c r="C5491" i="1"/>
  <c r="B5491" i="1"/>
  <c r="A5491" i="1"/>
  <c r="T5491" i="1" s="1"/>
  <c r="V5491" i="1" s="1"/>
  <c r="C4766" i="1"/>
  <c r="B4766" i="1"/>
  <c r="A4766" i="1"/>
  <c r="T4766" i="1" s="1"/>
  <c r="V4766" i="1" s="1"/>
  <c r="C735" i="1"/>
  <c r="B735" i="1"/>
  <c r="A735" i="1"/>
  <c r="T735" i="1" s="1"/>
  <c r="V735" i="1" s="1"/>
  <c r="C3701" i="1"/>
  <c r="B3701" i="1"/>
  <c r="A3701" i="1"/>
  <c r="T3701" i="1" s="1"/>
  <c r="V3701" i="1" s="1"/>
  <c r="C3787" i="1"/>
  <c r="B3787" i="1"/>
  <c r="A3787" i="1"/>
  <c r="T3787" i="1" s="1"/>
  <c r="V3787" i="1" s="1"/>
  <c r="C4237" i="1"/>
  <c r="B4237" i="1"/>
  <c r="A4237" i="1"/>
  <c r="T4237" i="1" s="1"/>
  <c r="V4237" i="1" s="1"/>
  <c r="C341" i="1"/>
  <c r="B341" i="1"/>
  <c r="A341" i="1"/>
  <c r="T341" i="1" s="1"/>
  <c r="W341" i="1" s="1"/>
  <c r="C625" i="1"/>
  <c r="B625" i="1"/>
  <c r="A625" i="1"/>
  <c r="T625" i="1" s="1"/>
  <c r="W625" i="1" s="1"/>
  <c r="C1556" i="1"/>
  <c r="B1556" i="1"/>
  <c r="A1556" i="1"/>
  <c r="T1556" i="1" s="1"/>
  <c r="U1556" i="1" s="1"/>
  <c r="C1022" i="1"/>
  <c r="B1022" i="1"/>
  <c r="A1022" i="1"/>
  <c r="T1022" i="1" s="1"/>
  <c r="V1022" i="1" s="1"/>
  <c r="C3045" i="1"/>
  <c r="B3045" i="1"/>
  <c r="A3045" i="1"/>
  <c r="T3045" i="1" s="1"/>
  <c r="U3045" i="1" s="1"/>
  <c r="C713" i="1"/>
  <c r="B713" i="1"/>
  <c r="A713" i="1"/>
  <c r="T713" i="1" s="1"/>
  <c r="W713" i="1" s="1"/>
  <c r="C1904" i="1"/>
  <c r="B1904" i="1"/>
  <c r="A1904" i="1"/>
  <c r="T1904" i="1" s="1"/>
  <c r="W1904" i="1" s="1"/>
  <c r="C4741" i="1"/>
  <c r="B4741" i="1"/>
  <c r="A4741" i="1"/>
  <c r="T4741" i="1" s="1"/>
  <c r="V4741" i="1" s="1"/>
  <c r="C2436" i="1"/>
  <c r="B2436" i="1"/>
  <c r="A2436" i="1"/>
  <c r="T2436" i="1" s="1"/>
  <c r="W2436" i="1" s="1"/>
  <c r="C369" i="1"/>
  <c r="B369" i="1"/>
  <c r="A369" i="1"/>
  <c r="T369" i="1" s="1"/>
  <c r="V369" i="1" s="1"/>
  <c r="C2888" i="1"/>
  <c r="B2888" i="1"/>
  <c r="A2888" i="1"/>
  <c r="T2888" i="1" s="1"/>
  <c r="V2888" i="1" s="1"/>
  <c r="C2164" i="1"/>
  <c r="B2164" i="1"/>
  <c r="A2164" i="1"/>
  <c r="T2164" i="1" s="1"/>
  <c r="V2164" i="1" s="1"/>
  <c r="C1871" i="1"/>
  <c r="B1871" i="1"/>
  <c r="A1871" i="1"/>
  <c r="T1871" i="1" s="1"/>
  <c r="U1871" i="1" s="1"/>
  <c r="C2045" i="1"/>
  <c r="B2045" i="1"/>
  <c r="A2045" i="1"/>
  <c r="T2045" i="1" s="1"/>
  <c r="W2045" i="1" s="1"/>
  <c r="C2156" i="1"/>
  <c r="B2156" i="1"/>
  <c r="A2156" i="1"/>
  <c r="T2156" i="1" s="1"/>
  <c r="W2156" i="1" s="1"/>
  <c r="C1377" i="1"/>
  <c r="B1377" i="1"/>
  <c r="A1377" i="1"/>
  <c r="T1377" i="1" s="1"/>
  <c r="V1377" i="1" s="1"/>
  <c r="C3704" i="1"/>
  <c r="B3704" i="1"/>
  <c r="A3704" i="1"/>
  <c r="T3704" i="1" s="1"/>
  <c r="V3704" i="1" s="1"/>
  <c r="C1375" i="1"/>
  <c r="B1375" i="1"/>
  <c r="A1375" i="1"/>
  <c r="T1375" i="1" s="1"/>
  <c r="V1375" i="1" s="1"/>
  <c r="C3067" i="1"/>
  <c r="B3067" i="1"/>
  <c r="A3067" i="1"/>
  <c r="T3067" i="1" s="1"/>
  <c r="W3067" i="1" s="1"/>
  <c r="C1145" i="1"/>
  <c r="B1145" i="1"/>
  <c r="A1145" i="1"/>
  <c r="T1145" i="1" s="1"/>
  <c r="W1145" i="1" s="1"/>
  <c r="C1106" i="1"/>
  <c r="B1106" i="1"/>
  <c r="A1106" i="1"/>
  <c r="T1106" i="1" s="1"/>
  <c r="W1106" i="1" s="1"/>
  <c r="C575" i="1"/>
  <c r="B575" i="1"/>
  <c r="A575" i="1"/>
  <c r="T575" i="1" s="1"/>
  <c r="U575" i="1" s="1"/>
  <c r="C3865" i="1"/>
  <c r="B3865" i="1"/>
  <c r="A3865" i="1"/>
  <c r="T3865" i="1" s="1"/>
  <c r="W3865" i="1" s="1"/>
  <c r="C2012" i="1"/>
  <c r="B2012" i="1"/>
  <c r="A2012" i="1"/>
  <c r="T2012" i="1" s="1"/>
  <c r="U2012" i="1" s="1"/>
  <c r="C842" i="1"/>
  <c r="B842" i="1"/>
  <c r="A842" i="1"/>
  <c r="T842" i="1" s="1"/>
  <c r="W842" i="1" s="1"/>
  <c r="C4038" i="1"/>
  <c r="B4038" i="1"/>
  <c r="A4038" i="1"/>
  <c r="T4038" i="1" s="1"/>
  <c r="V4038" i="1" s="1"/>
  <c r="C714" i="1"/>
  <c r="B714" i="1"/>
  <c r="A714" i="1"/>
  <c r="T714" i="1" s="1"/>
  <c r="U714" i="1" s="1"/>
  <c r="C3128" i="1"/>
  <c r="B3128" i="1"/>
  <c r="A3128" i="1"/>
  <c r="T3128" i="1" s="1"/>
  <c r="V3128" i="1" s="1"/>
  <c r="C5177" i="1"/>
  <c r="B5177" i="1"/>
  <c r="A5177" i="1"/>
  <c r="T5177" i="1" s="1"/>
  <c r="U5177" i="1" s="1"/>
  <c r="C396" i="1"/>
  <c r="B396" i="1"/>
  <c r="A396" i="1"/>
  <c r="T396" i="1" s="1"/>
  <c r="W396" i="1" s="1"/>
  <c r="C1137" i="1"/>
  <c r="B1137" i="1"/>
  <c r="A1137" i="1"/>
  <c r="T1137" i="1" s="1"/>
  <c r="V1137" i="1" s="1"/>
  <c r="C598" i="1"/>
  <c r="B598" i="1"/>
  <c r="A598" i="1"/>
  <c r="T598" i="1" s="1"/>
  <c r="U598" i="1" s="1"/>
  <c r="C4886" i="1"/>
  <c r="B4886" i="1"/>
  <c r="A4886" i="1"/>
  <c r="T4886" i="1" s="1"/>
  <c r="U4886" i="1" s="1"/>
  <c r="C4241" i="1"/>
  <c r="B4241" i="1"/>
  <c r="A4241" i="1"/>
  <c r="T4241" i="1" s="1"/>
  <c r="W4241" i="1" s="1"/>
  <c r="C5179" i="1"/>
  <c r="B5179" i="1"/>
  <c r="A5179" i="1"/>
  <c r="T5179" i="1" s="1"/>
  <c r="W5179" i="1" s="1"/>
  <c r="C2615" i="1"/>
  <c r="B2615" i="1"/>
  <c r="A2615" i="1"/>
  <c r="T2615" i="1" s="1"/>
  <c r="V2615" i="1" s="1"/>
  <c r="C1497" i="1"/>
  <c r="B1497" i="1"/>
  <c r="A1497" i="1"/>
  <c r="T1497" i="1" s="1"/>
  <c r="U1497" i="1" s="1"/>
  <c r="C646" i="1"/>
  <c r="B646" i="1"/>
  <c r="A646" i="1"/>
  <c r="T646" i="1" s="1"/>
  <c r="V646" i="1" s="1"/>
  <c r="C2280" i="1"/>
  <c r="B2280" i="1"/>
  <c r="A2280" i="1"/>
  <c r="T2280" i="1" s="1"/>
  <c r="W2280" i="1" s="1"/>
  <c r="C279" i="1"/>
  <c r="B279" i="1"/>
  <c r="A279" i="1"/>
  <c r="T279" i="1" s="1"/>
  <c r="U279" i="1" s="1"/>
  <c r="C5457" i="1"/>
  <c r="B5457" i="1"/>
  <c r="A5457" i="1"/>
  <c r="T5457" i="1" s="1"/>
  <c r="V5457" i="1" s="1"/>
  <c r="C4745" i="1"/>
  <c r="B4745" i="1"/>
  <c r="A4745" i="1"/>
  <c r="T4745" i="1" s="1"/>
  <c r="W4745" i="1" s="1"/>
  <c r="C1110" i="1"/>
  <c r="B1110" i="1"/>
  <c r="A1110" i="1"/>
  <c r="T1110" i="1" s="1"/>
  <c r="W1110" i="1" s="1"/>
  <c r="C2341" i="1"/>
  <c r="B2341" i="1"/>
  <c r="A2341" i="1"/>
  <c r="T2341" i="1" s="1"/>
  <c r="U2341" i="1" s="1"/>
  <c r="C2892" i="1"/>
  <c r="B2892" i="1"/>
  <c r="A2892" i="1"/>
  <c r="T2892" i="1" s="1"/>
  <c r="X2892" i="1" s="1"/>
  <c r="C1851" i="1"/>
  <c r="B1851" i="1"/>
  <c r="A1851" i="1"/>
  <c r="T1851" i="1" s="1"/>
  <c r="U1851" i="1" s="1"/>
  <c r="C4352" i="1"/>
  <c r="B4352" i="1"/>
  <c r="A4352" i="1"/>
  <c r="T4352" i="1" s="1"/>
  <c r="V4352" i="1" s="1"/>
  <c r="C843" i="1"/>
  <c r="B843" i="1"/>
  <c r="A843" i="1"/>
  <c r="T843" i="1" s="1"/>
  <c r="U843" i="1" s="1"/>
  <c r="C1564" i="1"/>
  <c r="B1564" i="1"/>
  <c r="A1564" i="1"/>
  <c r="T1564" i="1" s="1"/>
  <c r="U1564" i="1" s="1"/>
  <c r="C492" i="1"/>
  <c r="B492" i="1"/>
  <c r="A492" i="1"/>
  <c r="T492" i="1" s="1"/>
  <c r="V492" i="1" s="1"/>
  <c r="C4719" i="1"/>
  <c r="B4719" i="1"/>
  <c r="A4719" i="1"/>
  <c r="T4719" i="1" s="1"/>
  <c r="V4719" i="1" s="1"/>
  <c r="C3989" i="1"/>
  <c r="B3989" i="1"/>
  <c r="A3989" i="1"/>
  <c r="T3989" i="1" s="1"/>
  <c r="U3989" i="1" s="1"/>
  <c r="C5362" i="1"/>
  <c r="B5362" i="1"/>
  <c r="A5362" i="1"/>
  <c r="T5362" i="1" s="1"/>
  <c r="V5362" i="1" s="1"/>
  <c r="C1149" i="1"/>
  <c r="B1149" i="1"/>
  <c r="A1149" i="1"/>
  <c r="T1149" i="1" s="1"/>
  <c r="V1149" i="1" s="1"/>
  <c r="C1329" i="1"/>
  <c r="B1329" i="1"/>
  <c r="A1329" i="1"/>
  <c r="T1329" i="1" s="1"/>
  <c r="U1329" i="1" s="1"/>
  <c r="C4456" i="1"/>
  <c r="B4456" i="1"/>
  <c r="A4456" i="1"/>
  <c r="T4456" i="1" s="1"/>
  <c r="V4456" i="1" s="1"/>
  <c r="C5834" i="1"/>
  <c r="B5834" i="1"/>
  <c r="A5834" i="1"/>
  <c r="T5834" i="1" s="1"/>
  <c r="U5834" i="1" s="1"/>
  <c r="C872" i="1"/>
  <c r="B872" i="1"/>
  <c r="A872" i="1"/>
  <c r="T872" i="1" s="1"/>
  <c r="W872" i="1" s="1"/>
  <c r="C466" i="1"/>
  <c r="B466" i="1"/>
  <c r="A466" i="1"/>
  <c r="T466" i="1" s="1"/>
  <c r="U466" i="1" s="1"/>
  <c r="C4747" i="1"/>
  <c r="B4747" i="1"/>
  <c r="A4747" i="1"/>
  <c r="T4747" i="1" s="1"/>
  <c r="V4747" i="1" s="1"/>
  <c r="C347" i="1"/>
  <c r="B347" i="1"/>
  <c r="A347" i="1"/>
  <c r="T347" i="1" s="1"/>
  <c r="U347" i="1" s="1"/>
  <c r="C2229" i="1"/>
  <c r="B2229" i="1"/>
  <c r="A2229" i="1"/>
  <c r="T2229" i="1" s="1"/>
  <c r="U2229" i="1" s="1"/>
  <c r="C5801" i="1"/>
  <c r="B5801" i="1"/>
  <c r="A5801" i="1"/>
  <c r="T5801" i="1" s="1"/>
  <c r="U5801" i="1" s="1"/>
  <c r="C520" i="1"/>
  <c r="B520" i="1"/>
  <c r="A520" i="1"/>
  <c r="T520" i="1" s="1"/>
  <c r="W520" i="1" s="1"/>
  <c r="C188" i="1"/>
  <c r="B188" i="1"/>
  <c r="A188" i="1"/>
  <c r="T188" i="1" s="1"/>
  <c r="W188" i="1" s="1"/>
  <c r="C3157" i="1"/>
  <c r="B3157" i="1"/>
  <c r="A3157" i="1"/>
  <c r="T3157" i="1" s="1"/>
  <c r="V3157" i="1" s="1"/>
  <c r="C720" i="1"/>
  <c r="B720" i="1"/>
  <c r="A720" i="1"/>
  <c r="T720" i="1" s="1"/>
  <c r="V720" i="1" s="1"/>
  <c r="C3662" i="1"/>
  <c r="B3662" i="1"/>
  <c r="A3662" i="1"/>
  <c r="T3662" i="1" s="1"/>
  <c r="W3662" i="1" s="1"/>
  <c r="C399" i="1"/>
  <c r="B399" i="1"/>
  <c r="A399" i="1"/>
  <c r="T399" i="1" s="1"/>
  <c r="U399" i="1" s="1"/>
  <c r="C5588" i="1"/>
  <c r="B5588" i="1"/>
  <c r="A5588" i="1"/>
  <c r="T5588" i="1" s="1"/>
  <c r="V5588" i="1" s="1"/>
  <c r="C92" i="1"/>
  <c r="B92" i="1"/>
  <c r="A92" i="1"/>
  <c r="T92" i="1" s="1"/>
  <c r="W92" i="1" s="1"/>
  <c r="C4193" i="1"/>
  <c r="B4193" i="1"/>
  <c r="A4193" i="1"/>
  <c r="T4193" i="1" s="1"/>
  <c r="V4193" i="1" s="1"/>
  <c r="C1642" i="1"/>
  <c r="B1642" i="1"/>
  <c r="A1642" i="1"/>
  <c r="T1642" i="1" s="1"/>
  <c r="W1642" i="1" s="1"/>
  <c r="C3411" i="1"/>
  <c r="B3411" i="1"/>
  <c r="A3411" i="1"/>
  <c r="T3411" i="1" s="1"/>
  <c r="U3411" i="1" s="1"/>
  <c r="C4459" i="1"/>
  <c r="B4459" i="1"/>
  <c r="A4459" i="1"/>
  <c r="T4459" i="1" s="1"/>
  <c r="V4459" i="1" s="1"/>
  <c r="C2642" i="1"/>
  <c r="B2642" i="1"/>
  <c r="A2642" i="1"/>
  <c r="T2642" i="1" s="1"/>
  <c r="V2642" i="1" s="1"/>
  <c r="C4331" i="1"/>
  <c r="B4331" i="1"/>
  <c r="A4331" i="1"/>
  <c r="T4331" i="1" s="1"/>
  <c r="V4331" i="1" s="1"/>
  <c r="C4880" i="1"/>
  <c r="B4880" i="1"/>
  <c r="A4880" i="1"/>
  <c r="T4880" i="1" s="1"/>
  <c r="U4880" i="1" s="1"/>
  <c r="C1804" i="1"/>
  <c r="B1804" i="1"/>
  <c r="A1804" i="1"/>
  <c r="T1804" i="1" s="1"/>
  <c r="V1804" i="1" s="1"/>
  <c r="C4634" i="1"/>
  <c r="B4634" i="1"/>
  <c r="A4634" i="1"/>
  <c r="T4634" i="1" s="1"/>
  <c r="V4634" i="1" s="1"/>
  <c r="C875" i="1"/>
  <c r="B875" i="1"/>
  <c r="A875" i="1"/>
  <c r="T875" i="1" s="1"/>
  <c r="V875" i="1" s="1"/>
  <c r="C2644" i="1"/>
  <c r="B2644" i="1"/>
  <c r="A2644" i="1"/>
  <c r="T2644" i="1" s="1"/>
  <c r="W2644" i="1" s="1"/>
  <c r="C5214" i="1"/>
  <c r="B5214" i="1"/>
  <c r="A5214" i="1"/>
  <c r="T5214" i="1" s="1"/>
  <c r="V5214" i="1" s="1"/>
  <c r="C2704" i="1"/>
  <c r="B2704" i="1"/>
  <c r="A2704" i="1"/>
  <c r="T2704" i="1" s="1"/>
  <c r="U2704" i="1" s="1"/>
  <c r="C4958" i="1"/>
  <c r="B4958" i="1"/>
  <c r="A4958" i="1"/>
  <c r="T4958" i="1" s="1"/>
  <c r="W4958" i="1" s="1"/>
  <c r="C2707" i="1"/>
  <c r="B2707" i="1"/>
  <c r="A2707" i="1"/>
  <c r="T2707" i="1" s="1"/>
  <c r="V2707" i="1" s="1"/>
  <c r="C583" i="1"/>
  <c r="B583" i="1"/>
  <c r="A583" i="1"/>
  <c r="T583" i="1" s="1"/>
  <c r="U583" i="1" s="1"/>
  <c r="C5239" i="1"/>
  <c r="B5239" i="1"/>
  <c r="A5239" i="1"/>
  <c r="T5239" i="1" s="1"/>
  <c r="W5239" i="1" s="1"/>
  <c r="C2233" i="1"/>
  <c r="B2233" i="1"/>
  <c r="A2233" i="1"/>
  <c r="T2233" i="1" s="1"/>
  <c r="W2233" i="1" s="1"/>
  <c r="C1963" i="1"/>
  <c r="B1963" i="1"/>
  <c r="A1963" i="1"/>
  <c r="T1963" i="1" s="1"/>
  <c r="W1963" i="1" s="1"/>
  <c r="C4657" i="1"/>
  <c r="B4657" i="1"/>
  <c r="A4657" i="1"/>
  <c r="T4657" i="1" s="1"/>
  <c r="V4657" i="1" s="1"/>
  <c r="C3873" i="1"/>
  <c r="B3873" i="1"/>
  <c r="A3873" i="1"/>
  <c r="T3873" i="1" s="1"/>
  <c r="V3873" i="1" s="1"/>
  <c r="C3796" i="1"/>
  <c r="B3796" i="1"/>
  <c r="A3796" i="1"/>
  <c r="T3796" i="1" s="1"/>
  <c r="U3796" i="1" s="1"/>
  <c r="C5678" i="1"/>
  <c r="B5678" i="1"/>
  <c r="A5678" i="1"/>
  <c r="T5678" i="1" s="1"/>
  <c r="U5678" i="1" s="1"/>
  <c r="C245" i="1"/>
  <c r="B245" i="1"/>
  <c r="A245" i="1"/>
  <c r="T245" i="1" s="1"/>
  <c r="V245" i="1" s="1"/>
  <c r="C351" i="1"/>
  <c r="B351" i="1"/>
  <c r="A351" i="1"/>
  <c r="T351" i="1" s="1"/>
  <c r="X351" i="1" s="1"/>
  <c r="C5592" i="1"/>
  <c r="B5592" i="1"/>
  <c r="A5592" i="1"/>
  <c r="T5592" i="1" s="1"/>
  <c r="U5592" i="1" s="1"/>
  <c r="C1114" i="1"/>
  <c r="B1114" i="1"/>
  <c r="A1114" i="1"/>
  <c r="T1114" i="1" s="1"/>
  <c r="W1114" i="1" s="1"/>
  <c r="C4776" i="1"/>
  <c r="B4776" i="1"/>
  <c r="A4776" i="1"/>
  <c r="T4776" i="1" s="1"/>
  <c r="U4776" i="1" s="1"/>
  <c r="C5434" i="1"/>
  <c r="B5434" i="1"/>
  <c r="A5434" i="1"/>
  <c r="T5434" i="1" s="1"/>
  <c r="W5434" i="1" s="1"/>
  <c r="C3668" i="1"/>
  <c r="B3668" i="1"/>
  <c r="A3668" i="1"/>
  <c r="T3668" i="1" s="1"/>
  <c r="V3668" i="1" s="1"/>
  <c r="C3454" i="1"/>
  <c r="B3454" i="1"/>
  <c r="A3454" i="1"/>
  <c r="T3454" i="1" s="1"/>
  <c r="W3454" i="1" s="1"/>
  <c r="C878" i="1"/>
  <c r="B878" i="1"/>
  <c r="A878" i="1"/>
  <c r="T878" i="1" s="1"/>
  <c r="U878" i="1" s="1"/>
  <c r="C2827" i="1"/>
  <c r="B2827" i="1"/>
  <c r="A2827" i="1"/>
  <c r="T2827" i="1" s="1"/>
  <c r="V2827" i="1" s="1"/>
  <c r="C72" i="1"/>
  <c r="B72" i="1"/>
  <c r="A72" i="1"/>
  <c r="T72" i="1" s="1"/>
  <c r="U72" i="1" s="1"/>
  <c r="C4881" i="1"/>
  <c r="B4881" i="1"/>
  <c r="A4881" i="1"/>
  <c r="T4881" i="1" s="1"/>
  <c r="U4881" i="1" s="1"/>
  <c r="C2109" i="1"/>
  <c r="B2109" i="1"/>
  <c r="A2109" i="1"/>
  <c r="T2109" i="1" s="1"/>
  <c r="V2109" i="1" s="1"/>
  <c r="C3998" i="1"/>
  <c r="B3998" i="1"/>
  <c r="A3998" i="1"/>
  <c r="T3998" i="1" s="1"/>
  <c r="X3998" i="1" s="1"/>
  <c r="C4489" i="1"/>
  <c r="B4489" i="1"/>
  <c r="A4489" i="1"/>
  <c r="T4489" i="1" s="1"/>
  <c r="U4489" i="1" s="1"/>
  <c r="C3389" i="1"/>
  <c r="B3389" i="1"/>
  <c r="A3389" i="1"/>
  <c r="T3389" i="1" s="1"/>
  <c r="V3389" i="1" s="1"/>
  <c r="C3482" i="1"/>
  <c r="B3482" i="1"/>
  <c r="A3482" i="1"/>
  <c r="T3482" i="1" s="1"/>
  <c r="V3482" i="1" s="1"/>
  <c r="C4725" i="1"/>
  <c r="B4725" i="1"/>
  <c r="A4725" i="1"/>
  <c r="T4725" i="1" s="1"/>
  <c r="U4725" i="1" s="1"/>
  <c r="C1912" i="1"/>
  <c r="B1912" i="1"/>
  <c r="A1912" i="1"/>
  <c r="T1912" i="1" s="1"/>
  <c r="V1912" i="1" s="1"/>
  <c r="C3965" i="1"/>
  <c r="B3965" i="1"/>
  <c r="A3965" i="1"/>
  <c r="T3965" i="1" s="1"/>
  <c r="W3965" i="1" s="1"/>
  <c r="C2235" i="1"/>
  <c r="B2235" i="1"/>
  <c r="A2235" i="1"/>
  <c r="T2235" i="1" s="1"/>
  <c r="V2235" i="1" s="1"/>
  <c r="C4693" i="1"/>
  <c r="B4693" i="1"/>
  <c r="A4693" i="1"/>
  <c r="T4693" i="1" s="1"/>
  <c r="U4693" i="1" s="1"/>
  <c r="C681" i="1"/>
  <c r="B681" i="1"/>
  <c r="A681" i="1"/>
  <c r="T681" i="1" s="1"/>
  <c r="U681" i="1" s="1"/>
  <c r="C4337" i="1"/>
  <c r="B4337" i="1"/>
  <c r="A4337" i="1"/>
  <c r="T4337" i="1" s="1"/>
  <c r="V4337" i="1" s="1"/>
  <c r="C2201" i="1"/>
  <c r="B2201" i="1"/>
  <c r="A2201" i="1"/>
  <c r="T2201" i="1" s="1"/>
  <c r="U2201" i="1" s="1"/>
  <c r="C3575" i="1"/>
  <c r="B3575" i="1"/>
  <c r="A3575" i="1"/>
  <c r="T3575" i="1" s="1"/>
  <c r="V3575" i="1" s="1"/>
  <c r="C3053" i="1"/>
  <c r="B3053" i="1"/>
  <c r="A3053" i="1"/>
  <c r="T3053" i="1" s="1"/>
  <c r="W3053" i="1" s="1"/>
  <c r="C4533" i="1"/>
  <c r="B4533" i="1"/>
  <c r="A4533" i="1"/>
  <c r="T4533" i="1" s="1"/>
  <c r="U4533" i="1" s="1"/>
  <c r="C2353" i="1"/>
  <c r="B2353" i="1"/>
  <c r="A2353" i="1"/>
  <c r="T2353" i="1" s="1"/>
  <c r="V2353" i="1" s="1"/>
  <c r="C4182" i="1"/>
  <c r="B4182" i="1"/>
  <c r="A4182" i="1"/>
  <c r="T4182" i="1" s="1"/>
  <c r="V4182" i="1" s="1"/>
  <c r="C1886" i="1"/>
  <c r="B1886" i="1"/>
  <c r="A1886" i="1"/>
  <c r="T1886" i="1" s="1"/>
  <c r="V1886" i="1" s="1"/>
  <c r="C1158" i="1"/>
  <c r="B1158" i="1"/>
  <c r="A1158" i="1"/>
  <c r="T1158" i="1" s="1"/>
  <c r="W1158" i="1" s="1"/>
  <c r="C610" i="1"/>
  <c r="B610" i="1"/>
  <c r="A610" i="1"/>
  <c r="T610" i="1" s="1"/>
  <c r="V610" i="1" s="1"/>
  <c r="C1093" i="1"/>
  <c r="B1093" i="1"/>
  <c r="A1093" i="1"/>
  <c r="T1093" i="1" s="1"/>
  <c r="V1093" i="1" s="1"/>
  <c r="C2980" i="1"/>
  <c r="B2980" i="1"/>
  <c r="A2980" i="1"/>
  <c r="T2980" i="1" s="1"/>
  <c r="V2980" i="1" s="1"/>
  <c r="C5039" i="1"/>
  <c r="B5039" i="1"/>
  <c r="A5039" i="1"/>
  <c r="T5039" i="1" s="1"/>
  <c r="V5039" i="1" s="1"/>
  <c r="C3432" i="1"/>
  <c r="B3432" i="1"/>
  <c r="A3432" i="1"/>
  <c r="T3432" i="1" s="1"/>
  <c r="U3432" i="1" s="1"/>
  <c r="C4492" i="1"/>
  <c r="B4492" i="1"/>
  <c r="A4492" i="1"/>
  <c r="T4492" i="1" s="1"/>
  <c r="U4492" i="1" s="1"/>
  <c r="C612" i="1"/>
  <c r="B612" i="1"/>
  <c r="A612" i="1"/>
  <c r="T612" i="1" s="1"/>
  <c r="U612" i="1" s="1"/>
  <c r="C2425" i="1"/>
  <c r="B2425" i="1"/>
  <c r="A2425" i="1"/>
  <c r="T2425" i="1" s="1"/>
  <c r="V2425" i="1" s="1"/>
  <c r="C291" i="1"/>
  <c r="B291" i="1"/>
  <c r="A291" i="1"/>
  <c r="T291" i="1" s="1"/>
  <c r="W291" i="1" s="1"/>
  <c r="C2296" i="1"/>
  <c r="B2296" i="1"/>
  <c r="A2296" i="1"/>
  <c r="T2296" i="1" s="1"/>
  <c r="V2296" i="1" s="1"/>
  <c r="C4121" i="1"/>
  <c r="B4121" i="1"/>
  <c r="A4121" i="1"/>
  <c r="T4121" i="1" s="1"/>
  <c r="U4121" i="1" s="1"/>
  <c r="C5734" i="1"/>
  <c r="B5734" i="1"/>
  <c r="A5734" i="1"/>
  <c r="T5734" i="1" s="1"/>
  <c r="U5734" i="1" s="1"/>
  <c r="C4569" i="1"/>
  <c r="B4569" i="1"/>
  <c r="A4569" i="1"/>
  <c r="T4569" i="1" s="1"/>
  <c r="V4569" i="1" s="1"/>
  <c r="C1064" i="1"/>
  <c r="B1064" i="1"/>
  <c r="A1064" i="1"/>
  <c r="T1064" i="1" s="1"/>
  <c r="V1064" i="1" s="1"/>
  <c r="C2953" i="1"/>
  <c r="B2953" i="1"/>
  <c r="A2953" i="1"/>
  <c r="T2953" i="1" s="1"/>
  <c r="W2953" i="1" s="1"/>
  <c r="C2595" i="1"/>
  <c r="B2595" i="1"/>
  <c r="A2595" i="1"/>
  <c r="T2595" i="1" s="1"/>
  <c r="V2595" i="1" s="1"/>
  <c r="C4224" i="1"/>
  <c r="B4224" i="1"/>
  <c r="A4224" i="1"/>
  <c r="T4224" i="1" s="1"/>
  <c r="U4224" i="1" s="1"/>
  <c r="C3691" i="1"/>
  <c r="B3691" i="1"/>
  <c r="A3691" i="1"/>
  <c r="T3691" i="1" s="1"/>
  <c r="V3691" i="1" s="1"/>
  <c r="C4095" i="1"/>
  <c r="B4095" i="1"/>
  <c r="A4095" i="1"/>
  <c r="T4095" i="1" s="1"/>
  <c r="W4095" i="1" s="1"/>
  <c r="C3293" i="1"/>
  <c r="B3293" i="1"/>
  <c r="A3293" i="1"/>
  <c r="T3293" i="1" s="1"/>
  <c r="V3293" i="1" s="1"/>
  <c r="C4729" i="1"/>
  <c r="B4729" i="1"/>
  <c r="A4729" i="1"/>
  <c r="T4729" i="1" s="1"/>
  <c r="W4729" i="1" s="1"/>
  <c r="C3057" i="1"/>
  <c r="B3057" i="1"/>
  <c r="A3057" i="1"/>
  <c r="T3057" i="1" s="1"/>
  <c r="V3057" i="1" s="1"/>
  <c r="C5682" i="1"/>
  <c r="B5682" i="1"/>
  <c r="A5682" i="1"/>
  <c r="T5682" i="1" s="1"/>
  <c r="U5682" i="1" s="1"/>
  <c r="C2113" i="1"/>
  <c r="B2113" i="1"/>
  <c r="A2113" i="1"/>
  <c r="T2113" i="1" s="1"/>
  <c r="W2113" i="1" s="1"/>
  <c r="C3850" i="1"/>
  <c r="B3850" i="1"/>
  <c r="A3850" i="1"/>
  <c r="T3850" i="1" s="1"/>
  <c r="W3850" i="1" s="1"/>
  <c r="C2652" i="1"/>
  <c r="B2652" i="1"/>
  <c r="A2652" i="1"/>
  <c r="T2652" i="1" s="1"/>
  <c r="V2652" i="1" s="1"/>
  <c r="C1039" i="1"/>
  <c r="B1039" i="1"/>
  <c r="A1039" i="1"/>
  <c r="T1039" i="1" s="1"/>
  <c r="V1039" i="1" s="1"/>
  <c r="C4495" i="1"/>
  <c r="B4495" i="1"/>
  <c r="A4495" i="1"/>
  <c r="T4495" i="1" s="1"/>
  <c r="V4495" i="1" s="1"/>
  <c r="C1365" i="1"/>
  <c r="B1365" i="1"/>
  <c r="A1365" i="1"/>
  <c r="T1365" i="1" s="1"/>
  <c r="V1365" i="1" s="1"/>
  <c r="C4261" i="1"/>
  <c r="B4261" i="1"/>
  <c r="A4261" i="1"/>
  <c r="T4261" i="1" s="1"/>
  <c r="V4261" i="1" s="1"/>
  <c r="C2537" i="1"/>
  <c r="B2537" i="1"/>
  <c r="A2537" i="1"/>
  <c r="T2537" i="1" s="1"/>
  <c r="V2537" i="1" s="1"/>
  <c r="C268" i="1"/>
  <c r="B268" i="1"/>
  <c r="A268" i="1"/>
  <c r="T268" i="1" s="1"/>
  <c r="U268" i="1" s="1"/>
  <c r="C2031" i="1"/>
  <c r="B2031" i="1"/>
  <c r="A2031" i="1"/>
  <c r="T2031" i="1" s="1"/>
  <c r="U2031" i="1" s="1"/>
  <c r="C2142" i="1"/>
  <c r="B2142" i="1"/>
  <c r="A2142" i="1"/>
  <c r="T2142" i="1" s="1"/>
  <c r="V2142" i="1" s="1"/>
  <c r="C1864" i="1"/>
  <c r="B1864" i="1"/>
  <c r="A1864" i="1"/>
  <c r="T1864" i="1" s="1"/>
  <c r="V1864" i="1" s="1"/>
  <c r="C1067" i="1"/>
  <c r="B1067" i="1"/>
  <c r="A1067" i="1"/>
  <c r="T1067" i="1" s="1"/>
  <c r="V1067" i="1" s="1"/>
  <c r="C3460" i="1"/>
  <c r="B3460" i="1"/>
  <c r="A3460" i="1"/>
  <c r="T3460" i="1" s="1"/>
  <c r="W3460" i="1" s="1"/>
  <c r="C5019" i="1"/>
  <c r="B5019" i="1"/>
  <c r="A5019" i="1"/>
  <c r="T5019" i="1" s="1"/>
  <c r="V5019" i="1" s="1"/>
  <c r="C854" i="1"/>
  <c r="B854" i="1"/>
  <c r="A854" i="1"/>
  <c r="T854" i="1" s="1"/>
  <c r="V854" i="1" s="1"/>
  <c r="C2299" i="1"/>
  <c r="B2299" i="1"/>
  <c r="A2299" i="1"/>
  <c r="T2299" i="1" s="1"/>
  <c r="V2299" i="1" s="1"/>
  <c r="C3491" i="1"/>
  <c r="B3491" i="1"/>
  <c r="A3491" i="1"/>
  <c r="T3491" i="1" s="1"/>
  <c r="U3491" i="1" s="1"/>
  <c r="C2268" i="1"/>
  <c r="B2268" i="1"/>
  <c r="A2268" i="1"/>
  <c r="T2268" i="1" s="1"/>
  <c r="W2268" i="1" s="1"/>
  <c r="C1099" i="1"/>
  <c r="B1099" i="1"/>
  <c r="A1099" i="1"/>
  <c r="T1099" i="1" s="1"/>
  <c r="W1099" i="1" s="1"/>
  <c r="C5814" i="1"/>
  <c r="B5814" i="1"/>
  <c r="A5814" i="1"/>
  <c r="T5814" i="1" s="1"/>
  <c r="V5814" i="1" s="1"/>
  <c r="C971" i="1"/>
  <c r="B971" i="1"/>
  <c r="A971" i="1"/>
  <c r="T971" i="1" s="1"/>
  <c r="V971" i="1" s="1"/>
  <c r="C385" i="1"/>
  <c r="B385" i="1"/>
  <c r="A385" i="1"/>
  <c r="T385" i="1" s="1"/>
  <c r="U385" i="1" s="1"/>
  <c r="C3139" i="1"/>
  <c r="B3139" i="1"/>
  <c r="A3139" i="1"/>
  <c r="T3139" i="1" s="1"/>
  <c r="V3139" i="1" s="1"/>
  <c r="C5460" i="1"/>
  <c r="B5460" i="1"/>
  <c r="A5460" i="1"/>
  <c r="T5460" i="1" s="1"/>
  <c r="W5460" i="1" s="1"/>
  <c r="C3040" i="1"/>
  <c r="B3040" i="1"/>
  <c r="A3040" i="1"/>
  <c r="T3040" i="1" s="1"/>
  <c r="W3040" i="1" s="1"/>
  <c r="C5627" i="1"/>
  <c r="B5627" i="1"/>
  <c r="A5627" i="1"/>
  <c r="T5627" i="1" s="1"/>
  <c r="W5627" i="1" s="1"/>
  <c r="C81" i="1"/>
  <c r="B81" i="1"/>
  <c r="A81" i="1"/>
  <c r="T81" i="1" s="1"/>
  <c r="W81" i="1" s="1"/>
  <c r="C3974" i="1"/>
  <c r="B3974" i="1"/>
  <c r="A3974" i="1"/>
  <c r="T3974" i="1" s="1"/>
  <c r="V3974" i="1" s="1"/>
  <c r="C5661" i="1"/>
  <c r="B5661" i="1"/>
  <c r="A5661" i="1"/>
  <c r="T5661" i="1" s="1"/>
  <c r="U5661" i="1" s="1"/>
  <c r="C5768" i="1"/>
  <c r="B5768" i="1"/>
  <c r="A5768" i="1"/>
  <c r="T5768" i="1" s="1"/>
  <c r="V5768" i="1" s="1"/>
  <c r="C3265" i="1"/>
  <c r="B3265" i="1"/>
  <c r="A3265" i="1"/>
  <c r="T3265" i="1" s="1"/>
  <c r="W3265" i="1" s="1"/>
  <c r="C1462" i="1"/>
  <c r="B1462" i="1"/>
  <c r="A1462" i="1"/>
  <c r="T1462" i="1" s="1"/>
  <c r="V1462" i="1" s="1"/>
  <c r="C1191" i="1"/>
  <c r="B1191" i="1"/>
  <c r="A1191" i="1"/>
  <c r="T1191" i="1" s="1"/>
  <c r="U1191" i="1" s="1"/>
  <c r="C3976" i="1"/>
  <c r="B3976" i="1"/>
  <c r="A3976" i="1"/>
  <c r="T3976" i="1" s="1"/>
  <c r="U3976" i="1" s="1"/>
  <c r="C455" i="1"/>
  <c r="B455" i="1"/>
  <c r="A455" i="1"/>
  <c r="T455" i="1" s="1"/>
  <c r="W455" i="1" s="1"/>
  <c r="C4669" i="1"/>
  <c r="B4669" i="1"/>
  <c r="A4669" i="1"/>
  <c r="T4669" i="1" s="1"/>
  <c r="U4669" i="1" s="1"/>
  <c r="C200" i="1"/>
  <c r="B200" i="1"/>
  <c r="A200" i="1"/>
  <c r="T200" i="1" s="1"/>
  <c r="V200" i="1" s="1"/>
  <c r="C2090" i="1"/>
  <c r="B2090" i="1"/>
  <c r="A2090" i="1"/>
  <c r="T2090" i="1" s="1"/>
  <c r="W2090" i="1" s="1"/>
  <c r="C3581" i="1"/>
  <c r="B3581" i="1"/>
  <c r="A3581" i="1"/>
  <c r="T3581" i="1" s="1"/>
  <c r="U3581" i="1" s="1"/>
  <c r="C3175" i="1"/>
  <c r="B3175" i="1"/>
  <c r="A3175" i="1"/>
  <c r="T3175" i="1" s="1"/>
  <c r="W3175" i="1" s="1"/>
  <c r="C4997" i="1"/>
  <c r="B4997" i="1"/>
  <c r="A4997" i="1"/>
  <c r="T4997" i="1" s="1"/>
  <c r="U4997" i="1" s="1"/>
  <c r="C5741" i="1"/>
  <c r="B5741" i="1"/>
  <c r="A5741" i="1"/>
  <c r="T5741" i="1" s="1"/>
  <c r="W5741" i="1" s="1"/>
  <c r="C562" i="1"/>
  <c r="B562" i="1"/>
  <c r="A562" i="1"/>
  <c r="T562" i="1" s="1"/>
  <c r="W562" i="1" s="1"/>
  <c r="C2003" i="1"/>
  <c r="B2003" i="1"/>
  <c r="A2003" i="1"/>
  <c r="T2003" i="1" s="1"/>
  <c r="V2003" i="1" s="1"/>
  <c r="C707" i="1"/>
  <c r="B707" i="1"/>
  <c r="A707" i="1"/>
  <c r="T707" i="1" s="1"/>
  <c r="V707" i="1" s="1"/>
  <c r="C2513" i="1"/>
  <c r="B2513" i="1"/>
  <c r="A2513" i="1"/>
  <c r="T2513" i="1" s="1"/>
  <c r="V2513" i="1" s="1"/>
  <c r="C4839" i="1"/>
  <c r="B4839" i="1"/>
  <c r="A4839" i="1"/>
  <c r="T4839" i="1" s="1"/>
  <c r="W4839" i="1" s="1"/>
  <c r="C4546" i="1"/>
  <c r="B4546" i="1"/>
  <c r="A4546" i="1"/>
  <c r="T4546" i="1" s="1"/>
  <c r="U4546" i="1" s="1"/>
  <c r="C5819" i="1"/>
  <c r="B5819" i="1"/>
  <c r="A5819" i="1"/>
  <c r="T5819" i="1" s="1"/>
  <c r="W5819" i="1" s="1"/>
  <c r="C2119" i="1"/>
  <c r="B2119" i="1"/>
  <c r="A2119" i="1"/>
  <c r="T2119" i="1" s="1"/>
  <c r="V2119" i="1" s="1"/>
  <c r="C1895" i="1"/>
  <c r="B1895" i="1"/>
  <c r="A1895" i="1"/>
  <c r="T1895" i="1" s="1"/>
  <c r="U1895" i="1" s="1"/>
  <c r="C3463" i="1"/>
  <c r="B3463" i="1"/>
  <c r="A3463" i="1"/>
  <c r="T3463" i="1" s="1"/>
  <c r="V3463" i="1" s="1"/>
  <c r="C2547" i="1"/>
  <c r="B2547" i="1"/>
  <c r="A2547" i="1"/>
  <c r="T2547" i="1" s="1"/>
  <c r="V2547" i="1" s="1"/>
  <c r="C4972" i="1"/>
  <c r="B4972" i="1"/>
  <c r="A4972" i="1"/>
  <c r="T4972" i="1" s="1"/>
  <c r="W4972" i="1" s="1"/>
  <c r="C1194" i="1"/>
  <c r="B1194" i="1"/>
  <c r="A1194" i="1"/>
  <c r="T1194" i="1" s="1"/>
  <c r="V1194" i="1" s="1"/>
  <c r="C3652" i="1"/>
  <c r="B3652" i="1"/>
  <c r="A3652" i="1"/>
  <c r="T3652" i="1" s="1"/>
  <c r="U3652" i="1" s="1"/>
  <c r="C2040" i="1"/>
  <c r="B2040" i="1"/>
  <c r="A2040" i="1"/>
  <c r="T2040" i="1" s="1"/>
  <c r="V2040" i="1" s="1"/>
  <c r="C5517" i="1"/>
  <c r="B5517" i="1"/>
  <c r="A5517" i="1"/>
  <c r="T5517" i="1" s="1"/>
  <c r="V5517" i="1" s="1"/>
  <c r="C4646" i="1"/>
  <c r="B4646" i="1"/>
  <c r="A4646" i="1"/>
  <c r="T4646" i="1" s="1"/>
  <c r="V4646" i="1" s="1"/>
  <c r="C5201" i="1"/>
  <c r="B5201" i="1"/>
  <c r="A5201" i="1"/>
  <c r="T5201" i="1" s="1"/>
  <c r="V5201" i="1" s="1"/>
  <c r="C301" i="1"/>
  <c r="B301" i="1"/>
  <c r="A301" i="1"/>
  <c r="T301" i="1" s="1"/>
  <c r="W301" i="1" s="1"/>
  <c r="C5605" i="1"/>
  <c r="B5605" i="1"/>
  <c r="A5605" i="1"/>
  <c r="T5605" i="1" s="1"/>
  <c r="V5605" i="1" s="1"/>
  <c r="C5000" i="1"/>
  <c r="B5000" i="1"/>
  <c r="A5000" i="1"/>
  <c r="T5000" i="1" s="1"/>
  <c r="V5000" i="1" s="1"/>
  <c r="C1045" i="1"/>
  <c r="B1045" i="1"/>
  <c r="A1045" i="1"/>
  <c r="T1045" i="1" s="1"/>
  <c r="V1045" i="1" s="1"/>
  <c r="C3181" i="1"/>
  <c r="B3181" i="1"/>
  <c r="A3181" i="1"/>
  <c r="T3181" i="1" s="1"/>
  <c r="V3181" i="1" s="1"/>
  <c r="C4471" i="1"/>
  <c r="B4471" i="1"/>
  <c r="A4471" i="1"/>
  <c r="T4471" i="1" s="1"/>
  <c r="U4471" i="1" s="1"/>
  <c r="C456" i="1"/>
  <c r="B456" i="1"/>
  <c r="A456" i="1"/>
  <c r="T456" i="1" s="1"/>
  <c r="U456" i="1" s="1"/>
  <c r="C1521" i="1"/>
  <c r="B1521" i="1"/>
  <c r="A1521" i="1"/>
  <c r="T1521" i="1" s="1"/>
  <c r="U1521" i="1" s="1"/>
  <c r="C2332" i="1"/>
  <c r="B2332" i="1"/>
  <c r="A2332" i="1"/>
  <c r="T2332" i="1" s="1"/>
  <c r="V2332" i="1" s="1"/>
  <c r="C5667" i="1"/>
  <c r="B5667" i="1"/>
  <c r="A5667" i="1"/>
  <c r="T5667" i="1" s="1"/>
  <c r="W5667" i="1" s="1"/>
  <c r="C3725" i="1"/>
  <c r="B3725" i="1"/>
  <c r="A3725" i="1"/>
  <c r="T3725" i="1" s="1"/>
  <c r="W3725" i="1" s="1"/>
  <c r="C5285" i="1"/>
  <c r="B5285" i="1"/>
  <c r="A5285" i="1"/>
  <c r="T5285" i="1" s="1"/>
  <c r="V5285" i="1" s="1"/>
  <c r="C3561" i="1"/>
  <c r="B3561" i="1"/>
  <c r="A3561" i="1"/>
  <c r="T3561" i="1" s="1"/>
  <c r="W3561" i="1" s="1"/>
  <c r="C663" i="1"/>
  <c r="B663" i="1"/>
  <c r="A663" i="1"/>
  <c r="T663" i="1" s="1"/>
  <c r="V663" i="1" s="1"/>
  <c r="C3496" i="1"/>
  <c r="B3496" i="1"/>
  <c r="A3496" i="1"/>
  <c r="T3496" i="1" s="1"/>
  <c r="U3496" i="1" s="1"/>
  <c r="C1324" i="1"/>
  <c r="B1324" i="1"/>
  <c r="A1324" i="1"/>
  <c r="T1324" i="1" s="1"/>
  <c r="V1324" i="1" s="1"/>
  <c r="C3092" i="1"/>
  <c r="B3092" i="1"/>
  <c r="A3092" i="1"/>
  <c r="T3092" i="1" s="1"/>
  <c r="V3092" i="1" s="1"/>
  <c r="C4270" i="1"/>
  <c r="B4270" i="1"/>
  <c r="A4270" i="1"/>
  <c r="T4270" i="1" s="1"/>
  <c r="V4270" i="1" s="1"/>
  <c r="C863" i="1"/>
  <c r="B863" i="1"/>
  <c r="A863" i="1"/>
  <c r="T863" i="1" s="1"/>
  <c r="V863" i="1" s="1"/>
  <c r="C4078" i="1"/>
  <c r="B4078" i="1"/>
  <c r="A4078" i="1"/>
  <c r="T4078" i="1" s="1"/>
  <c r="W4078" i="1" s="1"/>
  <c r="C3552" i="1"/>
  <c r="B3552" i="1"/>
  <c r="A3552" i="1"/>
  <c r="T3552" i="1" s="1"/>
  <c r="U3552" i="1" s="1"/>
  <c r="C1868" i="1"/>
  <c r="B1868" i="1"/>
  <c r="A1868" i="1"/>
  <c r="T1868" i="1" s="1"/>
  <c r="V1868" i="1" s="1"/>
  <c r="C5331" i="1"/>
  <c r="B5331" i="1"/>
  <c r="A5331" i="1"/>
  <c r="T5331" i="1" s="1"/>
  <c r="U5331" i="1" s="1"/>
  <c r="C177" i="1"/>
  <c r="B177" i="1"/>
  <c r="A177" i="1"/>
  <c r="T177" i="1" s="1"/>
  <c r="U177" i="1" s="1"/>
  <c r="C865" i="1"/>
  <c r="B865" i="1"/>
  <c r="A865" i="1"/>
  <c r="T865" i="1" s="1"/>
  <c r="W865" i="1" s="1"/>
  <c r="C3378" i="1"/>
  <c r="B3378" i="1"/>
  <c r="A3378" i="1"/>
  <c r="T3378" i="1" s="1"/>
  <c r="W3378" i="1" s="1"/>
  <c r="C3148" i="1"/>
  <c r="B3148" i="1"/>
  <c r="A3148" i="1"/>
  <c r="T3148" i="1" s="1"/>
  <c r="U3148" i="1" s="1"/>
  <c r="C3248" i="1"/>
  <c r="B3248" i="1"/>
  <c r="A3248" i="1"/>
  <c r="T3248" i="1" s="1"/>
  <c r="W3248" i="1" s="1"/>
  <c r="C58" i="1"/>
  <c r="B58" i="1"/>
  <c r="A58" i="1"/>
  <c r="T58" i="1" s="1"/>
  <c r="V58" i="1" s="1"/>
  <c r="C1103" i="1"/>
  <c r="B1103" i="1"/>
  <c r="A1103" i="1"/>
  <c r="T1103" i="1" s="1"/>
  <c r="V1103" i="1" s="1"/>
  <c r="C1079" i="1"/>
  <c r="B1079" i="1"/>
  <c r="A1079" i="1"/>
  <c r="T1079" i="1" s="1"/>
  <c r="V1079" i="1" s="1"/>
  <c r="C2335" i="1"/>
  <c r="B2335" i="1"/>
  <c r="A2335" i="1"/>
  <c r="T2335" i="1" s="1"/>
  <c r="U2335" i="1" s="1"/>
  <c r="C3525" i="1"/>
  <c r="B3525" i="1"/>
  <c r="A3525" i="1"/>
  <c r="T3525" i="1" s="1"/>
  <c r="V3525" i="1" s="1"/>
  <c r="C4939" i="1"/>
  <c r="B4939" i="1"/>
  <c r="A4939" i="1"/>
  <c r="T4939" i="1" s="1"/>
  <c r="U4939" i="1" s="1"/>
  <c r="C4792" i="1"/>
  <c r="B4792" i="1"/>
  <c r="A4792" i="1"/>
  <c r="T4792" i="1" s="1"/>
  <c r="W4792" i="1" s="1"/>
  <c r="C4324" i="1"/>
  <c r="B4324" i="1"/>
  <c r="A4324" i="1"/>
  <c r="T4324" i="1" s="1"/>
  <c r="U4324" i="1" s="1"/>
  <c r="C5745" i="1"/>
  <c r="B5745" i="1"/>
  <c r="A5745" i="1"/>
  <c r="T5745" i="1" s="1"/>
  <c r="V5745" i="1" s="1"/>
  <c r="C2939" i="1"/>
  <c r="B2939" i="1"/>
  <c r="A2939" i="1"/>
  <c r="T2939" i="1" s="1"/>
  <c r="U2939" i="1" s="1"/>
  <c r="C3152" i="1"/>
  <c r="B3152" i="1"/>
  <c r="A3152" i="1"/>
  <c r="T3152" i="1" s="1"/>
  <c r="W3152" i="1" s="1"/>
  <c r="C3730" i="1"/>
  <c r="B3730" i="1"/>
  <c r="A3730" i="1"/>
  <c r="T3730" i="1" s="1"/>
  <c r="V3730" i="1" s="1"/>
  <c r="C151" i="1"/>
  <c r="B151" i="1"/>
  <c r="A151" i="1"/>
  <c r="T151" i="1" s="1"/>
  <c r="U151" i="1" s="1"/>
  <c r="C5636" i="1"/>
  <c r="B5636" i="1"/>
  <c r="A5636" i="1"/>
  <c r="T5636" i="1" s="1"/>
  <c r="U5636" i="1" s="1"/>
  <c r="C1048" i="1"/>
  <c r="B1048" i="1"/>
  <c r="A1048" i="1"/>
  <c r="T1048" i="1" s="1"/>
  <c r="W1048" i="1" s="1"/>
  <c r="C514" i="1"/>
  <c r="B514" i="1"/>
  <c r="A514" i="1"/>
  <c r="T514" i="1" s="1"/>
  <c r="W514" i="1" s="1"/>
  <c r="C2664" i="1"/>
  <c r="B2664" i="1"/>
  <c r="A2664" i="1"/>
  <c r="T2664" i="1" s="1"/>
  <c r="U2664" i="1" s="1"/>
  <c r="C5723" i="1"/>
  <c r="B5723" i="1"/>
  <c r="A5723" i="1"/>
  <c r="T5723" i="1" s="1"/>
  <c r="W5723" i="1" s="1"/>
  <c r="C1331" i="1"/>
  <c r="B1331" i="1"/>
  <c r="A1331" i="1"/>
  <c r="T1331" i="1" s="1"/>
  <c r="U1331" i="1" s="1"/>
  <c r="C4551" i="1"/>
  <c r="B4551" i="1"/>
  <c r="A4551" i="1"/>
  <c r="T4551" i="1" s="1"/>
  <c r="V4551" i="1" s="1"/>
  <c r="C1928" i="1"/>
  <c r="B1928" i="1"/>
  <c r="A1928" i="1"/>
  <c r="T1928" i="1" s="1"/>
  <c r="W1928" i="1" s="1"/>
  <c r="C179" i="1"/>
  <c r="B179" i="1"/>
  <c r="A179" i="1"/>
  <c r="T179" i="1" s="1"/>
  <c r="V179" i="1" s="1"/>
  <c r="C2125" i="1"/>
  <c r="B2125" i="1"/>
  <c r="A2125" i="1"/>
  <c r="T2125" i="1" s="1"/>
  <c r="V2125" i="1" s="1"/>
  <c r="C1719" i="1"/>
  <c r="B1719" i="1"/>
  <c r="A1719" i="1"/>
  <c r="T1719" i="1" s="1"/>
  <c r="U1719" i="1" s="1"/>
  <c r="C3070" i="1"/>
  <c r="B3070" i="1"/>
  <c r="A3070" i="1"/>
  <c r="T3070" i="1" s="1"/>
  <c r="V3070" i="1" s="1"/>
  <c r="C2338" i="1"/>
  <c r="B2338" i="1"/>
  <c r="A2338" i="1"/>
  <c r="T2338" i="1" s="1"/>
  <c r="U2338" i="1" s="1"/>
  <c r="C1172" i="1"/>
  <c r="B1172" i="1"/>
  <c r="A1172" i="1"/>
  <c r="T1172" i="1" s="1"/>
  <c r="W1172" i="1" s="1"/>
  <c r="C1275" i="1"/>
  <c r="B1275" i="1"/>
  <c r="A1275" i="1"/>
  <c r="T1275" i="1" s="1"/>
  <c r="W1275" i="1" s="1"/>
  <c r="C1170" i="1"/>
  <c r="B1170" i="1"/>
  <c r="A1170" i="1"/>
  <c r="T1170" i="1" s="1"/>
  <c r="W1170" i="1" s="1"/>
  <c r="C3379" i="1"/>
  <c r="B3379" i="1"/>
  <c r="A3379" i="1"/>
  <c r="T3379" i="1" s="1"/>
  <c r="W3379" i="1" s="1"/>
  <c r="C2729" i="1"/>
  <c r="B2729" i="1"/>
  <c r="A2729" i="1"/>
  <c r="T2729" i="1" s="1"/>
  <c r="U2729" i="1" s="1"/>
  <c r="C489" i="1"/>
  <c r="B489" i="1"/>
  <c r="A489" i="1"/>
  <c r="T489" i="1" s="1"/>
  <c r="V489" i="1" s="1"/>
  <c r="C4084" i="1"/>
  <c r="B4084" i="1"/>
  <c r="A4084" i="1"/>
  <c r="T4084" i="1" s="1"/>
  <c r="V4084" i="1" s="1"/>
  <c r="C741" i="1"/>
  <c r="B741" i="1"/>
  <c r="A741" i="1"/>
  <c r="T741" i="1" s="1"/>
  <c r="X741" i="1" s="1"/>
  <c r="C2370" i="1"/>
  <c r="B2370" i="1"/>
  <c r="A2370" i="1"/>
  <c r="T2370" i="1" s="1"/>
  <c r="W2370" i="1" s="1"/>
  <c r="C957" i="1"/>
  <c r="B957" i="1"/>
  <c r="A957" i="1"/>
  <c r="T957" i="1" s="1"/>
  <c r="V957" i="1" s="1"/>
  <c r="C2250" i="1"/>
  <c r="B2250" i="1"/>
  <c r="A2250" i="1"/>
  <c r="T2250" i="1" s="1"/>
  <c r="U2250" i="1" s="1"/>
  <c r="C955" i="1"/>
  <c r="B955" i="1"/>
  <c r="A955" i="1"/>
  <c r="T955" i="1" s="1"/>
  <c r="W955" i="1" s="1"/>
  <c r="C3866" i="1"/>
  <c r="B3866" i="1"/>
  <c r="A3866" i="1"/>
  <c r="T3866" i="1" s="1"/>
  <c r="U3866" i="1" s="1"/>
  <c r="C743" i="1"/>
  <c r="B743" i="1"/>
  <c r="A743" i="1"/>
  <c r="T743" i="1" s="1"/>
  <c r="V743" i="1" s="1"/>
  <c r="C2049" i="1"/>
  <c r="B2049" i="1"/>
  <c r="A2049" i="1"/>
  <c r="T2049" i="1" s="1"/>
  <c r="V2049" i="1" s="1"/>
  <c r="C4480" i="1"/>
  <c r="B4480" i="1"/>
  <c r="A4480" i="1"/>
  <c r="T4480" i="1" s="1"/>
  <c r="W4480" i="1" s="1"/>
  <c r="C5473" i="1"/>
  <c r="B5473" i="1"/>
  <c r="A5473" i="1"/>
  <c r="T5473" i="1" s="1"/>
  <c r="V5473" i="1" s="1"/>
  <c r="C821" i="1"/>
  <c r="B821" i="1"/>
  <c r="A821" i="1"/>
  <c r="T821" i="1" s="1"/>
  <c r="V821" i="1" s="1"/>
  <c r="C5609" i="1"/>
  <c r="B5609" i="1"/>
  <c r="A5609" i="1"/>
  <c r="T5609" i="1" s="1"/>
  <c r="U5609" i="1" s="1"/>
  <c r="C3304" i="1"/>
  <c r="B3304" i="1"/>
  <c r="A3304" i="1"/>
  <c r="T3304" i="1" s="1"/>
  <c r="V3304" i="1" s="1"/>
  <c r="C3734" i="1"/>
  <c r="B3734" i="1"/>
  <c r="A3734" i="1"/>
  <c r="T3734" i="1" s="1"/>
  <c r="V3734" i="1" s="1"/>
  <c r="C4482" i="1"/>
  <c r="B4482" i="1"/>
  <c r="A4482" i="1"/>
  <c r="T4482" i="1" s="1"/>
  <c r="W4482" i="1" s="1"/>
  <c r="C1853" i="1"/>
  <c r="B1853" i="1"/>
  <c r="A1853" i="1"/>
  <c r="T1853" i="1" s="1"/>
  <c r="W1853" i="1" s="1"/>
  <c r="C672" i="1"/>
  <c r="B672" i="1"/>
  <c r="A672" i="1"/>
  <c r="T672" i="1" s="1"/>
  <c r="U672" i="1" s="1"/>
  <c r="C11" i="1"/>
  <c r="B11" i="1"/>
  <c r="A11" i="1"/>
  <c r="T11" i="1" s="1"/>
  <c r="U11" i="1" s="1"/>
  <c r="C3867" i="1"/>
  <c r="B3867" i="1"/>
  <c r="A3867" i="1"/>
  <c r="T3867" i="1" s="1"/>
  <c r="W3867" i="1" s="1"/>
  <c r="C89" i="1"/>
  <c r="B89" i="1"/>
  <c r="A89" i="1"/>
  <c r="T89" i="1" s="1"/>
  <c r="V89" i="1" s="1"/>
  <c r="C5266" i="1"/>
  <c r="B5266" i="1"/>
  <c r="A5266" i="1"/>
  <c r="T5266" i="1" s="1"/>
  <c r="W5266" i="1" s="1"/>
  <c r="C4555" i="1"/>
  <c r="B4555" i="1"/>
  <c r="A4555" i="1"/>
  <c r="T4555" i="1" s="1"/>
  <c r="U4555" i="1" s="1"/>
  <c r="C794" i="1"/>
  <c r="B794" i="1"/>
  <c r="A794" i="1"/>
  <c r="T794" i="1" s="1"/>
  <c r="W794" i="1" s="1"/>
  <c r="C1832" i="1"/>
  <c r="B1832" i="1"/>
  <c r="A1832" i="1"/>
  <c r="T1832" i="1" s="1"/>
  <c r="U1832" i="1" s="1"/>
  <c r="C2129" i="1"/>
  <c r="B2129" i="1"/>
  <c r="A2129" i="1"/>
  <c r="T2129" i="1" s="1"/>
  <c r="W2129" i="1" s="1"/>
  <c r="C1278" i="1"/>
  <c r="B1278" i="1"/>
  <c r="A1278" i="1"/>
  <c r="T1278" i="1" s="1"/>
  <c r="V1278" i="1" s="1"/>
  <c r="C3529" i="1"/>
  <c r="B3529" i="1"/>
  <c r="A3529" i="1"/>
  <c r="T3529" i="1" s="1"/>
  <c r="W3529" i="1" s="1"/>
  <c r="C398" i="1"/>
  <c r="B398" i="1"/>
  <c r="A398" i="1"/>
  <c r="T398" i="1" s="1"/>
  <c r="U398" i="1" s="1"/>
  <c r="C1056" i="1"/>
  <c r="B1056" i="1"/>
  <c r="A1056" i="1"/>
  <c r="T1056" i="1" s="1"/>
  <c r="V1056" i="1" s="1"/>
  <c r="C5061" i="1"/>
  <c r="B5061" i="1"/>
  <c r="A5061" i="1"/>
  <c r="T5061" i="1" s="1"/>
  <c r="V5061" i="1" s="1"/>
  <c r="C4529" i="1"/>
  <c r="B4529" i="1"/>
  <c r="A4529" i="1"/>
  <c r="T4529" i="1" s="1"/>
  <c r="V4529" i="1" s="1"/>
  <c r="C3101" i="1"/>
  <c r="B3101" i="1"/>
  <c r="A3101" i="1"/>
  <c r="T3101" i="1" s="1"/>
  <c r="W3101" i="1" s="1"/>
  <c r="C4981" i="1"/>
  <c r="B4981" i="1"/>
  <c r="A4981" i="1"/>
  <c r="T4981" i="1" s="1"/>
  <c r="W4981" i="1" s="1"/>
  <c r="C960" i="1"/>
  <c r="B960" i="1"/>
  <c r="A960" i="1"/>
  <c r="T960" i="1" s="1"/>
  <c r="V960" i="1" s="1"/>
  <c r="C949" i="1"/>
  <c r="B949" i="1"/>
  <c r="A949" i="1"/>
  <c r="T949" i="1" s="1"/>
  <c r="W949" i="1" s="1"/>
  <c r="C3570" i="1"/>
  <c r="B3570" i="1"/>
  <c r="A3570" i="1"/>
  <c r="T3570" i="1" s="1"/>
  <c r="U3570" i="1" s="1"/>
  <c r="C5582" i="1"/>
  <c r="B5582" i="1"/>
  <c r="A5582" i="1"/>
  <c r="T5582" i="1" s="1"/>
  <c r="W5582" i="1" s="1"/>
  <c r="C427" i="1"/>
  <c r="B427" i="1"/>
  <c r="A427" i="1"/>
  <c r="T427" i="1" s="1"/>
  <c r="V427" i="1" s="1"/>
  <c r="C5035" i="1"/>
  <c r="B5035" i="1"/>
  <c r="A5035" i="1"/>
  <c r="T5035" i="1" s="1"/>
  <c r="V5035" i="1" s="1"/>
  <c r="C4557" i="1"/>
  <c r="B4557" i="1"/>
  <c r="A4557" i="1"/>
  <c r="T4557" i="1" s="1"/>
  <c r="W4557" i="1" s="1"/>
  <c r="C157" i="1"/>
  <c r="B157" i="1"/>
  <c r="A157" i="1"/>
  <c r="T157" i="1" s="1"/>
  <c r="V157" i="1" s="1"/>
  <c r="C3816" i="1"/>
  <c r="B3816" i="1"/>
  <c r="A3816" i="1"/>
  <c r="T3816" i="1" s="1"/>
  <c r="V3816" i="1" s="1"/>
  <c r="C5549" i="1"/>
  <c r="B5549" i="1"/>
  <c r="A5549" i="1"/>
  <c r="T5549" i="1" s="1"/>
  <c r="W5549" i="1" s="1"/>
  <c r="C5406" i="1"/>
  <c r="B5406" i="1"/>
  <c r="A5406" i="1"/>
  <c r="T5406" i="1" s="1"/>
  <c r="W5406" i="1" s="1"/>
  <c r="C5707" i="1"/>
  <c r="B5707" i="1"/>
  <c r="A5707" i="1"/>
  <c r="T5707" i="1" s="1"/>
  <c r="X5707" i="1" s="1"/>
  <c r="C2078" i="1"/>
  <c r="B2078" i="1"/>
  <c r="A2078" i="1"/>
  <c r="T2078" i="1" s="1"/>
  <c r="W2078" i="1" s="1"/>
  <c r="C5730" i="1"/>
  <c r="B5730" i="1"/>
  <c r="A5730" i="1"/>
  <c r="T5730" i="1" s="1"/>
  <c r="V5730" i="1" s="1"/>
  <c r="C3281" i="1"/>
  <c r="B3281" i="1"/>
  <c r="A3281" i="1"/>
  <c r="T3281" i="1" s="1"/>
  <c r="U3281" i="1" s="1"/>
  <c r="C5476" i="1"/>
  <c r="B5476" i="1"/>
  <c r="A5476" i="1"/>
  <c r="T5476" i="1" s="1"/>
  <c r="V5476" i="1" s="1"/>
  <c r="C4826" i="1"/>
  <c r="B4826" i="1"/>
  <c r="A4826" i="1"/>
  <c r="T4826" i="1" s="1"/>
  <c r="U4826" i="1" s="1"/>
  <c r="C1671" i="1"/>
  <c r="B1671" i="1"/>
  <c r="A1671" i="1"/>
  <c r="T1671" i="1" s="1"/>
  <c r="U1671" i="1" s="1"/>
  <c r="C4358" i="1"/>
  <c r="B4358" i="1"/>
  <c r="A4358" i="1"/>
  <c r="T4358" i="1" s="1"/>
  <c r="V4358" i="1" s="1"/>
  <c r="C5159" i="1"/>
  <c r="B5159" i="1"/>
  <c r="A5159" i="1"/>
  <c r="T5159" i="1" s="1"/>
  <c r="V5159" i="1" s="1"/>
  <c r="C5271" i="1"/>
  <c r="B5271" i="1"/>
  <c r="A5271" i="1"/>
  <c r="T5271" i="1" s="1"/>
  <c r="V5271" i="1" s="1"/>
  <c r="C1933" i="1"/>
  <c r="B1933" i="1"/>
  <c r="A1933" i="1"/>
  <c r="T1933" i="1" s="1"/>
  <c r="W1933" i="1" s="1"/>
  <c r="C5269" i="1"/>
  <c r="B5269" i="1"/>
  <c r="A5269" i="1"/>
  <c r="T5269" i="1" s="1"/>
  <c r="V5269" i="1" s="1"/>
  <c r="C1834" i="1"/>
  <c r="B1834" i="1"/>
  <c r="A1834" i="1"/>
  <c r="T1834" i="1" s="1"/>
  <c r="U1834" i="1" s="1"/>
  <c r="C4486" i="1"/>
  <c r="B4486" i="1"/>
  <c r="A4486" i="1"/>
  <c r="T4486" i="1" s="1"/>
  <c r="V4486" i="1" s="1"/>
  <c r="C17" i="1"/>
  <c r="B17" i="1"/>
  <c r="A17" i="1"/>
  <c r="T17" i="1" s="1"/>
  <c r="W17" i="1" s="1"/>
  <c r="C1179" i="1"/>
  <c r="B1179" i="1"/>
  <c r="A1179" i="1"/>
  <c r="T1179" i="1" s="1"/>
  <c r="V1179" i="1" s="1"/>
  <c r="C2874" i="1"/>
  <c r="B2874" i="1"/>
  <c r="A2874" i="1"/>
  <c r="T2874" i="1" s="1"/>
  <c r="V2874" i="1" s="1"/>
  <c r="C5135" i="1"/>
  <c r="B5135" i="1"/>
  <c r="A5135" i="1"/>
  <c r="T5135" i="1" s="1"/>
  <c r="V5135" i="1" s="1"/>
  <c r="C3074" i="1"/>
  <c r="B3074" i="1"/>
  <c r="A3074" i="1"/>
  <c r="T3074" i="1" s="1"/>
  <c r="V3074" i="1" s="1"/>
  <c r="C1588" i="1"/>
  <c r="B1588" i="1"/>
  <c r="A1588" i="1"/>
  <c r="T1588" i="1" s="1"/>
  <c r="V1588" i="1" s="1"/>
  <c r="C876" i="1"/>
  <c r="B876" i="1"/>
  <c r="A876" i="1"/>
  <c r="T876" i="1" s="1"/>
  <c r="V876" i="1" s="1"/>
  <c r="C1181" i="1"/>
  <c r="B1181" i="1"/>
  <c r="A1181" i="1"/>
  <c r="T1181" i="1" s="1"/>
  <c r="V1181" i="1" s="1"/>
  <c r="C5594" i="1"/>
  <c r="B5594" i="1"/>
  <c r="A5594" i="1"/>
  <c r="T5594" i="1" s="1"/>
  <c r="U5594" i="1" s="1"/>
  <c r="C2259" i="1"/>
  <c r="B2259" i="1"/>
  <c r="A2259" i="1"/>
  <c r="T2259" i="1" s="1"/>
  <c r="V2259" i="1" s="1"/>
  <c r="C3820" i="1"/>
  <c r="B3820" i="1"/>
  <c r="A3820" i="1"/>
  <c r="T3820" i="1" s="1"/>
  <c r="U3820" i="1" s="1"/>
  <c r="C1644" i="1"/>
  <c r="B1644" i="1"/>
  <c r="A1644" i="1"/>
  <c r="T1644" i="1" s="1"/>
  <c r="U1644" i="1" s="1"/>
  <c r="C4278" i="1"/>
  <c r="B4278" i="1"/>
  <c r="A4278" i="1"/>
  <c r="T4278" i="1" s="1"/>
  <c r="V4278" i="1" s="1"/>
  <c r="C2858" i="1"/>
  <c r="B2858" i="1"/>
  <c r="A2858" i="1"/>
  <c r="T2858" i="1" s="1"/>
  <c r="W2858" i="1" s="1"/>
  <c r="C3161" i="1"/>
  <c r="B3161" i="1"/>
  <c r="A3161" i="1"/>
  <c r="T3161" i="1" s="1"/>
  <c r="V3161" i="1" s="1"/>
  <c r="C5108" i="1"/>
  <c r="B5108" i="1"/>
  <c r="A5108" i="1"/>
  <c r="T5108" i="1" s="1"/>
  <c r="U5108" i="1" s="1"/>
  <c r="C4623" i="1"/>
  <c r="B4623" i="1"/>
  <c r="A4623" i="1"/>
  <c r="T4623" i="1" s="1"/>
  <c r="V4623" i="1" s="1"/>
  <c r="C161" i="1"/>
  <c r="B161" i="1"/>
  <c r="A161" i="1"/>
  <c r="T161" i="1" s="1"/>
  <c r="U161" i="1" s="1"/>
  <c r="C4830" i="1"/>
  <c r="B4830" i="1"/>
  <c r="A4830" i="1"/>
  <c r="T4830" i="1" s="1"/>
  <c r="V4830" i="1" s="1"/>
  <c r="C798" i="1"/>
  <c r="B798" i="1"/>
  <c r="A798" i="1"/>
  <c r="T798" i="1" s="1"/>
  <c r="W798" i="1" s="1"/>
  <c r="C4334" i="1"/>
  <c r="B4334" i="1"/>
  <c r="A4334" i="1"/>
  <c r="T4334" i="1" s="1"/>
  <c r="V4334" i="1" s="1"/>
  <c r="C5243" i="1"/>
  <c r="B5243" i="1"/>
  <c r="A5243" i="1"/>
  <c r="T5243" i="1" s="1"/>
  <c r="U5243" i="1" s="1"/>
  <c r="C3287" i="1"/>
  <c r="B3287" i="1"/>
  <c r="A3287" i="1"/>
  <c r="T3287" i="1" s="1"/>
  <c r="V3287" i="1" s="1"/>
  <c r="C2564" i="1"/>
  <c r="B2564" i="1"/>
  <c r="A2564" i="1"/>
  <c r="T2564" i="1" s="1"/>
  <c r="V2564" i="1" s="1"/>
  <c r="C433" i="1"/>
  <c r="B433" i="1"/>
  <c r="A433" i="1"/>
  <c r="T433" i="1" s="1"/>
  <c r="V433" i="1" s="1"/>
  <c r="C2319" i="1"/>
  <c r="B2319" i="1"/>
  <c r="A2319" i="1"/>
  <c r="T2319" i="1" s="1"/>
  <c r="V2319" i="1" s="1"/>
  <c r="C5274" i="1"/>
  <c r="B5274" i="1"/>
  <c r="A5274" i="1"/>
  <c r="T5274" i="1" s="1"/>
  <c r="W5274" i="1" s="1"/>
  <c r="C4250" i="1"/>
  <c r="B4250" i="1"/>
  <c r="A4250" i="1"/>
  <c r="T4250" i="1" s="1"/>
  <c r="W4250" i="1" s="1"/>
  <c r="C1092" i="1"/>
  <c r="B1092" i="1"/>
  <c r="A1092" i="1"/>
  <c r="T1092" i="1" s="1"/>
  <c r="V1092" i="1" s="1"/>
  <c r="C3110" i="1"/>
  <c r="B3110" i="1"/>
  <c r="A3110" i="1"/>
  <c r="T3110" i="1" s="1"/>
  <c r="V3110" i="1" s="1"/>
  <c r="C3603" i="1"/>
  <c r="B3603" i="1"/>
  <c r="A3603" i="1"/>
  <c r="T3603" i="1" s="1"/>
  <c r="V3603" i="1" s="1"/>
  <c r="C3197" i="1"/>
  <c r="B3197" i="1"/>
  <c r="A3197" i="1"/>
  <c r="T3197" i="1" s="1"/>
  <c r="W3197" i="1" s="1"/>
  <c r="C2592" i="1"/>
  <c r="B2592" i="1"/>
  <c r="A2592" i="1"/>
  <c r="T2592" i="1" s="1"/>
  <c r="V2592" i="1" s="1"/>
  <c r="C4535" i="1"/>
  <c r="B4535" i="1"/>
  <c r="A4535" i="1"/>
  <c r="T4535" i="1" s="1"/>
  <c r="U4535" i="1" s="1"/>
  <c r="C1593" i="1"/>
  <c r="B1593" i="1"/>
  <c r="A1593" i="1"/>
  <c r="T1593" i="1" s="1"/>
  <c r="U1593" i="1" s="1"/>
  <c r="C3077" i="1"/>
  <c r="B3077" i="1"/>
  <c r="A3077" i="1"/>
  <c r="T3077" i="1" s="1"/>
  <c r="U3077" i="1" s="1"/>
  <c r="C3822" i="1"/>
  <c r="B3822" i="1"/>
  <c r="A3822" i="1"/>
  <c r="T3822" i="1" s="1"/>
  <c r="W3822" i="1" s="1"/>
  <c r="C4314" i="1"/>
  <c r="B4314" i="1"/>
  <c r="A4314" i="1"/>
  <c r="T4314" i="1" s="1"/>
  <c r="W4314" i="1" s="1"/>
  <c r="C46" i="1"/>
  <c r="B46" i="1"/>
  <c r="A46" i="1"/>
  <c r="T46" i="1" s="1"/>
  <c r="U46" i="1" s="1"/>
  <c r="C3514" i="1"/>
  <c r="B3514" i="1"/>
  <c r="A3514" i="1"/>
  <c r="T3514" i="1" s="1"/>
  <c r="V3514" i="1" s="1"/>
  <c r="C1756" i="1"/>
  <c r="B1756" i="1"/>
  <c r="A1756" i="1"/>
  <c r="T1756" i="1" s="1"/>
  <c r="W1756" i="1" s="1"/>
  <c r="C2877" i="1"/>
  <c r="B2877" i="1"/>
  <c r="A2877" i="1"/>
  <c r="T2877" i="1" s="1"/>
  <c r="U2877" i="1" s="1"/>
  <c r="C2482" i="1"/>
  <c r="B2482" i="1"/>
  <c r="A2482" i="1"/>
  <c r="T2482" i="1" s="1"/>
  <c r="V2482" i="1" s="1"/>
  <c r="C4091" i="1"/>
  <c r="B4091" i="1"/>
  <c r="A4091" i="1"/>
  <c r="T4091" i="1" s="1"/>
  <c r="V4091" i="1" s="1"/>
  <c r="C828" i="1"/>
  <c r="B828" i="1"/>
  <c r="A828" i="1"/>
  <c r="T828" i="1" s="1"/>
  <c r="V828" i="1" s="1"/>
  <c r="C3675" i="1"/>
  <c r="B3675" i="1"/>
  <c r="A3675" i="1"/>
  <c r="T3675" i="1" s="1"/>
  <c r="V3675" i="1" s="1"/>
  <c r="C1313" i="1"/>
  <c r="B1313" i="1"/>
  <c r="A1313" i="1"/>
  <c r="T1313" i="1" s="1"/>
  <c r="U1313" i="1" s="1"/>
  <c r="C969" i="1"/>
  <c r="B969" i="1"/>
  <c r="A969" i="1"/>
  <c r="T969" i="1" s="1"/>
  <c r="V969" i="1" s="1"/>
  <c r="C5621" i="1"/>
  <c r="B5621" i="1"/>
  <c r="A5621" i="1"/>
  <c r="T5621" i="1" s="1"/>
  <c r="W5621" i="1" s="1"/>
  <c r="C777" i="1"/>
  <c r="B777" i="1"/>
  <c r="A777" i="1"/>
  <c r="T777" i="1" s="1"/>
  <c r="U777" i="1" s="1"/>
  <c r="C2409" i="1"/>
  <c r="B2409" i="1"/>
  <c r="A2409" i="1"/>
  <c r="T2409" i="1" s="1"/>
  <c r="U2409" i="1" s="1"/>
  <c r="C3826" i="1"/>
  <c r="B3826" i="1"/>
  <c r="A3826" i="1"/>
  <c r="T3826" i="1" s="1"/>
  <c r="U3826" i="1" s="1"/>
  <c r="C102" i="1"/>
  <c r="B102" i="1"/>
  <c r="A102" i="1"/>
  <c r="T102" i="1" s="1"/>
  <c r="V102" i="1" s="1"/>
  <c r="C333" i="1"/>
  <c r="B333" i="1"/>
  <c r="A333" i="1"/>
  <c r="T333" i="1" s="1"/>
  <c r="W333" i="1" s="1"/>
  <c r="C3805" i="1"/>
  <c r="B3805" i="1"/>
  <c r="A3805" i="1"/>
  <c r="T3805" i="1" s="1"/>
  <c r="V3805" i="1" s="1"/>
  <c r="C406" i="1"/>
  <c r="B406" i="1"/>
  <c r="A406" i="1"/>
  <c r="T406" i="1" s="1"/>
  <c r="V406" i="1" s="1"/>
  <c r="C4128" i="1"/>
  <c r="B4128" i="1"/>
  <c r="A4128" i="1"/>
  <c r="T4128" i="1" s="1"/>
  <c r="W4128" i="1" s="1"/>
  <c r="C4809" i="1"/>
  <c r="B4809" i="1"/>
  <c r="A4809" i="1"/>
  <c r="T4809" i="1" s="1"/>
  <c r="W4809" i="1" s="1"/>
  <c r="C167" i="1"/>
  <c r="B167" i="1"/>
  <c r="A167" i="1"/>
  <c r="T167" i="1" s="1"/>
  <c r="V167" i="1" s="1"/>
  <c r="C3059" i="1"/>
  <c r="B3059" i="1"/>
  <c r="A3059" i="1"/>
  <c r="T3059" i="1" s="1"/>
  <c r="V3059" i="1" s="1"/>
  <c r="C1942" i="1"/>
  <c r="B1942" i="1"/>
  <c r="A1942" i="1"/>
  <c r="T1942" i="1" s="1"/>
  <c r="V1942" i="1" s="1"/>
  <c r="C1597" i="1"/>
  <c r="B1597" i="1"/>
  <c r="A1597" i="1"/>
  <c r="T1597" i="1" s="1"/>
  <c r="W1597" i="1" s="1"/>
  <c r="C4184" i="1"/>
  <c r="B4184" i="1"/>
  <c r="A4184" i="1"/>
  <c r="T4184" i="1" s="1"/>
  <c r="V4184" i="1" s="1"/>
  <c r="C2057" i="1"/>
  <c r="B2057" i="1"/>
  <c r="A2057" i="1"/>
  <c r="T2057" i="1" s="1"/>
  <c r="U2057" i="1" s="1"/>
  <c r="C1460" i="1"/>
  <c r="B1460" i="1"/>
  <c r="A1460" i="1"/>
  <c r="T1460" i="1" s="1"/>
  <c r="U1460" i="1" s="1"/>
  <c r="C1065" i="1"/>
  <c r="B1065" i="1"/>
  <c r="A1065" i="1"/>
  <c r="T1065" i="1" s="1"/>
  <c r="U1065" i="1" s="1"/>
  <c r="C3778" i="1"/>
  <c r="B3778" i="1"/>
  <c r="A3778" i="1"/>
  <c r="T3778" i="1" s="1"/>
  <c r="V3778" i="1" s="1"/>
  <c r="C3039" i="1"/>
  <c r="B3039" i="1"/>
  <c r="A3039" i="1"/>
  <c r="T3039" i="1" s="1"/>
  <c r="V3039" i="1" s="1"/>
  <c r="C4539" i="1"/>
  <c r="B4539" i="1"/>
  <c r="A4539" i="1"/>
  <c r="T4539" i="1" s="1"/>
  <c r="V4539" i="1" s="1"/>
  <c r="C2486" i="1"/>
  <c r="B2486" i="1"/>
  <c r="A2486" i="1"/>
  <c r="T2486" i="1" s="1"/>
  <c r="W2486" i="1" s="1"/>
  <c r="C5112" i="1"/>
  <c r="B5112" i="1"/>
  <c r="A5112" i="1"/>
  <c r="T5112" i="1" s="1"/>
  <c r="V5112" i="1" s="1"/>
  <c r="C1096" i="1"/>
  <c r="B1096" i="1"/>
  <c r="A1096" i="1"/>
  <c r="T1096" i="1" s="1"/>
  <c r="V1096" i="1" s="1"/>
  <c r="C2835" i="1"/>
  <c r="B2835" i="1"/>
  <c r="A2835" i="1"/>
  <c r="T2835" i="1" s="1"/>
  <c r="V2835" i="1" s="1"/>
  <c r="C1890" i="1"/>
  <c r="B1890" i="1"/>
  <c r="A1890" i="1"/>
  <c r="T1890" i="1" s="1"/>
  <c r="U1890" i="1" s="1"/>
  <c r="C531" i="1"/>
  <c r="B531" i="1"/>
  <c r="A531" i="1"/>
  <c r="T531" i="1" s="1"/>
  <c r="V531" i="1" s="1"/>
  <c r="C3609" i="1"/>
  <c r="B3609" i="1"/>
  <c r="A3609" i="1"/>
  <c r="T3609" i="1" s="1"/>
  <c r="U3609" i="1" s="1"/>
  <c r="C223" i="1"/>
  <c r="B223" i="1"/>
  <c r="A223" i="1"/>
  <c r="T223" i="1" s="1"/>
  <c r="W223" i="1" s="1"/>
  <c r="C3881" i="1"/>
  <c r="B3881" i="1"/>
  <c r="A3881" i="1"/>
  <c r="T3881" i="1" s="1"/>
  <c r="W3881" i="1" s="1"/>
  <c r="C2029" i="1"/>
  <c r="B2029" i="1"/>
  <c r="A2029" i="1"/>
  <c r="T2029" i="1" s="1"/>
  <c r="V2029" i="1" s="1"/>
  <c r="C78" i="1"/>
  <c r="B78" i="1"/>
  <c r="A78" i="1"/>
  <c r="T78" i="1" s="1"/>
  <c r="V78" i="1" s="1"/>
  <c r="C761" i="1"/>
  <c r="B761" i="1"/>
  <c r="A761" i="1"/>
  <c r="T761" i="1" s="1"/>
  <c r="W761" i="1" s="1"/>
  <c r="C1125" i="1"/>
  <c r="B1125" i="1"/>
  <c r="A1125" i="1"/>
  <c r="T1125" i="1" s="1"/>
  <c r="V1125" i="1" s="1"/>
  <c r="C1291" i="1"/>
  <c r="B1291" i="1"/>
  <c r="A1291" i="1"/>
  <c r="T1291" i="1" s="1"/>
  <c r="U1291" i="1" s="1"/>
  <c r="C559" i="1"/>
  <c r="B559" i="1"/>
  <c r="A559" i="1"/>
  <c r="T559" i="1" s="1"/>
  <c r="W559" i="1" s="1"/>
  <c r="C2570" i="1"/>
  <c r="B2570" i="1"/>
  <c r="A2570" i="1"/>
  <c r="T2570" i="1" s="1"/>
  <c r="W2570" i="1" s="1"/>
  <c r="C4133" i="1"/>
  <c r="B4133" i="1"/>
  <c r="A4133" i="1"/>
  <c r="T4133" i="1" s="1"/>
  <c r="W4133" i="1" s="1"/>
  <c r="C409" i="1"/>
  <c r="B409" i="1"/>
  <c r="A409" i="1"/>
  <c r="T409" i="1" s="1"/>
  <c r="V409" i="1" s="1"/>
  <c r="C1790" i="1"/>
  <c r="B1790" i="1"/>
  <c r="A1790" i="1"/>
  <c r="T1790" i="1" s="1"/>
  <c r="V1790" i="1" s="1"/>
  <c r="C2601" i="1"/>
  <c r="B2601" i="1"/>
  <c r="A2601" i="1"/>
  <c r="T2601" i="1" s="1"/>
  <c r="W2601" i="1" s="1"/>
  <c r="C3855" i="1"/>
  <c r="B3855" i="1"/>
  <c r="A3855" i="1"/>
  <c r="T3855" i="1" s="1"/>
  <c r="V3855" i="1" s="1"/>
  <c r="C783" i="1"/>
  <c r="B783" i="1"/>
  <c r="A783" i="1"/>
  <c r="T783" i="1" s="1"/>
  <c r="V783" i="1" s="1"/>
  <c r="C5562" i="1"/>
  <c r="B5562" i="1"/>
  <c r="A5562" i="1"/>
  <c r="T5562" i="1" s="1"/>
  <c r="W5562" i="1" s="1"/>
  <c r="C336" i="1"/>
  <c r="B336" i="1"/>
  <c r="A336" i="1"/>
  <c r="T336" i="1" s="1"/>
  <c r="V336" i="1" s="1"/>
  <c r="C5462" i="1"/>
  <c r="B5462" i="1"/>
  <c r="A5462" i="1"/>
  <c r="T5462" i="1" s="1"/>
  <c r="V5462" i="1" s="1"/>
  <c r="C2060" i="1"/>
  <c r="B2060" i="1"/>
  <c r="A2060" i="1"/>
  <c r="T2060" i="1" s="1"/>
  <c r="W2060" i="1" s="1"/>
  <c r="C4761" i="1"/>
  <c r="B4761" i="1"/>
  <c r="A4761" i="1"/>
  <c r="T4761" i="1" s="1"/>
  <c r="V4761" i="1" s="1"/>
  <c r="C2659" i="1"/>
  <c r="B2659" i="1"/>
  <c r="A2659" i="1"/>
  <c r="T2659" i="1" s="1"/>
  <c r="V2659" i="1" s="1"/>
  <c r="C4865" i="1"/>
  <c r="B4865" i="1"/>
  <c r="A4865" i="1"/>
  <c r="T4865" i="1" s="1"/>
  <c r="W4865" i="1" s="1"/>
  <c r="C5283" i="1"/>
  <c r="B5283" i="1"/>
  <c r="A5283" i="1"/>
  <c r="T5283" i="1" s="1"/>
  <c r="U5283" i="1" s="1"/>
  <c r="C3086" i="1"/>
  <c r="B3086" i="1"/>
  <c r="A3086" i="1"/>
  <c r="T3086" i="1" s="1"/>
  <c r="W3086" i="1" s="1"/>
  <c r="C5091" i="1"/>
  <c r="B5091" i="1"/>
  <c r="A5091" i="1"/>
  <c r="T5091" i="1" s="1"/>
  <c r="W5091" i="1" s="1"/>
  <c r="C5198" i="1"/>
  <c r="B5198" i="1"/>
  <c r="A5198" i="1"/>
  <c r="T5198" i="1" s="1"/>
  <c r="U5198" i="1" s="1"/>
  <c r="C3011" i="1"/>
  <c r="B3011" i="1"/>
  <c r="A3011" i="1"/>
  <c r="T3011" i="1" s="1"/>
  <c r="V3011" i="1" s="1"/>
  <c r="C637" i="1"/>
  <c r="B637" i="1"/>
  <c r="A637" i="1"/>
  <c r="T637" i="1" s="1"/>
  <c r="V637" i="1" s="1"/>
  <c r="C1002" i="1"/>
  <c r="B1002" i="1"/>
  <c r="A1002" i="1"/>
  <c r="T1002" i="1" s="1"/>
  <c r="U1002" i="1" s="1"/>
  <c r="C3088" i="1"/>
  <c r="B3088" i="1"/>
  <c r="A3088" i="1"/>
  <c r="T3088" i="1" s="1"/>
  <c r="V3088" i="1" s="1"/>
  <c r="C5024" i="1"/>
  <c r="B5024" i="1"/>
  <c r="A5024" i="1"/>
  <c r="T5024" i="1" s="1"/>
  <c r="W5024" i="1" s="1"/>
  <c r="C4290" i="1"/>
  <c r="B4290" i="1"/>
  <c r="A4290" i="1"/>
  <c r="T4290" i="1" s="1"/>
  <c r="W4290" i="1" s="1"/>
  <c r="C4578" i="1"/>
  <c r="B4578" i="1"/>
  <c r="A4578" i="1"/>
  <c r="T4578" i="1" s="1"/>
  <c r="V4578" i="1" s="1"/>
  <c r="C1581" i="1"/>
  <c r="B1581" i="1"/>
  <c r="A1581" i="1"/>
  <c r="T1581" i="1" s="1"/>
  <c r="V1581" i="1" s="1"/>
  <c r="C391" i="1"/>
  <c r="B391" i="1"/>
  <c r="A391" i="1"/>
  <c r="T391" i="1" s="1"/>
  <c r="W391" i="1" s="1"/>
  <c r="C5049" i="1"/>
  <c r="B5049" i="1"/>
  <c r="A5049" i="1"/>
  <c r="T5049" i="1" s="1"/>
  <c r="W5049" i="1" s="1"/>
  <c r="C4137" i="1"/>
  <c r="B4137" i="1"/>
  <c r="A4137" i="1"/>
  <c r="T4137" i="1" s="1"/>
  <c r="W4137" i="1" s="1"/>
  <c r="C2788" i="1"/>
  <c r="B2788" i="1"/>
  <c r="A2788" i="1"/>
  <c r="T2788" i="1" s="1"/>
  <c r="V2788" i="1" s="1"/>
  <c r="C25" i="1"/>
  <c r="B25" i="1"/>
  <c r="A25" i="1"/>
  <c r="T25" i="1" s="1"/>
  <c r="V25" i="1" s="1"/>
  <c r="C4063" i="1"/>
  <c r="B4063" i="1"/>
  <c r="A4063" i="1"/>
  <c r="T4063" i="1" s="1"/>
  <c r="W4063" i="1" s="1"/>
  <c r="C5252" i="1"/>
  <c r="B5252" i="1"/>
  <c r="A5252" i="1"/>
  <c r="T5252" i="1" s="1"/>
  <c r="U5252" i="1" s="1"/>
  <c r="C1555" i="1"/>
  <c r="B1555" i="1"/>
  <c r="A1555" i="1"/>
  <c r="T1555" i="1" s="1"/>
  <c r="U1555" i="1" s="1"/>
  <c r="C1259" i="1"/>
  <c r="B1259" i="1"/>
  <c r="A1259" i="1"/>
  <c r="T1259" i="1" s="1"/>
  <c r="U1259" i="1" s="1"/>
  <c r="C2574" i="1"/>
  <c r="B2574" i="1"/>
  <c r="A2574" i="1"/>
  <c r="T2574" i="1" s="1"/>
  <c r="W2574" i="1" s="1"/>
  <c r="C5466" i="1"/>
  <c r="B5466" i="1"/>
  <c r="A5466" i="1"/>
  <c r="T5466" i="1" s="1"/>
  <c r="U5466" i="1" s="1"/>
  <c r="C3782" i="1"/>
  <c r="B3782" i="1"/>
  <c r="A3782" i="1"/>
  <c r="T3782" i="1" s="1"/>
  <c r="U3782" i="1" s="1"/>
  <c r="C5664" i="1"/>
  <c r="B5664" i="1"/>
  <c r="A5664" i="1"/>
  <c r="T5664" i="1" s="1"/>
  <c r="V5664" i="1" s="1"/>
  <c r="C1437" i="1"/>
  <c r="B1437" i="1"/>
  <c r="A1437" i="1"/>
  <c r="T1437" i="1" s="1"/>
  <c r="U1437" i="1" s="1"/>
  <c r="C5820" i="1"/>
  <c r="B5820" i="1"/>
  <c r="A5820" i="1"/>
  <c r="T5820" i="1" s="1"/>
  <c r="W5820" i="1" s="1"/>
  <c r="C4908" i="1"/>
  <c r="B4908" i="1"/>
  <c r="A4908" i="1"/>
  <c r="T4908" i="1" s="1"/>
  <c r="V4908" i="1" s="1"/>
  <c r="C1005" i="1"/>
  <c r="B1005" i="1"/>
  <c r="A1005" i="1"/>
  <c r="T1005" i="1" s="1"/>
  <c r="V1005" i="1" s="1"/>
  <c r="C3271" i="1"/>
  <c r="B3271" i="1"/>
  <c r="A3271" i="1"/>
  <c r="T3271" i="1" s="1"/>
  <c r="V3271" i="1" s="1"/>
  <c r="C1531" i="1"/>
  <c r="B1531" i="1"/>
  <c r="A1531" i="1"/>
  <c r="T1531" i="1" s="1"/>
  <c r="V1531" i="1" s="1"/>
  <c r="C4818" i="1"/>
  <c r="B4818" i="1"/>
  <c r="A4818" i="1"/>
  <c r="T4818" i="1" s="1"/>
  <c r="U4818" i="1" s="1"/>
  <c r="C4267" i="1"/>
  <c r="B4267" i="1"/>
  <c r="A4267" i="1"/>
  <c r="T4267" i="1" s="1"/>
  <c r="U4267" i="1" s="1"/>
  <c r="C4504" i="1"/>
  <c r="B4504" i="1"/>
  <c r="A4504" i="1"/>
  <c r="T4504" i="1" s="1"/>
  <c r="V4504" i="1" s="1"/>
  <c r="C111" i="1"/>
  <c r="B111" i="1"/>
  <c r="A111" i="1"/>
  <c r="T111" i="1" s="1"/>
  <c r="V111" i="1" s="1"/>
  <c r="C4843" i="1"/>
  <c r="B4843" i="1"/>
  <c r="A4843" i="1"/>
  <c r="T4843" i="1" s="1"/>
  <c r="U4843" i="1" s="1"/>
  <c r="C4936" i="1"/>
  <c r="B4936" i="1"/>
  <c r="A4936" i="1"/>
  <c r="T4936" i="1" s="1"/>
  <c r="V4936" i="1" s="1"/>
  <c r="C537" i="1"/>
  <c r="B537" i="1"/>
  <c r="A537" i="1"/>
  <c r="T537" i="1" s="1"/>
  <c r="U537" i="1" s="1"/>
  <c r="C2737" i="1"/>
  <c r="B2737" i="1"/>
  <c r="A2737" i="1"/>
  <c r="T2737" i="1" s="1"/>
  <c r="V2737" i="1" s="1"/>
  <c r="C3585" i="1"/>
  <c r="B3585" i="1"/>
  <c r="A3585" i="1"/>
  <c r="T3585" i="1" s="1"/>
  <c r="U3585" i="1" s="1"/>
  <c r="C5025" i="1"/>
  <c r="B5025" i="1"/>
  <c r="A5025" i="1"/>
  <c r="T5025" i="1" s="1"/>
  <c r="V5025" i="1" s="1"/>
  <c r="C696" i="1"/>
  <c r="B696" i="1"/>
  <c r="A696" i="1"/>
  <c r="T696" i="1" s="1"/>
  <c r="V696" i="1" s="1"/>
  <c r="C1823" i="1"/>
  <c r="B1823" i="1"/>
  <c r="A1823" i="1"/>
  <c r="T1823" i="1" s="1"/>
  <c r="U1823" i="1" s="1"/>
  <c r="C5097" i="1"/>
  <c r="B5097" i="1"/>
  <c r="A5097" i="1"/>
  <c r="T5097" i="1" s="1"/>
  <c r="V5097" i="1" s="1"/>
  <c r="C2963" i="1"/>
  <c r="B2963" i="1"/>
  <c r="A2963" i="1"/>
  <c r="T2963" i="1" s="1"/>
  <c r="W2963" i="1" s="1"/>
  <c r="C4714" i="1"/>
  <c r="B4714" i="1"/>
  <c r="A4714" i="1"/>
  <c r="T4714" i="1" s="1"/>
  <c r="U4714" i="1" s="1"/>
  <c r="C2863" i="1"/>
  <c r="B2863" i="1"/>
  <c r="A2863" i="1"/>
  <c r="T2863" i="1" s="1"/>
  <c r="X2863" i="1" s="1"/>
  <c r="C28" i="1"/>
  <c r="B28" i="1"/>
  <c r="A28" i="1"/>
  <c r="T28" i="1" s="1"/>
  <c r="V28" i="1" s="1"/>
  <c r="C2670" i="1"/>
  <c r="B2670" i="1"/>
  <c r="A2670" i="1"/>
  <c r="T2670" i="1" s="1"/>
  <c r="V2670" i="1" s="1"/>
  <c r="C944" i="1"/>
  <c r="B944" i="1"/>
  <c r="A944" i="1"/>
  <c r="T944" i="1" s="1"/>
  <c r="U944" i="1" s="1"/>
  <c r="C2521" i="1"/>
  <c r="B2521" i="1"/>
  <c r="A2521" i="1"/>
  <c r="T2521" i="1" s="1"/>
  <c r="W2521" i="1" s="1"/>
  <c r="C3890" i="1"/>
  <c r="B3890" i="1"/>
  <c r="A3890" i="1"/>
  <c r="T3890" i="1" s="1"/>
  <c r="V3890" i="1" s="1"/>
  <c r="C418" i="1"/>
  <c r="B418" i="1"/>
  <c r="A418" i="1"/>
  <c r="T418" i="1" s="1"/>
  <c r="U418" i="1" s="1"/>
  <c r="C3761" i="1"/>
  <c r="B3761" i="1"/>
  <c r="A3761" i="1"/>
  <c r="T3761" i="1" s="1"/>
  <c r="U3761" i="1" s="1"/>
  <c r="C2726" i="1"/>
  <c r="B2726" i="1"/>
  <c r="A2726" i="1"/>
  <c r="T2726" i="1" s="1"/>
  <c r="V2726" i="1" s="1"/>
  <c r="C1295" i="1"/>
  <c r="B1295" i="1"/>
  <c r="A1295" i="1"/>
  <c r="T1295" i="1" s="1"/>
  <c r="V1295" i="1" s="1"/>
  <c r="C4950" i="1"/>
  <c r="B4950" i="1"/>
  <c r="A4950" i="1"/>
  <c r="T4950" i="1" s="1"/>
  <c r="U4950" i="1" s="1"/>
  <c r="C5696" i="1"/>
  <c r="B5696" i="1"/>
  <c r="A5696" i="1"/>
  <c r="T5696" i="1" s="1"/>
  <c r="V5696" i="1" s="1"/>
  <c r="C420" i="1"/>
  <c r="B420" i="1"/>
  <c r="A420" i="1"/>
  <c r="T420" i="1" s="1"/>
  <c r="W420" i="1" s="1"/>
  <c r="C3186" i="1"/>
  <c r="B3186" i="1"/>
  <c r="A3186" i="1"/>
  <c r="T3186" i="1" s="1"/>
  <c r="V3186" i="1" s="1"/>
  <c r="C2069" i="1"/>
  <c r="B2069" i="1"/>
  <c r="A2069" i="1"/>
  <c r="T2069" i="1" s="1"/>
  <c r="U2069" i="1" s="1"/>
  <c r="C2994" i="1"/>
  <c r="B2994" i="1"/>
  <c r="A2994" i="1"/>
  <c r="T2994" i="1" s="1"/>
  <c r="V2994" i="1" s="1"/>
  <c r="C5387" i="1"/>
  <c r="B5387" i="1"/>
  <c r="A5387" i="1"/>
  <c r="T5387" i="1" s="1"/>
  <c r="V5387" i="1" s="1"/>
  <c r="C787" i="1"/>
  <c r="B787" i="1"/>
  <c r="A787" i="1"/>
  <c r="T787" i="1" s="1"/>
  <c r="W787" i="1" s="1"/>
  <c r="C571" i="1"/>
  <c r="B571" i="1"/>
  <c r="A571" i="1"/>
  <c r="T571" i="1" s="1"/>
  <c r="U571" i="1" s="1"/>
  <c r="C1826" i="1"/>
  <c r="B1826" i="1"/>
  <c r="A1826" i="1"/>
  <c r="T1826" i="1" s="1"/>
  <c r="U1826" i="1" s="1"/>
  <c r="C2699" i="1"/>
  <c r="B2699" i="1"/>
  <c r="A2699" i="1"/>
  <c r="T2699" i="1" s="1"/>
  <c r="U2699" i="1" s="1"/>
  <c r="C3357" i="1"/>
  <c r="B3357" i="1"/>
  <c r="A3357" i="1"/>
  <c r="T3357" i="1" s="1"/>
  <c r="W3357" i="1" s="1"/>
  <c r="C4350" i="1"/>
  <c r="B4350" i="1"/>
  <c r="A4350" i="1"/>
  <c r="T4350" i="1" s="1"/>
  <c r="W4350" i="1" s="1"/>
  <c r="C3501" i="1"/>
  <c r="B3501" i="1"/>
  <c r="A3501" i="1"/>
  <c r="T3501" i="1" s="1"/>
  <c r="V3501" i="1" s="1"/>
  <c r="C5175" i="1"/>
  <c r="B5175" i="1"/>
  <c r="A5175" i="1"/>
  <c r="T5175" i="1" s="1"/>
  <c r="U5175" i="1" s="1"/>
  <c r="C4433" i="1"/>
  <c r="B4433" i="1"/>
  <c r="A4433" i="1"/>
  <c r="T4433" i="1" s="1"/>
  <c r="W4433" i="1" s="1"/>
  <c r="C3591" i="1"/>
  <c r="B3591" i="1"/>
  <c r="A3591" i="1"/>
  <c r="T3591" i="1" s="1"/>
  <c r="V3591" i="1" s="1"/>
  <c r="C2867" i="1"/>
  <c r="B2867" i="1"/>
  <c r="A2867" i="1"/>
  <c r="T2867" i="1" s="1"/>
  <c r="U2867" i="1" s="1"/>
  <c r="C1496" i="1"/>
  <c r="B1496" i="1"/>
  <c r="A1496" i="1"/>
  <c r="T1496" i="1" s="1"/>
  <c r="V1496" i="1" s="1"/>
  <c r="C4081" i="1"/>
  <c r="B4081" i="1"/>
  <c r="A4081" i="1"/>
  <c r="T4081" i="1" s="1"/>
  <c r="U4081" i="1" s="1"/>
  <c r="C3472" i="1"/>
  <c r="B3472" i="1"/>
  <c r="A3472" i="1"/>
  <c r="T3472" i="1" s="1"/>
  <c r="V3472" i="1" s="1"/>
  <c r="C3984" i="1"/>
  <c r="B3984" i="1"/>
  <c r="A3984" i="1"/>
  <c r="T3984" i="1" s="1"/>
  <c r="V3984" i="1" s="1"/>
  <c r="C1929" i="1"/>
  <c r="B1929" i="1"/>
  <c r="A1929" i="1"/>
  <c r="T1929" i="1" s="1"/>
  <c r="U1929" i="1" s="1"/>
  <c r="C5319" i="1"/>
  <c r="B5319" i="1"/>
  <c r="A5319" i="1"/>
  <c r="T5319" i="1" s="1"/>
  <c r="U5319" i="1" s="1"/>
  <c r="C34" i="1"/>
  <c r="B34" i="1"/>
  <c r="A34" i="1"/>
  <c r="T34" i="1" s="1"/>
  <c r="U34" i="1" s="1"/>
  <c r="C5337" i="1"/>
  <c r="B5337" i="1"/>
  <c r="A5337" i="1"/>
  <c r="T5337" i="1" s="1"/>
  <c r="U5337" i="1" s="1"/>
  <c r="C2155" i="1"/>
  <c r="B2155" i="1"/>
  <c r="A2155" i="1"/>
  <c r="T2155" i="1" s="1"/>
  <c r="X2155" i="1" s="1"/>
  <c r="C2046" i="1"/>
  <c r="B2046" i="1"/>
  <c r="A2046" i="1"/>
  <c r="T2046" i="1" s="1"/>
  <c r="U2046" i="1" s="1"/>
  <c r="C1905" i="1"/>
  <c r="B1905" i="1"/>
  <c r="A1905" i="1"/>
  <c r="T1905" i="1" s="1"/>
  <c r="U1905" i="1" s="1"/>
  <c r="C4552" i="1"/>
  <c r="B4552" i="1"/>
  <c r="A4552" i="1"/>
  <c r="T4552" i="1" s="1"/>
  <c r="U4552" i="1" s="1"/>
  <c r="C2499" i="1"/>
  <c r="B2499" i="1"/>
  <c r="A2499" i="1"/>
  <c r="T2499" i="1" s="1"/>
  <c r="W2499" i="1" s="1"/>
  <c r="C1829" i="1"/>
  <c r="B1829" i="1"/>
  <c r="A1829" i="1"/>
  <c r="T1829" i="1" s="1"/>
  <c r="U1829" i="1" s="1"/>
  <c r="C983" i="1"/>
  <c r="B983" i="1"/>
  <c r="A983" i="1"/>
  <c r="T983" i="1" s="1"/>
  <c r="W983" i="1" s="1"/>
  <c r="C895" i="1"/>
  <c r="B895" i="1"/>
  <c r="A895" i="1"/>
  <c r="T895" i="1" s="1"/>
  <c r="W895" i="1" s="1"/>
  <c r="C981" i="1"/>
  <c r="B981" i="1"/>
  <c r="A981" i="1"/>
  <c r="T981" i="1" s="1"/>
  <c r="W981" i="1" s="1"/>
  <c r="C3187" i="1"/>
  <c r="B3187" i="1"/>
  <c r="A3187" i="1"/>
  <c r="T3187" i="1" s="1"/>
  <c r="W3187" i="1" s="1"/>
  <c r="C1203" i="1"/>
  <c r="B1203" i="1"/>
  <c r="A1203" i="1"/>
  <c r="T1203" i="1" s="1"/>
  <c r="V1203" i="1" s="1"/>
  <c r="C5058" i="1"/>
  <c r="B5058" i="1"/>
  <c r="A5058" i="1"/>
  <c r="T5058" i="1" s="1"/>
  <c r="V5058" i="1" s="1"/>
  <c r="C3767" i="1"/>
  <c r="B3767" i="1"/>
  <c r="A3767" i="1"/>
  <c r="T3767" i="1" s="1"/>
  <c r="U3767" i="1" s="1"/>
  <c r="C5751" i="1"/>
  <c r="B5751" i="1"/>
  <c r="A5751" i="1"/>
  <c r="T5751" i="1" s="1"/>
  <c r="U5751" i="1" s="1"/>
  <c r="C845" i="1"/>
  <c r="B845" i="1"/>
  <c r="A845" i="1"/>
  <c r="T845" i="1" s="1"/>
  <c r="U845" i="1" s="1"/>
  <c r="C322" i="1"/>
  <c r="B322" i="1"/>
  <c r="A322" i="1"/>
  <c r="T322" i="1" s="1"/>
  <c r="V322" i="1" s="1"/>
  <c r="C3837" i="1"/>
  <c r="B3837" i="1"/>
  <c r="A3837" i="1"/>
  <c r="T3837" i="1" s="1"/>
  <c r="W3837" i="1" s="1"/>
  <c r="C320" i="1"/>
  <c r="B320" i="1"/>
  <c r="A320" i="1"/>
  <c r="T320" i="1" s="1"/>
  <c r="U320" i="1" s="1"/>
  <c r="C2851" i="1"/>
  <c r="B2851" i="1"/>
  <c r="A2851" i="1"/>
  <c r="T2851" i="1" s="1"/>
  <c r="U2851" i="1" s="1"/>
  <c r="C5753" i="1"/>
  <c r="B5753" i="1"/>
  <c r="A5753" i="1"/>
  <c r="T5753" i="1" s="1"/>
  <c r="V5753" i="1" s="1"/>
  <c r="C1540" i="1"/>
  <c r="B1540" i="1"/>
  <c r="A1540" i="1"/>
  <c r="T1540" i="1" s="1"/>
  <c r="W1540" i="1" s="1"/>
  <c r="C3594" i="1"/>
  <c r="B3594" i="1"/>
  <c r="A3594" i="1"/>
  <c r="T3594" i="1" s="1"/>
  <c r="V3594" i="1" s="1"/>
  <c r="C4774" i="1"/>
  <c r="B4774" i="1"/>
  <c r="A4774" i="1"/>
  <c r="T4774" i="1" s="1"/>
  <c r="V4774" i="1" s="1"/>
  <c r="C313" i="1"/>
  <c r="B313" i="1"/>
  <c r="A313" i="1"/>
  <c r="T313" i="1" s="1"/>
  <c r="V313" i="1" s="1"/>
  <c r="C4847" i="1"/>
  <c r="B4847" i="1"/>
  <c r="A4847" i="1"/>
  <c r="T4847" i="1" s="1"/>
  <c r="W4847" i="1" s="1"/>
  <c r="C2415" i="1"/>
  <c r="B2415" i="1"/>
  <c r="A2415" i="1"/>
  <c r="T2415" i="1" s="1"/>
  <c r="V2415" i="1" s="1"/>
  <c r="C2972" i="1"/>
  <c r="B2972" i="1"/>
  <c r="A2972" i="1"/>
  <c r="T2972" i="1" s="1"/>
  <c r="U2972" i="1" s="1"/>
  <c r="C3596" i="1"/>
  <c r="B3596" i="1"/>
  <c r="A3596" i="1"/>
  <c r="T3596" i="1" s="1"/>
  <c r="W3596" i="1" s="1"/>
  <c r="C1280" i="1"/>
  <c r="B1280" i="1"/>
  <c r="A1280" i="1"/>
  <c r="T1280" i="1" s="1"/>
  <c r="V1280" i="1" s="1"/>
  <c r="C37" i="1"/>
  <c r="B37" i="1"/>
  <c r="A37" i="1"/>
  <c r="T37" i="1" s="1"/>
  <c r="X37" i="1" s="1"/>
  <c r="C5340" i="1"/>
  <c r="B5340" i="1"/>
  <c r="A5340" i="1"/>
  <c r="T5340" i="1" s="1"/>
  <c r="V5340" i="1" s="1"/>
  <c r="C2852" i="1"/>
  <c r="B2852" i="1"/>
  <c r="A2852" i="1"/>
  <c r="T2852" i="1" s="1"/>
  <c r="V2852" i="1" s="1"/>
  <c r="C5291" i="1"/>
  <c r="B5291" i="1"/>
  <c r="A5291" i="1"/>
  <c r="T5291" i="1" s="1"/>
  <c r="W5291" i="1" s="1"/>
  <c r="C2286" i="1"/>
  <c r="B2286" i="1"/>
  <c r="A2286" i="1"/>
  <c r="T2286" i="1" s="1"/>
  <c r="V2286" i="1" s="1"/>
  <c r="C4113" i="1"/>
  <c r="B4113" i="1"/>
  <c r="A4113" i="1"/>
  <c r="T4113" i="1" s="1"/>
  <c r="W4113" i="1" s="1"/>
  <c r="C286" i="1"/>
  <c r="B286" i="1"/>
  <c r="A286" i="1"/>
  <c r="T286" i="1" s="1"/>
  <c r="U286" i="1" s="1"/>
  <c r="C1451" i="1"/>
  <c r="B1451" i="1"/>
  <c r="A1451" i="1"/>
  <c r="T1451" i="1" s="1"/>
  <c r="V1451" i="1" s="1"/>
  <c r="C1112" i="1"/>
  <c r="B1112" i="1"/>
  <c r="A1112" i="1"/>
  <c r="T1112" i="1" s="1"/>
  <c r="W1112" i="1" s="1"/>
  <c r="C898" i="1"/>
  <c r="B898" i="1"/>
  <c r="A898" i="1"/>
  <c r="T898" i="1" s="1"/>
  <c r="V898" i="1" s="1"/>
  <c r="C2703" i="1"/>
  <c r="B2703" i="1"/>
  <c r="A2703" i="1"/>
  <c r="T2703" i="1" s="1"/>
  <c r="U2703" i="1" s="1"/>
  <c r="C5475" i="1"/>
  <c r="B5475" i="1"/>
  <c r="A5475" i="1"/>
  <c r="T5475" i="1" s="1"/>
  <c r="V5475" i="1" s="1"/>
  <c r="C548" i="1"/>
  <c r="B548" i="1"/>
  <c r="A548" i="1"/>
  <c r="T548" i="1" s="1"/>
  <c r="W548" i="1" s="1"/>
  <c r="C4175" i="1"/>
  <c r="B4175" i="1"/>
  <c r="A4175" i="1"/>
  <c r="T4175" i="1" s="1"/>
  <c r="V4175" i="1" s="1"/>
  <c r="C4087" i="1"/>
  <c r="B4087" i="1"/>
  <c r="A4087" i="1"/>
  <c r="T4087" i="1" s="1"/>
  <c r="W4087" i="1" s="1"/>
  <c r="C2530" i="1"/>
  <c r="B2530" i="1"/>
  <c r="A2530" i="1"/>
  <c r="T2530" i="1" s="1"/>
  <c r="V2530" i="1" s="1"/>
  <c r="C4917" i="1"/>
  <c r="B4917" i="1"/>
  <c r="A4917" i="1"/>
  <c r="T4917" i="1" s="1"/>
  <c r="U4917" i="1" s="1"/>
  <c r="C325" i="1"/>
  <c r="B325" i="1"/>
  <c r="A325" i="1"/>
  <c r="T325" i="1" s="1"/>
  <c r="W325" i="1" s="1"/>
  <c r="C5832" i="1"/>
  <c r="B5832" i="1"/>
  <c r="A5832" i="1"/>
  <c r="T5832" i="1" s="1"/>
  <c r="W5832" i="1" s="1"/>
  <c r="C3926" i="1"/>
  <c r="B3926" i="1"/>
  <c r="A3926" i="1"/>
  <c r="T3926" i="1" s="1"/>
  <c r="U3926" i="1" s="1"/>
  <c r="C3843" i="1"/>
  <c r="B3843" i="1"/>
  <c r="A3843" i="1"/>
  <c r="T3843" i="1" s="1"/>
  <c r="V3843" i="1" s="1"/>
  <c r="C2802" i="1"/>
  <c r="B2802" i="1"/>
  <c r="A2802" i="1"/>
  <c r="T2802" i="1" s="1"/>
  <c r="W2802" i="1" s="1"/>
  <c r="C187" i="1"/>
  <c r="B187" i="1"/>
  <c r="A187" i="1"/>
  <c r="T187" i="1" s="1"/>
  <c r="V187" i="1" s="1"/>
  <c r="C14" i="1"/>
  <c r="B14" i="1"/>
  <c r="A14" i="1"/>
  <c r="T14" i="1" s="1"/>
  <c r="X14" i="1" s="1"/>
  <c r="C5646" i="1"/>
  <c r="B5646" i="1"/>
  <c r="A5646" i="1"/>
  <c r="T5646" i="1" s="1"/>
  <c r="W5646" i="1" s="1"/>
  <c r="C3158" i="1"/>
  <c r="B3158" i="1"/>
  <c r="A3158" i="1"/>
  <c r="T3158" i="1" s="1"/>
  <c r="U3158" i="1" s="1"/>
  <c r="C5731" i="1"/>
  <c r="B5731" i="1"/>
  <c r="A5731" i="1"/>
  <c r="T5731" i="1" s="1"/>
  <c r="U5731" i="1" s="1"/>
  <c r="C4620" i="1"/>
  <c r="B4620" i="1"/>
  <c r="A4620" i="1"/>
  <c r="T4620" i="1" s="1"/>
  <c r="W4620" i="1" s="1"/>
  <c r="C5297" i="1"/>
  <c r="B5297" i="1"/>
  <c r="A5297" i="1"/>
  <c r="T5297" i="1" s="1"/>
  <c r="W5297" i="1" s="1"/>
  <c r="C4196" i="1"/>
  <c r="B4196" i="1"/>
  <c r="A4196" i="1"/>
  <c r="T4196" i="1" s="1"/>
  <c r="U4196" i="1" s="1"/>
  <c r="C5295" i="1"/>
  <c r="B5295" i="1"/>
  <c r="A5295" i="1"/>
  <c r="T5295" i="1" s="1"/>
  <c r="U5295" i="1" s="1"/>
  <c r="C1281" i="1"/>
  <c r="B1281" i="1"/>
  <c r="A1281" i="1"/>
  <c r="T1281" i="1" s="1"/>
  <c r="W1281" i="1" s="1"/>
  <c r="C189" i="1"/>
  <c r="B189" i="1"/>
  <c r="A189" i="1"/>
  <c r="T189" i="1" s="1"/>
  <c r="U189" i="1" s="1"/>
  <c r="C3284" i="1"/>
  <c r="B3284" i="1"/>
  <c r="A3284" i="1"/>
  <c r="T3284" i="1" s="1"/>
  <c r="V3284" i="1" s="1"/>
  <c r="C1481" i="1"/>
  <c r="B1481" i="1"/>
  <c r="A1481" i="1"/>
  <c r="T1481" i="1" s="1"/>
  <c r="U1481" i="1" s="1"/>
  <c r="C3535" i="1"/>
  <c r="B3535" i="1"/>
  <c r="A3535" i="1"/>
  <c r="T3535" i="1" s="1"/>
  <c r="V3535" i="1" s="1"/>
  <c r="C4462" i="1"/>
  <c r="B4462" i="1"/>
  <c r="A4462" i="1"/>
  <c r="T4462" i="1" s="1"/>
  <c r="W4462" i="1" s="1"/>
  <c r="C4700" i="1"/>
  <c r="B4700" i="1"/>
  <c r="A4700" i="1"/>
  <c r="T4700" i="1" s="1"/>
  <c r="W4700" i="1" s="1"/>
  <c r="C1614" i="1"/>
  <c r="B1614" i="1"/>
  <c r="A1614" i="1"/>
  <c r="T1614" i="1" s="1"/>
  <c r="V1614" i="1" s="1"/>
  <c r="C4698" i="1"/>
  <c r="B4698" i="1"/>
  <c r="A4698" i="1"/>
  <c r="T4698" i="1" s="1"/>
  <c r="U4698" i="1" s="1"/>
  <c r="C1453" i="1"/>
  <c r="B1453" i="1"/>
  <c r="A1453" i="1"/>
  <c r="T1453" i="1" s="1"/>
  <c r="V1453" i="1" s="1"/>
  <c r="C3600" i="1"/>
  <c r="B3600" i="1"/>
  <c r="A3600" i="1"/>
  <c r="T3600" i="1" s="1"/>
  <c r="V3600" i="1" s="1"/>
  <c r="C5346" i="1"/>
  <c r="B5346" i="1"/>
  <c r="A5346" i="1"/>
  <c r="T5346" i="1" s="1"/>
  <c r="W5346" i="1" s="1"/>
  <c r="C990" i="1"/>
  <c r="B990" i="1"/>
  <c r="A990" i="1"/>
  <c r="T990" i="1" s="1"/>
  <c r="W990" i="1" s="1"/>
  <c r="C2111" i="1"/>
  <c r="B2111" i="1"/>
  <c r="A2111" i="1"/>
  <c r="T2111" i="1" s="1"/>
  <c r="W2111" i="1" s="1"/>
  <c r="C4691" i="1"/>
  <c r="B4691" i="1"/>
  <c r="A4691" i="1"/>
  <c r="T4691" i="1" s="1"/>
  <c r="V4691" i="1" s="1"/>
  <c r="C2503" i="1"/>
  <c r="B2503" i="1"/>
  <c r="A2503" i="1"/>
  <c r="T2503" i="1" s="1"/>
  <c r="V2503" i="1" s="1"/>
  <c r="C1334" i="1"/>
  <c r="B1334" i="1"/>
  <c r="A1334" i="1"/>
  <c r="T1334" i="1" s="1"/>
  <c r="V1334" i="1" s="1"/>
  <c r="C431" i="1"/>
  <c r="B431" i="1"/>
  <c r="A431" i="1"/>
  <c r="T431" i="1" s="1"/>
  <c r="V431" i="1" s="1"/>
  <c r="C992" i="1"/>
  <c r="B992" i="1"/>
  <c r="A992" i="1"/>
  <c r="T992" i="1" s="1"/>
  <c r="V992" i="1" s="1"/>
  <c r="C4832" i="1"/>
  <c r="B4832" i="1"/>
  <c r="A4832" i="1"/>
  <c r="T4832" i="1" s="1"/>
  <c r="U4832" i="1" s="1"/>
  <c r="C3846" i="1"/>
  <c r="B3846" i="1"/>
  <c r="A3846" i="1"/>
  <c r="T3846" i="1" s="1"/>
  <c r="U3846" i="1" s="1"/>
  <c r="C2805" i="1"/>
  <c r="B2805" i="1"/>
  <c r="A2805" i="1"/>
  <c r="T2805" i="1" s="1"/>
  <c r="W2805" i="1" s="1"/>
  <c r="C1390" i="1"/>
  <c r="B1390" i="1"/>
  <c r="A1390" i="1"/>
  <c r="T1390" i="1" s="1"/>
  <c r="U1390" i="1" s="1"/>
  <c r="C3898" i="1"/>
  <c r="B3898" i="1"/>
  <c r="A3898" i="1"/>
  <c r="T3898" i="1" s="1"/>
  <c r="W3898" i="1" s="1"/>
  <c r="C2350" i="1"/>
  <c r="B2350" i="1"/>
  <c r="A2350" i="1"/>
  <c r="T2350" i="1" s="1"/>
  <c r="U2350" i="1" s="1"/>
  <c r="C2082" i="1"/>
  <c r="B2082" i="1"/>
  <c r="A2082" i="1"/>
  <c r="T2082" i="1" s="1"/>
  <c r="V2082" i="1" s="1"/>
  <c r="C4664" i="1"/>
  <c r="B4664" i="1"/>
  <c r="A4664" i="1"/>
  <c r="T4664" i="1" s="1"/>
  <c r="U4664" i="1" s="1"/>
  <c r="C4054" i="1"/>
  <c r="B4054" i="1"/>
  <c r="A4054" i="1"/>
  <c r="T4054" i="1" s="1"/>
  <c r="V4054" i="1" s="1"/>
  <c r="C5680" i="1"/>
  <c r="B5680" i="1"/>
  <c r="A5680" i="1"/>
  <c r="T5680" i="1" s="1"/>
  <c r="W5680" i="1" s="1"/>
  <c r="C4199" i="1"/>
  <c r="B4199" i="1"/>
  <c r="A4199" i="1"/>
  <c r="T4199" i="1" s="1"/>
  <c r="V4199" i="1" s="1"/>
  <c r="C290" i="1"/>
  <c r="B290" i="1"/>
  <c r="A290" i="1"/>
  <c r="T290" i="1" s="1"/>
  <c r="W290" i="1" s="1"/>
  <c r="C3511" i="1"/>
  <c r="B3511" i="1"/>
  <c r="A3511" i="1"/>
  <c r="T3511" i="1" s="1"/>
  <c r="W3511" i="1" s="1"/>
  <c r="C2263" i="1"/>
  <c r="B2263" i="1"/>
  <c r="A2263" i="1"/>
  <c r="T2263" i="1" s="1"/>
  <c r="U2263" i="1" s="1"/>
  <c r="C3033" i="1"/>
  <c r="B3033" i="1"/>
  <c r="A3033" i="1"/>
  <c r="T3033" i="1" s="1"/>
  <c r="U3033" i="1" s="1"/>
  <c r="C1674" i="1"/>
  <c r="B1674" i="1"/>
  <c r="A1674" i="1"/>
  <c r="T1674" i="1" s="1"/>
  <c r="V1674" i="1" s="1"/>
  <c r="C5510" i="1"/>
  <c r="B5510" i="1"/>
  <c r="A5510" i="1"/>
  <c r="T5510" i="1" s="1"/>
  <c r="V5510" i="1" s="1"/>
  <c r="C1810" i="1"/>
  <c r="B1810" i="1"/>
  <c r="A1810" i="1"/>
  <c r="T1810" i="1" s="1"/>
  <c r="W1810" i="1" s="1"/>
  <c r="C4703" i="1"/>
  <c r="B4703" i="1"/>
  <c r="A4703" i="1"/>
  <c r="T4703" i="1" s="1"/>
  <c r="W4703" i="1" s="1"/>
  <c r="C3743" i="1"/>
  <c r="B3743" i="1"/>
  <c r="A3743" i="1"/>
  <c r="T3743" i="1" s="1"/>
  <c r="V3743" i="1" s="1"/>
  <c r="C776" i="1"/>
  <c r="B776" i="1"/>
  <c r="A776" i="1"/>
  <c r="T776" i="1" s="1"/>
  <c r="U776" i="1" s="1"/>
  <c r="C2539" i="1"/>
  <c r="B2539" i="1"/>
  <c r="A2539" i="1"/>
  <c r="T2539" i="1" s="1"/>
  <c r="W2539" i="1" s="1"/>
  <c r="C2905" i="1"/>
  <c r="B2905" i="1"/>
  <c r="A2905" i="1"/>
  <c r="T2905" i="1" s="1"/>
  <c r="W2905" i="1" s="1"/>
  <c r="C2753" i="1"/>
  <c r="B2753" i="1"/>
  <c r="A2753" i="1"/>
  <c r="T2753" i="1" s="1"/>
  <c r="V2753" i="1" s="1"/>
  <c r="C1702" i="1"/>
  <c r="B1702" i="1"/>
  <c r="A1702" i="1"/>
  <c r="T1702" i="1" s="1"/>
  <c r="V1702" i="1" s="1"/>
  <c r="C4093" i="1"/>
  <c r="B4093" i="1"/>
  <c r="A4093" i="1"/>
  <c r="T4093" i="1" s="1"/>
  <c r="W4093" i="1" s="1"/>
  <c r="C1339" i="1"/>
  <c r="B1339" i="1"/>
  <c r="A1339" i="1"/>
  <c r="T1339" i="1" s="1"/>
  <c r="U1339" i="1" s="1"/>
  <c r="C2506" i="1"/>
  <c r="B2506" i="1"/>
  <c r="A2506" i="1"/>
  <c r="T2506" i="1" s="1"/>
  <c r="V2506" i="1" s="1"/>
  <c r="C3036" i="1"/>
  <c r="B3036" i="1"/>
  <c r="A3036" i="1"/>
  <c r="T3036" i="1" s="1"/>
  <c r="U3036" i="1" s="1"/>
  <c r="C3904" i="1"/>
  <c r="B3904" i="1"/>
  <c r="A3904" i="1"/>
  <c r="T3904" i="1" s="1"/>
  <c r="V3904" i="1" s="1"/>
  <c r="C1975" i="1"/>
  <c r="B1975" i="1"/>
  <c r="A1975" i="1"/>
  <c r="T1975" i="1" s="1"/>
  <c r="V1975" i="1" s="1"/>
  <c r="C3902" i="1"/>
  <c r="B3902" i="1"/>
  <c r="A3902" i="1"/>
  <c r="T3902" i="1" s="1"/>
  <c r="W3902" i="1" s="1"/>
  <c r="C4833" i="1"/>
  <c r="B4833" i="1"/>
  <c r="A4833" i="1"/>
  <c r="T4833" i="1" s="1"/>
  <c r="W4833" i="1" s="1"/>
  <c r="C4567" i="1"/>
  <c r="B4567" i="1"/>
  <c r="A4567" i="1"/>
  <c r="T4567" i="1" s="1"/>
  <c r="V4567" i="1" s="1"/>
  <c r="C1887" i="1"/>
  <c r="B1887" i="1"/>
  <c r="A1887" i="1"/>
  <c r="T1887" i="1" s="1"/>
  <c r="W1887" i="1" s="1"/>
  <c r="C5350" i="1"/>
  <c r="B5350" i="1"/>
  <c r="A5350" i="1"/>
  <c r="T5350" i="1" s="1"/>
  <c r="V5350" i="1" s="1"/>
  <c r="C804" i="1"/>
  <c r="B804" i="1"/>
  <c r="A804" i="1"/>
  <c r="T804" i="1" s="1"/>
  <c r="V804" i="1" s="1"/>
  <c r="C1161" i="1"/>
  <c r="B1161" i="1"/>
  <c r="A1161" i="1"/>
  <c r="T1161" i="1" s="1"/>
  <c r="V1161" i="1" s="1"/>
  <c r="C3435" i="1"/>
  <c r="B3435" i="1"/>
  <c r="A3435" i="1"/>
  <c r="T3435" i="1" s="1"/>
  <c r="U3435" i="1" s="1"/>
  <c r="C4154" i="1"/>
  <c r="B4154" i="1"/>
  <c r="A4154" i="1"/>
  <c r="T4154" i="1" s="1"/>
  <c r="U4154" i="1" s="1"/>
  <c r="C3433" i="1"/>
  <c r="B3433" i="1"/>
  <c r="A3433" i="1"/>
  <c r="T3433" i="1" s="1"/>
  <c r="W3433" i="1" s="1"/>
  <c r="C4183" i="1"/>
  <c r="B4183" i="1"/>
  <c r="A4183" i="1"/>
  <c r="T4183" i="1" s="1"/>
  <c r="V4183" i="1" s="1"/>
  <c r="C1122" i="1"/>
  <c r="B1122" i="1"/>
  <c r="A1122" i="1"/>
  <c r="T1122" i="1" s="1"/>
  <c r="U1122" i="1" s="1"/>
  <c r="C2811" i="1"/>
  <c r="B2811" i="1"/>
  <c r="A2811" i="1"/>
  <c r="T2811" i="1" s="1"/>
  <c r="U2811" i="1" s="1"/>
  <c r="C5304" i="1"/>
  <c r="B5304" i="1"/>
  <c r="A5304" i="1"/>
  <c r="T5304" i="1" s="1"/>
  <c r="W5304" i="1" s="1"/>
  <c r="C143" i="1"/>
  <c r="B143" i="1"/>
  <c r="A143" i="1"/>
  <c r="T143" i="1" s="1"/>
  <c r="U143" i="1" s="1"/>
  <c r="C3170" i="1"/>
  <c r="B3170" i="1"/>
  <c r="A3170" i="1"/>
  <c r="T3170" i="1" s="1"/>
  <c r="V3170" i="1" s="1"/>
  <c r="C5483" i="1"/>
  <c r="B5483" i="1"/>
  <c r="A5483" i="1"/>
  <c r="T5483" i="1" s="1"/>
  <c r="U5483" i="1" s="1"/>
  <c r="C3621" i="1"/>
  <c r="B3621" i="1"/>
  <c r="A3621" i="1"/>
  <c r="T3621" i="1" s="1"/>
  <c r="V3621" i="1" s="1"/>
  <c r="C4367" i="1"/>
  <c r="B4367" i="1"/>
  <c r="A4367" i="1"/>
  <c r="T4367" i="1" s="1"/>
  <c r="V4367" i="1" s="1"/>
  <c r="C5686" i="1"/>
  <c r="B5686" i="1"/>
  <c r="A5686" i="1"/>
  <c r="T5686" i="1" s="1"/>
  <c r="U5686" i="1" s="1"/>
  <c r="C2488" i="1"/>
  <c r="B2488" i="1"/>
  <c r="A2488" i="1"/>
  <c r="T2488" i="1" s="1"/>
  <c r="V2488" i="1" s="1"/>
  <c r="C1623" i="1"/>
  <c r="B1623" i="1"/>
  <c r="A1623" i="1"/>
  <c r="T1623" i="1" s="1"/>
  <c r="V1623" i="1" s="1"/>
  <c r="C1343" i="1"/>
  <c r="B1343" i="1"/>
  <c r="A1343" i="1"/>
  <c r="T1343" i="1" s="1"/>
  <c r="V1343" i="1" s="1"/>
  <c r="C3677" i="1"/>
  <c r="B3677" i="1"/>
  <c r="A3677" i="1"/>
  <c r="T3677" i="1" s="1"/>
  <c r="W3677" i="1" s="1"/>
  <c r="C1548" i="1"/>
  <c r="B1548" i="1"/>
  <c r="A1548" i="1"/>
  <c r="T1548" i="1" s="1"/>
  <c r="V1548" i="1" s="1"/>
  <c r="C507" i="1"/>
  <c r="B507" i="1"/>
  <c r="A507" i="1"/>
  <c r="T507" i="1" s="1"/>
  <c r="W507" i="1" s="1"/>
  <c r="C557" i="1"/>
  <c r="B557" i="1"/>
  <c r="A557" i="1"/>
  <c r="T557" i="1" s="1"/>
  <c r="W557" i="1" s="1"/>
  <c r="C3143" i="1"/>
  <c r="B3143" i="1"/>
  <c r="A3143" i="1"/>
  <c r="T3143" i="1" s="1"/>
  <c r="U3143" i="1" s="1"/>
  <c r="C2658" i="1"/>
  <c r="B2658" i="1"/>
  <c r="A2658" i="1"/>
  <c r="T2658" i="1" s="1"/>
  <c r="V2658" i="1" s="1"/>
  <c r="C4097" i="1"/>
  <c r="B4097" i="1"/>
  <c r="A4097" i="1"/>
  <c r="T4097" i="1" s="1"/>
  <c r="U4097" i="1" s="1"/>
  <c r="C1978" i="1"/>
  <c r="B1978" i="1"/>
  <c r="A1978" i="1"/>
  <c r="T1978" i="1" s="1"/>
  <c r="V1978" i="1" s="1"/>
  <c r="C4668" i="1"/>
  <c r="B4668" i="1"/>
  <c r="A4668" i="1"/>
  <c r="T4668" i="1" s="1"/>
  <c r="U4668" i="1" s="1"/>
  <c r="C780" i="1"/>
  <c r="B780" i="1"/>
  <c r="A780" i="1"/>
  <c r="T780" i="1" s="1"/>
  <c r="W780" i="1" s="1"/>
  <c r="C2327" i="1"/>
  <c r="B2327" i="1"/>
  <c r="A2327" i="1"/>
  <c r="T2327" i="1" s="1"/>
  <c r="V2327" i="1" s="1"/>
  <c r="C1317" i="1"/>
  <c r="B1317" i="1"/>
  <c r="A1317" i="1"/>
  <c r="T1317" i="1" s="1"/>
  <c r="V1317" i="1" s="1"/>
  <c r="C5417" i="1"/>
  <c r="B5417" i="1"/>
  <c r="A5417" i="1"/>
  <c r="T5417" i="1" s="1"/>
  <c r="U5417" i="1" s="1"/>
  <c r="C2911" i="1"/>
  <c r="B2911" i="1"/>
  <c r="A2911" i="1"/>
  <c r="T2911" i="1" s="1"/>
  <c r="V2911" i="1" s="1"/>
  <c r="C4601" i="1"/>
  <c r="B4601" i="1"/>
  <c r="A4601" i="1"/>
  <c r="T4601" i="1" s="1"/>
  <c r="U4601" i="1" s="1"/>
  <c r="C3438" i="1"/>
  <c r="B3438" i="1"/>
  <c r="A3438" i="1"/>
  <c r="T3438" i="1" s="1"/>
  <c r="U3438" i="1" s="1"/>
  <c r="C759" i="1"/>
  <c r="B759" i="1"/>
  <c r="A759" i="1"/>
  <c r="T759" i="1" s="1"/>
  <c r="V759" i="1" s="1"/>
  <c r="C5280" i="1"/>
  <c r="B5280" i="1"/>
  <c r="A5280" i="1"/>
  <c r="T5280" i="1" s="1"/>
  <c r="V5280" i="1" s="1"/>
  <c r="C5771" i="1"/>
  <c r="B5771" i="1"/>
  <c r="A5771" i="1"/>
  <c r="T5771" i="1" s="1"/>
  <c r="U5771" i="1" s="1"/>
  <c r="C809" i="1"/>
  <c r="B809" i="1"/>
  <c r="A809" i="1"/>
  <c r="T809" i="1" s="1"/>
  <c r="V809" i="1" s="1"/>
  <c r="C911" i="1"/>
  <c r="B911" i="1"/>
  <c r="A911" i="1"/>
  <c r="T911" i="1" s="1"/>
  <c r="W911" i="1" s="1"/>
  <c r="C5445" i="1"/>
  <c r="B5445" i="1"/>
  <c r="A5445" i="1"/>
  <c r="T5445" i="1" s="1"/>
  <c r="V5445" i="1" s="1"/>
  <c r="C1680" i="1"/>
  <c r="B1680" i="1"/>
  <c r="A1680" i="1"/>
  <c r="T1680" i="1" s="1"/>
  <c r="V1680" i="1" s="1"/>
  <c r="C3626" i="1"/>
  <c r="B3626" i="1"/>
  <c r="A3626" i="1"/>
  <c r="T3626" i="1" s="1"/>
  <c r="W3626" i="1" s="1"/>
  <c r="C5486" i="1"/>
  <c r="B5486" i="1"/>
  <c r="A5486" i="1"/>
  <c r="T5486" i="1" s="1"/>
  <c r="U5486" i="1" s="1"/>
  <c r="C1409" i="1"/>
  <c r="B1409" i="1"/>
  <c r="A1409" i="1"/>
  <c r="T1409" i="1" s="1"/>
  <c r="V1409" i="1" s="1"/>
  <c r="C1711" i="1"/>
  <c r="B1711" i="1"/>
  <c r="A1711" i="1"/>
  <c r="T1711" i="1" s="1"/>
  <c r="U1711" i="1" s="1"/>
  <c r="C2840" i="1"/>
  <c r="B2840" i="1"/>
  <c r="A2840" i="1"/>
  <c r="T2840" i="1" s="1"/>
  <c r="V2840" i="1" s="1"/>
  <c r="C275" i="1"/>
  <c r="B275" i="1"/>
  <c r="A275" i="1"/>
  <c r="T275" i="1" s="1"/>
  <c r="V275" i="1" s="1"/>
  <c r="C4421" i="1"/>
  <c r="B4421" i="1"/>
  <c r="A4421" i="1"/>
  <c r="T4421" i="1" s="1"/>
  <c r="V4421" i="1" s="1"/>
  <c r="C146" i="1"/>
  <c r="B146" i="1"/>
  <c r="A146" i="1"/>
  <c r="T146" i="1" s="1"/>
  <c r="V146" i="1" s="1"/>
  <c r="C4763" i="1"/>
  <c r="B4763" i="1"/>
  <c r="A4763" i="1"/>
  <c r="T4763" i="1" s="1"/>
  <c r="U4763" i="1" s="1"/>
  <c r="C1551" i="1"/>
  <c r="B1551" i="1"/>
  <c r="A1551" i="1"/>
  <c r="T1551" i="1" s="1"/>
  <c r="W1551" i="1" s="1"/>
  <c r="C5118" i="1"/>
  <c r="B5118" i="1"/>
  <c r="A5118" i="1"/>
  <c r="T5118" i="1" s="1"/>
  <c r="U5118" i="1" s="1"/>
  <c r="C84" i="1"/>
  <c r="B84" i="1"/>
  <c r="A84" i="1"/>
  <c r="T84" i="1" s="1"/>
  <c r="V84" i="1" s="1"/>
  <c r="C1020" i="1"/>
  <c r="B1020" i="1"/>
  <c r="A1020" i="1"/>
  <c r="T1020" i="1" s="1"/>
  <c r="V1020" i="1" s="1"/>
  <c r="C2758" i="1"/>
  <c r="B2758" i="1"/>
  <c r="A2758" i="1"/>
  <c r="T2758" i="1" s="1"/>
  <c r="U2758" i="1" s="1"/>
  <c r="C1018" i="1"/>
  <c r="B1018" i="1"/>
  <c r="A1018" i="1"/>
  <c r="T1018" i="1" s="1"/>
  <c r="V1018" i="1" s="1"/>
  <c r="C2787" i="1"/>
  <c r="B2787" i="1"/>
  <c r="A2787" i="1"/>
  <c r="T2787" i="1" s="1"/>
  <c r="W2787" i="1" s="1"/>
  <c r="C108" i="1"/>
  <c r="B108" i="1"/>
  <c r="A108" i="1"/>
  <c r="T108" i="1" s="1"/>
  <c r="W108" i="1" s="1"/>
  <c r="C1413" i="1"/>
  <c r="B1413" i="1"/>
  <c r="A1413" i="1"/>
  <c r="T1413" i="1" s="1"/>
  <c r="V1413" i="1" s="1"/>
  <c r="C3911" i="1"/>
  <c r="B3911" i="1"/>
  <c r="A3911" i="1"/>
  <c r="T3911" i="1" s="1"/>
  <c r="W3911" i="1" s="1"/>
  <c r="C4521" i="1"/>
  <c r="B4521" i="1"/>
  <c r="A4521" i="1"/>
  <c r="T4521" i="1" s="1"/>
  <c r="V4521" i="1" s="1"/>
  <c r="C694" i="1"/>
  <c r="B694" i="1"/>
  <c r="A694" i="1"/>
  <c r="T694" i="1" s="1"/>
  <c r="V694" i="1" s="1"/>
  <c r="C2884" i="1"/>
  <c r="B2884" i="1"/>
  <c r="A2884" i="1"/>
  <c r="T2884" i="1" s="1"/>
  <c r="U2884" i="1" s="1"/>
  <c r="C2160" i="1"/>
  <c r="B2160" i="1"/>
  <c r="A2160" i="1"/>
  <c r="T2160" i="1" s="1"/>
  <c r="U2160" i="1" s="1"/>
  <c r="C1192" i="1"/>
  <c r="B1192" i="1"/>
  <c r="A1192" i="1"/>
  <c r="T1192" i="1" s="1"/>
  <c r="V1192" i="1" s="1"/>
  <c r="C4293" i="1"/>
  <c r="B4293" i="1"/>
  <c r="A4293" i="1"/>
  <c r="T4293" i="1" s="1"/>
  <c r="V4293" i="1" s="1"/>
  <c r="C5468" i="1"/>
  <c r="B5468" i="1"/>
  <c r="A5468" i="1"/>
  <c r="T5468" i="1" s="1"/>
  <c r="V5468" i="1" s="1"/>
  <c r="C4163" i="1"/>
  <c r="B4163" i="1"/>
  <c r="A4163" i="1"/>
  <c r="T4163" i="1" s="1"/>
  <c r="U4163" i="1" s="1"/>
  <c r="C3630" i="1"/>
  <c r="B3630" i="1"/>
  <c r="A3630" i="1"/>
  <c r="T3630" i="1" s="1"/>
  <c r="U3630" i="1" s="1"/>
  <c r="C2216" i="1"/>
  <c r="B2216" i="1"/>
  <c r="A2216" i="1"/>
  <c r="T2216" i="1" s="1"/>
  <c r="U2216" i="1" s="1"/>
  <c r="C5354" i="1"/>
  <c r="B5354" i="1"/>
  <c r="A5354" i="1"/>
  <c r="T5354" i="1" s="1"/>
  <c r="U5354" i="1" s="1"/>
  <c r="C3430" i="1"/>
  <c r="B3430" i="1"/>
  <c r="A3430" i="1"/>
  <c r="T3430" i="1" s="1"/>
  <c r="V3430" i="1" s="1"/>
  <c r="C2272" i="1"/>
  <c r="B2272" i="1"/>
  <c r="A2272" i="1"/>
  <c r="T2272" i="1" s="1"/>
  <c r="V2272" i="1" s="1"/>
  <c r="C1047" i="1"/>
  <c r="B1047" i="1"/>
  <c r="A1047" i="1"/>
  <c r="T1047" i="1" s="1"/>
  <c r="V1047" i="1" s="1"/>
  <c r="C626" i="1"/>
  <c r="B626" i="1"/>
  <c r="A626" i="1"/>
  <c r="T626" i="1" s="1"/>
  <c r="U626" i="1" s="1"/>
  <c r="C1684" i="1"/>
  <c r="B1684" i="1"/>
  <c r="A1684" i="1"/>
  <c r="T1684" i="1" s="1"/>
  <c r="V1684" i="1" s="1"/>
  <c r="C4767" i="1"/>
  <c r="B4767" i="1"/>
  <c r="A4767" i="1"/>
  <c r="T4767" i="1" s="1"/>
  <c r="V4767" i="1" s="1"/>
  <c r="C3147" i="1"/>
  <c r="B3147" i="1"/>
  <c r="A3147" i="1"/>
  <c r="T3147" i="1" s="1"/>
  <c r="V3147" i="1" s="1"/>
  <c r="C5094" i="1"/>
  <c r="B5094" i="1"/>
  <c r="A5094" i="1"/>
  <c r="T5094" i="1" s="1"/>
  <c r="W5094" i="1" s="1"/>
  <c r="C484" i="1"/>
  <c r="B484" i="1"/>
  <c r="A484" i="1"/>
  <c r="T484" i="1" s="1"/>
  <c r="U484" i="1" s="1"/>
  <c r="C5568" i="1"/>
  <c r="B5568" i="1"/>
  <c r="A5568" i="1"/>
  <c r="T5568" i="1" s="1"/>
  <c r="W5568" i="1" s="1"/>
  <c r="C3326" i="1"/>
  <c r="B3326" i="1"/>
  <c r="A3326" i="1"/>
  <c r="T3326" i="1" s="1"/>
  <c r="U3326" i="1" s="1"/>
  <c r="C370" i="1"/>
  <c r="B370" i="1"/>
  <c r="A370" i="1"/>
  <c r="T370" i="1" s="1"/>
  <c r="V370" i="1" s="1"/>
  <c r="C3017" i="1"/>
  <c r="B3017" i="1"/>
  <c r="A3017" i="1"/>
  <c r="T3017" i="1" s="1"/>
  <c r="U3017" i="1" s="1"/>
  <c r="C1023" i="1"/>
  <c r="B1023" i="1"/>
  <c r="A1023" i="1"/>
  <c r="T1023" i="1" s="1"/>
  <c r="V1023" i="1" s="1"/>
  <c r="C4376" i="1"/>
  <c r="B4376" i="1"/>
  <c r="A4376" i="1"/>
  <c r="T4376" i="1" s="1"/>
  <c r="W4376" i="1" s="1"/>
  <c r="C3887" i="1"/>
  <c r="B3887" i="1"/>
  <c r="A3887" i="1"/>
  <c r="T3887" i="1" s="1"/>
  <c r="U3887" i="1" s="1"/>
  <c r="C3618" i="1"/>
  <c r="B3618" i="1"/>
  <c r="A3618" i="1"/>
  <c r="T3618" i="1" s="1"/>
  <c r="V3618" i="1" s="1"/>
  <c r="C5313" i="1"/>
  <c r="B5313" i="1"/>
  <c r="A5313" i="1"/>
  <c r="T5313" i="1" s="1"/>
  <c r="V5313" i="1" s="1"/>
  <c r="C4212" i="1"/>
  <c r="B4212" i="1"/>
  <c r="A4212" i="1"/>
  <c r="T4212" i="1" s="1"/>
  <c r="U4212" i="1" s="1"/>
  <c r="C3354" i="1"/>
  <c r="B3354" i="1"/>
  <c r="A3354" i="1"/>
  <c r="T3354" i="1" s="1"/>
  <c r="W3354" i="1" s="1"/>
  <c r="C5423" i="1"/>
  <c r="B5423" i="1"/>
  <c r="A5423" i="1"/>
  <c r="T5423" i="1" s="1"/>
  <c r="U5423" i="1" s="1"/>
  <c r="C2165" i="1"/>
  <c r="B2165" i="1"/>
  <c r="A2165" i="1"/>
  <c r="T2165" i="1" s="1"/>
  <c r="U2165" i="1" s="1"/>
  <c r="C2887" i="1"/>
  <c r="B2887" i="1"/>
  <c r="A2887" i="1"/>
  <c r="T2887" i="1" s="1"/>
  <c r="U2887" i="1" s="1"/>
  <c r="C4139" i="1"/>
  <c r="B4139" i="1"/>
  <c r="A4139" i="1"/>
  <c r="T4139" i="1" s="1"/>
  <c r="V4139" i="1" s="1"/>
  <c r="C61" i="1"/>
  <c r="B61" i="1"/>
  <c r="A61" i="1"/>
  <c r="T61" i="1" s="1"/>
  <c r="V61" i="1" s="1"/>
  <c r="C1442" i="1"/>
  <c r="B1442" i="1"/>
  <c r="A1442" i="1"/>
  <c r="T1442" i="1" s="1"/>
  <c r="U1442" i="1" s="1"/>
  <c r="C4653" i="1"/>
  <c r="B4653" i="1"/>
  <c r="A4653" i="1"/>
  <c r="T4653" i="1" s="1"/>
  <c r="V4653" i="1" s="1"/>
  <c r="C2392" i="1"/>
  <c r="B2392" i="1"/>
  <c r="A2392" i="1"/>
  <c r="T2392" i="1" s="1"/>
  <c r="V2392" i="1" s="1"/>
  <c r="C4524" i="1"/>
  <c r="B4524" i="1"/>
  <c r="A4524" i="1"/>
  <c r="T4524" i="1" s="1"/>
  <c r="V4524" i="1" s="1"/>
  <c r="C2100" i="1"/>
  <c r="B2100" i="1"/>
  <c r="A2100" i="1"/>
  <c r="T2100" i="1" s="1"/>
  <c r="V2100" i="1" s="1"/>
  <c r="C5357" i="1"/>
  <c r="B5357" i="1"/>
  <c r="A5357" i="1"/>
  <c r="T5357" i="1" s="1"/>
  <c r="V5357" i="1" s="1"/>
  <c r="C1144" i="1"/>
  <c r="B1144" i="1"/>
  <c r="A1144" i="1"/>
  <c r="T1144" i="1" s="1"/>
  <c r="V1144" i="1" s="1"/>
  <c r="C5827" i="1"/>
  <c r="B5827" i="1"/>
  <c r="A5827" i="1"/>
  <c r="T5827" i="1" s="1"/>
  <c r="V5827" i="1" s="1"/>
  <c r="C2013" i="1"/>
  <c r="B2013" i="1"/>
  <c r="A2013" i="1"/>
  <c r="T2013" i="1" s="1"/>
  <c r="W2013" i="1" s="1"/>
  <c r="C3447" i="1"/>
  <c r="B3447" i="1"/>
  <c r="A3447" i="1"/>
  <c r="T3447" i="1" s="1"/>
  <c r="U3447" i="1" s="1"/>
  <c r="C5495" i="1"/>
  <c r="B5495" i="1"/>
  <c r="A5495" i="1"/>
  <c r="T5495" i="1" s="1"/>
  <c r="U5495" i="1" s="1"/>
  <c r="C3126" i="1"/>
  <c r="B3126" i="1"/>
  <c r="A3126" i="1"/>
  <c r="T3126" i="1" s="1"/>
  <c r="W3126" i="1" s="1"/>
  <c r="C1200" i="1"/>
  <c r="B1200" i="1"/>
  <c r="A1200" i="1"/>
  <c r="T1200" i="1" s="1"/>
  <c r="W1200" i="1" s="1"/>
  <c r="C915" i="1"/>
  <c r="B915" i="1"/>
  <c r="A915" i="1"/>
  <c r="T915" i="1" s="1"/>
  <c r="V915" i="1" s="1"/>
  <c r="C5178" i="1"/>
  <c r="B5178" i="1"/>
  <c r="A5178" i="1"/>
  <c r="T5178" i="1" s="1"/>
  <c r="W5178" i="1" s="1"/>
  <c r="C2556" i="1"/>
  <c r="B2556" i="1"/>
  <c r="A2556" i="1"/>
  <c r="T2556" i="1" s="1"/>
  <c r="V2556" i="1" s="1"/>
  <c r="C2281" i="1"/>
  <c r="B2281" i="1"/>
  <c r="A2281" i="1"/>
  <c r="T2281" i="1" s="1"/>
  <c r="W2281" i="1" s="1"/>
  <c r="C343" i="1"/>
  <c r="B343" i="1"/>
  <c r="A343" i="1"/>
  <c r="T343" i="1" s="1"/>
  <c r="V343" i="1" s="1"/>
  <c r="C2225" i="1"/>
  <c r="B2225" i="1"/>
  <c r="A2225" i="1"/>
  <c r="T2225" i="1" s="1"/>
  <c r="V2225" i="1" s="1"/>
  <c r="C115" i="1"/>
  <c r="B115" i="1"/>
  <c r="A115" i="1"/>
  <c r="T115" i="1" s="1"/>
  <c r="U115" i="1" s="1"/>
  <c r="C2580" i="1"/>
  <c r="B2580" i="1"/>
  <c r="A2580" i="1"/>
  <c r="T2580" i="1" s="1"/>
  <c r="V2580" i="1" s="1"/>
  <c r="C3504" i="1"/>
  <c r="B3504" i="1"/>
  <c r="A3504" i="1"/>
  <c r="T3504" i="1" s="1"/>
  <c r="X3504" i="1" s="1"/>
  <c r="C1498" i="1"/>
  <c r="B1498" i="1"/>
  <c r="A1498" i="1"/>
  <c r="T1498" i="1" s="1"/>
  <c r="U1498" i="1" s="1"/>
  <c r="C2169" i="1"/>
  <c r="B2169" i="1"/>
  <c r="A2169" i="1"/>
  <c r="T2169" i="1" s="1"/>
  <c r="U2169" i="1" s="1"/>
  <c r="C5829" i="1"/>
  <c r="B5829" i="1"/>
  <c r="A5829" i="1"/>
  <c r="T5829" i="1" s="1"/>
  <c r="W5829" i="1" s="1"/>
  <c r="C2819" i="1"/>
  <c r="B2819" i="1"/>
  <c r="A2819" i="1"/>
  <c r="T2819" i="1" s="1"/>
  <c r="W2819" i="1" s="1"/>
  <c r="C572" i="1"/>
  <c r="B572" i="1"/>
  <c r="A572" i="1"/>
  <c r="T572" i="1" s="1"/>
  <c r="V572" i="1" s="1"/>
  <c r="C2336" i="1"/>
  <c r="B2336" i="1"/>
  <c r="A2336" i="1"/>
  <c r="T2336" i="1" s="1"/>
  <c r="W2336" i="1" s="1"/>
  <c r="C5234" i="1"/>
  <c r="B5234" i="1"/>
  <c r="A5234" i="1"/>
  <c r="T5234" i="1" s="1"/>
  <c r="V5234" i="1" s="1"/>
  <c r="C3990" i="1"/>
  <c r="B3990" i="1"/>
  <c r="A3990" i="1"/>
  <c r="T3990" i="1" s="1"/>
  <c r="U3990" i="1" s="1"/>
  <c r="C2893" i="1"/>
  <c r="B2893" i="1"/>
  <c r="A2893" i="1"/>
  <c r="T2893" i="1" s="1"/>
  <c r="W2893" i="1" s="1"/>
  <c r="C2104" i="1"/>
  <c r="B2104" i="1"/>
  <c r="A2104" i="1"/>
  <c r="T2104" i="1" s="1"/>
  <c r="W2104" i="1" s="1"/>
  <c r="C671" i="1"/>
  <c r="B671" i="1"/>
  <c r="A671" i="1"/>
  <c r="T671" i="1" s="1"/>
  <c r="W671" i="1" s="1"/>
  <c r="C3764" i="1"/>
  <c r="B3764" i="1"/>
  <c r="A3764" i="1"/>
  <c r="T3764" i="1" s="1"/>
  <c r="U3764" i="1" s="1"/>
  <c r="C2582" i="1"/>
  <c r="B2582" i="1"/>
  <c r="A2582" i="1"/>
  <c r="T2582" i="1" s="1"/>
  <c r="U2582" i="1" s="1"/>
  <c r="C3096" i="1"/>
  <c r="B3096" i="1"/>
  <c r="A3096" i="1"/>
  <c r="T3096" i="1" s="1"/>
  <c r="W3096" i="1" s="1"/>
  <c r="C1610" i="1"/>
  <c r="B1610" i="1"/>
  <c r="A1610" i="1"/>
  <c r="T1610" i="1" s="1"/>
  <c r="W1610" i="1" s="1"/>
  <c r="C4748" i="1"/>
  <c r="B4748" i="1"/>
  <c r="A4748" i="1"/>
  <c r="T4748" i="1" s="1"/>
  <c r="V4748" i="1" s="1"/>
  <c r="C5363" i="1"/>
  <c r="B5363" i="1"/>
  <c r="A5363" i="1"/>
  <c r="T5363" i="1" s="1"/>
  <c r="U5363" i="1" s="1"/>
  <c r="C4956" i="1"/>
  <c r="B4956" i="1"/>
  <c r="A4956" i="1"/>
  <c r="T4956" i="1" s="1"/>
  <c r="W4956" i="1" s="1"/>
  <c r="C1138" i="1"/>
  <c r="B1138" i="1"/>
  <c r="A1138" i="1"/>
  <c r="T1138" i="1" s="1"/>
  <c r="U1138" i="1" s="1"/>
  <c r="C1537" i="1"/>
  <c r="B1537" i="1"/>
  <c r="A1537" i="1"/>
  <c r="T1537" i="1" s="1"/>
  <c r="W1537" i="1" s="1"/>
  <c r="C1332" i="1"/>
  <c r="B1332" i="1"/>
  <c r="A1332" i="1"/>
  <c r="T1332" i="1" s="1"/>
  <c r="W1332" i="1" s="1"/>
  <c r="C4110" i="1"/>
  <c r="B4110" i="1"/>
  <c r="A4110" i="1"/>
  <c r="T4110" i="1" s="1"/>
  <c r="U4110" i="1" s="1"/>
  <c r="C1991" i="1"/>
  <c r="B1991" i="1"/>
  <c r="A1991" i="1"/>
  <c r="T1991" i="1" s="1"/>
  <c r="V1991" i="1" s="1"/>
  <c r="C1448" i="1"/>
  <c r="B1448" i="1"/>
  <c r="A1448" i="1"/>
  <c r="T1448" i="1" s="1"/>
  <c r="U1448" i="1" s="1"/>
  <c r="C348" i="1"/>
  <c r="B348" i="1"/>
  <c r="A348" i="1"/>
  <c r="T348" i="1" s="1"/>
  <c r="U348" i="1" s="1"/>
  <c r="C5778" i="1"/>
  <c r="B5778" i="1"/>
  <c r="A5778" i="1"/>
  <c r="T5778" i="1" s="1"/>
  <c r="U5778" i="1" s="1"/>
  <c r="C346" i="1"/>
  <c r="B346" i="1"/>
  <c r="A346" i="1"/>
  <c r="T346" i="1" s="1"/>
  <c r="U346" i="1" s="1"/>
  <c r="C2743" i="1"/>
  <c r="B2743" i="1"/>
  <c r="A2743" i="1"/>
  <c r="T2743" i="1" s="1"/>
  <c r="V2743" i="1" s="1"/>
  <c r="C1014" i="1"/>
  <c r="B1014" i="1"/>
  <c r="A1014" i="1"/>
  <c r="T1014" i="1" s="1"/>
  <c r="V1014" i="1" s="1"/>
  <c r="C4172" i="1"/>
  <c r="B4172" i="1"/>
  <c r="A4172" i="1"/>
  <c r="T4172" i="1" s="1"/>
  <c r="V4172" i="1" s="1"/>
  <c r="C3132" i="1"/>
  <c r="B3132" i="1"/>
  <c r="A3132" i="1"/>
  <c r="T3132" i="1" s="1"/>
  <c r="U3132" i="1" s="1"/>
  <c r="C5181" i="1"/>
  <c r="B5181" i="1"/>
  <c r="A5181" i="1"/>
  <c r="T5181" i="1" s="1"/>
  <c r="W5181" i="1" s="1"/>
  <c r="C400" i="1"/>
  <c r="B400" i="1"/>
  <c r="A400" i="1"/>
  <c r="T400" i="1" s="1"/>
  <c r="W400" i="1" s="1"/>
  <c r="C132" i="1"/>
  <c r="B132" i="1"/>
  <c r="A132" i="1"/>
  <c r="T132" i="1" s="1"/>
  <c r="W132" i="1" s="1"/>
  <c r="C2822" i="1"/>
  <c r="B2822" i="1"/>
  <c r="A2822" i="1"/>
  <c r="T2822" i="1" s="1"/>
  <c r="U2822" i="1" s="1"/>
  <c r="C130" i="1"/>
  <c r="B130" i="1"/>
  <c r="A130" i="1"/>
  <c r="T130" i="1" s="1"/>
  <c r="V130" i="1" s="1"/>
  <c r="C2343" i="1"/>
  <c r="B2343" i="1"/>
  <c r="A2343" i="1"/>
  <c r="T2343" i="1" s="1"/>
  <c r="U2343" i="1" s="1"/>
  <c r="C5183" i="1"/>
  <c r="B5183" i="1"/>
  <c r="A5183" i="1"/>
  <c r="T5183" i="1" s="1"/>
  <c r="V5183" i="1" s="1"/>
  <c r="C1032" i="1"/>
  <c r="B1032" i="1"/>
  <c r="A1032" i="1"/>
  <c r="T1032" i="1" s="1"/>
  <c r="V1032" i="1" s="1"/>
  <c r="C2896" i="1"/>
  <c r="B2896" i="1"/>
  <c r="A2896" i="1"/>
  <c r="T2896" i="1" s="1"/>
  <c r="U2896" i="1" s="1"/>
  <c r="C4332" i="1"/>
  <c r="B4332" i="1"/>
  <c r="A4332" i="1"/>
  <c r="T4332" i="1" s="1"/>
  <c r="V4332" i="1" s="1"/>
  <c r="C123" i="1"/>
  <c r="B123" i="1"/>
  <c r="A123" i="1"/>
  <c r="T123" i="1" s="1"/>
  <c r="U123" i="1" s="1"/>
  <c r="C4216" i="1"/>
  <c r="B4216" i="1"/>
  <c r="A4216" i="1"/>
  <c r="T4216" i="1" s="1"/>
  <c r="V4216" i="1" s="1"/>
  <c r="C1907" i="1"/>
  <c r="B1907" i="1"/>
  <c r="A1907" i="1"/>
  <c r="T1907" i="1" s="1"/>
  <c r="U1907" i="1" s="1"/>
  <c r="C2401" i="1"/>
  <c r="B2401" i="1"/>
  <c r="A2401" i="1"/>
  <c r="T2401" i="1" s="1"/>
  <c r="W2401" i="1" s="1"/>
  <c r="C2898" i="1"/>
  <c r="B2898" i="1"/>
  <c r="A2898" i="1"/>
  <c r="T2898" i="1" s="1"/>
  <c r="V2898" i="1" s="1"/>
  <c r="C900" i="1"/>
  <c r="B900" i="1"/>
  <c r="A900" i="1"/>
  <c r="T900" i="1" s="1"/>
  <c r="U900" i="1" s="1"/>
  <c r="C5366" i="1"/>
  <c r="B5366" i="1"/>
  <c r="A5366" i="1"/>
  <c r="T5366" i="1" s="1"/>
  <c r="V5366" i="1" s="1"/>
  <c r="C4959" i="1"/>
  <c r="B4959" i="1"/>
  <c r="A4959" i="1"/>
  <c r="T4959" i="1" s="1"/>
  <c r="U4959" i="1" s="1"/>
  <c r="C2344" i="1"/>
  <c r="B2344" i="1"/>
  <c r="A2344" i="1"/>
  <c r="T2344" i="1" s="1"/>
  <c r="U2344" i="1" s="1"/>
  <c r="C4720" i="1"/>
  <c r="B4720" i="1"/>
  <c r="A4720" i="1"/>
  <c r="T4720" i="1" s="1"/>
  <c r="U4720" i="1" s="1"/>
  <c r="C5240" i="1"/>
  <c r="B5240" i="1"/>
  <c r="A5240" i="1"/>
  <c r="T5240" i="1" s="1"/>
  <c r="V5240" i="1" s="1"/>
  <c r="C5782" i="1"/>
  <c r="B5782" i="1"/>
  <c r="A5782" i="1"/>
  <c r="T5782" i="1" s="1"/>
  <c r="W5782" i="1" s="1"/>
  <c r="C3740" i="1"/>
  <c r="B3740" i="1"/>
  <c r="A3740" i="1"/>
  <c r="T3740" i="1" s="1"/>
  <c r="V3740" i="1" s="1"/>
  <c r="C1357" i="1"/>
  <c r="B1357" i="1"/>
  <c r="A1357" i="1"/>
  <c r="T1357" i="1" s="1"/>
  <c r="V1357" i="1" s="1"/>
  <c r="C4949" i="1"/>
  <c r="B4949" i="1"/>
  <c r="A4949" i="1"/>
  <c r="T4949" i="1" s="1"/>
  <c r="U4949" i="1" s="1"/>
  <c r="C240" i="1"/>
  <c r="B240" i="1"/>
  <c r="A240" i="1"/>
  <c r="T240" i="1" s="1"/>
  <c r="V240" i="1" s="1"/>
  <c r="C2826" i="1"/>
  <c r="B2826" i="1"/>
  <c r="A2826" i="1"/>
  <c r="T2826" i="1" s="1"/>
  <c r="V2826" i="1" s="1"/>
  <c r="C2023" i="1"/>
  <c r="B2023" i="1"/>
  <c r="A2023" i="1"/>
  <c r="T2023" i="1" s="1"/>
  <c r="V2023" i="1" s="1"/>
  <c r="C352" i="1"/>
  <c r="B352" i="1"/>
  <c r="A352" i="1"/>
  <c r="T352" i="1" s="1"/>
  <c r="V352" i="1" s="1"/>
  <c r="C136" i="1"/>
  <c r="B136" i="1"/>
  <c r="A136" i="1"/>
  <c r="T136" i="1" s="1"/>
  <c r="X136" i="1" s="1"/>
  <c r="C2258" i="1"/>
  <c r="B2258" i="1"/>
  <c r="A2258" i="1"/>
  <c r="T2258" i="1" s="1"/>
  <c r="W2258" i="1" s="1"/>
  <c r="C1478" i="1"/>
  <c r="B1478" i="1"/>
  <c r="A1478" i="1"/>
  <c r="T1478" i="1" s="1"/>
  <c r="X1478" i="1" s="1"/>
  <c r="C549" i="1"/>
  <c r="B549" i="1"/>
  <c r="A549" i="1"/>
  <c r="T549" i="1" s="1"/>
  <c r="U549" i="1" s="1"/>
  <c r="C747" i="1"/>
  <c r="B747" i="1"/>
  <c r="A747" i="1"/>
  <c r="T747" i="1" s="1"/>
  <c r="V747" i="1" s="1"/>
  <c r="C4592" i="1"/>
  <c r="B4592" i="1"/>
  <c r="A4592" i="1"/>
  <c r="T4592" i="1" s="1"/>
  <c r="W4592" i="1" s="1"/>
  <c r="C3483" i="1"/>
  <c r="B3483" i="1"/>
  <c r="A3483" i="1"/>
  <c r="T3483" i="1" s="1"/>
  <c r="W3483" i="1" s="1"/>
  <c r="C2828" i="1"/>
  <c r="B2828" i="1"/>
  <c r="A2828" i="1"/>
  <c r="T2828" i="1" s="1"/>
  <c r="W2828" i="1" s="1"/>
  <c r="C2294" i="1"/>
  <c r="B2294" i="1"/>
  <c r="A2294" i="1"/>
  <c r="T2294" i="1" s="1"/>
  <c r="V2294" i="1" s="1"/>
  <c r="C5706" i="1"/>
  <c r="B5706" i="1"/>
  <c r="A5706" i="1"/>
  <c r="T5706" i="1" s="1"/>
  <c r="U5706" i="1" s="1"/>
  <c r="C5343" i="1"/>
  <c r="B5343" i="1"/>
  <c r="A5343" i="1"/>
  <c r="T5343" i="1" s="1"/>
  <c r="V5343" i="1" s="1"/>
  <c r="C4884" i="1"/>
  <c r="B4884" i="1"/>
  <c r="A4884" i="1"/>
  <c r="T4884" i="1" s="1"/>
  <c r="V4884" i="1" s="1"/>
  <c r="C2079" i="1"/>
  <c r="B2079" i="1"/>
  <c r="A2079" i="1"/>
  <c r="T2079" i="1" s="1"/>
  <c r="V2079" i="1" s="1"/>
  <c r="C5161" i="1"/>
  <c r="B5161" i="1"/>
  <c r="A5161" i="1"/>
  <c r="T5161" i="1" s="1"/>
  <c r="V5161" i="1" s="1"/>
  <c r="C4051" i="1"/>
  <c r="B4051" i="1"/>
  <c r="A4051" i="1"/>
  <c r="T4051" i="1" s="1"/>
  <c r="W4051" i="1" s="1"/>
  <c r="C4726" i="1"/>
  <c r="B4726" i="1"/>
  <c r="A4726" i="1"/>
  <c r="T4726" i="1" s="1"/>
  <c r="W4726" i="1" s="1"/>
  <c r="C3689" i="1"/>
  <c r="B3689" i="1"/>
  <c r="A3689" i="1"/>
  <c r="T3689" i="1" s="1"/>
  <c r="V3689" i="1" s="1"/>
  <c r="C4724" i="1"/>
  <c r="B4724" i="1"/>
  <c r="A4724" i="1"/>
  <c r="T4724" i="1" s="1"/>
  <c r="X4724" i="1" s="1"/>
  <c r="C901" i="1"/>
  <c r="B901" i="1"/>
  <c r="A901" i="1"/>
  <c r="T901" i="1" s="1"/>
  <c r="V901" i="1" s="1"/>
  <c r="C5708" i="1"/>
  <c r="B5708" i="1"/>
  <c r="A5708" i="1"/>
  <c r="T5708" i="1" s="1"/>
  <c r="W5708" i="1" s="1"/>
  <c r="C3030" i="1"/>
  <c r="B3030" i="1"/>
  <c r="A3030" i="1"/>
  <c r="T3030" i="1" s="1"/>
  <c r="W3030" i="1" s="1"/>
  <c r="C656" i="1"/>
  <c r="B656" i="1"/>
  <c r="A656" i="1"/>
  <c r="T656" i="1" s="1"/>
  <c r="V656" i="1" s="1"/>
  <c r="C2709" i="1"/>
  <c r="B2709" i="1"/>
  <c r="A2709" i="1"/>
  <c r="T2709" i="1" s="1"/>
  <c r="W2709" i="1" s="1"/>
  <c r="C3576" i="1"/>
  <c r="B3576" i="1"/>
  <c r="A3576" i="1"/>
  <c r="T3576" i="1" s="1"/>
  <c r="W3576" i="1" s="1"/>
  <c r="C4510" i="1"/>
  <c r="B4510" i="1"/>
  <c r="A4510" i="1"/>
  <c r="T4510" i="1" s="1"/>
  <c r="U4510" i="1" s="1"/>
  <c r="C1360" i="1"/>
  <c r="B1360" i="1"/>
  <c r="A1360" i="1"/>
  <c r="T1360" i="1" s="1"/>
  <c r="V1360" i="1" s="1"/>
  <c r="C4508" i="1"/>
  <c r="B4508" i="1"/>
  <c r="A4508" i="1"/>
  <c r="T4508" i="1" s="1"/>
  <c r="V4508" i="1" s="1"/>
  <c r="C500" i="1"/>
  <c r="B500" i="1"/>
  <c r="A500" i="1"/>
  <c r="T500" i="1" s="1"/>
  <c r="V500" i="1" s="1"/>
  <c r="C2902" i="1"/>
  <c r="B2902" i="1"/>
  <c r="A2902" i="1"/>
  <c r="T2902" i="1" s="1"/>
  <c r="V2902" i="1" s="1"/>
  <c r="C4965" i="1"/>
  <c r="B4965" i="1"/>
  <c r="A4965" i="1"/>
  <c r="T4965" i="1" s="1"/>
  <c r="V4965" i="1" s="1"/>
  <c r="C355" i="1"/>
  <c r="B355" i="1"/>
  <c r="A355" i="1"/>
  <c r="T355" i="1" s="1"/>
  <c r="V355" i="1" s="1"/>
  <c r="C1094" i="1"/>
  <c r="B1094" i="1"/>
  <c r="A1094" i="1"/>
  <c r="T1094" i="1" s="1"/>
  <c r="V1094" i="1" s="1"/>
  <c r="C4312" i="1"/>
  <c r="B4312" i="1"/>
  <c r="A4312" i="1"/>
  <c r="T4312" i="1" s="1"/>
  <c r="U4312" i="1" s="1"/>
  <c r="C1995" i="1"/>
  <c r="B1995" i="1"/>
  <c r="A1995" i="1"/>
  <c r="T1995" i="1" s="1"/>
  <c r="W1995" i="1" s="1"/>
  <c r="C192" i="1"/>
  <c r="B192" i="1"/>
  <c r="A192" i="1"/>
  <c r="T192" i="1" s="1"/>
  <c r="U192" i="1" s="1"/>
  <c r="C5508" i="1"/>
  <c r="B5508" i="1"/>
  <c r="A5508" i="1"/>
  <c r="T5508" i="1" s="1"/>
  <c r="W5508" i="1" s="1"/>
  <c r="C357" i="1"/>
  <c r="B357" i="1"/>
  <c r="A357" i="1"/>
  <c r="T357" i="1" s="1"/>
  <c r="V357" i="1" s="1"/>
  <c r="C4201" i="1"/>
  <c r="B4201" i="1"/>
  <c r="A4201" i="1"/>
  <c r="T4201" i="1" s="1"/>
  <c r="U4201" i="1" s="1"/>
  <c r="C2831" i="1"/>
  <c r="B2831" i="1"/>
  <c r="A2831" i="1"/>
  <c r="T2831" i="1" s="1"/>
  <c r="W2831" i="1" s="1"/>
  <c r="C2297" i="1"/>
  <c r="B2297" i="1"/>
  <c r="A2297" i="1"/>
  <c r="T2297" i="1" s="1"/>
  <c r="U2297" i="1" s="1"/>
  <c r="C248" i="1"/>
  <c r="B248" i="1"/>
  <c r="A248" i="1"/>
  <c r="T248" i="1" s="1"/>
  <c r="U248" i="1" s="1"/>
  <c r="C3455" i="1"/>
  <c r="B3455" i="1"/>
  <c r="A3455" i="1"/>
  <c r="T3455" i="1" s="1"/>
  <c r="V3455" i="1" s="1"/>
  <c r="C1841" i="1"/>
  <c r="B1841" i="1"/>
  <c r="A1841" i="1"/>
  <c r="T1841" i="1" s="1"/>
  <c r="V1841" i="1" s="1"/>
  <c r="C1573" i="1"/>
  <c r="B1573" i="1"/>
  <c r="A1573" i="1"/>
  <c r="T1573" i="1" s="1"/>
  <c r="V1573" i="1" s="1"/>
  <c r="C4285" i="1"/>
  <c r="B4285" i="1"/>
  <c r="A4285" i="1"/>
  <c r="T4285" i="1" s="1"/>
  <c r="V4285" i="1" s="1"/>
  <c r="C3421" i="1"/>
  <c r="B3421" i="1"/>
  <c r="A3421" i="1"/>
  <c r="T3421" i="1" s="1"/>
  <c r="U3421" i="1" s="1"/>
  <c r="C5110" i="1"/>
  <c r="B5110" i="1"/>
  <c r="A5110" i="1"/>
  <c r="T5110" i="1" s="1"/>
  <c r="U5110" i="1" s="1"/>
  <c r="C3692" i="1"/>
  <c r="B3692" i="1"/>
  <c r="A3692" i="1"/>
  <c r="T3692" i="1" s="1"/>
  <c r="W3692" i="1" s="1"/>
  <c r="C100" i="1"/>
  <c r="B100" i="1"/>
  <c r="A100" i="1"/>
  <c r="T100" i="1" s="1"/>
  <c r="U100" i="1" s="1"/>
  <c r="C2685" i="1"/>
  <c r="B2685" i="1"/>
  <c r="A2685" i="1"/>
  <c r="T2685" i="1" s="1"/>
  <c r="U2685" i="1" s="1"/>
  <c r="C4730" i="1"/>
  <c r="B4730" i="1"/>
  <c r="A4730" i="1"/>
  <c r="T4730" i="1" s="1"/>
  <c r="U4730" i="1" s="1"/>
  <c r="C4514" i="1"/>
  <c r="B4514" i="1"/>
  <c r="A4514" i="1"/>
  <c r="T4514" i="1" s="1"/>
  <c r="V4514" i="1" s="1"/>
  <c r="C1941" i="1"/>
  <c r="B1941" i="1"/>
  <c r="A1941" i="1"/>
  <c r="T1941" i="1" s="1"/>
  <c r="W1941" i="1" s="1"/>
  <c r="C5220" i="1"/>
  <c r="B5220" i="1"/>
  <c r="A5220" i="1"/>
  <c r="T5220" i="1" s="1"/>
  <c r="V5220" i="1" s="1"/>
  <c r="C4926" i="1"/>
  <c r="B4926" i="1"/>
  <c r="A4926" i="1"/>
  <c r="T4926" i="1" s="1"/>
  <c r="U4926" i="1" s="1"/>
  <c r="C4364" i="1"/>
  <c r="B4364" i="1"/>
  <c r="A4364" i="1"/>
  <c r="T4364" i="1" s="1"/>
  <c r="W4364" i="1" s="1"/>
  <c r="C3198" i="1"/>
  <c r="B3198" i="1"/>
  <c r="A3198" i="1"/>
  <c r="T3198" i="1" s="1"/>
  <c r="U3198" i="1" s="1"/>
  <c r="C1513" i="1"/>
  <c r="B1513" i="1"/>
  <c r="A1513" i="1"/>
  <c r="T1513" i="1" s="1"/>
  <c r="V1513" i="1" s="1"/>
  <c r="C1366" i="1"/>
  <c r="B1366" i="1"/>
  <c r="A1366" i="1"/>
  <c r="T1366" i="1" s="1"/>
  <c r="X1366" i="1" s="1"/>
  <c r="C198" i="1"/>
  <c r="B198" i="1"/>
  <c r="A198" i="1"/>
  <c r="T198" i="1" s="1"/>
  <c r="V198" i="1" s="1"/>
  <c r="C4123" i="1"/>
  <c r="B4123" i="1"/>
  <c r="A4123" i="1"/>
  <c r="T4123" i="1" s="1"/>
  <c r="W4123" i="1" s="1"/>
  <c r="C2808" i="1"/>
  <c r="B2808" i="1"/>
  <c r="A2808" i="1"/>
  <c r="T2808" i="1" s="1"/>
  <c r="V2808" i="1" s="1"/>
  <c r="C2540" i="1"/>
  <c r="B2540" i="1"/>
  <c r="A2540" i="1"/>
  <c r="T2540" i="1" s="1"/>
  <c r="U2540" i="1" s="1"/>
  <c r="C554" i="1"/>
  <c r="B554" i="1"/>
  <c r="A554" i="1"/>
  <c r="T554" i="1" s="1"/>
  <c r="V554" i="1" s="1"/>
  <c r="C2880" i="1"/>
  <c r="B2880" i="1"/>
  <c r="A2880" i="1"/>
  <c r="T2880" i="1" s="1"/>
  <c r="U2880" i="1" s="1"/>
  <c r="C2655" i="1"/>
  <c r="B2655" i="1"/>
  <c r="A2655" i="1"/>
  <c r="T2655" i="1" s="1"/>
  <c r="W2655" i="1" s="1"/>
  <c r="C3461" i="1"/>
  <c r="B3461" i="1"/>
  <c r="A3461" i="1"/>
  <c r="T3461" i="1" s="1"/>
  <c r="W3461" i="1" s="1"/>
  <c r="C705" i="1"/>
  <c r="B705" i="1"/>
  <c r="A705" i="1"/>
  <c r="T705" i="1" s="1"/>
  <c r="V705" i="1" s="1"/>
  <c r="C3459" i="1"/>
  <c r="B3459" i="1"/>
  <c r="A3459" i="1"/>
  <c r="T3459" i="1" s="1"/>
  <c r="W3459" i="1" s="1"/>
  <c r="C4202" i="1"/>
  <c r="B4202" i="1"/>
  <c r="A4202" i="1"/>
  <c r="T4202" i="1" s="1"/>
  <c r="V4202" i="1" s="1"/>
  <c r="C4125" i="1"/>
  <c r="B4125" i="1"/>
  <c r="A4125" i="1"/>
  <c r="T4125" i="1" s="1"/>
  <c r="U4125" i="1" s="1"/>
  <c r="C1314" i="1"/>
  <c r="B1314" i="1"/>
  <c r="A1314" i="1"/>
  <c r="T1314" i="1" s="1"/>
  <c r="U1314" i="1" s="1"/>
  <c r="C4969" i="1"/>
  <c r="B4969" i="1"/>
  <c r="A4969" i="1"/>
  <c r="T4969" i="1" s="1"/>
  <c r="W4969" i="1" s="1"/>
  <c r="C296" i="1"/>
  <c r="B296" i="1"/>
  <c r="A296" i="1"/>
  <c r="T296" i="1" s="1"/>
  <c r="U296" i="1" s="1"/>
  <c r="C972" i="1"/>
  <c r="B972" i="1"/>
  <c r="A972" i="1"/>
  <c r="T972" i="1" s="1"/>
  <c r="X972" i="1" s="1"/>
  <c r="C2545" i="1"/>
  <c r="B2545" i="1"/>
  <c r="A2545" i="1"/>
  <c r="T2545" i="1" s="1"/>
  <c r="U2545" i="1" s="1"/>
  <c r="C3647" i="1"/>
  <c r="B3647" i="1"/>
  <c r="A3647" i="1"/>
  <c r="T3647" i="1" s="1"/>
  <c r="V3647" i="1" s="1"/>
  <c r="C2543" i="1"/>
  <c r="B2543" i="1"/>
  <c r="A2543" i="1"/>
  <c r="T2543" i="1" s="1"/>
  <c r="U2543" i="1" s="1"/>
  <c r="C3676" i="1"/>
  <c r="B3676" i="1"/>
  <c r="A3676" i="1"/>
  <c r="T3676" i="1" s="1"/>
  <c r="W3676" i="1" s="1"/>
  <c r="C806" i="1"/>
  <c r="B806" i="1"/>
  <c r="A806" i="1"/>
  <c r="T806" i="1" s="1"/>
  <c r="W806" i="1" s="1"/>
  <c r="C2303" i="1"/>
  <c r="B2303" i="1"/>
  <c r="A2303" i="1"/>
  <c r="T2303" i="1" s="1"/>
  <c r="U2303" i="1" s="1"/>
  <c r="C4733" i="1"/>
  <c r="B4733" i="1"/>
  <c r="A4733" i="1"/>
  <c r="T4733" i="1" s="1"/>
  <c r="V4733" i="1" s="1"/>
  <c r="C5662" i="1"/>
  <c r="B5662" i="1"/>
  <c r="A5662" i="1"/>
  <c r="T5662" i="1" s="1"/>
  <c r="U5662" i="1" s="1"/>
  <c r="C2091" i="1"/>
  <c r="B2091" i="1"/>
  <c r="A2091" i="1"/>
  <c r="T2091" i="1" s="1"/>
  <c r="W2091" i="1" s="1"/>
  <c r="C4784" i="1"/>
  <c r="B4784" i="1"/>
  <c r="A4784" i="1"/>
  <c r="T4784" i="1" s="1"/>
  <c r="V4784" i="1" s="1"/>
  <c r="C3240" i="1"/>
  <c r="B3240" i="1"/>
  <c r="A3240" i="1"/>
  <c r="T3240" i="1" s="1"/>
  <c r="X3240" i="1" s="1"/>
  <c r="C3544" i="1"/>
  <c r="B3544" i="1"/>
  <c r="A3544" i="1"/>
  <c r="T3544" i="1" s="1"/>
  <c r="U3544" i="1" s="1"/>
  <c r="C5116" i="1"/>
  <c r="B5116" i="1"/>
  <c r="A5116" i="1"/>
  <c r="T5116" i="1" s="1"/>
  <c r="W5116" i="1" s="1"/>
  <c r="C1980" i="1"/>
  <c r="B1980" i="1"/>
  <c r="A1980" i="1"/>
  <c r="T1980" i="1" s="1"/>
  <c r="W1980" i="1" s="1"/>
  <c r="C1369" i="1"/>
  <c r="B1369" i="1"/>
  <c r="A1369" i="1"/>
  <c r="T1369" i="1" s="1"/>
  <c r="W1369" i="1" s="1"/>
  <c r="C201" i="1"/>
  <c r="B201" i="1"/>
  <c r="A201" i="1"/>
  <c r="T201" i="1" s="1"/>
  <c r="W201" i="1" s="1"/>
  <c r="C3296" i="1"/>
  <c r="B3296" i="1"/>
  <c r="A3296" i="1"/>
  <c r="T3296" i="1" s="1"/>
  <c r="W3296" i="1" s="1"/>
  <c r="C1040" i="1"/>
  <c r="B1040" i="1"/>
  <c r="A1040" i="1"/>
  <c r="T1040" i="1" s="1"/>
  <c r="W1040" i="1" s="1"/>
  <c r="C5076" i="1"/>
  <c r="B5076" i="1"/>
  <c r="A5076" i="1"/>
  <c r="T5076" i="1" s="1"/>
  <c r="W5076" i="1" s="1"/>
  <c r="C5443" i="1"/>
  <c r="B5443" i="1"/>
  <c r="A5443" i="1"/>
  <c r="T5443" i="1" s="1"/>
  <c r="U5443" i="1" s="1"/>
  <c r="C2064" i="1"/>
  <c r="B2064" i="1"/>
  <c r="A2064" i="1"/>
  <c r="T2064" i="1" s="1"/>
  <c r="U2064" i="1" s="1"/>
  <c r="C1896" i="1"/>
  <c r="B1896" i="1"/>
  <c r="A1896" i="1"/>
  <c r="T1896" i="1" s="1"/>
  <c r="V1896" i="1" s="1"/>
  <c r="C3780" i="1"/>
  <c r="B3780" i="1"/>
  <c r="A3780" i="1"/>
  <c r="T3780" i="1" s="1"/>
  <c r="U3780" i="1" s="1"/>
  <c r="C708" i="1"/>
  <c r="B708" i="1"/>
  <c r="A708" i="1"/>
  <c r="T708" i="1" s="1"/>
  <c r="U708" i="1" s="1"/>
  <c r="C4289" i="1"/>
  <c r="B4289" i="1"/>
  <c r="A4289" i="1"/>
  <c r="T4289" i="1" s="1"/>
  <c r="V4289" i="1" s="1"/>
  <c r="C272" i="1"/>
  <c r="B272" i="1"/>
  <c r="A272" i="1"/>
  <c r="T272" i="1" s="1"/>
  <c r="V272" i="1" s="1"/>
  <c r="C1818" i="1"/>
  <c r="B1818" i="1"/>
  <c r="A1818" i="1"/>
  <c r="T1818" i="1" s="1"/>
  <c r="X1818" i="1" s="1"/>
  <c r="C937" i="1"/>
  <c r="B937" i="1"/>
  <c r="A937" i="1"/>
  <c r="T937" i="1" s="1"/>
  <c r="W937" i="1" s="1"/>
  <c r="C5226" i="1"/>
  <c r="B5226" i="1"/>
  <c r="A5226" i="1"/>
  <c r="T5226" i="1" s="1"/>
  <c r="W5226" i="1" s="1"/>
  <c r="C2148" i="1"/>
  <c r="B2148" i="1"/>
  <c r="A2148" i="1"/>
  <c r="T2148" i="1" s="1"/>
  <c r="U2148" i="1" s="1"/>
  <c r="C4032" i="1"/>
  <c r="B4032" i="1"/>
  <c r="A4032" i="1"/>
  <c r="T4032" i="1" s="1"/>
  <c r="W4032" i="1" s="1"/>
  <c r="C2548" i="1"/>
  <c r="B2548" i="1"/>
  <c r="A2548" i="1"/>
  <c r="T2548" i="1" s="1"/>
  <c r="V2548" i="1" s="1"/>
  <c r="C5769" i="1"/>
  <c r="B5769" i="1"/>
  <c r="A5769" i="1"/>
  <c r="T5769" i="1" s="1"/>
  <c r="W5769" i="1" s="1"/>
  <c r="C4709" i="1"/>
  <c r="B4709" i="1"/>
  <c r="A4709" i="1"/>
  <c r="T4709" i="1" s="1"/>
  <c r="V4709" i="1" s="1"/>
  <c r="C3653" i="1"/>
  <c r="B3653" i="1"/>
  <c r="A3653" i="1"/>
  <c r="T3653" i="1" s="1"/>
  <c r="U3653" i="1" s="1"/>
  <c r="C3246" i="1"/>
  <c r="B3246" i="1"/>
  <c r="A3246" i="1"/>
  <c r="T3246" i="1" s="1"/>
  <c r="U3246" i="1" s="1"/>
  <c r="C1710" i="1"/>
  <c r="B1710" i="1"/>
  <c r="A1710" i="1"/>
  <c r="T1710" i="1" s="1"/>
  <c r="W1710" i="1" s="1"/>
  <c r="C1346" i="1"/>
  <c r="B1346" i="1"/>
  <c r="A1346" i="1"/>
  <c r="T1346" i="1" s="1"/>
  <c r="V1346" i="1" s="1"/>
  <c r="C5520" i="1"/>
  <c r="B5520" i="1"/>
  <c r="A5520" i="1"/>
  <c r="T5520" i="1" s="1"/>
  <c r="W5520" i="1" s="1"/>
  <c r="C4931" i="1"/>
  <c r="B4931" i="1"/>
  <c r="A4931" i="1"/>
  <c r="T4931" i="1" s="1"/>
  <c r="V4931" i="1" s="1"/>
  <c r="C784" i="1"/>
  <c r="B784" i="1"/>
  <c r="A784" i="1"/>
  <c r="T784" i="1" s="1"/>
  <c r="V784" i="1" s="1"/>
  <c r="C940" i="1"/>
  <c r="B940" i="1"/>
  <c r="A940" i="1"/>
  <c r="T940" i="1" s="1"/>
  <c r="U940" i="1" s="1"/>
  <c r="C1046" i="1"/>
  <c r="B1046" i="1"/>
  <c r="A1046" i="1"/>
  <c r="T1046" i="1" s="1"/>
  <c r="V1046" i="1" s="1"/>
  <c r="C4322" i="1"/>
  <c r="B4322" i="1"/>
  <c r="A4322" i="1"/>
  <c r="T4322" i="1" s="1"/>
  <c r="W4322" i="1" s="1"/>
  <c r="C1044" i="1"/>
  <c r="B1044" i="1"/>
  <c r="A1044" i="1"/>
  <c r="T1044" i="1" s="1"/>
  <c r="V1044" i="1" s="1"/>
  <c r="C1981" i="1"/>
  <c r="B1981" i="1"/>
  <c r="A1981" i="1"/>
  <c r="T1981" i="1" s="1"/>
  <c r="U1981" i="1" s="1"/>
  <c r="C1712" i="1"/>
  <c r="B1712" i="1"/>
  <c r="A1712" i="1"/>
  <c r="T1712" i="1" s="1"/>
  <c r="V1712" i="1" s="1"/>
  <c r="C5565" i="1"/>
  <c r="B5565" i="1"/>
  <c r="A5565" i="1"/>
  <c r="T5565" i="1" s="1"/>
  <c r="V5565" i="1" s="1"/>
  <c r="C2434" i="1"/>
  <c r="B2434" i="1"/>
  <c r="A2434" i="1"/>
  <c r="T2434" i="1" s="1"/>
  <c r="W2434" i="1" s="1"/>
  <c r="C4674" i="1"/>
  <c r="B4674" i="1"/>
  <c r="A4674" i="1"/>
  <c r="T4674" i="1" s="1"/>
  <c r="V4674" i="1" s="1"/>
  <c r="C5286" i="1"/>
  <c r="B5286" i="1"/>
  <c r="A5286" i="1"/>
  <c r="T5286" i="1" s="1"/>
  <c r="U5286" i="1" s="1"/>
  <c r="C512" i="1"/>
  <c r="B512" i="1"/>
  <c r="A512" i="1"/>
  <c r="T512" i="1" s="1"/>
  <c r="U512" i="1" s="1"/>
  <c r="C2186" i="1"/>
  <c r="B2186" i="1"/>
  <c r="A2186" i="1"/>
  <c r="T2186" i="1" s="1"/>
  <c r="V2186" i="1" s="1"/>
  <c r="C510" i="1"/>
  <c r="B510" i="1"/>
  <c r="A510" i="1"/>
  <c r="T510" i="1" s="1"/>
  <c r="V510" i="1" s="1"/>
  <c r="C2215" i="1"/>
  <c r="B2215" i="1"/>
  <c r="A2215" i="1"/>
  <c r="T2215" i="1" s="1"/>
  <c r="U2215" i="1" s="1"/>
  <c r="C5310" i="1"/>
  <c r="B5310" i="1"/>
  <c r="A5310" i="1"/>
  <c r="T5310" i="1" s="1"/>
  <c r="U5310" i="1" s="1"/>
  <c r="C460" i="1"/>
  <c r="B460" i="1"/>
  <c r="A460" i="1"/>
  <c r="T460" i="1" s="1"/>
  <c r="W460" i="1" s="1"/>
  <c r="C3468" i="1"/>
  <c r="B3468" i="1"/>
  <c r="A3468" i="1"/>
  <c r="T3468" i="1" s="1"/>
  <c r="U3468" i="1" s="1"/>
  <c r="C4079" i="1"/>
  <c r="B4079" i="1"/>
  <c r="A4079" i="1"/>
  <c r="T4079" i="1" s="1"/>
  <c r="V4079" i="1" s="1"/>
  <c r="C59" i="1"/>
  <c r="B59" i="1"/>
  <c r="A59" i="1"/>
  <c r="T59" i="1" s="1"/>
  <c r="W59" i="1" s="1"/>
  <c r="C2121" i="1"/>
  <c r="B2121" i="1"/>
  <c r="A2121" i="1"/>
  <c r="T2121" i="1" s="1"/>
  <c r="W2121" i="1" s="1"/>
  <c r="C1715" i="1"/>
  <c r="B1715" i="1"/>
  <c r="A1715" i="1"/>
  <c r="T1715" i="1" s="1"/>
  <c r="W1715" i="1" s="1"/>
  <c r="C1003" i="1"/>
  <c r="B1003" i="1"/>
  <c r="A1003" i="1"/>
  <c r="T1003" i="1" s="1"/>
  <c r="V1003" i="1" s="1"/>
  <c r="C3913" i="1"/>
  <c r="B3913" i="1"/>
  <c r="A3913" i="1"/>
  <c r="T3913" i="1" s="1"/>
  <c r="W3913" i="1" s="1"/>
  <c r="C4769" i="1"/>
  <c r="B4769" i="1"/>
  <c r="A4769" i="1"/>
  <c r="T4769" i="1" s="1"/>
  <c r="X4769" i="1" s="1"/>
  <c r="C3656" i="1"/>
  <c r="B3656" i="1"/>
  <c r="A3656" i="1"/>
  <c r="T3656" i="1" s="1"/>
  <c r="V3656" i="1" s="1"/>
  <c r="C3249" i="1"/>
  <c r="B3249" i="1"/>
  <c r="A3249" i="1"/>
  <c r="T3249" i="1" s="1"/>
  <c r="V3249" i="1" s="1"/>
  <c r="C1771" i="1"/>
  <c r="B1771" i="1"/>
  <c r="A1771" i="1"/>
  <c r="T1771" i="1" s="1"/>
  <c r="V1771" i="1" s="1"/>
  <c r="C4973" i="1"/>
  <c r="B4973" i="1"/>
  <c r="A4973" i="1"/>
  <c r="T4973" i="1" s="1"/>
  <c r="W4973" i="1" s="1"/>
  <c r="C3238" i="1"/>
  <c r="B3238" i="1"/>
  <c r="A3238" i="1"/>
  <c r="T3238" i="1" s="1"/>
  <c r="U3238" i="1" s="1"/>
  <c r="C3859" i="1"/>
  <c r="B3859" i="1"/>
  <c r="A3859" i="1"/>
  <c r="T3859" i="1" s="1"/>
  <c r="W3859" i="1" s="1"/>
  <c r="C539" i="1"/>
  <c r="B539" i="1"/>
  <c r="A539" i="1"/>
  <c r="T539" i="1" s="1"/>
  <c r="W539" i="1" s="1"/>
  <c r="C5637" i="1"/>
  <c r="B5637" i="1"/>
  <c r="A5637" i="1"/>
  <c r="T5637" i="1" s="1"/>
  <c r="W5637" i="1" s="1"/>
  <c r="C1494" i="1"/>
  <c r="B1494" i="1"/>
  <c r="A1494" i="1"/>
  <c r="T1494" i="1" s="1"/>
  <c r="V1494" i="1" s="1"/>
  <c r="C4325" i="1"/>
  <c r="B4325" i="1"/>
  <c r="A4325" i="1"/>
  <c r="T4325" i="1" s="1"/>
  <c r="W4325" i="1" s="1"/>
  <c r="C2068" i="1"/>
  <c r="B2068" i="1"/>
  <c r="A2068" i="1"/>
  <c r="T2068" i="1" s="1"/>
  <c r="W2068" i="1" s="1"/>
  <c r="C4650" i="1"/>
  <c r="B4650" i="1"/>
  <c r="A4650" i="1"/>
  <c r="T4650" i="1" s="1"/>
  <c r="V4650" i="1" s="1"/>
  <c r="C5053" i="1"/>
  <c r="B5053" i="1"/>
  <c r="A5053" i="1"/>
  <c r="T5053" i="1" s="1"/>
  <c r="U5053" i="1" s="1"/>
  <c r="C4427" i="1"/>
  <c r="B4427" i="1"/>
  <c r="A4427" i="1"/>
  <c r="T4427" i="1" s="1"/>
  <c r="U4427" i="1" s="1"/>
  <c r="C2437" i="1"/>
  <c r="B2437" i="1"/>
  <c r="A2437" i="1"/>
  <c r="T2437" i="1" s="1"/>
  <c r="U2437" i="1" s="1"/>
  <c r="C180" i="1"/>
  <c r="B180" i="1"/>
  <c r="A180" i="1"/>
  <c r="T180" i="1" s="1"/>
  <c r="V180" i="1" s="1"/>
  <c r="C2636" i="1"/>
  <c r="B2636" i="1"/>
  <c r="A2636" i="1"/>
  <c r="T2636" i="1" s="1"/>
  <c r="U2636" i="1" s="1"/>
  <c r="C515" i="1"/>
  <c r="B515" i="1"/>
  <c r="A515" i="1"/>
  <c r="T515" i="1" s="1"/>
  <c r="W515" i="1" s="1"/>
  <c r="C3553" i="1"/>
  <c r="B3553" i="1"/>
  <c r="A3553" i="1"/>
  <c r="T3553" i="1" s="1"/>
  <c r="U3553" i="1" s="1"/>
  <c r="C3444" i="1"/>
  <c r="B3444" i="1"/>
  <c r="A3444" i="1"/>
  <c r="T3444" i="1" s="1"/>
  <c r="W3444" i="1" s="1"/>
  <c r="C2920" i="1"/>
  <c r="B2920" i="1"/>
  <c r="A2920" i="1"/>
  <c r="T2920" i="1" s="1"/>
  <c r="V2920" i="1" s="1"/>
  <c r="C4742" i="1"/>
  <c r="B4742" i="1"/>
  <c r="A4742" i="1"/>
  <c r="T4742" i="1" s="1"/>
  <c r="V4742" i="1" s="1"/>
  <c r="C3705" i="1"/>
  <c r="B3705" i="1"/>
  <c r="A3705" i="1"/>
  <c r="T3705" i="1" s="1"/>
  <c r="V3705" i="1" s="1"/>
  <c r="C2465" i="1"/>
  <c r="B2465" i="1"/>
  <c r="A2465" i="1"/>
  <c r="T2465" i="1" s="1"/>
  <c r="U2465" i="1" s="1"/>
  <c r="C5232" i="1"/>
  <c r="B5232" i="1"/>
  <c r="A5232" i="1"/>
  <c r="T5232" i="1" s="1"/>
  <c r="V5232" i="1" s="1"/>
  <c r="C1720" i="1"/>
  <c r="B1720" i="1"/>
  <c r="A1720" i="1"/>
  <c r="T1720" i="1" s="1"/>
  <c r="V1720" i="1" s="1"/>
  <c r="C2124" i="1"/>
  <c r="B2124" i="1"/>
  <c r="A2124" i="1"/>
  <c r="T2124" i="1" s="1"/>
  <c r="W2124" i="1" s="1"/>
  <c r="C3632" i="1"/>
  <c r="B3632" i="1"/>
  <c r="A3632" i="1"/>
  <c r="T3632" i="1" s="1"/>
  <c r="U3632" i="1" s="1"/>
  <c r="C4979" i="1"/>
  <c r="B4979" i="1"/>
  <c r="A4979" i="1"/>
  <c r="T4979" i="1" s="1"/>
  <c r="V4979" i="1" s="1"/>
  <c r="C1084" i="1"/>
  <c r="B1084" i="1"/>
  <c r="A1084" i="1"/>
  <c r="T1084" i="1" s="1"/>
  <c r="U1084" i="1" s="1"/>
  <c r="C4977" i="1"/>
  <c r="B4977" i="1"/>
  <c r="A4977" i="1"/>
  <c r="T4977" i="1" s="1"/>
  <c r="W4977" i="1" s="1"/>
  <c r="C3380" i="1"/>
  <c r="B3380" i="1"/>
  <c r="A3380" i="1"/>
  <c r="T3380" i="1" s="1"/>
  <c r="W3380" i="1" s="1"/>
  <c r="C5455" i="1"/>
  <c r="B5455" i="1"/>
  <c r="A5455" i="1"/>
  <c r="T5455" i="1" s="1"/>
  <c r="V5455" i="1" s="1"/>
  <c r="C2966" i="1"/>
  <c r="B2966" i="1"/>
  <c r="A2966" i="1"/>
  <c r="T2966" i="1" s="1"/>
  <c r="W2966" i="1" s="1"/>
  <c r="C1353" i="1"/>
  <c r="B1353" i="1"/>
  <c r="A1353" i="1"/>
  <c r="T1353" i="1" s="1"/>
  <c r="U1353" i="1" s="1"/>
  <c r="C868" i="1"/>
  <c r="B868" i="1"/>
  <c r="A868" i="1"/>
  <c r="T868" i="1" s="1"/>
  <c r="V868" i="1" s="1"/>
  <c r="C3893" i="1"/>
  <c r="B3893" i="1"/>
  <c r="A3893" i="1"/>
  <c r="T3893" i="1" s="1"/>
  <c r="V3893" i="1" s="1"/>
  <c r="C4889" i="1"/>
  <c r="B4889" i="1"/>
  <c r="A4889" i="1"/>
  <c r="T4889" i="1" s="1"/>
  <c r="W4889" i="1" s="1"/>
  <c r="C5799" i="1"/>
  <c r="B5799" i="1"/>
  <c r="A5799" i="1"/>
  <c r="T5799" i="1" s="1"/>
  <c r="W5799" i="1" s="1"/>
  <c r="C956" i="1"/>
  <c r="B956" i="1"/>
  <c r="A956" i="1"/>
  <c r="T956" i="1" s="1"/>
  <c r="V956" i="1" s="1"/>
  <c r="C5828" i="1"/>
  <c r="B5828" i="1"/>
  <c r="A5828" i="1"/>
  <c r="T5828" i="1" s="1"/>
  <c r="U5828" i="1" s="1"/>
  <c r="C4107" i="1"/>
  <c r="B4107" i="1"/>
  <c r="A4107" i="1"/>
  <c r="T4107" i="1" s="1"/>
  <c r="V4107" i="1" s="1"/>
  <c r="C3636" i="1"/>
  <c r="B3636" i="1"/>
  <c r="A3636" i="1"/>
  <c r="T3636" i="1" s="1"/>
  <c r="W3636" i="1" s="1"/>
  <c r="C4481" i="1"/>
  <c r="B4481" i="1"/>
  <c r="A4481" i="1"/>
  <c r="T4481" i="1" s="1"/>
  <c r="V4481" i="1" s="1"/>
  <c r="C1666" i="1"/>
  <c r="B1666" i="1"/>
  <c r="A1666" i="1"/>
  <c r="T1666" i="1" s="1"/>
  <c r="V1666" i="1" s="1"/>
  <c r="C3868" i="1"/>
  <c r="B3868" i="1"/>
  <c r="A3868" i="1"/>
  <c r="T3868" i="1" s="1"/>
  <c r="U3868" i="1" s="1"/>
  <c r="C153" i="1"/>
  <c r="B153" i="1"/>
  <c r="A153" i="1"/>
  <c r="T153" i="1" s="1"/>
  <c r="U153" i="1" s="1"/>
  <c r="C3812" i="1"/>
  <c r="B3812" i="1"/>
  <c r="A3812" i="1"/>
  <c r="T3812" i="1" s="1"/>
  <c r="U3812" i="1" s="1"/>
  <c r="C5317" i="1"/>
  <c r="B5317" i="1"/>
  <c r="A5317" i="1"/>
  <c r="T5317" i="1" s="1"/>
  <c r="U5317" i="1" s="1"/>
  <c r="C1690" i="1"/>
  <c r="B1690" i="1"/>
  <c r="A1690" i="1"/>
  <c r="T1690" i="1" s="1"/>
  <c r="V1690" i="1" s="1"/>
  <c r="C2678" i="1"/>
  <c r="B2678" i="1"/>
  <c r="A2678" i="1"/>
  <c r="T2678" i="1" s="1"/>
  <c r="V2678" i="1" s="1"/>
  <c r="C673" i="1"/>
  <c r="B673" i="1"/>
  <c r="A673" i="1"/>
  <c r="T673" i="1" s="1"/>
  <c r="V673" i="1" s="1"/>
  <c r="C1724" i="1"/>
  <c r="B1724" i="1"/>
  <c r="A1724" i="1"/>
  <c r="T1724" i="1" s="1"/>
  <c r="U1724" i="1" s="1"/>
  <c r="C5577" i="1"/>
  <c r="B5577" i="1"/>
  <c r="A5577" i="1"/>
  <c r="T5577" i="1" s="1"/>
  <c r="V5577" i="1" s="1"/>
  <c r="C2311" i="1"/>
  <c r="B2311" i="1"/>
  <c r="A2311" i="1"/>
  <c r="T2311" i="1" s="1"/>
  <c r="W2311" i="1" s="1"/>
  <c r="C5458" i="1"/>
  <c r="B5458" i="1"/>
  <c r="A5458" i="1"/>
  <c r="T5458" i="1" s="1"/>
  <c r="V5458" i="1" s="1"/>
  <c r="C1827" i="1"/>
  <c r="B1827" i="1"/>
  <c r="A1827" i="1"/>
  <c r="T1827" i="1" s="1"/>
  <c r="W1827" i="1" s="1"/>
  <c r="C2254" i="1"/>
  <c r="B2254" i="1"/>
  <c r="A2254" i="1"/>
  <c r="T2254" i="1" s="1"/>
  <c r="U2254" i="1" s="1"/>
  <c r="C3102" i="1"/>
  <c r="B3102" i="1"/>
  <c r="A3102" i="1"/>
  <c r="T3102" i="1" s="1"/>
  <c r="W3102" i="1" s="1"/>
  <c r="C2130" i="1"/>
  <c r="B2130" i="1"/>
  <c r="A2130" i="1"/>
  <c r="T2130" i="1" s="1"/>
  <c r="V2130" i="1" s="1"/>
  <c r="C1087" i="1"/>
  <c r="B1087" i="1"/>
  <c r="A1087" i="1"/>
  <c r="T1087" i="1" s="1"/>
  <c r="V1087" i="1" s="1"/>
  <c r="C36" i="1"/>
  <c r="B36" i="1"/>
  <c r="A36" i="1"/>
  <c r="T36" i="1" s="1"/>
  <c r="V36" i="1" s="1"/>
  <c r="C3129" i="1"/>
  <c r="B3129" i="1"/>
  <c r="A3129" i="1"/>
  <c r="T3129" i="1" s="1"/>
  <c r="U3129" i="1" s="1"/>
  <c r="C1692" i="1"/>
  <c r="B1692" i="1"/>
  <c r="A1692" i="1"/>
  <c r="T1692" i="1" s="1"/>
  <c r="V1692" i="1" s="1"/>
  <c r="C2525" i="1"/>
  <c r="B2525" i="1"/>
  <c r="A2525" i="1"/>
  <c r="T2525" i="1" s="1"/>
  <c r="V2525" i="1" s="1"/>
  <c r="C1356" i="1"/>
  <c r="B1356" i="1"/>
  <c r="A1356" i="1"/>
  <c r="T1356" i="1" s="1"/>
  <c r="W1356" i="1" s="1"/>
  <c r="C4558" i="1"/>
  <c r="B4558" i="1"/>
  <c r="A4558" i="1"/>
  <c r="T4558" i="1" s="1"/>
  <c r="X4558" i="1" s="1"/>
  <c r="C4982" i="1"/>
  <c r="B4982" i="1"/>
  <c r="A4982" i="1"/>
  <c r="T4982" i="1" s="1"/>
  <c r="U4982" i="1" s="1"/>
  <c r="C4892" i="1"/>
  <c r="B4892" i="1"/>
  <c r="A4892" i="1"/>
  <c r="T4892" i="1" s="1"/>
  <c r="V4892" i="1" s="1"/>
  <c r="C822" i="1"/>
  <c r="B822" i="1"/>
  <c r="A822" i="1"/>
  <c r="T822" i="1" s="1"/>
  <c r="U822" i="1" s="1"/>
  <c r="C1029" i="1"/>
  <c r="B1029" i="1"/>
  <c r="A1029" i="1"/>
  <c r="T1029" i="1" s="1"/>
  <c r="U1029" i="1" s="1"/>
  <c r="C952" i="1"/>
  <c r="B952" i="1"/>
  <c r="A952" i="1"/>
  <c r="T952" i="1" s="1"/>
  <c r="W952" i="1" s="1"/>
  <c r="C3793" i="1"/>
  <c r="B3793" i="1"/>
  <c r="A3793" i="1"/>
  <c r="T3793" i="1" s="1"/>
  <c r="W3793" i="1" s="1"/>
  <c r="C721" i="1"/>
  <c r="B721" i="1"/>
  <c r="A721" i="1"/>
  <c r="T721" i="1" s="1"/>
  <c r="W721" i="1" s="1"/>
  <c r="C495" i="1"/>
  <c r="B495" i="1"/>
  <c r="A495" i="1"/>
  <c r="T495" i="1" s="1"/>
  <c r="U495" i="1" s="1"/>
  <c r="C158" i="1"/>
  <c r="B158" i="1"/>
  <c r="A158" i="1"/>
  <c r="T158" i="1" s="1"/>
  <c r="U158" i="1" s="1"/>
  <c r="C5526" i="1"/>
  <c r="B5526" i="1"/>
  <c r="A5526" i="1"/>
  <c r="T5526" i="1" s="1"/>
  <c r="U5526" i="1" s="1"/>
  <c r="C156" i="1"/>
  <c r="B156" i="1"/>
  <c r="A156" i="1"/>
  <c r="T156" i="1" s="1"/>
  <c r="W156" i="1" s="1"/>
  <c r="C2171" i="1"/>
  <c r="B2171" i="1"/>
  <c r="A2171" i="1"/>
  <c r="T2171" i="1" s="1"/>
  <c r="U2171" i="1" s="1"/>
  <c r="C379" i="1"/>
  <c r="B379" i="1"/>
  <c r="A379" i="1"/>
  <c r="T379" i="1" s="1"/>
  <c r="V379" i="1" s="1"/>
  <c r="C3665" i="1"/>
  <c r="B3665" i="1"/>
  <c r="A3665" i="1"/>
  <c r="T3665" i="1" s="1"/>
  <c r="V3665" i="1" s="1"/>
  <c r="C2053" i="1"/>
  <c r="B2053" i="1"/>
  <c r="A2053" i="1"/>
  <c r="T2053" i="1" s="1"/>
  <c r="V2053" i="1" s="1"/>
  <c r="C4484" i="1"/>
  <c r="B4484" i="1"/>
  <c r="A4484" i="1"/>
  <c r="T4484" i="1" s="1"/>
  <c r="W4484" i="1" s="1"/>
  <c r="C5477" i="1"/>
  <c r="B5477" i="1"/>
  <c r="A5477" i="1"/>
  <c r="T5477" i="1" s="1"/>
  <c r="U5477" i="1" s="1"/>
  <c r="C5651" i="1"/>
  <c r="B5651" i="1"/>
  <c r="A5651" i="1"/>
  <c r="T5651" i="1" s="1"/>
  <c r="U5651" i="1" s="1"/>
  <c r="C2314" i="1"/>
  <c r="B2314" i="1"/>
  <c r="A2314" i="1"/>
  <c r="T2314" i="1" s="1"/>
  <c r="W2314" i="1" s="1"/>
  <c r="C5649" i="1"/>
  <c r="B5649" i="1"/>
  <c r="A5649" i="1"/>
  <c r="T5649" i="1" s="1"/>
  <c r="U5649" i="1" s="1"/>
  <c r="C1543" i="1"/>
  <c r="B1543" i="1"/>
  <c r="A1543" i="1"/>
  <c r="T1543" i="1" s="1"/>
  <c r="V1543" i="1" s="1"/>
  <c r="C1782" i="1"/>
  <c r="B1782" i="1"/>
  <c r="A1782" i="1"/>
  <c r="T1782" i="1" s="1"/>
  <c r="W1782" i="1" s="1"/>
  <c r="C3710" i="1"/>
  <c r="B3710" i="1"/>
  <c r="A3710" i="1"/>
  <c r="T3710" i="1" s="1"/>
  <c r="W3710" i="1" s="1"/>
  <c r="C5270" i="1"/>
  <c r="B5270" i="1"/>
  <c r="A5270" i="1"/>
  <c r="T5270" i="1" s="1"/>
  <c r="U5270" i="1" s="1"/>
  <c r="C3739" i="1"/>
  <c r="B3739" i="1"/>
  <c r="A3739" i="1"/>
  <c r="T3739" i="1" s="1"/>
  <c r="U3739" i="1" s="1"/>
  <c r="C1694" i="1"/>
  <c r="B1694" i="1"/>
  <c r="A1694" i="1"/>
  <c r="T1694" i="1" s="1"/>
  <c r="V1694" i="1" s="1"/>
  <c r="C2620" i="1"/>
  <c r="B2620" i="1"/>
  <c r="A2620" i="1"/>
  <c r="T2620" i="1" s="1"/>
  <c r="U2620" i="1" s="1"/>
  <c r="C2134" i="1"/>
  <c r="B2134" i="1"/>
  <c r="A2134" i="1"/>
  <c r="T2134" i="1" s="1"/>
  <c r="U2134" i="1" s="1"/>
  <c r="C5409" i="1"/>
  <c r="B5409" i="1"/>
  <c r="A5409" i="1"/>
  <c r="T5409" i="1" s="1"/>
  <c r="W5409" i="1" s="1"/>
  <c r="C1645" i="1"/>
  <c r="B1645" i="1"/>
  <c r="A1645" i="1"/>
  <c r="T1645" i="1" s="1"/>
  <c r="V1645" i="1" s="1"/>
  <c r="C4531" i="1"/>
  <c r="B4531" i="1"/>
  <c r="A4531" i="1"/>
  <c r="T4531" i="1" s="1"/>
  <c r="V4531" i="1" s="1"/>
  <c r="C1589" i="1"/>
  <c r="B1589" i="1"/>
  <c r="A1589" i="1"/>
  <c r="T1589" i="1" s="1"/>
  <c r="V1589" i="1" s="1"/>
  <c r="C3924" i="1"/>
  <c r="B3924" i="1"/>
  <c r="A3924" i="1"/>
  <c r="T3924" i="1" s="1"/>
  <c r="U3924" i="1" s="1"/>
  <c r="C40" i="1"/>
  <c r="B40" i="1"/>
  <c r="A40" i="1"/>
  <c r="T40" i="1" s="1"/>
  <c r="W40" i="1" s="1"/>
  <c r="C328" i="1"/>
  <c r="B328" i="1"/>
  <c r="A328" i="1"/>
  <c r="T328" i="1" s="1"/>
  <c r="W328" i="1" s="1"/>
  <c r="C2260" i="1"/>
  <c r="B2260" i="1"/>
  <c r="A2260" i="1"/>
  <c r="T2260" i="1" s="1"/>
  <c r="V2260" i="1" s="1"/>
  <c r="C5530" i="1"/>
  <c r="B5530" i="1"/>
  <c r="A5530" i="1"/>
  <c r="T5530" i="1" s="1"/>
  <c r="W5530" i="1" s="1"/>
  <c r="C2978" i="1"/>
  <c r="B2978" i="1"/>
  <c r="A2978" i="1"/>
  <c r="T2978" i="1" s="1"/>
  <c r="V2978" i="1" s="1"/>
  <c r="C215" i="1"/>
  <c r="B215" i="1"/>
  <c r="A215" i="1"/>
  <c r="T215" i="1" s="1"/>
  <c r="U215" i="1" s="1"/>
  <c r="C3367" i="1"/>
  <c r="B3367" i="1"/>
  <c r="A3367" i="1"/>
  <c r="T3367" i="1" s="1"/>
  <c r="W3367" i="1" s="1"/>
  <c r="C4618" i="1"/>
  <c r="B4618" i="1"/>
  <c r="A4618" i="1"/>
  <c r="T4618" i="1" s="1"/>
  <c r="V4618" i="1" s="1"/>
  <c r="C2318" i="1"/>
  <c r="B2318" i="1"/>
  <c r="A2318" i="1"/>
  <c r="T2318" i="1" s="1"/>
  <c r="U2318" i="1" s="1"/>
  <c r="C753" i="1"/>
  <c r="B753" i="1"/>
  <c r="A753" i="1"/>
  <c r="T753" i="1" s="1"/>
  <c r="V753" i="1" s="1"/>
  <c r="C162" i="1"/>
  <c r="B162" i="1"/>
  <c r="A162" i="1"/>
  <c r="T162" i="1" s="1"/>
  <c r="U162" i="1" s="1"/>
  <c r="C5655" i="1"/>
  <c r="B5655" i="1"/>
  <c r="A5655" i="1"/>
  <c r="T5655" i="1" s="1"/>
  <c r="U5655" i="1" s="1"/>
  <c r="C3845" i="1"/>
  <c r="B3845" i="1"/>
  <c r="A3845" i="1"/>
  <c r="T3845" i="1" s="1"/>
  <c r="V3845" i="1" s="1"/>
  <c r="C653" i="1"/>
  <c r="B653" i="1"/>
  <c r="A653" i="1"/>
  <c r="T653" i="1" s="1"/>
  <c r="W653" i="1" s="1"/>
  <c r="C5435" i="1"/>
  <c r="B5435" i="1"/>
  <c r="A5435" i="1"/>
  <c r="T5435" i="1" s="1"/>
  <c r="U5435" i="1" s="1"/>
  <c r="C5757" i="1"/>
  <c r="B5757" i="1"/>
  <c r="A5757" i="1"/>
  <c r="T5757" i="1" s="1"/>
  <c r="V5757" i="1" s="1"/>
  <c r="C4023" i="1"/>
  <c r="B4023" i="1"/>
  <c r="A4023" i="1"/>
  <c r="T4023" i="1" s="1"/>
  <c r="U4023" i="1" s="1"/>
  <c r="C2593" i="1"/>
  <c r="B2593" i="1"/>
  <c r="A2593" i="1"/>
  <c r="T2593" i="1" s="1"/>
  <c r="U2593" i="1" s="1"/>
  <c r="C2320" i="1"/>
  <c r="B2320" i="1"/>
  <c r="A2320" i="1"/>
  <c r="T2320" i="1" s="1"/>
  <c r="V2320" i="1" s="1"/>
  <c r="C1785" i="1"/>
  <c r="B1785" i="1"/>
  <c r="A1785" i="1"/>
  <c r="T1785" i="1" s="1"/>
  <c r="W1785" i="1" s="1"/>
  <c r="C5136" i="1"/>
  <c r="B5136" i="1"/>
  <c r="A5136" i="1"/>
  <c r="T5136" i="1" s="1"/>
  <c r="W5136" i="1" s="1"/>
  <c r="C4962" i="1"/>
  <c r="B4962" i="1"/>
  <c r="A4962" i="1"/>
  <c r="T4962" i="1" s="1"/>
  <c r="U4962" i="1" s="1"/>
  <c r="C4253" i="1"/>
  <c r="B4253" i="1"/>
  <c r="A4253" i="1"/>
  <c r="T4253" i="1" s="1"/>
  <c r="U4253" i="1" s="1"/>
  <c r="C1570" i="1"/>
  <c r="B1570" i="1"/>
  <c r="A1570" i="1"/>
  <c r="T1570" i="1" s="1"/>
  <c r="V1570" i="1" s="1"/>
  <c r="C4464" i="1"/>
  <c r="B4464" i="1"/>
  <c r="A4464" i="1"/>
  <c r="T4464" i="1" s="1"/>
  <c r="U4464" i="1" s="1"/>
  <c r="C3418" i="1"/>
  <c r="B3418" i="1"/>
  <c r="A3418" i="1"/>
  <c r="T3418" i="1" s="1"/>
  <c r="V3418" i="1" s="1"/>
  <c r="C4536" i="1"/>
  <c r="B4536" i="1"/>
  <c r="A4536" i="1"/>
  <c r="T4536" i="1" s="1"/>
  <c r="V4536" i="1" s="1"/>
  <c r="C2927" i="1"/>
  <c r="B2927" i="1"/>
  <c r="A2927" i="1"/>
  <c r="T2927" i="1" s="1"/>
  <c r="U2927" i="1" s="1"/>
  <c r="C4534" i="1"/>
  <c r="B4534" i="1"/>
  <c r="A4534" i="1"/>
  <c r="T4534" i="1" s="1"/>
  <c r="W4534" i="1" s="1"/>
  <c r="C5784" i="1"/>
  <c r="B5784" i="1"/>
  <c r="A5784" i="1"/>
  <c r="T5784" i="1" s="1"/>
  <c r="V5784" i="1" s="1"/>
  <c r="C5138" i="1"/>
  <c r="B5138" i="1"/>
  <c r="A5138" i="1"/>
  <c r="T5138" i="1" s="1"/>
  <c r="U5138" i="1" s="1"/>
  <c r="C2649" i="1"/>
  <c r="B2649" i="1"/>
  <c r="A2649" i="1"/>
  <c r="T2649" i="1" s="1"/>
  <c r="U2649" i="1" s="1"/>
  <c r="C21" i="1"/>
  <c r="B21" i="1"/>
  <c r="A21" i="1"/>
  <c r="T21" i="1" s="1"/>
  <c r="V21" i="1" s="1"/>
  <c r="C1183" i="1"/>
  <c r="B1183" i="1"/>
  <c r="A1183" i="1"/>
  <c r="T1183" i="1" s="1"/>
  <c r="V1183" i="1" s="1"/>
  <c r="C2878" i="1"/>
  <c r="B2878" i="1"/>
  <c r="A2878" i="1"/>
  <c r="T2878" i="1" s="1"/>
  <c r="W2878" i="1" s="1"/>
  <c r="C4068" i="1"/>
  <c r="B4068" i="1"/>
  <c r="A4068" i="1"/>
  <c r="T4068" i="1" s="1"/>
  <c r="V4068" i="1" s="1"/>
  <c r="C218" i="1"/>
  <c r="B218" i="1"/>
  <c r="A218" i="1"/>
  <c r="T218" i="1" s="1"/>
  <c r="V218" i="1" s="1"/>
  <c r="C4066" i="1"/>
  <c r="B4066" i="1"/>
  <c r="A4066" i="1"/>
  <c r="T4066" i="1" s="1"/>
  <c r="V4066" i="1" s="1"/>
  <c r="C5069" i="1"/>
  <c r="B5069" i="1"/>
  <c r="A5069" i="1"/>
  <c r="T5069" i="1" s="1"/>
  <c r="V5069" i="1" s="1"/>
  <c r="C2139" i="1"/>
  <c r="B2139" i="1"/>
  <c r="A2139" i="1"/>
  <c r="T2139" i="1" s="1"/>
  <c r="V2139" i="1" s="1"/>
  <c r="C4901" i="1"/>
  <c r="B4901" i="1"/>
  <c r="A4901" i="1"/>
  <c r="T4901" i="1" s="1"/>
  <c r="V4901" i="1" s="1"/>
  <c r="C165" i="1"/>
  <c r="B165" i="1"/>
  <c r="A165" i="1"/>
  <c r="T165" i="1" s="1"/>
  <c r="X165" i="1" s="1"/>
  <c r="C778" i="1"/>
  <c r="B778" i="1"/>
  <c r="A778" i="1"/>
  <c r="T778" i="1" s="1"/>
  <c r="V778" i="1" s="1"/>
  <c r="C3932" i="1"/>
  <c r="B3932" i="1"/>
  <c r="A3932" i="1"/>
  <c r="T3932" i="1" s="1"/>
  <c r="V3932" i="1" s="1"/>
  <c r="C725" i="1"/>
  <c r="B725" i="1"/>
  <c r="A725" i="1"/>
  <c r="T725" i="1" s="1"/>
  <c r="V725" i="1" s="1"/>
  <c r="C4570" i="1"/>
  <c r="B4570" i="1"/>
  <c r="A4570" i="1"/>
  <c r="T4570" i="1" s="1"/>
  <c r="W4570" i="1" s="1"/>
  <c r="C3318" i="1"/>
  <c r="B3318" i="1"/>
  <c r="A3318" i="1"/>
  <c r="T3318" i="1" s="1"/>
  <c r="V3318" i="1" s="1"/>
  <c r="C4185" i="1"/>
  <c r="B4185" i="1"/>
  <c r="A4185" i="1"/>
  <c r="T4185" i="1" s="1"/>
  <c r="W4185" i="1" s="1"/>
  <c r="C2566" i="1"/>
  <c r="B2566" i="1"/>
  <c r="A2566" i="1"/>
  <c r="T2566" i="1" s="1"/>
  <c r="V2566" i="1" s="1"/>
  <c r="C4129" i="1"/>
  <c r="B4129" i="1"/>
  <c r="A4129" i="1"/>
  <c r="T4129" i="1" s="1"/>
  <c r="W4129" i="1" s="1"/>
  <c r="C1574" i="1"/>
  <c r="B1574" i="1"/>
  <c r="A1574" i="1"/>
  <c r="T1574" i="1" s="1"/>
  <c r="W1574" i="1" s="1"/>
  <c r="C3849" i="1"/>
  <c r="B3849" i="1"/>
  <c r="A3849" i="1"/>
  <c r="T3849" i="1" s="1"/>
  <c r="V3849" i="1" s="1"/>
  <c r="C5087" i="1"/>
  <c r="B5087" i="1"/>
  <c r="A5087" i="1"/>
  <c r="T5087" i="1" s="1"/>
  <c r="X5087" i="1" s="1"/>
  <c r="C2324" i="1"/>
  <c r="B2324" i="1"/>
  <c r="A2324" i="1"/>
  <c r="T2324" i="1" s="1"/>
  <c r="W2324" i="1" s="1"/>
  <c r="C2931" i="1"/>
  <c r="B2931" i="1"/>
  <c r="A2931" i="1"/>
  <c r="T2931" i="1" s="1"/>
  <c r="W2931" i="1" s="1"/>
  <c r="C5766" i="1"/>
  <c r="B5766" i="1"/>
  <c r="A5766" i="1"/>
  <c r="T5766" i="1" s="1"/>
  <c r="U5766" i="1" s="1"/>
  <c r="C3263" i="1"/>
  <c r="B3263" i="1"/>
  <c r="A3263" i="1"/>
  <c r="T3263" i="1" s="1"/>
  <c r="U3263" i="1" s="1"/>
  <c r="C1461" i="1"/>
  <c r="B1461" i="1"/>
  <c r="A1461" i="1"/>
  <c r="T1461" i="1" s="1"/>
  <c r="U1461" i="1" s="1"/>
  <c r="C3034" i="1"/>
  <c r="B3034" i="1"/>
  <c r="A3034" i="1"/>
  <c r="T3034" i="1" s="1"/>
  <c r="V3034" i="1" s="1"/>
  <c r="C475" i="1"/>
  <c r="B475" i="1"/>
  <c r="A475" i="1"/>
  <c r="T475" i="1" s="1"/>
  <c r="V475" i="1" s="1"/>
  <c r="C4496" i="1"/>
  <c r="B4496" i="1"/>
  <c r="A4496" i="1"/>
  <c r="T4496" i="1" s="1"/>
  <c r="U4496" i="1" s="1"/>
  <c r="C4540" i="1"/>
  <c r="B4540" i="1"/>
  <c r="A4540" i="1"/>
  <c r="T4540" i="1" s="1"/>
  <c r="U4540" i="1" s="1"/>
  <c r="C4072" i="1"/>
  <c r="B4072" i="1"/>
  <c r="A4072" i="1"/>
  <c r="T4072" i="1" s="1"/>
  <c r="X4072" i="1" s="1"/>
  <c r="C1622" i="1"/>
  <c r="B1622" i="1"/>
  <c r="A1622" i="1"/>
  <c r="T1622" i="1" s="1"/>
  <c r="U1622" i="1" s="1"/>
  <c r="C2240" i="1"/>
  <c r="B2240" i="1"/>
  <c r="A2240" i="1"/>
  <c r="T2240" i="1" s="1"/>
  <c r="U2240" i="1" s="1"/>
  <c r="C3344" i="1"/>
  <c r="B3344" i="1"/>
  <c r="A3344" i="1"/>
  <c r="T3344" i="1" s="1"/>
  <c r="V3344" i="1" s="1"/>
  <c r="C3541" i="1"/>
  <c r="B3541" i="1"/>
  <c r="A3541" i="1"/>
  <c r="T3541" i="1" s="1"/>
  <c r="W3541" i="1" s="1"/>
  <c r="C2754" i="1"/>
  <c r="B2754" i="1"/>
  <c r="A2754" i="1"/>
  <c r="T2754" i="1" s="1"/>
  <c r="W2754" i="1" s="1"/>
  <c r="C688" i="1"/>
  <c r="B688" i="1"/>
  <c r="A688" i="1"/>
  <c r="T688" i="1" s="1"/>
  <c r="W688" i="1" s="1"/>
  <c r="C224" i="1"/>
  <c r="B224" i="1"/>
  <c r="A224" i="1"/>
  <c r="T224" i="1" s="1"/>
  <c r="V224" i="1" s="1"/>
  <c r="C4576" i="1"/>
  <c r="B4576" i="1"/>
  <c r="A4576" i="1"/>
  <c r="T4576" i="1" s="1"/>
  <c r="V4576" i="1" s="1"/>
  <c r="C3806" i="1"/>
  <c r="B3806" i="1"/>
  <c r="A3806" i="1"/>
  <c r="T3806" i="1" s="1"/>
  <c r="W3806" i="1" s="1"/>
  <c r="C2300" i="1"/>
  <c r="B2300" i="1"/>
  <c r="A2300" i="1"/>
  <c r="T2300" i="1" s="1"/>
  <c r="V2300" i="1" s="1"/>
  <c r="C2032" i="1"/>
  <c r="B2032" i="1"/>
  <c r="A2032" i="1"/>
  <c r="T2032" i="1" s="1"/>
  <c r="W2032" i="1" s="1"/>
  <c r="C5440" i="1"/>
  <c r="B5440" i="1"/>
  <c r="A5440" i="1"/>
  <c r="T5440" i="1" s="1"/>
  <c r="W5440" i="1" s="1"/>
  <c r="C2117" i="1"/>
  <c r="B2117" i="1"/>
  <c r="A2117" i="1"/>
  <c r="T2117" i="1" s="1"/>
  <c r="W2117" i="1" s="1"/>
  <c r="C1893" i="1"/>
  <c r="B1893" i="1"/>
  <c r="A1893" i="1"/>
  <c r="T1893" i="1" s="1"/>
  <c r="W1893" i="1" s="1"/>
  <c r="C2571" i="1"/>
  <c r="B2571" i="1"/>
  <c r="A2571" i="1"/>
  <c r="T2571" i="1" s="1"/>
  <c r="U2571" i="1" s="1"/>
  <c r="C5715" i="1"/>
  <c r="B5715" i="1"/>
  <c r="A5715" i="1"/>
  <c r="T5715" i="1" s="1"/>
  <c r="W5715" i="1" s="1"/>
  <c r="C2569" i="1"/>
  <c r="B2569" i="1"/>
  <c r="A2569" i="1"/>
  <c r="T2569" i="1" s="1"/>
  <c r="V2569" i="1" s="1"/>
  <c r="C3695" i="1"/>
  <c r="B3695" i="1"/>
  <c r="A3695" i="1"/>
  <c r="T3695" i="1" s="1"/>
  <c r="V3695" i="1" s="1"/>
  <c r="C3808" i="1"/>
  <c r="B3808" i="1"/>
  <c r="A3808" i="1"/>
  <c r="T3808" i="1" s="1"/>
  <c r="W3808" i="1" s="1"/>
  <c r="C934" i="1"/>
  <c r="B934" i="1"/>
  <c r="A934" i="1"/>
  <c r="T934" i="1" s="1"/>
  <c r="U934" i="1" s="1"/>
  <c r="C4905" i="1"/>
  <c r="B4905" i="1"/>
  <c r="A4905" i="1"/>
  <c r="T4905" i="1" s="1"/>
  <c r="V4905" i="1" s="1"/>
  <c r="C106" i="1"/>
  <c r="B106" i="1"/>
  <c r="A106" i="1"/>
  <c r="T106" i="1" s="1"/>
  <c r="W106" i="1" s="1"/>
  <c r="C337" i="1"/>
  <c r="B337" i="1"/>
  <c r="A337" i="1"/>
  <c r="T337" i="1" s="1"/>
  <c r="V337" i="1" s="1"/>
  <c r="C1655" i="1"/>
  <c r="B1655" i="1"/>
  <c r="A1655" i="1"/>
  <c r="T1655" i="1" s="1"/>
  <c r="V1655" i="1" s="1"/>
  <c r="C3266" i="1"/>
  <c r="B3266" i="1"/>
  <c r="A3266" i="1"/>
  <c r="T3266" i="1" s="1"/>
  <c r="U3266" i="1" s="1"/>
  <c r="C1653" i="1"/>
  <c r="B1653" i="1"/>
  <c r="A1653" i="1"/>
  <c r="T1653" i="1" s="1"/>
  <c r="W1653" i="1" s="1"/>
  <c r="C3295" i="1"/>
  <c r="B3295" i="1"/>
  <c r="A3295" i="1"/>
  <c r="T3295" i="1" s="1"/>
  <c r="V3295" i="1" s="1"/>
  <c r="C298" i="1"/>
  <c r="B298" i="1"/>
  <c r="A298" i="1"/>
  <c r="T298" i="1" s="1"/>
  <c r="V298" i="1" s="1"/>
  <c r="C1794" i="1"/>
  <c r="B1794" i="1"/>
  <c r="A1794" i="1"/>
  <c r="T1794" i="1" s="1"/>
  <c r="U1794" i="1" s="1"/>
  <c r="C4543" i="1"/>
  <c r="B4543" i="1"/>
  <c r="A4543" i="1"/>
  <c r="T4543" i="1" s="1"/>
  <c r="U4543" i="1" s="1"/>
  <c r="C5092" i="1"/>
  <c r="B5092" i="1"/>
  <c r="A5092" i="1"/>
  <c r="T5092" i="1" s="1"/>
  <c r="W5092" i="1" s="1"/>
  <c r="C1582" i="1"/>
  <c r="B1582" i="1"/>
  <c r="A1582" i="1"/>
  <c r="T1582" i="1" s="1"/>
  <c r="V1582" i="1" s="1"/>
  <c r="C4342" i="1"/>
  <c r="B4342" i="1"/>
  <c r="A4342" i="1"/>
  <c r="T4342" i="1" s="1"/>
  <c r="U4342" i="1" s="1"/>
  <c r="C2986" i="1"/>
  <c r="B2986" i="1"/>
  <c r="A2986" i="1"/>
  <c r="T2986" i="1" s="1"/>
  <c r="W2986" i="1" s="1"/>
  <c r="C2718" i="1"/>
  <c r="B2718" i="1"/>
  <c r="A2718" i="1"/>
  <c r="T2718" i="1" s="1"/>
  <c r="W2718" i="1" s="1"/>
  <c r="C4672" i="1"/>
  <c r="B4672" i="1"/>
  <c r="A4672" i="1"/>
  <c r="T4672" i="1" s="1"/>
  <c r="V4672" i="1" s="1"/>
  <c r="C710" i="1"/>
  <c r="B710" i="1"/>
  <c r="A710" i="1"/>
  <c r="T710" i="1" s="1"/>
  <c r="W710" i="1" s="1"/>
  <c r="C227" i="1"/>
  <c r="B227" i="1"/>
  <c r="A227" i="1"/>
  <c r="T227" i="1" s="1"/>
  <c r="U227" i="1" s="1"/>
  <c r="C4579" i="1"/>
  <c r="B4579" i="1"/>
  <c r="A4579" i="1"/>
  <c r="T4579" i="1" s="1"/>
  <c r="V4579" i="1" s="1"/>
  <c r="C3042" i="1"/>
  <c r="B3042" i="1"/>
  <c r="A3042" i="1"/>
  <c r="T3042" i="1" s="1"/>
  <c r="W3042" i="1" s="1"/>
  <c r="C532" i="1"/>
  <c r="B532" i="1"/>
  <c r="A532" i="1"/>
  <c r="T532" i="1" s="1"/>
  <c r="V532" i="1" s="1"/>
  <c r="C4190" i="1"/>
  <c r="B4190" i="1"/>
  <c r="A4190" i="1"/>
  <c r="T4190" i="1" s="1"/>
  <c r="V4190" i="1" s="1"/>
  <c r="C5719" i="1"/>
  <c r="B5719" i="1"/>
  <c r="A5719" i="1"/>
  <c r="T5719" i="1" s="1"/>
  <c r="U5719" i="1" s="1"/>
  <c r="C3550" i="1"/>
  <c r="B3550" i="1"/>
  <c r="A3550" i="1"/>
  <c r="T3550" i="1" s="1"/>
  <c r="U3550" i="1" s="1"/>
  <c r="C1738" i="1"/>
  <c r="B1738" i="1"/>
  <c r="A1738" i="1"/>
  <c r="T1738" i="1" s="1"/>
  <c r="U1738" i="1" s="1"/>
  <c r="C4064" i="1"/>
  <c r="B4064" i="1"/>
  <c r="A4064" i="1"/>
  <c r="T4064" i="1" s="1"/>
  <c r="V4064" i="1" s="1"/>
  <c r="C1254" i="1"/>
  <c r="B1254" i="1"/>
  <c r="A1254" i="1"/>
  <c r="T1254" i="1" s="1"/>
  <c r="V1254" i="1" s="1"/>
  <c r="C3398" i="1"/>
  <c r="B3398" i="1"/>
  <c r="A3398" i="1"/>
  <c r="T3398" i="1" s="1"/>
  <c r="X3398" i="1" s="1"/>
  <c r="C2149" i="1"/>
  <c r="B2149" i="1"/>
  <c r="A2149" i="1"/>
  <c r="T2149" i="1" s="1"/>
  <c r="W2149" i="1" s="1"/>
  <c r="C3146" i="1"/>
  <c r="B3146" i="1"/>
  <c r="A3146" i="1"/>
  <c r="T3146" i="1" s="1"/>
  <c r="U3146" i="1" s="1"/>
  <c r="C1659" i="1"/>
  <c r="B1659" i="1"/>
  <c r="A1659" i="1"/>
  <c r="T1659" i="1" s="1"/>
  <c r="W1659" i="1" s="1"/>
  <c r="C4162" i="1"/>
  <c r="B4162" i="1"/>
  <c r="A4162" i="1"/>
  <c r="T4162" i="1" s="1"/>
  <c r="U4162" i="1" s="1"/>
  <c r="C1923" i="1"/>
  <c r="B1923" i="1"/>
  <c r="A1923" i="1"/>
  <c r="T1923" i="1" s="1"/>
  <c r="V1923" i="1" s="1"/>
  <c r="C1438" i="1"/>
  <c r="B1438" i="1"/>
  <c r="A1438" i="1"/>
  <c r="T1438" i="1" s="1"/>
  <c r="W1438" i="1" s="1"/>
  <c r="C810" i="1"/>
  <c r="B810" i="1"/>
  <c r="A810" i="1"/>
  <c r="T810" i="1" s="1"/>
  <c r="V810" i="1" s="1"/>
  <c r="C1228" i="1"/>
  <c r="B1228" i="1"/>
  <c r="A1228" i="1"/>
  <c r="T1228" i="1" s="1"/>
  <c r="V1228" i="1" s="1"/>
  <c r="C5001" i="1"/>
  <c r="B5001" i="1"/>
  <c r="A5001" i="1"/>
  <c r="T5001" i="1" s="1"/>
  <c r="W5001" i="1" s="1"/>
  <c r="C3272" i="1"/>
  <c r="B3272" i="1"/>
  <c r="A3272" i="1"/>
  <c r="T3272" i="1" s="1"/>
  <c r="W3272" i="1" s="1"/>
  <c r="C2992" i="1"/>
  <c r="B2992" i="1"/>
  <c r="A2992" i="1"/>
  <c r="T2992" i="1" s="1"/>
  <c r="U2992" i="1" s="1"/>
  <c r="C1520" i="1"/>
  <c r="B1520" i="1"/>
  <c r="A1520" i="1"/>
  <c r="T1520" i="1" s="1"/>
  <c r="U1520" i="1" s="1"/>
  <c r="C204" i="1"/>
  <c r="B204" i="1"/>
  <c r="A204" i="1"/>
  <c r="T204" i="1" s="1"/>
  <c r="V204" i="1" s="1"/>
  <c r="C4821" i="1"/>
  <c r="B4821" i="1"/>
  <c r="A4821" i="1"/>
  <c r="T4821" i="1" s="1"/>
  <c r="V4821" i="1" s="1"/>
  <c r="C3349" i="1"/>
  <c r="B3349" i="1"/>
  <c r="A3349" i="1"/>
  <c r="T3349" i="1" s="1"/>
  <c r="V3349" i="1" s="1"/>
  <c r="C276" i="1"/>
  <c r="B276" i="1"/>
  <c r="A276" i="1"/>
  <c r="T276" i="1" s="1"/>
  <c r="U276" i="1" s="1"/>
  <c r="C5823" i="1"/>
  <c r="B5823" i="1"/>
  <c r="A5823" i="1"/>
  <c r="T5823" i="1" s="1"/>
  <c r="W5823" i="1" s="1"/>
  <c r="C538" i="1"/>
  <c r="B538" i="1"/>
  <c r="A538" i="1"/>
  <c r="T538" i="1" s="1"/>
  <c r="U538" i="1" s="1"/>
  <c r="C3499" i="1"/>
  <c r="B3499" i="1"/>
  <c r="A3499" i="1"/>
  <c r="T3499" i="1" s="1"/>
  <c r="U3499" i="1" s="1"/>
  <c r="C536" i="1"/>
  <c r="B536" i="1"/>
  <c r="A536" i="1"/>
  <c r="T536" i="1" s="1"/>
  <c r="W536" i="1" s="1"/>
  <c r="C711" i="1"/>
  <c r="B711" i="1"/>
  <c r="A711" i="1"/>
  <c r="T711" i="1" s="1"/>
  <c r="V711" i="1" s="1"/>
  <c r="C1522" i="1"/>
  <c r="B1522" i="1"/>
  <c r="A1522" i="1"/>
  <c r="T1522" i="1" s="1"/>
  <c r="V1522" i="1" s="1"/>
  <c r="C4424" i="1"/>
  <c r="B4424" i="1"/>
  <c r="A4424" i="1"/>
  <c r="T4424" i="1" s="1"/>
  <c r="U4424" i="1" s="1"/>
  <c r="C1926" i="1"/>
  <c r="B1926" i="1"/>
  <c r="A1926" i="1"/>
  <c r="T1926" i="1" s="1"/>
  <c r="W1926" i="1" s="1"/>
  <c r="C4295" i="1"/>
  <c r="B4295" i="1"/>
  <c r="A4295" i="1"/>
  <c r="T4295" i="1" s="1"/>
  <c r="V4295" i="1" s="1"/>
  <c r="C4715" i="1"/>
  <c r="B4715" i="1"/>
  <c r="A4715" i="1"/>
  <c r="T4715" i="1" s="1"/>
  <c r="V4715" i="1" s="1"/>
  <c r="C5398" i="1"/>
  <c r="B5398" i="1"/>
  <c r="A5398" i="1"/>
  <c r="T5398" i="1" s="1"/>
  <c r="U5398" i="1" s="1"/>
  <c r="C1741" i="1"/>
  <c r="B1741" i="1"/>
  <c r="A1741" i="1"/>
  <c r="T1741" i="1" s="1"/>
  <c r="W1741" i="1" s="1"/>
  <c r="C5396" i="1"/>
  <c r="B5396" i="1"/>
  <c r="A5396" i="1"/>
  <c r="T5396" i="1" s="1"/>
  <c r="V5396" i="1" s="1"/>
  <c r="C1770" i="1"/>
  <c r="B1770" i="1"/>
  <c r="A1770" i="1"/>
  <c r="T1770" i="1" s="1"/>
  <c r="W1770" i="1" s="1"/>
  <c r="C4739" i="1"/>
  <c r="B4739" i="1"/>
  <c r="A4739" i="1"/>
  <c r="T4739" i="1" s="1"/>
  <c r="W4739" i="1" s="1"/>
  <c r="C5029" i="1"/>
  <c r="B5029" i="1"/>
  <c r="A5029" i="1"/>
  <c r="T5029" i="1" s="1"/>
  <c r="U5029" i="1" s="1"/>
  <c r="C2578" i="1"/>
  <c r="B2578" i="1"/>
  <c r="A2578" i="1"/>
  <c r="T2578" i="1" s="1"/>
  <c r="V2578" i="1" s="1"/>
  <c r="C3762" i="1"/>
  <c r="B3762" i="1"/>
  <c r="A3762" i="1"/>
  <c r="T3762" i="1" s="1"/>
  <c r="V3762" i="1" s="1"/>
  <c r="C5388" i="1"/>
  <c r="B5388" i="1"/>
  <c r="A5388" i="1"/>
  <c r="T5388" i="1" s="1"/>
  <c r="V5388" i="1" s="1"/>
  <c r="C1104" i="1"/>
  <c r="B1104" i="1"/>
  <c r="A1104" i="1"/>
  <c r="T1104" i="1" s="1"/>
  <c r="U1104" i="1" s="1"/>
  <c r="C1206" i="1"/>
  <c r="B1206" i="1"/>
  <c r="A1206" i="1"/>
  <c r="T1206" i="1" s="1"/>
  <c r="V1206" i="1" s="1"/>
  <c r="C368" i="1"/>
  <c r="B368" i="1"/>
  <c r="A368" i="1"/>
  <c r="T368" i="1" s="1"/>
  <c r="U368" i="1" s="1"/>
  <c r="C3470" i="1"/>
  <c r="B3470" i="1"/>
  <c r="A3470" i="1"/>
  <c r="T3470" i="1" s="1"/>
  <c r="V3470" i="1" s="1"/>
  <c r="C4327" i="1"/>
  <c r="B4327" i="1"/>
  <c r="A4327" i="1"/>
  <c r="T4327" i="1" s="1"/>
  <c r="V4327" i="1" s="1"/>
  <c r="C3275" i="1"/>
  <c r="B3275" i="1"/>
  <c r="A3275" i="1"/>
  <c r="T3275" i="1" s="1"/>
  <c r="V3275" i="1" s="1"/>
  <c r="C2995" i="1"/>
  <c r="B2995" i="1"/>
  <c r="A2995" i="1"/>
  <c r="T2995" i="1" s="1"/>
  <c r="X2995" i="1" s="1"/>
  <c r="C1262" i="1"/>
  <c r="B1262" i="1"/>
  <c r="A1262" i="1"/>
  <c r="T1262" i="1" s="1"/>
  <c r="W1262" i="1" s="1"/>
  <c r="C4909" i="1"/>
  <c r="B4909" i="1"/>
  <c r="A4909" i="1"/>
  <c r="T4909" i="1" s="1"/>
  <c r="U4909" i="1" s="1"/>
  <c r="C2794" i="1"/>
  <c r="B2794" i="1"/>
  <c r="A2794" i="1"/>
  <c r="T2794" i="1" s="1"/>
  <c r="W2794" i="1" s="1"/>
  <c r="C2844" i="1"/>
  <c r="B2844" i="1"/>
  <c r="A2844" i="1"/>
  <c r="T2844" i="1" s="1"/>
  <c r="V2844" i="1" s="1"/>
  <c r="C5425" i="1"/>
  <c r="B5425" i="1"/>
  <c r="A5425" i="1"/>
  <c r="T5425" i="1" s="1"/>
  <c r="V5425" i="1" s="1"/>
  <c r="C4875" i="1"/>
  <c r="B4875" i="1"/>
  <c r="A4875" i="1"/>
  <c r="T4875" i="1" s="1"/>
  <c r="U4875" i="1" s="1"/>
  <c r="C669" i="1"/>
  <c r="B669" i="1"/>
  <c r="A669" i="1"/>
  <c r="T669" i="1" s="1"/>
  <c r="U669" i="1" s="1"/>
  <c r="C3502" i="1"/>
  <c r="B3502" i="1"/>
  <c r="A3502" i="1"/>
  <c r="T3502" i="1" s="1"/>
  <c r="V3502" i="1" s="1"/>
  <c r="C1559" i="1"/>
  <c r="B1559" i="1"/>
  <c r="A1559" i="1"/>
  <c r="T1559" i="1" s="1"/>
  <c r="V1559" i="1" s="1"/>
  <c r="C4271" i="1"/>
  <c r="B4271" i="1"/>
  <c r="A4271" i="1"/>
  <c r="T4271" i="1" s="1"/>
  <c r="U4271" i="1" s="1"/>
  <c r="C4167" i="1"/>
  <c r="B4167" i="1"/>
  <c r="A4167" i="1"/>
  <c r="T4167" i="1" s="1"/>
  <c r="V4167" i="1" s="1"/>
  <c r="C5402" i="1"/>
  <c r="B5402" i="1"/>
  <c r="A5402" i="1"/>
  <c r="T5402" i="1" s="1"/>
  <c r="U5402" i="1" s="1"/>
  <c r="C2766" i="1"/>
  <c r="B2766" i="1"/>
  <c r="A2766" i="1"/>
  <c r="T2766" i="1" s="1"/>
  <c r="U2766" i="1" s="1"/>
  <c r="C4082" i="1"/>
  <c r="B4082" i="1"/>
  <c r="A4082" i="1"/>
  <c r="T4082" i="1" s="1"/>
  <c r="V4082" i="1" s="1"/>
  <c r="C4041" i="1"/>
  <c r="B4041" i="1"/>
  <c r="A4041" i="1"/>
  <c r="T4041" i="1" s="1"/>
  <c r="U4041" i="1" s="1"/>
  <c r="C5124" i="1"/>
  <c r="B5124" i="1"/>
  <c r="A5124" i="1"/>
  <c r="T5124" i="1" s="1"/>
  <c r="V5124" i="1" s="1"/>
  <c r="C4402" i="1"/>
  <c r="B4402" i="1"/>
  <c r="A4402" i="1"/>
  <c r="T4402" i="1" s="1"/>
  <c r="U4402" i="1" s="1"/>
  <c r="C181" i="1"/>
  <c r="B181" i="1"/>
  <c r="A181" i="1"/>
  <c r="T181" i="1" s="1"/>
  <c r="V181" i="1" s="1"/>
  <c r="C1875" i="1"/>
  <c r="B1875" i="1"/>
  <c r="A1875" i="1"/>
  <c r="T1875" i="1" s="1"/>
  <c r="W1875" i="1" s="1"/>
  <c r="C1212" i="1"/>
  <c r="B1212" i="1"/>
  <c r="A1212" i="1"/>
  <c r="T1212" i="1" s="1"/>
  <c r="W1212" i="1" s="1"/>
  <c r="C5262" i="1"/>
  <c r="B5262" i="1"/>
  <c r="A5262" i="1"/>
  <c r="T5262" i="1" s="1"/>
  <c r="U5262" i="1" s="1"/>
  <c r="C2047" i="1"/>
  <c r="B2047" i="1"/>
  <c r="A2047" i="1"/>
  <c r="T2047" i="1" s="1"/>
  <c r="V2047" i="1" s="1"/>
  <c r="C2158" i="1"/>
  <c r="B2158" i="1"/>
  <c r="A2158" i="1"/>
  <c r="T2158" i="1" s="1"/>
  <c r="W2158" i="1" s="1"/>
  <c r="C1443" i="1"/>
  <c r="B1443" i="1"/>
  <c r="A1443" i="1"/>
  <c r="T1443" i="1" s="1"/>
  <c r="V1443" i="1" s="1"/>
  <c r="C4717" i="1"/>
  <c r="B4717" i="1"/>
  <c r="A4717" i="1"/>
  <c r="T4717" i="1" s="1"/>
  <c r="V4717" i="1" s="1"/>
  <c r="C2339" i="1"/>
  <c r="B2339" i="1"/>
  <c r="A2339" i="1"/>
  <c r="T2339" i="1" s="1"/>
  <c r="W2339" i="1" s="1"/>
  <c r="C4915" i="1"/>
  <c r="B4915" i="1"/>
  <c r="A4915" i="1"/>
  <c r="T4915" i="1" s="1"/>
  <c r="V4915" i="1" s="1"/>
  <c r="C768" i="1"/>
  <c r="B768" i="1"/>
  <c r="A768" i="1"/>
  <c r="T768" i="1" s="1"/>
  <c r="U768" i="1" s="1"/>
  <c r="C4913" i="1"/>
  <c r="B4913" i="1"/>
  <c r="A4913" i="1"/>
  <c r="T4913" i="1" s="1"/>
  <c r="U4913" i="1" s="1"/>
  <c r="C3188" i="1"/>
  <c r="B3188" i="1"/>
  <c r="A3188" i="1"/>
  <c r="T3188" i="1" s="1"/>
  <c r="W3188" i="1" s="1"/>
  <c r="C5264" i="1"/>
  <c r="B5264" i="1"/>
  <c r="A5264" i="1"/>
  <c r="T5264" i="1" s="1"/>
  <c r="W5264" i="1" s="1"/>
  <c r="C2395" i="1"/>
  <c r="B2395" i="1"/>
  <c r="A2395" i="1"/>
  <c r="T2395" i="1" s="1"/>
  <c r="U2395" i="1" s="1"/>
  <c r="C211" i="1"/>
  <c r="B211" i="1"/>
  <c r="A211" i="1"/>
  <c r="T211" i="1" s="1"/>
  <c r="V211" i="1" s="1"/>
  <c r="C423" i="1"/>
  <c r="B423" i="1"/>
  <c r="A423" i="1"/>
  <c r="T423" i="1" s="1"/>
  <c r="U423" i="1" s="1"/>
  <c r="C3450" i="1"/>
  <c r="B3450" i="1"/>
  <c r="A3450" i="1"/>
  <c r="T3450" i="1" s="1"/>
  <c r="W3450" i="1" s="1"/>
  <c r="C3307" i="1"/>
  <c r="B3307" i="1"/>
  <c r="A3307" i="1"/>
  <c r="T3307" i="1" s="1"/>
  <c r="V3307" i="1" s="1"/>
  <c r="C5547" i="1"/>
  <c r="B5547" i="1"/>
  <c r="A5547" i="1"/>
  <c r="T5547" i="1" s="1"/>
  <c r="W5547" i="1" s="1"/>
  <c r="C321" i="1"/>
  <c r="B321" i="1"/>
  <c r="A321" i="1"/>
  <c r="T321" i="1" s="1"/>
  <c r="V321" i="1" s="1"/>
  <c r="C5576" i="1"/>
  <c r="B5576" i="1"/>
  <c r="A5576" i="1"/>
  <c r="T5576" i="1" s="1"/>
  <c r="V5576" i="1" s="1"/>
  <c r="C3790" i="1"/>
  <c r="B3790" i="1"/>
  <c r="A3790" i="1"/>
  <c r="T3790" i="1" s="1"/>
  <c r="W3790" i="1" s="1"/>
  <c r="C3255" i="1"/>
  <c r="B3255" i="1"/>
  <c r="A3255" i="1"/>
  <c r="T3255" i="1" s="1"/>
  <c r="U3255" i="1" s="1"/>
  <c r="C3595" i="1"/>
  <c r="B3595" i="1"/>
  <c r="A3595" i="1"/>
  <c r="T3595" i="1" s="1"/>
  <c r="W3595" i="1" s="1"/>
  <c r="C1476" i="1"/>
  <c r="B1476" i="1"/>
  <c r="A1476" i="1"/>
  <c r="T1476" i="1" s="1"/>
  <c r="W1476" i="1" s="1"/>
  <c r="C2853" i="1"/>
  <c r="B2853" i="1"/>
  <c r="A2853" i="1"/>
  <c r="T2853" i="1" s="1"/>
  <c r="V2853" i="1" s="1"/>
  <c r="C5672" i="1"/>
  <c r="B5672" i="1"/>
  <c r="A5672" i="1"/>
  <c r="T5672" i="1" s="1"/>
  <c r="U5672" i="1" s="1"/>
  <c r="C2797" i="1"/>
  <c r="B2797" i="1"/>
  <c r="A2797" i="1"/>
  <c r="T2797" i="1" s="1"/>
  <c r="V2797" i="1" s="1"/>
  <c r="C4746" i="1"/>
  <c r="B4746" i="1"/>
  <c r="A4746" i="1"/>
  <c r="T4746" i="1" s="1"/>
  <c r="V4746" i="1" s="1"/>
  <c r="C1500" i="1"/>
  <c r="B1500" i="1"/>
  <c r="A1500" i="1"/>
  <c r="T1500" i="1" s="1"/>
  <c r="V1500" i="1" s="1"/>
  <c r="C1152" i="1"/>
  <c r="B1152" i="1"/>
  <c r="A1152" i="1"/>
  <c r="T1152" i="1" s="1"/>
  <c r="U1152" i="1" s="1"/>
  <c r="C38" i="1"/>
  <c r="B38" i="1"/>
  <c r="A38" i="1"/>
  <c r="T38" i="1" s="1"/>
  <c r="V38" i="1" s="1"/>
  <c r="C1215" i="1"/>
  <c r="B1215" i="1"/>
  <c r="A1215" i="1"/>
  <c r="T1215" i="1" s="1"/>
  <c r="V1215" i="1" s="1"/>
  <c r="C4436" i="1"/>
  <c r="B4436" i="1"/>
  <c r="A4436" i="1"/>
  <c r="T4436" i="1" s="1"/>
  <c r="U4436" i="1" s="1"/>
  <c r="C1802" i="1"/>
  <c r="B1802" i="1"/>
  <c r="A1802" i="1"/>
  <c r="T1802" i="1" s="1"/>
  <c r="U1802" i="1" s="1"/>
  <c r="C5267" i="1"/>
  <c r="B5267" i="1"/>
  <c r="A5267" i="1"/>
  <c r="T5267" i="1" s="1"/>
  <c r="U5267" i="1" s="1"/>
  <c r="C1446" i="1"/>
  <c r="B1446" i="1"/>
  <c r="A1446" i="1"/>
  <c r="T1446" i="1" s="1"/>
  <c r="U1446" i="1" s="1"/>
  <c r="C3841" i="1"/>
  <c r="B3841" i="1"/>
  <c r="A3841" i="1"/>
  <c r="T3841" i="1" s="1"/>
  <c r="W3841" i="1" s="1"/>
  <c r="C2531" i="1"/>
  <c r="B2531" i="1"/>
  <c r="A2531" i="1"/>
  <c r="T2531" i="1" s="1"/>
  <c r="U2531" i="1" s="1"/>
  <c r="C1113" i="1"/>
  <c r="B1113" i="1"/>
  <c r="A1113" i="1"/>
  <c r="T1113" i="1" s="1"/>
  <c r="V1113" i="1" s="1"/>
  <c r="C771" i="1"/>
  <c r="B771" i="1"/>
  <c r="A771" i="1"/>
  <c r="T771" i="1" s="1"/>
  <c r="W771" i="1" s="1"/>
  <c r="C5365" i="1"/>
  <c r="B5365" i="1"/>
  <c r="A5365" i="1"/>
  <c r="T5365" i="1" s="1"/>
  <c r="V5365" i="1" s="1"/>
  <c r="C2050" i="1"/>
  <c r="B2050" i="1"/>
  <c r="A2050" i="1"/>
  <c r="T2050" i="1" s="1"/>
  <c r="U2050" i="1" s="1"/>
  <c r="C1502" i="1"/>
  <c r="B1502" i="1"/>
  <c r="A1502" i="1"/>
  <c r="T1502" i="1" s="1"/>
  <c r="U1502" i="1" s="1"/>
  <c r="C2017" i="1"/>
  <c r="B2017" i="1"/>
  <c r="A2017" i="1"/>
  <c r="T2017" i="1" s="1"/>
  <c r="V2017" i="1" s="1"/>
  <c r="C214" i="1"/>
  <c r="B214" i="1"/>
  <c r="A214" i="1"/>
  <c r="T214" i="1" s="1"/>
  <c r="V214" i="1" s="1"/>
  <c r="C4116" i="1"/>
  <c r="B4116" i="1"/>
  <c r="A4116" i="1"/>
  <c r="T4116" i="1" s="1"/>
  <c r="V4116" i="1" s="1"/>
  <c r="C4918" i="1"/>
  <c r="B4918" i="1"/>
  <c r="A4918" i="1"/>
  <c r="T4918" i="1" s="1"/>
  <c r="V4918" i="1" s="1"/>
  <c r="C3310" i="1"/>
  <c r="B3310" i="1"/>
  <c r="A3310" i="1"/>
  <c r="T3310" i="1" s="1"/>
  <c r="V3310" i="1" s="1"/>
  <c r="C314" i="1"/>
  <c r="B314" i="1"/>
  <c r="A314" i="1"/>
  <c r="T314" i="1" s="1"/>
  <c r="V314" i="1" s="1"/>
  <c r="C521" i="1"/>
  <c r="B521" i="1"/>
  <c r="A521" i="1"/>
  <c r="T521" i="1" s="1"/>
  <c r="U521" i="1" s="1"/>
  <c r="C5835" i="1"/>
  <c r="B5835" i="1"/>
  <c r="A5835" i="1"/>
  <c r="T5835" i="1" s="1"/>
  <c r="V5835" i="1" s="1"/>
  <c r="C4386" i="1"/>
  <c r="B4386" i="1"/>
  <c r="A4386" i="1"/>
  <c r="T4386" i="1" s="1"/>
  <c r="V4386" i="1" s="1"/>
  <c r="C2473" i="1"/>
  <c r="B2473" i="1"/>
  <c r="A2473" i="1"/>
  <c r="T2473" i="1" s="1"/>
  <c r="V2473" i="1" s="1"/>
  <c r="C15" i="1"/>
  <c r="B15" i="1"/>
  <c r="A15" i="1"/>
  <c r="T15" i="1" s="1"/>
  <c r="V15" i="1" s="1"/>
  <c r="C190" i="1"/>
  <c r="B190" i="1"/>
  <c r="A190" i="1"/>
  <c r="T190" i="1" s="1"/>
  <c r="U190" i="1" s="1"/>
  <c r="C4046" i="1"/>
  <c r="B4046" i="1"/>
  <c r="A4046" i="1"/>
  <c r="T4046" i="1" s="1"/>
  <c r="U4046" i="1" s="1"/>
  <c r="C3452" i="1"/>
  <c r="B3452" i="1"/>
  <c r="A3452" i="1"/>
  <c r="T3452" i="1" s="1"/>
  <c r="V3452" i="1" s="1"/>
  <c r="C496" i="1"/>
  <c r="B496" i="1"/>
  <c r="A496" i="1"/>
  <c r="T496" i="1" s="1"/>
  <c r="U496" i="1" s="1"/>
  <c r="C1936" i="1"/>
  <c r="B1936" i="1"/>
  <c r="A1936" i="1"/>
  <c r="T1936" i="1" s="1"/>
  <c r="W1936" i="1" s="1"/>
  <c r="C5082" i="1"/>
  <c r="B5082" i="1"/>
  <c r="A5082" i="1"/>
  <c r="T5082" i="1" s="1"/>
  <c r="V5082" i="1" s="1"/>
  <c r="C1806" i="1"/>
  <c r="B1806" i="1"/>
  <c r="A1806" i="1"/>
  <c r="T1806" i="1" s="1"/>
  <c r="V1806" i="1" s="1"/>
  <c r="C1282" i="1"/>
  <c r="B1282" i="1"/>
  <c r="A1282" i="1"/>
  <c r="T1282" i="1" s="1"/>
  <c r="U1282" i="1" s="1"/>
  <c r="C2475" i="1"/>
  <c r="B2475" i="1"/>
  <c r="A2475" i="1"/>
  <c r="T2475" i="1" s="1"/>
  <c r="V2475" i="1" s="1"/>
  <c r="C5184" i="1"/>
  <c r="B5184" i="1"/>
  <c r="A5184" i="1"/>
  <c r="T5184" i="1" s="1"/>
  <c r="U5184" i="1" s="1"/>
  <c r="C3387" i="1"/>
  <c r="B3387" i="1"/>
  <c r="A3387" i="1"/>
  <c r="T3387" i="1" s="1"/>
  <c r="U3387" i="1" s="1"/>
  <c r="C4359" i="1"/>
  <c r="B4359" i="1"/>
  <c r="A4359" i="1"/>
  <c r="T4359" i="1" s="1"/>
  <c r="U4359" i="1" s="1"/>
  <c r="C1035" i="1"/>
  <c r="B1035" i="1"/>
  <c r="A1035" i="1"/>
  <c r="T1035" i="1" s="1"/>
  <c r="V1035" i="1" s="1"/>
  <c r="C1401" i="1"/>
  <c r="B1401" i="1"/>
  <c r="A1401" i="1"/>
  <c r="T1401" i="1" s="1"/>
  <c r="W1401" i="1" s="1"/>
  <c r="C2948" i="1"/>
  <c r="B2948" i="1"/>
  <c r="A2948" i="1"/>
  <c r="T2948" i="1" s="1"/>
  <c r="V2948" i="1" s="1"/>
  <c r="C4699" i="1"/>
  <c r="B4699" i="1"/>
  <c r="A4699" i="1"/>
  <c r="T4699" i="1" s="1"/>
  <c r="V4699" i="1" s="1"/>
  <c r="C2977" i="1"/>
  <c r="B2977" i="1"/>
  <c r="A2977" i="1"/>
  <c r="T2977" i="1" s="1"/>
  <c r="U2977" i="1" s="1"/>
  <c r="C1504" i="1"/>
  <c r="B1504" i="1"/>
  <c r="A1504" i="1"/>
  <c r="T1504" i="1" s="1"/>
  <c r="V1504" i="1" s="1"/>
  <c r="C1858" i="1"/>
  <c r="B1858" i="1"/>
  <c r="A1858" i="1"/>
  <c r="T1858" i="1" s="1"/>
  <c r="V1858" i="1" s="1"/>
  <c r="C1117" i="1"/>
  <c r="B1117" i="1"/>
  <c r="A1117" i="1"/>
  <c r="T1117" i="1" s="1"/>
  <c r="V1117" i="1" s="1"/>
  <c r="C5218" i="1"/>
  <c r="B5218" i="1"/>
  <c r="A5218" i="1"/>
  <c r="T5218" i="1" s="1"/>
  <c r="V5218" i="1" s="1"/>
  <c r="C1391" i="1"/>
  <c r="B1391" i="1"/>
  <c r="A1391" i="1"/>
  <c r="T1391" i="1" s="1"/>
  <c r="V1391" i="1" s="1"/>
  <c r="C4089" i="1"/>
  <c r="B4089" i="1"/>
  <c r="A4089" i="1"/>
  <c r="T4089" i="1" s="1"/>
  <c r="U4089" i="1" s="1"/>
  <c r="C1335" i="1"/>
  <c r="B1335" i="1"/>
  <c r="A1335" i="1"/>
  <c r="T1335" i="1" s="1"/>
  <c r="W1335" i="1" s="1"/>
  <c r="C3481" i="1"/>
  <c r="B3481" i="1"/>
  <c r="A3481" i="1"/>
  <c r="T3481" i="1" s="1"/>
  <c r="V3481" i="1" s="1"/>
  <c r="C5369" i="1"/>
  <c r="B5369" i="1"/>
  <c r="A5369" i="1"/>
  <c r="T5369" i="1" s="1"/>
  <c r="U5369" i="1" s="1"/>
  <c r="C138" i="1"/>
  <c r="B138" i="1"/>
  <c r="A138" i="1"/>
  <c r="T138" i="1" s="1"/>
  <c r="V138" i="1" s="1"/>
  <c r="C3847" i="1"/>
  <c r="B3847" i="1"/>
  <c r="A3847" i="1"/>
  <c r="T3847" i="1" s="1"/>
  <c r="W3847" i="1" s="1"/>
  <c r="C4389" i="1"/>
  <c r="B4389" i="1"/>
  <c r="A4389" i="1"/>
  <c r="T4389" i="1" s="1"/>
  <c r="W4389" i="1" s="1"/>
  <c r="C2407" i="1"/>
  <c r="B2407" i="1"/>
  <c r="A2407" i="1"/>
  <c r="T2407" i="1" s="1"/>
  <c r="U2407" i="1" s="1"/>
  <c r="C4593" i="1"/>
  <c r="B4593" i="1"/>
  <c r="A4593" i="1"/>
  <c r="T4593" i="1" s="1"/>
  <c r="U4593" i="1" s="1"/>
  <c r="C2478" i="1"/>
  <c r="B2478" i="1"/>
  <c r="A2478" i="1"/>
  <c r="T2478" i="1" s="1"/>
  <c r="U2478" i="1" s="1"/>
  <c r="C4049" i="1"/>
  <c r="B4049" i="1"/>
  <c r="A4049" i="1"/>
  <c r="T4049" i="1" s="1"/>
  <c r="U4049" i="1" s="1"/>
  <c r="C1809" i="1"/>
  <c r="B1809" i="1"/>
  <c r="A1809" i="1"/>
  <c r="T1809" i="1" s="1"/>
  <c r="U1809" i="1" s="1"/>
  <c r="C5763" i="1"/>
  <c r="B5763" i="1"/>
  <c r="A5763" i="1"/>
  <c r="T5763" i="1" s="1"/>
  <c r="W5763" i="1" s="1"/>
  <c r="C5681" i="1"/>
  <c r="B5681" i="1"/>
  <c r="A5681" i="1"/>
  <c r="T5681" i="1" s="1"/>
  <c r="W5681" i="1" s="1"/>
  <c r="C5085" i="1"/>
  <c r="B5085" i="1"/>
  <c r="A5085" i="1"/>
  <c r="T5085" i="1" s="1"/>
  <c r="V5085" i="1" s="1"/>
  <c r="C2830" i="1"/>
  <c r="B2830" i="1"/>
  <c r="A2830" i="1"/>
  <c r="T2830" i="1" s="1"/>
  <c r="X2830" i="1" s="1"/>
  <c r="C18" i="1"/>
  <c r="B18" i="1"/>
  <c r="A18" i="1"/>
  <c r="T18" i="1" s="1"/>
  <c r="U18" i="1" s="1"/>
  <c r="C5244" i="1"/>
  <c r="B5244" i="1"/>
  <c r="A5244" i="1"/>
  <c r="T5244" i="1" s="1"/>
  <c r="V5244" i="1" s="1"/>
  <c r="C5187" i="1"/>
  <c r="B5187" i="1"/>
  <c r="A5187" i="1"/>
  <c r="T5187" i="1" s="1"/>
  <c r="U5187" i="1" s="1"/>
  <c r="C3390" i="1"/>
  <c r="B3390" i="1"/>
  <c r="A3390" i="1"/>
  <c r="T3390" i="1" s="1"/>
  <c r="V3390" i="1" s="1"/>
  <c r="C1703" i="1"/>
  <c r="B1703" i="1"/>
  <c r="A1703" i="1"/>
  <c r="T1703" i="1" s="1"/>
  <c r="V1703" i="1" s="1"/>
  <c r="C1811" i="1"/>
  <c r="B1811" i="1"/>
  <c r="A1811" i="1"/>
  <c r="T1811" i="1" s="1"/>
  <c r="U1811" i="1" s="1"/>
  <c r="C1404" i="1"/>
  <c r="B1404" i="1"/>
  <c r="A1404" i="1"/>
  <c r="T1404" i="1" s="1"/>
  <c r="W1404" i="1" s="1"/>
  <c r="C4692" i="1"/>
  <c r="B4692" i="1"/>
  <c r="A4692" i="1"/>
  <c r="T4692" i="1" s="1"/>
  <c r="U4692" i="1" s="1"/>
  <c r="C4898" i="1"/>
  <c r="B4898" i="1"/>
  <c r="A4898" i="1"/>
  <c r="T4898" i="1" s="1"/>
  <c r="V4898" i="1" s="1"/>
  <c r="C3746" i="1"/>
  <c r="B3746" i="1"/>
  <c r="A3746" i="1"/>
  <c r="T3746" i="1" s="1"/>
  <c r="V3746" i="1" s="1"/>
  <c r="C1062" i="1"/>
  <c r="B1062" i="1"/>
  <c r="A1062" i="1"/>
  <c r="T1062" i="1" s="1"/>
  <c r="U1062" i="1" s="1"/>
  <c r="C3578" i="1"/>
  <c r="B3578" i="1"/>
  <c r="A3578" i="1"/>
  <c r="T3578" i="1" s="1"/>
  <c r="V3578" i="1" s="1"/>
  <c r="C3226" i="1"/>
  <c r="B3226" i="1"/>
  <c r="A3226" i="1"/>
  <c r="T3226" i="1" s="1"/>
  <c r="W3226" i="1" s="1"/>
  <c r="C4094" i="1"/>
  <c r="B4094" i="1"/>
  <c r="A4094" i="1"/>
  <c r="T4094" i="1" s="1"/>
  <c r="V4094" i="1" s="1"/>
  <c r="C2356" i="1"/>
  <c r="B2356" i="1"/>
  <c r="A2356" i="1"/>
  <c r="T2356" i="1" s="1"/>
  <c r="V2356" i="1" s="1"/>
  <c r="C4092" i="1"/>
  <c r="B4092" i="1"/>
  <c r="A4092" i="1"/>
  <c r="T4092" i="1" s="1"/>
  <c r="V4092" i="1" s="1"/>
  <c r="C5532" i="1"/>
  <c r="B5532" i="1"/>
  <c r="A5532" i="1"/>
  <c r="T5532" i="1" s="1"/>
  <c r="W5532" i="1" s="1"/>
  <c r="C4694" i="1"/>
  <c r="B4694" i="1"/>
  <c r="A4694" i="1"/>
  <c r="T4694" i="1" s="1"/>
  <c r="U4694" i="1" s="1"/>
  <c r="C3752" i="1"/>
  <c r="B3752" i="1"/>
  <c r="A3752" i="1"/>
  <c r="T3752" i="1" s="1"/>
  <c r="V3752" i="1" s="1"/>
  <c r="C4597" i="1"/>
  <c r="B4597" i="1"/>
  <c r="A4597" i="1"/>
  <c r="T4597" i="1" s="1"/>
  <c r="U4597" i="1" s="1"/>
  <c r="C4834" i="1"/>
  <c r="B4834" i="1"/>
  <c r="A4834" i="1"/>
  <c r="T4834" i="1" s="1"/>
  <c r="W4834" i="1" s="1"/>
  <c r="C505" i="1"/>
  <c r="B505" i="1"/>
  <c r="A505" i="1"/>
  <c r="T505" i="1" s="1"/>
  <c r="U505" i="1" s="1"/>
  <c r="C2712" i="1"/>
  <c r="B2712" i="1"/>
  <c r="A2712" i="1"/>
  <c r="T2712" i="1" s="1"/>
  <c r="U2712" i="1" s="1"/>
  <c r="C1862" i="1"/>
  <c r="B1862" i="1"/>
  <c r="A1862" i="1"/>
  <c r="T1862" i="1" s="1"/>
  <c r="V1862" i="1" s="1"/>
  <c r="C1184" i="1"/>
  <c r="B1184" i="1"/>
  <c r="A1184" i="1"/>
  <c r="T1184" i="1" s="1"/>
  <c r="U1184" i="1" s="1"/>
  <c r="C5222" i="1"/>
  <c r="B5222" i="1"/>
  <c r="A5222" i="1"/>
  <c r="T5222" i="1" s="1"/>
  <c r="U5222" i="1" s="1"/>
  <c r="C4004" i="1"/>
  <c r="B4004" i="1"/>
  <c r="A4004" i="1"/>
  <c r="T4004" i="1" s="1"/>
  <c r="V4004" i="1" s="1"/>
  <c r="C5736" i="1"/>
  <c r="B5736" i="1"/>
  <c r="A5736" i="1"/>
  <c r="T5736" i="1" s="1"/>
  <c r="W5736" i="1" s="1"/>
  <c r="C3434" i="1"/>
  <c r="B3434" i="1"/>
  <c r="A3434" i="1"/>
  <c r="T3434" i="1" s="1"/>
  <c r="V3434" i="1" s="1"/>
  <c r="C5765" i="1"/>
  <c r="B5765" i="1"/>
  <c r="A5765" i="1"/>
  <c r="T5765" i="1" s="1"/>
  <c r="W5765" i="1" s="1"/>
  <c r="C5246" i="1"/>
  <c r="B5246" i="1"/>
  <c r="A5246" i="1"/>
  <c r="T5246" i="1" s="1"/>
  <c r="V5246" i="1" s="1"/>
  <c r="C5788" i="1"/>
  <c r="B5788" i="1"/>
  <c r="A5788" i="1"/>
  <c r="T5788" i="1" s="1"/>
  <c r="V5788" i="1" s="1"/>
  <c r="C103" i="1"/>
  <c r="B103" i="1"/>
  <c r="A103" i="1"/>
  <c r="T103" i="1" s="1"/>
  <c r="W103" i="1" s="1"/>
  <c r="C2429" i="1"/>
  <c r="B2429" i="1"/>
  <c r="A2429" i="1"/>
  <c r="T2429" i="1" s="1"/>
  <c r="V2429" i="1" s="1"/>
  <c r="C3678" i="1"/>
  <c r="B3678" i="1"/>
  <c r="A3678" i="1"/>
  <c r="T3678" i="1" s="1"/>
  <c r="U3678" i="1" s="1"/>
  <c r="C1676" i="1"/>
  <c r="B1676" i="1"/>
  <c r="A1676" i="1"/>
  <c r="T1676" i="1" s="1"/>
  <c r="U1676" i="1" s="1"/>
  <c r="C3622" i="1"/>
  <c r="B3622" i="1"/>
  <c r="A3622" i="1"/>
  <c r="T3622" i="1" s="1"/>
  <c r="W3622" i="1" s="1"/>
  <c r="C1066" i="1"/>
  <c r="B1066" i="1"/>
  <c r="A1066" i="1"/>
  <c r="T1066" i="1" s="1"/>
  <c r="W1066" i="1" s="1"/>
  <c r="C2834" i="1"/>
  <c r="B2834" i="1"/>
  <c r="A2834" i="1"/>
  <c r="T2834" i="1" s="1"/>
  <c r="U2834" i="1" s="1"/>
  <c r="C4643" i="1"/>
  <c r="B4643" i="1"/>
  <c r="A4643" i="1"/>
  <c r="T4643" i="1" s="1"/>
  <c r="V4643" i="1" s="1"/>
  <c r="C1815" i="1"/>
  <c r="B1815" i="1"/>
  <c r="A1815" i="1"/>
  <c r="T1815" i="1" s="1"/>
  <c r="V1815" i="1" s="1"/>
  <c r="C2360" i="1"/>
  <c r="B2360" i="1"/>
  <c r="A2360" i="1"/>
  <c r="T2360" i="1" s="1"/>
  <c r="U2360" i="1" s="1"/>
  <c r="C5196" i="1"/>
  <c r="B5196" i="1"/>
  <c r="A5196" i="1"/>
  <c r="T5196" i="1" s="1"/>
  <c r="U5196" i="1" s="1"/>
  <c r="C3009" i="1"/>
  <c r="B3009" i="1"/>
  <c r="A3009" i="1"/>
  <c r="T3009" i="1" s="1"/>
  <c r="W3009" i="1" s="1"/>
  <c r="C508" i="1"/>
  <c r="B508" i="1"/>
  <c r="A508" i="1"/>
  <c r="T508" i="1" s="1"/>
  <c r="W508" i="1" s="1"/>
  <c r="C2653" i="1"/>
  <c r="B2653" i="1"/>
  <c r="A2653" i="1"/>
  <c r="T2653" i="1" s="1"/>
  <c r="V2653" i="1" s="1"/>
  <c r="C5044" i="1"/>
  <c r="B5044" i="1"/>
  <c r="A5044" i="1"/>
  <c r="T5044" i="1" s="1"/>
  <c r="U5044" i="1" s="1"/>
  <c r="C3610" i="1"/>
  <c r="B3610" i="1"/>
  <c r="A3610" i="1"/>
  <c r="T3610" i="1" s="1"/>
  <c r="U3610" i="1" s="1"/>
  <c r="C4098" i="1"/>
  <c r="B4098" i="1"/>
  <c r="A4098" i="1"/>
  <c r="T4098" i="1" s="1"/>
  <c r="U4098" i="1" s="1"/>
  <c r="C3755" i="1"/>
  <c r="B3755" i="1"/>
  <c r="A3755" i="1"/>
  <c r="T3755" i="1" s="1"/>
  <c r="V3755" i="1" s="1"/>
  <c r="C1368" i="1"/>
  <c r="B1368" i="1"/>
  <c r="A1368" i="1"/>
  <c r="T1368" i="1" s="1"/>
  <c r="W1368" i="1" s="1"/>
  <c r="C3827" i="1"/>
  <c r="B3827" i="1"/>
  <c r="A3827" i="1"/>
  <c r="T3827" i="1" s="1"/>
  <c r="U3827" i="1" s="1"/>
  <c r="C2455" i="1"/>
  <c r="B2455" i="1"/>
  <c r="A2455" i="1"/>
  <c r="T2455" i="1" s="1"/>
  <c r="W2455" i="1" s="1"/>
  <c r="C2715" i="1"/>
  <c r="B2715" i="1"/>
  <c r="A2715" i="1"/>
  <c r="T2715" i="1" s="1"/>
  <c r="U2715" i="1" s="1"/>
  <c r="C2182" i="1"/>
  <c r="B2182" i="1"/>
  <c r="A2182" i="1"/>
  <c r="T2182" i="1" s="1"/>
  <c r="V2182" i="1" s="1"/>
  <c r="C53" i="1"/>
  <c r="B53" i="1"/>
  <c r="A53" i="1"/>
  <c r="T53" i="1" s="1"/>
  <c r="W53" i="1" s="1"/>
  <c r="C4602" i="1"/>
  <c r="B4602" i="1"/>
  <c r="A4602" i="1"/>
  <c r="T4602" i="1" s="1"/>
  <c r="W4602" i="1" s="1"/>
  <c r="C4007" i="1"/>
  <c r="B4007" i="1"/>
  <c r="A4007" i="1"/>
  <c r="T4007" i="1" s="1"/>
  <c r="U4007" i="1" s="1"/>
  <c r="C3171" i="1"/>
  <c r="B3171" i="1"/>
  <c r="A3171" i="1"/>
  <c r="T3171" i="1" s="1"/>
  <c r="V3171" i="1" s="1"/>
  <c r="C1791" i="1"/>
  <c r="B1791" i="1"/>
  <c r="A1791" i="1"/>
  <c r="T1791" i="1" s="1"/>
  <c r="U1791" i="1" s="1"/>
  <c r="C762" i="1"/>
  <c r="B762" i="1"/>
  <c r="A762" i="1"/>
  <c r="T762" i="1" s="1"/>
  <c r="V762" i="1" s="1"/>
  <c r="C5249" i="1"/>
  <c r="B5249" i="1"/>
  <c r="A5249" i="1"/>
  <c r="T5249" i="1" s="1"/>
  <c r="V5249" i="1" s="1"/>
  <c r="C1100" i="1"/>
  <c r="B1100" i="1"/>
  <c r="A1100" i="1"/>
  <c r="T1100" i="1" s="1"/>
  <c r="U1100" i="1" s="1"/>
  <c r="C1320" i="1"/>
  <c r="B1320" i="1"/>
  <c r="A1320" i="1"/>
  <c r="T1320" i="1" s="1"/>
  <c r="W1320" i="1" s="1"/>
  <c r="C1681" i="1"/>
  <c r="B1681" i="1"/>
  <c r="A1681" i="1"/>
  <c r="T1681" i="1" s="1"/>
  <c r="U1681" i="1" s="1"/>
  <c r="C5145" i="1"/>
  <c r="B5145" i="1"/>
  <c r="A5145" i="1"/>
  <c r="T5145" i="1" s="1"/>
  <c r="V5145" i="1" s="1"/>
  <c r="C1679" i="1"/>
  <c r="B1679" i="1"/>
  <c r="A1679" i="1"/>
  <c r="T1679" i="1" s="1"/>
  <c r="U1679" i="1" s="1"/>
  <c r="C2933" i="1"/>
  <c r="B2933" i="1"/>
  <c r="A2933" i="1"/>
  <c r="T2933" i="1" s="1"/>
  <c r="W2933" i="1" s="1"/>
  <c r="C3173" i="1"/>
  <c r="B3173" i="1"/>
  <c r="A3173" i="1"/>
  <c r="T3173" i="1" s="1"/>
  <c r="U3173" i="1" s="1"/>
  <c r="C5817" i="1"/>
  <c r="B5817" i="1"/>
  <c r="A5817" i="1"/>
  <c r="T5817" i="1" s="1"/>
  <c r="W5817" i="1" s="1"/>
  <c r="C3323" i="1"/>
  <c r="B3323" i="1"/>
  <c r="A3323" i="1"/>
  <c r="T3323" i="1" s="1"/>
  <c r="U3323" i="1" s="1"/>
  <c r="C5308" i="1"/>
  <c r="B5308" i="1"/>
  <c r="A5308" i="1"/>
  <c r="T5308" i="1" s="1"/>
  <c r="U5308" i="1" s="1"/>
  <c r="C147" i="1"/>
  <c r="B147" i="1"/>
  <c r="A147" i="1"/>
  <c r="T147" i="1" s="1"/>
  <c r="V147" i="1" s="1"/>
  <c r="C1465" i="1"/>
  <c r="B1465" i="1"/>
  <c r="A1465" i="1"/>
  <c r="T1465" i="1" s="1"/>
  <c r="U1465" i="1" s="1"/>
  <c r="C3012" i="1"/>
  <c r="B3012" i="1"/>
  <c r="A3012" i="1"/>
  <c r="T3012" i="1" s="1"/>
  <c r="U3012" i="1" s="1"/>
  <c r="C1463" i="1"/>
  <c r="B1463" i="1"/>
  <c r="A1463" i="1"/>
  <c r="T1463" i="1" s="1"/>
  <c r="W1463" i="1" s="1"/>
  <c r="C3041" i="1"/>
  <c r="B3041" i="1"/>
  <c r="A3041" i="1"/>
  <c r="T3041" i="1" s="1"/>
  <c r="V3041" i="1" s="1"/>
  <c r="C2608" i="1"/>
  <c r="B2608" i="1"/>
  <c r="A2608" i="1"/>
  <c r="T2608" i="1" s="1"/>
  <c r="V2608" i="1" s="1"/>
  <c r="C3520" i="1"/>
  <c r="B3520" i="1"/>
  <c r="A3520" i="1"/>
  <c r="T3520" i="1" s="1"/>
  <c r="W3520" i="1" s="1"/>
  <c r="C1019" i="1"/>
  <c r="B1019" i="1"/>
  <c r="A1019" i="1"/>
  <c r="T1019" i="1" s="1"/>
  <c r="V1019" i="1" s="1"/>
  <c r="C3549" i="1"/>
  <c r="B3549" i="1"/>
  <c r="A3549" i="1"/>
  <c r="T3549" i="1" s="1"/>
  <c r="V3549" i="1" s="1"/>
  <c r="C2457" i="1"/>
  <c r="B2457" i="1"/>
  <c r="A2457" i="1"/>
  <c r="T2457" i="1" s="1"/>
  <c r="V2457" i="1" s="1"/>
  <c r="C3699" i="1"/>
  <c r="B3699" i="1"/>
  <c r="A3699" i="1"/>
  <c r="T3699" i="1" s="1"/>
  <c r="V3699" i="1" s="1"/>
  <c r="C4544" i="1"/>
  <c r="B4544" i="1"/>
  <c r="A4544" i="1"/>
  <c r="T4544" i="1" s="1"/>
  <c r="V4544" i="1" s="1"/>
  <c r="C1348" i="1"/>
  <c r="B1348" i="1"/>
  <c r="A1348" i="1"/>
  <c r="T1348" i="1" s="1"/>
  <c r="V1348" i="1" s="1"/>
  <c r="C2217" i="1"/>
  <c r="B2217" i="1"/>
  <c r="A2217" i="1"/>
  <c r="T2217" i="1" s="1"/>
  <c r="W2217" i="1" s="1"/>
  <c r="C5419" i="1"/>
  <c r="B5419" i="1"/>
  <c r="A5419" i="1"/>
  <c r="T5419" i="1" s="1"/>
  <c r="W5419" i="1" s="1"/>
  <c r="C2161" i="1"/>
  <c r="B2161" i="1"/>
  <c r="A2161" i="1"/>
  <c r="T2161" i="1" s="1"/>
  <c r="V2161" i="1" s="1"/>
  <c r="C4999" i="1"/>
  <c r="B4999" i="1"/>
  <c r="A4999" i="1"/>
  <c r="T4999" i="1" s="1"/>
  <c r="W4999" i="1" s="1"/>
  <c r="C1372" i="1"/>
  <c r="B1372" i="1"/>
  <c r="A1372" i="1"/>
  <c r="T1372" i="1" s="1"/>
  <c r="U1372" i="1" s="1"/>
  <c r="C3441" i="1"/>
  <c r="B3441" i="1"/>
  <c r="A3441" i="1"/>
  <c r="T3441" i="1" s="1"/>
  <c r="W3441" i="1" s="1"/>
  <c r="C5050" i="1"/>
  <c r="B5050" i="1"/>
  <c r="A5050" i="1"/>
  <c r="T5050" i="1" s="1"/>
  <c r="W5050" i="1" s="1"/>
  <c r="C5149" i="1"/>
  <c r="B5149" i="1"/>
  <c r="A5149" i="1"/>
  <c r="T5149" i="1" s="1"/>
  <c r="U5149" i="1" s="1"/>
  <c r="C2724" i="1"/>
  <c r="B2724" i="1"/>
  <c r="A2724" i="1"/>
  <c r="T2724" i="1" s="1"/>
  <c r="V2724" i="1" s="1"/>
  <c r="C1229" i="1"/>
  <c r="B1229" i="1"/>
  <c r="A1229" i="1"/>
  <c r="T1229" i="1" s="1"/>
  <c r="W1229" i="1" s="1"/>
  <c r="C3431" i="1"/>
  <c r="B3431" i="1"/>
  <c r="A3431" i="1"/>
  <c r="T3431" i="1" s="1"/>
  <c r="W3431" i="1" s="1"/>
  <c r="C621" i="1"/>
  <c r="B621" i="1"/>
  <c r="A621" i="1"/>
  <c r="T621" i="1" s="1"/>
  <c r="W621" i="1" s="1"/>
  <c r="C3206" i="1"/>
  <c r="B3206" i="1"/>
  <c r="A3206" i="1"/>
  <c r="T3206" i="1" s="1"/>
  <c r="W3206" i="1" s="1"/>
  <c r="C1132" i="1"/>
  <c r="B1132" i="1"/>
  <c r="A1132" i="1"/>
  <c r="T1132" i="1" s="1"/>
  <c r="W1132" i="1" s="1"/>
  <c r="C2067" i="1"/>
  <c r="B2067" i="1"/>
  <c r="A2067" i="1"/>
  <c r="T2067" i="1" s="1"/>
  <c r="V2067" i="1" s="1"/>
  <c r="C1469" i="1"/>
  <c r="B1469" i="1"/>
  <c r="A1469" i="1"/>
  <c r="T1469" i="1" s="1"/>
  <c r="V1469" i="1" s="1"/>
  <c r="C3655" i="1"/>
  <c r="B3655" i="1"/>
  <c r="A3655" i="1"/>
  <c r="T3655" i="1" s="1"/>
  <c r="W3655" i="1" s="1"/>
  <c r="C1604" i="1"/>
  <c r="B1604" i="1"/>
  <c r="A1604" i="1"/>
  <c r="T1604" i="1" s="1"/>
  <c r="U1604" i="1" s="1"/>
  <c r="C485" i="1"/>
  <c r="B485" i="1"/>
  <c r="A485" i="1"/>
  <c r="T485" i="1" s="1"/>
  <c r="V485" i="1" s="1"/>
  <c r="C302" i="1"/>
  <c r="B302" i="1"/>
  <c r="A302" i="1"/>
  <c r="T302" i="1" s="1"/>
  <c r="V302" i="1" s="1"/>
  <c r="C595" i="1"/>
  <c r="B595" i="1"/>
  <c r="A595" i="1"/>
  <c r="T595" i="1" s="1"/>
  <c r="W595" i="1" s="1"/>
  <c r="C4937" i="1"/>
  <c r="B4937" i="1"/>
  <c r="A4937" i="1"/>
  <c r="T4937" i="1" s="1"/>
  <c r="W4937" i="1" s="1"/>
  <c r="C3018" i="1"/>
  <c r="B3018" i="1"/>
  <c r="A3018" i="1"/>
  <c r="T3018" i="1" s="1"/>
  <c r="W3018" i="1" s="1"/>
  <c r="C2611" i="1"/>
  <c r="B2611" i="1"/>
  <c r="A2611" i="1"/>
  <c r="T2611" i="1" s="1"/>
  <c r="W2611" i="1" s="1"/>
  <c r="C695" i="1"/>
  <c r="B695" i="1"/>
  <c r="A695" i="1"/>
  <c r="T695" i="1" s="1"/>
  <c r="V695" i="1" s="1"/>
  <c r="C4582" i="1"/>
  <c r="B4582" i="1"/>
  <c r="A4582" i="1"/>
  <c r="T4582" i="1" s="1"/>
  <c r="V4582" i="1" s="1"/>
  <c r="C4379" i="1"/>
  <c r="B4379" i="1"/>
  <c r="A4379" i="1"/>
  <c r="T4379" i="1" s="1"/>
  <c r="U4379" i="1" s="1"/>
  <c r="C2460" i="1"/>
  <c r="B2460" i="1"/>
  <c r="A2460" i="1"/>
  <c r="T2460" i="1" s="1"/>
  <c r="U2460" i="1" s="1"/>
  <c r="C86" i="1"/>
  <c r="B86" i="1"/>
  <c r="A86" i="1"/>
  <c r="T86" i="1" s="1"/>
  <c r="V86" i="1" s="1"/>
  <c r="C5571" i="1"/>
  <c r="B5571" i="1"/>
  <c r="A5571" i="1"/>
  <c r="T5571" i="1" s="1"/>
  <c r="V5571" i="1" s="1"/>
  <c r="C5424" i="1"/>
  <c r="B5424" i="1"/>
  <c r="A5424" i="1"/>
  <c r="T5424" i="1" s="1"/>
  <c r="V5424" i="1" s="1"/>
  <c r="C2673" i="1"/>
  <c r="B2673" i="1"/>
  <c r="A2673" i="1"/>
  <c r="T2673" i="1" s="1"/>
  <c r="V2673" i="1" s="1"/>
  <c r="C5422" i="1"/>
  <c r="B5422" i="1"/>
  <c r="A5422" i="1"/>
  <c r="T5422" i="1" s="1"/>
  <c r="W5422" i="1" s="1"/>
  <c r="C5721" i="1"/>
  <c r="B5721" i="1"/>
  <c r="A5721" i="1"/>
  <c r="T5721" i="1" s="1"/>
  <c r="V5721" i="1" s="1"/>
  <c r="C697" i="1"/>
  <c r="B697" i="1"/>
  <c r="A697" i="1"/>
  <c r="T697" i="1" s="1"/>
  <c r="U697" i="1" s="1"/>
  <c r="C3981" i="1"/>
  <c r="B3981" i="1"/>
  <c r="A3981" i="1"/>
  <c r="T3981" i="1" s="1"/>
  <c r="U3981" i="1" s="1"/>
  <c r="C1607" i="1"/>
  <c r="B1607" i="1"/>
  <c r="A1607" i="1"/>
  <c r="T1607" i="1" s="1"/>
  <c r="U1607" i="1" s="1"/>
  <c r="C3915" i="1"/>
  <c r="B3915" i="1"/>
  <c r="A3915" i="1"/>
  <c r="T3915" i="1" s="1"/>
  <c r="W3915" i="1" s="1"/>
  <c r="C4525" i="1"/>
  <c r="B4525" i="1"/>
  <c r="A4525" i="1"/>
  <c r="T4525" i="1" s="1"/>
  <c r="U4525" i="1" s="1"/>
  <c r="C5207" i="1"/>
  <c r="B5207" i="1"/>
  <c r="A5207" i="1"/>
  <c r="T5207" i="1" s="1"/>
  <c r="V5207" i="1" s="1"/>
  <c r="C1232" i="1"/>
  <c r="B1232" i="1"/>
  <c r="A1232" i="1"/>
  <c r="T1232" i="1" s="1"/>
  <c r="V1232" i="1" s="1"/>
  <c r="C5205" i="1"/>
  <c r="B5205" i="1"/>
  <c r="A5205" i="1"/>
  <c r="T5205" i="1" s="1"/>
  <c r="W5205" i="1" s="1"/>
  <c r="C1261" i="1"/>
  <c r="B1261" i="1"/>
  <c r="A1261" i="1"/>
  <c r="T1261" i="1" s="1"/>
  <c r="W1261" i="1" s="1"/>
  <c r="C4549" i="1"/>
  <c r="B4549" i="1"/>
  <c r="A4549" i="1"/>
  <c r="T4549" i="1" s="1"/>
  <c r="U4549" i="1" s="1"/>
  <c r="C4143" i="1"/>
  <c r="B4143" i="1"/>
  <c r="A4143" i="1"/>
  <c r="T4143" i="1" s="1"/>
  <c r="U4143" i="1" s="1"/>
  <c r="C1688" i="1"/>
  <c r="B1688" i="1"/>
  <c r="A1688" i="1"/>
  <c r="T1688" i="1" s="1"/>
  <c r="V1688" i="1" s="1"/>
  <c r="C3127" i="1"/>
  <c r="B3127" i="1"/>
  <c r="A3127" i="1"/>
  <c r="T3127" i="1" s="1"/>
  <c r="U3127" i="1" s="1"/>
  <c r="C5007" i="1"/>
  <c r="B5007" i="1"/>
  <c r="A5007" i="1"/>
  <c r="T5007" i="1" s="1"/>
  <c r="W5007" i="1" s="1"/>
  <c r="C788" i="1"/>
  <c r="B788" i="1"/>
  <c r="A788" i="1"/>
  <c r="T788" i="1" s="1"/>
  <c r="U788" i="1" s="1"/>
  <c r="C573" i="1"/>
  <c r="B573" i="1"/>
  <c r="A573" i="1"/>
  <c r="C178" i="1"/>
  <c r="B178" i="1"/>
  <c r="A178" i="1"/>
  <c r="T178" i="1" s="1"/>
  <c r="U178" i="1" s="1"/>
  <c r="C5830" i="1"/>
  <c r="B5830" i="1"/>
  <c r="A5830" i="1"/>
  <c r="T5830" i="1" s="1"/>
  <c r="V5830" i="1" s="1"/>
  <c r="C344" i="1"/>
  <c r="B344" i="1"/>
  <c r="A344" i="1"/>
  <c r="T344" i="1" s="1"/>
  <c r="X344" i="1" s="1"/>
  <c r="C5774" i="1"/>
  <c r="B5774" i="1"/>
  <c r="A5774" i="1"/>
  <c r="T5774" i="1" s="1"/>
  <c r="W5774" i="1" s="1"/>
  <c r="C2337" i="1"/>
  <c r="B2337" i="1"/>
  <c r="A2337" i="1"/>
  <c r="T2337" i="1" s="1"/>
  <c r="V2337" i="1" s="1"/>
  <c r="C3659" i="1"/>
  <c r="B3659" i="1"/>
  <c r="A3659" i="1"/>
  <c r="T3659" i="1" s="1"/>
  <c r="V3659" i="1" s="1"/>
  <c r="C4770" i="1"/>
  <c r="B4770" i="1"/>
  <c r="A4770" i="1"/>
  <c r="T4770" i="1" s="1"/>
  <c r="V4770" i="1" s="1"/>
  <c r="C3276" i="1"/>
  <c r="B3276" i="1"/>
  <c r="A3276" i="1"/>
  <c r="T3276" i="1" s="1"/>
  <c r="U3276" i="1" s="1"/>
  <c r="C2868" i="1"/>
  <c r="B2868" i="1"/>
  <c r="A2868" i="1"/>
  <c r="T2868" i="1" s="1"/>
  <c r="W2868" i="1" s="1"/>
  <c r="C311" i="1"/>
  <c r="B311" i="1"/>
  <c r="A311" i="1"/>
  <c r="T311" i="1" s="1"/>
  <c r="V311" i="1" s="1"/>
  <c r="C2820" i="1"/>
  <c r="B2820" i="1"/>
  <c r="A2820" i="1"/>
  <c r="T2820" i="1" s="1"/>
  <c r="U2820" i="1" s="1"/>
  <c r="C1906" i="1"/>
  <c r="B1906" i="1"/>
  <c r="A1906" i="1"/>
  <c r="T1906" i="1" s="1"/>
  <c r="V1906" i="1" s="1"/>
  <c r="C3985" i="1"/>
  <c r="B3985" i="1"/>
  <c r="A3985" i="1"/>
  <c r="T3985" i="1" s="1"/>
  <c r="W3985" i="1" s="1"/>
  <c r="C1300" i="1"/>
  <c r="B1300" i="1"/>
  <c r="A1300" i="1"/>
  <c r="T1300" i="1" s="1"/>
  <c r="W1300" i="1" s="1"/>
  <c r="C5575" i="1"/>
  <c r="B5575" i="1"/>
  <c r="A5575" i="1"/>
  <c r="T5575" i="1" s="1"/>
  <c r="V5575" i="1" s="1"/>
  <c r="C542" i="1"/>
  <c r="B542" i="1"/>
  <c r="A542" i="1"/>
  <c r="T542" i="1" s="1"/>
  <c r="U542" i="1" s="1"/>
  <c r="C5211" i="1"/>
  <c r="B5211" i="1"/>
  <c r="A5211" i="1"/>
  <c r="T5211" i="1" s="1"/>
  <c r="V5211" i="1" s="1"/>
  <c r="C2194" i="1"/>
  <c r="B2194" i="1"/>
  <c r="A2194" i="1"/>
  <c r="T2194" i="1" s="1"/>
  <c r="V2194" i="1" s="1"/>
  <c r="C3765" i="1"/>
  <c r="B3765" i="1"/>
  <c r="A3765" i="1"/>
  <c r="T3765" i="1" s="1"/>
  <c r="W3765" i="1" s="1"/>
  <c r="C3408" i="1"/>
  <c r="B3408" i="1"/>
  <c r="A3408" i="1"/>
  <c r="T3408" i="1" s="1"/>
  <c r="U3408" i="1" s="1"/>
  <c r="C4680" i="1"/>
  <c r="B4680" i="1"/>
  <c r="A4680" i="1"/>
  <c r="T4680" i="1" s="1"/>
  <c r="X4680" i="1" s="1"/>
  <c r="C3959" i="1"/>
  <c r="B3959" i="1"/>
  <c r="A3959" i="1"/>
  <c r="T3959" i="1" s="1"/>
  <c r="X3959" i="1" s="1"/>
  <c r="C5700" i="1"/>
  <c r="B5700" i="1"/>
  <c r="A5700" i="1"/>
  <c r="T5700" i="1" s="1"/>
  <c r="V5700" i="1" s="1"/>
  <c r="C1302" i="1"/>
  <c r="B1302" i="1"/>
  <c r="A1302" i="1"/>
  <c r="T1302" i="1" s="1"/>
  <c r="W1302" i="1" s="1"/>
  <c r="C579" i="1"/>
  <c r="B579" i="1"/>
  <c r="A579" i="1"/>
  <c r="T579" i="1" s="1"/>
  <c r="U579" i="1" s="1"/>
  <c r="C2282" i="1"/>
  <c r="B2282" i="1"/>
  <c r="A2282" i="1"/>
  <c r="T2282" i="1" s="1"/>
  <c r="V2282" i="1" s="1"/>
  <c r="C1538" i="1"/>
  <c r="B1538" i="1"/>
  <c r="A1538" i="1"/>
  <c r="T1538" i="1" s="1"/>
  <c r="U1538" i="1" s="1"/>
  <c r="C1141" i="1"/>
  <c r="B1141" i="1"/>
  <c r="A1141" i="1"/>
  <c r="T1141" i="1" s="1"/>
  <c r="W1141" i="1" s="1"/>
  <c r="C490" i="1"/>
  <c r="B490" i="1"/>
  <c r="A490" i="1"/>
  <c r="T490" i="1" s="1"/>
  <c r="V490" i="1" s="1"/>
  <c r="C4527" i="1"/>
  <c r="B4527" i="1"/>
  <c r="A4527" i="1"/>
  <c r="T4527" i="1" s="1"/>
  <c r="V4527" i="1" s="1"/>
  <c r="C1830" i="1"/>
  <c r="B1830" i="1"/>
  <c r="A1830" i="1"/>
  <c r="T1830" i="1" s="1"/>
  <c r="W1830" i="1" s="1"/>
  <c r="C3333" i="1"/>
  <c r="B3333" i="1"/>
  <c r="A3333" i="1"/>
  <c r="T3333" i="1" s="1"/>
  <c r="U3333" i="1" s="1"/>
  <c r="C260" i="1"/>
  <c r="B260" i="1"/>
  <c r="A260" i="1"/>
  <c r="T260" i="1" s="1"/>
  <c r="V260" i="1" s="1"/>
  <c r="C3331" i="1"/>
  <c r="B3331" i="1"/>
  <c r="A3331" i="1"/>
  <c r="T3331" i="1" s="1"/>
  <c r="V3331" i="1" s="1"/>
  <c r="C2744" i="1"/>
  <c r="B2744" i="1"/>
  <c r="A2744" i="1"/>
  <c r="T2744" i="1" s="1"/>
  <c r="U2744" i="1" s="1"/>
  <c r="C2284" i="1"/>
  <c r="B2284" i="1"/>
  <c r="A2284" i="1"/>
  <c r="T2284" i="1" s="1"/>
  <c r="W2284" i="1" s="1"/>
  <c r="C870" i="1"/>
  <c r="B870" i="1"/>
  <c r="A870" i="1"/>
  <c r="T870" i="1" s="1"/>
  <c r="U870" i="1" s="1"/>
  <c r="C4589" i="1"/>
  <c r="B4589" i="1"/>
  <c r="A4589" i="1"/>
  <c r="T4589" i="1" s="1"/>
  <c r="W4589" i="1" s="1"/>
  <c r="C5500" i="1"/>
  <c r="B5500" i="1"/>
  <c r="A5500" i="1"/>
  <c r="T5500" i="1" s="1"/>
  <c r="V5500" i="1" s="1"/>
  <c r="C2560" i="1"/>
  <c r="B2560" i="1"/>
  <c r="A2560" i="1"/>
  <c r="T2560" i="1" s="1"/>
  <c r="W2560" i="1" s="1"/>
  <c r="C2418" i="1"/>
  <c r="B2418" i="1"/>
  <c r="A2418" i="1"/>
  <c r="T2418" i="1" s="1"/>
  <c r="V2418" i="1" s="1"/>
  <c r="C4406" i="1"/>
  <c r="B4406" i="1"/>
  <c r="A4406" i="1"/>
  <c r="T4406" i="1" s="1"/>
  <c r="W4406" i="1" s="1"/>
  <c r="C131" i="1"/>
  <c r="B131" i="1"/>
  <c r="A131" i="1"/>
  <c r="T131" i="1" s="1"/>
  <c r="W131" i="1" s="1"/>
  <c r="C4435" i="1"/>
  <c r="B4435" i="1"/>
  <c r="A4435" i="1"/>
  <c r="T4435" i="1" s="1"/>
  <c r="W4435" i="1" s="1"/>
  <c r="C3155" i="1"/>
  <c r="B3155" i="1"/>
  <c r="A3155" i="1"/>
  <c r="T3155" i="1" s="1"/>
  <c r="U3155" i="1" s="1"/>
  <c r="C3001" i="1"/>
  <c r="B3001" i="1"/>
  <c r="A3001" i="1"/>
  <c r="T3001" i="1" s="1"/>
  <c r="U3001" i="1" s="1"/>
  <c r="C2897" i="1"/>
  <c r="B2897" i="1"/>
  <c r="A2897" i="1"/>
  <c r="T2897" i="1" s="1"/>
  <c r="W2897" i="1" s="1"/>
  <c r="C651" i="1"/>
  <c r="B651" i="1"/>
  <c r="A651" i="1"/>
  <c r="T651" i="1" s="1"/>
  <c r="V651" i="1" s="1"/>
  <c r="C2345" i="1"/>
  <c r="B2345" i="1"/>
  <c r="A2345" i="1"/>
  <c r="T2345" i="1" s="1"/>
  <c r="V2345" i="1" s="1"/>
  <c r="C5102" i="1"/>
  <c r="B5102" i="1"/>
  <c r="A5102" i="1"/>
  <c r="T5102" i="1" s="1"/>
  <c r="V5102" i="1" s="1"/>
  <c r="C2289" i="1"/>
  <c r="B2289" i="1"/>
  <c r="A2289" i="1"/>
  <c r="T2289" i="1" s="1"/>
  <c r="U2289" i="1" s="1"/>
  <c r="C4556" i="1"/>
  <c r="B4556" i="1"/>
  <c r="A4556" i="1"/>
  <c r="T4556" i="1" s="1"/>
  <c r="U4556" i="1" s="1"/>
  <c r="C675" i="1"/>
  <c r="B675" i="1"/>
  <c r="A675" i="1"/>
  <c r="T675" i="1" s="1"/>
  <c r="U675" i="1" s="1"/>
  <c r="C963" i="1"/>
  <c r="B963" i="1"/>
  <c r="A963" i="1"/>
  <c r="T963" i="1" s="1"/>
  <c r="V963" i="1" s="1"/>
  <c r="C5367" i="1"/>
  <c r="B5367" i="1"/>
  <c r="A5367" i="1"/>
  <c r="T5367" i="1" s="1"/>
  <c r="V5367" i="1" s="1"/>
  <c r="C582" i="1"/>
  <c r="B582" i="1"/>
  <c r="A582" i="1"/>
  <c r="T582" i="1" s="1"/>
  <c r="V582" i="1" s="1"/>
  <c r="C3993" i="1"/>
  <c r="B3993" i="1"/>
  <c r="A3993" i="1"/>
  <c r="T3993" i="1" s="1"/>
  <c r="W3993" i="1" s="1"/>
  <c r="C1421" i="1"/>
  <c r="B1421" i="1"/>
  <c r="A1421" i="1"/>
  <c r="T1421" i="1" s="1"/>
  <c r="U1421" i="1" s="1"/>
  <c r="C2287" i="1"/>
  <c r="B2287" i="1"/>
  <c r="A2287" i="1"/>
  <c r="T2287" i="1" s="1"/>
  <c r="U2287" i="1" s="1"/>
  <c r="C493" i="1"/>
  <c r="B493" i="1"/>
  <c r="A493" i="1"/>
  <c r="T493" i="1" s="1"/>
  <c r="W493" i="1" s="1"/>
  <c r="C4689" i="1"/>
  <c r="B4689" i="1"/>
  <c r="A4689" i="1"/>
  <c r="T4689" i="1" s="1"/>
  <c r="U4689" i="1" s="1"/>
  <c r="C1358" i="1"/>
  <c r="B1358" i="1"/>
  <c r="A1358" i="1"/>
  <c r="T1358" i="1" s="1"/>
  <c r="W1358" i="1" s="1"/>
  <c r="C5647" i="1"/>
  <c r="B5647" i="1"/>
  <c r="A5647" i="1"/>
  <c r="T5647" i="1" s="1"/>
  <c r="U5647" i="1" s="1"/>
  <c r="C874" i="1"/>
  <c r="B874" i="1"/>
  <c r="A874" i="1"/>
  <c r="T874" i="1" s="1"/>
  <c r="W874" i="1" s="1"/>
  <c r="C4852" i="1"/>
  <c r="B4852" i="1"/>
  <c r="A4852" i="1"/>
  <c r="T4852" i="1" s="1"/>
  <c r="X4852" i="1" s="1"/>
  <c r="C3103" i="1"/>
  <c r="B3103" i="1"/>
  <c r="A3103" i="1"/>
  <c r="T3103" i="1" s="1"/>
  <c r="V3103" i="1" s="1"/>
  <c r="C2257" i="1"/>
  <c r="B2257" i="1"/>
  <c r="A2257" i="1"/>
  <c r="T2257" i="1" s="1"/>
  <c r="V2257" i="1" s="1"/>
  <c r="C2803" i="1"/>
  <c r="B2803" i="1"/>
  <c r="A2803" i="1"/>
  <c r="T2803" i="1" s="1"/>
  <c r="W2803" i="1" s="1"/>
  <c r="C5807" i="1"/>
  <c r="B5807" i="1"/>
  <c r="A5807" i="1"/>
  <c r="T5807" i="1" s="1"/>
  <c r="V5807" i="1" s="1"/>
  <c r="C1479" i="1"/>
  <c r="B1479" i="1"/>
  <c r="A1479" i="1"/>
  <c r="T1479" i="1" s="1"/>
  <c r="W1479" i="1" s="1"/>
  <c r="C1883" i="1"/>
  <c r="B1883" i="1"/>
  <c r="A1883" i="1"/>
  <c r="T1883" i="1" s="1"/>
  <c r="W1883" i="1" s="1"/>
  <c r="C3159" i="1"/>
  <c r="B3159" i="1"/>
  <c r="A3159" i="1"/>
  <c r="T3159" i="1" s="1"/>
  <c r="V3159" i="1" s="1"/>
  <c r="C848" i="1"/>
  <c r="B848" i="1"/>
  <c r="A848" i="1"/>
  <c r="T848" i="1" s="1"/>
  <c r="W848" i="1" s="1"/>
  <c r="C4307" i="1"/>
  <c r="B4307" i="1"/>
  <c r="A4307" i="1"/>
  <c r="T4307" i="1" s="1"/>
  <c r="V4307" i="1" s="1"/>
  <c r="C5553" i="1"/>
  <c r="B5553" i="1"/>
  <c r="A5553" i="1"/>
  <c r="T5553" i="1" s="1"/>
  <c r="V5553" i="1" s="1"/>
  <c r="C3943" i="1"/>
  <c r="B3943" i="1"/>
  <c r="A3943" i="1"/>
  <c r="T3943" i="1" s="1"/>
  <c r="W3943" i="1" s="1"/>
  <c r="C1965" i="1"/>
  <c r="B1965" i="1"/>
  <c r="A1965" i="1"/>
  <c r="T1965" i="1" s="1"/>
  <c r="V1965" i="1" s="1"/>
  <c r="C5344" i="1"/>
  <c r="B5344" i="1"/>
  <c r="A5344" i="1"/>
  <c r="T5344" i="1" s="1"/>
  <c r="U5344" i="1" s="1"/>
  <c r="C5709" i="1"/>
  <c r="B5709" i="1"/>
  <c r="A5709" i="1"/>
  <c r="T5709" i="1" s="1"/>
  <c r="V5709" i="1" s="1"/>
  <c r="C3413" i="1"/>
  <c r="B3413" i="1"/>
  <c r="A3413" i="1"/>
  <c r="T3413" i="1" s="1"/>
  <c r="U3413" i="1" s="1"/>
  <c r="C2562" i="1"/>
  <c r="B2562" i="1"/>
  <c r="A2562" i="1"/>
  <c r="T2562" i="1" s="1"/>
  <c r="U2562" i="1" s="1"/>
  <c r="C5065" i="1"/>
  <c r="B5065" i="1"/>
  <c r="A5065" i="1"/>
  <c r="T5065" i="1" s="1"/>
  <c r="V5065" i="1" s="1"/>
  <c r="C1617" i="1"/>
  <c r="B1617" i="1"/>
  <c r="A1617" i="1"/>
  <c r="T1617" i="1" s="1"/>
  <c r="W1617" i="1" s="1"/>
  <c r="C4638" i="1"/>
  <c r="B4638" i="1"/>
  <c r="A4638" i="1"/>
  <c r="T4638" i="1" s="1"/>
  <c r="W4638" i="1" s="1"/>
  <c r="C1425" i="1"/>
  <c r="B1425" i="1"/>
  <c r="A1425" i="1"/>
  <c r="T1425" i="1" s="1"/>
  <c r="U1425" i="1" s="1"/>
  <c r="C902" i="1"/>
  <c r="B902" i="1"/>
  <c r="A902" i="1"/>
  <c r="T902" i="1" s="1"/>
  <c r="V902" i="1" s="1"/>
  <c r="C1967" i="1"/>
  <c r="B1967" i="1"/>
  <c r="A1967" i="1"/>
  <c r="T1967" i="1" s="1"/>
  <c r="U1967" i="1" s="1"/>
  <c r="C4487" i="1"/>
  <c r="B4487" i="1"/>
  <c r="A4487" i="1"/>
  <c r="T4487" i="1" s="1"/>
  <c r="V4487" i="1" s="1"/>
  <c r="C3195" i="1"/>
  <c r="B3195" i="1"/>
  <c r="A3195" i="1"/>
  <c r="T3195" i="1" s="1"/>
  <c r="U3195" i="1" s="1"/>
  <c r="C3536" i="1"/>
  <c r="B3536" i="1"/>
  <c r="A3536" i="1"/>
  <c r="T3536" i="1" s="1"/>
  <c r="V3536" i="1" s="1"/>
  <c r="C527" i="1"/>
  <c r="B527" i="1"/>
  <c r="A527" i="1"/>
  <c r="T527" i="1" s="1"/>
  <c r="U527" i="1" s="1"/>
  <c r="C448" i="1"/>
  <c r="B448" i="1"/>
  <c r="A448" i="1"/>
  <c r="T448" i="1" s="1"/>
  <c r="U448" i="1" s="1"/>
  <c r="C2377" i="1"/>
  <c r="B2377" i="1"/>
  <c r="A2377" i="1"/>
  <c r="T2377" i="1" s="1"/>
  <c r="W2377" i="1" s="1"/>
  <c r="C4509" i="1"/>
  <c r="B4509" i="1"/>
  <c r="A4509" i="1"/>
  <c r="T4509" i="1" s="1"/>
  <c r="U4509" i="1" s="1"/>
  <c r="C2406" i="1"/>
  <c r="B2406" i="1"/>
  <c r="A2406" i="1"/>
  <c r="T2406" i="1" s="1"/>
  <c r="U2406" i="1" s="1"/>
  <c r="C679" i="1"/>
  <c r="B679" i="1"/>
  <c r="A679" i="1"/>
  <c r="T679" i="1" s="1"/>
  <c r="V679" i="1" s="1"/>
  <c r="C1285" i="1"/>
  <c r="B1285" i="1"/>
  <c r="A1285" i="1"/>
  <c r="T1285" i="1" s="1"/>
  <c r="U1285" i="1" s="1"/>
  <c r="C801" i="1"/>
  <c r="B801" i="1"/>
  <c r="A801" i="1"/>
  <c r="T801" i="1" s="1"/>
  <c r="V801" i="1" s="1"/>
  <c r="C2238" i="1"/>
  <c r="B2238" i="1"/>
  <c r="A2238" i="1"/>
  <c r="T2238" i="1" s="1"/>
  <c r="W2238" i="1" s="1"/>
  <c r="C249" i="1"/>
  <c r="B249" i="1"/>
  <c r="A249" i="1"/>
  <c r="T249" i="1" s="1"/>
  <c r="U249" i="1" s="1"/>
  <c r="C3772" i="1"/>
  <c r="B3772" i="1"/>
  <c r="A3772" i="1"/>
  <c r="T3772" i="1" s="1"/>
  <c r="U3772" i="1" s="1"/>
  <c r="C193" i="1"/>
  <c r="B193" i="1"/>
  <c r="A193" i="1"/>
  <c r="T193" i="1" s="1"/>
  <c r="V193" i="1" s="1"/>
  <c r="C2591" i="1"/>
  <c r="B2591" i="1"/>
  <c r="A2591" i="1"/>
  <c r="T2591" i="1" s="1"/>
  <c r="W2591" i="1" s="1"/>
  <c r="C4988" i="1"/>
  <c r="B4988" i="1"/>
  <c r="A4988" i="1"/>
  <c r="T4988" i="1" s="1"/>
  <c r="W4988" i="1" s="1"/>
  <c r="C5657" i="1"/>
  <c r="B5657" i="1"/>
  <c r="A5657" i="1"/>
  <c r="T5657" i="1" s="1"/>
  <c r="W5657" i="1" s="1"/>
  <c r="C2832" i="1"/>
  <c r="B2832" i="1"/>
  <c r="A2832" i="1"/>
  <c r="T2832" i="1" s="1"/>
  <c r="U2832" i="1" s="1"/>
  <c r="C3946" i="1"/>
  <c r="B3946" i="1"/>
  <c r="A3946" i="1"/>
  <c r="T3946" i="1" s="1"/>
  <c r="W3946" i="1" s="1"/>
  <c r="C882" i="1"/>
  <c r="B882" i="1"/>
  <c r="A882" i="1"/>
  <c r="T882" i="1" s="1"/>
  <c r="W882" i="1" s="1"/>
  <c r="C4024" i="1"/>
  <c r="B4024" i="1"/>
  <c r="A4024" i="1"/>
  <c r="T4024" i="1" s="1"/>
  <c r="U4024" i="1" s="1"/>
  <c r="C1970" i="1"/>
  <c r="B1970" i="1"/>
  <c r="A1970" i="1"/>
  <c r="T1970" i="1" s="1"/>
  <c r="V1970" i="1" s="1"/>
  <c r="C3416" i="1"/>
  <c r="B3416" i="1"/>
  <c r="A3416" i="1"/>
  <c r="T3416" i="1" s="1"/>
  <c r="W3416" i="1" s="1"/>
  <c r="C1428" i="1"/>
  <c r="B1428" i="1"/>
  <c r="A1428" i="1"/>
  <c r="T1428" i="1" s="1"/>
  <c r="W1428" i="1" s="1"/>
  <c r="C5193" i="1"/>
  <c r="B5193" i="1"/>
  <c r="A5193" i="1"/>
  <c r="T5193" i="1" s="1"/>
  <c r="U5193" i="1" s="1"/>
  <c r="C5111" i="1"/>
  <c r="B5111" i="1"/>
  <c r="A5111" i="1"/>
  <c r="T5111" i="1" s="1"/>
  <c r="V5111" i="1" s="1"/>
  <c r="C4641" i="1"/>
  <c r="B4641" i="1"/>
  <c r="A4641" i="1"/>
  <c r="T4641" i="1" s="1"/>
  <c r="U4641" i="1" s="1"/>
  <c r="C2322" i="1"/>
  <c r="B2322" i="1"/>
  <c r="A2322" i="1"/>
  <c r="T2322" i="1" s="1"/>
  <c r="U2322" i="1" s="1"/>
  <c r="C5347" i="1"/>
  <c r="B5347" i="1"/>
  <c r="A5347" i="1"/>
  <c r="T5347" i="1" s="1"/>
  <c r="V5347" i="1" s="1"/>
  <c r="C2264" i="1"/>
  <c r="B2264" i="1"/>
  <c r="A2264" i="1"/>
  <c r="T2264" i="1" s="1"/>
  <c r="V2264" i="1" s="1"/>
  <c r="C4490" i="1"/>
  <c r="B4490" i="1"/>
  <c r="A4490" i="1"/>
  <c r="T4490" i="1" s="1"/>
  <c r="U4490" i="1" s="1"/>
  <c r="C3718" i="1"/>
  <c r="B3718" i="1"/>
  <c r="A3718" i="1"/>
  <c r="T3718" i="1" s="1"/>
  <c r="V3718" i="1" s="1"/>
  <c r="C5221" i="1"/>
  <c r="B5221" i="1"/>
  <c r="A5221" i="1"/>
  <c r="T5221" i="1" s="1"/>
  <c r="V5221" i="1" s="1"/>
  <c r="C5624" i="1"/>
  <c r="B5624" i="1"/>
  <c r="A5624" i="1"/>
  <c r="T5624" i="1" s="1"/>
  <c r="V5624" i="1" s="1"/>
  <c r="C683" i="1"/>
  <c r="B683" i="1"/>
  <c r="A683" i="1"/>
  <c r="T683" i="1" s="1"/>
  <c r="W683" i="1" s="1"/>
  <c r="C4465" i="1"/>
  <c r="B4465" i="1"/>
  <c r="A4465" i="1"/>
  <c r="T4465" i="1" s="1"/>
  <c r="W4465" i="1" s="1"/>
  <c r="C2594" i="1"/>
  <c r="B2594" i="1"/>
  <c r="A2594" i="1"/>
  <c r="T2594" i="1" s="1"/>
  <c r="U2594" i="1" s="1"/>
  <c r="C3081" i="1"/>
  <c r="B3081" i="1"/>
  <c r="A3081" i="1"/>
  <c r="T3081" i="1" s="1"/>
  <c r="W3081" i="1" s="1"/>
  <c r="C1976" i="1"/>
  <c r="B1976" i="1"/>
  <c r="A1976" i="1"/>
  <c r="T1976" i="1" s="1"/>
  <c r="V1976" i="1" s="1"/>
  <c r="C5072" i="1"/>
  <c r="B5072" i="1"/>
  <c r="A5072" i="1"/>
  <c r="T5072" i="1" s="1"/>
  <c r="U5072" i="1" s="1"/>
  <c r="C2809" i="1"/>
  <c r="B2809" i="1"/>
  <c r="A2809" i="1"/>
  <c r="T2809" i="1" s="1"/>
  <c r="W2809" i="1" s="1"/>
  <c r="C4126" i="1"/>
  <c r="B4126" i="1"/>
  <c r="A4126" i="1"/>
  <c r="T4126" i="1" s="1"/>
  <c r="W4126" i="1" s="1"/>
  <c r="C1888" i="1"/>
  <c r="B1888" i="1"/>
  <c r="A1888" i="1"/>
  <c r="T1888" i="1" s="1"/>
  <c r="U1888" i="1" s="1"/>
  <c r="C529" i="1"/>
  <c r="B529" i="1"/>
  <c r="A529" i="1"/>
  <c r="T529" i="1" s="1"/>
  <c r="V529" i="1" s="1"/>
  <c r="C3291" i="1"/>
  <c r="B3291" i="1"/>
  <c r="A3291" i="1"/>
  <c r="T3291" i="1" s="1"/>
  <c r="U3291" i="1" s="1"/>
  <c r="C4599" i="1"/>
  <c r="B4599" i="1"/>
  <c r="A4599" i="1"/>
  <c r="T4599" i="1" s="1"/>
  <c r="V4599" i="1" s="1"/>
  <c r="C3117" i="1"/>
  <c r="B3117" i="1"/>
  <c r="A3117" i="1"/>
  <c r="T3117" i="1" s="1"/>
  <c r="U3117" i="1" s="1"/>
  <c r="C4028" i="1"/>
  <c r="B4028" i="1"/>
  <c r="A4028" i="1"/>
  <c r="T4028" i="1" s="1"/>
  <c r="U4028" i="1" s="1"/>
  <c r="C4203" i="1"/>
  <c r="B4203" i="1"/>
  <c r="A4203" i="1"/>
  <c r="T4203" i="1" s="1"/>
  <c r="V4203" i="1" s="1"/>
  <c r="C5074" i="1"/>
  <c r="B5074" i="1"/>
  <c r="A5074" i="1"/>
  <c r="T5074" i="1" s="1"/>
  <c r="V5074" i="1" s="1"/>
  <c r="C1186" i="1"/>
  <c r="B1186" i="1"/>
  <c r="A1186" i="1"/>
  <c r="T1186" i="1" s="1"/>
  <c r="U1186" i="1" s="1"/>
  <c r="C1289" i="1"/>
  <c r="B1289" i="1"/>
  <c r="A1289" i="1"/>
  <c r="T1289" i="1" s="1"/>
  <c r="U1289" i="1" s="1"/>
  <c r="C995" i="1"/>
  <c r="B995" i="1"/>
  <c r="A995" i="1"/>
  <c r="T995" i="1" s="1"/>
  <c r="V995" i="1" s="1"/>
  <c r="C2242" i="1"/>
  <c r="B2242" i="1"/>
  <c r="A2242" i="1"/>
  <c r="T2242" i="1" s="1"/>
  <c r="U2242" i="1" s="1"/>
  <c r="C3371" i="1"/>
  <c r="B3371" i="1"/>
  <c r="A3371" i="1"/>
  <c r="T3371" i="1" s="1"/>
  <c r="V3371" i="1" s="1"/>
  <c r="C5166" i="1"/>
  <c r="B5166" i="1"/>
  <c r="A5166" i="1"/>
  <c r="T5166" i="1" s="1"/>
  <c r="V5166" i="1" s="1"/>
  <c r="C2544" i="1"/>
  <c r="B2544" i="1"/>
  <c r="A2544" i="1"/>
  <c r="T2544" i="1" s="1"/>
  <c r="V2544" i="1" s="1"/>
  <c r="C5195" i="1"/>
  <c r="B5195" i="1"/>
  <c r="A5195" i="1"/>
  <c r="T5195" i="1" s="1"/>
  <c r="U5195" i="1" s="1"/>
  <c r="C2266" i="1"/>
  <c r="B2266" i="1"/>
  <c r="A2266" i="1"/>
  <c r="T2266" i="1" s="1"/>
  <c r="V2266" i="1" s="1"/>
  <c r="C5536" i="1"/>
  <c r="B5536" i="1"/>
  <c r="A5536" i="1"/>
  <c r="T5536" i="1" s="1"/>
  <c r="W5536" i="1" s="1"/>
  <c r="C5305" i="1"/>
  <c r="B5305" i="1"/>
  <c r="A5305" i="1"/>
  <c r="T5305" i="1" s="1"/>
  <c r="U5305" i="1" s="1"/>
  <c r="C1921" i="1"/>
  <c r="B1921" i="1"/>
  <c r="A1921" i="1"/>
  <c r="T1921" i="1" s="1"/>
  <c r="W1921" i="1" s="1"/>
  <c r="C3297" i="1"/>
  <c r="B3297" i="1"/>
  <c r="A3297" i="1"/>
  <c r="T3297" i="1" s="1"/>
  <c r="W3297" i="1" s="1"/>
  <c r="C1486" i="1"/>
  <c r="B1486" i="1"/>
  <c r="A1486" i="1"/>
  <c r="T1486" i="1" s="1"/>
  <c r="V1486" i="1" s="1"/>
  <c r="C3241" i="1"/>
  <c r="B3241" i="1"/>
  <c r="A3241" i="1"/>
  <c r="T3241" i="1" s="1"/>
  <c r="U3241" i="1" s="1"/>
  <c r="C558" i="1"/>
  <c r="B558" i="1"/>
  <c r="A558" i="1"/>
  <c r="T558" i="1" s="1"/>
  <c r="V558" i="1" s="1"/>
  <c r="C2326" i="1"/>
  <c r="B2326" i="1"/>
  <c r="A2326" i="1"/>
  <c r="T2326" i="1" s="1"/>
  <c r="U2326" i="1" s="1"/>
  <c r="C4264" i="1"/>
  <c r="B4264" i="1"/>
  <c r="A4264" i="1"/>
  <c r="T4264" i="1" s="1"/>
  <c r="V4264" i="1" s="1"/>
  <c r="C1434" i="1"/>
  <c r="B1434" i="1"/>
  <c r="A1434" i="1"/>
  <c r="T1434" i="1" s="1"/>
  <c r="W1434" i="1" s="1"/>
  <c r="C835" i="1"/>
  <c r="B835" i="1"/>
  <c r="A835" i="1"/>
  <c r="T835" i="1" s="1"/>
  <c r="W835" i="1" s="1"/>
  <c r="C4499" i="1"/>
  <c r="B4499" i="1"/>
  <c r="A4499" i="1"/>
  <c r="T4499" i="1" s="1"/>
  <c r="V4499" i="1" s="1"/>
  <c r="C2628" i="1"/>
  <c r="B2628" i="1"/>
  <c r="A2628" i="1"/>
  <c r="T2628" i="1" s="1"/>
  <c r="W2628" i="1" s="1"/>
  <c r="C5077" i="1"/>
  <c r="B5077" i="1"/>
  <c r="A5077" i="1"/>
  <c r="T5077" i="1" s="1"/>
  <c r="W5077" i="1" s="1"/>
  <c r="C1891" i="1"/>
  <c r="B1891" i="1"/>
  <c r="A1891" i="1"/>
  <c r="T1891" i="1" s="1"/>
  <c r="V1891" i="1" s="1"/>
  <c r="C4158" i="1"/>
  <c r="B4158" i="1"/>
  <c r="A4158" i="1"/>
  <c r="T4158" i="1" s="1"/>
  <c r="W4158" i="1" s="1"/>
  <c r="C2912" i="1"/>
  <c r="B2912" i="1"/>
  <c r="A2912" i="1"/>
  <c r="T2912" i="1" s="1"/>
  <c r="W2912" i="1" s="1"/>
  <c r="C3781" i="1"/>
  <c r="B3781" i="1"/>
  <c r="A3781" i="1"/>
  <c r="T3781" i="1" s="1"/>
  <c r="V3781" i="1" s="1"/>
  <c r="C3120" i="1"/>
  <c r="B3120" i="1"/>
  <c r="A3120" i="1"/>
  <c r="T3120" i="1" s="1"/>
  <c r="W3120" i="1" s="1"/>
  <c r="C226" i="1"/>
  <c r="B226" i="1"/>
  <c r="A226" i="1"/>
  <c r="T226" i="1" s="1"/>
  <c r="U226" i="1" s="1"/>
  <c r="C2812" i="1"/>
  <c r="B2812" i="1"/>
  <c r="A2812" i="1"/>
  <c r="T2812" i="1" s="1"/>
  <c r="V2812" i="1" s="1"/>
  <c r="C1947" i="1"/>
  <c r="B1947" i="1"/>
  <c r="A1947" i="1"/>
  <c r="T1947" i="1" s="1"/>
  <c r="U1947" i="1" s="1"/>
  <c r="C1189" i="1"/>
  <c r="B1189" i="1"/>
  <c r="A1189" i="1"/>
  <c r="T1189" i="1" s="1"/>
  <c r="U1189" i="1" s="1"/>
  <c r="C1737" i="1"/>
  <c r="B1737" i="1"/>
  <c r="A1737" i="1"/>
  <c r="T1737" i="1" s="1"/>
  <c r="W1737" i="1" s="1"/>
  <c r="C5382" i="1"/>
  <c r="B5382" i="1"/>
  <c r="A5382" i="1"/>
  <c r="T5382" i="1" s="1"/>
  <c r="W5382" i="1" s="1"/>
  <c r="C4033" i="1"/>
  <c r="B4033" i="1"/>
  <c r="A4033" i="1"/>
  <c r="T4033" i="1" s="1"/>
  <c r="V4033" i="1" s="1"/>
  <c r="C3374" i="1"/>
  <c r="B3374" i="1"/>
  <c r="A3374" i="1"/>
  <c r="T3374" i="1" s="1"/>
  <c r="U3374" i="1" s="1"/>
  <c r="C2092" i="1"/>
  <c r="B2092" i="1"/>
  <c r="A2092" i="1"/>
  <c r="T2092" i="1" s="1"/>
  <c r="V2092" i="1" s="1"/>
  <c r="C1410" i="1"/>
  <c r="B1410" i="1"/>
  <c r="A1410" i="1"/>
  <c r="T1410" i="1" s="1"/>
  <c r="W1410" i="1" s="1"/>
  <c r="C5772" i="1"/>
  <c r="B5772" i="1"/>
  <c r="A5772" i="1"/>
  <c r="T5772" i="1" s="1"/>
  <c r="W5772" i="1" s="1"/>
  <c r="C2269" i="1"/>
  <c r="B2269" i="1"/>
  <c r="A2269" i="1"/>
  <c r="T2269" i="1" s="1"/>
  <c r="U2269" i="1" s="1"/>
  <c r="C3234" i="1"/>
  <c r="B3234" i="1"/>
  <c r="A3234" i="1"/>
  <c r="T3234" i="1" s="1"/>
  <c r="V3234" i="1" s="1"/>
  <c r="C1347" i="1"/>
  <c r="B1347" i="1"/>
  <c r="A1347" i="1"/>
  <c r="T1347" i="1" s="1"/>
  <c r="V1347" i="1" s="1"/>
  <c r="C1713" i="1"/>
  <c r="B1713" i="1"/>
  <c r="A1713" i="1"/>
  <c r="T1713" i="1" s="1"/>
  <c r="V1713" i="1" s="1"/>
  <c r="C5629" i="1"/>
  <c r="B5629" i="1"/>
  <c r="A5629" i="1"/>
  <c r="T5629" i="1" s="1"/>
  <c r="U5629" i="1" s="1"/>
  <c r="C4906" i="1"/>
  <c r="B4906" i="1"/>
  <c r="A4906" i="1"/>
  <c r="T4906" i="1" s="1"/>
  <c r="W4906" i="1" s="1"/>
  <c r="C1894" i="1"/>
  <c r="B1894" i="1"/>
  <c r="A1894" i="1"/>
  <c r="T1894" i="1" s="1"/>
  <c r="U1894" i="1" s="1"/>
  <c r="C3205" i="1"/>
  <c r="B3205" i="1"/>
  <c r="A3205" i="1"/>
  <c r="T3205" i="1" s="1"/>
  <c r="W3205" i="1" s="1"/>
  <c r="C1021" i="1"/>
  <c r="B1021" i="1"/>
  <c r="A1021" i="1"/>
  <c r="T1021" i="1" s="1"/>
  <c r="W1021" i="1" s="1"/>
  <c r="C2632" i="1"/>
  <c r="B2632" i="1"/>
  <c r="A2632" i="1"/>
  <c r="T2632" i="1" s="1"/>
  <c r="V2632" i="1" s="1"/>
  <c r="C1982" i="1"/>
  <c r="B1982" i="1"/>
  <c r="A1982" i="1"/>
  <c r="T1982" i="1" s="1"/>
  <c r="W1982" i="1" s="1"/>
  <c r="C3236" i="1"/>
  <c r="B3236" i="1"/>
  <c r="A3236" i="1"/>
  <c r="T3236" i="1" s="1"/>
  <c r="U3236" i="1" s="1"/>
  <c r="C109" i="1"/>
  <c r="B109" i="1"/>
  <c r="A109" i="1"/>
  <c r="T109" i="1" s="1"/>
  <c r="W109" i="1" s="1"/>
  <c r="C4841" i="1"/>
  <c r="B4841" i="1"/>
  <c r="A4841" i="1"/>
  <c r="T4841" i="1" s="1"/>
  <c r="X4841" i="1" s="1"/>
  <c r="C5689" i="1"/>
  <c r="B5689" i="1"/>
  <c r="A5689" i="1"/>
  <c r="T5689" i="1" s="1"/>
  <c r="W5689" i="1" s="1"/>
  <c r="C2306" i="1"/>
  <c r="B2306" i="1"/>
  <c r="A2306" i="1"/>
  <c r="T2306" i="1" s="1"/>
  <c r="X2306" i="1" s="1"/>
  <c r="C1846" i="1"/>
  <c r="B1846" i="1"/>
  <c r="A1846" i="1"/>
  <c r="T1846" i="1" s="1"/>
  <c r="U1846" i="1" s="1"/>
  <c r="C2694" i="1"/>
  <c r="B2694" i="1"/>
  <c r="A2694" i="1"/>
  <c r="T2694" i="1" s="1"/>
  <c r="W2694" i="1" s="1"/>
  <c r="C511" i="1"/>
  <c r="B511" i="1"/>
  <c r="A511" i="1"/>
  <c r="T511" i="1" s="1"/>
  <c r="W511" i="1" s="1"/>
  <c r="C2723" i="1"/>
  <c r="B2723" i="1"/>
  <c r="A2723" i="1"/>
  <c r="T2723" i="1" s="1"/>
  <c r="V2723" i="1" s="1"/>
  <c r="C1949" i="1"/>
  <c r="B1949" i="1"/>
  <c r="A1949" i="1"/>
  <c r="T1949" i="1" s="1"/>
  <c r="W1949" i="1" s="1"/>
  <c r="C2937" i="1"/>
  <c r="B2937" i="1"/>
  <c r="A2937" i="1"/>
  <c r="T2937" i="1" s="1"/>
  <c r="W2937" i="1" s="1"/>
  <c r="C4102" i="1"/>
  <c r="B4102" i="1"/>
  <c r="A4102" i="1"/>
  <c r="T4102" i="1" s="1"/>
  <c r="W4102" i="1" s="1"/>
  <c r="C206" i="1"/>
  <c r="B206" i="1"/>
  <c r="A206" i="1"/>
  <c r="T206" i="1" s="1"/>
  <c r="W206" i="1" s="1"/>
  <c r="C1772" i="1"/>
  <c r="B1772" i="1"/>
  <c r="A1772" i="1"/>
  <c r="T1772" i="1" s="1"/>
  <c r="V1772" i="1" s="1"/>
  <c r="C5228" i="1"/>
  <c r="B5228" i="1"/>
  <c r="A5228" i="1"/>
  <c r="T5228" i="1" s="1"/>
  <c r="X5228" i="1" s="1"/>
  <c r="C1716" i="1"/>
  <c r="B1716" i="1"/>
  <c r="A1716" i="1"/>
  <c r="T1716" i="1" s="1"/>
  <c r="W1716" i="1" s="1"/>
  <c r="C4935" i="1"/>
  <c r="B4935" i="1"/>
  <c r="A4935" i="1"/>
  <c r="T4935" i="1" s="1"/>
  <c r="W4935" i="1" s="1"/>
  <c r="C230" i="1"/>
  <c r="B230" i="1"/>
  <c r="A230" i="1"/>
  <c r="T230" i="1" s="1"/>
  <c r="W230" i="1" s="1"/>
  <c r="C2551" i="1"/>
  <c r="B2551" i="1"/>
  <c r="A2551" i="1"/>
  <c r="T2551" i="1" s="1"/>
  <c r="V2551" i="1" s="1"/>
  <c r="C4164" i="1"/>
  <c r="B4164" i="1"/>
  <c r="A4164" i="1"/>
  <c r="T4164" i="1" s="1"/>
  <c r="V4164" i="1" s="1"/>
  <c r="C4452" i="1"/>
  <c r="B4452" i="1"/>
  <c r="A4452" i="1"/>
  <c r="T4452" i="1" s="1"/>
  <c r="V4452" i="1" s="1"/>
  <c r="C1198" i="1"/>
  <c r="B1198" i="1"/>
  <c r="A1198" i="1"/>
  <c r="T1198" i="1" s="1"/>
  <c r="W1198" i="1" s="1"/>
  <c r="C596" i="1"/>
  <c r="B596" i="1"/>
  <c r="A596" i="1"/>
  <c r="T596" i="1" s="1"/>
  <c r="V596" i="1" s="1"/>
  <c r="C3239" i="1"/>
  <c r="B3239" i="1"/>
  <c r="A3239" i="1"/>
  <c r="T3239" i="1" s="1"/>
  <c r="V3239" i="1" s="1"/>
  <c r="C5632" i="1"/>
  <c r="B5632" i="1"/>
  <c r="A5632" i="1"/>
  <c r="T5632" i="1" s="1"/>
  <c r="V5632" i="1" s="1"/>
  <c r="C2762" i="1"/>
  <c r="B2762" i="1"/>
  <c r="A2762" i="1"/>
  <c r="T2762" i="1" s="1"/>
  <c r="V2762" i="1" s="1"/>
  <c r="C816" i="1"/>
  <c r="B816" i="1"/>
  <c r="A816" i="1"/>
  <c r="T816" i="1" s="1"/>
  <c r="V816" i="1" s="1"/>
  <c r="C1558" i="1"/>
  <c r="B1558" i="1"/>
  <c r="A1558" i="1"/>
  <c r="T1558" i="1" s="1"/>
  <c r="W1558" i="1" s="1"/>
  <c r="C644" i="1"/>
  <c r="B644" i="1"/>
  <c r="A644" i="1"/>
  <c r="T644" i="1" s="1"/>
  <c r="V644" i="1" s="1"/>
  <c r="C3274" i="1"/>
  <c r="B3274" i="1"/>
  <c r="A3274" i="1"/>
  <c r="T3274" i="1" s="1"/>
  <c r="U3274" i="1" s="1"/>
  <c r="C1350" i="1"/>
  <c r="B1350" i="1"/>
  <c r="A1350" i="1"/>
  <c r="T1350" i="1" s="1"/>
  <c r="V1350" i="1" s="1"/>
  <c r="C5054" i="1"/>
  <c r="B5054" i="1"/>
  <c r="A5054" i="1"/>
  <c r="T5054" i="1" s="1"/>
  <c r="U5054" i="1" s="1"/>
  <c r="C112" i="1"/>
  <c r="B112" i="1"/>
  <c r="A112" i="1"/>
  <c r="T112" i="1" s="1"/>
  <c r="V112" i="1" s="1"/>
  <c r="C5606" i="1"/>
  <c r="B5606" i="1"/>
  <c r="A5606" i="1"/>
  <c r="T5606" i="1" s="1"/>
  <c r="W5606" i="1" s="1"/>
  <c r="C3355" i="1"/>
  <c r="B3355" i="1"/>
  <c r="A3355" i="1"/>
  <c r="T3355" i="1" s="1"/>
  <c r="V3355" i="1" s="1"/>
  <c r="C2637" i="1"/>
  <c r="B2637" i="1"/>
  <c r="A2637" i="1"/>
  <c r="T2637" i="1" s="1"/>
  <c r="U2637" i="1" s="1"/>
  <c r="C1849" i="1"/>
  <c r="B1849" i="1"/>
  <c r="A1849" i="1"/>
  <c r="T1849" i="1" s="1"/>
  <c r="V1849" i="1" s="1"/>
  <c r="C60" i="1"/>
  <c r="B60" i="1"/>
  <c r="A60" i="1"/>
  <c r="T60" i="1" s="1"/>
  <c r="V60" i="1" s="1"/>
  <c r="C4013" i="1"/>
  <c r="B4013" i="1"/>
  <c r="A4013" i="1"/>
  <c r="T4013" i="1" s="1"/>
  <c r="V4013" i="1" s="1"/>
  <c r="C3556" i="1"/>
  <c r="B3556" i="1"/>
  <c r="A3556" i="1"/>
  <c r="T3556" i="1" s="1"/>
  <c r="U3556" i="1" s="1"/>
  <c r="C1952" i="1"/>
  <c r="B1952" i="1"/>
  <c r="A1952" i="1"/>
  <c r="T1952" i="1" s="1"/>
  <c r="U1952" i="1" s="1"/>
  <c r="C5288" i="1"/>
  <c r="B5288" i="1"/>
  <c r="A5288" i="1"/>
  <c r="T5288" i="1" s="1"/>
  <c r="V5288" i="1" s="1"/>
  <c r="C4430" i="1"/>
  <c r="B4430" i="1"/>
  <c r="A4430" i="1"/>
  <c r="T4430" i="1" s="1"/>
  <c r="V4430" i="1" s="1"/>
  <c r="C5233" i="1"/>
  <c r="B5233" i="1"/>
  <c r="A5233" i="1"/>
  <c r="T5233" i="1" s="1"/>
  <c r="V5233" i="1" s="1"/>
  <c r="C1147" i="1"/>
  <c r="B1147" i="1"/>
  <c r="A1147" i="1"/>
  <c r="T1147" i="1" s="1"/>
  <c r="V1147" i="1" s="1"/>
  <c r="C5231" i="1"/>
  <c r="B5231" i="1"/>
  <c r="A5231" i="1"/>
  <c r="T5231" i="1" s="1"/>
  <c r="V5231" i="1" s="1"/>
  <c r="C5151" i="1"/>
  <c r="B5151" i="1"/>
  <c r="A5151" i="1"/>
  <c r="T5151" i="1" s="1"/>
  <c r="W5151" i="1" s="1"/>
  <c r="C62" i="1"/>
  <c r="B62" i="1"/>
  <c r="A62" i="1"/>
  <c r="T62" i="1" s="1"/>
  <c r="V62" i="1" s="1"/>
  <c r="C3093" i="1"/>
  <c r="B3093" i="1"/>
  <c r="A3093" i="1"/>
  <c r="T3093" i="1" s="1"/>
  <c r="W3093" i="1" s="1"/>
  <c r="C4978" i="1"/>
  <c r="B4978" i="1"/>
  <c r="A4978" i="1"/>
  <c r="T4978" i="1" s="1"/>
  <c r="V4978" i="1" s="1"/>
  <c r="C4771" i="1"/>
  <c r="B4771" i="1"/>
  <c r="A4771" i="1"/>
  <c r="T4771" i="1" s="1"/>
  <c r="V4771" i="1" s="1"/>
  <c r="C1330" i="1"/>
  <c r="B1330" i="1"/>
  <c r="A1330" i="1"/>
  <c r="T1330" i="1" s="1"/>
  <c r="V1330" i="1" s="1"/>
  <c r="C4298" i="1"/>
  <c r="B4298" i="1"/>
  <c r="A4298" i="1"/>
  <c r="T4298" i="1" s="1"/>
  <c r="U4298" i="1" s="1"/>
  <c r="C1608" i="1"/>
  <c r="B1608" i="1"/>
  <c r="A1608" i="1"/>
  <c r="T1608" i="1" s="1"/>
  <c r="U1608" i="1" s="1"/>
  <c r="C4296" i="1"/>
  <c r="B4296" i="1"/>
  <c r="A4296" i="1"/>
  <c r="T4296" i="1" s="1"/>
  <c r="V4296" i="1" s="1"/>
  <c r="C463" i="1"/>
  <c r="B463" i="1"/>
  <c r="A463" i="1"/>
  <c r="T463" i="1" s="1"/>
  <c r="W463" i="1" s="1"/>
  <c r="C5776" i="1"/>
  <c r="B5776" i="1"/>
  <c r="A5776" i="1"/>
  <c r="T5776" i="1" s="1"/>
  <c r="W5776" i="1" s="1"/>
  <c r="C5800" i="1"/>
  <c r="B5800" i="1"/>
  <c r="A5800" i="1"/>
  <c r="T5800" i="1" s="1"/>
  <c r="U5800" i="1" s="1"/>
  <c r="C4888" i="1"/>
  <c r="B4888" i="1"/>
  <c r="A4888" i="1"/>
  <c r="T4888" i="1" s="1"/>
  <c r="W4888" i="1" s="1"/>
  <c r="C310" i="1"/>
  <c r="B310" i="1"/>
  <c r="A310" i="1"/>
  <c r="T310" i="1" s="1"/>
  <c r="U310" i="1" s="1"/>
  <c r="C5056" i="1"/>
  <c r="B5056" i="1"/>
  <c r="A5056" i="1"/>
  <c r="T5056" i="1" s="1"/>
  <c r="U5056" i="1" s="1"/>
  <c r="C4586" i="1"/>
  <c r="B4586" i="1"/>
  <c r="A4586" i="1"/>
  <c r="T4586" i="1" s="1"/>
  <c r="U4586" i="1" s="1"/>
  <c r="C2071" i="1"/>
  <c r="B2071" i="1"/>
  <c r="A2071" i="1"/>
  <c r="T2071" i="1" s="1"/>
  <c r="V2071" i="1" s="1"/>
  <c r="C3382" i="1"/>
  <c r="B3382" i="1"/>
  <c r="A3382" i="1"/>
  <c r="T3382" i="1" s="1"/>
  <c r="V3382" i="1" s="1"/>
  <c r="C5578" i="1"/>
  <c r="B5578" i="1"/>
  <c r="A5578" i="1"/>
  <c r="T5578" i="1" s="1"/>
  <c r="W5578" i="1" s="1"/>
  <c r="C154" i="1"/>
  <c r="B154" i="1"/>
  <c r="A154" i="1"/>
  <c r="T154" i="1" s="1"/>
  <c r="V154" i="1" s="1"/>
  <c r="C5522" i="1"/>
  <c r="B5522" i="1"/>
  <c r="A5522" i="1"/>
  <c r="T5522" i="1" s="1"/>
  <c r="V5522" i="1" s="1"/>
  <c r="C1828" i="1"/>
  <c r="B1828" i="1"/>
  <c r="A1828" i="1"/>
  <c r="T1828" i="1" s="1"/>
  <c r="V1828" i="1" s="1"/>
  <c r="C3278" i="1"/>
  <c r="B3278" i="1"/>
  <c r="A3278" i="1"/>
  <c r="T3278" i="1" s="1"/>
  <c r="X3278" i="1" s="1"/>
  <c r="C4328" i="1"/>
  <c r="B4328" i="1"/>
  <c r="A4328" i="1"/>
  <c r="T4328" i="1" s="1"/>
  <c r="W4328" i="1" s="1"/>
  <c r="C3022" i="1"/>
  <c r="B3022" i="1"/>
  <c r="A3022" i="1"/>
  <c r="T3022" i="1" s="1"/>
  <c r="V3022" i="1" s="1"/>
  <c r="C2105" i="1"/>
  <c r="B2105" i="1"/>
  <c r="A2105" i="1"/>
  <c r="T2105" i="1" s="1"/>
  <c r="U2105" i="1" s="1"/>
  <c r="C121" i="1"/>
  <c r="B121" i="1"/>
  <c r="A121" i="1"/>
  <c r="T121" i="1" s="1"/>
  <c r="W121" i="1" s="1"/>
  <c r="C2312" i="1"/>
  <c r="B2312" i="1"/>
  <c r="A2312" i="1"/>
  <c r="T2312" i="1" s="1"/>
  <c r="U2312" i="1" s="1"/>
  <c r="C1333" i="1"/>
  <c r="B1333" i="1"/>
  <c r="A1333" i="1"/>
  <c r="T1333" i="1" s="1"/>
  <c r="U1333" i="1" s="1"/>
  <c r="C3097" i="1"/>
  <c r="B3097" i="1"/>
  <c r="A3097" i="1"/>
  <c r="T3097" i="1" s="1"/>
  <c r="U3097" i="1" s="1"/>
  <c r="C920" i="1"/>
  <c r="B920" i="1"/>
  <c r="A920" i="1"/>
  <c r="T920" i="1" s="1"/>
  <c r="U920" i="1" s="1"/>
  <c r="C4434" i="1"/>
  <c r="B4434" i="1"/>
  <c r="A4434" i="1"/>
  <c r="T4434" i="1" s="1"/>
  <c r="W4434" i="1" s="1"/>
  <c r="C5428" i="1"/>
  <c r="B5428" i="1"/>
  <c r="A5428" i="1"/>
  <c r="T5428" i="1" s="1"/>
  <c r="V5428" i="1" s="1"/>
  <c r="C2231" i="1"/>
  <c r="B2231" i="1"/>
  <c r="A2231" i="1"/>
  <c r="T2231" i="1" s="1"/>
  <c r="W2231" i="1" s="1"/>
  <c r="C1749" i="1"/>
  <c r="B1749" i="1"/>
  <c r="A1749" i="1"/>
  <c r="T1749" i="1" s="1"/>
  <c r="V1749" i="1" s="1"/>
  <c r="C3130" i="1"/>
  <c r="B3130" i="1"/>
  <c r="A3130" i="1"/>
  <c r="T3130" i="1" s="1"/>
  <c r="U3130" i="1" s="1"/>
  <c r="C3216" i="1"/>
  <c r="B3216" i="1"/>
  <c r="A3216" i="1"/>
  <c r="T3216" i="1" s="1"/>
  <c r="W3216" i="1" s="1"/>
  <c r="C4301" i="1"/>
  <c r="B4301" i="1"/>
  <c r="A4301" i="1"/>
  <c r="T4301" i="1" s="1"/>
  <c r="U4301" i="1" s="1"/>
  <c r="C3071" i="1"/>
  <c r="B3071" i="1"/>
  <c r="A3071" i="1"/>
  <c r="T3071" i="1" s="1"/>
  <c r="V3071" i="1" s="1"/>
  <c r="C5130" i="1"/>
  <c r="B5130" i="1"/>
  <c r="A5130" i="1"/>
  <c r="T5130" i="1" s="1"/>
  <c r="W5130" i="1" s="1"/>
  <c r="C922" i="1"/>
  <c r="B922" i="1"/>
  <c r="A922" i="1"/>
  <c r="T922" i="1" s="1"/>
  <c r="V922" i="1" s="1"/>
  <c r="C5590" i="1"/>
  <c r="B5590" i="1"/>
  <c r="A5590" i="1"/>
  <c r="T5590" i="1" s="1"/>
  <c r="U5590" i="1" s="1"/>
  <c r="C3869" i="1"/>
  <c r="B3869" i="1"/>
  <c r="A3869" i="1"/>
  <c r="T3869" i="1" s="1"/>
  <c r="W3869" i="1" s="1"/>
  <c r="C1030" i="1"/>
  <c r="B1030" i="1"/>
  <c r="A1030" i="1"/>
  <c r="T1030" i="1" s="1"/>
  <c r="U1030" i="1" s="1"/>
  <c r="C825" i="1"/>
  <c r="B825" i="1"/>
  <c r="A825" i="1"/>
  <c r="T825" i="1" s="1"/>
  <c r="V825" i="1" s="1"/>
  <c r="C5059" i="1"/>
  <c r="B5059" i="1"/>
  <c r="A5059" i="1"/>
  <c r="T5059" i="1" s="1"/>
  <c r="U5059" i="1" s="1"/>
  <c r="C4085" i="1"/>
  <c r="B4085" i="1"/>
  <c r="A4085" i="1"/>
  <c r="T4085" i="1" s="1"/>
  <c r="W4085" i="1" s="1"/>
  <c r="C1449" i="1"/>
  <c r="B1449" i="1"/>
  <c r="A1449" i="1"/>
  <c r="T1449" i="1" s="1"/>
  <c r="V1449" i="1" s="1"/>
  <c r="C2444" i="1"/>
  <c r="B2444" i="1"/>
  <c r="A2444" i="1"/>
  <c r="T2444" i="1" s="1"/>
  <c r="U2444" i="1" s="1"/>
  <c r="C70" i="1"/>
  <c r="B70" i="1"/>
  <c r="A70" i="1"/>
  <c r="T70" i="1" s="1"/>
  <c r="W70" i="1" s="1"/>
  <c r="C2442" i="1"/>
  <c r="B2442" i="1"/>
  <c r="A2442" i="1"/>
  <c r="T2442" i="1" s="1"/>
  <c r="U2442" i="1" s="1"/>
  <c r="C2172" i="1"/>
  <c r="B2172" i="1"/>
  <c r="A2172" i="1"/>
  <c r="T2172" i="1" s="1"/>
  <c r="U2172" i="1" s="1"/>
  <c r="C3871" i="1"/>
  <c r="B3871" i="1"/>
  <c r="A3871" i="1"/>
  <c r="T3871" i="1" s="1"/>
  <c r="X3871" i="1" s="1"/>
  <c r="C425" i="1"/>
  <c r="B425" i="1"/>
  <c r="A425" i="1"/>
  <c r="T425" i="1" s="1"/>
  <c r="V425" i="1" s="1"/>
  <c r="C4020" i="1"/>
  <c r="B4020" i="1"/>
  <c r="A4020" i="1"/>
  <c r="T4020" i="1" s="1"/>
  <c r="V4020" i="1" s="1"/>
  <c r="C4801" i="1"/>
  <c r="B4801" i="1"/>
  <c r="A4801" i="1"/>
  <c r="T4801" i="1" s="1"/>
  <c r="V4801" i="1" s="1"/>
  <c r="C1670" i="1"/>
  <c r="B1670" i="1"/>
  <c r="A1670" i="1"/>
  <c r="T1670" i="1" s="1"/>
  <c r="U1670" i="1" s="1"/>
  <c r="C1910" i="1"/>
  <c r="B1910" i="1"/>
  <c r="A1910" i="1"/>
  <c r="T1910" i="1" s="1"/>
  <c r="U1910" i="1" s="1"/>
  <c r="C3963" i="1"/>
  <c r="B3963" i="1"/>
  <c r="A3963" i="1"/>
  <c r="T3963" i="1" s="1"/>
  <c r="V3963" i="1" s="1"/>
  <c r="C5650" i="1"/>
  <c r="B5650" i="1"/>
  <c r="A5650" i="1"/>
  <c r="T5650" i="1" s="1"/>
  <c r="V5650" i="1" s="1"/>
  <c r="C3992" i="1"/>
  <c r="B3992" i="1"/>
  <c r="A3992" i="1"/>
  <c r="T3992" i="1" s="1"/>
  <c r="W3992" i="1" s="1"/>
  <c r="C2076" i="1"/>
  <c r="B2076" i="1"/>
  <c r="A2076" i="1"/>
  <c r="T2076" i="1" s="1"/>
  <c r="W2076" i="1" s="1"/>
  <c r="C3711" i="1"/>
  <c r="B3711" i="1"/>
  <c r="A3711" i="1"/>
  <c r="T3711" i="1" s="1"/>
  <c r="V3711" i="1" s="1"/>
  <c r="C1781" i="1"/>
  <c r="B1781" i="1"/>
  <c r="A1781" i="1"/>
  <c r="T1781" i="1" s="1"/>
  <c r="U1781" i="1" s="1"/>
  <c r="C4688" i="1"/>
  <c r="B4688" i="1"/>
  <c r="A4688" i="1"/>
  <c r="T4688" i="1" s="1"/>
  <c r="V4688" i="1" s="1"/>
  <c r="C3218" i="1"/>
  <c r="B3218" i="1"/>
  <c r="A3218" i="1"/>
  <c r="T3218" i="1" s="1"/>
  <c r="U3218" i="1" s="1"/>
  <c r="C3002" i="1"/>
  <c r="B3002" i="1"/>
  <c r="A3002" i="1"/>
  <c r="T3002" i="1" s="1"/>
  <c r="V3002" i="1" s="1"/>
  <c r="C546" i="1"/>
  <c r="B546" i="1"/>
  <c r="A546" i="1"/>
  <c r="T546" i="1" s="1"/>
  <c r="W546" i="1" s="1"/>
  <c r="C2174" i="1"/>
  <c r="B2174" i="1"/>
  <c r="A2174" i="1"/>
  <c r="T2174" i="1" s="1"/>
  <c r="W2174" i="1" s="1"/>
  <c r="C3106" i="1"/>
  <c r="B3106" i="1"/>
  <c r="A3106" i="1"/>
  <c r="T3106" i="1" s="1"/>
  <c r="W3106" i="1" s="1"/>
  <c r="C4532" i="1"/>
  <c r="B4532" i="1"/>
  <c r="A4532" i="1"/>
  <c r="T4532" i="1" s="1"/>
  <c r="V4532" i="1" s="1"/>
  <c r="C2923" i="1"/>
  <c r="B2923" i="1"/>
  <c r="A2923" i="1"/>
  <c r="T2923" i="1" s="1"/>
  <c r="U2923" i="1" s="1"/>
  <c r="C4619" i="1"/>
  <c r="B4619" i="1"/>
  <c r="A4619" i="1"/>
  <c r="T4619" i="1" s="1"/>
  <c r="V4619" i="1" s="1"/>
  <c r="C1753" i="1"/>
  <c r="B1753" i="1"/>
  <c r="A1753" i="1"/>
  <c r="T1753" i="1" s="1"/>
  <c r="V1753" i="1" s="1"/>
  <c r="C1090" i="1"/>
  <c r="B1090" i="1"/>
  <c r="A1090" i="1"/>
  <c r="T1090" i="1" s="1"/>
  <c r="V1090" i="1" s="1"/>
  <c r="C1306" i="1"/>
  <c r="B1306" i="1"/>
  <c r="A1306" i="1"/>
  <c r="T1306" i="1" s="1"/>
  <c r="U1306" i="1" s="1"/>
  <c r="C264" i="1"/>
  <c r="B264" i="1"/>
  <c r="A264" i="1"/>
  <c r="T264" i="1" s="1"/>
  <c r="V264" i="1" s="1"/>
  <c r="C4310" i="1"/>
  <c r="B4310" i="1"/>
  <c r="A4310" i="1"/>
  <c r="T4310" i="1" s="1"/>
  <c r="U4310" i="1" s="1"/>
  <c r="C216" i="1"/>
  <c r="B216" i="1"/>
  <c r="A216" i="1"/>
  <c r="T216" i="1" s="1"/>
  <c r="V216" i="1" s="1"/>
  <c r="C4885" i="1"/>
  <c r="B4885" i="1"/>
  <c r="A4885" i="1"/>
  <c r="T4885" i="1" s="1"/>
  <c r="W4885" i="1" s="1"/>
  <c r="C429" i="1"/>
  <c r="B429" i="1"/>
  <c r="A429" i="1"/>
  <c r="T429" i="1" s="1"/>
  <c r="V429" i="1" s="1"/>
  <c r="C4221" i="1"/>
  <c r="B4221" i="1"/>
  <c r="A4221" i="1"/>
  <c r="T4221" i="1" s="1"/>
  <c r="V4221" i="1" s="1"/>
  <c r="C2532" i="1"/>
  <c r="B2532" i="1"/>
  <c r="A2532" i="1"/>
  <c r="T2532" i="1" s="1"/>
  <c r="U2532" i="1" s="1"/>
  <c r="C3844" i="1"/>
  <c r="B3844" i="1"/>
  <c r="A3844" i="1"/>
  <c r="T3844" i="1" s="1"/>
  <c r="U3844" i="1" s="1"/>
  <c r="C2295" i="1"/>
  <c r="B2295" i="1"/>
  <c r="A2295" i="1"/>
  <c r="T2295" i="1" s="1"/>
  <c r="V2295" i="1" s="1"/>
  <c r="C5555" i="1"/>
  <c r="B5555" i="1"/>
  <c r="A5555" i="1"/>
  <c r="T5555" i="1" s="1"/>
  <c r="U5555" i="1" s="1"/>
  <c r="C654" i="1"/>
  <c r="B654" i="1"/>
  <c r="A654" i="1"/>
  <c r="T654" i="1" s="1"/>
  <c r="V654" i="1" s="1"/>
  <c r="C1310" i="1"/>
  <c r="B1310" i="1"/>
  <c r="A1310" i="1"/>
  <c r="T1310" i="1" s="1"/>
  <c r="W1310" i="1" s="1"/>
  <c r="C2080" i="1"/>
  <c r="B2080" i="1"/>
  <c r="A2080" i="1"/>
  <c r="T2080" i="1" s="1"/>
  <c r="W2080" i="1" s="1"/>
  <c r="C403" i="1"/>
  <c r="B403" i="1"/>
  <c r="A403" i="1"/>
  <c r="T403" i="1" s="1"/>
  <c r="V403" i="1" s="1"/>
  <c r="C3927" i="1"/>
  <c r="B3927" i="1"/>
  <c r="A3927" i="1"/>
  <c r="T3927" i="1" s="1"/>
  <c r="V3927" i="1" s="1"/>
  <c r="C4412" i="1"/>
  <c r="B4412" i="1"/>
  <c r="A4412" i="1"/>
  <c r="T4412" i="1" s="1"/>
  <c r="U4412" i="1" s="1"/>
  <c r="C3055" i="1"/>
  <c r="B3055" i="1"/>
  <c r="A3055" i="1"/>
  <c r="T3055" i="1" s="1"/>
  <c r="U3055" i="1" s="1"/>
  <c r="C1646" i="1"/>
  <c r="B1646" i="1"/>
  <c r="A1646" i="1"/>
  <c r="T1646" i="1" s="1"/>
  <c r="U1646" i="1" s="1"/>
  <c r="C4963" i="1"/>
  <c r="B4963" i="1"/>
  <c r="A4963" i="1"/>
  <c r="T4963" i="1" s="1"/>
  <c r="W4963" i="1" s="1"/>
  <c r="C5139" i="1"/>
  <c r="B5139" i="1"/>
  <c r="A5139" i="1"/>
  <c r="T5139" i="1" s="1"/>
  <c r="U5139" i="1" s="1"/>
  <c r="C3221" i="1"/>
  <c r="B3221" i="1"/>
  <c r="A3221" i="1"/>
  <c r="T3221" i="1" s="1"/>
  <c r="V3221" i="1" s="1"/>
  <c r="C1672" i="1"/>
  <c r="B1672" i="1"/>
  <c r="A1672" i="1"/>
  <c r="T1672" i="1" s="1"/>
  <c r="V1672" i="1" s="1"/>
  <c r="C4179" i="1"/>
  <c r="B4179" i="1"/>
  <c r="A4179" i="1"/>
  <c r="T4179" i="1" s="1"/>
  <c r="U4179" i="1" s="1"/>
  <c r="C1363" i="1"/>
  <c r="B1363" i="1"/>
  <c r="A1363" i="1"/>
  <c r="T1363" i="1" s="1"/>
  <c r="W1363" i="1" s="1"/>
  <c r="C4259" i="1"/>
  <c r="B4259" i="1"/>
  <c r="A4259" i="1"/>
  <c r="T4259" i="1" s="1"/>
  <c r="U4259" i="1" s="1"/>
  <c r="C472" i="1"/>
  <c r="B472" i="1"/>
  <c r="A472" i="1"/>
  <c r="T472" i="1" s="1"/>
  <c r="W472" i="1" s="1"/>
  <c r="C5785" i="1"/>
  <c r="B5785" i="1"/>
  <c r="A5785" i="1"/>
  <c r="T5785" i="1" s="1"/>
  <c r="V5785" i="1" s="1"/>
  <c r="C1648" i="1"/>
  <c r="B1648" i="1"/>
  <c r="A1648" i="1"/>
  <c r="T1648" i="1" s="1"/>
  <c r="U1648" i="1" s="1"/>
  <c r="C3601" i="1"/>
  <c r="B3601" i="1"/>
  <c r="A3601" i="1"/>
  <c r="T3601" i="1" s="1"/>
  <c r="V3601" i="1" s="1"/>
  <c r="C2751" i="1"/>
  <c r="B2751" i="1"/>
  <c r="A2751" i="1"/>
  <c r="T2751" i="1" s="1"/>
  <c r="V2751" i="1" s="1"/>
  <c r="C2710" i="1"/>
  <c r="B2710" i="1"/>
  <c r="A2710" i="1"/>
  <c r="T2710" i="1" s="1"/>
  <c r="U2710" i="1" s="1"/>
  <c r="C5413" i="1"/>
  <c r="B5413" i="1"/>
  <c r="A5413" i="1"/>
  <c r="T5413" i="1" s="1"/>
  <c r="W5413" i="1" s="1"/>
  <c r="C5017" i="1"/>
  <c r="B5017" i="1"/>
  <c r="A5017" i="1"/>
  <c r="T5017" i="1" s="1"/>
  <c r="V5017" i="1" s="1"/>
  <c r="C852" i="1"/>
  <c r="B852" i="1"/>
  <c r="A852" i="1"/>
  <c r="T852" i="1" s="1"/>
  <c r="V852" i="1" s="1"/>
  <c r="C4067" i="1"/>
  <c r="B4067" i="1"/>
  <c r="A4067" i="1"/>
  <c r="T4067" i="1" s="1"/>
  <c r="V4067" i="1" s="1"/>
  <c r="C881" i="1"/>
  <c r="B881" i="1"/>
  <c r="A881" i="1"/>
  <c r="T881" i="1" s="1"/>
  <c r="W881" i="1" s="1"/>
  <c r="C44" i="1"/>
  <c r="B44" i="1"/>
  <c r="A44" i="1"/>
  <c r="T44" i="1" s="1"/>
  <c r="W44" i="1" s="1"/>
  <c r="C905" i="1"/>
  <c r="B905" i="1"/>
  <c r="A905" i="1"/>
  <c r="T905" i="1" s="1"/>
  <c r="V905" i="1" s="1"/>
  <c r="C293" i="1"/>
  <c r="B293" i="1"/>
  <c r="A293" i="1"/>
  <c r="T293" i="1" s="1"/>
  <c r="U293" i="1" s="1"/>
  <c r="C3825" i="1"/>
  <c r="B3825" i="1"/>
  <c r="A3825" i="1"/>
  <c r="T3825" i="1" s="1"/>
  <c r="U3825" i="1" s="1"/>
  <c r="C4627" i="1"/>
  <c r="B4627" i="1"/>
  <c r="A4627" i="1"/>
  <c r="T4627" i="1" s="1"/>
  <c r="W4627" i="1" s="1"/>
  <c r="C3137" i="1"/>
  <c r="B3137" i="1"/>
  <c r="A3137" i="1"/>
  <c r="T3137" i="1" s="1"/>
  <c r="W3137" i="1" s="1"/>
  <c r="C4571" i="1"/>
  <c r="B4571" i="1"/>
  <c r="A4571" i="1"/>
  <c r="T4571" i="1" s="1"/>
  <c r="U4571" i="1" s="1"/>
  <c r="C1701" i="1"/>
  <c r="B1701" i="1"/>
  <c r="A1701" i="1"/>
  <c r="T1701" i="1" s="1"/>
  <c r="V1701" i="1" s="1"/>
  <c r="C4924" i="1"/>
  <c r="B4924" i="1"/>
  <c r="A4924" i="1"/>
  <c r="T4924" i="1" s="1"/>
  <c r="V4924" i="1" s="1"/>
  <c r="C2567" i="1"/>
  <c r="B2567" i="1"/>
  <c r="A2567" i="1"/>
  <c r="T2567" i="1" s="1"/>
  <c r="U2567" i="1" s="1"/>
  <c r="C5711" i="1"/>
  <c r="B5711" i="1"/>
  <c r="A5711" i="1"/>
  <c r="T5711" i="1" s="1"/>
  <c r="V5711" i="1" s="1"/>
  <c r="C3035" i="1"/>
  <c r="B3035" i="1"/>
  <c r="A3035" i="1"/>
  <c r="T3035" i="1" s="1"/>
  <c r="U3035" i="1" s="1"/>
  <c r="C5559" i="1"/>
  <c r="B5559" i="1"/>
  <c r="A5559" i="1"/>
  <c r="T5559" i="1" s="1"/>
  <c r="V5559" i="1" s="1"/>
  <c r="C5658" i="1"/>
  <c r="B5658" i="1"/>
  <c r="A5658" i="1"/>
  <c r="T5658" i="1" s="1"/>
  <c r="V5658" i="1" s="1"/>
  <c r="C5557" i="1"/>
  <c r="B5557" i="1"/>
  <c r="A5557" i="1"/>
  <c r="T5557" i="1" s="1"/>
  <c r="V5557" i="1" s="1"/>
  <c r="C4705" i="1"/>
  <c r="B4705" i="1"/>
  <c r="A4705" i="1"/>
  <c r="T4705" i="1" s="1"/>
  <c r="U4705" i="1" s="1"/>
  <c r="C2597" i="1"/>
  <c r="B2597" i="1"/>
  <c r="A2597" i="1"/>
  <c r="T2597" i="1" s="1"/>
  <c r="U2597" i="1" s="1"/>
  <c r="C3264" i="1"/>
  <c r="B3264" i="1"/>
  <c r="A3264" i="1"/>
  <c r="T3264" i="1" s="1"/>
  <c r="V3264" i="1" s="1"/>
  <c r="C2541" i="1"/>
  <c r="B2541" i="1"/>
  <c r="A2541" i="1"/>
  <c r="T2541" i="1" s="1"/>
  <c r="V2541" i="1" s="1"/>
  <c r="C3605" i="1"/>
  <c r="B3605" i="1"/>
  <c r="A3605" i="1"/>
  <c r="T3605" i="1" s="1"/>
  <c r="X3605" i="1" s="1"/>
  <c r="C2000" i="1"/>
  <c r="B2000" i="1"/>
  <c r="A2000" i="1"/>
  <c r="T2000" i="1" s="1"/>
  <c r="V2000" i="1" s="1"/>
  <c r="C5512" i="1"/>
  <c r="B5512" i="1"/>
  <c r="A5512" i="1"/>
  <c r="T5512" i="1" s="1"/>
  <c r="W5512" i="1" s="1"/>
  <c r="C1812" i="1"/>
  <c r="B1812" i="1"/>
  <c r="A1812" i="1"/>
  <c r="T1812" i="1" s="1"/>
  <c r="V1812" i="1" s="1"/>
  <c r="C452" i="1"/>
  <c r="B452" i="1"/>
  <c r="A452" i="1"/>
  <c r="T452" i="1" s="1"/>
  <c r="U452" i="1" s="1"/>
  <c r="C2956" i="1"/>
  <c r="B2956" i="1"/>
  <c r="A2956" i="1"/>
  <c r="T2956" i="1" s="1"/>
  <c r="V2956" i="1" s="1"/>
  <c r="C2241" i="1"/>
  <c r="B2241" i="1"/>
  <c r="A2241" i="1"/>
  <c r="T2241" i="1" s="1"/>
  <c r="V2241" i="1" s="1"/>
  <c r="C4862" i="1"/>
  <c r="B4862" i="1"/>
  <c r="A4862" i="1"/>
  <c r="T4862" i="1" s="1"/>
  <c r="V4862" i="1" s="1"/>
  <c r="C48" i="1"/>
  <c r="B48" i="1"/>
  <c r="A48" i="1"/>
  <c r="T48" i="1" s="1"/>
  <c r="V48" i="1" s="1"/>
  <c r="C3579" i="1"/>
  <c r="B3579" i="1"/>
  <c r="A3579" i="1"/>
  <c r="T3579" i="1" s="1"/>
  <c r="V3579" i="1" s="1"/>
  <c r="C1704" i="1"/>
  <c r="B1704" i="1"/>
  <c r="A1704" i="1"/>
  <c r="T1704" i="1" s="1"/>
  <c r="W1704" i="1" s="1"/>
  <c r="C2510" i="1"/>
  <c r="B2510" i="1"/>
  <c r="A2510" i="1"/>
  <c r="T2510" i="1" s="1"/>
  <c r="U2510" i="1" s="1"/>
  <c r="C706" i="1"/>
  <c r="B706" i="1"/>
  <c r="A706" i="1"/>
  <c r="T706" i="1" s="1"/>
  <c r="U706" i="1" s="1"/>
  <c r="C4186" i="1"/>
  <c r="B4186" i="1"/>
  <c r="A4186" i="1"/>
  <c r="T4186" i="1" s="1"/>
  <c r="V4186" i="1" s="1"/>
  <c r="C2301" i="1"/>
  <c r="B2301" i="1"/>
  <c r="A2301" i="1"/>
  <c r="T2301" i="1" s="1"/>
  <c r="W2301" i="1" s="1"/>
  <c r="C3809" i="1"/>
  <c r="B3809" i="1"/>
  <c r="A3809" i="1"/>
  <c r="T3809" i="1" s="1"/>
  <c r="U3809" i="1" s="1"/>
  <c r="C1315" i="1"/>
  <c r="B1315" i="1"/>
  <c r="A1315" i="1"/>
  <c r="T1315" i="1" s="1"/>
  <c r="U1315" i="1" s="1"/>
  <c r="C5415" i="1"/>
  <c r="B5415" i="1"/>
  <c r="A5415" i="1"/>
  <c r="T5415" i="1" s="1"/>
  <c r="U5415" i="1" s="1"/>
  <c r="C3037" i="1"/>
  <c r="B3037" i="1"/>
  <c r="A3037" i="1"/>
  <c r="T3037" i="1" s="1"/>
  <c r="U3037" i="1" s="1"/>
  <c r="C4030" i="1"/>
  <c r="B4030" i="1"/>
  <c r="A4030" i="1"/>
  <c r="T4030" i="1" s="1"/>
  <c r="W4030" i="1" s="1"/>
  <c r="C2038" i="1"/>
  <c r="B2038" i="1"/>
  <c r="A2038" i="1"/>
  <c r="T2038" i="1" s="1"/>
  <c r="W2038" i="1" s="1"/>
  <c r="C3395" i="1"/>
  <c r="B3395" i="1"/>
  <c r="A3395" i="1"/>
  <c r="T3395" i="1" s="1"/>
  <c r="V3395" i="1" s="1"/>
  <c r="C3696" i="1"/>
  <c r="B3696" i="1"/>
  <c r="A3696" i="1"/>
  <c r="T3696" i="1" s="1"/>
  <c r="U3696" i="1" s="1"/>
  <c r="C4188" i="1"/>
  <c r="B4188" i="1"/>
  <c r="A4188" i="1"/>
  <c r="T4188" i="1" s="1"/>
  <c r="W4188" i="1" s="1"/>
  <c r="C997" i="1"/>
  <c r="B997" i="1"/>
  <c r="A997" i="1"/>
  <c r="T997" i="1" s="1"/>
  <c r="U997" i="1" s="1"/>
  <c r="C909" i="1"/>
  <c r="B909" i="1"/>
  <c r="A909" i="1"/>
  <c r="T909" i="1" s="1"/>
  <c r="W909" i="1" s="1"/>
  <c r="C360" i="1"/>
  <c r="B360" i="1"/>
  <c r="A360" i="1"/>
  <c r="T360" i="1" s="1"/>
  <c r="V360" i="1" s="1"/>
  <c r="C3829" i="1"/>
  <c r="B3829" i="1"/>
  <c r="A3829" i="1"/>
  <c r="T3829" i="1" s="1"/>
  <c r="V3829" i="1" s="1"/>
  <c r="C3179" i="1"/>
  <c r="B3179" i="1"/>
  <c r="A3179" i="1"/>
  <c r="T3179" i="1" s="1"/>
  <c r="W3179" i="1" s="1"/>
  <c r="C4469" i="1"/>
  <c r="B4469" i="1"/>
  <c r="A4469" i="1"/>
  <c r="T4469" i="1" s="1"/>
  <c r="W4469" i="1" s="1"/>
  <c r="C1654" i="1"/>
  <c r="B1654" i="1"/>
  <c r="A1654" i="1"/>
  <c r="T1654" i="1" s="1"/>
  <c r="X1654" i="1" s="1"/>
  <c r="C4498" i="1"/>
  <c r="B4498" i="1"/>
  <c r="A4498" i="1"/>
  <c r="T4498" i="1" s="1"/>
  <c r="W4498" i="1" s="1"/>
  <c r="C3853" i="1"/>
  <c r="B3853" i="1"/>
  <c r="A3853" i="1"/>
  <c r="T3853" i="1" s="1"/>
  <c r="U3853" i="1" s="1"/>
  <c r="C4395" i="1"/>
  <c r="B4395" i="1"/>
  <c r="A4395" i="1"/>
  <c r="T4395" i="1" s="1"/>
  <c r="V4395" i="1" s="1"/>
  <c r="C4734" i="1"/>
  <c r="B4734" i="1"/>
  <c r="A4734" i="1"/>
  <c r="T4734" i="1" s="1"/>
  <c r="W4734" i="1" s="1"/>
  <c r="C1602" i="1"/>
  <c r="B1602" i="1"/>
  <c r="A1602" i="1"/>
  <c r="T1602" i="1" s="1"/>
  <c r="W1602" i="1" s="1"/>
  <c r="C3043" i="1"/>
  <c r="B3043" i="1"/>
  <c r="A3043" i="1"/>
  <c r="T3043" i="1" s="1"/>
  <c r="V3043" i="1" s="1"/>
  <c r="C661" i="1"/>
  <c r="B661" i="1"/>
  <c r="A661" i="1"/>
  <c r="T661" i="1" s="1"/>
  <c r="W661" i="1" s="1"/>
  <c r="C2987" i="1"/>
  <c r="B2987" i="1"/>
  <c r="A2987" i="1"/>
  <c r="T2987" i="1" s="1"/>
  <c r="V2987" i="1" s="1"/>
  <c r="C5444" i="1"/>
  <c r="B5444" i="1"/>
  <c r="A5444" i="1"/>
  <c r="T5444" i="1" s="1"/>
  <c r="V5444" i="1" s="1"/>
  <c r="C1817" i="1"/>
  <c r="B1817" i="1"/>
  <c r="A1817" i="1"/>
  <c r="T1817" i="1" s="1"/>
  <c r="W1817" i="1" s="1"/>
  <c r="C3884" i="1"/>
  <c r="B3884" i="1"/>
  <c r="A3884" i="1"/>
  <c r="T3884" i="1" s="1"/>
  <c r="W3884" i="1" s="1"/>
  <c r="C481" i="1"/>
  <c r="B481" i="1"/>
  <c r="A481" i="1"/>
  <c r="T481" i="1" s="1"/>
  <c r="W481" i="1" s="1"/>
  <c r="C390" i="1"/>
  <c r="B390" i="1"/>
  <c r="A390" i="1"/>
  <c r="T390" i="1" s="1"/>
  <c r="V390" i="1" s="1"/>
  <c r="C3613" i="1"/>
  <c r="B3613" i="1"/>
  <c r="A3613" i="1"/>
  <c r="T3613" i="1" s="1"/>
  <c r="U3613" i="1" s="1"/>
  <c r="C1866" i="1"/>
  <c r="B1866" i="1"/>
  <c r="A1866" i="1"/>
  <c r="T1866" i="1" s="1"/>
  <c r="W1866" i="1" s="1"/>
  <c r="C4191" i="1"/>
  <c r="B4191" i="1"/>
  <c r="A4191" i="1"/>
  <c r="T4191" i="1" s="1"/>
  <c r="W4191" i="1" s="1"/>
  <c r="C1318" i="1"/>
  <c r="B1318" i="1"/>
  <c r="A1318" i="1"/>
  <c r="T1318" i="1" s="1"/>
  <c r="V1318" i="1" s="1"/>
  <c r="C3651" i="1"/>
  <c r="B3651" i="1"/>
  <c r="A3651" i="1"/>
  <c r="T3651" i="1" s="1"/>
  <c r="W3651" i="1" s="1"/>
  <c r="C1739" i="1"/>
  <c r="B1739" i="1"/>
  <c r="A1739" i="1"/>
  <c r="T1739" i="1" s="1"/>
  <c r="V1739" i="1" s="1"/>
  <c r="C5521" i="1"/>
  <c r="B5521" i="1"/>
  <c r="A5521" i="1"/>
  <c r="T5521" i="1" s="1"/>
  <c r="W5521" i="1" s="1"/>
  <c r="C1001" i="1"/>
  <c r="B1001" i="1"/>
  <c r="A1001" i="1"/>
  <c r="T1001" i="1" s="1"/>
  <c r="U1001" i="1" s="1"/>
  <c r="C4789" i="1"/>
  <c r="B4789" i="1"/>
  <c r="A4789" i="1"/>
  <c r="T4789" i="1" s="1"/>
  <c r="V4789" i="1" s="1"/>
  <c r="C2913" i="1"/>
  <c r="B2913" i="1"/>
  <c r="A2913" i="1"/>
  <c r="T2913" i="1" s="1"/>
  <c r="V2913" i="1" s="1"/>
  <c r="C5047" i="1"/>
  <c r="B5047" i="1"/>
  <c r="A5047" i="1"/>
  <c r="T5047" i="1" s="1"/>
  <c r="U5047" i="1" s="1"/>
  <c r="C3628" i="1"/>
  <c r="B3628" i="1"/>
  <c r="A3628" i="1"/>
  <c r="T3628" i="1" s="1"/>
  <c r="V3628" i="1" s="1"/>
  <c r="C415" i="1"/>
  <c r="B415" i="1"/>
  <c r="A415" i="1"/>
  <c r="T415" i="1" s="1"/>
  <c r="V415" i="1" s="1"/>
  <c r="C1924" i="1"/>
  <c r="B1924" i="1"/>
  <c r="A1924" i="1"/>
  <c r="T1924" i="1" s="1"/>
  <c r="U1924" i="1" s="1"/>
  <c r="C2518" i="1"/>
  <c r="B2518" i="1"/>
  <c r="A2518" i="1"/>
  <c r="T2518" i="1" s="1"/>
  <c r="V2518" i="1" s="1"/>
  <c r="C3857" i="1"/>
  <c r="B3857" i="1"/>
  <c r="A3857" i="1"/>
  <c r="T3857" i="1" s="1"/>
  <c r="U3857" i="1" s="1"/>
  <c r="C975" i="1"/>
  <c r="B975" i="1"/>
  <c r="A975" i="1"/>
  <c r="T975" i="1" s="1"/>
  <c r="W975" i="1" s="1"/>
  <c r="C5447" i="1"/>
  <c r="B5447" i="1"/>
  <c r="A5447" i="1"/>
  <c r="T5447" i="1" s="1"/>
  <c r="W5447" i="1" s="1"/>
  <c r="C5742" i="1"/>
  <c r="B5742" i="1"/>
  <c r="A5742" i="1"/>
  <c r="T5742" i="1" s="1"/>
  <c r="W5742" i="1" s="1"/>
  <c r="C4449" i="1"/>
  <c r="B4449" i="1"/>
  <c r="A4449" i="1"/>
  <c r="T4449" i="1" s="1"/>
  <c r="W4449" i="1" s="1"/>
  <c r="C2790" i="1"/>
  <c r="B2790" i="1"/>
  <c r="A2790" i="1"/>
  <c r="T2790" i="1" s="1"/>
  <c r="V2790" i="1" s="1"/>
  <c r="C205" i="1"/>
  <c r="B205" i="1"/>
  <c r="A205" i="1"/>
  <c r="T205" i="1" s="1"/>
  <c r="V205" i="1" s="1"/>
  <c r="C1523" i="1"/>
  <c r="B1523" i="1"/>
  <c r="A1523" i="1"/>
  <c r="T1523" i="1" s="1"/>
  <c r="U1523" i="1" s="1"/>
  <c r="C4867" i="1"/>
  <c r="B4867" i="1"/>
  <c r="A4867" i="1"/>
  <c r="T4867" i="1" s="1"/>
  <c r="V4867" i="1" s="1"/>
  <c r="C3324" i="1"/>
  <c r="B3324" i="1"/>
  <c r="A3324" i="1"/>
  <c r="T3324" i="1" s="1"/>
  <c r="U3324" i="1" s="1"/>
  <c r="C1321" i="1"/>
  <c r="B1321" i="1"/>
  <c r="A1321" i="1"/>
  <c r="T1321" i="1" s="1"/>
  <c r="W1321" i="1" s="1"/>
  <c r="C2761" i="1"/>
  <c r="B2761" i="1"/>
  <c r="A2761" i="1"/>
  <c r="T2761" i="1" s="1"/>
  <c r="V2761" i="1" s="1"/>
  <c r="C513" i="1"/>
  <c r="B513" i="1"/>
  <c r="A513" i="1"/>
  <c r="T513" i="1" s="1"/>
  <c r="V513" i="1" s="1"/>
  <c r="C1870" i="1"/>
  <c r="B1870" i="1"/>
  <c r="A1870" i="1"/>
  <c r="T1870" i="1" s="1"/>
  <c r="U1870" i="1" s="1"/>
  <c r="C712" i="1"/>
  <c r="B712" i="1"/>
  <c r="A712" i="1"/>
  <c r="T712" i="1" s="1"/>
  <c r="U712" i="1" s="1"/>
  <c r="C2792" i="1"/>
  <c r="B2792" i="1"/>
  <c r="A2792" i="1"/>
  <c r="T2792" i="1" s="1"/>
  <c r="V2792" i="1" s="1"/>
  <c r="C5311" i="1"/>
  <c r="B5311" i="1"/>
  <c r="A5311" i="1"/>
  <c r="T5311" i="1" s="1"/>
  <c r="V5311" i="1" s="1"/>
  <c r="C4210" i="1"/>
  <c r="B4210" i="1"/>
  <c r="A4210" i="1"/>
  <c r="T4210" i="1" s="1"/>
  <c r="W4210" i="1" s="1"/>
  <c r="C5119" i="1"/>
  <c r="B5119" i="1"/>
  <c r="A5119" i="1"/>
  <c r="T5119" i="1" s="1"/>
  <c r="W5119" i="1" s="1"/>
  <c r="C1797" i="1"/>
  <c r="B1797" i="1"/>
  <c r="A1797" i="1"/>
  <c r="T1797" i="1" s="1"/>
  <c r="U1797" i="1" s="1"/>
  <c r="C1273" i="1"/>
  <c r="B1273" i="1"/>
  <c r="A1273" i="1"/>
  <c r="T1273" i="1" s="1"/>
  <c r="W1273" i="1" s="1"/>
  <c r="C1168" i="1"/>
  <c r="B1168" i="1"/>
  <c r="A1168" i="1"/>
  <c r="T1168" i="1" s="1"/>
  <c r="V1168" i="1" s="1"/>
  <c r="C5397" i="1"/>
  <c r="B5397" i="1"/>
  <c r="A5397" i="1"/>
  <c r="T5397" i="1" s="1"/>
  <c r="W5397" i="1" s="1"/>
  <c r="C1197" i="1"/>
  <c r="B1197" i="1"/>
  <c r="A1197" i="1"/>
  <c r="T1197" i="1" s="1"/>
  <c r="V1197" i="1" s="1"/>
  <c r="C1630" i="1"/>
  <c r="B1630" i="1"/>
  <c r="A1630" i="1"/>
  <c r="T1630" i="1" s="1"/>
  <c r="W1630" i="1" s="1"/>
  <c r="C2366" i="1"/>
  <c r="B2366" i="1"/>
  <c r="A2366" i="1"/>
  <c r="T2366" i="1" s="1"/>
  <c r="W2366" i="1" s="1"/>
  <c r="C3785" i="1"/>
  <c r="B3785" i="1"/>
  <c r="A3785" i="1"/>
  <c r="T3785" i="1" s="1"/>
  <c r="V3785" i="1" s="1"/>
  <c r="C4584" i="1"/>
  <c r="B4584" i="1"/>
  <c r="A4584" i="1"/>
  <c r="T4584" i="1" s="1"/>
  <c r="U4584" i="1" s="1"/>
  <c r="C1263" i="1"/>
  <c r="B1263" i="1"/>
  <c r="A1263" i="1"/>
  <c r="T1263" i="1" s="1"/>
  <c r="W1263" i="1" s="1"/>
  <c r="C2248" i="1"/>
  <c r="B2248" i="1"/>
  <c r="A2248" i="1"/>
  <c r="T2248" i="1" s="1"/>
  <c r="W2248" i="1" s="1"/>
  <c r="C1207" i="1"/>
  <c r="B1207" i="1"/>
  <c r="A1207" i="1"/>
  <c r="T1207" i="1" s="1"/>
  <c r="V1207" i="1" s="1"/>
  <c r="C3353" i="1"/>
  <c r="B3353" i="1"/>
  <c r="A3353" i="1"/>
  <c r="T3353" i="1" s="1"/>
  <c r="V3353" i="1" s="1"/>
  <c r="C4608" i="1"/>
  <c r="B4608" i="1"/>
  <c r="A4608" i="1"/>
  <c r="T4608" i="1" s="1"/>
  <c r="V4608" i="1" s="1"/>
  <c r="C1661" i="1"/>
  <c r="B1661" i="1"/>
  <c r="A1661" i="1"/>
  <c r="T1661" i="1" s="1"/>
  <c r="V1661" i="1" s="1"/>
  <c r="C3657" i="1"/>
  <c r="B3657" i="1"/>
  <c r="A3657" i="1"/>
  <c r="T3657" i="1" s="1"/>
  <c r="U3657" i="1" s="1"/>
  <c r="C3566" i="1"/>
  <c r="B3566" i="1"/>
  <c r="A3566" i="1"/>
  <c r="T3566" i="1" s="1"/>
  <c r="V3566" i="1" s="1"/>
  <c r="C1009" i="1"/>
  <c r="B1009" i="1"/>
  <c r="A1009" i="1"/>
  <c r="T1009" i="1" s="1"/>
  <c r="V1009" i="1" s="1"/>
  <c r="C5607" i="1"/>
  <c r="B5607" i="1"/>
  <c r="A5607" i="1"/>
  <c r="T5607" i="1" s="1"/>
  <c r="V5607" i="1" s="1"/>
  <c r="C2795" i="1"/>
  <c r="B2795" i="1"/>
  <c r="A2795" i="1"/>
  <c r="T2795" i="1" s="1"/>
  <c r="U2795" i="1" s="1"/>
  <c r="C4870" i="1"/>
  <c r="B4870" i="1"/>
  <c r="A4870" i="1"/>
  <c r="T4870" i="1" s="1"/>
  <c r="V4870" i="1" s="1"/>
  <c r="C2190" i="1"/>
  <c r="B2190" i="1"/>
  <c r="A2190" i="1"/>
  <c r="T2190" i="1" s="1"/>
  <c r="X2190" i="1" s="1"/>
  <c r="C308" i="1"/>
  <c r="B308" i="1"/>
  <c r="A308" i="1"/>
  <c r="T308" i="1" s="1"/>
  <c r="W308" i="1" s="1"/>
  <c r="C1050" i="1"/>
  <c r="B1050" i="1"/>
  <c r="A1050" i="1"/>
  <c r="T1050" i="1" s="1"/>
  <c r="V1050" i="1" s="1"/>
  <c r="C9" i="1"/>
  <c r="B9" i="1"/>
  <c r="A9" i="1"/>
  <c r="T9" i="1" s="1"/>
  <c r="W9" i="1" s="1"/>
  <c r="C3020" i="1"/>
  <c r="B3020" i="1"/>
  <c r="A3020" i="1"/>
  <c r="T3020" i="1" s="1"/>
  <c r="W3020" i="1" s="1"/>
  <c r="C208" i="1"/>
  <c r="B208" i="1"/>
  <c r="A208" i="1"/>
  <c r="T208" i="1" s="1"/>
  <c r="V208" i="1" s="1"/>
  <c r="C4168" i="1"/>
  <c r="B4168" i="1"/>
  <c r="A4168" i="1"/>
  <c r="T4168" i="1" s="1"/>
  <c r="U4168" i="1" s="1"/>
  <c r="C5314" i="1"/>
  <c r="B5314" i="1"/>
  <c r="A5314" i="1"/>
  <c r="T5314" i="1" s="1"/>
  <c r="V5314" i="1" s="1"/>
  <c r="C4844" i="1"/>
  <c r="B4844" i="1"/>
  <c r="A4844" i="1"/>
  <c r="T4844" i="1" s="1"/>
  <c r="W4844" i="1" s="1"/>
  <c r="C5031" i="1"/>
  <c r="B5031" i="1"/>
  <c r="A5031" i="1"/>
  <c r="T5031" i="1" s="1"/>
  <c r="U5031" i="1" s="1"/>
  <c r="C5498" i="1"/>
  <c r="B5498" i="1"/>
  <c r="A5498" i="1"/>
  <c r="T5498" i="1" s="1"/>
  <c r="U5498" i="1" s="1"/>
  <c r="C1634" i="1"/>
  <c r="B1634" i="1"/>
  <c r="A1634" i="1"/>
  <c r="T1634" i="1" s="1"/>
  <c r="W1634" i="1" s="1"/>
  <c r="C4845" i="1"/>
  <c r="B4845" i="1"/>
  <c r="A4845" i="1"/>
  <c r="T4845" i="1" s="1"/>
  <c r="U4845" i="1" s="1"/>
  <c r="C3356" i="1"/>
  <c r="B3356" i="1"/>
  <c r="A3356" i="1"/>
  <c r="T3356" i="1" s="1"/>
  <c r="V3356" i="1" s="1"/>
  <c r="C3589" i="1"/>
  <c r="B3589" i="1"/>
  <c r="A3589" i="1"/>
  <c r="T3589" i="1" s="1"/>
  <c r="W3589" i="1" s="1"/>
  <c r="C2102" i="1"/>
  <c r="B2102" i="1"/>
  <c r="A2102" i="1"/>
  <c r="T2102" i="1" s="1"/>
  <c r="V2102" i="1" s="1"/>
  <c r="C5390" i="1"/>
  <c r="B5390" i="1"/>
  <c r="A5390" i="1"/>
  <c r="T5390" i="1" s="1"/>
  <c r="U5390" i="1" s="1"/>
  <c r="C3253" i="1"/>
  <c r="B3253" i="1"/>
  <c r="A3253" i="1"/>
  <c r="T3253" i="1" s="1"/>
  <c r="W3253" i="1" s="1"/>
  <c r="C5265" i="1"/>
  <c r="B5265" i="1"/>
  <c r="A5265" i="1"/>
  <c r="T5265" i="1" s="1"/>
  <c r="V5265" i="1" s="1"/>
  <c r="C2523" i="1"/>
  <c r="B2523" i="1"/>
  <c r="A2523" i="1"/>
  <c r="T2523" i="1" s="1"/>
  <c r="U2523" i="1" s="1"/>
  <c r="C5099" i="1"/>
  <c r="B5099" i="1"/>
  <c r="A5099" i="1"/>
  <c r="T5099" i="1" s="1"/>
  <c r="V5099" i="1" s="1"/>
  <c r="C4873" i="1"/>
  <c r="B4873" i="1"/>
  <c r="A4873" i="1"/>
  <c r="T4873" i="1" s="1"/>
  <c r="U4873" i="1" s="1"/>
  <c r="C1235" i="1"/>
  <c r="B1235" i="1"/>
  <c r="A1235" i="1"/>
  <c r="T1235" i="1" s="1"/>
  <c r="V1235" i="1" s="1"/>
  <c r="C2228" i="1"/>
  <c r="B2228" i="1"/>
  <c r="A2228" i="1"/>
  <c r="T2228" i="1" s="1"/>
  <c r="V2228" i="1" s="1"/>
  <c r="C4914" i="1"/>
  <c r="B4914" i="1"/>
  <c r="A4914" i="1"/>
  <c r="T4914" i="1" s="1"/>
  <c r="U4914" i="1" s="1"/>
  <c r="C4329" i="1"/>
  <c r="B4329" i="1"/>
  <c r="A4329" i="1"/>
  <c r="T4329" i="1" s="1"/>
  <c r="U4329" i="1" s="1"/>
  <c r="C950" i="1"/>
  <c r="B950" i="1"/>
  <c r="A950" i="1"/>
  <c r="T950" i="1" s="1"/>
  <c r="V950" i="1" s="1"/>
  <c r="C3918" i="1"/>
  <c r="B3918" i="1"/>
  <c r="A3918" i="1"/>
  <c r="T3918" i="1" s="1"/>
  <c r="U3918" i="1" s="1"/>
  <c r="C1354" i="1"/>
  <c r="B1354" i="1"/>
  <c r="A1354" i="1"/>
  <c r="T1354" i="1" s="1"/>
  <c r="W1354" i="1" s="1"/>
  <c r="C3916" i="1"/>
  <c r="B3916" i="1"/>
  <c r="A3916" i="1"/>
  <c r="T3916" i="1" s="1"/>
  <c r="V3916" i="1" s="1"/>
  <c r="C5032" i="1"/>
  <c r="B5032" i="1"/>
  <c r="A5032" i="1"/>
  <c r="T5032" i="1" s="1"/>
  <c r="V5032" i="1" s="1"/>
  <c r="C5524" i="1"/>
  <c r="B5524" i="1"/>
  <c r="A5524" i="1"/>
  <c r="T5524" i="1" s="1"/>
  <c r="V5524" i="1" s="1"/>
  <c r="C5548" i="1"/>
  <c r="B5548" i="1"/>
  <c r="A5548" i="1"/>
  <c r="T5548" i="1" s="1"/>
  <c r="W5548" i="1" s="1"/>
  <c r="C3306" i="1"/>
  <c r="B3306" i="1"/>
  <c r="A3306" i="1"/>
  <c r="T3306" i="1" s="1"/>
  <c r="W3306" i="1" s="1"/>
  <c r="C120" i="1"/>
  <c r="B120" i="1"/>
  <c r="A120" i="1"/>
  <c r="T120" i="1" s="1"/>
  <c r="V120" i="1" s="1"/>
  <c r="C4170" i="1"/>
  <c r="B4170" i="1"/>
  <c r="A4170" i="1"/>
  <c r="T4170" i="1" s="1"/>
  <c r="W4170" i="1" s="1"/>
  <c r="C4017" i="1"/>
  <c r="B4017" i="1"/>
  <c r="A4017" i="1"/>
  <c r="T4017" i="1" s="1"/>
  <c r="V4017" i="1" s="1"/>
  <c r="C1562" i="1"/>
  <c r="B1562" i="1"/>
  <c r="A1562" i="1"/>
  <c r="T1562" i="1" s="1"/>
  <c r="U1562" i="1" s="1"/>
  <c r="C3190" i="1"/>
  <c r="B3190" i="1"/>
  <c r="A3190" i="1"/>
  <c r="T3190" i="1" s="1"/>
  <c r="V3190" i="1" s="1"/>
  <c r="C4437" i="1"/>
  <c r="B4437" i="1"/>
  <c r="A4437" i="1"/>
  <c r="T4437" i="1" s="1"/>
  <c r="W4437" i="1" s="1"/>
  <c r="C5673" i="1"/>
  <c r="B5673" i="1"/>
  <c r="A5673" i="1"/>
  <c r="T5673" i="1" s="1"/>
  <c r="V5673" i="1" s="1"/>
  <c r="C4381" i="1"/>
  <c r="B4381" i="1"/>
  <c r="A4381" i="1"/>
  <c r="T4381" i="1" s="1"/>
  <c r="W4381" i="1" s="1"/>
  <c r="C1447" i="1"/>
  <c r="B1447" i="1"/>
  <c r="A1447" i="1"/>
  <c r="T1447" i="1" s="1"/>
  <c r="W1447" i="1" s="1"/>
  <c r="C3024" i="1"/>
  <c r="B3024" i="1"/>
  <c r="A3024" i="1"/>
  <c r="T3024" i="1" s="1"/>
  <c r="V3024" i="1" s="1"/>
  <c r="C3505" i="1"/>
  <c r="B3505" i="1"/>
  <c r="A3505" i="1"/>
  <c r="T3505" i="1" s="1"/>
  <c r="V3505" i="1" s="1"/>
  <c r="C2641" i="1"/>
  <c r="B2641" i="1"/>
  <c r="A2641" i="1"/>
  <c r="T2641" i="1" s="1"/>
  <c r="U2641" i="1" s="1"/>
  <c r="C1088" i="1"/>
  <c r="B1088" i="1"/>
  <c r="A1088" i="1"/>
  <c r="T1088" i="1" s="1"/>
  <c r="U1088" i="1" s="1"/>
  <c r="C5323" i="1"/>
  <c r="B5323" i="1"/>
  <c r="A5323" i="1"/>
  <c r="T5323" i="1" s="1"/>
  <c r="U5323" i="1" s="1"/>
  <c r="C1803" i="1"/>
  <c r="B1803" i="1"/>
  <c r="A1803" i="1"/>
  <c r="T1803" i="1" s="1"/>
  <c r="U1803" i="1" s="1"/>
  <c r="C953" i="1"/>
  <c r="B953" i="1"/>
  <c r="A953" i="1"/>
  <c r="T953" i="1" s="1"/>
  <c r="V953" i="1" s="1"/>
  <c r="C2526" i="1"/>
  <c r="B2526" i="1"/>
  <c r="A2526" i="1"/>
  <c r="T2526" i="1" s="1"/>
  <c r="V2526" i="1" s="1"/>
  <c r="C5803" i="1"/>
  <c r="B5803" i="1"/>
  <c r="A5803" i="1"/>
  <c r="T5803" i="1" s="1"/>
  <c r="V5803" i="1" s="1"/>
  <c r="C3991" i="1"/>
  <c r="B3991" i="1"/>
  <c r="A3991" i="1"/>
  <c r="T3991" i="1" s="1"/>
  <c r="W3991" i="1" s="1"/>
  <c r="C5237" i="1"/>
  <c r="B5237" i="1"/>
  <c r="A5237" i="1"/>
  <c r="T5237" i="1" s="1"/>
  <c r="V5237" i="1" s="1"/>
  <c r="C3818" i="1"/>
  <c r="B3818" i="1"/>
  <c r="A3818" i="1"/>
  <c r="T3818" i="1" s="1"/>
  <c r="U3818" i="1" s="1"/>
  <c r="C1240" i="1"/>
  <c r="B1240" i="1"/>
  <c r="A1240" i="1"/>
  <c r="T1240" i="1" s="1"/>
  <c r="U1240" i="1" s="1"/>
  <c r="C2051" i="1"/>
  <c r="B2051" i="1"/>
  <c r="A2051" i="1"/>
  <c r="T2051" i="1" s="1"/>
  <c r="W2051" i="1" s="1"/>
  <c r="C2772" i="1"/>
  <c r="B2772" i="1"/>
  <c r="A2772" i="1"/>
  <c r="T2772" i="1" s="1"/>
  <c r="V2772" i="1" s="1"/>
  <c r="C3921" i="1"/>
  <c r="B3921" i="1"/>
  <c r="A3921" i="1"/>
  <c r="T3921" i="1" s="1"/>
  <c r="V3921" i="1" s="1"/>
  <c r="C2500" i="1"/>
  <c r="B2500" i="1"/>
  <c r="A2500" i="1"/>
  <c r="T2500" i="1" s="1"/>
  <c r="V2500" i="1" s="1"/>
  <c r="C4686" i="1"/>
  <c r="B4686" i="1"/>
  <c r="A4686" i="1"/>
  <c r="T4686" i="1" s="1"/>
  <c r="V4686" i="1" s="1"/>
  <c r="C5805" i="1"/>
  <c r="B5805" i="1"/>
  <c r="A5805" i="1"/>
  <c r="T5805" i="1" s="1"/>
  <c r="W5805" i="1" s="1"/>
  <c r="C4828" i="1"/>
  <c r="B4828" i="1"/>
  <c r="A4828" i="1"/>
  <c r="T4828" i="1" s="1"/>
  <c r="W4828" i="1" s="1"/>
  <c r="C2854" i="1"/>
  <c r="B2854" i="1"/>
  <c r="A2854" i="1"/>
  <c r="T2854" i="1" s="1"/>
  <c r="U2854" i="1" s="1"/>
  <c r="C522" i="1"/>
  <c r="B522" i="1"/>
  <c r="A522" i="1"/>
  <c r="T522" i="1" s="1"/>
  <c r="W522" i="1" s="1"/>
  <c r="C317" i="1"/>
  <c r="B317" i="1"/>
  <c r="A317" i="1"/>
  <c r="T317" i="1" s="1"/>
  <c r="V317" i="1" s="1"/>
  <c r="C4173" i="1"/>
  <c r="B4173" i="1"/>
  <c r="A4173" i="1"/>
  <c r="T4173" i="1" s="1"/>
  <c r="W4173" i="1" s="1"/>
  <c r="C3768" i="1"/>
  <c r="B3768" i="1"/>
  <c r="A3768" i="1"/>
  <c r="T3768" i="1" s="1"/>
  <c r="W3768" i="1" s="1"/>
  <c r="C1728" i="1"/>
  <c r="B1728" i="1"/>
  <c r="A1728" i="1"/>
  <c r="T1728" i="1" s="1"/>
  <c r="V1728" i="1" s="1"/>
  <c r="C2476" i="1"/>
  <c r="B2476" i="1"/>
  <c r="A2476" i="1"/>
  <c r="T2476" i="1" s="1"/>
  <c r="V2476" i="1" s="1"/>
  <c r="C5503" i="1"/>
  <c r="B5503" i="1"/>
  <c r="A5503" i="1"/>
  <c r="T5503" i="1" s="1"/>
  <c r="W5503" i="1" s="1"/>
  <c r="C3769" i="1"/>
  <c r="B3769" i="1"/>
  <c r="A3769" i="1"/>
  <c r="T3769" i="1" s="1"/>
  <c r="W3769" i="1" s="1"/>
  <c r="C2529" i="1"/>
  <c r="B2529" i="1"/>
  <c r="A2529" i="1"/>
  <c r="T2529" i="1" s="1"/>
  <c r="V2529" i="1" s="1"/>
  <c r="C4851" i="1"/>
  <c r="B4851" i="1"/>
  <c r="A4851" i="1"/>
  <c r="T4851" i="1" s="1"/>
  <c r="U4851" i="1" s="1"/>
  <c r="C2292" i="1"/>
  <c r="B2292" i="1"/>
  <c r="A2292" i="1"/>
  <c r="T2292" i="1" s="1"/>
  <c r="V2292" i="1" s="1"/>
  <c r="C1935" i="1"/>
  <c r="B1935" i="1"/>
  <c r="A1935" i="1"/>
  <c r="T1935" i="1" s="1"/>
  <c r="W1935" i="1" s="1"/>
  <c r="C1091" i="1"/>
  <c r="B1091" i="1"/>
  <c r="A1091" i="1"/>
  <c r="T1091" i="1" s="1"/>
  <c r="U1091" i="1" s="1"/>
  <c r="C4251" i="1"/>
  <c r="B4251" i="1"/>
  <c r="A4251" i="1"/>
  <c r="T4251" i="1" s="1"/>
  <c r="U4251" i="1" s="1"/>
  <c r="C1568" i="1"/>
  <c r="B1568" i="1"/>
  <c r="A1568" i="1"/>
  <c r="T1568" i="1" s="1"/>
  <c r="W1568" i="1" s="1"/>
  <c r="C3641" i="1"/>
  <c r="B3641" i="1"/>
  <c r="A3641" i="1"/>
  <c r="T3641" i="1" s="1"/>
  <c r="U3641" i="1" s="1"/>
  <c r="C1566" i="1"/>
  <c r="B1566" i="1"/>
  <c r="A1566" i="1"/>
  <c r="T1566" i="1" s="1"/>
  <c r="U1566" i="1" s="1"/>
  <c r="C3258" i="1"/>
  <c r="B3258" i="1"/>
  <c r="A3258" i="1"/>
  <c r="T3258" i="1" s="1"/>
  <c r="W3258" i="1" s="1"/>
  <c r="C3052" i="1"/>
  <c r="B3052" i="1"/>
  <c r="A3052" i="1"/>
  <c r="T3052" i="1" s="1"/>
  <c r="W3052" i="1" s="1"/>
  <c r="C2949" i="1"/>
  <c r="B2949" i="1"/>
  <c r="A2949" i="1"/>
  <c r="T2949" i="1" s="1"/>
  <c r="U2949" i="1" s="1"/>
  <c r="C1400" i="1"/>
  <c r="B1400" i="1"/>
  <c r="A1400" i="1"/>
  <c r="T1400" i="1" s="1"/>
  <c r="U1400" i="1" s="1"/>
  <c r="C4309" i="1"/>
  <c r="B4309" i="1"/>
  <c r="A4309" i="1"/>
  <c r="T4309" i="1" s="1"/>
  <c r="X4309" i="1" s="1"/>
  <c r="C2774" i="1"/>
  <c r="B2774" i="1"/>
  <c r="A2774" i="1"/>
  <c r="T2774" i="1" s="1"/>
  <c r="V2774" i="1" s="1"/>
  <c r="C2621" i="1"/>
  <c r="B2621" i="1"/>
  <c r="A2621" i="1"/>
  <c r="T2621" i="1" s="1"/>
  <c r="V2621" i="1" s="1"/>
  <c r="C5432" i="1"/>
  <c r="B5432" i="1"/>
  <c r="A5432" i="1"/>
  <c r="T5432" i="1" s="1"/>
  <c r="V5432" i="1" s="1"/>
  <c r="C1729" i="1"/>
  <c r="B1729" i="1"/>
  <c r="A1729" i="1"/>
  <c r="T1729" i="1" s="1"/>
  <c r="V1729" i="1" s="1"/>
  <c r="C2535" i="1"/>
  <c r="B2535" i="1"/>
  <c r="A2535" i="1"/>
  <c r="T2535" i="1" s="1"/>
  <c r="W2535" i="1" s="1"/>
  <c r="C4090" i="1"/>
  <c r="B4090" i="1"/>
  <c r="A4090" i="1"/>
  <c r="T4090" i="1" s="1"/>
  <c r="W4090" i="1" s="1"/>
  <c r="C2352" i="1"/>
  <c r="B2352" i="1"/>
  <c r="A2352" i="1"/>
  <c r="T2352" i="1" s="1"/>
  <c r="U2352" i="1" s="1"/>
  <c r="C4050" i="1"/>
  <c r="B4050" i="1"/>
  <c r="A4050" i="1"/>
  <c r="T4050" i="1" s="1"/>
  <c r="W4050" i="1" s="1"/>
  <c r="C1244" i="1"/>
  <c r="B1244" i="1"/>
  <c r="A1244" i="1"/>
  <c r="T1244" i="1" s="1"/>
  <c r="V1244" i="1" s="1"/>
  <c r="C774" i="1"/>
  <c r="B774" i="1"/>
  <c r="A774" i="1"/>
  <c r="T774" i="1" s="1"/>
  <c r="V774" i="1" s="1"/>
  <c r="C926" i="1"/>
  <c r="B926" i="1"/>
  <c r="A926" i="1"/>
  <c r="T926" i="1" s="1"/>
  <c r="U926" i="1" s="1"/>
  <c r="C74" i="1"/>
  <c r="B74" i="1"/>
  <c r="A74" i="1"/>
  <c r="T74" i="1" s="1"/>
  <c r="V74" i="1" s="1"/>
  <c r="C3930" i="1"/>
  <c r="B3930" i="1"/>
  <c r="A3930" i="1"/>
  <c r="T3930" i="1" s="1"/>
  <c r="V3930" i="1" s="1"/>
  <c r="C4594" i="1"/>
  <c r="B4594" i="1"/>
  <c r="A4594" i="1"/>
  <c r="T4594" i="1" s="1"/>
  <c r="V4594" i="1" s="1"/>
  <c r="C4254" i="1"/>
  <c r="B4254" i="1"/>
  <c r="A4254" i="1"/>
  <c r="T4254" i="1" s="1"/>
  <c r="W4254" i="1" s="1"/>
  <c r="C5506" i="1"/>
  <c r="B5506" i="1"/>
  <c r="A5506" i="1"/>
  <c r="T5506" i="1" s="1"/>
  <c r="W5506" i="1" s="1"/>
  <c r="C3714" i="1"/>
  <c r="B3714" i="1"/>
  <c r="A3714" i="1"/>
  <c r="T3714" i="1" s="1"/>
  <c r="W3714" i="1" s="1"/>
  <c r="C2024" i="1"/>
  <c r="B2024" i="1"/>
  <c r="A2024" i="1"/>
  <c r="T2024" i="1" s="1"/>
  <c r="X2024" i="1" s="1"/>
  <c r="C2829" i="1"/>
  <c r="B2829" i="1"/>
  <c r="A2829" i="1"/>
  <c r="T2829" i="1" s="1"/>
  <c r="U2829" i="1" s="1"/>
  <c r="C1786" i="1"/>
  <c r="B1786" i="1"/>
  <c r="A1786" i="1"/>
  <c r="T1786" i="1" s="1"/>
  <c r="W1786" i="1" s="1"/>
  <c r="C4414" i="1"/>
  <c r="B4414" i="1"/>
  <c r="A4414" i="1"/>
  <c r="T4414" i="1" s="1"/>
  <c r="U4414" i="1" s="1"/>
  <c r="C19" i="1"/>
  <c r="B19" i="1"/>
  <c r="A19" i="1"/>
  <c r="T19" i="1" s="1"/>
  <c r="V19" i="1" s="1"/>
  <c r="C930" i="1"/>
  <c r="B930" i="1"/>
  <c r="A930" i="1"/>
  <c r="T930" i="1" s="1"/>
  <c r="W930" i="1" s="1"/>
  <c r="C1571" i="1"/>
  <c r="B1571" i="1"/>
  <c r="A1571" i="1"/>
  <c r="T1571" i="1" s="1"/>
  <c r="U1571" i="1" s="1"/>
  <c r="C5480" i="1"/>
  <c r="B5480" i="1"/>
  <c r="A5480" i="1"/>
  <c r="T5480" i="1" s="1"/>
  <c r="U5480" i="1" s="1"/>
  <c r="C3484" i="1"/>
  <c r="B3484" i="1"/>
  <c r="A3484" i="1"/>
  <c r="T3484" i="1" s="1"/>
  <c r="W3484" i="1" s="1"/>
  <c r="C3969" i="1"/>
  <c r="B3969" i="1"/>
  <c r="A3969" i="1"/>
  <c r="T3969" i="1" s="1"/>
  <c r="V3969" i="1" s="1"/>
  <c r="C2484" i="1"/>
  <c r="B2484" i="1"/>
  <c r="A2484" i="1"/>
  <c r="T2484" i="1" s="1"/>
  <c r="V2484" i="1" s="1"/>
  <c r="C1392" i="1"/>
  <c r="B1392" i="1"/>
  <c r="A1392" i="1"/>
  <c r="T1392" i="1" s="1"/>
  <c r="U1392" i="1" s="1"/>
  <c r="C4899" i="1"/>
  <c r="B4899" i="1"/>
  <c r="A4899" i="1"/>
  <c r="T4899" i="1" s="1"/>
  <c r="V4899" i="1" s="1"/>
  <c r="C4695" i="1"/>
  <c r="B4695" i="1"/>
  <c r="A4695" i="1"/>
  <c r="T4695" i="1" s="1"/>
  <c r="U4695" i="1" s="1"/>
  <c r="C2777" i="1"/>
  <c r="B2777" i="1"/>
  <c r="A2777" i="1"/>
  <c r="T2777" i="1" s="1"/>
  <c r="U2777" i="1" s="1"/>
  <c r="C1482" i="1"/>
  <c r="B1482" i="1"/>
  <c r="A1482" i="1"/>
  <c r="T1482" i="1" s="1"/>
  <c r="W1482" i="1" s="1"/>
  <c r="C3672" i="1"/>
  <c r="B3672" i="1"/>
  <c r="A3672" i="1"/>
  <c r="T3672" i="1" s="1"/>
  <c r="W3672" i="1" s="1"/>
  <c r="C221" i="1"/>
  <c r="B221" i="1"/>
  <c r="A221" i="1"/>
  <c r="T221" i="1" s="1"/>
  <c r="W221" i="1" s="1"/>
  <c r="C3879" i="1"/>
  <c r="B3879" i="1"/>
  <c r="A3879" i="1"/>
  <c r="T3879" i="1" s="1"/>
  <c r="V3879" i="1" s="1"/>
  <c r="C5041" i="1"/>
  <c r="B5041" i="1"/>
  <c r="A5041" i="1"/>
  <c r="T5041" i="1" s="1"/>
  <c r="W5041" i="1" s="1"/>
  <c r="C5533" i="1"/>
  <c r="B5533" i="1"/>
  <c r="A5533" i="1"/>
  <c r="T5533" i="1" s="1"/>
  <c r="V5533" i="1" s="1"/>
  <c r="C1394" i="1"/>
  <c r="B1394" i="1"/>
  <c r="A1394" i="1"/>
  <c r="T1394" i="1" s="1"/>
  <c r="V1394" i="1" s="1"/>
  <c r="C2903" i="1"/>
  <c r="B2903" i="1"/>
  <c r="A2903" i="1"/>
  <c r="T2903" i="1" s="1"/>
  <c r="W2903" i="1" s="1"/>
  <c r="C2179" i="1"/>
  <c r="B2179" i="1"/>
  <c r="A2179" i="1"/>
  <c r="T2179" i="1" s="1"/>
  <c r="U2179" i="1" s="1"/>
  <c r="C5659" i="1"/>
  <c r="B5659" i="1"/>
  <c r="A5659" i="1"/>
  <c r="T5659" i="1" s="1"/>
  <c r="W5659" i="1" s="1"/>
  <c r="C2030" i="1"/>
  <c r="B2030" i="1"/>
  <c r="A2030" i="1"/>
  <c r="T2030" i="1" s="1"/>
  <c r="W2030" i="1" s="1"/>
  <c r="C5374" i="1"/>
  <c r="B5374" i="1"/>
  <c r="A5374" i="1"/>
  <c r="T5374" i="1" s="1"/>
  <c r="V5374" i="1" s="1"/>
  <c r="C2180" i="1"/>
  <c r="B2180" i="1"/>
  <c r="A2180" i="1"/>
  <c r="T2180" i="1" s="1"/>
  <c r="U2180" i="1" s="1"/>
  <c r="C5372" i="1"/>
  <c r="B5372" i="1"/>
  <c r="A5372" i="1"/>
  <c r="T5372" i="1" s="1"/>
  <c r="U5372" i="1" s="1"/>
  <c r="C1861" i="1"/>
  <c r="B1861" i="1"/>
  <c r="A1861" i="1"/>
  <c r="T1861" i="1" s="1"/>
  <c r="V1861" i="1" s="1"/>
  <c r="C703" i="1"/>
  <c r="B703" i="1"/>
  <c r="A703" i="1"/>
  <c r="T703" i="1" s="1"/>
  <c r="V703" i="1" s="1"/>
  <c r="C408" i="1"/>
  <c r="B408" i="1"/>
  <c r="A408" i="1"/>
  <c r="T408" i="1" s="1"/>
  <c r="U408" i="1" s="1"/>
  <c r="C4003" i="1"/>
  <c r="B4003" i="1"/>
  <c r="A4003" i="1"/>
  <c r="T4003" i="1" s="1"/>
  <c r="V4003" i="1" s="1"/>
  <c r="C2088" i="1"/>
  <c r="B2088" i="1"/>
  <c r="A2088" i="1"/>
  <c r="T2088" i="1" s="1"/>
  <c r="U2088" i="1" s="1"/>
  <c r="C932" i="1"/>
  <c r="B932" i="1"/>
  <c r="A932" i="1"/>
  <c r="T932" i="1" s="1"/>
  <c r="U932" i="1" s="1"/>
  <c r="C589" i="1"/>
  <c r="B589" i="1"/>
  <c r="A589" i="1"/>
  <c r="T589" i="1" s="1"/>
  <c r="V589" i="1" s="1"/>
  <c r="C3341" i="1"/>
  <c r="B3341" i="1"/>
  <c r="A3341" i="1"/>
  <c r="T3341" i="1" s="1"/>
  <c r="V3341" i="1" s="1"/>
  <c r="C5598" i="1"/>
  <c r="B5598" i="1"/>
  <c r="A5598" i="1"/>
  <c r="T5598" i="1" s="1"/>
  <c r="V5598" i="1" s="1"/>
  <c r="C5767" i="1"/>
  <c r="B5767" i="1"/>
  <c r="A5767" i="1"/>
  <c r="T5767" i="1" s="1"/>
  <c r="V5767" i="1" s="1"/>
  <c r="C1677" i="1"/>
  <c r="B1677" i="1"/>
  <c r="A1677" i="1"/>
  <c r="T1677" i="1" s="1"/>
  <c r="U1677" i="1" s="1"/>
  <c r="C5141" i="1"/>
  <c r="B5141" i="1"/>
  <c r="A5141" i="1"/>
  <c r="T5141" i="1" s="1"/>
  <c r="U5141" i="1" s="1"/>
  <c r="C2654" i="1"/>
  <c r="B2654" i="1"/>
  <c r="A2654" i="1"/>
  <c r="T2654" i="1" s="1"/>
  <c r="V2654" i="1" s="1"/>
  <c r="C4418" i="1"/>
  <c r="B4418" i="1"/>
  <c r="A4418" i="1"/>
  <c r="T4418" i="1" s="1"/>
  <c r="U4418" i="1" s="1"/>
  <c r="C5088" i="1"/>
  <c r="B5088" i="1"/>
  <c r="A5088" i="1"/>
  <c r="T5088" i="1" s="1"/>
  <c r="U5088" i="1" s="1"/>
  <c r="C4416" i="1"/>
  <c r="B4416" i="1"/>
  <c r="A4416" i="1"/>
  <c r="T4416" i="1" s="1"/>
  <c r="V4416" i="1" s="1"/>
  <c r="C4515" i="1"/>
  <c r="B4515" i="1"/>
  <c r="A4515" i="1"/>
  <c r="T4515" i="1" s="1"/>
  <c r="V4515" i="1" s="1"/>
  <c r="C1707" i="1"/>
  <c r="B1707" i="1"/>
  <c r="A1707" i="1"/>
  <c r="T1707" i="1" s="1"/>
  <c r="U1707" i="1" s="1"/>
  <c r="C3010" i="1"/>
  <c r="B3010" i="1"/>
  <c r="A3010" i="1"/>
  <c r="T3010" i="1" s="1"/>
  <c r="W3010" i="1" s="1"/>
  <c r="C2033" i="1"/>
  <c r="B2033" i="1"/>
  <c r="A2033" i="1"/>
  <c r="T2033" i="1" s="1"/>
  <c r="W2033" i="1" s="1"/>
  <c r="C2907" i="1"/>
  <c r="B2907" i="1"/>
  <c r="A2907" i="1"/>
  <c r="T2907" i="1" s="1"/>
  <c r="V2907" i="1" s="1"/>
  <c r="C730" i="1"/>
  <c r="B730" i="1"/>
  <c r="A730" i="1"/>
  <c r="T730" i="1" s="1"/>
  <c r="V730" i="1" s="1"/>
  <c r="C4813" i="1"/>
  <c r="B4813" i="1"/>
  <c r="A4813" i="1"/>
  <c r="T4813" i="1" s="1"/>
  <c r="V4813" i="1" s="1"/>
  <c r="C1431" i="1"/>
  <c r="B1431" i="1"/>
  <c r="A1431" i="1"/>
  <c r="T1431" i="1" s="1"/>
  <c r="U1431" i="1" s="1"/>
  <c r="C5021" i="1"/>
  <c r="B5021" i="1"/>
  <c r="A5021" i="1"/>
  <c r="T5021" i="1" s="1"/>
  <c r="W5021" i="1" s="1"/>
  <c r="C2385" i="1"/>
  <c r="B2385" i="1"/>
  <c r="A2385" i="1"/>
  <c r="T2385" i="1" s="1"/>
  <c r="V2385" i="1" s="1"/>
  <c r="C3828" i="1"/>
  <c r="B3828" i="1"/>
  <c r="A3828" i="1"/>
  <c r="T3828" i="1" s="1"/>
  <c r="V3828" i="1" s="1"/>
  <c r="C4231" i="1"/>
  <c r="B4231" i="1"/>
  <c r="A4231" i="1"/>
  <c r="T4231" i="1" s="1"/>
  <c r="V4231" i="1" s="1"/>
  <c r="C5377" i="1"/>
  <c r="B5377" i="1"/>
  <c r="A5377" i="1"/>
  <c r="T5377" i="1" s="1"/>
  <c r="V5377" i="1" s="1"/>
  <c r="C2881" i="1"/>
  <c r="B2881" i="1"/>
  <c r="A2881" i="1"/>
  <c r="T2881" i="1" s="1"/>
  <c r="V2881" i="1" s="1"/>
  <c r="C1514" i="1"/>
  <c r="B1514" i="1"/>
  <c r="A1514" i="1"/>
  <c r="T1514" i="1" s="1"/>
  <c r="V1514" i="1" s="1"/>
  <c r="C2002" i="1"/>
  <c r="B2002" i="1"/>
  <c r="A2002" i="1"/>
  <c r="T2002" i="1" s="1"/>
  <c r="W2002" i="1" s="1"/>
  <c r="C5716" i="1"/>
  <c r="B5716" i="1"/>
  <c r="A5716" i="1"/>
  <c r="T5716" i="1" s="1"/>
  <c r="W5716" i="1" s="1"/>
  <c r="C3679" i="1"/>
  <c r="B3679" i="1"/>
  <c r="A3679" i="1"/>
  <c r="T3679" i="1" s="1"/>
  <c r="V3679" i="1" s="1"/>
  <c r="C1792" i="1"/>
  <c r="B1792" i="1"/>
  <c r="A1792" i="1"/>
  <c r="T1792" i="1" s="1"/>
  <c r="V1792" i="1" s="1"/>
  <c r="C3174" i="1"/>
  <c r="B3174" i="1"/>
  <c r="A3174" i="1"/>
  <c r="T3174" i="1" s="1"/>
  <c r="W3174" i="1" s="1"/>
  <c r="C935" i="1"/>
  <c r="B935" i="1"/>
  <c r="A935" i="1"/>
  <c r="T935" i="1" s="1"/>
  <c r="V935" i="1" s="1"/>
  <c r="C5224" i="1"/>
  <c r="B5224" i="1"/>
  <c r="A5224" i="1"/>
  <c r="T5224" i="1" s="1"/>
  <c r="U5224" i="1" s="1"/>
  <c r="C2656" i="1"/>
  <c r="B2656" i="1"/>
  <c r="A2656" i="1"/>
  <c r="T2656" i="1" s="1"/>
  <c r="U2656" i="1" s="1"/>
  <c r="C3397" i="1"/>
  <c r="B3397" i="1"/>
  <c r="A3397" i="1"/>
  <c r="T3397" i="1" s="1"/>
  <c r="V3397" i="1" s="1"/>
  <c r="C1529" i="1"/>
  <c r="B1529" i="1"/>
  <c r="A1529" i="1"/>
  <c r="T1529" i="1" s="1"/>
  <c r="V1529" i="1" s="1"/>
  <c r="C3203" i="1"/>
  <c r="B3203" i="1"/>
  <c r="A3203" i="1"/>
  <c r="T3203" i="1" s="1"/>
  <c r="U3203" i="1" s="1"/>
  <c r="C2934" i="1"/>
  <c r="B2934" i="1"/>
  <c r="A2934" i="1"/>
  <c r="T2934" i="1" s="1"/>
  <c r="V2934" i="1" s="1"/>
  <c r="C3681" i="1"/>
  <c r="B3681" i="1"/>
  <c r="A3681" i="1"/>
  <c r="T3681" i="1" s="1"/>
  <c r="W3681" i="1" s="1"/>
  <c r="C362" i="1"/>
  <c r="B362" i="1"/>
  <c r="A362" i="1"/>
  <c r="T362" i="1" s="1"/>
  <c r="V362" i="1" s="1"/>
  <c r="C5792" i="1"/>
  <c r="B5792" i="1"/>
  <c r="A5792" i="1"/>
  <c r="T5792" i="1" s="1"/>
  <c r="V5792" i="1" s="1"/>
  <c r="C170" i="1"/>
  <c r="B170" i="1"/>
  <c r="A170" i="1"/>
  <c r="T170" i="1" s="1"/>
  <c r="V170" i="1" s="1"/>
  <c r="C2814" i="1"/>
  <c r="B2814" i="1"/>
  <c r="A2814" i="1"/>
  <c r="T2814" i="1" s="1"/>
  <c r="W2814" i="1" s="1"/>
  <c r="C2735" i="1"/>
  <c r="B2735" i="1"/>
  <c r="A2735" i="1"/>
  <c r="T2735" i="1" s="1"/>
  <c r="V2735" i="1" s="1"/>
  <c r="C3583" i="1"/>
  <c r="B3583" i="1"/>
  <c r="A3583" i="1"/>
  <c r="T3583" i="1" s="1"/>
  <c r="V3583" i="1" s="1"/>
  <c r="C1464" i="1"/>
  <c r="B1464" i="1"/>
  <c r="A1464" i="1"/>
  <c r="T1464" i="1" s="1"/>
  <c r="U1464" i="1" s="1"/>
  <c r="C3612" i="1"/>
  <c r="B3612" i="1"/>
  <c r="A3612" i="1"/>
  <c r="T3612" i="1" s="1"/>
  <c r="V3612" i="1" s="1"/>
  <c r="C2838" i="1"/>
  <c r="B2838" i="1"/>
  <c r="A2838" i="1"/>
  <c r="T2838" i="1" s="1"/>
  <c r="W2838" i="1" s="1"/>
  <c r="C3952" i="1"/>
  <c r="B3952" i="1"/>
  <c r="A3952" i="1"/>
  <c r="T3952" i="1" s="1"/>
  <c r="X3952" i="1" s="1"/>
  <c r="C2607" i="1"/>
  <c r="B2607" i="1"/>
  <c r="A2607" i="1"/>
  <c r="T2607" i="1" s="1"/>
  <c r="W2607" i="1" s="1"/>
  <c r="C56" i="1"/>
  <c r="B56" i="1"/>
  <c r="A56" i="1"/>
  <c r="T56" i="1" s="1"/>
  <c r="V56" i="1" s="1"/>
  <c r="C4233" i="1"/>
  <c r="B4233" i="1"/>
  <c r="A4233" i="1"/>
  <c r="T4233" i="1" s="1"/>
  <c r="W4233" i="1" s="1"/>
  <c r="C3953" i="1"/>
  <c r="B3953" i="1"/>
  <c r="A3953" i="1"/>
  <c r="T3953" i="1" s="1"/>
  <c r="V3953" i="1" s="1"/>
  <c r="C1435" i="1"/>
  <c r="B1435" i="1"/>
  <c r="A1435" i="1"/>
  <c r="T1435" i="1" s="1"/>
  <c r="W1435" i="1" s="1"/>
  <c r="C3698" i="1"/>
  <c r="B3698" i="1"/>
  <c r="A3698" i="1"/>
  <c r="T3698" i="1" s="1"/>
  <c r="V3698" i="1" s="1"/>
  <c r="C3614" i="1"/>
  <c r="B3614" i="1"/>
  <c r="A3614" i="1"/>
  <c r="T3614" i="1" s="1"/>
  <c r="V3614" i="1" s="1"/>
  <c r="C27" i="1"/>
  <c r="B27" i="1"/>
  <c r="A27" i="1"/>
  <c r="T27" i="1" s="1"/>
  <c r="U27" i="1" s="1"/>
  <c r="C2669" i="1"/>
  <c r="B2669" i="1"/>
  <c r="A2669" i="1"/>
  <c r="T2669" i="1" s="1"/>
  <c r="V2669" i="1" s="1"/>
  <c r="C622" i="1"/>
  <c r="B622" i="1"/>
  <c r="A622" i="1"/>
  <c r="T622" i="1" s="1"/>
  <c r="W622" i="1" s="1"/>
  <c r="C2389" i="1"/>
  <c r="B2389" i="1"/>
  <c r="A2389" i="1"/>
  <c r="T2389" i="1" s="1"/>
  <c r="U2389" i="1" s="1"/>
  <c r="C3758" i="1"/>
  <c r="B3758" i="1"/>
  <c r="A3758" i="1"/>
  <c r="T3758" i="1" s="1"/>
  <c r="W3758" i="1" s="1"/>
  <c r="C2387" i="1"/>
  <c r="B2387" i="1"/>
  <c r="A2387" i="1"/>
  <c r="T2387" i="1" s="1"/>
  <c r="U2387" i="1" s="1"/>
  <c r="C3121" i="1"/>
  <c r="B3121" i="1"/>
  <c r="A3121" i="1"/>
  <c r="T3121" i="1" s="1"/>
  <c r="U3121" i="1" s="1"/>
  <c r="C57" i="1"/>
  <c r="B57" i="1"/>
  <c r="A57" i="1"/>
  <c r="T57" i="1" s="1"/>
  <c r="W57" i="1" s="1"/>
  <c r="C1230" i="1"/>
  <c r="B1230" i="1"/>
  <c r="A1230" i="1"/>
  <c r="T1230" i="1" s="1"/>
  <c r="X1230" i="1" s="1"/>
  <c r="C4822" i="1"/>
  <c r="B4822" i="1"/>
  <c r="A4822" i="1"/>
  <c r="T4822" i="1" s="1"/>
  <c r="V4822" i="1" s="1"/>
  <c r="C366" i="1"/>
  <c r="B366" i="1"/>
  <c r="A366" i="1"/>
  <c r="T366" i="1" s="1"/>
  <c r="V366" i="1" s="1"/>
  <c r="C4347" i="1"/>
  <c r="B4347" i="1"/>
  <c r="A4347" i="1"/>
  <c r="T4347" i="1" s="1"/>
  <c r="U4347" i="1" s="1"/>
  <c r="C2150" i="1"/>
  <c r="B2150" i="1"/>
  <c r="A2150" i="1"/>
  <c r="T2150" i="1" s="1"/>
  <c r="W2150" i="1" s="1"/>
  <c r="C4161" i="1"/>
  <c r="B4161" i="1"/>
  <c r="A4161" i="1"/>
  <c r="T4161" i="1" s="1"/>
  <c r="U4161" i="1" s="1"/>
  <c r="C3247" i="1"/>
  <c r="B3247" i="1"/>
  <c r="A3247" i="1"/>
  <c r="T3247" i="1" s="1"/>
  <c r="V3247" i="1" s="1"/>
  <c r="C5492" i="1"/>
  <c r="B5492" i="1"/>
  <c r="A5492" i="1"/>
  <c r="T5492" i="1" s="1"/>
  <c r="U5492" i="1" s="1"/>
  <c r="C1605" i="1"/>
  <c r="B1605" i="1"/>
  <c r="A1605" i="1"/>
  <c r="T1605" i="1" s="1"/>
  <c r="W1605" i="1" s="1"/>
  <c r="C2010" i="1"/>
  <c r="B2010" i="1"/>
  <c r="A2010" i="1"/>
  <c r="T2010" i="1" s="1"/>
  <c r="V2010" i="1" s="1"/>
  <c r="C2842" i="1"/>
  <c r="B2842" i="1"/>
  <c r="A2842" i="1"/>
  <c r="T2842" i="1" s="1"/>
  <c r="W2842" i="1" s="1"/>
  <c r="C340" i="1"/>
  <c r="B340" i="1"/>
  <c r="A340" i="1"/>
  <c r="T340" i="1" s="1"/>
  <c r="W340" i="1" s="1"/>
  <c r="C5256" i="1"/>
  <c r="B5256" i="1"/>
  <c r="A5256" i="1"/>
  <c r="T5256" i="1" s="1"/>
  <c r="V5256" i="1" s="1"/>
  <c r="C5172" i="1"/>
  <c r="B5172" i="1"/>
  <c r="A5172" i="1"/>
  <c r="T5172" i="1" s="1"/>
  <c r="V5172" i="1" s="1"/>
  <c r="C3563" i="1"/>
  <c r="B3563" i="1"/>
  <c r="A3563" i="1"/>
  <c r="T3563" i="1" s="1"/>
  <c r="U3563" i="1" s="1"/>
  <c r="C2218" i="1"/>
  <c r="B2218" i="1"/>
  <c r="A2218" i="1"/>
  <c r="T2218" i="1" s="1"/>
  <c r="W2218" i="1" s="1"/>
  <c r="C4583" i="1"/>
  <c r="B4583" i="1"/>
  <c r="A4583" i="1"/>
  <c r="T4583" i="1" s="1"/>
  <c r="V4583" i="1" s="1"/>
  <c r="C698" i="1"/>
  <c r="B698" i="1"/>
  <c r="A698" i="1"/>
  <c r="T698" i="1" s="1"/>
  <c r="U698" i="1" s="1"/>
  <c r="C4236" i="1"/>
  <c r="B4236" i="1"/>
  <c r="A4236" i="1"/>
  <c r="T4236" i="1" s="1"/>
  <c r="V4236" i="1" s="1"/>
  <c r="C2435" i="1"/>
  <c r="B2435" i="1"/>
  <c r="A2435" i="1"/>
  <c r="T2435" i="1" s="1"/>
  <c r="V2435" i="1" s="1"/>
  <c r="C941" i="1"/>
  <c r="B941" i="1"/>
  <c r="A941" i="1"/>
  <c r="T941" i="1" s="1"/>
  <c r="V941" i="1" s="1"/>
  <c r="C2189" i="1"/>
  <c r="B2189" i="1"/>
  <c r="A2189" i="1"/>
  <c r="T2189" i="1" s="1"/>
  <c r="U2189" i="1" s="1"/>
  <c r="C5399" i="1"/>
  <c r="B5399" i="1"/>
  <c r="A5399" i="1"/>
  <c r="T5399" i="1" s="1"/>
  <c r="V5399" i="1" s="1"/>
  <c r="C1297" i="1"/>
  <c r="B1297" i="1"/>
  <c r="A1297" i="1"/>
  <c r="T1297" i="1" s="1"/>
  <c r="X1297" i="1" s="1"/>
  <c r="C5722" i="1"/>
  <c r="B5722" i="1"/>
  <c r="A5722" i="1"/>
  <c r="T5722" i="1" s="1"/>
  <c r="W5722" i="1" s="1"/>
  <c r="C2220" i="1"/>
  <c r="B2220" i="1"/>
  <c r="A2220" i="1"/>
  <c r="T2220" i="1" s="1"/>
  <c r="U2220" i="1" s="1"/>
  <c r="C4740" i="1"/>
  <c r="B4740" i="1"/>
  <c r="A4740" i="1"/>
  <c r="T4740" i="1" s="1"/>
  <c r="U4740" i="1" s="1"/>
  <c r="C3703" i="1"/>
  <c r="B3703" i="1"/>
  <c r="A3703" i="1"/>
  <c r="T3703" i="1" s="1"/>
  <c r="V3703" i="1" s="1"/>
  <c r="C4675" i="1"/>
  <c r="B4675" i="1"/>
  <c r="A4675" i="1"/>
  <c r="T4675" i="1" s="1"/>
  <c r="V4675" i="1" s="1"/>
  <c r="C1416" i="1"/>
  <c r="B1416" i="1"/>
  <c r="A1416" i="1"/>
  <c r="T1416" i="1" s="1"/>
  <c r="U1416" i="1" s="1"/>
  <c r="C893" i="1"/>
  <c r="B893" i="1"/>
  <c r="A893" i="1"/>
  <c r="T893" i="1" s="1"/>
  <c r="W893" i="1" s="1"/>
  <c r="C979" i="1"/>
  <c r="B979" i="1"/>
  <c r="A979" i="1"/>
  <c r="T979" i="1" s="1"/>
  <c r="U979" i="1" s="1"/>
  <c r="C5206" i="1"/>
  <c r="B5206" i="1"/>
  <c r="A5206" i="1"/>
  <c r="T5206" i="1" s="1"/>
  <c r="U5206" i="1" s="1"/>
  <c r="C1008" i="1"/>
  <c r="B1008" i="1"/>
  <c r="A1008" i="1"/>
  <c r="T1008" i="1" s="1"/>
  <c r="X1008" i="1" s="1"/>
  <c r="C1376" i="1"/>
  <c r="B1376" i="1"/>
  <c r="A1376" i="1"/>
  <c r="T1376" i="1" s="1"/>
  <c r="V1376" i="1" s="1"/>
  <c r="C841" i="1"/>
  <c r="B841" i="1"/>
  <c r="A841" i="1"/>
  <c r="T841" i="1" s="1"/>
  <c r="U841" i="1" s="1"/>
  <c r="C3150" i="1"/>
  <c r="B3150" i="1"/>
  <c r="A3150" i="1"/>
  <c r="T3150" i="1" s="1"/>
  <c r="U3150" i="1" s="1"/>
  <c r="C4015" i="1"/>
  <c r="B4015" i="1"/>
  <c r="A4015" i="1"/>
  <c r="T4015" i="1" s="1"/>
  <c r="V4015" i="1" s="1"/>
  <c r="C630" i="1"/>
  <c r="B630" i="1"/>
  <c r="A630" i="1"/>
  <c r="T630" i="1" s="1"/>
  <c r="V630" i="1" s="1"/>
  <c r="C3835" i="1"/>
  <c r="B3835" i="1"/>
  <c r="A3835" i="1"/>
  <c r="T3835" i="1" s="1"/>
  <c r="W3835" i="1" s="1"/>
  <c r="C574" i="1"/>
  <c r="B574" i="1"/>
  <c r="A574" i="1"/>
  <c r="T574" i="1" s="1"/>
  <c r="V574" i="1" s="1"/>
  <c r="C2464" i="1"/>
  <c r="B2464" i="1"/>
  <c r="A2464" i="1"/>
  <c r="T2464" i="1" s="1"/>
  <c r="U2464" i="1" s="1"/>
  <c r="C4039" i="1"/>
  <c r="B4039" i="1"/>
  <c r="A4039" i="1"/>
  <c r="T4039" i="1" s="1"/>
  <c r="U4039" i="1" s="1"/>
  <c r="C1471" i="1"/>
  <c r="A1471" i="1"/>
  <c r="T1471" i="1" s="1"/>
  <c r="V1471" i="1" s="1"/>
  <c r="B1471" i="1"/>
  <c r="F86" i="2" l="1"/>
  <c r="F74" i="2"/>
  <c r="F62" i="2"/>
  <c r="F50" i="2"/>
  <c r="F57" i="2"/>
  <c r="F52" i="2"/>
  <c r="F68" i="2"/>
  <c r="F51" i="2"/>
  <c r="F81" i="2"/>
  <c r="F69" i="2"/>
  <c r="F47" i="2"/>
  <c r="F63" i="2"/>
  <c r="F88" i="2"/>
  <c r="F76" i="2"/>
  <c r="F64" i="2"/>
  <c r="F83" i="2"/>
  <c r="F71" i="2"/>
  <c r="F59" i="2"/>
  <c r="F75" i="2"/>
  <c r="F90" i="2"/>
  <c r="F78" i="2"/>
  <c r="F66" i="2"/>
  <c r="F54" i="2"/>
  <c r="F56" i="2"/>
  <c r="F84" i="2"/>
  <c r="F60" i="2"/>
  <c r="F85" i="2"/>
  <c r="F73" i="2"/>
  <c r="F61" i="2"/>
  <c r="F49" i="2"/>
  <c r="F72" i="2"/>
  <c r="F92" i="2"/>
  <c r="F80" i="2"/>
  <c r="F48" i="2"/>
  <c r="F87" i="2"/>
  <c r="F82" i="2"/>
  <c r="F70" i="2"/>
  <c r="F58" i="2"/>
  <c r="F89" i="2"/>
  <c r="F77" i="2"/>
  <c r="F65" i="2"/>
  <c r="F53" i="2"/>
  <c r="F91" i="2"/>
  <c r="F79" i="2"/>
  <c r="F67" i="2"/>
  <c r="F55" i="2"/>
  <c r="H88" i="2"/>
  <c r="H76" i="2"/>
  <c r="H64" i="2"/>
  <c r="H52" i="2"/>
  <c r="H51" i="2"/>
  <c r="H50" i="2"/>
  <c r="H83" i="2"/>
  <c r="H71" i="2"/>
  <c r="H59" i="2"/>
  <c r="H47" i="2"/>
  <c r="H90" i="2"/>
  <c r="H78" i="2"/>
  <c r="H66" i="2"/>
  <c r="H54" i="2"/>
  <c r="H49" i="2"/>
  <c r="H58" i="2"/>
  <c r="H85" i="2"/>
  <c r="H73" i="2"/>
  <c r="H61" i="2"/>
  <c r="H92" i="2"/>
  <c r="H80" i="2"/>
  <c r="H68" i="2"/>
  <c r="H56" i="2"/>
  <c r="H70" i="2"/>
  <c r="H65" i="2"/>
  <c r="H87" i="2"/>
  <c r="H75" i="2"/>
  <c r="H63" i="2"/>
  <c r="H82" i="2"/>
  <c r="H53" i="2"/>
  <c r="H89" i="2"/>
  <c r="H77" i="2"/>
  <c r="H84" i="2"/>
  <c r="H72" i="2"/>
  <c r="H60" i="2"/>
  <c r="H86" i="2"/>
  <c r="H62" i="2"/>
  <c r="H91" i="2"/>
  <c r="H79" i="2"/>
  <c r="H67" i="2"/>
  <c r="H55" i="2"/>
  <c r="H81" i="2"/>
  <c r="H69" i="2"/>
  <c r="H57" i="2"/>
  <c r="H48" i="2"/>
  <c r="H74" i="2"/>
  <c r="H46" i="2"/>
  <c r="F45" i="2"/>
  <c r="F2" i="2"/>
  <c r="H4" i="2"/>
  <c r="F8" i="2"/>
  <c r="H10" i="2"/>
  <c r="F14" i="2"/>
  <c r="H16" i="2"/>
  <c r="F20" i="2"/>
  <c r="H22" i="2"/>
  <c r="F26" i="2"/>
  <c r="H28" i="2"/>
  <c r="F32" i="2"/>
  <c r="H34" i="2"/>
  <c r="F38" i="2"/>
  <c r="H40" i="2"/>
  <c r="F44" i="2"/>
  <c r="F1" i="2"/>
  <c r="H3" i="2"/>
  <c r="F7" i="2"/>
  <c r="H9" i="2"/>
  <c r="F13" i="2"/>
  <c r="H15" i="2"/>
  <c r="F19" i="2"/>
  <c r="H21" i="2"/>
  <c r="F25" i="2"/>
  <c r="H27" i="2"/>
  <c r="F31" i="2"/>
  <c r="H33" i="2"/>
  <c r="F37" i="2"/>
  <c r="H39" i="2"/>
  <c r="F43" i="2"/>
  <c r="H45" i="2"/>
  <c r="H2" i="2"/>
  <c r="F6" i="2"/>
  <c r="H8" i="2"/>
  <c r="F12" i="2"/>
  <c r="H14" i="2"/>
  <c r="F18" i="2"/>
  <c r="H20" i="2"/>
  <c r="F24" i="2"/>
  <c r="H26" i="2"/>
  <c r="F30" i="2"/>
  <c r="H32" i="2"/>
  <c r="F36" i="2"/>
  <c r="H38" i="2"/>
  <c r="F42" i="2"/>
  <c r="H44" i="2"/>
  <c r="H1" i="2"/>
  <c r="F5" i="2"/>
  <c r="H7" i="2"/>
  <c r="F11" i="2"/>
  <c r="H13" i="2"/>
  <c r="F17" i="2"/>
  <c r="H19" i="2"/>
  <c r="F23" i="2"/>
  <c r="H25" i="2"/>
  <c r="F29" i="2"/>
  <c r="H31" i="2"/>
  <c r="F35" i="2"/>
  <c r="H37" i="2"/>
  <c r="F41" i="2"/>
  <c r="H43" i="2"/>
  <c r="F4" i="2"/>
  <c r="H6" i="2"/>
  <c r="F10" i="2"/>
  <c r="H12" i="2"/>
  <c r="F16" i="2"/>
  <c r="H18" i="2"/>
  <c r="F22" i="2"/>
  <c r="H24" i="2"/>
  <c r="F28" i="2"/>
  <c r="H30" i="2"/>
  <c r="F34" i="2"/>
  <c r="H36" i="2"/>
  <c r="F40" i="2"/>
  <c r="H42" i="2"/>
  <c r="F46" i="2"/>
  <c r="F3" i="2"/>
  <c r="H5" i="2"/>
  <c r="F9" i="2"/>
  <c r="H11" i="2"/>
  <c r="F15" i="2"/>
  <c r="H17" i="2"/>
  <c r="F21" i="2"/>
  <c r="H23" i="2"/>
  <c r="F27" i="2"/>
  <c r="H29" i="2"/>
  <c r="F33" i="2"/>
  <c r="H35" i="2"/>
  <c r="F39" i="2"/>
  <c r="H41" i="2"/>
  <c r="W1270" i="1"/>
  <c r="G46" i="2" s="1"/>
  <c r="T573" i="1"/>
  <c r="G86" i="2" l="1"/>
  <c r="G48" i="2"/>
  <c r="G53" i="2"/>
  <c r="G55" i="2"/>
  <c r="G51" i="2"/>
  <c r="G64" i="2"/>
  <c r="G60" i="2"/>
  <c r="G65" i="2"/>
  <c r="G56" i="2"/>
  <c r="G76" i="2"/>
  <c r="G72" i="2"/>
  <c r="G77" i="2"/>
  <c r="G82" i="2"/>
  <c r="G87" i="2"/>
  <c r="G68" i="2"/>
  <c r="G49" i="2"/>
  <c r="G88" i="2"/>
  <c r="G84" i="2"/>
  <c r="G89" i="2"/>
  <c r="G80" i="2"/>
  <c r="G61" i="2"/>
  <c r="G54" i="2"/>
  <c r="G70" i="2"/>
  <c r="G92" i="2"/>
  <c r="G73" i="2"/>
  <c r="G66" i="2"/>
  <c r="G52" i="2"/>
  <c r="G74" i="2"/>
  <c r="G91" i="2"/>
  <c r="G47" i="2"/>
  <c r="G85" i="2"/>
  <c r="G78" i="2"/>
  <c r="G57" i="2"/>
  <c r="G90" i="2"/>
  <c r="G58" i="2"/>
  <c r="G69" i="2"/>
  <c r="G75" i="2"/>
  <c r="G81" i="2"/>
  <c r="G59" i="2"/>
  <c r="G79" i="2"/>
  <c r="G50" i="2"/>
  <c r="G71" i="2"/>
  <c r="D84" i="2"/>
  <c r="D72" i="2"/>
  <c r="D60" i="2"/>
  <c r="D48" i="2"/>
  <c r="D70" i="2"/>
  <c r="D91" i="2"/>
  <c r="D79" i="2"/>
  <c r="D67" i="2"/>
  <c r="D55" i="2"/>
  <c r="D78" i="2"/>
  <c r="D58" i="2"/>
  <c r="D86" i="2"/>
  <c r="D74" i="2"/>
  <c r="D62" i="2"/>
  <c r="D50" i="2"/>
  <c r="D73" i="2"/>
  <c r="D81" i="2"/>
  <c r="D69" i="2"/>
  <c r="D57" i="2"/>
  <c r="D47" i="2"/>
  <c r="D88" i="2"/>
  <c r="D76" i="2"/>
  <c r="D64" i="2"/>
  <c r="D52" i="2"/>
  <c r="D83" i="2"/>
  <c r="D71" i="2"/>
  <c r="D59" i="2"/>
  <c r="D61" i="2"/>
  <c r="D49" i="2"/>
  <c r="D90" i="2"/>
  <c r="D66" i="2"/>
  <c r="D54" i="2"/>
  <c r="D85" i="2"/>
  <c r="D82" i="2"/>
  <c r="D92" i="2"/>
  <c r="D80" i="2"/>
  <c r="D68" i="2"/>
  <c r="D56" i="2"/>
  <c r="D87" i="2"/>
  <c r="D75" i="2"/>
  <c r="D63" i="2"/>
  <c r="D51" i="2"/>
  <c r="D89" i="2"/>
  <c r="D77" i="2"/>
  <c r="D65" i="2"/>
  <c r="D53" i="2"/>
  <c r="G62" i="2"/>
  <c r="G67" i="2"/>
  <c r="G83" i="2"/>
  <c r="G63" i="2"/>
  <c r="G10" i="2"/>
  <c r="G34" i="2"/>
  <c r="G22" i="2"/>
  <c r="G42" i="2"/>
  <c r="G30" i="2"/>
  <c r="G18" i="2"/>
  <c r="G6" i="2"/>
  <c r="G26" i="2"/>
  <c r="G36" i="2"/>
  <c r="G24" i="2"/>
  <c r="G12" i="2"/>
  <c r="G38" i="2"/>
  <c r="G40" i="2"/>
  <c r="G28" i="2"/>
  <c r="G16" i="2"/>
  <c r="G4" i="2"/>
  <c r="U573" i="1"/>
  <c r="D43" i="2"/>
  <c r="D37" i="2"/>
  <c r="D31" i="2"/>
  <c r="D25" i="2"/>
  <c r="D19" i="2"/>
  <c r="D13" i="2"/>
  <c r="D7" i="2"/>
  <c r="D1" i="2"/>
  <c r="D44" i="2"/>
  <c r="D38" i="2"/>
  <c r="D32" i="2"/>
  <c r="D26" i="2"/>
  <c r="D20" i="2"/>
  <c r="D14" i="2"/>
  <c r="D8" i="2"/>
  <c r="D2" i="2"/>
  <c r="D45" i="2"/>
  <c r="D39" i="2"/>
  <c r="D33" i="2"/>
  <c r="D27" i="2"/>
  <c r="D21" i="2"/>
  <c r="D15" i="2"/>
  <c r="D9" i="2"/>
  <c r="D3" i="2"/>
  <c r="D46" i="2"/>
  <c r="D40" i="2"/>
  <c r="D34" i="2"/>
  <c r="D28" i="2"/>
  <c r="D22" i="2"/>
  <c r="D16" i="2"/>
  <c r="D10" i="2"/>
  <c r="D4" i="2"/>
  <c r="D41" i="2"/>
  <c r="D35" i="2"/>
  <c r="D29" i="2"/>
  <c r="D23" i="2"/>
  <c r="D17" i="2"/>
  <c r="D11" i="2"/>
  <c r="D5" i="2"/>
  <c r="D42" i="2"/>
  <c r="D36" i="2"/>
  <c r="D30" i="2"/>
  <c r="D24" i="2"/>
  <c r="D18" i="2"/>
  <c r="D12" i="2"/>
  <c r="D6" i="2"/>
  <c r="G44" i="2"/>
  <c r="G32" i="2"/>
  <c r="G20" i="2"/>
  <c r="G8" i="2"/>
  <c r="G43" i="2"/>
  <c r="G31" i="2"/>
  <c r="G19" i="2"/>
  <c r="G7" i="2"/>
  <c r="G35" i="2"/>
  <c r="G23" i="2"/>
  <c r="G11" i="2"/>
  <c r="G14" i="2"/>
  <c r="G2" i="2"/>
  <c r="G45" i="2"/>
  <c r="G39" i="2"/>
  <c r="G33" i="2"/>
  <c r="G27" i="2"/>
  <c r="G21" i="2"/>
  <c r="G15" i="2"/>
  <c r="G9" i="2"/>
  <c r="G3" i="2"/>
  <c r="G37" i="2"/>
  <c r="G25" i="2"/>
  <c r="G13" i="2"/>
  <c r="G1" i="2"/>
  <c r="G41" i="2"/>
  <c r="G29" i="2"/>
  <c r="G17" i="2"/>
  <c r="G5" i="2"/>
  <c r="E91" i="2" l="1"/>
  <c r="E79" i="2"/>
  <c r="E67" i="2"/>
  <c r="E55" i="2"/>
  <c r="E62" i="2"/>
  <c r="E50" i="2"/>
  <c r="E52" i="2"/>
  <c r="E86" i="2"/>
  <c r="E74" i="2"/>
  <c r="E49" i="2"/>
  <c r="E81" i="2"/>
  <c r="E69" i="2"/>
  <c r="E57" i="2"/>
  <c r="E89" i="2"/>
  <c r="E65" i="2"/>
  <c r="E88" i="2"/>
  <c r="E76" i="2"/>
  <c r="E64" i="2"/>
  <c r="E73" i="2"/>
  <c r="E56" i="2"/>
  <c r="E77" i="2"/>
  <c r="E83" i="2"/>
  <c r="E71" i="2"/>
  <c r="E59" i="2"/>
  <c r="E47" i="2"/>
  <c r="E51" i="2"/>
  <c r="E90" i="2"/>
  <c r="E78" i="2"/>
  <c r="E66" i="2"/>
  <c r="E54" i="2"/>
  <c r="E61" i="2"/>
  <c r="E85" i="2"/>
  <c r="E92" i="2"/>
  <c r="E80" i="2"/>
  <c r="E68" i="2"/>
  <c r="E87" i="2"/>
  <c r="E75" i="2"/>
  <c r="E63" i="2"/>
  <c r="E82" i="2"/>
  <c r="E70" i="2"/>
  <c r="E58" i="2"/>
  <c r="E84" i="2"/>
  <c r="E72" i="2"/>
  <c r="E60" i="2"/>
  <c r="E48" i="2"/>
  <c r="E53" i="2"/>
  <c r="E44" i="2"/>
  <c r="E38" i="2"/>
  <c r="E32" i="2"/>
  <c r="E26" i="2"/>
  <c r="E20" i="2"/>
  <c r="E14" i="2"/>
  <c r="E8" i="2"/>
  <c r="E2" i="2"/>
  <c r="E45" i="2"/>
  <c r="E39" i="2"/>
  <c r="E33" i="2"/>
  <c r="E27" i="2"/>
  <c r="E21" i="2"/>
  <c r="E15" i="2"/>
  <c r="E9" i="2"/>
  <c r="E3" i="2"/>
  <c r="E46" i="2"/>
  <c r="E40" i="2"/>
  <c r="E34" i="2"/>
  <c r="E28" i="2"/>
  <c r="E22" i="2"/>
  <c r="E16" i="2"/>
  <c r="E10" i="2"/>
  <c r="E4" i="2"/>
  <c r="E41" i="2"/>
  <c r="E35" i="2"/>
  <c r="E29" i="2"/>
  <c r="E23" i="2"/>
  <c r="E17" i="2"/>
  <c r="E11" i="2"/>
  <c r="E5" i="2"/>
  <c r="E42" i="2"/>
  <c r="E36" i="2"/>
  <c r="E30" i="2"/>
  <c r="E24" i="2"/>
  <c r="E18" i="2"/>
  <c r="E12" i="2"/>
  <c r="E6" i="2"/>
  <c r="E43" i="2"/>
  <c r="E37" i="2"/>
  <c r="E31" i="2"/>
  <c r="E25" i="2"/>
  <c r="E19" i="2"/>
  <c r="E13" i="2"/>
  <c r="E7" i="2"/>
  <c r="E1" i="2"/>
</calcChain>
</file>

<file path=xl/sharedStrings.xml><?xml version="1.0" encoding="utf-8"?>
<sst xmlns="http://schemas.openxmlformats.org/spreadsheetml/2006/main" count="54253" uniqueCount="5323">
  <si>
    <t>RegDate</t>
  </si>
  <si>
    <t>DocDate</t>
  </si>
  <si>
    <t>Code</t>
  </si>
  <si>
    <t>Name</t>
  </si>
  <si>
    <t>Count</t>
  </si>
  <si>
    <t>Price</t>
  </si>
  <si>
    <t>SUR</t>
  </si>
  <si>
    <t>Półwyrobów</t>
  </si>
  <si>
    <t>RDZEŃ CP 024-01</t>
  </si>
  <si>
    <t>szt</t>
  </si>
  <si>
    <t>KORPUS EI 153-01</t>
  </si>
  <si>
    <t>IZOLACJA BOCZNA 159-01 (ODSTĘPNIK)</t>
  </si>
  <si>
    <t>KOŃCÓWKA 039 Pokryta (ocynowana)</t>
  </si>
  <si>
    <t>kg</t>
  </si>
  <si>
    <t>SPOIWO S-Sn99Cu1 1,5</t>
  </si>
  <si>
    <t>SPOIWO LC 60 (LASKI)</t>
  </si>
  <si>
    <t>Tulejka izolacyjna 024-01</t>
  </si>
  <si>
    <t>WKRĘT M 4 x 40</t>
  </si>
  <si>
    <t>NAKRĘTKA M 4 (82144) OC</t>
  </si>
  <si>
    <t>Surowców</t>
  </si>
  <si>
    <t>KORPUS UI 60/31 1LP WZ 6783 ART. 1732</t>
  </si>
  <si>
    <t>KOŃCÓWKA LUTOWNICZA TYP 3H2 ART.206</t>
  </si>
  <si>
    <t>KORPUS EI 159/01</t>
  </si>
  <si>
    <t>KOŃCÓWKA TYP 3L2 ART.343</t>
  </si>
  <si>
    <t>KORPUS EI 191-01</t>
  </si>
  <si>
    <t>Depozytów</t>
  </si>
  <si>
    <t>KORPUS EI78/27.5 N 218/02</t>
  </si>
  <si>
    <t>WKRĘT M 4 x 60 (82202)</t>
  </si>
  <si>
    <t>Tulejka izolacyjna GR-5 ART 2057 WZ 6561</t>
  </si>
  <si>
    <t>Zacisk zerujący typ 472</t>
  </si>
  <si>
    <t>PRZEWÓD SIF 1X 0,50 CZARNY</t>
  </si>
  <si>
    <t>m</t>
  </si>
  <si>
    <t>Usług</t>
  </si>
  <si>
    <t>KSZTAŁTKA EI 42 EP 530-50A</t>
  </si>
  <si>
    <t>KORPUS EI66/22 P 165-03</t>
  </si>
  <si>
    <t>KORPUS EI42/14 N 197-02</t>
  </si>
  <si>
    <t>FV  FA/2/2022</t>
  </si>
  <si>
    <t>l</t>
  </si>
  <si>
    <t>FV 20220025</t>
  </si>
  <si>
    <t>DRUT DNE 200 FI 1,60</t>
  </si>
  <si>
    <t>DRUT DN2E 200 FI 2,65</t>
  </si>
  <si>
    <t>ESTROFOL 0,05 X 10 mm</t>
  </si>
  <si>
    <t>ESTROFOL 0,075 X 17mm</t>
  </si>
  <si>
    <t>PRZEWÓD LGYC 1X 2,50 CZARNY</t>
  </si>
  <si>
    <t>SZPULA K355 TW (CZECHOWICE) POLDRUT</t>
  </si>
  <si>
    <t>FV FS/22/1/0035</t>
  </si>
  <si>
    <t>Etykieta lepna 28X24 E-1009 2 RZĘDOWA</t>
  </si>
  <si>
    <t>Etykieta lepna 45x18 E-1009 2 RZĘDOWA</t>
  </si>
  <si>
    <t>Etykieta lepna 50x40 E-1009 2 RZĘDOWA</t>
  </si>
  <si>
    <t>Etykieta lepna 50x30 E-1009 2 RZĘDOWA</t>
  </si>
  <si>
    <t>Etykieta lepna 50x25 E-1009 2 RZĘDOWA</t>
  </si>
  <si>
    <t>FV FS /29/WMG/01/2022</t>
  </si>
  <si>
    <t>WZ</t>
  </si>
  <si>
    <t>przewód 2x1 mmkw z wtyczką WJ-20 b/u</t>
  </si>
  <si>
    <t>FV 202200003</t>
  </si>
  <si>
    <t>Silikon uniwersalny</t>
  </si>
  <si>
    <t>ZS-DKTK/22/01/5</t>
  </si>
  <si>
    <t>ZS-DKTK/22/01/4</t>
  </si>
  <si>
    <t>KSZTAŁTKA EI 66 EP 530-50A</t>
  </si>
  <si>
    <t>MMW-2/01/22/PRZER</t>
  </si>
  <si>
    <t>Reklamacji i serwisu</t>
  </si>
  <si>
    <t>WZ 3/2022</t>
  </si>
  <si>
    <t>RDZEŃ RZO 83/40/25</t>
  </si>
  <si>
    <t>Bezpiecznik termiczny TZ-P125/2</t>
  </si>
  <si>
    <t>Izolacja neopronowa 077-02 FI 70 art. 0000883</t>
  </si>
  <si>
    <t>RDZEŃ RZO 86/45/30</t>
  </si>
  <si>
    <t>WZ 01/2022</t>
  </si>
  <si>
    <t>Wyrobów Gotowych</t>
  </si>
  <si>
    <t>szt.</t>
  </si>
  <si>
    <t>WZ 03/22</t>
  </si>
  <si>
    <t>rl</t>
  </si>
  <si>
    <t>Depozyty Breve</t>
  </si>
  <si>
    <t>FV 1221007961</t>
  </si>
  <si>
    <t>Kondensator se 470 uf 16V 8x11,5 R5</t>
  </si>
  <si>
    <t>WZ 04/22</t>
  </si>
  <si>
    <t>RDZEŃ CP 025-02</t>
  </si>
  <si>
    <t>SWORZEŃ SW 60B 01</t>
  </si>
  <si>
    <t>SWORZEŃ SW 60B 02</t>
  </si>
  <si>
    <t>WKRĘT M 3 x 30 (82202)</t>
  </si>
  <si>
    <t>OBUDOWA EI 38/13,5WZ.6369/O ART.3432</t>
  </si>
  <si>
    <t>KSZTAŁTKA EI 96 ET 111-35N WYŻARZANA</t>
  </si>
  <si>
    <t>Robocizny</t>
  </si>
  <si>
    <t>WKRĘT M 6 x 50 (82202) OC</t>
  </si>
  <si>
    <t>PRZEWÓD OMY 2 X 1,5</t>
  </si>
  <si>
    <t>DRUT DN2E 200 FI 1,30</t>
  </si>
  <si>
    <t>PRZEWÓD SIF 1X 2,5 CZARNY</t>
  </si>
  <si>
    <t>Taśma samoprzylepna typ 31700 19mm niebieska</t>
  </si>
  <si>
    <t>Taśma samoprzylepna typ 31700 12mm bezbarwna</t>
  </si>
  <si>
    <t>Taśma samoprzylepna typ 31700 10 mm bezbarwna</t>
  </si>
  <si>
    <t>Taśma miedziana CU 0,2x30</t>
  </si>
  <si>
    <t>DRUT DNE 200 FI 1,40</t>
  </si>
  <si>
    <t>KSZTAŁTKA EI 38 ET 111-35N WYŻARZANA</t>
  </si>
  <si>
    <t>WKRĘT M 4 x 35-8.8 oc.B</t>
  </si>
  <si>
    <t>WKRĘT M 5 x 60 (82215)</t>
  </si>
  <si>
    <t>NAKRĘTKA M 5 (82144) OC</t>
  </si>
  <si>
    <t>PODKŁADKA M5</t>
  </si>
  <si>
    <t>PODKŁADKA ząbkowana M5 wach</t>
  </si>
  <si>
    <t>Zacisk zerujący typ 473</t>
  </si>
  <si>
    <t>Gniazdo Bezpiecznikowe WZ 6890 ART 2379</t>
  </si>
  <si>
    <t>RURKA PCV fi 3 CZARNA</t>
  </si>
  <si>
    <t>DRUT DN2E 200 FI 0,50</t>
  </si>
  <si>
    <t>KSZTAŁTKA EI 96 ET 111-35N</t>
  </si>
  <si>
    <t>RDZEŃ RZO 70/40/25</t>
  </si>
  <si>
    <t>Izolacja neopronowa 077-01 FI 50</t>
  </si>
  <si>
    <t>RDZEŃ RZO 100/60/70</t>
  </si>
  <si>
    <t>FV 2230002</t>
  </si>
  <si>
    <t>RDZEŃ RZO 108/50/30</t>
  </si>
  <si>
    <t>RDZEŃ RZO 128/60/40</t>
  </si>
  <si>
    <t>RDZEŃ RZO 155/75/50</t>
  </si>
  <si>
    <t>DRUT DN2E 200 FI 0,40</t>
  </si>
  <si>
    <t>Gniazdo Bezpiecznikowe M1015 Oprawka</t>
  </si>
  <si>
    <t>Wsuwka konektorowa typ T6,3-6</t>
  </si>
  <si>
    <t>Zacisk zerujący typ 478</t>
  </si>
  <si>
    <t>WKRĘT M 6 x 70 (82215) OC</t>
  </si>
  <si>
    <t>NAKRĘTKA M 6 (82144)</t>
  </si>
  <si>
    <t>BLACHOWKRĘT BL 2,9 x 13</t>
  </si>
  <si>
    <t>WZ 4/22</t>
  </si>
  <si>
    <t>Odgiętka ODZ-10L</t>
  </si>
  <si>
    <t>Gniazdo Bezpiecznikowe GBA-ZB5</t>
  </si>
  <si>
    <t>KORPUS 006 B 148-01</t>
  </si>
  <si>
    <t>IZOLACJA BOCZNA 096-01</t>
  </si>
  <si>
    <t>SPOIWO S-Sn99Cu1 2,5</t>
  </si>
  <si>
    <t>WKRĘT M 5 x 55 (82215)</t>
  </si>
  <si>
    <t>Korpus 3-74050</t>
  </si>
  <si>
    <t>BATERIA R6 ALKALICZNA</t>
  </si>
  <si>
    <t>KORPUS 033-03 NIE GRADOWANY</t>
  </si>
  <si>
    <t>KORPUS EI 96/45,7 2LP WZ 6249 ART. 1569</t>
  </si>
  <si>
    <t>KOŃCÓWKA LUTOWNICZA TYP 488. ART. 488</t>
  </si>
  <si>
    <t>KORPUS EI 120/41 2LP WZ 6927 ART. 1360</t>
  </si>
  <si>
    <t>KSZTAŁTKA 3UI60 EI 100/100 ET 111-35N</t>
  </si>
  <si>
    <t>KSZTAŁTKA EI 150N EP 530-50A</t>
  </si>
  <si>
    <t>DRUT DN2E 200 FI 1,40</t>
  </si>
  <si>
    <t>DRUT DN2E 200 FI 1,50</t>
  </si>
  <si>
    <t>Taśma samoprzylepna typ 31700 15mm bezbarwna</t>
  </si>
  <si>
    <t>PODKŁADKA M4 (4,3)</t>
  </si>
  <si>
    <t>KOSZULKA IZOLACYJNA OSKS FI 2 Biały</t>
  </si>
  <si>
    <t>DRUT DN2E 200 FI 0,30</t>
  </si>
  <si>
    <t>FV 20220070</t>
  </si>
  <si>
    <t>DRUT DN2E 200 FI 1,20</t>
  </si>
  <si>
    <t>DRUT DNE 180L FI 0,55</t>
  </si>
  <si>
    <t>SZPULA K250</t>
  </si>
  <si>
    <t>DRUT DNE 180L FI 0,40</t>
  </si>
  <si>
    <t>Izolacja neopronowa 077-03 FI 90</t>
  </si>
  <si>
    <t>KSZTAŁTKA EI 105 EP 400-50A</t>
  </si>
  <si>
    <t>MYLAR 0,125 X 35mm</t>
  </si>
  <si>
    <t>KSZTAŁTKA EI 84 EP 530-50A</t>
  </si>
  <si>
    <t>Oznaczniki MZ-1 [1]</t>
  </si>
  <si>
    <t>Oznaczniki MZ-1 [2]</t>
  </si>
  <si>
    <t>DRUT DNE 180L FI 1,00</t>
  </si>
  <si>
    <t>SPOIWO S-Sn99Cu1 2,0</t>
  </si>
  <si>
    <t>RDZEŃ RZO 94/48/30</t>
  </si>
  <si>
    <t>RDZEŃ RZO 100/55/25</t>
  </si>
  <si>
    <t>RDZEŃ RZO 60/40/32</t>
  </si>
  <si>
    <t>Podstawka WM35</t>
  </si>
  <si>
    <t>Złączka RKW 14 mini 0/2 ART 230182 czerwona</t>
  </si>
  <si>
    <t>FV FWT2022/01/37</t>
  </si>
  <si>
    <t>KORPUS EI 96/45,7 2OD WZ 6249 ART. 1577</t>
  </si>
  <si>
    <t>KOŃCÓWKA LUTOWNICZA TYP 488/45 Art 272</t>
  </si>
  <si>
    <t>FV 42210059</t>
  </si>
  <si>
    <t>PRZEWÓD BETATHERM 1X 1,50 BIAŁY</t>
  </si>
  <si>
    <t>PRZEWÓD SIF 1X 2,5 BIAŁY</t>
  </si>
  <si>
    <t>TAŚMA MIEDZIANA LAMINAX 0,035X7,8</t>
  </si>
  <si>
    <t>WKRĘT M 5 x 75 (82215)</t>
  </si>
  <si>
    <t>DRUT DNE 200 FI 1,50</t>
  </si>
  <si>
    <t>KORPUS U21/7,3/1STWz7247/1ST(2775)</t>
  </si>
  <si>
    <t>FV FS-121/01/22/PL</t>
  </si>
  <si>
    <t>KSZTAŁTKA EI 120 EP 530-50A</t>
  </si>
  <si>
    <t>MMW-9/01/22/PRZER</t>
  </si>
  <si>
    <t>KOSZULKI IZOLACYJNE OSPU FI 2</t>
  </si>
  <si>
    <t>KSZTAŁTKA EI 105 ET 111-35N</t>
  </si>
  <si>
    <t>DRUT DNE 180L FI 0,80</t>
  </si>
  <si>
    <t>DRUT DNE 180L FI 0,65</t>
  </si>
  <si>
    <t>RURKA TERMOKURCZLIWA RC 8,0X2,0</t>
  </si>
  <si>
    <t>FV 025/22/M</t>
  </si>
  <si>
    <t>FV  20220086</t>
  </si>
  <si>
    <t>PRZEWÓD LGYC 1X 0,50 CZARNY</t>
  </si>
  <si>
    <t>PRZEWÓD LGYC 1X 0,50 ŻÓŁTY</t>
  </si>
  <si>
    <t>FV F/1/22/000119</t>
  </si>
  <si>
    <t>FV 37/2022</t>
  </si>
  <si>
    <t>Kanthal A-1 5mm</t>
  </si>
  <si>
    <t>DEPOZYTÓW MECHANICZNY</t>
  </si>
  <si>
    <t>WZ 6/22</t>
  </si>
  <si>
    <t>WZ 7/2022</t>
  </si>
  <si>
    <t>WZ  8/22</t>
  </si>
  <si>
    <t>Korpus 3-74051</t>
  </si>
  <si>
    <t>KOŃCÓWKA KP-3-1SN</t>
  </si>
  <si>
    <t>KORPUS 025-01 BAR. 168-02</t>
  </si>
  <si>
    <t>IZOLACJA BOCZNA 104-01</t>
  </si>
  <si>
    <t>KOŃCÓWKA 046 Pokryta</t>
  </si>
  <si>
    <t>KORPUS 008-02 B 170-02</t>
  </si>
  <si>
    <t>IZOLACJA BOCZNA 158-01</t>
  </si>
  <si>
    <t>WKRĘT M 5 x 50 (82202) OC</t>
  </si>
  <si>
    <t>FV 8/01/2022</t>
  </si>
  <si>
    <t>Tulejka izolacyjna GR-6 ART 2078 WZ 6551</t>
  </si>
  <si>
    <t>ŚRUBA imbusowa M 6x85</t>
  </si>
  <si>
    <t>PODKŁADKA sprężynowa M6</t>
  </si>
  <si>
    <t>BLACHOWKRĘT BL 2,9 x 9,5</t>
  </si>
  <si>
    <t>RURKA PCV fi 3 ŻÓŁTA</t>
  </si>
  <si>
    <t>RURKA PCV fi 3 CZERWONA</t>
  </si>
  <si>
    <t>ZS-DKTK/22/01/9</t>
  </si>
  <si>
    <t>PRZEWÓD LGYC 1X 0,75 CZERWONY</t>
  </si>
  <si>
    <t>KORPUS UI 48b/26L OD 2KA ART 44024.0.100</t>
  </si>
  <si>
    <t>MYLAR 0,125 X 29mm</t>
  </si>
  <si>
    <t>FV F/1/22/000139</t>
  </si>
  <si>
    <t>PRZEWÓD LGYC 1X 0,75 CZARNY</t>
  </si>
  <si>
    <t>DRUT DN2E 200 FI 1,70</t>
  </si>
  <si>
    <t>RDZEŃ RZO 100/55/30</t>
  </si>
  <si>
    <t>RDZEŃ RZO 96/50/35</t>
  </si>
  <si>
    <t>RDZEŃ CP 025-01</t>
  </si>
  <si>
    <t>RDZEŃ RZO 57/40/20</t>
  </si>
  <si>
    <t>KSZTAŁTKA EI 96 EP 530-50A</t>
  </si>
  <si>
    <t>Pokrywa 034</t>
  </si>
  <si>
    <t>FV 132/2022</t>
  </si>
  <si>
    <t>Narzędzi</t>
  </si>
  <si>
    <t>DRUT DNE 200 FI 1,30</t>
  </si>
  <si>
    <t>DRUT DNE 200 FI 1,00</t>
  </si>
  <si>
    <t>Płytka drukowana ŁA-1</t>
  </si>
  <si>
    <t>ZS-DKTK/22/01/10</t>
  </si>
  <si>
    <t>ZS-DKTK/22/01/14</t>
  </si>
  <si>
    <t>FV 20220102</t>
  </si>
  <si>
    <t>DRUT DN2E 200 FI 0,55</t>
  </si>
  <si>
    <t>FV 20220095</t>
  </si>
  <si>
    <t>PRESZPAN gr 0,50</t>
  </si>
  <si>
    <t>TERESZPAN gr 0,15</t>
  </si>
  <si>
    <t>SZPULA HK 160</t>
  </si>
  <si>
    <t>SZPULA K200</t>
  </si>
  <si>
    <t>SZPULA K355</t>
  </si>
  <si>
    <t>SZPULA HK 200</t>
  </si>
  <si>
    <t>FV 00092/2022</t>
  </si>
  <si>
    <t>WKRĘT M 4 x 35 (82202)</t>
  </si>
  <si>
    <t>PODKŁADKA M6</t>
  </si>
  <si>
    <t>ELEKTRODA spawalnicza 2,5</t>
  </si>
  <si>
    <t>ELEKTRODA spawalnicza 3,25</t>
  </si>
  <si>
    <t>WKRĘT M 3 x 25 (82202) OC</t>
  </si>
  <si>
    <t>RDZEŃ CP 008-02</t>
  </si>
  <si>
    <t>KORPUS EI36/12.8 P 184-01</t>
  </si>
  <si>
    <t>DRUT DN2E 180L FI 0,335</t>
  </si>
  <si>
    <t>SZPULA K200 PROFIL</t>
  </si>
  <si>
    <t>Dioda MLL 30531 3 mm zółta-do ładowarki</t>
  </si>
  <si>
    <t>Dioda L-7104GT 3 mm zielona-do ładowarki (MLL30631)</t>
  </si>
  <si>
    <t>Dioda 1N4002- DIO</t>
  </si>
  <si>
    <t>TRANZYSTOR BD 135</t>
  </si>
  <si>
    <t>Rezystor 0,6W 1Kom 1%</t>
  </si>
  <si>
    <t>Rezystor 0,6W 1,5Kom 1%</t>
  </si>
  <si>
    <t>Rezystor 0,6W 8,2 OM 1%</t>
  </si>
  <si>
    <t>Rezystor 0,6W 33 OM 1%</t>
  </si>
  <si>
    <t>Rezystor 0,6W 39 OM 1%</t>
  </si>
  <si>
    <t>Rezystor 0,6W 43 OM 1%</t>
  </si>
  <si>
    <t>Rezystor 0,6W 47 OM 1%</t>
  </si>
  <si>
    <t>Rezystor 0,6W 390 OM 1%</t>
  </si>
  <si>
    <t>BLACHOWKRĘT BL 2,9 x 6,5</t>
  </si>
  <si>
    <t>BLACHOWKRĘT BL 2,9 x 16</t>
  </si>
  <si>
    <t>Podstawa 033</t>
  </si>
  <si>
    <t>Wtyk 005</t>
  </si>
  <si>
    <t>Przewód 2x0,75 z wtykiem DC 2,5x5,5 (kątowy+odg)</t>
  </si>
  <si>
    <t>FV 8/2022</t>
  </si>
  <si>
    <t>FOLIA STRETCH 0,02mm TRANSPARENT-BEZBARWNA</t>
  </si>
  <si>
    <t>NAKRĘTKA M 8 (82144) OC</t>
  </si>
  <si>
    <t>KSZTAŁTKA 3*UI48 EI 80/80 EP530-50A</t>
  </si>
  <si>
    <t>KOSZULKA IZOLACYJNA OSKS FI 3</t>
  </si>
  <si>
    <t>SPOIWO S-Sn99Cu1 FI 3</t>
  </si>
  <si>
    <t>FV FWT2022/01/61</t>
  </si>
  <si>
    <t>WZ 07/22</t>
  </si>
  <si>
    <t>DRUT DN2E 180L FI 0,28</t>
  </si>
  <si>
    <t>FV 1221026617</t>
  </si>
  <si>
    <t>PRZEWÓD LGYC 1X 0,50 BRĄZOWY</t>
  </si>
  <si>
    <t>PRZEWÓD LGYC 1X 0,50 ZIELONY</t>
  </si>
  <si>
    <t>FV 00112/2022</t>
  </si>
  <si>
    <t>ROZ. BENZYNA EKSTRAKCYJNA</t>
  </si>
  <si>
    <t>KOŁEK ROZPOROWY</t>
  </si>
  <si>
    <t>WIERTŁO</t>
  </si>
  <si>
    <t>MIESZADŁO</t>
  </si>
  <si>
    <t>DRUT DN2E 200 FI 2,00</t>
  </si>
  <si>
    <t>PRZEKŁADKA z tek.3w 350x250</t>
  </si>
  <si>
    <t>PUDEŁKO z tek. 5w. 360x260x120</t>
  </si>
  <si>
    <t>FV 000131/2022</t>
  </si>
  <si>
    <t>MYLAR 0,05X6</t>
  </si>
  <si>
    <t>KOSZULKA IZOLACYJNA OSKS FI 2,5</t>
  </si>
  <si>
    <t>FV FV/00305/16/2022</t>
  </si>
  <si>
    <t>MM</t>
  </si>
  <si>
    <t>PRĘT wal. okrągły 30 gat.41 Cr4 AH</t>
  </si>
  <si>
    <t>BLACHA z/w cięta - tłoczona 0,5x1000x2000</t>
  </si>
  <si>
    <t>FV  FH/04/22/0000314</t>
  </si>
  <si>
    <t>BLACHA aluminiowa 2,0x1000x2000 EN AW-5754H111</t>
  </si>
  <si>
    <t>FV /2022/01/0090</t>
  </si>
  <si>
    <t>ZALEWA XB 5620 (niebieska)</t>
  </si>
  <si>
    <t>UTWARDZACZ XB 5610</t>
  </si>
  <si>
    <t>ZS-DKTK/22/01/16</t>
  </si>
  <si>
    <t>MMW-13/01/22/PRZER</t>
  </si>
  <si>
    <t>DRUT DNE 180L FI 0,25</t>
  </si>
  <si>
    <t>DRUT DNE 180L FI 0,30</t>
  </si>
  <si>
    <t>mmw-13/01/22/przer</t>
  </si>
  <si>
    <t>fv 00125/2022</t>
  </si>
  <si>
    <t>Taśma samoprzylepna typ 31700 8mm bezbarwna</t>
  </si>
  <si>
    <t>DRUT DN2E 200 FI 0,70</t>
  </si>
  <si>
    <t>KOŃCÓWKA 053-01 Pokryta</t>
  </si>
  <si>
    <t>KORPUS EI84/42 N 158-02</t>
  </si>
  <si>
    <t>KORPUS EI102/34 B 173-04</t>
  </si>
  <si>
    <t>IZOLACJA BOCZNA 142-02</t>
  </si>
  <si>
    <t>KORPUS EI66/33 N 165-05</t>
  </si>
  <si>
    <t>KORPUS EI84/28 N 158-08</t>
  </si>
  <si>
    <t>WKRĘT M 4 x 55 (82202)</t>
  </si>
  <si>
    <t>PODKŁADKA sprężynowa M5</t>
  </si>
  <si>
    <t>KORPUS EI66/22 B 165-01</t>
  </si>
  <si>
    <t>FV 051/22/M</t>
  </si>
  <si>
    <t>FV 048/22/M</t>
  </si>
  <si>
    <t>RDZEŃ RZO 83/46/30</t>
  </si>
  <si>
    <t>SPOIWO S-Sn99Cu1 1,0</t>
  </si>
  <si>
    <t>KSZTAŁTKA 3UI60 EI 100/100 ET 111-35N WYŻARZANA</t>
  </si>
  <si>
    <t>ACETON</t>
  </si>
  <si>
    <t>FV 20220157</t>
  </si>
  <si>
    <t>FV FWT2022/01/79</t>
  </si>
  <si>
    <t>RURKA PCV fi 3 BIAŁA</t>
  </si>
  <si>
    <t>KOSZULKA IZOLACYJNA OSKS FI 5 BIAŁA</t>
  </si>
  <si>
    <t>KORPUS EI 84/29,5 /2LP WZ:7451 ART:3106</t>
  </si>
  <si>
    <t>wz 8/22</t>
  </si>
  <si>
    <t>WKRĘT M 4 x 45 (82202)</t>
  </si>
  <si>
    <t>Tulejka izolacyjna GR-4 ART 2096 WZ 6560</t>
  </si>
  <si>
    <t>RDZEŃ RZO 80/48/35</t>
  </si>
  <si>
    <t>FV 20220163</t>
  </si>
  <si>
    <t>FV 2022164</t>
  </si>
  <si>
    <t>DRUT DN2E 180 L FI 0,425</t>
  </si>
  <si>
    <t>FV  F/1/22/000331</t>
  </si>
  <si>
    <t>BATERIA LR03</t>
  </si>
  <si>
    <t>BATERIA LIT GP2032</t>
  </si>
  <si>
    <t>zam. 05/2022</t>
  </si>
  <si>
    <t>Korpus cewki C-2/B Mech</t>
  </si>
  <si>
    <t>FV 056/2/01/2022</t>
  </si>
  <si>
    <t>KSZTAŁTKA EI 102 EP 530-50A</t>
  </si>
  <si>
    <t>FV/185/01/2022</t>
  </si>
  <si>
    <t>BLACHA NOWOSREBNA MZN-12 0,3 MM Z8</t>
  </si>
  <si>
    <t>wz 11/2022</t>
  </si>
  <si>
    <t>WZ 09/2022</t>
  </si>
  <si>
    <t>KSZTAŁTKA EI 78 EP 530-50A</t>
  </si>
  <si>
    <t>FV 715/2022</t>
  </si>
  <si>
    <t>PŁASKOWNIK 40 x 3,0 1,4301 Cięty</t>
  </si>
  <si>
    <t>KORPUS EI 120/61,8 LOD 2KA ART 24229.5</t>
  </si>
  <si>
    <t>FV 42210177</t>
  </si>
  <si>
    <t>klin żłobowy GFK 6,0x3,0</t>
  </si>
  <si>
    <t>PRZEWÓD SIF 1X 1 CZERWONY</t>
  </si>
  <si>
    <t>FV /40046</t>
  </si>
  <si>
    <t>KSZTAŁTKA 3UI75 EI 125/125 ET 111-35N</t>
  </si>
  <si>
    <t>KSZTAŁTKA EI 120 ET 111-35N WYŻARZANA</t>
  </si>
  <si>
    <t>FV /40045</t>
  </si>
  <si>
    <t>KSZTAŁTKA EI 54 EP 530-50A</t>
  </si>
  <si>
    <t>KSZTAŁTKA EI 150N VM 111-35N WYŻARZANA</t>
  </si>
  <si>
    <t>KSZTAŁTKA WEI 120 EP 530-50A</t>
  </si>
  <si>
    <t>FV 42/2022</t>
  </si>
  <si>
    <t>MMW-16/01/22/PRZER</t>
  </si>
  <si>
    <t>FV  FS/463/2022/G</t>
  </si>
  <si>
    <t>NÓŻ TOKARSKI ISO2R NNZc 20x20 S20</t>
  </si>
  <si>
    <t>zs-dktk/22/01/21</t>
  </si>
  <si>
    <t>FV FS-229/01/22/FV</t>
  </si>
  <si>
    <t>MAGAZYN ZŁOMU</t>
  </si>
  <si>
    <t>SILIPASTA A</t>
  </si>
  <si>
    <t>FV 0071/01/22/FSW/B</t>
  </si>
  <si>
    <t>KSZTAŁTKA EI 84 ET 111-35N</t>
  </si>
  <si>
    <t>FV 2230043</t>
  </si>
  <si>
    <t>RDZEŃ RZO 104/50/35</t>
  </si>
  <si>
    <t>RDZEŃ RZO 110/60/40</t>
  </si>
  <si>
    <t>DRUT DN2E 200 FI 0,90</t>
  </si>
  <si>
    <t>FV  FA/33/2022</t>
  </si>
  <si>
    <t>FV  4/2022</t>
  </si>
  <si>
    <t>FV F/1/22/000433</t>
  </si>
  <si>
    <t>FV  20220204</t>
  </si>
  <si>
    <t>DRUT DNE 180L FI 0,13</t>
  </si>
  <si>
    <t>DRUT DNE 180L FI 0,17</t>
  </si>
  <si>
    <t>PRZEWÓD LGYC 1X 0,50 NIEBIESKI</t>
  </si>
  <si>
    <t>FV 74/D/2022</t>
  </si>
  <si>
    <t>Ceownik ZIMNOGIĘTY</t>
  </si>
  <si>
    <t>FV 9451295197</t>
  </si>
  <si>
    <t>Profil zamknięty 40x48x2</t>
  </si>
  <si>
    <t>FV 20220215</t>
  </si>
  <si>
    <t>DRUT DNE 180L FI 0,19</t>
  </si>
  <si>
    <t>ZS-DKTK/22/02/1</t>
  </si>
  <si>
    <t>FV FS-DKTK/22/02/7</t>
  </si>
  <si>
    <t>DRUT DNE 180L FI 0,45</t>
  </si>
  <si>
    <t>FV 074/22/M</t>
  </si>
  <si>
    <t>DRUT DN2E 200 FI 2,24</t>
  </si>
  <si>
    <t>Rezystor 0,6W 51 OM 1%</t>
  </si>
  <si>
    <t>FV  F/00242/SK/22</t>
  </si>
  <si>
    <t>DYSZA Ceramiczna SR-26 "7"</t>
  </si>
  <si>
    <t>ELEKTRODA WOLFRAMOWA WT20 2,0mm</t>
  </si>
  <si>
    <t>Brzeszczot do metalu</t>
  </si>
  <si>
    <t>KORPUS EI66/22 N 165-02</t>
  </si>
  <si>
    <t>FV 00227/2022</t>
  </si>
  <si>
    <t>SZCZOTKA TARCZOWA</t>
  </si>
  <si>
    <t>GAŚNICA GP</t>
  </si>
  <si>
    <t>FV FVHW01-02688/22</t>
  </si>
  <si>
    <t>Taśma kablowa TKD20-5</t>
  </si>
  <si>
    <t>FV 385/2022</t>
  </si>
  <si>
    <t>DRUT DN2E 200 FI 1,00</t>
  </si>
  <si>
    <t>KORPUS EI 84/29,5 1OD WZ 6248a ART. 1501</t>
  </si>
  <si>
    <t>MYLAR 0,125 X 37mm</t>
  </si>
  <si>
    <t>DRUT DN2E 200 FI 0,355</t>
  </si>
  <si>
    <t>KOSZULKA SILIKONOWA 1,5X2,5mm</t>
  </si>
  <si>
    <t>FV  FS/710/2022/G</t>
  </si>
  <si>
    <t>NÓŻ TOKARSKI IS011 NNWc 12x12 SW7M</t>
  </si>
  <si>
    <t>NÓŻ TOKARSKI IS011 NNWc 16x16 SW7M</t>
  </si>
  <si>
    <t>KORPUS EI48/16 N 193-02</t>
  </si>
  <si>
    <t>KORPUS EI 54/23/2 ST ART. 2860</t>
  </si>
  <si>
    <t>FV /00599/16/2022</t>
  </si>
  <si>
    <t>PM-1/02/22</t>
  </si>
  <si>
    <t>Kapsel 70x40</t>
  </si>
  <si>
    <t>RURKA PCV fi 1 CZARNA</t>
  </si>
  <si>
    <t>DRUT DN2E 200 FI 0,60</t>
  </si>
  <si>
    <t>FV 1221061575</t>
  </si>
  <si>
    <t>Bezpiecznik termiczny TZ-P-115/2 115stC</t>
  </si>
  <si>
    <t>FV 086/22/M</t>
  </si>
  <si>
    <t>FV FWT2022/02/24</t>
  </si>
  <si>
    <t>OBUDOWA EI 84/29,5 WZ.6371 ART.1492</t>
  </si>
  <si>
    <t>zamówienie</t>
  </si>
  <si>
    <t>Korpus C-3591-171-01 FAS</t>
  </si>
  <si>
    <t>Uchwyt C-2687-014-01-FAS</t>
  </si>
  <si>
    <t>OBUDOWA EE 25/7,7 ART 66155.4.200</t>
  </si>
  <si>
    <t>DRUT DN2E 200 FI 1,60</t>
  </si>
  <si>
    <t>FV 00253/2022</t>
  </si>
  <si>
    <t>FV 155/2022</t>
  </si>
  <si>
    <t>FV 20220249</t>
  </si>
  <si>
    <t>ESTROFOL 0,05 X 500mm</t>
  </si>
  <si>
    <t>FV 20220270</t>
  </si>
  <si>
    <t>KSZTAŁTKA EE 25 M165-35S</t>
  </si>
  <si>
    <t>KSZTAŁTKA EI 48 EP 530-50A</t>
  </si>
  <si>
    <t>OBUDOWA VR 122x52 ART.2009</t>
  </si>
  <si>
    <t>OBUDOWA VR 143x65 ART. 2542</t>
  </si>
  <si>
    <t>FV 20220279</t>
  </si>
  <si>
    <t>DRUT DN2E 180L FI 0,25</t>
  </si>
  <si>
    <t>PRZEWÓD SIF 1X 0,50 NIEBIESKI</t>
  </si>
  <si>
    <t>Złączka VTRK 4 OG ART 3004595</t>
  </si>
  <si>
    <t>FV 202200069</t>
  </si>
  <si>
    <t>FV FS-DKTK/22/02/19</t>
  </si>
  <si>
    <t>DRUT DN2E 200 FI 0,25</t>
  </si>
  <si>
    <t>DRUT DN2E 200 FI 0,28</t>
  </si>
  <si>
    <t>PRZEWÓD LGYC 1X 6 BRĄZOWY</t>
  </si>
  <si>
    <t>FV 75/1/2022</t>
  </si>
  <si>
    <t>FV 8270483774</t>
  </si>
  <si>
    <t>PRZEWÓD LGYC 1X 6 CZARNY</t>
  </si>
  <si>
    <t>PRZEWÓD SIF 1X 2,5 ŻÓŁTY</t>
  </si>
  <si>
    <t>OBUDOWA EI 84/43,5 WZ 6371 ART. 1920</t>
  </si>
  <si>
    <t>WZ 13/2022</t>
  </si>
  <si>
    <t>Sprężyna 1SNA167383T2700</t>
  </si>
  <si>
    <t>PUDEŁKO z tek. 3w 220X180X95</t>
  </si>
  <si>
    <t>WZ 14/22</t>
  </si>
  <si>
    <t>PUDEŁKO z tek. 3w 130x130x110</t>
  </si>
  <si>
    <t>PUDEŁKO z tek. 5w. 360x260x140</t>
  </si>
  <si>
    <t>PRZEKŁADKA z tek.3w 750x550</t>
  </si>
  <si>
    <t>WZ/15/2022</t>
  </si>
  <si>
    <t>FV 432/FK/22</t>
  </si>
  <si>
    <t>PRĘT BRĄZOWY FI 025/26</t>
  </si>
  <si>
    <t>TULEJA brąz</t>
  </si>
  <si>
    <t>WKRĘT M 3 x 10</t>
  </si>
  <si>
    <t>NAKRĘTKA D - 1319-027-02 (M3x9,8)</t>
  </si>
  <si>
    <t>FV 9451295746</t>
  </si>
  <si>
    <t>Gniazdo konektorowe izolowane X750V 6,3x0,8</t>
  </si>
  <si>
    <t>RURKA TERMOKURCZLIWA RC 6,4 X 3,2 BIAŁA</t>
  </si>
  <si>
    <t>KSZTAŁTKA EI 30 ET 111-35N WYŻARZANA</t>
  </si>
  <si>
    <t>KSZTAŁTKA EI 54 ET 111-35N</t>
  </si>
  <si>
    <t>RURKA TERMOKURCZLIWA RC 3,2X 1,6BIAŁA</t>
  </si>
  <si>
    <t>WZ 16/22</t>
  </si>
  <si>
    <t>FV 20220315</t>
  </si>
  <si>
    <t>DRUT DN2E 200 FI 0,80</t>
  </si>
  <si>
    <t>KOSZULKI IZOLACYJNE OSPU FI 4</t>
  </si>
  <si>
    <t>FV FWT2022/02/41</t>
  </si>
  <si>
    <t>OBUDOWA EI 30/23 WZ.7531 ART.3346</t>
  </si>
  <si>
    <t>FV SP1/22000903</t>
  </si>
  <si>
    <t>PRZEWÓD TLY 1X0,12 CZARNY</t>
  </si>
  <si>
    <t>FV 8270484650</t>
  </si>
  <si>
    <t>FV 241/2/2022</t>
  </si>
  <si>
    <t>RURKA PCV fi 2 CZARNA</t>
  </si>
  <si>
    <t>RURKA PCV fi 4 CZARNA</t>
  </si>
  <si>
    <t>FV 238/2/2022</t>
  </si>
  <si>
    <t>FV /00735/16/2022</t>
  </si>
  <si>
    <t>PRĘT wal. okrągły 55 gat. 42 CrMo4</t>
  </si>
  <si>
    <t>PRĘTokrągły 42 GAT 16MNCR5</t>
  </si>
  <si>
    <t>FV FH/04/22/0000930</t>
  </si>
  <si>
    <t>BLACHA aluminiowa 1,0x1000x2000 EN AW-5754H22</t>
  </si>
  <si>
    <t>KSZTAŁTKA EI 30 EP 530-50A</t>
  </si>
  <si>
    <t>MMW-11/02/22/PRZER</t>
  </si>
  <si>
    <t>MMW-12/02/22/PRZER</t>
  </si>
  <si>
    <t>FV 9451295891</t>
  </si>
  <si>
    <t>FV 20220319</t>
  </si>
  <si>
    <t>DRUT DN2E 200 FI 1,10</t>
  </si>
  <si>
    <t>DRUT DN2E 200 FI 1,80</t>
  </si>
  <si>
    <t>DRUT DN2E 180 FI 0,45</t>
  </si>
  <si>
    <t>FV 32/02/2022</t>
  </si>
  <si>
    <t>FV /007/02/22</t>
  </si>
  <si>
    <t>Korpus 3-74065</t>
  </si>
  <si>
    <t>Przekładka izolacyjna 4-74120</t>
  </si>
  <si>
    <t>FV FWT2022/02/44</t>
  </si>
  <si>
    <t>FV  F/1/22/000229</t>
  </si>
  <si>
    <t>PRZEWÓD SIF 1X 2,5 CZERWONY</t>
  </si>
  <si>
    <t>FV /WWA/22/02/0362</t>
  </si>
  <si>
    <t>Tulejka HI0,75/8</t>
  </si>
  <si>
    <t>Tulejka HI2,5/12</t>
  </si>
  <si>
    <t>PRZEWÓD OLFLEX HEAT 180 SIF 1x0,25 mmkw ŻÓŁTY</t>
  </si>
  <si>
    <t>ZS-DKTK/22/02/11</t>
  </si>
  <si>
    <t>FV 20220337</t>
  </si>
  <si>
    <t>DRUT DN2E 200 FI 3,35</t>
  </si>
  <si>
    <t>WZ 16/2022</t>
  </si>
  <si>
    <t>FV FS-SP/00001418/22/02</t>
  </si>
  <si>
    <t>FV 22/00858</t>
  </si>
  <si>
    <t>Klamerka B66423G0000X187</t>
  </si>
  <si>
    <t>RDZEŃ EFD30/15/9 3C94</t>
  </si>
  <si>
    <t>RDZEŃ RZO 73/40/25</t>
  </si>
  <si>
    <t>KORPUS CSH-EFD 30/1S/12P-TZ 432202106311</t>
  </si>
  <si>
    <t>FV 41/2022</t>
  </si>
  <si>
    <t>FV20220350</t>
  </si>
  <si>
    <t>FV 1221082466</t>
  </si>
  <si>
    <t>Bezpiecznik termiczny TZ-P-130/2 130stC</t>
  </si>
  <si>
    <t>OBUDOWA EI 30/15,5 WZ.7405 ART.3493</t>
  </si>
  <si>
    <t>FV/WWA/22/02/0468</t>
  </si>
  <si>
    <t>RURKA TERMOKURCZLIWA RC 3,2X 1,6</t>
  </si>
  <si>
    <t>FA/2022/02/12</t>
  </si>
  <si>
    <t>MMW-16/02/22/PRZER</t>
  </si>
  <si>
    <t>FV 20220354</t>
  </si>
  <si>
    <t>DRUT DN2E 200 FI 0,75</t>
  </si>
  <si>
    <t>DRUT DN2E 200 FI 0,85</t>
  </si>
  <si>
    <t>RURKA PCV fi 3 NIEBIESKA</t>
  </si>
  <si>
    <t>PRZEWÓD LGYC 1X 0,75 NIEBIESKI</t>
  </si>
  <si>
    <t>KORPUS EI 84/43,5 1OD WZ 6248b ART. 1192</t>
  </si>
  <si>
    <t>FV 2022/FA/01/00107</t>
  </si>
  <si>
    <t>KOSZULKA SILIKONOWA 3X0,40mm zielona</t>
  </si>
  <si>
    <t>Tulejka HI2,5/10</t>
  </si>
  <si>
    <t>FV F/1/22/000668</t>
  </si>
  <si>
    <t>FV 9451296116</t>
  </si>
  <si>
    <t>FV PRO/22/00006</t>
  </si>
  <si>
    <t>Płytka NCS-305 mat. GP03 nr ref. PETERCEM 1SBB720001P1101</t>
  </si>
  <si>
    <t>FV  VB/40102</t>
  </si>
  <si>
    <t>KORPUS EI 30/12,5 2ST WZ7735 ART.3495</t>
  </si>
  <si>
    <t>FV  FS/22/2/0244</t>
  </si>
  <si>
    <t>Etykieta lepna 100x20 E-1004 1 RZĘDOWA</t>
  </si>
  <si>
    <t>FV FWT2022/02/73</t>
  </si>
  <si>
    <t>OBUDOWA EI 30/18 WZ.7405 ART.3322</t>
  </si>
  <si>
    <t>WSPORNIK SU60b KILEN</t>
  </si>
  <si>
    <t>SWORZEŃ SW 50Z 03</t>
  </si>
  <si>
    <t>SWORZEŃ SW 50Z 04</t>
  </si>
  <si>
    <t>WKRĘT M 4 x 30-8.8 oc.B DIN 933</t>
  </si>
  <si>
    <t>FV 00331/2022</t>
  </si>
  <si>
    <t>KSZTAŁTKA EI 150N ET 111-35N</t>
  </si>
  <si>
    <t>ZAMÓWIENIE</t>
  </si>
  <si>
    <t>ml</t>
  </si>
  <si>
    <t>KOŃCÓWKA OCZKOWA KO 0,5/2,5</t>
  </si>
  <si>
    <t>WZ/18/2022</t>
  </si>
  <si>
    <t>WZ 19/2022</t>
  </si>
  <si>
    <t>FV 20220380</t>
  </si>
  <si>
    <t>DRUT DNE 180L FI 0,236</t>
  </si>
  <si>
    <t>WZ 28560</t>
  </si>
  <si>
    <t>DRUT DNE 180L FI 0,375</t>
  </si>
  <si>
    <t>KORPUS EI48/16 P 193-01</t>
  </si>
  <si>
    <t>KOŃCÓWKA 051-01 Pokryta</t>
  </si>
  <si>
    <t>FV VF2202685</t>
  </si>
  <si>
    <t>RDZEŃ RZO 70/45/30</t>
  </si>
  <si>
    <t>RDZEŃ RZO 100/55/40</t>
  </si>
  <si>
    <t>FV 575/2022</t>
  </si>
  <si>
    <t>DRUT DNE 180 FI 1,12</t>
  </si>
  <si>
    <t>FV FS 292/MAG/2022</t>
  </si>
  <si>
    <t>PRĘT BORAMID 6-G 55x1000</t>
  </si>
  <si>
    <t>FV 20220394</t>
  </si>
  <si>
    <t>DRUT DN2E 180L FI 0,24</t>
  </si>
  <si>
    <t>DRUT DN2E 200 FI 0,35</t>
  </si>
  <si>
    <t>ZS-DKTK/22/02/18</t>
  </si>
  <si>
    <t>FV 1221094235</t>
  </si>
  <si>
    <t>FIX-5,5X2,8X25- WH biały</t>
  </si>
  <si>
    <t>FIX-5,5X2,8X25- PRO czarny</t>
  </si>
  <si>
    <t>KORPUS EI54/18 P 192-01</t>
  </si>
  <si>
    <t>KORPUS EI60/20 P 164-03</t>
  </si>
  <si>
    <t>FV FS-460/02/22/W</t>
  </si>
  <si>
    <t>GROT RX-85HRT-5D</t>
  </si>
  <si>
    <t>FV 00350/2022</t>
  </si>
  <si>
    <t>KOSZULA robocza</t>
  </si>
  <si>
    <t>UBRANIE Robocze</t>
  </si>
  <si>
    <t>kpl</t>
  </si>
  <si>
    <t>BUTY Robocze</t>
  </si>
  <si>
    <t>FV RAD-SK2022020577</t>
  </si>
  <si>
    <t>FV 000484/2022</t>
  </si>
  <si>
    <t>FV /18/02/2022</t>
  </si>
  <si>
    <t>PUDEŁKO z tek. 5w. 360x260x110</t>
  </si>
  <si>
    <t>FV 42210409</t>
  </si>
  <si>
    <t>Taśma samoprzylepna typ 31700 25mm bezbarwna</t>
  </si>
  <si>
    <t>Taśma samoprzylepna typ 31700 15mm żółta</t>
  </si>
  <si>
    <t>FV 20220409</t>
  </si>
  <si>
    <t>DRUT DNE 180L FI 0,18</t>
  </si>
  <si>
    <t>Korpus cewki typ 1168 do rzdenia M36/22</t>
  </si>
  <si>
    <t>RURKA PCV fi 2 NIEBIESKA</t>
  </si>
  <si>
    <t>FV 42210433</t>
  </si>
  <si>
    <t>FV FS 338/MAG/2022</t>
  </si>
  <si>
    <t>PRĘT BORAMID 6-G 25x1000</t>
  </si>
  <si>
    <t>FV FS-224/02/22/FV</t>
  </si>
  <si>
    <t>PRZEWÓD SIF 1X 0,50 CZERWONY</t>
  </si>
  <si>
    <t>KOSZULKA IZOLACYJNA OSKS FI 1</t>
  </si>
  <si>
    <t>Tulejka izolacyjna GR-8 ART 2071 WZ 6744</t>
  </si>
  <si>
    <t>DRUT DNE 180L FI 0,28</t>
  </si>
  <si>
    <t>wz 23/2022</t>
  </si>
  <si>
    <t>KSZTAŁTKA EI 174 ET 111-35N WYŻARZANA</t>
  </si>
  <si>
    <t>Odgiętka ODZ-10</t>
  </si>
  <si>
    <t>FV FWT2022/02/91</t>
  </si>
  <si>
    <t>zlec  ZP-53/02/22</t>
  </si>
  <si>
    <t>DRUT DNE 200 FI 0,50</t>
  </si>
  <si>
    <t>PRZEWÓD LGYC 1X 0,75 BIAŁY</t>
  </si>
  <si>
    <t>FV 135/22/M</t>
  </si>
  <si>
    <t>FV F/1/22/000892</t>
  </si>
  <si>
    <t>ŚWIETLÓWKA 36W</t>
  </si>
  <si>
    <t>ŚWIETLÓWKA G23 STD 18W</t>
  </si>
  <si>
    <t>FV 8270488187</t>
  </si>
  <si>
    <t>FV 2230105</t>
  </si>
  <si>
    <t>FV9451296783</t>
  </si>
  <si>
    <t>FV 9451296784</t>
  </si>
  <si>
    <t>FV 9451296785</t>
  </si>
  <si>
    <t>Łączniki</t>
  </si>
  <si>
    <t>FV  20220465</t>
  </si>
  <si>
    <t>DRUT DNE 180L FI 0,35</t>
  </si>
  <si>
    <t>wz</t>
  </si>
  <si>
    <t>FV  000787/2022</t>
  </si>
  <si>
    <t>WZ 23/22</t>
  </si>
  <si>
    <t>WZ 24/2022</t>
  </si>
  <si>
    <t>IZOLACJA BOCZNA 039-01</t>
  </si>
  <si>
    <t>WZ 25/2022</t>
  </si>
  <si>
    <t>WZ 26/2022</t>
  </si>
  <si>
    <t>FV  F/FS/22/000500</t>
  </si>
  <si>
    <t>Korpusy cewki CP-P26/16-1S typ 1162</t>
  </si>
  <si>
    <t>FV FS-50265/023/2022</t>
  </si>
  <si>
    <t>LAKIER FTALUR popielaty</t>
  </si>
  <si>
    <t>DRUT DN2E 180 FI 0,50</t>
  </si>
  <si>
    <t>FV 355/3/2022</t>
  </si>
  <si>
    <t>RURKA PCV fi 1,5 CZARNA</t>
  </si>
  <si>
    <t>RDZEŃ RZO 70/40/20</t>
  </si>
  <si>
    <t>FV 114/22</t>
  </si>
  <si>
    <t>Termometr</t>
  </si>
  <si>
    <t>DRUT DNE 180L FI 0,60</t>
  </si>
  <si>
    <t>FV FWT2022/03/29</t>
  </si>
  <si>
    <t>FV 151/22/M</t>
  </si>
  <si>
    <t>RURKA PCV fi 2 BIAŁA</t>
  </si>
  <si>
    <t>PRZEWÓD LGYC 1X 0,50 ZIELONO - ŻÓŁTY</t>
  </si>
  <si>
    <t>WZ 27/22</t>
  </si>
  <si>
    <t>KSZTAŁTKA EI 60 EP 530-50A</t>
  </si>
  <si>
    <t>PRZEWÓD LGYC 1X 0,50 BIAŁY</t>
  </si>
  <si>
    <t>FV 20220520</t>
  </si>
  <si>
    <t>DRUT DNE 180L FI 0,12</t>
  </si>
  <si>
    <t>DRUT DNE 180L FI 0,70</t>
  </si>
  <si>
    <t>FV /DG/22/03/0141</t>
  </si>
  <si>
    <t>FV/DG/00/03/0135</t>
  </si>
  <si>
    <t>KORPUS EI 66/36,2 1MS WZ 7499 ART. 3076</t>
  </si>
  <si>
    <t>DRUT DN2E 180L FI 0,22</t>
  </si>
  <si>
    <t>FV 72/2022</t>
  </si>
  <si>
    <t>FV 42210542</t>
  </si>
  <si>
    <t>PRZEWÓD BETATHERM 1X 0,50 CZARNY</t>
  </si>
  <si>
    <t>PRZEWÓD BETATHERM 1X 0,50 CZERWONY</t>
  </si>
  <si>
    <t>FV 165/22/M</t>
  </si>
  <si>
    <t>FV 20220537</t>
  </si>
  <si>
    <t>DRUT DN2E 200 FI 0,45</t>
  </si>
  <si>
    <t>DRUT DNE 180L FI 0,24</t>
  </si>
  <si>
    <t>SZPULA K160</t>
  </si>
  <si>
    <t>KORPUS EI 159/03</t>
  </si>
  <si>
    <t>RURKA TERMOKURCZLIWA RC 12,7 X 6,4 CZARNA</t>
  </si>
  <si>
    <t>KORPUS EI 66/23/1MS-UL WZ 7172 ART 2232</t>
  </si>
  <si>
    <t>KORPUS EI 105/45,5 /1MS-UL Wz7210/bart.3539</t>
  </si>
  <si>
    <t>KORPUS EI 150N/66,6/1 WZ-7311 ART. 2640</t>
  </si>
  <si>
    <t>KORPUS EI 84/29,5/1MS-UL WZ 7190 ART.2518</t>
  </si>
  <si>
    <t>wz 30/22</t>
  </si>
  <si>
    <t>FV 000966/2022</t>
  </si>
  <si>
    <t>NOMEX 0,25 X 914</t>
  </si>
  <si>
    <t>ZS-DKTK/22/03/7</t>
  </si>
  <si>
    <t>FV F/00560/SK/22</t>
  </si>
  <si>
    <t>RĘKAWICE</t>
  </si>
  <si>
    <t>KORPUS EI 120/73 1OD WZ 6250 ART. 1576</t>
  </si>
  <si>
    <t>WZ 31/22</t>
  </si>
  <si>
    <t>FV 20220562</t>
  </si>
  <si>
    <t>DRUT DN2E 200 FI 1,35</t>
  </si>
  <si>
    <t>DRUT DN2E 180 FI 0,56</t>
  </si>
  <si>
    <t>DRUT DNE 180L FI 0,10</t>
  </si>
  <si>
    <t>FV FS-206/03/22/W</t>
  </si>
  <si>
    <t>FV FWT2022/03/50</t>
  </si>
  <si>
    <t>Złączka RKW 14/2 ART 232392 pomarańczowa</t>
  </si>
  <si>
    <t>Korpus EI96/45,7/1 MS Art. 2489</t>
  </si>
  <si>
    <t>KORPUS EI 84/43,5/1MS-ULWZ 7190 ART 2230</t>
  </si>
  <si>
    <t>KORPUS EI 120/73,5 MS-UL WZ 7224 ART. 2246</t>
  </si>
  <si>
    <t>FV 176/22/M</t>
  </si>
  <si>
    <t>IZOLACJA BOCZNA 103-01</t>
  </si>
  <si>
    <t>Wyłącznik termiczny-ogranicznik AM 03.100.05</t>
  </si>
  <si>
    <t>KORPUS EI66/33 P 165-06</t>
  </si>
  <si>
    <t>FV 20220570</t>
  </si>
  <si>
    <t>KOSZULKI IZOLACYJNE OSPU FI 1</t>
  </si>
  <si>
    <t>WZ 38/22</t>
  </si>
  <si>
    <t>WZ 34/22</t>
  </si>
  <si>
    <t>WZ 35/22</t>
  </si>
  <si>
    <t>WZ 37/22</t>
  </si>
  <si>
    <t>FV 2441/NOW/03/2022</t>
  </si>
  <si>
    <t>KOSZULKI IZOLACYJNE OSPU FI 1,5</t>
  </si>
  <si>
    <t>FV  FA/82/2022</t>
  </si>
  <si>
    <t>FV VF2203950</t>
  </si>
  <si>
    <t>RDZEŃ RZO 61,2/51,4/35</t>
  </si>
  <si>
    <t>MMW-11/03/22/PRZER</t>
  </si>
  <si>
    <t>FV 9300012477/2022</t>
  </si>
  <si>
    <t>pianka BSVE</t>
  </si>
  <si>
    <t>m3</t>
  </si>
  <si>
    <t>NAKRĘTKA M 5 (82144)</t>
  </si>
  <si>
    <t>Złączka TRKS 4/3 OG ART 2702539</t>
  </si>
  <si>
    <t>FV 202200143</t>
  </si>
  <si>
    <t>SZNUREK</t>
  </si>
  <si>
    <t>op</t>
  </si>
  <si>
    <t>FV 20220586</t>
  </si>
  <si>
    <t>DRUT DN2E 180L FI 0,45</t>
  </si>
  <si>
    <t>FV 00457/2022</t>
  </si>
  <si>
    <t>FV 024115FV</t>
  </si>
  <si>
    <t>ŚRUBA imbusowa M 6x90</t>
  </si>
  <si>
    <t>PODKŁADKA ząbkowana M4 OC</t>
  </si>
  <si>
    <t>FV 202224</t>
  </si>
  <si>
    <t>FS-220/03/22/PL</t>
  </si>
  <si>
    <t>WSPORNIK W17A</t>
  </si>
  <si>
    <t>WKRĘT M 5 x 70 (82215)</t>
  </si>
  <si>
    <t>Korpus Fi 112-111a</t>
  </si>
  <si>
    <t>wz 39/2022</t>
  </si>
  <si>
    <t>FV 184/22/M</t>
  </si>
  <si>
    <t>FV 1221076278</t>
  </si>
  <si>
    <t>FV  ZS-DKTK/22/03/18</t>
  </si>
  <si>
    <t>WKRĘT M 4 x 50 (82215) OC</t>
  </si>
  <si>
    <t>DRUT DN2E 200 FI 0,56</t>
  </si>
  <si>
    <t>WKRĘT M 4 x 10 (10642) Imbusowy, łeb stożkowy</t>
  </si>
  <si>
    <t>WKRĘT M 4 x 10 (82202)</t>
  </si>
  <si>
    <t>FV 909/2022</t>
  </si>
  <si>
    <t>DRUT DN2E 200 FI 1,55</t>
  </si>
  <si>
    <t>FV 863/2022</t>
  </si>
  <si>
    <t>DRUT DN2E 200 FI 1,85</t>
  </si>
  <si>
    <t>FV /10/03/2022</t>
  </si>
  <si>
    <t>NAKRĘTKA M 3 (82144)</t>
  </si>
  <si>
    <t>WKRĘT M 3 x 40</t>
  </si>
  <si>
    <t>wz 42/22</t>
  </si>
  <si>
    <t>FV 20220605</t>
  </si>
  <si>
    <t>KOSZULKA IZOLACYJNA OSKS FI 1,5</t>
  </si>
  <si>
    <t>KORPUS EI42/14 P 197-01</t>
  </si>
  <si>
    <t>KOŃCÓWKA 052-01 POKRYTA</t>
  </si>
  <si>
    <t>KORPUS EI 96/35,7 part no 09200 zasaterowany 9xTBS-664 niepalny</t>
  </si>
  <si>
    <t>wz 43/22</t>
  </si>
  <si>
    <t>FV 202200157</t>
  </si>
  <si>
    <t>GĄBKA</t>
  </si>
  <si>
    <t>RDZEŃ CP 006-04</t>
  </si>
  <si>
    <t>WZ 44/22</t>
  </si>
  <si>
    <t>FV 00487/2022</t>
  </si>
  <si>
    <t>Trzonek</t>
  </si>
  <si>
    <t>FV 02458FV</t>
  </si>
  <si>
    <t>ŚRUBA imbusowa M 5 x 90</t>
  </si>
  <si>
    <t>FV /2022/03/0156</t>
  </si>
  <si>
    <t>Wsuwka 6,3/WO-4/B Art 1263411001</t>
  </si>
  <si>
    <t>WSPORNIK WZ 03 ART 1977</t>
  </si>
  <si>
    <t>FV  20220626</t>
  </si>
  <si>
    <t>FV 20220625</t>
  </si>
  <si>
    <t>RDZEŃ RZO 80/50/50</t>
  </si>
  <si>
    <t>RDZEŃ RZO 87/45/30</t>
  </si>
  <si>
    <t>wz 46/22</t>
  </si>
  <si>
    <t>FV 20220635</t>
  </si>
  <si>
    <t>DRUT DN2E 200 FI 2,60</t>
  </si>
  <si>
    <t>fv 0040/03/22/FSW/B</t>
  </si>
  <si>
    <t>ŻYLETKI BIC</t>
  </si>
  <si>
    <t>IZOLACJA BOCZNA 031-01</t>
  </si>
  <si>
    <t>ZS-DKTK/22/03/30</t>
  </si>
  <si>
    <t>WZ 47/2022</t>
  </si>
  <si>
    <t>IZOLACJA BOCZNA EI 039-07</t>
  </si>
  <si>
    <t>FV FS-DKTK/22/03/51</t>
  </si>
  <si>
    <t>DRUT DNE 180L FI 0,75</t>
  </si>
  <si>
    <t>MYLAR 0,125 X 50mm</t>
  </si>
  <si>
    <t>FV/0153/16/2022</t>
  </si>
  <si>
    <t>WM-1530/03/22</t>
  </si>
  <si>
    <t>FV 200/22/M</t>
  </si>
  <si>
    <t>FV 20220651</t>
  </si>
  <si>
    <t>RURKA PCV fi 0,5 Biała</t>
  </si>
  <si>
    <t>FV 20220657</t>
  </si>
  <si>
    <t>DRUT DN2E 200 FI 0,38</t>
  </si>
  <si>
    <t>WZ 50/22</t>
  </si>
  <si>
    <t>FV FWT2022/03/96</t>
  </si>
  <si>
    <t>FV 9451298086</t>
  </si>
  <si>
    <t>KORPUS EI60/20 P 200-03</t>
  </si>
  <si>
    <t>FV  FWT2022/03/97</t>
  </si>
  <si>
    <t>OBUDOWA VR 78,5x47 WZ 7317 ART. 2624</t>
  </si>
  <si>
    <t>FV 8270492690</t>
  </si>
  <si>
    <t>WZ 51/22</t>
  </si>
  <si>
    <t>WZ 52/22</t>
  </si>
  <si>
    <t>wz 54/22</t>
  </si>
  <si>
    <t>FV 20220673</t>
  </si>
  <si>
    <t>FV 20220677</t>
  </si>
  <si>
    <t>PRZEWÓD SIF 1X 0,50 BRĄZOWY</t>
  </si>
  <si>
    <t>PRZEWÓD SIF 1X 0,50 BIAŁY</t>
  </si>
  <si>
    <t>FV 20220678</t>
  </si>
  <si>
    <t>DRUT DN2E 180L FI 0,355</t>
  </si>
  <si>
    <t>OBUDOWA VR 78,5x39 WZ.6970 ART.2084</t>
  </si>
  <si>
    <t>LISTWA Zaciskowa Prosta 7,5mm 2pin TB-7,5-AMP-2P ZIELONA</t>
  </si>
  <si>
    <t>Gniazdo Bezpiecznikowe M1010/A Oprawka</t>
  </si>
  <si>
    <t>fv 18/2022</t>
  </si>
  <si>
    <t>KSZTAŁTKA 3UI60 EI 100/100 EP 530-50A</t>
  </si>
  <si>
    <t>KSZTAŁTKA 3*UI48 EI 80/80 VM111-35N</t>
  </si>
  <si>
    <t>KSZTAŁTKA EI 96 EP 400-50A</t>
  </si>
  <si>
    <t>FV 1221163066</t>
  </si>
  <si>
    <t>FV 20220690</t>
  </si>
  <si>
    <t>WZ 53/22</t>
  </si>
  <si>
    <t>FV FWT2022/03/111</t>
  </si>
  <si>
    <t>FV 202422</t>
  </si>
  <si>
    <t>SZPULA A250 z pojemnikiem</t>
  </si>
  <si>
    <t>FV 1094/2022</t>
  </si>
  <si>
    <t>KOSZULKI IZOLACYJNE OSPU FI 3</t>
  </si>
  <si>
    <t>FV 508/3/2022</t>
  </si>
  <si>
    <t>RURKA PCV fi 3 ZIELONA</t>
  </si>
  <si>
    <t>FV 202200178</t>
  </si>
  <si>
    <t>FV 20220712</t>
  </si>
  <si>
    <t>PRESZPAN gr 1,00</t>
  </si>
  <si>
    <t>WZ 55/22</t>
  </si>
  <si>
    <t>Taśma szklana lepna typ SYNTAPE GL-94 27,5mm</t>
  </si>
  <si>
    <t>FV 42210769</t>
  </si>
  <si>
    <t>PRZEWÓD BETATHERM 1X 0,50 NIEBIESKI</t>
  </si>
  <si>
    <t>PRZEWÓD BETATHERM 1X 0,50 ŻÓŁTY</t>
  </si>
  <si>
    <t>FV FS-DKTK/22/03/81</t>
  </si>
  <si>
    <t>zs dktk/22/03/37</t>
  </si>
  <si>
    <t>FV 143/22</t>
  </si>
  <si>
    <t>FV 8270494975</t>
  </si>
  <si>
    <t>FV 8270495051</t>
  </si>
  <si>
    <t>PRZEWÓD SIF 1X 0,50 ZIELONY</t>
  </si>
  <si>
    <t>PRZEWÓD SIF 1X 0,75 CZARNY</t>
  </si>
  <si>
    <t>PRZEWÓD SIF 1X 1 ZIELONY</t>
  </si>
  <si>
    <t>PRZEWÓD SIF 1X 2,5 NIEBIESKI</t>
  </si>
  <si>
    <t>FV  F/017555/22</t>
  </si>
  <si>
    <t>WKRĘT M 3 x 22</t>
  </si>
  <si>
    <t>FV SP1/22003795</t>
  </si>
  <si>
    <t>FV FWT2022/04/96</t>
  </si>
  <si>
    <t>KOŃCÓWKA OCZKOWA LUTOWNICZA M4 STO-M4K/NC</t>
  </si>
  <si>
    <t>DRUT DNE 180L FI 0,42</t>
  </si>
  <si>
    <t>DRUT DNE 180 FI 1,60</t>
  </si>
  <si>
    <t>KORPUS EI 174/102,7 1MS WZ 7576 ART. 3217</t>
  </si>
  <si>
    <t>KORPUS EI 84/43,5 2LP WZ 7497 ART. 3115</t>
  </si>
  <si>
    <t>KORPUS EI 84/52/1MS-UL WZ 7190 ART.3274</t>
  </si>
  <si>
    <t>DRUT DN2E 200 FI 2,80</t>
  </si>
  <si>
    <t>FV 42211056</t>
  </si>
  <si>
    <t>TAŚMA MIEDZIANA LAMINAX 0,035X10</t>
  </si>
  <si>
    <t>FV F/1/22/001970</t>
  </si>
  <si>
    <t>OBCINAKI</t>
  </si>
  <si>
    <t>FV  20220943</t>
  </si>
  <si>
    <t>WZ 72/2022</t>
  </si>
  <si>
    <t>KSZTAŁTKA EI 105 EP 530-50A</t>
  </si>
  <si>
    <t>KORPUS EI 150/92,6/1 OD WZ 6364 ART. 1940</t>
  </si>
  <si>
    <t>Wyłącznik termiczny-ogranicznik AM 03.110.05</t>
  </si>
  <si>
    <t>ZS-DKTK/22/05/2</t>
  </si>
  <si>
    <t>KORPUS EI 139/01</t>
  </si>
  <si>
    <t>IZOLACJA BOCZNA 022-01</t>
  </si>
  <si>
    <t>Korpus C-3591-033-01 do rdzenia zwijanego CP-006</t>
  </si>
  <si>
    <t>WSPORNIK EI 120 ART 1253 WZ 7220</t>
  </si>
  <si>
    <t>PRZEWÓD LGYC 1X 0,50 CZERWONY</t>
  </si>
  <si>
    <t>PRZEWÓD BETATHERM 1X 0,50 BIAŁY</t>
  </si>
  <si>
    <t>OBUDOWA EI 120/73 WZ.7269 ART.2514</t>
  </si>
  <si>
    <t>KORPUS EI 96/35,7 2ST WZ 6919A ART. 1512</t>
  </si>
  <si>
    <t>Tulejka 014-01</t>
  </si>
  <si>
    <t>Podstawa 042-01</t>
  </si>
  <si>
    <t>Pokrywa 007-01</t>
  </si>
  <si>
    <t>Obejma paskowa 258-13</t>
  </si>
  <si>
    <t>FV 20220963</t>
  </si>
  <si>
    <t>DRUT DNE 200 FI 1,80</t>
  </si>
  <si>
    <t>DRUT DN2E 200 FI 3,15</t>
  </si>
  <si>
    <t>FV VF2207140</t>
  </si>
  <si>
    <t>RDZEŃ RZO 57/35/25</t>
  </si>
  <si>
    <t>FV FWT2022/05/22</t>
  </si>
  <si>
    <t>WSPORNIK WZ 25 ART 1306</t>
  </si>
  <si>
    <t>FV 1571/2022</t>
  </si>
  <si>
    <t>DRUT PROFILOWY DNp2E 3,15 X 6,30</t>
  </si>
  <si>
    <t>FV 20220969</t>
  </si>
  <si>
    <t>DRUT DNE 200 FI 1,25</t>
  </si>
  <si>
    <t>FV 42211102</t>
  </si>
  <si>
    <t>PRZEWÓD SIF 1X 6 CZARNY</t>
  </si>
  <si>
    <t>FV FS/22/5/0070</t>
  </si>
  <si>
    <t>Tulejka izolowana HI 1/8</t>
  </si>
  <si>
    <t>NAKRĘTKA M5xS8x20</t>
  </si>
  <si>
    <t>WKRĘT M 5 x 80 (82215)</t>
  </si>
  <si>
    <t>FV FS-74/05/22/PL</t>
  </si>
  <si>
    <t>FV 33/2022</t>
  </si>
  <si>
    <t>FV20220982</t>
  </si>
  <si>
    <t>PRZEWÓD SIF 1X 10 CZARNY</t>
  </si>
  <si>
    <t>FV 00840/2022</t>
  </si>
  <si>
    <t>ZS-DKTK/22/05/7</t>
  </si>
  <si>
    <t>FV 28/2022</t>
  </si>
  <si>
    <t>FV 1615/2022</t>
  </si>
  <si>
    <t>PODKŁADKA M8 (82005)</t>
  </si>
  <si>
    <t>PRZEWÓD TDY 1X0,50 ŻÓŁTY</t>
  </si>
  <si>
    <t>WZ 78/2022</t>
  </si>
  <si>
    <t>KOŃCÓWKA LUTOWNICZA 437</t>
  </si>
  <si>
    <t>FV 4321/NOW/05/2022</t>
  </si>
  <si>
    <t>NAKRĘTKA WCISKANA S-M6-2</t>
  </si>
  <si>
    <t>FV FWT2022/05/45</t>
  </si>
  <si>
    <t>KORPUS EI 54/18,8 1ST WZ 6022 ART. 1889</t>
  </si>
  <si>
    <t>FV VF2207379</t>
  </si>
  <si>
    <t>RDZEŃ RZO 92/50/30</t>
  </si>
  <si>
    <t>fv /4983/2022/v1</t>
  </si>
  <si>
    <t>NOŻYCE do kabli</t>
  </si>
  <si>
    <t>RURKA TERMOKURCZLIWA RC 9,5 X 4,8 CZARNA</t>
  </si>
  <si>
    <t>RURKA PCV fi 8 BIAŁA</t>
  </si>
  <si>
    <t>RURKA PCV fi 10 CZARNA</t>
  </si>
  <si>
    <t>WZ 76/22</t>
  </si>
  <si>
    <t>KORPUS EI 30/10,5 gSe "n" Art, 26359.6 Michael (koń. 1.5.7.9)</t>
  </si>
  <si>
    <t>FV 20221011</t>
  </si>
  <si>
    <t>RDZEŃ RZO 75/40/30</t>
  </si>
  <si>
    <t>WZ 89/22</t>
  </si>
  <si>
    <t>FV 42211163</t>
  </si>
  <si>
    <t>PRZEWÓD BETATHERM 1X 1,00 BRĄZOWY</t>
  </si>
  <si>
    <t>fv 20221029</t>
  </si>
  <si>
    <t>FV/8/05/2022</t>
  </si>
  <si>
    <t>PUDEŁKO z tek. 3w 350x250</t>
  </si>
  <si>
    <t>FV 99/2022</t>
  </si>
  <si>
    <t>WZ 80/22</t>
  </si>
  <si>
    <t>FV 2230275</t>
  </si>
  <si>
    <t>FV 1471/FK/22</t>
  </si>
  <si>
    <t>FV FWT2022/05/63</t>
  </si>
  <si>
    <t>wz/92/22</t>
  </si>
  <si>
    <t>PRZEWÓD LGYC 1X 0,75 ZIELONY</t>
  </si>
  <si>
    <t>KORPUS 078-01</t>
  </si>
  <si>
    <t>FV F/01144/SK/22</t>
  </si>
  <si>
    <t>FV  FS-322/05/22/W</t>
  </si>
  <si>
    <t>RURKA TERMOKURCZLIWA RC 4,8 X 2,4</t>
  </si>
  <si>
    <t>WZ 94/22</t>
  </si>
  <si>
    <t>PRZEWÓD LGYC 1X 0,75 BRĄZOWY</t>
  </si>
  <si>
    <t>ZS-DKTK/22/05/18</t>
  </si>
  <si>
    <t>FV20221056</t>
  </si>
  <si>
    <t>FV /2412/SK/2022</t>
  </si>
  <si>
    <t>FV 1302/2022</t>
  </si>
  <si>
    <t>CFH GAZ TLEN 1L do FIX 3100 52505</t>
  </si>
  <si>
    <t>CFH GAZ AT 3000 600ml 52515</t>
  </si>
  <si>
    <t>Lut srebrny 45AG 1,5 otulony</t>
  </si>
  <si>
    <t>PŁYN WD-40</t>
  </si>
  <si>
    <t>KLEJ Butapren</t>
  </si>
  <si>
    <t>FV 8270506347</t>
  </si>
  <si>
    <t>fv/02657/16/2022</t>
  </si>
  <si>
    <t>PRĘT wal. okrągły C45R 110</t>
  </si>
  <si>
    <t>MMW-14/05/22/PRZER</t>
  </si>
  <si>
    <t>WZ 95/22</t>
  </si>
  <si>
    <t>WKRĘT M 5 x 65 (82202)</t>
  </si>
  <si>
    <t>RURKA TERMOKURCZLIWA RC 6,4 X 3,2 BRĄZ</t>
  </si>
  <si>
    <t>RURKA TERMOKURCZLIWA RC 4,8 X 2,4 CZERWONA</t>
  </si>
  <si>
    <t>RURKA TERMOKURCZLIWA RC 4,8 X 2,4 niebieski</t>
  </si>
  <si>
    <t>RURKA TERMOKURCZLIWA RC 2,4 X 1,2 KOLOR MIX</t>
  </si>
  <si>
    <t>FV 364/22/M</t>
  </si>
  <si>
    <t>FV VWT2022/05/85</t>
  </si>
  <si>
    <t>Taśma szklana lepna typ SYNTAPE H/GL-1350G 25mm</t>
  </si>
  <si>
    <t>wz 97/22</t>
  </si>
  <si>
    <t>FV  20221097</t>
  </si>
  <si>
    <t>KOSZULKI IZOLACYJNE OSPU FI 2,5</t>
  </si>
  <si>
    <t>FV 2487/2022</t>
  </si>
  <si>
    <t>FV 20221101</t>
  </si>
  <si>
    <t>VF 2208076</t>
  </si>
  <si>
    <t>NR 218249</t>
  </si>
  <si>
    <t>SZCZYPCE</t>
  </si>
  <si>
    <t>FV 01006/2022</t>
  </si>
  <si>
    <t>PODKŁADKA M6 (82005) OC</t>
  </si>
  <si>
    <t>FV 1/22/002372</t>
  </si>
  <si>
    <t>OBCINACZKI</t>
  </si>
  <si>
    <t>SZCZYPCE Precyzyjne</t>
  </si>
  <si>
    <t>FV FWT2022/05/97</t>
  </si>
  <si>
    <t>WZ 100/22</t>
  </si>
  <si>
    <t>FV/DG/22/05/0582</t>
  </si>
  <si>
    <t>FV 42211252</t>
  </si>
  <si>
    <t>FV 01034/2022</t>
  </si>
  <si>
    <t>FV 1553/FK/22</t>
  </si>
  <si>
    <t>TULEJA brąz FI110x FI80</t>
  </si>
  <si>
    <t>TULEJA brąz FI105 x FI75</t>
  </si>
  <si>
    <t>FV 20221135</t>
  </si>
  <si>
    <t>wz 101/22</t>
  </si>
  <si>
    <t>KORPUS EI66/23 2ST WZ 6727 ART. 1672</t>
  </si>
  <si>
    <t>KOŃCÓWKA TYP 215 256/6</t>
  </si>
  <si>
    <t>FV 34/2022</t>
  </si>
  <si>
    <t>FV 385/22/M</t>
  </si>
  <si>
    <t>FV 5188/NOW/06/2022</t>
  </si>
  <si>
    <t>zs-dktk/22/06/1</t>
  </si>
  <si>
    <t>ŚRUBA imbusowa M 5 x 12</t>
  </si>
  <si>
    <t>OBUDOWA EI 66/23 WZ.6274 ART.1958</t>
  </si>
  <si>
    <t>FV 20221155</t>
  </si>
  <si>
    <t>DRUT DN2E 200 FI 1,02</t>
  </si>
  <si>
    <t>FV 2208482</t>
  </si>
  <si>
    <t>FV FS-1/22/FA/06</t>
  </si>
  <si>
    <t>POTENCJOMETR SP1,2 10KA 25P-1</t>
  </si>
  <si>
    <t>POTENCJOMETR SP1,2 10KA 32P-1</t>
  </si>
  <si>
    <t>POTENCJOMETR SP1,2 100KA 32P-1</t>
  </si>
  <si>
    <t>ZS-DKTK/22/06/2</t>
  </si>
  <si>
    <t>FV 435793</t>
  </si>
  <si>
    <t>fv fs/4053/2022/g</t>
  </si>
  <si>
    <t>NÓŻ TOKARSKI ISO2R NNWb 16x16 S20</t>
  </si>
  <si>
    <t>zw-4/06/22/przer</t>
  </si>
  <si>
    <t>FV/02917/16/2022</t>
  </si>
  <si>
    <t>FV 1932/2022</t>
  </si>
  <si>
    <t>DRUT DN2E 200 FI 2,36</t>
  </si>
  <si>
    <t>SZPULA K355 PROFIL</t>
  </si>
  <si>
    <t>FV 183/2022</t>
  </si>
  <si>
    <t>FV FWT2022/06/19</t>
  </si>
  <si>
    <t>FV /DG/22/06/0095</t>
  </si>
  <si>
    <t>Taśma szklana lepna typ 36702 12mm</t>
  </si>
  <si>
    <t>fv 22/06/161/01/00081</t>
  </si>
  <si>
    <t>DRUT DNE 200 FI 0,90</t>
  </si>
  <si>
    <t>FV DG/22/06/0095</t>
  </si>
  <si>
    <t>FV 2230303</t>
  </si>
  <si>
    <t>WZ 103/22</t>
  </si>
  <si>
    <t>fv 20221181</t>
  </si>
  <si>
    <t>FV FS-132/06/22/W</t>
  </si>
  <si>
    <t>FV 405/22/M</t>
  </si>
  <si>
    <t>KORPUS EI 66/23/2OD ART. 1583</t>
  </si>
  <si>
    <t>FV 20221193</t>
  </si>
  <si>
    <t>DRUT DN2E 180 FI 0,265</t>
  </si>
  <si>
    <t>ZS-DKTK/22/06/11</t>
  </si>
  <si>
    <t>FV 1977/2022</t>
  </si>
  <si>
    <t>FV 1723/22/FVS</t>
  </si>
  <si>
    <t>RURA Stalowa</t>
  </si>
  <si>
    <t>FV 8270509705</t>
  </si>
  <si>
    <t>NAKRĘTKA D - 1319-027-09 (M4x16,3)</t>
  </si>
  <si>
    <t>OBUDOWA EE 25/7,7 GSE WZ.6389 ART.2663</t>
  </si>
  <si>
    <t>FV 20221206</t>
  </si>
  <si>
    <t>ZS-DKTK/22/06/13</t>
  </si>
  <si>
    <t>FV 6544/20222</t>
  </si>
  <si>
    <t>PRĘTokrągły FI 150MM GAT.41 CR4</t>
  </si>
  <si>
    <t>FV 20221222</t>
  </si>
  <si>
    <t>DRUT DN2E 200 FI 1,32</t>
  </si>
  <si>
    <t>FV FWT2022/06/55</t>
  </si>
  <si>
    <t>OBUDOWA EI 30/10,5 WZ.7405A/O ART.1128</t>
  </si>
  <si>
    <t>FV 42211370</t>
  </si>
  <si>
    <t>PRZEWÓD BETATHERM 1X 0,50 ZIELONO- ŻÓŁTY</t>
  </si>
  <si>
    <t>Złączka GSK 830 H/3 326503 niebieska/pozioma</t>
  </si>
  <si>
    <t>KORPUS EI102/51 B 173-01</t>
  </si>
  <si>
    <t>FV 127 985</t>
  </si>
  <si>
    <t>KSZTAŁTKA EI 120 ET 111-35N</t>
  </si>
  <si>
    <t>KSZTAŁTKA EI 84 ET 111-35N WYŻARZANA</t>
  </si>
  <si>
    <t>FV /800/22</t>
  </si>
  <si>
    <t>FV20222122</t>
  </si>
  <si>
    <t>FV 2064/2022</t>
  </si>
  <si>
    <t>DRUT DN2E 200 FI 1,18</t>
  </si>
  <si>
    <t>FV FVS/0172/WG</t>
  </si>
  <si>
    <t>DRUT SREBRZONY DSM 0,80mm</t>
  </si>
  <si>
    <t>WZ 104/22</t>
  </si>
  <si>
    <t>FV VF2209021</t>
  </si>
  <si>
    <t>FV 429/22/M</t>
  </si>
  <si>
    <t>FV 38/2022</t>
  </si>
  <si>
    <t>WZ 105/22</t>
  </si>
  <si>
    <t>FV 374/1/2022</t>
  </si>
  <si>
    <t>FV 286634863</t>
  </si>
  <si>
    <t>FV  FS-SP/00000074/22/06</t>
  </si>
  <si>
    <t>PODKŁADKA sprężynowa M4</t>
  </si>
  <si>
    <t>kpl.</t>
  </si>
  <si>
    <t>KORPUS M-18/11 (dwusekcyjny)</t>
  </si>
  <si>
    <t>WZ 107/22</t>
  </si>
  <si>
    <t>ZS-DKTK/22/06/19</t>
  </si>
  <si>
    <t>FV FS-51038/023/2022</t>
  </si>
  <si>
    <t>KORPUS EI60/20 N 164-04</t>
  </si>
  <si>
    <t>zp-35/06/22/przer</t>
  </si>
  <si>
    <t>DRUT DNE 180L FI 0,21</t>
  </si>
  <si>
    <t>fv 20221287</t>
  </si>
  <si>
    <t>FV 8270512529</t>
  </si>
  <si>
    <t>WZ 110/22</t>
  </si>
  <si>
    <t>FV 056429FV</t>
  </si>
  <si>
    <t>WZ 108/22</t>
  </si>
  <si>
    <t>RDZEŃ RZO 75/50/30</t>
  </si>
  <si>
    <t>FV 20221309</t>
  </si>
  <si>
    <t>DRUT DNE 200 FI 1,90</t>
  </si>
  <si>
    <t>FV 01202/2022</t>
  </si>
  <si>
    <t>KSZTAŁTKA EI 66 ET 111-35N</t>
  </si>
  <si>
    <t>FV 1365/AB/SKI/2022</t>
  </si>
  <si>
    <t>HK- 0810.C NTN -8x12x10* Łożysko igiełkowe</t>
  </si>
  <si>
    <t>FV 20221320</t>
  </si>
  <si>
    <t>KORPUS EI84/28 B 158-07</t>
  </si>
  <si>
    <t>FV 2186/2022</t>
  </si>
  <si>
    <t>FV 2207/2022</t>
  </si>
  <si>
    <t>FV FWT2022/06/119</t>
  </si>
  <si>
    <t>FV VF2209590</t>
  </si>
  <si>
    <t>Taśma samoprzylepna typ 31700 3mm żółta</t>
  </si>
  <si>
    <t>PRZEWÓD LGYC 1X 0,75 ŻÓŁTO - ZIELONY</t>
  </si>
  <si>
    <t>Zacisk zerujący typ 474, Typ 3</t>
  </si>
  <si>
    <t>WZ 111/22</t>
  </si>
  <si>
    <t>FV FV/03411/16/2022</t>
  </si>
  <si>
    <t>PRĘT wal. okrągły 40</t>
  </si>
  <si>
    <t>FV 1040/6/2022</t>
  </si>
  <si>
    <t>FV 20221337</t>
  </si>
  <si>
    <t>WZ 20220629</t>
  </si>
  <si>
    <t>Zacisk szynowy 2CUA931059R0100</t>
  </si>
  <si>
    <t>fv 20221345</t>
  </si>
  <si>
    <t>FV 20221348</t>
  </si>
  <si>
    <t>FV 20221364</t>
  </si>
  <si>
    <t>ESTROFOL 0,05 pod wymiar</t>
  </si>
  <si>
    <t>FV 01259/2022</t>
  </si>
  <si>
    <t>FV /40407</t>
  </si>
  <si>
    <t>WZ 01/07/2022</t>
  </si>
  <si>
    <t>KOSZULKA IZOLACYJNA OSKS FI 1 CZARNA</t>
  </si>
  <si>
    <t>ZS-DKTK/22/06/24</t>
  </si>
  <si>
    <t>FV 20221374</t>
  </si>
  <si>
    <t>FV /03411/16/2022</t>
  </si>
  <si>
    <t>Podstawa 087-02</t>
  </si>
  <si>
    <t>FV 20221387</t>
  </si>
  <si>
    <t>DRUT DN2E 200 FI 0,17</t>
  </si>
  <si>
    <t>FV 2299/2022</t>
  </si>
  <si>
    <t>DRUT DN2E 200 FI 1,25</t>
  </si>
  <si>
    <t>DRUT DNE 180L FI 0,20</t>
  </si>
  <si>
    <t>DRUT DNE 200 FI 0,75</t>
  </si>
  <si>
    <t>KORPUS EI 96/45,7 1OD WZ 6249 ART. 1459</t>
  </si>
  <si>
    <t>KORPUS EI 84/43,5/2 OD art. 1327</t>
  </si>
  <si>
    <t>FV 44/2022</t>
  </si>
  <si>
    <t>FV 40407</t>
  </si>
  <si>
    <t>FV 20221403</t>
  </si>
  <si>
    <t>FV 42211533</t>
  </si>
  <si>
    <t>FV 002710/2022</t>
  </si>
  <si>
    <t>ZS-DKTK/22/07/3</t>
  </si>
  <si>
    <t>FV FWT2022/07/31</t>
  </si>
  <si>
    <t>FV 01297/2022</t>
  </si>
  <si>
    <t>RĘKAWICE-KOZIA SKÓRA</t>
  </si>
  <si>
    <t>FV /WWA/22/07/0250</t>
  </si>
  <si>
    <t>FV 2396/2022</t>
  </si>
  <si>
    <t>KSZTAŁTKA EI 174 ET 111-35N</t>
  </si>
  <si>
    <t>FV /03674/16/2022</t>
  </si>
  <si>
    <t>PRĘT wal. okrągły C45R 90</t>
  </si>
  <si>
    <t>PRĘT wal. okrągły 120</t>
  </si>
  <si>
    <t>PRĘT wal. okrągły 21 gat. 42 CrMo4</t>
  </si>
  <si>
    <t>fv 01309/2022</t>
  </si>
  <si>
    <t>fv f/01655/sk/22</t>
  </si>
  <si>
    <t>ZS-DKTK/22/07/9</t>
  </si>
  <si>
    <t>FV 20221461</t>
  </si>
  <si>
    <t>ZS-DKTK/22/07/11</t>
  </si>
  <si>
    <t>ZS DKTK/22/07/12</t>
  </si>
  <si>
    <t>FV 22/07/161/01/00389</t>
  </si>
  <si>
    <t>DRUT DN2E 180 L FI 0,40</t>
  </si>
  <si>
    <t>FV /0952/22</t>
  </si>
  <si>
    <t>Taśma miedziana CU 0,2x34</t>
  </si>
  <si>
    <t>MYLAR 0,05x9mm</t>
  </si>
  <si>
    <t>Taśma papierowa 30mm żółta</t>
  </si>
  <si>
    <t>fv 20221474</t>
  </si>
  <si>
    <t>SZPULA 315 z pojemnikiem</t>
  </si>
  <si>
    <t>FV 202200445</t>
  </si>
  <si>
    <t>FV 46/2022</t>
  </si>
  <si>
    <t>FV FS-338/07/22/W</t>
  </si>
  <si>
    <t>FV 1807/KB/22</t>
  </si>
  <si>
    <t>PRĘTokrągły aluminium</t>
  </si>
  <si>
    <t>RZO ABB 1SBB710013P1101 (104,2x89x13,5)</t>
  </si>
  <si>
    <t>fv 2230374</t>
  </si>
  <si>
    <t>FV 20221491</t>
  </si>
  <si>
    <t>Kaptur rdzenia ESM1000 - FPMP204289P0001</t>
  </si>
  <si>
    <t>Taśma samoprzylepna typ 31700 12mm niebieska</t>
  </si>
  <si>
    <t>WZ 119/22</t>
  </si>
  <si>
    <t>WZ 120/22</t>
  </si>
  <si>
    <t>FV 2501/2022</t>
  </si>
  <si>
    <t>Taśma samoprzylepna typ 31700 12mm zółta</t>
  </si>
  <si>
    <t>FV 511/22/M</t>
  </si>
  <si>
    <t>FV 20221520</t>
  </si>
  <si>
    <t>FV FWT2022/07/86</t>
  </si>
  <si>
    <t>FV 01387/2022</t>
  </si>
  <si>
    <t>Opakowanie z otworami - 600x400 (7 elementów) - ES2000</t>
  </si>
  <si>
    <t>FV 1221379302</t>
  </si>
  <si>
    <t>FV 202221532</t>
  </si>
  <si>
    <t>DRUT DN2E 200 FI 0,71</t>
  </si>
  <si>
    <t>WZ 123/22</t>
  </si>
  <si>
    <t>FV 233/2022</t>
  </si>
  <si>
    <t>DRUT DNE 180 FI 1,06</t>
  </si>
  <si>
    <t>RURKA PCV fi 1,5 ZIELONA</t>
  </si>
  <si>
    <t>FV 2576/2022</t>
  </si>
  <si>
    <t>FV 9451298480</t>
  </si>
  <si>
    <t>PRZEWÓD SIF 1X 0,75 BIAŁY</t>
  </si>
  <si>
    <t>FV 81/03/2022</t>
  </si>
  <si>
    <t>FV 029752FV</t>
  </si>
  <si>
    <t>WZ 56/22</t>
  </si>
  <si>
    <t>zs-dktk/22/04/2</t>
  </si>
  <si>
    <t>KSZTAŁTKA EI 38 EP 530-50A</t>
  </si>
  <si>
    <t>ZS-DKTK/22/04/4</t>
  </si>
  <si>
    <t>FV FS-DKTK/22/03/44</t>
  </si>
  <si>
    <t>FV 00624/2022</t>
  </si>
  <si>
    <t>FV 9451298702</t>
  </si>
  <si>
    <t>FV 3267/2022</t>
  </si>
  <si>
    <t>VF2205591</t>
  </si>
  <si>
    <t>RDZEŃ RZO 200/80/55</t>
  </si>
  <si>
    <t>Wyłącznik termiczny-ogranicznik UP 62.125.05.100</t>
  </si>
  <si>
    <t>FV 434540</t>
  </si>
  <si>
    <t>FV 552/2022</t>
  </si>
  <si>
    <t>RURKA PCV fi 2 ŻÓŁTA</t>
  </si>
  <si>
    <t>FV 01765/16/2022</t>
  </si>
  <si>
    <t>FV 01763/16/2022</t>
  </si>
  <si>
    <t>BLACHA z/w cięta - tłoczona 2x1000x2000</t>
  </si>
  <si>
    <t>FV 8270497623</t>
  </si>
  <si>
    <t>WZ 57/2022</t>
  </si>
  <si>
    <t>FV 20220779</t>
  </si>
  <si>
    <t>FV 42210866</t>
  </si>
  <si>
    <t>FV 259/22/M</t>
  </si>
  <si>
    <t>FV   FS 624/MAG/2022</t>
  </si>
  <si>
    <t>PRĘT BORAMID 6-G 80x1000</t>
  </si>
  <si>
    <t>RURKA PCV fi 5 CZARNA</t>
  </si>
  <si>
    <t>FV 1243/2022</t>
  </si>
  <si>
    <t>NAKRĘTKA D - 1319-027-04 (M3x11,1)</t>
  </si>
  <si>
    <t>WZ 61/22</t>
  </si>
  <si>
    <t>ZS-DKTK/22/04/13</t>
  </si>
  <si>
    <t>ZS-DKTK/22/04/14</t>
  </si>
  <si>
    <t>FV FWT2022/04/34</t>
  </si>
  <si>
    <t>FV 001482/2022</t>
  </si>
  <si>
    <t>MYLAR 0,125 X 38mm</t>
  </si>
  <si>
    <t>FV /DG/22/04/0196</t>
  </si>
  <si>
    <t>Taśma samoprzylepna typ 31700 30mm bezbarwna</t>
  </si>
  <si>
    <t>FV 0070/04/2022/SLU-SPR</t>
  </si>
  <si>
    <t>TRANSFORMATOR dzwonkowy TD-230 V</t>
  </si>
  <si>
    <t>FV 2230196</t>
  </si>
  <si>
    <t>FV 342/D/2022</t>
  </si>
  <si>
    <t>PRĘT Płaski 50X12</t>
  </si>
  <si>
    <t>Taśma samoprzylepna typ 31700 15mm niebieska</t>
  </si>
  <si>
    <t>FV F/1/22/001644</t>
  </si>
  <si>
    <t>FV 1794/2022</t>
  </si>
  <si>
    <t>FV 23/2022</t>
  </si>
  <si>
    <t>FV 434685</t>
  </si>
  <si>
    <t>WZ 63/22</t>
  </si>
  <si>
    <t>FV 164/22</t>
  </si>
  <si>
    <t>ŚRUBA imbusowa M 6x110</t>
  </si>
  <si>
    <t>RDZEŃ RZO 120/70/70</t>
  </si>
  <si>
    <t>FV 20220819</t>
  </si>
  <si>
    <t>TERESZPAN gr 0,20</t>
  </si>
  <si>
    <t>TERESZPAN gr 0,25</t>
  </si>
  <si>
    <t>FV 2206002</t>
  </si>
  <si>
    <t>RDZEŃ RZO 108/50/50</t>
  </si>
  <si>
    <t>ZW-7/04/22/PRZER</t>
  </si>
  <si>
    <t>KORPUS EI 84/29,5 1 AK 25106.9.100+izolacja BREVA</t>
  </si>
  <si>
    <t>FV FS-182/04/22/PL</t>
  </si>
  <si>
    <t>WSPORNIK W 13a</t>
  </si>
  <si>
    <t>Tulejka HI6/12</t>
  </si>
  <si>
    <t>WZ 64/22</t>
  </si>
  <si>
    <t>FV 20220831</t>
  </si>
  <si>
    <t>DRUT DNE 180L FI 0,56</t>
  </si>
  <si>
    <t>DRUT DNE 200 FI 1,10</t>
  </si>
  <si>
    <t>FV 42210929</t>
  </si>
  <si>
    <t>Oprawka bezpiecznikowa PTF/50 Art 133-16-098</t>
  </si>
  <si>
    <t>ZS-DKTK/22/04/22</t>
  </si>
  <si>
    <t>FV VF2206002</t>
  </si>
  <si>
    <t>FV  F/00877/SK/22</t>
  </si>
  <si>
    <t>KORPUS EI 48/16,8 2ST WZ 7385 ART. 2861</t>
  </si>
  <si>
    <t>FV 1359/2022</t>
  </si>
  <si>
    <t>FV 48/SPFK/2022</t>
  </si>
  <si>
    <t>FV 1166/FK/22</t>
  </si>
  <si>
    <t>PRĘT miedziany FI 16</t>
  </si>
  <si>
    <t>IZOLACJA BOCZNA 142-01</t>
  </si>
  <si>
    <t>FV 20220852</t>
  </si>
  <si>
    <t>FV 00697/2022</t>
  </si>
  <si>
    <t>WKRĘT M 4 x 30 (82215) OC</t>
  </si>
  <si>
    <t>FV FS-DKTK/22/04/39</t>
  </si>
  <si>
    <t>DRUT DNE 180L FI 0,071</t>
  </si>
  <si>
    <t>FV 20220857</t>
  </si>
  <si>
    <t>RDZEŃ RZO 108/50/40</t>
  </si>
  <si>
    <t>KSZTAŁTKA EI 192 VM 111-35N WYŻARZANA</t>
  </si>
  <si>
    <t>FV 584/4/2022</t>
  </si>
  <si>
    <t>FV 591/4/2022</t>
  </si>
  <si>
    <t>RURKA PCV fi 1 BIAŁA</t>
  </si>
  <si>
    <t>FV FV/02076/16/2022</t>
  </si>
  <si>
    <t>ZW-10/04/22/PRZER</t>
  </si>
  <si>
    <t>RDZEŃ RZO 166/70/50</t>
  </si>
  <si>
    <t>WZ 71/2022</t>
  </si>
  <si>
    <t>KSZTAŁTKA EI 48 ET 111-35N</t>
  </si>
  <si>
    <t>ZP-34</t>
  </si>
  <si>
    <t>WZ 68/22</t>
  </si>
  <si>
    <t>FV 2230224</t>
  </si>
  <si>
    <t>ZS-DKTK/22/04/31</t>
  </si>
  <si>
    <t>FV FWT2022/04/71</t>
  </si>
  <si>
    <t>OBUDOWA VR 122/65 WZ.7103 ART.2050</t>
  </si>
  <si>
    <t>KORPUS EI 84/43,5/ 1LP-WZ 7497b /LP ART.3033</t>
  </si>
  <si>
    <t>MYLAR 0,05x10mm</t>
  </si>
  <si>
    <t>Przelotka 6x1</t>
  </si>
  <si>
    <t>Złączka WAGO 200-601 szary</t>
  </si>
  <si>
    <t>FV 00745/2022</t>
  </si>
  <si>
    <t>PRĘT gwintowany 10x1000O oc</t>
  </si>
  <si>
    <t>FV  VF2206510</t>
  </si>
  <si>
    <t>RDZEŃ RZO 160/80/50</t>
  </si>
  <si>
    <t>MYLAR 0,125 X 24mm</t>
  </si>
  <si>
    <t>wz  71/22</t>
  </si>
  <si>
    <t>FV   VF2206718</t>
  </si>
  <si>
    <t>fFV FVP/22/01031</t>
  </si>
  <si>
    <t>FV  125/2022</t>
  </si>
  <si>
    <t>FV 2230240</t>
  </si>
  <si>
    <t>WZ 194825</t>
  </si>
  <si>
    <t>PZ</t>
  </si>
  <si>
    <t>RW</t>
  </si>
  <si>
    <t>RW/00013/SUR</t>
  </si>
  <si>
    <t>RW/00016/SUR</t>
  </si>
  <si>
    <t>RW/00019/SUR</t>
  </si>
  <si>
    <t>RW/00020/SUR</t>
  </si>
  <si>
    <t>RW/00021/SUR</t>
  </si>
  <si>
    <t>RW/00022/SUR</t>
  </si>
  <si>
    <t>RW/00023/SUR</t>
  </si>
  <si>
    <t>RW/00024/SUR</t>
  </si>
  <si>
    <t>RW/00026/SUR</t>
  </si>
  <si>
    <t>RW/00037/SUR</t>
  </si>
  <si>
    <t>RW/00040/SUR</t>
  </si>
  <si>
    <t>WZ/00006/SUR</t>
  </si>
  <si>
    <t>PZ/00001/SUR</t>
  </si>
  <si>
    <t>MMM/00001/SUR</t>
  </si>
  <si>
    <t>PZ/00002/SUR</t>
  </si>
  <si>
    <t>PZ/00003/SUR</t>
  </si>
  <si>
    <t>PZ/00004/SUR</t>
  </si>
  <si>
    <t>PZ/00005/SUR</t>
  </si>
  <si>
    <t>RW/00046/SUR</t>
  </si>
  <si>
    <t>PZ/00006/SUR</t>
  </si>
  <si>
    <t>PZ/00007/SUR</t>
  </si>
  <si>
    <t>WZ/00007/SUR</t>
  </si>
  <si>
    <t>PZ/00008/SUR</t>
  </si>
  <si>
    <t>RW/00047/SUR</t>
  </si>
  <si>
    <t>RW/00048/SUR</t>
  </si>
  <si>
    <t>PZ/00010/SUR</t>
  </si>
  <si>
    <t>RW/00049/SUR</t>
  </si>
  <si>
    <t>RW/00050/SUR</t>
  </si>
  <si>
    <t>RW/00051/SUR</t>
  </si>
  <si>
    <t>PZ/00011/SUR</t>
  </si>
  <si>
    <t>PZ/00012/SUR</t>
  </si>
  <si>
    <t>MMM/00002/SUR</t>
  </si>
  <si>
    <t>MMM/00003/SUR</t>
  </si>
  <si>
    <t>MMM/00004/SUR</t>
  </si>
  <si>
    <t>MMM/00005/SUR</t>
  </si>
  <si>
    <t>MMM/00006/SUR</t>
  </si>
  <si>
    <t>MMP/00007/SUR</t>
  </si>
  <si>
    <t>PZ/00013/SUR</t>
  </si>
  <si>
    <t>PZ/00014/SUR</t>
  </si>
  <si>
    <t>RW/00052/SUR</t>
  </si>
  <si>
    <t>RW/00054/SUR</t>
  </si>
  <si>
    <t>WZ/00012/SUR</t>
  </si>
  <si>
    <t>RW/00065/SUR</t>
  </si>
  <si>
    <t>RW/00068/SUR</t>
  </si>
  <si>
    <t>RW/00069/SUR</t>
  </si>
  <si>
    <t>MMM/00008/SUR</t>
  </si>
  <si>
    <t>RW/00070/SUR</t>
  </si>
  <si>
    <t>RW/00072/SUR</t>
  </si>
  <si>
    <t>WZ/00016/SUR</t>
  </si>
  <si>
    <t>MMM/00009/SUR</t>
  </si>
  <si>
    <t>RW/00076/SUR</t>
  </si>
  <si>
    <t>RW/00079/SUR</t>
  </si>
  <si>
    <t>MMP/00011/SUR</t>
  </si>
  <si>
    <t>ZWR/00001/SUR</t>
  </si>
  <si>
    <t>PZ/00015/SUR</t>
  </si>
  <si>
    <t>MMM/00012/SUR</t>
  </si>
  <si>
    <t>RW/00089/SUR</t>
  </si>
  <si>
    <t>PZ/00016/SUR</t>
  </si>
  <si>
    <t>MMM/00013/SUR</t>
  </si>
  <si>
    <t>RW/00093/SUR</t>
  </si>
  <si>
    <t>RW/00094/SUR</t>
  </si>
  <si>
    <t>RW/00095/SUR</t>
  </si>
  <si>
    <t>RW/00096/SUR</t>
  </si>
  <si>
    <t>MMM/00014/SUR</t>
  </si>
  <si>
    <t>MMP/00015/SUR</t>
  </si>
  <si>
    <t>RW/00097/SUR</t>
  </si>
  <si>
    <t>RW/00099/SUR</t>
  </si>
  <si>
    <t>RW/00100/SUR</t>
  </si>
  <si>
    <t>RW/00103/SUR</t>
  </si>
  <si>
    <t>RW/00104/SUR</t>
  </si>
  <si>
    <t>RW/00105/SUR</t>
  </si>
  <si>
    <t>RW/00106/SUR</t>
  </si>
  <si>
    <t>MMM/00016/SUR</t>
  </si>
  <si>
    <t>RW/00107/SUR</t>
  </si>
  <si>
    <t>RW/00108/SUR</t>
  </si>
  <si>
    <t>RW/00109/SUR</t>
  </si>
  <si>
    <t>RW/00110/SUR</t>
  </si>
  <si>
    <t>ZWR/00002/SUR</t>
  </si>
  <si>
    <t>MMM/00017/SUR</t>
  </si>
  <si>
    <t>MMM/00018/SUR</t>
  </si>
  <si>
    <t>PZ/00017/SUR</t>
  </si>
  <si>
    <t>MMM/00019/SUR</t>
  </si>
  <si>
    <t>MMM/00020/SUR</t>
  </si>
  <si>
    <t>MMM/00021/SUR</t>
  </si>
  <si>
    <t>RW/00119/SUR</t>
  </si>
  <si>
    <t>MMM/00022/SUR</t>
  </si>
  <si>
    <t>ZWR/00003/SUR</t>
  </si>
  <si>
    <t>ZWR/00004/SUR</t>
  </si>
  <si>
    <t>ZWR/00005/SUR</t>
  </si>
  <si>
    <t>ZWR/00006/SUR</t>
  </si>
  <si>
    <t>ZWR/00007/SUR</t>
  </si>
  <si>
    <t>MMM/00023/SUR</t>
  </si>
  <si>
    <t>RW/00122/SUR</t>
  </si>
  <si>
    <t>RW/00123/SUR</t>
  </si>
  <si>
    <t>RW/00127/SUR</t>
  </si>
  <si>
    <t>RW/00128/SUR</t>
  </si>
  <si>
    <t>PZ/00018/SUR</t>
  </si>
  <si>
    <t>RW/00130/SUR</t>
  </si>
  <si>
    <t>RW/00131/SUR</t>
  </si>
  <si>
    <t>RW/00132/SUR</t>
  </si>
  <si>
    <t>PZ/00019/SUR</t>
  </si>
  <si>
    <t>RW/00133/SUR</t>
  </si>
  <si>
    <t>MMM/00024/SUR</t>
  </si>
  <si>
    <t>RW/00149/SUR</t>
  </si>
  <si>
    <t>WZ/00022/SUR</t>
  </si>
  <si>
    <t>PZ/00020/SUR</t>
  </si>
  <si>
    <t>PZ/00021/SUR</t>
  </si>
  <si>
    <t>RW/00150/SUR</t>
  </si>
  <si>
    <t>WZ/00025/SUR</t>
  </si>
  <si>
    <t>RW/00151/SUR</t>
  </si>
  <si>
    <t>MMM/00025/SUR</t>
  </si>
  <si>
    <t>MMM/00026/SUR</t>
  </si>
  <si>
    <t>MMP/00027/SUR</t>
  </si>
  <si>
    <t>PZ/00022/SUR</t>
  </si>
  <si>
    <t>MMM/00028/SUR</t>
  </si>
  <si>
    <t>MMM/00029/SUR</t>
  </si>
  <si>
    <t>PZ/00023/SUR</t>
  </si>
  <si>
    <t>PZ/00024/SUR</t>
  </si>
  <si>
    <t>PZ/00025/SUR</t>
  </si>
  <si>
    <t>MMM/00030/SUR</t>
  </si>
  <si>
    <t>PZ/00026/SUR</t>
  </si>
  <si>
    <t>PZ/00027/SUR</t>
  </si>
  <si>
    <t>PZ/00028/SUR</t>
  </si>
  <si>
    <t>RW/00169/SUR</t>
  </si>
  <si>
    <t>RW/00170/SUR</t>
  </si>
  <si>
    <t>RW/00171/SUR</t>
  </si>
  <si>
    <t>RW/00172/SUR</t>
  </si>
  <si>
    <t>RW/00173/SUR</t>
  </si>
  <si>
    <t>RW/00174/SUR</t>
  </si>
  <si>
    <t>KOR/00005/SUR</t>
  </si>
  <si>
    <t>RW/00175/SUR</t>
  </si>
  <si>
    <t>PZ/00030/SUR</t>
  </si>
  <si>
    <t>MMM/00031/SUR</t>
  </si>
  <si>
    <t>RW/00177/SUR</t>
  </si>
  <si>
    <t>RW/00179/SUR</t>
  </si>
  <si>
    <t>MMM/00032/SUR</t>
  </si>
  <si>
    <t>ZWR/00008/SUR</t>
  </si>
  <si>
    <t>MMP/00033/SUR</t>
  </si>
  <si>
    <t>MMM/00034/SUR</t>
  </si>
  <si>
    <t>PZ/00031/SUR</t>
  </si>
  <si>
    <t>MMM/00035/SUR</t>
  </si>
  <si>
    <t>RW/00191/SUR</t>
  </si>
  <si>
    <t>RW/00192/SUR</t>
  </si>
  <si>
    <t>RW/00193/SUR</t>
  </si>
  <si>
    <t>MMM/00036/SUR</t>
  </si>
  <si>
    <t>MMM/00037/SUR</t>
  </si>
  <si>
    <t>RW/00198/SUR</t>
  </si>
  <si>
    <t>PZ/00032/SUR</t>
  </si>
  <si>
    <t>MMM/00038/SUR</t>
  </si>
  <si>
    <t>RW/00204/SUR</t>
  </si>
  <si>
    <t>RW/00205/SUR</t>
  </si>
  <si>
    <t>RW/00206/SUR</t>
  </si>
  <si>
    <t>RW/00209/SUR</t>
  </si>
  <si>
    <t>RW/00211/SUR</t>
  </si>
  <si>
    <t>MMM/00039/SUR</t>
  </si>
  <si>
    <t>MMP/00040/SUR</t>
  </si>
  <si>
    <t>MMM/00041/SUR</t>
  </si>
  <si>
    <t>RW/00212/SUR</t>
  </si>
  <si>
    <t>PZ/00033/SUR</t>
  </si>
  <si>
    <t>RW/00213/SUR</t>
  </si>
  <si>
    <t>PZ/00035/SUR</t>
  </si>
  <si>
    <t>PZ/00036/SUR</t>
  </si>
  <si>
    <t>PZ/00037/SUR</t>
  </si>
  <si>
    <t>PZ/00038/SUR</t>
  </si>
  <si>
    <t>WZZ/00001/SUR</t>
  </si>
  <si>
    <t>MMM/00042/SUR</t>
  </si>
  <si>
    <t>WZZ/00002/SUR</t>
  </si>
  <si>
    <t>MMP/00043/SUR</t>
  </si>
  <si>
    <t>PZ/00039/SUR</t>
  </si>
  <si>
    <t>MMM/00044/SUR</t>
  </si>
  <si>
    <t>MMM/00045/SUR</t>
  </si>
  <si>
    <t>RW/00221/SUR</t>
  </si>
  <si>
    <t>MMP/00046/SUR</t>
  </si>
  <si>
    <t>RW/00230/SUR</t>
  </si>
  <si>
    <t>WZ/00038/SUR</t>
  </si>
  <si>
    <t>RW/00237/SUR</t>
  </si>
  <si>
    <t>WZZ/00003/SUR</t>
  </si>
  <si>
    <t>RW/00241/SUR</t>
  </si>
  <si>
    <t>MMM/00047/SUR</t>
  </si>
  <si>
    <t>MMM/00048/SUR</t>
  </si>
  <si>
    <t>PZ/00041/SUR</t>
  </si>
  <si>
    <t>RW/00243/SUR</t>
  </si>
  <si>
    <t>MMM/00049/SUR</t>
  </si>
  <si>
    <t>MMM/00050/SUR</t>
  </si>
  <si>
    <t>MMM/00051/SUR</t>
  </si>
  <si>
    <t>PZ/00042/SUR</t>
  </si>
  <si>
    <t>RW/00246/SUR</t>
  </si>
  <si>
    <t>PZ/00043/SUR</t>
  </si>
  <si>
    <t>MMM/00052/SUR</t>
  </si>
  <si>
    <t>MMM/00053/SUR</t>
  </si>
  <si>
    <t>KOR/00006/SUR</t>
  </si>
  <si>
    <t>PZ/00044/SUR</t>
  </si>
  <si>
    <t>PZ/00045/SUR</t>
  </si>
  <si>
    <t>RW/00257/SUR</t>
  </si>
  <si>
    <t>MMM/00054/SUR</t>
  </si>
  <si>
    <t>MMM/00055/SUR</t>
  </si>
  <si>
    <t>MMP/00056/SUR</t>
  </si>
  <si>
    <t>MMP/00057/SUR</t>
  </si>
  <si>
    <t>WZ/00043/SUR</t>
  </si>
  <si>
    <t>PZ/00046/SUR</t>
  </si>
  <si>
    <t>RW/00271/SUR</t>
  </si>
  <si>
    <t>RW/00272/SUR</t>
  </si>
  <si>
    <t>MMM/00058/SUR</t>
  </si>
  <si>
    <t>RW/00273/SUR</t>
  </si>
  <si>
    <t>MMM/00059/SUR</t>
  </si>
  <si>
    <t>MMM/00061/SUR</t>
  </si>
  <si>
    <t>RW/00277/SUR</t>
  </si>
  <si>
    <t>PZ/00047/SUR</t>
  </si>
  <si>
    <t>MMM/00062/SUR</t>
  </si>
  <si>
    <t>PZ/00049/SUR</t>
  </si>
  <si>
    <t>PZ/00050/SUR</t>
  </si>
  <si>
    <t>PZ/00051/SUR</t>
  </si>
  <si>
    <t>PZ/00052/SUR</t>
  </si>
  <si>
    <t>PZ/00053/SUR</t>
  </si>
  <si>
    <t>MMP/00063/SUR</t>
  </si>
  <si>
    <t>KOR/00007/SUR</t>
  </si>
  <si>
    <t>KOR/00008/SUR</t>
  </si>
  <si>
    <t>WZ/00050/SUR</t>
  </si>
  <si>
    <t>MMM/00064/SUR</t>
  </si>
  <si>
    <t>PZ/00054/SUR</t>
  </si>
  <si>
    <t>RW/00303/SUR</t>
  </si>
  <si>
    <t>RW/00304/SUR</t>
  </si>
  <si>
    <t>RW/00305/SUR</t>
  </si>
  <si>
    <t>MMM/00065/SUR</t>
  </si>
  <si>
    <t>MMM/00066/SUR</t>
  </si>
  <si>
    <t>MMM/00067/SUR</t>
  </si>
  <si>
    <t>RW/00307/SUR</t>
  </si>
  <si>
    <t>PZ/00055/SUR</t>
  </si>
  <si>
    <t>MMM/00068/SUR</t>
  </si>
  <si>
    <t>RW/00308/SUR</t>
  </si>
  <si>
    <t>MMM/00069/SUR</t>
  </si>
  <si>
    <t>RW/00314/SUR</t>
  </si>
  <si>
    <t>RW/00317/SUR</t>
  </si>
  <si>
    <t>RW/00318/SUR</t>
  </si>
  <si>
    <t>RW/00320/SUR</t>
  </si>
  <si>
    <t>RW/00321/SUR</t>
  </si>
  <si>
    <t>RW/00322/SUR</t>
  </si>
  <si>
    <t>RW/00323/SUR</t>
  </si>
  <si>
    <t>RW/00324/SUR</t>
  </si>
  <si>
    <t>RW/00325/SUR</t>
  </si>
  <si>
    <t>RW/00326/SUR</t>
  </si>
  <si>
    <t>RW/00327/SUR</t>
  </si>
  <si>
    <t>RW/00328/SUR</t>
  </si>
  <si>
    <t>MMP/00070/SUR</t>
  </si>
  <si>
    <t>ZWR/00012/SUR</t>
  </si>
  <si>
    <t>RW/00330/SUR</t>
  </si>
  <si>
    <t>RW/00331/SUR</t>
  </si>
  <si>
    <t>PZ/00056/SUR</t>
  </si>
  <si>
    <t>PZ/00057/SUR</t>
  </si>
  <si>
    <t>RW/00333/SUR</t>
  </si>
  <si>
    <t>RW/00353/SUR</t>
  </si>
  <si>
    <t>RW/00354/SUR</t>
  </si>
  <si>
    <t>MMM/00071/SUR</t>
  </si>
  <si>
    <t>MMM/00072/SUR</t>
  </si>
  <si>
    <t>MMM/00073/SUR</t>
  </si>
  <si>
    <t>RW/00358/SUR</t>
  </si>
  <si>
    <t>PZ/00058/SUR</t>
  </si>
  <si>
    <t>MMM/00074/SUR</t>
  </si>
  <si>
    <t>RW/00359/SUR</t>
  </si>
  <si>
    <t>PZ/00059/SUR</t>
  </si>
  <si>
    <t>RW/00360/SUR</t>
  </si>
  <si>
    <t>RW/00361/SUR</t>
  </si>
  <si>
    <t>RW/00363/SUR</t>
  </si>
  <si>
    <t>KOR/00009/SUR</t>
  </si>
  <si>
    <t>PK/00004/SUR</t>
  </si>
  <si>
    <t>PZ/00060/SUR</t>
  </si>
  <si>
    <t>RW/00374/SUR</t>
  </si>
  <si>
    <t>RW/00375/SUR</t>
  </si>
  <si>
    <t>KOR/00010/SUR</t>
  </si>
  <si>
    <t>RW/00380/SUR</t>
  </si>
  <si>
    <t>RW/00381/SUR</t>
  </si>
  <si>
    <t>RW/00383/SUR</t>
  </si>
  <si>
    <t>RW/00385/SUR</t>
  </si>
  <si>
    <t>RW/00387/SUR</t>
  </si>
  <si>
    <t>MMP/00075/SUR</t>
  </si>
  <si>
    <t>RW/00390/SUR</t>
  </si>
  <si>
    <t>RW/00391/SUR</t>
  </si>
  <si>
    <t>WZZ/00004/SUR</t>
  </si>
  <si>
    <t>RW/00404/SUR</t>
  </si>
  <si>
    <t>MMM/00076/SUR</t>
  </si>
  <si>
    <t>MMM/00077/SUR</t>
  </si>
  <si>
    <t>PZ/00061/SUR</t>
  </si>
  <si>
    <t>PZ/00062/SUR</t>
  </si>
  <si>
    <t>PZ/00063/SUR</t>
  </si>
  <si>
    <t>RW/00408/SUR</t>
  </si>
  <si>
    <t>PZ/00064/SUR</t>
  </si>
  <si>
    <t>MMM/00078/SUR</t>
  </si>
  <si>
    <t>PZ/00065/SUR</t>
  </si>
  <si>
    <t>PZ/00066/SUR</t>
  </si>
  <si>
    <t>MMM/00079/SUR</t>
  </si>
  <si>
    <t>PZ/00067/SUR</t>
  </si>
  <si>
    <t>PZ/00068/SUR</t>
  </si>
  <si>
    <t>MMM/00080/SUR</t>
  </si>
  <si>
    <t>MMM/00081/SUR</t>
  </si>
  <si>
    <t>RW/00413/SUR</t>
  </si>
  <si>
    <t>RW/00414/SUR</t>
  </si>
  <si>
    <t>PZ/00069/SUR</t>
  </si>
  <si>
    <t>PK/00005/SUR</t>
  </si>
  <si>
    <t>RW/00430/SUR</t>
  </si>
  <si>
    <t>RW/00431/SUR</t>
  </si>
  <si>
    <t>RW/00432/SUR</t>
  </si>
  <si>
    <t>MMM/00082/SUR</t>
  </si>
  <si>
    <t>RW/00433/SUR</t>
  </si>
  <si>
    <t>PZ/00070/SUR</t>
  </si>
  <si>
    <t>MMM/00083/SUR</t>
  </si>
  <si>
    <t>MMM/00084/SUR</t>
  </si>
  <si>
    <t>PZ/00071/SUR</t>
  </si>
  <si>
    <t>PZ/00072/SUR</t>
  </si>
  <si>
    <t>MMM/00085/SUR</t>
  </si>
  <si>
    <t>PZ/00073/SUR</t>
  </si>
  <si>
    <t>RW/00435/SUR</t>
  </si>
  <si>
    <t>RW/00436/SUR</t>
  </si>
  <si>
    <t>PZ/00074/SUR</t>
  </si>
  <si>
    <t>PZ/00075/SUR</t>
  </si>
  <si>
    <t>RW/00454/SUR</t>
  </si>
  <si>
    <t>MMM/00086/SUR</t>
  </si>
  <si>
    <t>MMM/00087/SUR</t>
  </si>
  <si>
    <t>RW/00455/SUR</t>
  </si>
  <si>
    <t>PZ/00076/SUR</t>
  </si>
  <si>
    <t>ZWR/00015/SUR</t>
  </si>
  <si>
    <t>RW/00459/SUR</t>
  </si>
  <si>
    <t>WZZ/00005/SUR</t>
  </si>
  <si>
    <t>PZ/00078/SUR</t>
  </si>
  <si>
    <t>PZ/00079/SUR</t>
  </si>
  <si>
    <t>RW/00472/SUR</t>
  </si>
  <si>
    <t>RW/00474/SUR</t>
  </si>
  <si>
    <t>WZ/00069/SUR</t>
  </si>
  <si>
    <t>PZ/00080/SUR</t>
  </si>
  <si>
    <t>RW/00478/SUR</t>
  </si>
  <si>
    <t>MMM/00088/SUR</t>
  </si>
  <si>
    <t>MMM/00089/SUR</t>
  </si>
  <si>
    <t>MMM/00090/SUR</t>
  </si>
  <si>
    <t>RW/00495/SUR</t>
  </si>
  <si>
    <t>MMM/00091/SUR</t>
  </si>
  <si>
    <t>RW/00496/SUR</t>
  </si>
  <si>
    <t>PZ/00081/SUR</t>
  </si>
  <si>
    <t>RW/00497/SUR</t>
  </si>
  <si>
    <t>RW/00498/SUR</t>
  </si>
  <si>
    <t>RW/00499/SUR</t>
  </si>
  <si>
    <t>RW/00500/SUR</t>
  </si>
  <si>
    <t>WZ/00073/SUR</t>
  </si>
  <si>
    <t>MMM/00092/SUR</t>
  </si>
  <si>
    <t>KOR/00015/SUR</t>
  </si>
  <si>
    <t>RWD/00002/SUR</t>
  </si>
  <si>
    <t>PZ/00082/SUR</t>
  </si>
  <si>
    <t>MMM/00093/SUR</t>
  </si>
  <si>
    <t>PZ/00083/SUR</t>
  </si>
  <si>
    <t>KOR/00016/SUR</t>
  </si>
  <si>
    <t>PZ/00084/SUR</t>
  </si>
  <si>
    <t>PZ/00085/SUR</t>
  </si>
  <si>
    <t>MMM/00094/SUR</t>
  </si>
  <si>
    <t>PZ/00086/SUR</t>
  </si>
  <si>
    <t>RW/00508/SUR</t>
  </si>
  <si>
    <t>MMM/00095/SUR</t>
  </si>
  <si>
    <t>RW/00509/SUR</t>
  </si>
  <si>
    <t>PZ/00087/SUR</t>
  </si>
  <si>
    <t>MMM/00096/SUR</t>
  </si>
  <si>
    <t>MMM/00097/SUR</t>
  </si>
  <si>
    <t>MMM/00098/SUR</t>
  </si>
  <si>
    <t>PZ/00088/SUR</t>
  </si>
  <si>
    <t>PZ/00089/SUR</t>
  </si>
  <si>
    <t>PZ/00090/SUR</t>
  </si>
  <si>
    <t>RW/00522/SUR</t>
  </si>
  <si>
    <t>RW/00523/SUR</t>
  </si>
  <si>
    <t>RW/00526/SUR</t>
  </si>
  <si>
    <t>PZ/00091/SUR</t>
  </si>
  <si>
    <t>RW/00533/SUR</t>
  </si>
  <si>
    <t>RW/00538/SUR</t>
  </si>
  <si>
    <t>RW/00541/SUR</t>
  </si>
  <si>
    <t>RW/00544/SUR</t>
  </si>
  <si>
    <t>MMM/00099/SUR</t>
  </si>
  <si>
    <t>RW/00545/SUR</t>
  </si>
  <si>
    <t>RWD/00003/SUR</t>
  </si>
  <si>
    <t>KOR/00017/SUR</t>
  </si>
  <si>
    <t>RW/00551/SUR</t>
  </si>
  <si>
    <t>PZ/00092/SUR</t>
  </si>
  <si>
    <t>RW/00552/SUR</t>
  </si>
  <si>
    <t>RW/00553/SUR</t>
  </si>
  <si>
    <t>RWD/00004/SUR</t>
  </si>
  <si>
    <t>RW/00554/SUR</t>
  </si>
  <si>
    <t>RW/00555/SUR</t>
  </si>
  <si>
    <t>RW/00556/SUR</t>
  </si>
  <si>
    <t>RW/00557/SUR</t>
  </si>
  <si>
    <t>RW/00558/SUR</t>
  </si>
  <si>
    <t>PZ/00093/SUR</t>
  </si>
  <si>
    <t>PZ/00094/SUR</t>
  </si>
  <si>
    <t>PZ/00095/SUR</t>
  </si>
  <si>
    <t>RW/00569/SUR</t>
  </si>
  <si>
    <t>RW/00570/SUR</t>
  </si>
  <si>
    <t>RW/00571/SUR</t>
  </si>
  <si>
    <t>RW/00573/SUR</t>
  </si>
  <si>
    <t>MMM/00100/SUR</t>
  </si>
  <si>
    <t>RW/00574/SUR</t>
  </si>
  <si>
    <t>RW/00591/SUR</t>
  </si>
  <si>
    <t>RW/00592/SUR</t>
  </si>
  <si>
    <t>RW/00599/SUR</t>
  </si>
  <si>
    <t>PZ/00096/SUR</t>
  </si>
  <si>
    <t>RW/00602/SUR</t>
  </si>
  <si>
    <t>RW/00603/SUR</t>
  </si>
  <si>
    <t>PZ/00097/SUR</t>
  </si>
  <si>
    <t>PZ/00098/SUR</t>
  </si>
  <si>
    <t>MMM/00101/SUR</t>
  </si>
  <si>
    <t>MMM/00102/SUR</t>
  </si>
  <si>
    <t>MMM/00103/SUR</t>
  </si>
  <si>
    <t>RW/00604/SUR</t>
  </si>
  <si>
    <t>RW/00605/SUR</t>
  </si>
  <si>
    <t>PZ/00099/SUR</t>
  </si>
  <si>
    <t>PZ/00100/SUR</t>
  </si>
  <si>
    <t>MMP/00104/SUR</t>
  </si>
  <si>
    <t>MMM/00105/SUR</t>
  </si>
  <si>
    <t>MMM/00106/SUR</t>
  </si>
  <si>
    <t>PZ/00101/SUR</t>
  </si>
  <si>
    <t>RW/00606/SUR</t>
  </si>
  <si>
    <t>RW/00607/SUR</t>
  </si>
  <si>
    <t>RW/00608/SUR</t>
  </si>
  <si>
    <t>RW/00609/SUR</t>
  </si>
  <si>
    <t>RW/00610/SUR</t>
  </si>
  <si>
    <t>RW/00611/SUR</t>
  </si>
  <si>
    <t>RW/00612/SUR</t>
  </si>
  <si>
    <t>RW/00613/SUR</t>
  </si>
  <si>
    <t>PZ/00102/SUR</t>
  </si>
  <si>
    <t>RWD/00005/SUR</t>
  </si>
  <si>
    <t>RW/00618/SUR</t>
  </si>
  <si>
    <t>MMM/00107/SUR</t>
  </si>
  <si>
    <t>PZ/00103/SUR</t>
  </si>
  <si>
    <t>PZ/00104/SUR</t>
  </si>
  <si>
    <t>ZWR/00017/SUR</t>
  </si>
  <si>
    <t>MMP/00108/SUR</t>
  </si>
  <si>
    <t>RW/00623/SUR</t>
  </si>
  <si>
    <t>PZ/00105/SUR</t>
  </si>
  <si>
    <t>PZ/00106/SUR</t>
  </si>
  <si>
    <t>MMM/00109/SUR</t>
  </si>
  <si>
    <t>MMM/00110/SUR</t>
  </si>
  <si>
    <t>RW/00633/SUR</t>
  </si>
  <si>
    <t>RW/00634/SUR</t>
  </si>
  <si>
    <t>RW/00635/SUR</t>
  </si>
  <si>
    <t>RWD/00006/SUR</t>
  </si>
  <si>
    <t>PZ/00107/SUR</t>
  </si>
  <si>
    <t>MMM/00111/SUR</t>
  </si>
  <si>
    <t>RW/00643/SUR</t>
  </si>
  <si>
    <t>WZ/00093/SUR</t>
  </si>
  <si>
    <t>PZ/00108/SUR</t>
  </si>
  <si>
    <t>MMM/00112/SUR</t>
  </si>
  <si>
    <t>PZ/00109/SUR</t>
  </si>
  <si>
    <t>RW/00645/SUR</t>
  </si>
  <si>
    <t>MMM/00113/SUR</t>
  </si>
  <si>
    <t>PZ/00110/SUR</t>
  </si>
  <si>
    <t>PZ/00112/SUR</t>
  </si>
  <si>
    <t>RW/00659/SUR</t>
  </si>
  <si>
    <t>MMM/00114/SUR</t>
  </si>
  <si>
    <t>RW/00696/SUR</t>
  </si>
  <si>
    <t>RW/00697/SUR</t>
  </si>
  <si>
    <t>PZ/00113/SUR</t>
  </si>
  <si>
    <t>MMM/00115/SUR</t>
  </si>
  <si>
    <t>RW/00698/SUR</t>
  </si>
  <si>
    <t>RW/00699/SUR</t>
  </si>
  <si>
    <t>RW/00701/SUR</t>
  </si>
  <si>
    <t>RW/00715/SUR</t>
  </si>
  <si>
    <t>RW/00716/SUR</t>
  </si>
  <si>
    <t>PZ/00114/SUR</t>
  </si>
  <si>
    <t>RW/00717/SUR</t>
  </si>
  <si>
    <t>RW/00718/SUR</t>
  </si>
  <si>
    <t>RW/00719/SUR</t>
  </si>
  <si>
    <t>RW/00720/SUR</t>
  </si>
  <si>
    <t>PZ/00115/SUR</t>
  </si>
  <si>
    <t>RW/00721/SUR</t>
  </si>
  <si>
    <t>PZ/00116/SUR</t>
  </si>
  <si>
    <t>RW/00722/SUR</t>
  </si>
  <si>
    <t>PZ/00117/SUR</t>
  </si>
  <si>
    <t>MMM/00116/SUR</t>
  </si>
  <si>
    <t>RW/00725/SUR</t>
  </si>
  <si>
    <t>MMP/00117/SUR</t>
  </si>
  <si>
    <t>MMM/00118/SUR</t>
  </si>
  <si>
    <t>PZ/00118/SUR</t>
  </si>
  <si>
    <t>MMM/00119/SUR</t>
  </si>
  <si>
    <t>PZ/00119/SUR</t>
  </si>
  <si>
    <t>PZ/00120/SUR</t>
  </si>
  <si>
    <t>PZ/00121/SUR</t>
  </si>
  <si>
    <t>PZ/00122/SUR</t>
  </si>
  <si>
    <t>PZ/00123/SUR</t>
  </si>
  <si>
    <t>PZ/00124/SUR</t>
  </si>
  <si>
    <t>PZ/00125/SUR</t>
  </si>
  <si>
    <t>PZ/00126/SUR</t>
  </si>
  <si>
    <t>MMM/00120/SUR</t>
  </si>
  <si>
    <t>RW/00737/SUR</t>
  </si>
  <si>
    <t>RW/00738/SUR</t>
  </si>
  <si>
    <t>RW/00739/SUR</t>
  </si>
  <si>
    <t>MMM/00121/SUR</t>
  </si>
  <si>
    <t>MMM/00122/SUR</t>
  </si>
  <si>
    <t>MMM/00123/SUR</t>
  </si>
  <si>
    <t>MMM/00124/SUR</t>
  </si>
  <si>
    <t>PZ/00127/SUR</t>
  </si>
  <si>
    <t>PZ/00128/SUR</t>
  </si>
  <si>
    <t>MMM/00125/SUR</t>
  </si>
  <si>
    <t>RW/00740/SUR</t>
  </si>
  <si>
    <t>RW/00741/SUR</t>
  </si>
  <si>
    <t>PZ/00129/SUR</t>
  </si>
  <si>
    <t>PZ/00130/SUR</t>
  </si>
  <si>
    <t>MMM/00126/SUR</t>
  </si>
  <si>
    <t>PZ/00131/SUR</t>
  </si>
  <si>
    <t>PZ/00132/SUR</t>
  </si>
  <si>
    <t>PZ/00133/SUR</t>
  </si>
  <si>
    <t>RW/00742/SUR</t>
  </si>
  <si>
    <t>PZ/00134/SUR</t>
  </si>
  <si>
    <t>RW/00743/SUR</t>
  </si>
  <si>
    <t>MMM/00128/SUR</t>
  </si>
  <si>
    <t>PZ/00135/SUR</t>
  </si>
  <si>
    <t>RW/00755/SUR</t>
  </si>
  <si>
    <t>MMM/00129/SUR</t>
  </si>
  <si>
    <t>RW/00756/SUR</t>
  </si>
  <si>
    <t>RW/00757/SUR</t>
  </si>
  <si>
    <t>MMM/00130/SUR</t>
  </si>
  <si>
    <t>PZ/00136/SUR</t>
  </si>
  <si>
    <t>PZ/00137/SUR</t>
  </si>
  <si>
    <t>MMM/00131/SUR</t>
  </si>
  <si>
    <t>PZ/00138/SUR</t>
  </si>
  <si>
    <t>PZ/00139/SUR</t>
  </si>
  <si>
    <t>MMM/00132/SUR</t>
  </si>
  <si>
    <t>RW/00762/SUR</t>
  </si>
  <si>
    <t>RW/00763/SUR</t>
  </si>
  <si>
    <t>MMM/00133/SUR</t>
  </si>
  <si>
    <t>RW/00774/SUR</t>
  </si>
  <si>
    <t>RW/00775/SUR</t>
  </si>
  <si>
    <t>RW/00778/SUR</t>
  </si>
  <si>
    <t>PZ/00140/SUR</t>
  </si>
  <si>
    <t>KOR/00023/SUR</t>
  </si>
  <si>
    <t>PZ/00141/SUR</t>
  </si>
  <si>
    <t>PZ/00142/SUR</t>
  </si>
  <si>
    <t>RW/00793/SUR</t>
  </si>
  <si>
    <t>MMM/00134/SUR</t>
  </si>
  <si>
    <t>RW/00794/SUR</t>
  </si>
  <si>
    <t>RW/00795/SUR</t>
  </si>
  <si>
    <t>PZ/00143/SUR</t>
  </si>
  <si>
    <t>PZ/00144/SUR</t>
  </si>
  <si>
    <t>WZZ/00006/SUR</t>
  </si>
  <si>
    <t>MMM/00135/SUR</t>
  </si>
  <si>
    <t>PZ/00145/SUR</t>
  </si>
  <si>
    <t>MMM/00136/SUR</t>
  </si>
  <si>
    <t>RW/00797/SUR</t>
  </si>
  <si>
    <t>PZ/00146/SUR</t>
  </si>
  <si>
    <t>MMM/00137/SUR</t>
  </si>
  <si>
    <t>MMM/00138/SUR</t>
  </si>
  <si>
    <t>PZ/00147/SUR</t>
  </si>
  <si>
    <t>RW/00807/SUR</t>
  </si>
  <si>
    <t>PZ/00148/SUR</t>
  </si>
  <si>
    <t>RW/00815/SUR</t>
  </si>
  <si>
    <t>RW/00816/SUR</t>
  </si>
  <si>
    <t>PZ/00149/SUR</t>
  </si>
  <si>
    <t>MMM/00139/SUR</t>
  </si>
  <si>
    <t>MMM/00140/SUR</t>
  </si>
  <si>
    <t>MMP/00141/SUR</t>
  </si>
  <si>
    <t>KOR/00024/SUR</t>
  </si>
  <si>
    <t>PZ/00150/SUR</t>
  </si>
  <si>
    <t>MMM/00142/SUR</t>
  </si>
  <si>
    <t>RW/00823/SUR</t>
  </si>
  <si>
    <t>PZ/00151/SUR</t>
  </si>
  <si>
    <t>RW/00825/SUR</t>
  </si>
  <si>
    <t>RW/00826/SUR</t>
  </si>
  <si>
    <t>PZ/00152/SUR</t>
  </si>
  <si>
    <t>RW/00831/SUR</t>
  </si>
  <si>
    <t>MMM/00143/SUR</t>
  </si>
  <si>
    <t>RW/00841/SUR</t>
  </si>
  <si>
    <t>PZ/00153/SUR</t>
  </si>
  <si>
    <t>PZ/00154/SUR</t>
  </si>
  <si>
    <t>PZ/00155/SUR</t>
  </si>
  <si>
    <t>WZ/00125/SUR</t>
  </si>
  <si>
    <t>RW/00842/SUR</t>
  </si>
  <si>
    <t>RW/00843/SUR</t>
  </si>
  <si>
    <t>PZ/00156/SUR</t>
  </si>
  <si>
    <t>PZ/00157/SUR</t>
  </si>
  <si>
    <t>RW/00844/SUR</t>
  </si>
  <si>
    <t>RW/00845/SUR</t>
  </si>
  <si>
    <t>RW/00847/SUR</t>
  </si>
  <si>
    <t>RW/00849/SUR</t>
  </si>
  <si>
    <t>PZ/00158/SUR</t>
  </si>
  <si>
    <t>RW/00850/SUR</t>
  </si>
  <si>
    <t>RW/00851/SUR</t>
  </si>
  <si>
    <t>RW/00852/SUR</t>
  </si>
  <si>
    <t>RW/00853/SUR</t>
  </si>
  <si>
    <t>RW/00854/SUR</t>
  </si>
  <si>
    <t>RW/00855/SUR</t>
  </si>
  <si>
    <t>RW/00856/SUR</t>
  </si>
  <si>
    <t>RW/00858/SUR</t>
  </si>
  <si>
    <t>MMM/00144/SUR</t>
  </si>
  <si>
    <t>RWD/00007/SUR</t>
  </si>
  <si>
    <t>PZ/00159/SUR</t>
  </si>
  <si>
    <t>MMM/00145/SUR</t>
  </si>
  <si>
    <t>RW/00860/SUR</t>
  </si>
  <si>
    <t>MMM/00146/SUR</t>
  </si>
  <si>
    <t>MMP/00147/SUR</t>
  </si>
  <si>
    <t>RW/00863/SUR</t>
  </si>
  <si>
    <t>RW/00869/SUR</t>
  </si>
  <si>
    <t>RWD/00008/SUR</t>
  </si>
  <si>
    <t>WZ/00132/SUR</t>
  </si>
  <si>
    <t>RW/00870/SUR</t>
  </si>
  <si>
    <t>KOR/00028/SUR</t>
  </si>
  <si>
    <t>PZ/00161/SUR</t>
  </si>
  <si>
    <t>RW/00871/SUR</t>
  </si>
  <si>
    <t>KOR/00029/SUR</t>
  </si>
  <si>
    <t>PZ/00162/SUR</t>
  </si>
  <si>
    <t>RW/00872/SUR</t>
  </si>
  <si>
    <t>PZ/00163/SUR</t>
  </si>
  <si>
    <t>MMM/00148/SUR</t>
  </si>
  <si>
    <t>PZ/00164/SUR</t>
  </si>
  <si>
    <t>PZ/00165/SUR</t>
  </si>
  <si>
    <t>MMM/00149/SUR</t>
  </si>
  <si>
    <t>MMM/00150/SUR</t>
  </si>
  <si>
    <t>PZ/00166/SUR</t>
  </si>
  <si>
    <t>RW/00873/SUR</t>
  </si>
  <si>
    <t>RW/00874/SUR</t>
  </si>
  <si>
    <t>RW/00875/SUR</t>
  </si>
  <si>
    <t>MMM/00151/SUR</t>
  </si>
  <si>
    <t>RW/00887/SUR</t>
  </si>
  <si>
    <t>RW/00893/SUR</t>
  </si>
  <si>
    <t>RW/00894/SUR</t>
  </si>
  <si>
    <t>RW/00895/SUR</t>
  </si>
  <si>
    <t>PZ/00167/SUR</t>
  </si>
  <si>
    <t>RW/00896/SUR</t>
  </si>
  <si>
    <t>RW/00897/SUR</t>
  </si>
  <si>
    <t>RW/00898/SUR</t>
  </si>
  <si>
    <t>PZ/00168/SUR</t>
  </si>
  <si>
    <t>RW/00899/SUR</t>
  </si>
  <si>
    <t>PZ/00169/SUR</t>
  </si>
  <si>
    <t>PZ/00170/SUR</t>
  </si>
  <si>
    <t>MMM/00152/SUR</t>
  </si>
  <si>
    <t>PZ/00171/SUR</t>
  </si>
  <si>
    <t>PZ/00172/SUR</t>
  </si>
  <si>
    <t>RW/00906/SUR</t>
  </si>
  <si>
    <t>RW/00907/SUR</t>
  </si>
  <si>
    <t>PZ/00173/SUR</t>
  </si>
  <si>
    <t>RW/00908/SUR</t>
  </si>
  <si>
    <t>PZ/00174/SUR</t>
  </si>
  <si>
    <t>RW/00922/SUR</t>
  </si>
  <si>
    <t>PZ/00175/SUR</t>
  </si>
  <si>
    <t>PZ/00176/SUR</t>
  </si>
  <si>
    <t>RW/00928/SUR</t>
  </si>
  <si>
    <t>PZ/00177/SUR</t>
  </si>
  <si>
    <t>RW/00929/SUR</t>
  </si>
  <si>
    <t>RW/00930/SUR</t>
  </si>
  <si>
    <t>RW/00931/SUR</t>
  </si>
  <si>
    <t>PZ/00178/SUR</t>
  </si>
  <si>
    <t>WZ/00140/SUR</t>
  </si>
  <si>
    <t>WZ/00141/SUR</t>
  </si>
  <si>
    <t>KOR/00031/SUR</t>
  </si>
  <si>
    <t>MMM/00153/SUR</t>
  </si>
  <si>
    <t>MMM/00154/SUR</t>
  </si>
  <si>
    <t>MMM/00155/SUR</t>
  </si>
  <si>
    <t>PZ/00180/SUR</t>
  </si>
  <si>
    <t>RW/00933/SUR</t>
  </si>
  <si>
    <t>MMM/00156/SUR</t>
  </si>
  <si>
    <t>RW/00934/SUR</t>
  </si>
  <si>
    <t>RW/00935/SUR</t>
  </si>
  <si>
    <t>RW/00940/SUR</t>
  </si>
  <si>
    <t>RW/00941/SUR</t>
  </si>
  <si>
    <t>KOR/00033/SUR</t>
  </si>
  <si>
    <t>KOR/00034/SUR</t>
  </si>
  <si>
    <t>MMM/00157/SUR</t>
  </si>
  <si>
    <t>RW/00947/SUR</t>
  </si>
  <si>
    <t>MMM/00158/SUR</t>
  </si>
  <si>
    <t>RW/00952/SUR</t>
  </si>
  <si>
    <t>MMM/00159/SUR</t>
  </si>
  <si>
    <t>RW/00953/SUR</t>
  </si>
  <si>
    <t>RW/00954/SUR</t>
  </si>
  <si>
    <t>KOR/00035/SUR</t>
  </si>
  <si>
    <t>RW/00955/SUR</t>
  </si>
  <si>
    <t>KOR/00036/SUR</t>
  </si>
  <si>
    <t>RW/00956/SUR</t>
  </si>
  <si>
    <t>RW/00957/SUR</t>
  </si>
  <si>
    <t>PZ/00182/SUR</t>
  </si>
  <si>
    <t>PZ/00183/SUR</t>
  </si>
  <si>
    <t>PZ/00184/SUR</t>
  </si>
  <si>
    <t>KOR/00037/SUR</t>
  </si>
  <si>
    <t>PZ/00185/SUR</t>
  </si>
  <si>
    <t>MMM/00160/SUR</t>
  </si>
  <si>
    <t>MMM/00161/SUR</t>
  </si>
  <si>
    <t>RW/00959/SUR</t>
  </si>
  <si>
    <t>RW/00960/SUR</t>
  </si>
  <si>
    <t>MMM/00162/SUR</t>
  </si>
  <si>
    <t>RW/00966/SUR</t>
  </si>
  <si>
    <t>PZ/00186/SUR</t>
  </si>
  <si>
    <t>MMM/00163/SUR</t>
  </si>
  <si>
    <t>RW/00980/SUR</t>
  </si>
  <si>
    <t>MMM/00164/SUR</t>
  </si>
  <si>
    <t>RW/00982/SUR</t>
  </si>
  <si>
    <t>RW/00983/SUR</t>
  </si>
  <si>
    <t>KOR/00040/SUR</t>
  </si>
  <si>
    <t>MMM/00165/SUR</t>
  </si>
  <si>
    <t>RW/00984/SUR</t>
  </si>
  <si>
    <t>PZ/00188/SUR</t>
  </si>
  <si>
    <t>RW/00985/SUR</t>
  </si>
  <si>
    <t>MMP/00166/SUR</t>
  </si>
  <si>
    <t>RW/00986/SUR</t>
  </si>
  <si>
    <t>RW/00987/SUR</t>
  </si>
  <si>
    <t>MMM/00167/SUR</t>
  </si>
  <si>
    <t>PZ/00189/SUR</t>
  </si>
  <si>
    <t>RW/01006/SUR</t>
  </si>
  <si>
    <t>RW/01007/SUR</t>
  </si>
  <si>
    <t>RW/01008/SUR</t>
  </si>
  <si>
    <t>MMM/00168/SUR</t>
  </si>
  <si>
    <t>RW/01009/SUR</t>
  </si>
  <si>
    <t>MMM/00169/SUR</t>
  </si>
  <si>
    <t>PZ/00190/SUR</t>
  </si>
  <si>
    <t>PZ/00191/SUR</t>
  </si>
  <si>
    <t>RW/01011/SUR</t>
  </si>
  <si>
    <t>RW/01013/SUR</t>
  </si>
  <si>
    <t>MMM/00170/SUR</t>
  </si>
  <si>
    <t>RW/01015/SUR</t>
  </si>
  <si>
    <t>RW/01016/SUR</t>
  </si>
  <si>
    <t>MMM/00171/SUR</t>
  </si>
  <si>
    <t>PZ/00193/SUR</t>
  </si>
  <si>
    <t>RW/01031/SUR</t>
  </si>
  <si>
    <t>RW/01038/SUR</t>
  </si>
  <si>
    <t>MMM/00172/SUR</t>
  </si>
  <si>
    <t>RW/01042/SUR</t>
  </si>
  <si>
    <t>RW/01043/SUR</t>
  </si>
  <si>
    <t>WZ/00163/SUR</t>
  </si>
  <si>
    <t>RW/01044/SUR</t>
  </si>
  <si>
    <t>MMM/00173/SUR</t>
  </si>
  <si>
    <t>PZ/00194/SUR</t>
  </si>
  <si>
    <t>RW/01045/SUR</t>
  </si>
  <si>
    <t>PZ/00195/SUR</t>
  </si>
  <si>
    <t>PZ/00196/SUR</t>
  </si>
  <si>
    <t>PZ/00197/SUR</t>
  </si>
  <si>
    <t>RW/01046/SUR</t>
  </si>
  <si>
    <t>PZ/00198/SUR</t>
  </si>
  <si>
    <t>MMM/00174/SUR</t>
  </si>
  <si>
    <t>RW/01058/SUR</t>
  </si>
  <si>
    <t>RW/01065/SUR</t>
  </si>
  <si>
    <t>RW/01067/SUR</t>
  </si>
  <si>
    <t>RW/01068/SUR</t>
  </si>
  <si>
    <t>MMM/00175/SUR</t>
  </si>
  <si>
    <t>PZ/00199/SUR</t>
  </si>
  <si>
    <t>MMM/00176/SUR</t>
  </si>
  <si>
    <t>WZ/00167/SUR</t>
  </si>
  <si>
    <t>RW/01084/SUR</t>
  </si>
  <si>
    <t>PZ/00200/SUR</t>
  </si>
  <si>
    <t>RW/01092/SUR</t>
  </si>
  <si>
    <t>RW/01093/SUR</t>
  </si>
  <si>
    <t>RW/01095/SUR</t>
  </si>
  <si>
    <t>MMP/00177/SUR</t>
  </si>
  <si>
    <t>MMM/00178/SUR</t>
  </si>
  <si>
    <t>RW/01096/SUR</t>
  </si>
  <si>
    <t>RW/01097/SUR</t>
  </si>
  <si>
    <t>RW/01098/SUR</t>
  </si>
  <si>
    <t>MMP/00179/SUR</t>
  </si>
  <si>
    <t>WZ/00171/SUR</t>
  </si>
  <si>
    <t>PZ/00201/SUR</t>
  </si>
  <si>
    <t>MMM/00180/SUR</t>
  </si>
  <si>
    <t>RW/01100/SUR</t>
  </si>
  <si>
    <t>PZ/00202/SUR</t>
  </si>
  <si>
    <t>PZ/00203/SUR</t>
  </si>
  <si>
    <t>RWD/00016/SUR</t>
  </si>
  <si>
    <t>PZ/00204/SUR</t>
  </si>
  <si>
    <t>MMM/00181/SUR</t>
  </si>
  <si>
    <t>RW/01109/SUR</t>
  </si>
  <si>
    <t>PZ/00205/SUR</t>
  </si>
  <si>
    <t>RWD/00017/SUR</t>
  </si>
  <si>
    <t>PZ/00206/SUR</t>
  </si>
  <si>
    <t>PZ/00207/SUR</t>
  </si>
  <si>
    <t>RW/01114/SUR</t>
  </si>
  <si>
    <t>RW/01116/SUR</t>
  </si>
  <si>
    <t>RW/01117/SUR</t>
  </si>
  <si>
    <t>PZ/00208/SUR</t>
  </si>
  <si>
    <t>RWD/00018/SUR</t>
  </si>
  <si>
    <t>MMM/00182/SUR</t>
  </si>
  <si>
    <t>RW/01118/SUR</t>
  </si>
  <si>
    <t>WZZ/00007/SUR</t>
  </si>
  <si>
    <t>RW/01133/SUR</t>
  </si>
  <si>
    <t>MMM/00183/SUR</t>
  </si>
  <si>
    <t>PZ/00209/SUR</t>
  </si>
  <si>
    <t>PZ/00210/SUR</t>
  </si>
  <si>
    <t>RW/01134/SUR</t>
  </si>
  <si>
    <t>WZ/00182/SUR</t>
  </si>
  <si>
    <t>MMM/00184/SUR</t>
  </si>
  <si>
    <t>RW/01135/SUR</t>
  </si>
  <si>
    <t>RW/01136/SUR</t>
  </si>
  <si>
    <t>PZ/00211/SUR</t>
  </si>
  <si>
    <t>RW/01139/SUR</t>
  </si>
  <si>
    <t>MMM/00185/SUR</t>
  </si>
  <si>
    <t>PZ/00212/SUR</t>
  </si>
  <si>
    <t>PZ/00213/SUR</t>
  </si>
  <si>
    <t>RW/01141/SUR</t>
  </si>
  <si>
    <t>RW/01142/SUR</t>
  </si>
  <si>
    <t>RW/01143/SUR</t>
  </si>
  <si>
    <t>RW/01144/SUR</t>
  </si>
  <si>
    <t>RW/01145/SUR</t>
  </si>
  <si>
    <t>RW/01146/SUR</t>
  </si>
  <si>
    <t>RW/01147/SUR</t>
  </si>
  <si>
    <t>RW/01148/SUR</t>
  </si>
  <si>
    <t>RW/01149/SUR</t>
  </si>
  <si>
    <t>RW/01150/SUR</t>
  </si>
  <si>
    <t>PZ/00214/SUR</t>
  </si>
  <si>
    <t>MMM/00186/SUR</t>
  </si>
  <si>
    <t>MMM/00187/SUR</t>
  </si>
  <si>
    <t>MMM/00188/SUR</t>
  </si>
  <si>
    <t>MMP/00189/SUR</t>
  </si>
  <si>
    <t>RW/01156/SUR</t>
  </si>
  <si>
    <t>RW/01157/SUR</t>
  </si>
  <si>
    <t>RW/01158/SUR</t>
  </si>
  <si>
    <t>RW/01159/SUR</t>
  </si>
  <si>
    <t>RW/01160/SUR</t>
  </si>
  <si>
    <t>RW/01161/SUR</t>
  </si>
  <si>
    <t>RW/01162/SUR</t>
  </si>
  <si>
    <t>RW/01163/SUR</t>
  </si>
  <si>
    <t>MMM/00190/SUR</t>
  </si>
  <si>
    <t>MMM/00191/SUR</t>
  </si>
  <si>
    <t>PZ/00215/SUR</t>
  </si>
  <si>
    <t>MMM/00192/SUR</t>
  </si>
  <si>
    <t>PZ/00216/SUR</t>
  </si>
  <si>
    <t>PZ/00217/SUR</t>
  </si>
  <si>
    <t>RW/01178/SUR</t>
  </si>
  <si>
    <t>RW/01179/SUR</t>
  </si>
  <si>
    <t>RW/01180/SUR</t>
  </si>
  <si>
    <t>WZ/00187/SUR</t>
  </si>
  <si>
    <t>MMP/00193/SUR</t>
  </si>
  <si>
    <t>PZ/00218/SUR</t>
  </si>
  <si>
    <t>RW/01193/SUR</t>
  </si>
  <si>
    <t>WZ/00189/SUR</t>
  </si>
  <si>
    <t>RW/01198/SUR</t>
  </si>
  <si>
    <t>RW/01201/SUR</t>
  </si>
  <si>
    <t>PZ/00219/SUR</t>
  </si>
  <si>
    <t>PZ/00220/SUR</t>
  </si>
  <si>
    <t>RW/01211/SUR</t>
  </si>
  <si>
    <t>PZ/00221/SUR</t>
  </si>
  <si>
    <t>MMM/00194/SUR</t>
  </si>
  <si>
    <t>RW/01218/SUR</t>
  </si>
  <si>
    <t>RW/01219/SUR</t>
  </si>
  <si>
    <t>RW/01220/SUR</t>
  </si>
  <si>
    <t>RW/01221/SUR</t>
  </si>
  <si>
    <t>RW/01222/SUR</t>
  </si>
  <si>
    <t>RW/01224/SUR</t>
  </si>
  <si>
    <t>MMM/00195/SUR</t>
  </si>
  <si>
    <t>MMM/00196/SUR</t>
  </si>
  <si>
    <t>RW/01227/SUR</t>
  </si>
  <si>
    <t>RW/01228/SUR</t>
  </si>
  <si>
    <t>RW/01229/SUR</t>
  </si>
  <si>
    <t>RW/01230/SUR</t>
  </si>
  <si>
    <t>RW/01231/SUR</t>
  </si>
  <si>
    <t>RW/01232/SUR</t>
  </si>
  <si>
    <t>MMM/00197/SUR</t>
  </si>
  <si>
    <t>PZ/00222/SUR</t>
  </si>
  <si>
    <t>RW/01233/SUR</t>
  </si>
  <si>
    <t>MMM/00198/SUR</t>
  </si>
  <si>
    <t>RW/01241/SUR</t>
  </si>
  <si>
    <t>RW/01242/SUR</t>
  </si>
  <si>
    <t>KOR/00045/SUR</t>
  </si>
  <si>
    <t>PZ/00223/SUR</t>
  </si>
  <si>
    <t>PZ/00224/SUR</t>
  </si>
  <si>
    <t>WZ/00193/SUR</t>
  </si>
  <si>
    <t>RWD/00020/SUR</t>
  </si>
  <si>
    <t>PZ/00225/SUR</t>
  </si>
  <si>
    <t>RW/01260/SUR</t>
  </si>
  <si>
    <t>PZ/00226/SUR</t>
  </si>
  <si>
    <t>MMM/00200/SUR</t>
  </si>
  <si>
    <t>PZ/00227/SUR</t>
  </si>
  <si>
    <t>MMM/00201/SUR</t>
  </si>
  <si>
    <t>PZ/00228/SUR</t>
  </si>
  <si>
    <t>PZ/00229/SUR</t>
  </si>
  <si>
    <t>RW/01270/SUR</t>
  </si>
  <si>
    <t>RW/01272/SUR</t>
  </si>
  <si>
    <t>RW/01273/SUR</t>
  </si>
  <si>
    <t>RW/01274/SUR</t>
  </si>
  <si>
    <t>RW/01275/SUR</t>
  </si>
  <si>
    <t>PZ/00230/SUR</t>
  </si>
  <si>
    <t>RW/01280/SUR</t>
  </si>
  <si>
    <t>RW/01283/SUR</t>
  </si>
  <si>
    <t>RW/01284/SUR</t>
  </si>
  <si>
    <t>RW/01285/SUR</t>
  </si>
  <si>
    <t>RW/01286/SUR</t>
  </si>
  <si>
    <t>RW/01287/SUR</t>
  </si>
  <si>
    <t>KOR/00046/SUR</t>
  </si>
  <si>
    <t>RW/01289/SUR</t>
  </si>
  <si>
    <t>WZZ/00008/SUR</t>
  </si>
  <si>
    <t>WZZ/00009/SUR</t>
  </si>
  <si>
    <t>RW/01290/SUR</t>
  </si>
  <si>
    <t>RW/01291/SUR</t>
  </si>
  <si>
    <t>PZ/00231/SUR</t>
  </si>
  <si>
    <t>PZ/00232/SUR</t>
  </si>
  <si>
    <t>PZ/00233/SUR</t>
  </si>
  <si>
    <t>MMM/00202/SUR</t>
  </si>
  <si>
    <t>PZ/00234/SUR</t>
  </si>
  <si>
    <t>PZ/00235/SUR</t>
  </si>
  <si>
    <t>MMM/00203/SUR</t>
  </si>
  <si>
    <t>PZ/00236/SUR</t>
  </si>
  <si>
    <t>RW/01294/SUR</t>
  </si>
  <si>
    <t>MMM/00204/SUR</t>
  </si>
  <si>
    <t>PZ/00237/SUR</t>
  </si>
  <si>
    <t>PZ/00238/SUR</t>
  </si>
  <si>
    <t>RW/01295/SUR</t>
  </si>
  <si>
    <t>RW/01296/SUR</t>
  </si>
  <si>
    <t>RW/01305/SUR</t>
  </si>
  <si>
    <t>PZ/00239/SUR</t>
  </si>
  <si>
    <t>PZ/00240/SUR</t>
  </si>
  <si>
    <t>RW/01308/SUR</t>
  </si>
  <si>
    <t>RW/01310/SUR</t>
  </si>
  <si>
    <t>MMM/00205/SUR</t>
  </si>
  <si>
    <t>RW/01311/SUR</t>
  </si>
  <si>
    <t>RW/01312/SUR</t>
  </si>
  <si>
    <t>RW/01313/SUR</t>
  </si>
  <si>
    <t>KOR/00048/SUR</t>
  </si>
  <si>
    <t>RW/01316/SUR</t>
  </si>
  <si>
    <t>RW/01323/SUR</t>
  </si>
  <si>
    <t>RW/01327/SUR</t>
  </si>
  <si>
    <t>RW/01328/SUR</t>
  </si>
  <si>
    <t>RW/01329/SUR</t>
  </si>
  <si>
    <t>RW/01330/SUR</t>
  </si>
  <si>
    <t>RW/01331/SUR</t>
  </si>
  <si>
    <t>MMM/00206/SUR</t>
  </si>
  <si>
    <t>PZ/00241/SUR</t>
  </si>
  <si>
    <t>PZ/00242/SUR</t>
  </si>
  <si>
    <t>PZ/00243/SUR</t>
  </si>
  <si>
    <t>KOR/00050/SUR</t>
  </si>
  <si>
    <t>KOR/00051/SUR</t>
  </si>
  <si>
    <t>RW/01340/SUR</t>
  </si>
  <si>
    <t>RW/01341/SUR</t>
  </si>
  <si>
    <t>RW/01342/SUR</t>
  </si>
  <si>
    <t>RW/01343/SUR</t>
  </si>
  <si>
    <t>MMM/00207/SUR</t>
  </si>
  <si>
    <t>PZ/00244/SUR</t>
  </si>
  <si>
    <t>PZ/00245/SUR</t>
  </si>
  <si>
    <t>PZ/00246/SUR</t>
  </si>
  <si>
    <t>RW/01348/SUR</t>
  </si>
  <si>
    <t>RW/01350/SUR</t>
  </si>
  <si>
    <t>MMM/00208/SUR</t>
  </si>
  <si>
    <t>MMM/00209/SUR</t>
  </si>
  <si>
    <t>RW/01352/SUR</t>
  </si>
  <si>
    <t>RW/01353/SUR</t>
  </si>
  <si>
    <t>WZ/00205/SUR</t>
  </si>
  <si>
    <t>MMM/00210/SUR</t>
  </si>
  <si>
    <t>RW/01368/SUR</t>
  </si>
  <si>
    <t>RW/01372/SUR</t>
  </si>
  <si>
    <t>RW/01374/SUR</t>
  </si>
  <si>
    <t>PZ/00247/SUR</t>
  </si>
  <si>
    <t>RW/01375/SUR</t>
  </si>
  <si>
    <t>MMM/00211/SUR</t>
  </si>
  <si>
    <t>MMM/00212/SUR</t>
  </si>
  <si>
    <t>PZ/00248/SUR</t>
  </si>
  <si>
    <t>PZ/00249/SUR</t>
  </si>
  <si>
    <t>MMM/00213/SUR</t>
  </si>
  <si>
    <t>PZ/00250/SUR</t>
  </si>
  <si>
    <t>MMM/00214/SUR</t>
  </si>
  <si>
    <t>MMM/00215/SUR</t>
  </si>
  <si>
    <t>RW/01382/SUR</t>
  </si>
  <si>
    <t>RW/01383/SUR</t>
  </si>
  <si>
    <t>RW/01389/SUR</t>
  </si>
  <si>
    <t>MMM/00216/SUR</t>
  </si>
  <si>
    <t>MMM/00217/SUR</t>
  </si>
  <si>
    <t>RW/01392/SUR</t>
  </si>
  <si>
    <t>PZ/00251/SUR</t>
  </si>
  <si>
    <t>PZ/00252/SUR</t>
  </si>
  <si>
    <t>RW/01393/SUR</t>
  </si>
  <si>
    <t>PZ/00253/SUR</t>
  </si>
  <si>
    <t>MMM/00218/SUR</t>
  </si>
  <si>
    <t>RW/01405/SUR</t>
  </si>
  <si>
    <t>RW/01407/SUR</t>
  </si>
  <si>
    <t>MMM/00219/SUR</t>
  </si>
  <si>
    <t>PZ/00254/SUR</t>
  </si>
  <si>
    <t>PZ/00255/SUR</t>
  </si>
  <si>
    <t>MMM/00220/SUR</t>
  </si>
  <si>
    <t>MMM/00221/SUR</t>
  </si>
  <si>
    <t>KOR/00055/SUR</t>
  </si>
  <si>
    <t>RW/01414/SUR</t>
  </si>
  <si>
    <t>RW/01427/SUR</t>
  </si>
  <si>
    <t>RW/01428/SUR</t>
  </si>
  <si>
    <t>RW/01429/SUR</t>
  </si>
  <si>
    <t>RW/01437/SUR</t>
  </si>
  <si>
    <t>RW/01439/SUR</t>
  </si>
  <si>
    <t>RW/01441/SUR</t>
  </si>
  <si>
    <t>RW/01442/SUR</t>
  </si>
  <si>
    <t>RW/01464/SUR</t>
  </si>
  <si>
    <t>MMM/00223/SUR</t>
  </si>
  <si>
    <t>RW/01468/SUR</t>
  </si>
  <si>
    <t>PZ/00256/SUR</t>
  </si>
  <si>
    <t>PZ/00257/SUR</t>
  </si>
  <si>
    <t>RW/01470/SUR</t>
  </si>
  <si>
    <t>RW/01473/SUR</t>
  </si>
  <si>
    <t>MMM/00225/SUR</t>
  </si>
  <si>
    <t>RW/01475/SUR</t>
  </si>
  <si>
    <t>RW/01477/SUR</t>
  </si>
  <si>
    <t>PZ/00258/SUR</t>
  </si>
  <si>
    <t>PZ/00259/SUR</t>
  </si>
  <si>
    <t>MMM/00226/SUR</t>
  </si>
  <si>
    <t>MMM/00227/SUR</t>
  </si>
  <si>
    <t>RW/01478/SUR</t>
  </si>
  <si>
    <t>RW/01484/SUR</t>
  </si>
  <si>
    <t>RW/01497/SUR</t>
  </si>
  <si>
    <t>RW/01501/SUR</t>
  </si>
  <si>
    <t>RW/01503/SUR</t>
  </si>
  <si>
    <t>PZ/00260/SUR</t>
  </si>
  <si>
    <t>RW/01508/SUR</t>
  </si>
  <si>
    <t>PZ/00261/SUR</t>
  </si>
  <si>
    <t>RW/01509/SUR</t>
  </si>
  <si>
    <t>RW/01527/SUR</t>
  </si>
  <si>
    <t>RW/01528/SUR</t>
  </si>
  <si>
    <t>MMM/00228/SUR</t>
  </si>
  <si>
    <t>RW/01530/SUR</t>
  </si>
  <si>
    <t>KOR/00064/SUR</t>
  </si>
  <si>
    <t>RW/01531/SUR</t>
  </si>
  <si>
    <t>PZ/00262/SUR</t>
  </si>
  <si>
    <t>PZ/00263/SUR</t>
  </si>
  <si>
    <t>PZ/00264/SUR</t>
  </si>
  <si>
    <t>MMM/00229/SUR</t>
  </si>
  <si>
    <t>RW/01532/SUR</t>
  </si>
  <si>
    <t>RW/01533/SUR</t>
  </si>
  <si>
    <t>RW/01534/SUR</t>
  </si>
  <si>
    <t>RW/01536/SUR</t>
  </si>
  <si>
    <t>RW/01540/SUR</t>
  </si>
  <si>
    <t>RW/01541/SUR</t>
  </si>
  <si>
    <t>MMM/00230/SUR</t>
  </si>
  <si>
    <t>MMM/00231/SUR</t>
  </si>
  <si>
    <t>KOR/00065/SUR</t>
  </si>
  <si>
    <t>KOR/00066/SUR</t>
  </si>
  <si>
    <t>RW/01549/SUR</t>
  </si>
  <si>
    <t>RW/01550/SUR</t>
  </si>
  <si>
    <t>RW/01557/SUR</t>
  </si>
  <si>
    <t>RW/01558/SUR</t>
  </si>
  <si>
    <t>RW/01559/SUR</t>
  </si>
  <si>
    <t>KOR/00067/SUR</t>
  </si>
  <si>
    <t>RW/01561/SUR</t>
  </si>
  <si>
    <t>PZ/00265/SUR</t>
  </si>
  <si>
    <t>MMM/00232/SUR</t>
  </si>
  <si>
    <t>PZ/00266/SUR</t>
  </si>
  <si>
    <t>MMM/00233/SUR</t>
  </si>
  <si>
    <t>PZ/00267/SUR</t>
  </si>
  <si>
    <t>RW/01577/SUR</t>
  </si>
  <si>
    <t>MMM/00234/SUR</t>
  </si>
  <si>
    <t>KOR/00068/SUR</t>
  </si>
  <si>
    <t>MMM/00235/SUR</t>
  </si>
  <si>
    <t>MMM/00236/SUR</t>
  </si>
  <si>
    <t>RW/01579/SUR</t>
  </si>
  <si>
    <t>MMM/00237/SUR</t>
  </si>
  <si>
    <t>RW/01585/SUR</t>
  </si>
  <si>
    <t>RW/01587/SUR</t>
  </si>
  <si>
    <t>RW/01588/SUR</t>
  </si>
  <si>
    <t>PZ/00268/SUR</t>
  </si>
  <si>
    <t>RW/01589/SUR</t>
  </si>
  <si>
    <t>PZ/00269/SUR</t>
  </si>
  <si>
    <t>MMM/00238/SUR</t>
  </si>
  <si>
    <t>RW/01590/SUR</t>
  </si>
  <si>
    <t>PZ/00270/SUR</t>
  </si>
  <si>
    <t>RW/01591/SUR</t>
  </si>
  <si>
    <t>RW/01602/SUR</t>
  </si>
  <si>
    <t>RW/01603/SUR</t>
  </si>
  <si>
    <t>RW/01605/SUR</t>
  </si>
  <si>
    <t>RW/01606/SUR</t>
  </si>
  <si>
    <t>RW/01607/SUR</t>
  </si>
  <si>
    <t>RW/01613/SUR</t>
  </si>
  <si>
    <t>PZ/00271/SUR</t>
  </si>
  <si>
    <t>MMM/00239/SUR</t>
  </si>
  <si>
    <t>PZ/00272/SUR</t>
  </si>
  <si>
    <t>RW/01614/SUR</t>
  </si>
  <si>
    <t>RW/01615/SUR</t>
  </si>
  <si>
    <t>MMM/00240/SUR</t>
  </si>
  <si>
    <t>RW/01616/SUR</t>
  </si>
  <si>
    <t>PZ/00273/SUR</t>
  </si>
  <si>
    <t>PZ/00274/SUR</t>
  </si>
  <si>
    <t>MMM/00241/SUR</t>
  </si>
  <si>
    <t>RW/01619/SUR</t>
  </si>
  <si>
    <t>MMM/00242/SUR</t>
  </si>
  <si>
    <t>PZ/00275/SUR</t>
  </si>
  <si>
    <t>PZ/00276/SUR</t>
  </si>
  <si>
    <t>MMM/00243/SUR</t>
  </si>
  <si>
    <t>MMM/00244/SUR</t>
  </si>
  <si>
    <t>PZ/00277/SUR</t>
  </si>
  <si>
    <t>RW/01624/SUR</t>
  </si>
  <si>
    <t>RW/01625/SUR</t>
  </si>
  <si>
    <t>RW/01631/SUR</t>
  </si>
  <si>
    <t>KOR/00069/SUR</t>
  </si>
  <si>
    <t>KOR/00070/SUR</t>
  </si>
  <si>
    <t>KOR/00071/SUR</t>
  </si>
  <si>
    <t>KOR/00072/SUR</t>
  </si>
  <si>
    <t>PZ/00278/SUR</t>
  </si>
  <si>
    <t>KOR/00073/SUR</t>
  </si>
  <si>
    <t>PZ/00279/SUR</t>
  </si>
  <si>
    <t>RW/01644/SUR</t>
  </si>
  <si>
    <t>RW/01656/SUR</t>
  </si>
  <si>
    <t>RW/01660/SUR</t>
  </si>
  <si>
    <t>MMM/00245/SUR</t>
  </si>
  <si>
    <t>MMM/00246/SUR</t>
  </si>
  <si>
    <t>PZ/00280/SUR</t>
  </si>
  <si>
    <t>RW/01662/SUR</t>
  </si>
  <si>
    <t>MMM/00247/SUR</t>
  </si>
  <si>
    <t>PZ/00281/SUR</t>
  </si>
  <si>
    <t>KOR/00076/SUR</t>
  </si>
  <si>
    <t>RW/01689/SUR</t>
  </si>
  <si>
    <t>RW/01690/SUR</t>
  </si>
  <si>
    <t>RW/01691/SUR</t>
  </si>
  <si>
    <t>KOR/00077/SUR</t>
  </si>
  <si>
    <t>RW/01693/SUR</t>
  </si>
  <si>
    <t>PZ/00282/SUR</t>
  </si>
  <si>
    <t>PZ/00283/SUR</t>
  </si>
  <si>
    <t>KOR/00078/SUR</t>
  </si>
  <si>
    <t>MMM/00248/SUR</t>
  </si>
  <si>
    <t>PZ/00284/SUR</t>
  </si>
  <si>
    <t>MMM/00249/SUR</t>
  </si>
  <si>
    <t>PZ/00285/SUR</t>
  </si>
  <si>
    <t>PZ/00286/SUR</t>
  </si>
  <si>
    <t>RW/01697/SUR</t>
  </si>
  <si>
    <t>MMM/00250/SUR</t>
  </si>
  <si>
    <t>PZ/00287/SUR</t>
  </si>
  <si>
    <t>RWD/00028/SUR</t>
  </si>
  <si>
    <t>RW/01705/SUR</t>
  </si>
  <si>
    <t>RW/01711/SUR</t>
  </si>
  <si>
    <t>ZWR/00019/SUR</t>
  </si>
  <si>
    <t>RW/01712/SUR</t>
  </si>
  <si>
    <t>RW/01713/SUR</t>
  </si>
  <si>
    <t>PZ/00288/SUR</t>
  </si>
  <si>
    <t>MMM/00251/SUR</t>
  </si>
  <si>
    <t>MMM/00252/SUR</t>
  </si>
  <si>
    <t>PZ/00289/SUR</t>
  </si>
  <si>
    <t>RW/01714/SUR</t>
  </si>
  <si>
    <t>PZ/00290/SUR</t>
  </si>
  <si>
    <t>PZ/00291/SUR</t>
  </si>
  <si>
    <t>PZ/00292/SUR</t>
  </si>
  <si>
    <t>MMM/00253/SUR</t>
  </si>
  <si>
    <t>PZ/00293/SUR</t>
  </si>
  <si>
    <t>MMM/00254/SUR</t>
  </si>
  <si>
    <t>RW/01715/SUR</t>
  </si>
  <si>
    <t>RW/01738/SUR</t>
  </si>
  <si>
    <t>RW/01739/SUR</t>
  </si>
  <si>
    <t>RW/01740/SUR</t>
  </si>
  <si>
    <t>RW/01741/SUR</t>
  </si>
  <si>
    <t>RW/01742/SUR</t>
  </si>
  <si>
    <t>PZ/00294/SUR</t>
  </si>
  <si>
    <t>PZ/00295/SUR</t>
  </si>
  <si>
    <t>RW/01744/SUR</t>
  </si>
  <si>
    <t>MMP/00255/SUR</t>
  </si>
  <si>
    <t>RW/01745/SUR</t>
  </si>
  <si>
    <t>RW/01746/SUR</t>
  </si>
  <si>
    <t>RW/01747/SUR</t>
  </si>
  <si>
    <t>RW/01748/SUR</t>
  </si>
  <si>
    <t>RW/01750/SUR</t>
  </si>
  <si>
    <t>WZZ/00010/SUR</t>
  </si>
  <si>
    <t>PZ/00296/SUR</t>
  </si>
  <si>
    <t>RW/01755/SUR</t>
  </si>
  <si>
    <t>MMM/00257/SUR</t>
  </si>
  <si>
    <t>MMM/00258/SUR</t>
  </si>
  <si>
    <t>RW/01767/SUR</t>
  </si>
  <si>
    <t>PZ/00297/SUR</t>
  </si>
  <si>
    <t>PZ/00298/SUR</t>
  </si>
  <si>
    <t>PZ/00299/SUR</t>
  </si>
  <si>
    <t>RW/01769/SUR</t>
  </si>
  <si>
    <t>RW/01770/SUR</t>
  </si>
  <si>
    <t>RW/01773/SUR</t>
  </si>
  <si>
    <t>PZ/00300/SUR</t>
  </si>
  <si>
    <t>MMM/00259/SUR</t>
  </si>
  <si>
    <t>RW/01776/SUR</t>
  </si>
  <si>
    <t>RW/01778/SUR</t>
  </si>
  <si>
    <t>PZ/00301/SUR</t>
  </si>
  <si>
    <t>MMM/00260/SUR</t>
  </si>
  <si>
    <t>PZ/00302/SUR</t>
  </si>
  <si>
    <t>PZ/00303/SUR</t>
  </si>
  <si>
    <t>PZ/00304/SUR</t>
  </si>
  <si>
    <t>MMM/00261/SUR</t>
  </si>
  <si>
    <t>PZ/00305/SUR</t>
  </si>
  <si>
    <t>PZ/00306/SUR</t>
  </si>
  <si>
    <t>PZ/00307/SUR</t>
  </si>
  <si>
    <t>RW/02464/SUR</t>
  </si>
  <si>
    <t>RW/02465/SUR</t>
  </si>
  <si>
    <t>RW/02466/SUR</t>
  </si>
  <si>
    <t>RW/02467/SUR</t>
  </si>
  <si>
    <t>MMM/00334/SUR</t>
  </si>
  <si>
    <t>MMP/00335/SUR</t>
  </si>
  <si>
    <t>MMM/00336/SUR</t>
  </si>
  <si>
    <t>MMM/00337/SUR</t>
  </si>
  <si>
    <t>RW/02468/SUR</t>
  </si>
  <si>
    <t>KOR/00114/SUR</t>
  </si>
  <si>
    <t>MMM/00338/SUR</t>
  </si>
  <si>
    <t>RW/02470/SUR</t>
  </si>
  <si>
    <t>PZ/00391/SUR</t>
  </si>
  <si>
    <t>RW/02471/SUR</t>
  </si>
  <si>
    <t>PZ/00392/SUR</t>
  </si>
  <si>
    <t>PZ/00393/SUR</t>
  </si>
  <si>
    <t>RW/02472/SUR</t>
  </si>
  <si>
    <t>RW/02473/SUR</t>
  </si>
  <si>
    <t>RW/02474/SUR</t>
  </si>
  <si>
    <t>RW/02475/SUR</t>
  </si>
  <si>
    <t>MMM/00339/SUR</t>
  </si>
  <si>
    <t>MMP/00340/SUR</t>
  </si>
  <si>
    <t>RW/02482/SUR</t>
  </si>
  <si>
    <t>WZ/00329/SUR</t>
  </si>
  <si>
    <t>RW/02485/SUR</t>
  </si>
  <si>
    <t>RW/02491/SUR</t>
  </si>
  <si>
    <t>MMM/00341/SUR</t>
  </si>
  <si>
    <t>WZ/00331/SUR</t>
  </si>
  <si>
    <t>RW/02496/SUR</t>
  </si>
  <si>
    <t>RW/02498/SUR</t>
  </si>
  <si>
    <t>MMM/00342/SUR</t>
  </si>
  <si>
    <t>PZ/00394/SUR</t>
  </si>
  <si>
    <t>PZ/00395/SUR</t>
  </si>
  <si>
    <t>RW/02503/SUR</t>
  </si>
  <si>
    <t>PZ/00396/SUR</t>
  </si>
  <si>
    <t>PZ/00397/SUR</t>
  </si>
  <si>
    <t>MMM/00343/SUR</t>
  </si>
  <si>
    <t>MMM/00344/SUR</t>
  </si>
  <si>
    <t>WZZ/00016/SUR</t>
  </si>
  <si>
    <t>WZ/00335/SUR</t>
  </si>
  <si>
    <t>MMM/00345/SUR</t>
  </si>
  <si>
    <t>PK/00021/SUR</t>
  </si>
  <si>
    <t>WZ/00336/SUR</t>
  </si>
  <si>
    <t>WZ/00338/SUR</t>
  </si>
  <si>
    <t>RW/02515/SUR</t>
  </si>
  <si>
    <t>RW/02516/SUR</t>
  </si>
  <si>
    <t>RW/02517/SUR</t>
  </si>
  <si>
    <t>RW/02518/SUR</t>
  </si>
  <si>
    <t>PZ/00398/SUR</t>
  </si>
  <si>
    <t>RW/02523/SUR</t>
  </si>
  <si>
    <t>MMM/00346/SUR</t>
  </si>
  <si>
    <t>RW/02524/SUR</t>
  </si>
  <si>
    <t>RW/02525/SUR</t>
  </si>
  <si>
    <t>RW/02527/SUR</t>
  </si>
  <si>
    <t>RW/02528/SUR</t>
  </si>
  <si>
    <t>WZ/00343/SUR</t>
  </si>
  <si>
    <t>WZZ/00017/SUR</t>
  </si>
  <si>
    <t>RW/02531/SUR</t>
  </si>
  <si>
    <t>MMM/00347/SUR</t>
  </si>
  <si>
    <t>MMM/00348/SUR</t>
  </si>
  <si>
    <t>RW/02539/SUR</t>
  </si>
  <si>
    <t>WZ/00345/SUR</t>
  </si>
  <si>
    <t>RW/02540/SUR</t>
  </si>
  <si>
    <t>PK/00023/SUR</t>
  </si>
  <si>
    <t>KOR/00116/SUR</t>
  </si>
  <si>
    <t>WZ/00346/SUR</t>
  </si>
  <si>
    <t>MMM/00349/SUR</t>
  </si>
  <si>
    <t>RW/02549/SUR</t>
  </si>
  <si>
    <t>MMM/00350/SUR</t>
  </si>
  <si>
    <t>RW/02552/SUR</t>
  </si>
  <si>
    <t>RW/02554/SUR</t>
  </si>
  <si>
    <t>RW/02555/SUR</t>
  </si>
  <si>
    <t>PZ/00399/SUR</t>
  </si>
  <si>
    <t>RW/02556/SUR</t>
  </si>
  <si>
    <t>RW/02557/SUR</t>
  </si>
  <si>
    <t>RW/02559/SUR</t>
  </si>
  <si>
    <t>WZ/00347/SUR</t>
  </si>
  <si>
    <t>KOR/00118/SUR</t>
  </si>
  <si>
    <t>MMM/00351/SUR</t>
  </si>
  <si>
    <t>PZ/00400/SUR</t>
  </si>
  <si>
    <t>PZ/00401/SUR</t>
  </si>
  <si>
    <t>RW/02565/SUR</t>
  </si>
  <si>
    <t>RW/02566/SUR</t>
  </si>
  <si>
    <t>RW/02572/SUR</t>
  </si>
  <si>
    <t>PZ/00403/SUR</t>
  </si>
  <si>
    <t>PZ/00404/SUR</t>
  </si>
  <si>
    <t>PZ/00405/SUR</t>
  </si>
  <si>
    <t>PZ/00406/SUR</t>
  </si>
  <si>
    <t>MMM/00352/SUR</t>
  </si>
  <si>
    <t>MMM/00353/SUR</t>
  </si>
  <si>
    <t>RW/02573/SUR</t>
  </si>
  <si>
    <t>RW/02574/SUR</t>
  </si>
  <si>
    <t>MMP/00354/SUR</t>
  </si>
  <si>
    <t>RW/02576/SUR</t>
  </si>
  <si>
    <t>RW/02578/SUR</t>
  </si>
  <si>
    <t>WZZ/00018/SUR</t>
  </si>
  <si>
    <t>PZ/00407/SUR</t>
  </si>
  <si>
    <t>MMM/00355/SUR</t>
  </si>
  <si>
    <t>MMP/00356/SUR</t>
  </si>
  <si>
    <t>MMM/00357/SUR</t>
  </si>
  <si>
    <t>PZ/00408/SUR</t>
  </si>
  <si>
    <t>MMM/00358/SUR</t>
  </si>
  <si>
    <t>PZ/00409/SUR</t>
  </si>
  <si>
    <t>MMM/00359/SUR</t>
  </si>
  <si>
    <t>RW/02599/SUR</t>
  </si>
  <si>
    <t>PZ/00411/SUR</t>
  </si>
  <si>
    <t>PZ/00412/SUR</t>
  </si>
  <si>
    <t>PZ/00413/SUR</t>
  </si>
  <si>
    <t>RW/02602/SUR</t>
  </si>
  <si>
    <t>RW/02605/SUR</t>
  </si>
  <si>
    <t>PZ/00414/SUR</t>
  </si>
  <si>
    <t>RW/02610/SUR</t>
  </si>
  <si>
    <t>MMM/00360/SUR</t>
  </si>
  <si>
    <t>RW/02617/SUR</t>
  </si>
  <si>
    <t>RW/02618/SUR</t>
  </si>
  <si>
    <t>MMM/00361/SUR</t>
  </si>
  <si>
    <t>MMM/00362/SUR</t>
  </si>
  <si>
    <t>PZ/00415/SUR</t>
  </si>
  <si>
    <t>MMM/00363/SUR</t>
  </si>
  <si>
    <t>RW/02625/SUR</t>
  </si>
  <si>
    <t>MMM/00364/SUR</t>
  </si>
  <si>
    <t>MMM/00365/SUR</t>
  </si>
  <si>
    <t>MMM/00366/SUR</t>
  </si>
  <si>
    <t>WZ/00358/SUR</t>
  </si>
  <si>
    <t>WZZ/00019/SUR</t>
  </si>
  <si>
    <t>RW/02633/SUR</t>
  </si>
  <si>
    <t>RW/02634/SUR</t>
  </si>
  <si>
    <t>RW/02635/SUR</t>
  </si>
  <si>
    <t>PZ/00416/SUR</t>
  </si>
  <si>
    <t>RW/02636/SUR</t>
  </si>
  <si>
    <t>RW/02637/SUR</t>
  </si>
  <si>
    <t>PK/00024/SUR</t>
  </si>
  <si>
    <t>RW/02638/SUR</t>
  </si>
  <si>
    <t>MMM/00367/SUR</t>
  </si>
  <si>
    <t>MMM/00368/SUR</t>
  </si>
  <si>
    <t>RW/02643/SUR</t>
  </si>
  <si>
    <t>WZ/00361/SUR</t>
  </si>
  <si>
    <t>RW/02644/SUR</t>
  </si>
  <si>
    <t>PZ/00417/SUR</t>
  </si>
  <si>
    <t>PZ/00418/SUR</t>
  </si>
  <si>
    <t>RW/02646/SUR</t>
  </si>
  <si>
    <t>RW/02647/SUR</t>
  </si>
  <si>
    <t>RW/02648/SUR</t>
  </si>
  <si>
    <t>PZ/00419/SUR</t>
  </si>
  <si>
    <t>RW/02650/SUR</t>
  </si>
  <si>
    <t>PZ/00420/SUR</t>
  </si>
  <si>
    <t>MMM/00369/SUR</t>
  </si>
  <si>
    <t>WZ/00365/SUR</t>
  </si>
  <si>
    <t>RW/02655/SUR</t>
  </si>
  <si>
    <t>RW/02656/SUR</t>
  </si>
  <si>
    <t>RW/02660/SUR</t>
  </si>
  <si>
    <t>PZ/00421/SUR</t>
  </si>
  <si>
    <t>KOR/00119/SUR</t>
  </si>
  <si>
    <t>MMM/00370/SUR</t>
  </si>
  <si>
    <t>RW/02662/SUR</t>
  </si>
  <si>
    <t>RW/02663/SUR</t>
  </si>
  <si>
    <t>MMM/00371/SUR</t>
  </si>
  <si>
    <t>RW/02664/SUR</t>
  </si>
  <si>
    <t>RW/02665/SUR</t>
  </si>
  <si>
    <t>PZ/00422/SUR</t>
  </si>
  <si>
    <t>MMM/00372/SUR</t>
  </si>
  <si>
    <t>RW/02668/SUR</t>
  </si>
  <si>
    <t>MMM/00373/SUR</t>
  </si>
  <si>
    <t>MMM/00374/SUR</t>
  </si>
  <si>
    <t>PZ/00423/SUR</t>
  </si>
  <si>
    <t>RW/02683/SUR</t>
  </si>
  <si>
    <t>MMM/00375/SUR</t>
  </si>
  <si>
    <t>WZZ/00020/SUR</t>
  </si>
  <si>
    <t>WZZ/00021/SUR</t>
  </si>
  <si>
    <t>RW/02687/SUR</t>
  </si>
  <si>
    <t>RW/02689/SUR</t>
  </si>
  <si>
    <t>RW/02690/SUR</t>
  </si>
  <si>
    <t>RW/02691/SUR</t>
  </si>
  <si>
    <t>WZ/00371/SUR</t>
  </si>
  <si>
    <t>PZ/00425/SUR</t>
  </si>
  <si>
    <t>MMM/00376/SUR</t>
  </si>
  <si>
    <t>RW/02695/SUR</t>
  </si>
  <si>
    <t>RWD/00042/SUR</t>
  </si>
  <si>
    <t>RW/02696/SUR</t>
  </si>
  <si>
    <t>MMP/00377/SUR</t>
  </si>
  <si>
    <t>WZZ/00022/SUR</t>
  </si>
  <si>
    <t>PZ/00426/SUR</t>
  </si>
  <si>
    <t>RW/02700/SUR</t>
  </si>
  <si>
    <t>RW/02701/SUR</t>
  </si>
  <si>
    <t>PZ/00427/SUR</t>
  </si>
  <si>
    <t>RW/02718/SUR</t>
  </si>
  <si>
    <t>RW/02719/SUR</t>
  </si>
  <si>
    <t>MMM/00378/SUR</t>
  </si>
  <si>
    <t>MMM/00379/SUR</t>
  </si>
  <si>
    <t>PZ/00428/SUR</t>
  </si>
  <si>
    <t>RW/02720/SUR</t>
  </si>
  <si>
    <t>RW/02721/SUR</t>
  </si>
  <si>
    <t>MMM/00381/SUR</t>
  </si>
  <si>
    <t>RW/02722/SUR</t>
  </si>
  <si>
    <t>RW/02723/SUR</t>
  </si>
  <si>
    <t>KOR/00121/SUR</t>
  </si>
  <si>
    <t>PZ/00429/SUR</t>
  </si>
  <si>
    <t>PZ/00431/SUR</t>
  </si>
  <si>
    <t>MMM/00382/SUR</t>
  </si>
  <si>
    <t>PZ/00432/SUR</t>
  </si>
  <si>
    <t>RW/02724/SUR</t>
  </si>
  <si>
    <t>RW/02725/SUR</t>
  </si>
  <si>
    <t>RW/02726/SUR</t>
  </si>
  <si>
    <t>PZ/00433/SUR</t>
  </si>
  <si>
    <t>PZ/00434/SUR</t>
  </si>
  <si>
    <t>RW/02728/SUR</t>
  </si>
  <si>
    <t>RW/02729/SUR</t>
  </si>
  <si>
    <t>RW/02730/SUR</t>
  </si>
  <si>
    <t>PZ/00435/SUR</t>
  </si>
  <si>
    <t>MMM/00383/SUR</t>
  </si>
  <si>
    <t>MMM/00384/SUR</t>
  </si>
  <si>
    <t>RW/02733/SUR</t>
  </si>
  <si>
    <t>MMM/00385/SUR</t>
  </si>
  <si>
    <t>WZ/00377/SUR</t>
  </si>
  <si>
    <t>WZ/00378/SUR</t>
  </si>
  <si>
    <t>RW/02740/SUR</t>
  </si>
  <si>
    <t>WZ/00379/SUR</t>
  </si>
  <si>
    <t>RW/02743/SUR</t>
  </si>
  <si>
    <t>MMM/00386/SUR</t>
  </si>
  <si>
    <t>RW/02744/SUR</t>
  </si>
  <si>
    <t>RW/02745/SUR</t>
  </si>
  <si>
    <t>PZ/00436/SUR</t>
  </si>
  <si>
    <t>PZ/00437/SUR</t>
  </si>
  <si>
    <t>RW/02751/SUR</t>
  </si>
  <si>
    <t>MMM/00387/SUR</t>
  </si>
  <si>
    <t>RW/02757/SUR</t>
  </si>
  <si>
    <t>MMM/00388/SUR</t>
  </si>
  <si>
    <t>MMM/00389/SUR</t>
  </si>
  <si>
    <t>PZ/00438/SUR</t>
  </si>
  <si>
    <t>MMM/00390/SUR</t>
  </si>
  <si>
    <t>RW/02763/SUR</t>
  </si>
  <si>
    <t>PZ/00439/SUR</t>
  </si>
  <si>
    <t>PZ/00440/SUR</t>
  </si>
  <si>
    <t>PZ/00441/SUR</t>
  </si>
  <si>
    <t>RW/02768/SUR</t>
  </si>
  <si>
    <t>RW/02775/SUR</t>
  </si>
  <si>
    <t>MMM/00391/SUR</t>
  </si>
  <si>
    <t>PZ/00442/SUR</t>
  </si>
  <si>
    <t>RW/02778/SUR</t>
  </si>
  <si>
    <t>MMP/00392/SUR</t>
  </si>
  <si>
    <t>WZZ/00023/SUR</t>
  </si>
  <si>
    <t>WZZ/00024/SUR</t>
  </si>
  <si>
    <t>RW/02785/SUR</t>
  </si>
  <si>
    <t>MMM/00393/SUR</t>
  </si>
  <si>
    <t>MMM/00394/SUR</t>
  </si>
  <si>
    <t>RW/02787/SUR</t>
  </si>
  <si>
    <t>RW/02797/SUR</t>
  </si>
  <si>
    <t>RW/02803/SUR</t>
  </si>
  <si>
    <t>RW/02806/SUR</t>
  </si>
  <si>
    <t>PZ/00444/SUR</t>
  </si>
  <si>
    <t>RW/02812/SUR</t>
  </si>
  <si>
    <t>PZ/00445/SUR</t>
  </si>
  <si>
    <t>MMM/00395/SUR</t>
  </si>
  <si>
    <t>RW/02821/SUR</t>
  </si>
  <si>
    <t>PZ/00446/SUR</t>
  </si>
  <si>
    <t>RW/02822/SUR</t>
  </si>
  <si>
    <t>RW/02823/SUR</t>
  </si>
  <si>
    <t>RW/02824/SUR</t>
  </si>
  <si>
    <t>MMM/00396/SUR</t>
  </si>
  <si>
    <t>PZ/00447/SUR</t>
  </si>
  <si>
    <t>MMM/00397/SUR</t>
  </si>
  <si>
    <t>RW/02826/SUR</t>
  </si>
  <si>
    <t>KOR/00125/SUR</t>
  </si>
  <si>
    <t>RW/02832/SUR</t>
  </si>
  <si>
    <t>RW/02836/SUR</t>
  </si>
  <si>
    <t>MMM/00398/SUR</t>
  </si>
  <si>
    <t>MMM/00399/SUR</t>
  </si>
  <si>
    <t>RW/02837/SUR</t>
  </si>
  <si>
    <t>PZ/00448/SUR</t>
  </si>
  <si>
    <t>RW/02841/SUR</t>
  </si>
  <si>
    <t>RW/02843/SUR</t>
  </si>
  <si>
    <t>RW/02844/SUR</t>
  </si>
  <si>
    <t>RW/02845/SUR</t>
  </si>
  <si>
    <t>MMM/00400/SUR</t>
  </si>
  <si>
    <t>PZ/00449/SUR</t>
  </si>
  <si>
    <t>RW/02846/SUR</t>
  </si>
  <si>
    <t>RW/02847/SUR</t>
  </si>
  <si>
    <t>RW/02848/SUR</t>
  </si>
  <si>
    <t>RW/02850/SUR</t>
  </si>
  <si>
    <t>MMM/00401/SUR</t>
  </si>
  <si>
    <t>MMM/00402/SUR</t>
  </si>
  <si>
    <t>RW/02857/SUR</t>
  </si>
  <si>
    <t>MMM/00403/SUR</t>
  </si>
  <si>
    <t>RW/02862/SUR</t>
  </si>
  <si>
    <t>RW/02863/SUR</t>
  </si>
  <si>
    <t>WZ/00404/SUR</t>
  </si>
  <si>
    <t>PK/00028/SUR</t>
  </si>
  <si>
    <t>WZ/00405/SUR</t>
  </si>
  <si>
    <t>PZ/00450/SUR</t>
  </si>
  <si>
    <t>PZ/00451/SUR</t>
  </si>
  <si>
    <t>MMM/00404/SUR</t>
  </si>
  <si>
    <t>RW/02864/SUR</t>
  </si>
  <si>
    <t>PZ/00453/SUR</t>
  </si>
  <si>
    <t>PZ/00454/SUR</t>
  </si>
  <si>
    <t>MMM/00405/SUR</t>
  </si>
  <si>
    <t>MMM/00406/SUR</t>
  </si>
  <si>
    <t>RW/02865/SUR</t>
  </si>
  <si>
    <t>RW/02866/SUR</t>
  </si>
  <si>
    <t>RW/02868/SUR</t>
  </si>
  <si>
    <t>PZ/00456/SUR</t>
  </si>
  <si>
    <t>RW/02877/SUR</t>
  </si>
  <si>
    <t>MMM/00407/SUR</t>
  </si>
  <si>
    <t>PZ/00457/SUR</t>
  </si>
  <si>
    <t>PZ/00458/SUR</t>
  </si>
  <si>
    <t>RW/02879/SUR</t>
  </si>
  <si>
    <t>RW/02880/SUR</t>
  </si>
  <si>
    <t>MMM/00408/SUR</t>
  </si>
  <si>
    <t>PZ/00459/SUR</t>
  </si>
  <si>
    <t>RW/02882/SUR</t>
  </si>
  <si>
    <t>RW/02883/SUR</t>
  </si>
  <si>
    <t>MMP/00409/SUR</t>
  </si>
  <si>
    <t>WZZ/00025/SUR</t>
  </si>
  <si>
    <t>MMM/00410/SUR</t>
  </si>
  <si>
    <t>MMP/00411/SUR</t>
  </si>
  <si>
    <t>WZZ/00026/SUR</t>
  </si>
  <si>
    <t>PZ/00460/SUR</t>
  </si>
  <si>
    <t>PZ/00461/SUR</t>
  </si>
  <si>
    <t>RW/02885/SUR</t>
  </si>
  <si>
    <t>RW/02886/SUR</t>
  </si>
  <si>
    <t>RW/02887/SUR</t>
  </si>
  <si>
    <t>RW/02888/SUR</t>
  </si>
  <si>
    <t>PZ/00462/SUR</t>
  </si>
  <si>
    <t>MMM/00412/SUR</t>
  </si>
  <si>
    <t>RW/02889/SUR</t>
  </si>
  <si>
    <t>RW/02890/SUR</t>
  </si>
  <si>
    <t>RW/02891/SUR</t>
  </si>
  <si>
    <t>MMM/00413/SUR</t>
  </si>
  <si>
    <t>PZ/00463/SUR</t>
  </si>
  <si>
    <t>MMM/00414/SUR</t>
  </si>
  <si>
    <t>MMM/00415/SUR</t>
  </si>
  <si>
    <t>PZ/00464/SUR</t>
  </si>
  <si>
    <t>MMM/00416/SUR</t>
  </si>
  <si>
    <t>MMM/00417/SUR</t>
  </si>
  <si>
    <t>RW/02920/SUR</t>
  </si>
  <si>
    <t>PZ/00466/SUR</t>
  </si>
  <si>
    <t>RW/02931/SUR</t>
  </si>
  <si>
    <t>MMM/00418/SUR</t>
  </si>
  <si>
    <t>RW/02950/SUR</t>
  </si>
  <si>
    <t>RW/02952/SUR</t>
  </si>
  <si>
    <t>RW/02955/SUR</t>
  </si>
  <si>
    <t>RW/02956/SUR</t>
  </si>
  <si>
    <t>PZ/00468/SUR</t>
  </si>
  <si>
    <t>MMM/00419/SUR</t>
  </si>
  <si>
    <t>PZ/00469/SUR</t>
  </si>
  <si>
    <t>RW/02958/SUR</t>
  </si>
  <si>
    <t>RW/02959/SUR</t>
  </si>
  <si>
    <t>MMM/00420/SUR</t>
  </si>
  <si>
    <t>PZ/00470/SUR</t>
  </si>
  <si>
    <t>RW/02962/SUR</t>
  </si>
  <si>
    <t>RW/02963/SUR</t>
  </si>
  <si>
    <t>PZ/00471/SUR</t>
  </si>
  <si>
    <t>MMM/00421/SUR</t>
  </si>
  <si>
    <t>PZ/00472/SUR</t>
  </si>
  <si>
    <t>MMM/00422/SUR</t>
  </si>
  <si>
    <t>RW/02964/SUR</t>
  </si>
  <si>
    <t>RW/02965/SUR</t>
  </si>
  <si>
    <t>RW/02970/SUR</t>
  </si>
  <si>
    <t>PZ/00473/SUR</t>
  </si>
  <si>
    <t>RW/02983/SUR</t>
  </si>
  <si>
    <t>PZ/00474/SUR</t>
  </si>
  <si>
    <t>RW/02984/SUR</t>
  </si>
  <si>
    <t>PZ/00475/SUR</t>
  </si>
  <si>
    <t>RW/02988/SUR</t>
  </si>
  <si>
    <t>RW/02990/SUR</t>
  </si>
  <si>
    <t>RWD/00047/SUR</t>
  </si>
  <si>
    <t>MMM/00423/SUR</t>
  </si>
  <si>
    <t>PZ/00476/SUR</t>
  </si>
  <si>
    <t>RWD/00048/SUR</t>
  </si>
  <si>
    <t>RW/03000/SUR</t>
  </si>
  <si>
    <t>MMM/00424/SUR</t>
  </si>
  <si>
    <t>PZ/00477/SUR</t>
  </si>
  <si>
    <t>RW/03001/SUR</t>
  </si>
  <si>
    <t>MMM/00425/SUR</t>
  </si>
  <si>
    <t>RW/03003/SUR</t>
  </si>
  <si>
    <t>RW/03004/SUR</t>
  </si>
  <si>
    <t>RW/03005/SUR</t>
  </si>
  <si>
    <t>PZ/00478/SUR</t>
  </si>
  <si>
    <t>MMM/00426/SUR</t>
  </si>
  <si>
    <t>RW/03012/SUR</t>
  </si>
  <si>
    <t>PZ/00479/SUR</t>
  </si>
  <si>
    <t>RW/03018/SUR</t>
  </si>
  <si>
    <t>RW/03030/SUR</t>
  </si>
  <si>
    <t>RW/03037/SUR</t>
  </si>
  <si>
    <t>RW/03038/SUR</t>
  </si>
  <si>
    <t>PZ/00480/SUR</t>
  </si>
  <si>
    <t>RW/03041/SUR</t>
  </si>
  <si>
    <t>MMM/00427/SUR</t>
  </si>
  <si>
    <t>RW/03042/SUR</t>
  </si>
  <si>
    <t>PZ/00481/SUR</t>
  </si>
  <si>
    <t>MMM/00428/SUR</t>
  </si>
  <si>
    <t>PZ/00482/SUR</t>
  </si>
  <si>
    <t>PZ/00483/SUR</t>
  </si>
  <si>
    <t>MMM/00429/SUR</t>
  </si>
  <si>
    <t>RW/03061/SUR</t>
  </si>
  <si>
    <t>RW/03062/SUR</t>
  </si>
  <si>
    <t>RW/03063/SUR</t>
  </si>
  <si>
    <t>PZ/00484/SUR</t>
  </si>
  <si>
    <t>RW/03065/SUR</t>
  </si>
  <si>
    <t>RW/03066/SUR</t>
  </si>
  <si>
    <t>PZ/00485/SUR</t>
  </si>
  <si>
    <t>MMM/00430/SUR</t>
  </si>
  <si>
    <t>MMM/00431/SUR</t>
  </si>
  <si>
    <t>MMM/00432/SUR</t>
  </si>
  <si>
    <t>PZ/00486/SUR</t>
  </si>
  <si>
    <t>PZ/00487/SUR</t>
  </si>
  <si>
    <t>RW/03073/SUR</t>
  </si>
  <si>
    <t>RW/03074/SUR</t>
  </si>
  <si>
    <t>PZ/00489/SUR</t>
  </si>
  <si>
    <t>MMM/00433/SUR</t>
  </si>
  <si>
    <t>PZ/00490/SUR</t>
  </si>
  <si>
    <t>RW/03075/SUR</t>
  </si>
  <si>
    <t>RW/03076/SUR</t>
  </si>
  <si>
    <t>PZ/00491/SUR</t>
  </si>
  <si>
    <t>MMM/00434/SUR</t>
  </si>
  <si>
    <t>RW/03079/SUR</t>
  </si>
  <si>
    <t>MMM/00435/SUR</t>
  </si>
  <si>
    <t>RW/03083/SUR</t>
  </si>
  <si>
    <t>MMM/00436/SUR</t>
  </si>
  <si>
    <t>WZ/00431/SUR</t>
  </si>
  <si>
    <t>RW/03091/SUR</t>
  </si>
  <si>
    <t>RW/03095/SUR</t>
  </si>
  <si>
    <t>WZ/00432/SUR</t>
  </si>
  <si>
    <t>RW/03110/SUR</t>
  </si>
  <si>
    <t>MMP/00437/SUR</t>
  </si>
  <si>
    <t>MMP/00438/SUR</t>
  </si>
  <si>
    <t>KOR/00133/SUR</t>
  </si>
  <si>
    <t>KOR/00134/SUR</t>
  </si>
  <si>
    <t>PZ/00492/SUR</t>
  </si>
  <si>
    <t>RW/03120/SUR</t>
  </si>
  <si>
    <t>KOR/00135/SUR</t>
  </si>
  <si>
    <t>MMP/00439/SUR</t>
  </si>
  <si>
    <t>MMM/00440/SUR</t>
  </si>
  <si>
    <t>RW/03121/SUR</t>
  </si>
  <si>
    <t>WZ/00434/SUR</t>
  </si>
  <si>
    <t>RWD/00049/SUR</t>
  </si>
  <si>
    <t>MMM/00441/SUR</t>
  </si>
  <si>
    <t>PZ/00493/SUR</t>
  </si>
  <si>
    <t>RW/03122/SUR</t>
  </si>
  <si>
    <t>RW/03123/SUR</t>
  </si>
  <si>
    <t>RW/03124/SUR</t>
  </si>
  <si>
    <t>PZ/00495/SUR</t>
  </si>
  <si>
    <t>MMM/00442/SUR</t>
  </si>
  <si>
    <t>PZ/00496/SUR</t>
  </si>
  <si>
    <t>RW/03130/SUR</t>
  </si>
  <si>
    <t>MMM/00443/SUR</t>
  </si>
  <si>
    <t>RW/03144/SUR</t>
  </si>
  <si>
    <t>PZ/00497/SUR</t>
  </si>
  <si>
    <t>MMM/00444/SUR</t>
  </si>
  <si>
    <t>MMM/00445/SUR</t>
  </si>
  <si>
    <t>PZ/00499/SUR</t>
  </si>
  <si>
    <t>RWD/00050/SUR</t>
  </si>
  <si>
    <t>RW/03152/SUR</t>
  </si>
  <si>
    <t>RWD/00051/SUR</t>
  </si>
  <si>
    <t>RW/03155/SUR</t>
  </si>
  <si>
    <t>PZ/00500/SUR</t>
  </si>
  <si>
    <t>RW/03159/SUR</t>
  </si>
  <si>
    <t>RWD/00052/SUR</t>
  </si>
  <si>
    <t>RWD/00053/SUR</t>
  </si>
  <si>
    <t>RWD/00054/SUR</t>
  </si>
  <si>
    <t>RWD/00055/SUR</t>
  </si>
  <si>
    <t>RWD/00056/SUR</t>
  </si>
  <si>
    <t>RWD/00057/SUR</t>
  </si>
  <si>
    <t>RW/03160/SUR</t>
  </si>
  <si>
    <t>RWD/00058/SUR</t>
  </si>
  <si>
    <t>RW/03161/SUR</t>
  </si>
  <si>
    <t>RWD/00059/SUR</t>
  </si>
  <si>
    <t>RWD/00060/SUR</t>
  </si>
  <si>
    <t>RWD/00061/SUR</t>
  </si>
  <si>
    <t>RWD/00062/SUR</t>
  </si>
  <si>
    <t>PZ/00501/SUR</t>
  </si>
  <si>
    <t>MMM/00446/SUR</t>
  </si>
  <si>
    <t>PZ/00502/SUR</t>
  </si>
  <si>
    <t>MMM/00447/SUR</t>
  </si>
  <si>
    <t>MMM/00448/SUR</t>
  </si>
  <si>
    <t>MMM/00449/SUR</t>
  </si>
  <si>
    <t>MMM/00450/SUR</t>
  </si>
  <si>
    <t>MMM/00451/SUR</t>
  </si>
  <si>
    <t>WZ/00441/SUR</t>
  </si>
  <si>
    <t>PZ/00503/SUR</t>
  </si>
  <si>
    <t>PZ/00504/SUR</t>
  </si>
  <si>
    <t>PZ/00505/SUR</t>
  </si>
  <si>
    <t>PZ/00506/SUR</t>
  </si>
  <si>
    <t>RW/03227/SUR</t>
  </si>
  <si>
    <t>PZ/00507/SUR</t>
  </si>
  <si>
    <t>MMM/00452/SUR</t>
  </si>
  <si>
    <t>MMM/00453/SUR</t>
  </si>
  <si>
    <t>RW/03228/SUR</t>
  </si>
  <si>
    <t>RW/03229/SUR</t>
  </si>
  <si>
    <t>RW/03230/SUR</t>
  </si>
  <si>
    <t>RW/03231/SUR</t>
  </si>
  <si>
    <t>RW/03232/SUR</t>
  </si>
  <si>
    <t>RW/03233/SUR</t>
  </si>
  <si>
    <t>MMM/00454/SUR</t>
  </si>
  <si>
    <t>WZZ/00027/SUR</t>
  </si>
  <si>
    <t>MMM/00455/SUR</t>
  </si>
  <si>
    <t>KOR/00143/SUR</t>
  </si>
  <si>
    <t>KOR/00144/SUR</t>
  </si>
  <si>
    <t>RWD/00063/SUR</t>
  </si>
  <si>
    <t>RW/03249/SUR</t>
  </si>
  <si>
    <t>KOR/00145/SUR</t>
  </si>
  <si>
    <t>RW/03250/SUR</t>
  </si>
  <si>
    <t>RW/03251/SUR</t>
  </si>
  <si>
    <t>RW/03252/SUR</t>
  </si>
  <si>
    <t>RW/03253/SUR</t>
  </si>
  <si>
    <t>PZ/00508/SUR</t>
  </si>
  <si>
    <t>RW/03254/SUR</t>
  </si>
  <si>
    <t>MMM/00456/SUR</t>
  </si>
  <si>
    <t>PZ/00509/SUR</t>
  </si>
  <si>
    <t>MMM/00457/SUR</t>
  </si>
  <si>
    <t>MMM/00458/SUR</t>
  </si>
  <si>
    <t>RW/03256/SUR</t>
  </si>
  <si>
    <t>PZ/00510/SUR</t>
  </si>
  <si>
    <t>MMM/00459/SUR</t>
  </si>
  <si>
    <t>RW/03266/SUR</t>
  </si>
  <si>
    <t>PZ/00511/SUR</t>
  </si>
  <si>
    <t>RW/03272/SUR</t>
  </si>
  <si>
    <t>RW/03274/SUR</t>
  </si>
  <si>
    <t>ZWR/00045/SUR</t>
  </si>
  <si>
    <t>ZWR/00046/SUR</t>
  </si>
  <si>
    <t>RW/03282/SUR</t>
  </si>
  <si>
    <t>RW/03283/SUR</t>
  </si>
  <si>
    <t>RW/03284/SUR</t>
  </si>
  <si>
    <t>MMM/00460/SUR</t>
  </si>
  <si>
    <t>RW/03286/SUR</t>
  </si>
  <si>
    <t>RW/03289/SUR</t>
  </si>
  <si>
    <t>RW/03291/SUR</t>
  </si>
  <si>
    <t>PZ/00512/SUR</t>
  </si>
  <si>
    <t>PZ/00513/SUR</t>
  </si>
  <si>
    <t>PZ/00514/SUR</t>
  </si>
  <si>
    <t>MMM/00461/SUR</t>
  </si>
  <si>
    <t>RW/03294/SUR</t>
  </si>
  <si>
    <t>RW/03297/SUR</t>
  </si>
  <si>
    <t>RW/03298/SUR</t>
  </si>
  <si>
    <t>RW/03299/SUR</t>
  </si>
  <si>
    <t>RW/03300/SUR</t>
  </si>
  <si>
    <t>RW/03301/SUR</t>
  </si>
  <si>
    <t>KOR/00146/SUR</t>
  </si>
  <si>
    <t>RW/03302/SUR</t>
  </si>
  <si>
    <t>RW/03303/SUR</t>
  </si>
  <si>
    <t>RW/03305/SUR</t>
  </si>
  <si>
    <t>RW/03308/SUR</t>
  </si>
  <si>
    <t>RW/03309/SUR</t>
  </si>
  <si>
    <t>RW/03310/SUR</t>
  </si>
  <si>
    <t>PZ/00515/SUR</t>
  </si>
  <si>
    <t>PZ/00516/SUR</t>
  </si>
  <si>
    <t>MMP/00462/SUR</t>
  </si>
  <si>
    <t>KOR/00147/SUR</t>
  </si>
  <si>
    <t>PZ/00517/SUR</t>
  </si>
  <si>
    <t>MMM/00463/SUR</t>
  </si>
  <si>
    <t>PZ/00518/SUR</t>
  </si>
  <si>
    <t>RW/03312/SUR</t>
  </si>
  <si>
    <t>MMM/00464/SUR</t>
  </si>
  <si>
    <t>RW/03314/SUR</t>
  </si>
  <si>
    <t>RW/03316/SUR</t>
  </si>
  <si>
    <t>PZ/00519/SUR</t>
  </si>
  <si>
    <t>PZ/00520/SUR</t>
  </si>
  <si>
    <t>PZ/00521/SUR</t>
  </si>
  <si>
    <t>MMM/00465/SUR</t>
  </si>
  <si>
    <t>MMM/00466/SUR</t>
  </si>
  <si>
    <t>WZ/00458/SUR</t>
  </si>
  <si>
    <t>PZ/00522/SUR</t>
  </si>
  <si>
    <t>MMM/00467/SUR</t>
  </si>
  <si>
    <t>PZ/00523/SUR</t>
  </si>
  <si>
    <t>RW/03324/SUR</t>
  </si>
  <si>
    <t>RW/03325/SUR</t>
  </si>
  <si>
    <t>RW/03329/SUR</t>
  </si>
  <si>
    <t>RW/03333/SUR</t>
  </si>
  <si>
    <t>MMM/00468/SUR</t>
  </si>
  <si>
    <t>MMM/00469/SUR</t>
  </si>
  <si>
    <t>MMP/00471/SUR</t>
  </si>
  <si>
    <t>MMM/00472/SUR</t>
  </si>
  <si>
    <t>PZ/00524/SUR</t>
  </si>
  <si>
    <t>RW/03334/SUR</t>
  </si>
  <si>
    <t>RWD/00065/SUR</t>
  </si>
  <si>
    <t>PZ/00525/SUR</t>
  </si>
  <si>
    <t>MMM/00473/SUR</t>
  </si>
  <si>
    <t>RW/03335/SUR</t>
  </si>
  <si>
    <t>RW/03336/SUR</t>
  </si>
  <si>
    <t>KOR/00151/SUR</t>
  </si>
  <si>
    <t>KOR/00152/SUR</t>
  </si>
  <si>
    <t>PZ/00526/SUR</t>
  </si>
  <si>
    <t>MMM/00474/SUR</t>
  </si>
  <si>
    <t>PZ/00527/SUR</t>
  </si>
  <si>
    <t>MMM/00475/SUR</t>
  </si>
  <si>
    <t>PZ/00528/SUR</t>
  </si>
  <si>
    <t>PZ/00529/SUR</t>
  </si>
  <si>
    <t>RW/03348/SUR</t>
  </si>
  <si>
    <t>RW/03351/SUR</t>
  </si>
  <si>
    <t>RW/03353/SUR</t>
  </si>
  <si>
    <t>MMM/00476/SUR</t>
  </si>
  <si>
    <t>MMM/00477/SUR</t>
  </si>
  <si>
    <t>RW/03355/SUR</t>
  </si>
  <si>
    <t>RW/03362/SUR</t>
  </si>
  <si>
    <t>PZ/00530/SUR</t>
  </si>
  <si>
    <t>RW/03369/SUR</t>
  </si>
  <si>
    <t>MMP/00478/SUR</t>
  </si>
  <si>
    <t>WZZ/00028/SUR</t>
  </si>
  <si>
    <t>RW/03373/SUR</t>
  </si>
  <si>
    <t>ZWR/00047/SUR</t>
  </si>
  <si>
    <t>PZ/00531/SUR</t>
  </si>
  <si>
    <t>RW/03378/SUR</t>
  </si>
  <si>
    <t>RW/03379/SUR</t>
  </si>
  <si>
    <t>PZ/00532/SUR</t>
  </si>
  <si>
    <t>PZ/00533/SUR</t>
  </si>
  <si>
    <t>MMM/00479/SUR</t>
  </si>
  <si>
    <t>RW/03387/SUR</t>
  </si>
  <si>
    <t>RW/03388/SUR</t>
  </si>
  <si>
    <t>PZ/00534/SUR</t>
  </si>
  <si>
    <t>RW/03389/SUR</t>
  </si>
  <si>
    <t>RW/03391/SUR</t>
  </si>
  <si>
    <t>RW/03392/SUR</t>
  </si>
  <si>
    <t>RW/03393/SUR</t>
  </si>
  <si>
    <t>RW/03394/SUR</t>
  </si>
  <si>
    <t>RW/03395/SUR</t>
  </si>
  <si>
    <t>RW/03396/SUR</t>
  </si>
  <si>
    <t>MMM/00480/SUR</t>
  </si>
  <si>
    <t>MMM/00481/SUR</t>
  </si>
  <si>
    <t>ZWR/00049/SUR</t>
  </si>
  <si>
    <t>KOR/00154/SUR</t>
  </si>
  <si>
    <t>MMP/00482/SUR</t>
  </si>
  <si>
    <t>ZWR/00050/SUR</t>
  </si>
  <si>
    <t>RWD/00066/SUR</t>
  </si>
  <si>
    <t>MMP/00483/SUR</t>
  </si>
  <si>
    <t>WZ/00470/SUR</t>
  </si>
  <si>
    <t>PZ/00535/SUR</t>
  </si>
  <si>
    <t>MMM/00484/SUR</t>
  </si>
  <si>
    <t>RW/03419/SUR</t>
  </si>
  <si>
    <t>PZ/00536/SUR</t>
  </si>
  <si>
    <t>PZ/00537/SUR</t>
  </si>
  <si>
    <t>PZ/00539/SUR</t>
  </si>
  <si>
    <t>MMM/00485/SUR</t>
  </si>
  <si>
    <t>MMP/00486/SUR</t>
  </si>
  <si>
    <t>PZ/00540/SUR</t>
  </si>
  <si>
    <t>MMM/00487/SUR</t>
  </si>
  <si>
    <t>WZ/00475/SUR</t>
  </si>
  <si>
    <t>PZ/00541/SUR</t>
  </si>
  <si>
    <t>MMM/00488/SUR</t>
  </si>
  <si>
    <t>MMM/00489/SUR</t>
  </si>
  <si>
    <t>WZ/00477/SUR</t>
  </si>
  <si>
    <t>MMP/00490/SUR</t>
  </si>
  <si>
    <t>WZ/00478/SUR</t>
  </si>
  <si>
    <t>RW/03440/SUR</t>
  </si>
  <si>
    <t>RW/03442/SUR</t>
  </si>
  <si>
    <t>PZ/00542/SUR</t>
  </si>
  <si>
    <t>MMM/00491/SUR</t>
  </si>
  <si>
    <t>PZ/00543/SUR</t>
  </si>
  <si>
    <t>RW/03454/SUR</t>
  </si>
  <si>
    <t>RW/03455/SUR</t>
  </si>
  <si>
    <t>MMM/00492/SUR</t>
  </si>
  <si>
    <t>RW/03457/SUR</t>
  </si>
  <si>
    <t>KOR/00156/SUR</t>
  </si>
  <si>
    <t>RW/03462/SUR</t>
  </si>
  <si>
    <t>RW/03463/SUR</t>
  </si>
  <si>
    <t>PZ/00544/SUR</t>
  </si>
  <si>
    <t>PZ/00545/SUR</t>
  </si>
  <si>
    <t>PZ/00546/SUR</t>
  </si>
  <si>
    <t>PZ/00547/SUR</t>
  </si>
  <si>
    <t>WZ/00484/SUR</t>
  </si>
  <si>
    <t>WZZ/00029/SUR</t>
  </si>
  <si>
    <t>RW/03475/SUR</t>
  </si>
  <si>
    <t>PZ/00548/SUR</t>
  </si>
  <si>
    <t>RW/03476/SUR</t>
  </si>
  <si>
    <t>RW/03477/SUR</t>
  </si>
  <si>
    <t>PZ/00549/SUR</t>
  </si>
  <si>
    <t>PZ/00550/SUR</t>
  </si>
  <si>
    <t>RW/03478/SUR</t>
  </si>
  <si>
    <t>RW/03479/SUR</t>
  </si>
  <si>
    <t>RW/03480/SUR</t>
  </si>
  <si>
    <t>PK/00034/SUR</t>
  </si>
  <si>
    <t>RW/03481/SUR</t>
  </si>
  <si>
    <t>RW/03482/SUR</t>
  </si>
  <si>
    <t>RW/03483/SUR</t>
  </si>
  <si>
    <t>PZ/00551/SUR</t>
  </si>
  <si>
    <t>RW/03486/SUR</t>
  </si>
  <si>
    <t>MMM/00493/SUR</t>
  </si>
  <si>
    <t>MMM/00494/SUR</t>
  </si>
  <si>
    <t>MMM/00495/SUR</t>
  </si>
  <si>
    <t>MMM/00496/SUR</t>
  </si>
  <si>
    <t>RW/03493/SUR</t>
  </si>
  <si>
    <t>RW/03494/SUR</t>
  </si>
  <si>
    <t>RW/03495/SUR</t>
  </si>
  <si>
    <t>PZ/00552/SUR</t>
  </si>
  <si>
    <t>RW/03496/SUR</t>
  </si>
  <si>
    <t>MMM/00497/SUR</t>
  </si>
  <si>
    <t>RW/03498/SUR</t>
  </si>
  <si>
    <t>RW/03499/SUR</t>
  </si>
  <si>
    <t>PZ/00553/SUR</t>
  </si>
  <si>
    <t>PZ/00554/SUR</t>
  </si>
  <si>
    <t>MMM/00498/SUR</t>
  </si>
  <si>
    <t>MMM/00499/SUR</t>
  </si>
  <si>
    <t>MMM/00500/SUR</t>
  </si>
  <si>
    <t>MMM/00501/SUR</t>
  </si>
  <si>
    <t>RW/03507/SUR</t>
  </si>
  <si>
    <t>MMM/00502/SUR</t>
  </si>
  <si>
    <t>RW/03509/SUR</t>
  </si>
  <si>
    <t>RW/03510/SUR</t>
  </si>
  <si>
    <t>RW/03511/SUR</t>
  </si>
  <si>
    <t>WZ/00498/SUR</t>
  </si>
  <si>
    <t>RW/03528/SUR</t>
  </si>
  <si>
    <t>RW/03530/SUR</t>
  </si>
  <si>
    <t>RW/03531/SUR</t>
  </si>
  <si>
    <t>RW/03532/SUR</t>
  </si>
  <si>
    <t>RW/03533/SUR</t>
  </si>
  <si>
    <t>RW/03534/SUR</t>
  </si>
  <si>
    <t>PZ/00555/SUR</t>
  </si>
  <si>
    <t>MMM/00503/SUR</t>
  </si>
  <si>
    <t>PZ/00556/SUR</t>
  </si>
  <si>
    <t>PZ/00557/SUR</t>
  </si>
  <si>
    <t>PZ/00558/SUR</t>
  </si>
  <si>
    <t>PZ/00559/SUR</t>
  </si>
  <si>
    <t>MMM/00504/SUR</t>
  </si>
  <si>
    <t>RW/03547/SUR</t>
  </si>
  <si>
    <t>RW/03549/SUR</t>
  </si>
  <si>
    <t>PZ/00560/SUR</t>
  </si>
  <si>
    <t>RW/03580/SUR</t>
  </si>
  <si>
    <t>PZ/00561/SUR</t>
  </si>
  <si>
    <t>RW/03582/SUR</t>
  </si>
  <si>
    <t>WZ/00501/SUR</t>
  </si>
  <si>
    <t>MMM/00505/SUR</t>
  </si>
  <si>
    <t>PZ/00562/SUR</t>
  </si>
  <si>
    <t>RW/03583/SUR</t>
  </si>
  <si>
    <t>RW/03586/SUR</t>
  </si>
  <si>
    <t>RW/03587/SUR</t>
  </si>
  <si>
    <t>RW/03588/SUR</t>
  </si>
  <si>
    <t>PZ/00563/SUR</t>
  </si>
  <si>
    <t>PZ/00564/SUR</t>
  </si>
  <si>
    <t>PZ/00565/SUR</t>
  </si>
  <si>
    <t>RW/03596/SUR</t>
  </si>
  <si>
    <t>MMM/00506/SUR</t>
  </si>
  <si>
    <t>PZ/00566/SUR</t>
  </si>
  <si>
    <t>PZ/00567/SUR</t>
  </si>
  <si>
    <t>PZ/00568/SUR</t>
  </si>
  <si>
    <t>MMM/00507/SUR</t>
  </si>
  <si>
    <t>PZ/00569/SUR</t>
  </si>
  <si>
    <t>MMM/00508/SUR</t>
  </si>
  <si>
    <t>MMM/00509/SUR</t>
  </si>
  <si>
    <t>PZ/00570/SUR</t>
  </si>
  <si>
    <t>MMM/00510/SUR</t>
  </si>
  <si>
    <t>RW/03621/SUR</t>
  </si>
  <si>
    <t>RW/03622/SUR</t>
  </si>
  <si>
    <t>MMM/00511/SUR</t>
  </si>
  <si>
    <t>MMM/00512/SUR</t>
  </si>
  <si>
    <t>MMP/00513/SUR</t>
  </si>
  <si>
    <t>RW/03623/SUR</t>
  </si>
  <si>
    <t>KOR/00158/SUR</t>
  </si>
  <si>
    <t>KOR/00159/SUR</t>
  </si>
  <si>
    <t>PZ/00571/SUR</t>
  </si>
  <si>
    <t>PZ/00572/SUR</t>
  </si>
  <si>
    <t>MMM/00514/SUR</t>
  </si>
  <si>
    <t>PZ/00573/SUR</t>
  </si>
  <si>
    <t>RW/03628/SUR</t>
  </si>
  <si>
    <t>RW/03634/SUR</t>
  </si>
  <si>
    <t>RW/03635/SUR</t>
  </si>
  <si>
    <t>RW/03636/SUR</t>
  </si>
  <si>
    <t>RW/03641/SUR</t>
  </si>
  <si>
    <t>RW/03644/SUR</t>
  </si>
  <si>
    <t>PZ/00574/SUR</t>
  </si>
  <si>
    <t>PZ/00575/SUR</t>
  </si>
  <si>
    <t>MMM/00515/SUR</t>
  </si>
  <si>
    <t>WZZ/00030/SUR</t>
  </si>
  <si>
    <t>MMP/00516/SUR</t>
  </si>
  <si>
    <t>WZZ/00031/SUR</t>
  </si>
  <si>
    <t>RW/03646/SUR</t>
  </si>
  <si>
    <t>RW/03648/SUR</t>
  </si>
  <si>
    <t>MMM/00517/SUR</t>
  </si>
  <si>
    <t>MMM/00518/SUR</t>
  </si>
  <si>
    <t>RW/03655/SUR</t>
  </si>
  <si>
    <t>KOR/00161/SUR</t>
  </si>
  <si>
    <t>RW/03656/SUR</t>
  </si>
  <si>
    <t>RW/03658/SUR</t>
  </si>
  <si>
    <t>RW/03659/SUR</t>
  </si>
  <si>
    <t>RW/03660/SUR</t>
  </si>
  <si>
    <t>RW/03663/SUR</t>
  </si>
  <si>
    <t>PZ/00576/SUR</t>
  </si>
  <si>
    <t>RW/03674/SUR</t>
  </si>
  <si>
    <t>KOR/00162/SUR</t>
  </si>
  <si>
    <t>PZ/00577/SUR</t>
  </si>
  <si>
    <t>MMM/00519/SUR</t>
  </si>
  <si>
    <t>RW/03679/SUR</t>
  </si>
  <si>
    <t>MMP/00520/SUR</t>
  </si>
  <si>
    <t>PZ/00578/SUR</t>
  </si>
  <si>
    <t>WZZ/00032/SUR</t>
  </si>
  <si>
    <t>MMP/00521/SUR</t>
  </si>
  <si>
    <t>MMP/00522/SUR</t>
  </si>
  <si>
    <t>PZ/00579/SUR</t>
  </si>
  <si>
    <t>WZZ/00033/SUR</t>
  </si>
  <si>
    <t>WZZ/00034/SUR</t>
  </si>
  <si>
    <t>PZ/00580/SUR</t>
  </si>
  <si>
    <t>PZ/00581/SUR</t>
  </si>
  <si>
    <t>RW/03685/SUR</t>
  </si>
  <si>
    <t>RW/03687/SUR</t>
  </si>
  <si>
    <t>MMM/00523/SUR</t>
  </si>
  <si>
    <t>MMM/00524/SUR</t>
  </si>
  <si>
    <t>MMM/00525/SUR</t>
  </si>
  <si>
    <t>RW/03692/SUR</t>
  </si>
  <si>
    <t>RW/03698/SUR</t>
  </si>
  <si>
    <t>RW/03706/SUR</t>
  </si>
  <si>
    <t>RW/03708/SUR</t>
  </si>
  <si>
    <t>PZ/00582/SUR</t>
  </si>
  <si>
    <t>PZ/00583/SUR</t>
  </si>
  <si>
    <t>PZ/00584/SUR</t>
  </si>
  <si>
    <t>RW/03711/SUR</t>
  </si>
  <si>
    <t>RW/03713/SUR</t>
  </si>
  <si>
    <t>PZ/00585/SUR</t>
  </si>
  <si>
    <t>MMP/00526/SUR</t>
  </si>
  <si>
    <t>MMM/00527/SUR</t>
  </si>
  <si>
    <t>RW/03723/SUR</t>
  </si>
  <si>
    <t>RW/03724/SUR</t>
  </si>
  <si>
    <t>RW/03725/SUR</t>
  </si>
  <si>
    <t>MMM/00528/SUR</t>
  </si>
  <si>
    <t>MMM/00529/SUR</t>
  </si>
  <si>
    <t>MMM/00530/SUR</t>
  </si>
  <si>
    <t>MMP/00531/SUR</t>
  </si>
  <si>
    <t>PZ/00586/SUR</t>
  </si>
  <si>
    <t>MMM/00532/SUR</t>
  </si>
  <si>
    <t>MMP/00533/SUR</t>
  </si>
  <si>
    <t>WZZ/00035/SUR</t>
  </si>
  <si>
    <t>PZ/00587/SUR</t>
  </si>
  <si>
    <t>MMM/00534/SUR</t>
  </si>
  <si>
    <t>RW/03735/SUR</t>
  </si>
  <si>
    <t>RW/03737/SUR</t>
  </si>
  <si>
    <t>PK/00037/SUR</t>
  </si>
  <si>
    <t>PZ/00588/SUR</t>
  </si>
  <si>
    <t>RW/03743/SUR</t>
  </si>
  <si>
    <t>RW/03744/SUR</t>
  </si>
  <si>
    <t>PZ/00589/SUR</t>
  </si>
  <si>
    <t>RW/03747/SUR</t>
  </si>
  <si>
    <t>RW/03748/SUR</t>
  </si>
  <si>
    <t>PZ/00590/SUR</t>
  </si>
  <si>
    <t>MMP/00535/SUR</t>
  </si>
  <si>
    <t>WZZ/00036/SUR</t>
  </si>
  <si>
    <t>RW/03756/SUR</t>
  </si>
  <si>
    <t>RW/03757/SUR</t>
  </si>
  <si>
    <t>WZ/00528/SUR</t>
  </si>
  <si>
    <t>WZ/00529/SUR</t>
  </si>
  <si>
    <t>RW/03758/SUR</t>
  </si>
  <si>
    <t>RW/03759/SUR</t>
  </si>
  <si>
    <t>RW/03760/SUR</t>
  </si>
  <si>
    <t>PZ/00591/SUR</t>
  </si>
  <si>
    <t>RW/03769/SUR</t>
  </si>
  <si>
    <t>RW/03771/SUR</t>
  </si>
  <si>
    <t>RW/03778/SUR</t>
  </si>
  <si>
    <t>RW/03780/SUR</t>
  </si>
  <si>
    <t>RW/03781/SUR</t>
  </si>
  <si>
    <t>RW/03782/SUR</t>
  </si>
  <si>
    <t>PZ/00592/SUR</t>
  </si>
  <si>
    <t>MMM/00536/SUR</t>
  </si>
  <si>
    <t>RW/03790/SUR</t>
  </si>
  <si>
    <t>RW/03791/SUR</t>
  </si>
  <si>
    <t>PZ/00593/SUR</t>
  </si>
  <si>
    <t>PZ/00594/SUR</t>
  </si>
  <si>
    <t>MMM/00537/SUR</t>
  </si>
  <si>
    <t>MMM/00538/SUR</t>
  </si>
  <si>
    <t>MMM/00539/SUR</t>
  </si>
  <si>
    <t>MMM/00540/SUR</t>
  </si>
  <si>
    <t>RW/03800/SUR</t>
  </si>
  <si>
    <t>RW/03801/SUR</t>
  </si>
  <si>
    <t>RW/03803/SUR</t>
  </si>
  <si>
    <t>KOR/00166/SUR</t>
  </si>
  <si>
    <t>RW/03806/SUR</t>
  </si>
  <si>
    <t>RW/03807/SUR</t>
  </si>
  <si>
    <t>RW/03809/SUR</t>
  </si>
  <si>
    <t>RW/03810/SUR</t>
  </si>
  <si>
    <t>RW/03811/SUR</t>
  </si>
  <si>
    <t>MMM/00541/SUR</t>
  </si>
  <si>
    <t>PZ/00595/SUR</t>
  </si>
  <si>
    <t>RW/03812/SUR</t>
  </si>
  <si>
    <t>PZ/00596/SUR</t>
  </si>
  <si>
    <t>PZ/00597/SUR</t>
  </si>
  <si>
    <t>PZ/00598/SUR</t>
  </si>
  <si>
    <t>PZ/00599/SUR</t>
  </si>
  <si>
    <t>PZ/00600/SUR</t>
  </si>
  <si>
    <t>PZ/00601/SUR</t>
  </si>
  <si>
    <t>MMM/00543/SUR</t>
  </si>
  <si>
    <t>RW/03815/SUR</t>
  </si>
  <si>
    <t>PZ/00602/SUR</t>
  </si>
  <si>
    <t>PZ/00603/SUR</t>
  </si>
  <si>
    <t>MMM/00544/SUR</t>
  </si>
  <si>
    <t>RW/03825/SUR</t>
  </si>
  <si>
    <t>MMM/00545/SUR</t>
  </si>
  <si>
    <t>WZZ/00037/SUR</t>
  </si>
  <si>
    <t>PZ/00604/SUR</t>
  </si>
  <si>
    <t>PZ/00605/SUR</t>
  </si>
  <si>
    <t>PZ/00606/SUR</t>
  </si>
  <si>
    <t>RW/03846/SUR</t>
  </si>
  <si>
    <t>RW/03851/SUR</t>
  </si>
  <si>
    <t>PZ/00607/SUR</t>
  </si>
  <si>
    <t>RW/03852/SUR</t>
  </si>
  <si>
    <t>PZ/00608/SUR</t>
  </si>
  <si>
    <t>RW/03861/SUR</t>
  </si>
  <si>
    <t>MMM/00548/SUR</t>
  </si>
  <si>
    <t>RW/03866/SUR</t>
  </si>
  <si>
    <t>RWD/00070/SUR</t>
  </si>
  <si>
    <t>RW/03869/SUR</t>
  </si>
  <si>
    <t>RWD/00071/SUR</t>
  </si>
  <si>
    <t>PZ/00609/SUR</t>
  </si>
  <si>
    <t>PZ/00610/SUR</t>
  </si>
  <si>
    <t>RW/03870/SUR</t>
  </si>
  <si>
    <t>RW/03871/SUR</t>
  </si>
  <si>
    <t>RW/03872/SUR</t>
  </si>
  <si>
    <t>RW/03873/SUR</t>
  </si>
  <si>
    <t>MMM/00549/SUR</t>
  </si>
  <si>
    <t>MMM/00550/SUR</t>
  </si>
  <si>
    <t>MMM/00551/SUR</t>
  </si>
  <si>
    <t>MMM/00552/SUR</t>
  </si>
  <si>
    <t>PZ/00611/SUR</t>
  </si>
  <si>
    <t>MMM/00553/SUR</t>
  </si>
  <si>
    <t>WZ/00544/SUR</t>
  </si>
  <si>
    <t>PZ/00612/SUR</t>
  </si>
  <si>
    <t>MMM/00554/SUR</t>
  </si>
  <si>
    <t>RW/03890/SUR</t>
  </si>
  <si>
    <t>RW/03892/SUR</t>
  </si>
  <si>
    <t>MMM/00555/SUR</t>
  </si>
  <si>
    <t>PZ/00613/SUR</t>
  </si>
  <si>
    <t>MMM/00556/SUR</t>
  </si>
  <si>
    <t>MMM/00557/SUR</t>
  </si>
  <si>
    <t>MMM/00558/SUR</t>
  </si>
  <si>
    <t>PZ/00614/SUR</t>
  </si>
  <si>
    <t>RW/03904/SUR</t>
  </si>
  <si>
    <t>RW/03905/SUR</t>
  </si>
  <si>
    <t>RW/03906/SUR</t>
  </si>
  <si>
    <t>RW/03907/SUR</t>
  </si>
  <si>
    <t>MMM/00559/SUR</t>
  </si>
  <si>
    <t>PZ/00615/SUR</t>
  </si>
  <si>
    <t>RW/03909/SUR</t>
  </si>
  <si>
    <t>RW/03910/SUR</t>
  </si>
  <si>
    <t>ZWR/00052/SUR</t>
  </si>
  <si>
    <t>MMM/00560/SUR</t>
  </si>
  <si>
    <t>KOR/00170/SUR</t>
  </si>
  <si>
    <t>KOR/00171/SUR</t>
  </si>
  <si>
    <t>PZ/00616/SUR</t>
  </si>
  <si>
    <t>RW/03917/SUR</t>
  </si>
  <si>
    <t>RW/03918/SUR</t>
  </si>
  <si>
    <t>KOR/00172/SUR</t>
  </si>
  <si>
    <t>RW/03921/SUR</t>
  </si>
  <si>
    <t>PZ/00617/SUR</t>
  </si>
  <si>
    <t>WZZ/00038/SUR</t>
  </si>
  <si>
    <t>PZ/00618/SUR</t>
  </si>
  <si>
    <t>ZWR/00053/SUR</t>
  </si>
  <si>
    <t>RW/03927/SUR</t>
  </si>
  <si>
    <t>ZWR/00054/SUR</t>
  </si>
  <si>
    <t>RW/03928/SUR</t>
  </si>
  <si>
    <t>RW/03929/SUR</t>
  </si>
  <si>
    <t>RW/03930/SUR</t>
  </si>
  <si>
    <t>RW/03931/SUR</t>
  </si>
  <si>
    <t>RW/03932/SUR</t>
  </si>
  <si>
    <t>RW/03933/SUR</t>
  </si>
  <si>
    <t>RW/03934/SUR</t>
  </si>
  <si>
    <t>RW/03935/SUR</t>
  </si>
  <si>
    <t>RW/03944/SUR</t>
  </si>
  <si>
    <t>RW/03945/SUR</t>
  </si>
  <si>
    <t>RW/03946/SUR</t>
  </si>
  <si>
    <t>RW/03947/SUR</t>
  </si>
  <si>
    <t>KOR/00173/SUR</t>
  </si>
  <si>
    <t>RW/03948/SUR</t>
  </si>
  <si>
    <t>MMM/00561/SUR</t>
  </si>
  <si>
    <t>PZ/00620/SUR</t>
  </si>
  <si>
    <t>RW/03953/SUR</t>
  </si>
  <si>
    <t>PZ/00621/SUR</t>
  </si>
  <si>
    <t>MMM/00562/SUR</t>
  </si>
  <si>
    <t>PZ/00622/SUR</t>
  </si>
  <si>
    <t>MMM/00563/SUR</t>
  </si>
  <si>
    <t>MMM/00564/SUR</t>
  </si>
  <si>
    <t>RW/03955/SUR</t>
  </si>
  <si>
    <t>PZ/00623/SUR</t>
  </si>
  <si>
    <t>RW/03956/SUR</t>
  </si>
  <si>
    <t>MMP/00565/SUR</t>
  </si>
  <si>
    <t>RWD/00074/SUR</t>
  </si>
  <si>
    <t>MMM/00566/SUR</t>
  </si>
  <si>
    <t>MMM/00567/SUR</t>
  </si>
  <si>
    <t>MMP/00568/SUR</t>
  </si>
  <si>
    <t>WZ/00553/SUR</t>
  </si>
  <si>
    <t>RW/03958/SUR</t>
  </si>
  <si>
    <t>MMM/00569/SUR</t>
  </si>
  <si>
    <t>MMM/00570/SUR</t>
  </si>
  <si>
    <t>MMM/00571/SUR</t>
  </si>
  <si>
    <t>WZ/00555/SUR</t>
  </si>
  <si>
    <t>PZ/00624/SUR</t>
  </si>
  <si>
    <t>MMM/00572/SUR</t>
  </si>
  <si>
    <t>RW/03959/SUR</t>
  </si>
  <si>
    <t>KOR/00174/SUR</t>
  </si>
  <si>
    <t>WZ/00558/SUR</t>
  </si>
  <si>
    <t>RW/03974/SUR</t>
  </si>
  <si>
    <t>RW/03975/SUR</t>
  </si>
  <si>
    <t>RW/03976/SUR</t>
  </si>
  <si>
    <t>KOR/00175/SUR</t>
  </si>
  <si>
    <t>PZ/00625/SUR</t>
  </si>
  <si>
    <t>RW/03977/SUR</t>
  </si>
  <si>
    <t>PZ/00626/SUR</t>
  </si>
  <si>
    <t>RW/01799/SUR</t>
  </si>
  <si>
    <t>RW/01801/SUR</t>
  </si>
  <si>
    <t>RW/01803/SUR</t>
  </si>
  <si>
    <t>RW/01804/SUR</t>
  </si>
  <si>
    <t>RW/01805/SUR</t>
  </si>
  <si>
    <t>RW/01806/SUR</t>
  </si>
  <si>
    <t>RW/01807/SUR</t>
  </si>
  <si>
    <t>RW/01808/SUR</t>
  </si>
  <si>
    <t>RW/01809/SUR</t>
  </si>
  <si>
    <t>RW/01812/SUR</t>
  </si>
  <si>
    <t>PZ/00308/SUR</t>
  </si>
  <si>
    <t>MMM/00262/SUR</t>
  </si>
  <si>
    <t>MMM/00263/SUR</t>
  </si>
  <si>
    <t>RW/01815/SUR</t>
  </si>
  <si>
    <t>RW/01816/SUR</t>
  </si>
  <si>
    <t>RW/01821/SUR</t>
  </si>
  <si>
    <t>PZ/00309/SUR</t>
  </si>
  <si>
    <t>RW/01831/SUR</t>
  </si>
  <si>
    <t>RW/01834/SUR</t>
  </si>
  <si>
    <t>PZ/00310/SUR</t>
  </si>
  <si>
    <t>RW/01835/SUR</t>
  </si>
  <si>
    <t>RW/01836/SUR</t>
  </si>
  <si>
    <t>MMM/00266/SUR</t>
  </si>
  <si>
    <t>RW/01849/SUR</t>
  </si>
  <si>
    <t>RW/01851/SUR</t>
  </si>
  <si>
    <t>RW/01852/SUR</t>
  </si>
  <si>
    <t>RW/01853/SUR</t>
  </si>
  <si>
    <t>PZ/00311/SUR</t>
  </si>
  <si>
    <t>PZ/00312/SUR</t>
  </si>
  <si>
    <t>RW/01854/SUR</t>
  </si>
  <si>
    <t>PZ/00313/SUR</t>
  </si>
  <si>
    <t>RW/01855/SUR</t>
  </si>
  <si>
    <t>RW/01856/SUR</t>
  </si>
  <si>
    <t>RW/01857/SUR</t>
  </si>
  <si>
    <t>RW/01858/SUR</t>
  </si>
  <si>
    <t>PZ/00314/SUR</t>
  </si>
  <si>
    <t>MMM/00267/SUR</t>
  </si>
  <si>
    <t>WZ/00255/SUR</t>
  </si>
  <si>
    <t>WZZ/00011/SUR</t>
  </si>
  <si>
    <t>MMM/00268/SUR</t>
  </si>
  <si>
    <t>MMM/00269/SUR</t>
  </si>
  <si>
    <t>RW/01874/SUR</t>
  </si>
  <si>
    <t>RW/01879/SUR</t>
  </si>
  <si>
    <t>RW/01881/SUR</t>
  </si>
  <si>
    <t>RW/01887/SUR</t>
  </si>
  <si>
    <t>RW/01888/SUR</t>
  </si>
  <si>
    <t>RW/01899/SUR</t>
  </si>
  <si>
    <t>PZ/00315/SUR</t>
  </si>
  <si>
    <t>RW/01909/SUR</t>
  </si>
  <si>
    <t>PZ/00316/SUR</t>
  </si>
  <si>
    <t>WZZ/00012/SUR</t>
  </si>
  <si>
    <t>WZZ/00013/SUR</t>
  </si>
  <si>
    <t>WZ/00263/SUR</t>
  </si>
  <si>
    <t>RW/01919/SUR</t>
  </si>
  <si>
    <t>RW/01924/SUR</t>
  </si>
  <si>
    <t>MMM/00271/SUR</t>
  </si>
  <si>
    <t>PZ/00317/SUR</t>
  </si>
  <si>
    <t>MMM/00272/SUR</t>
  </si>
  <si>
    <t>PZ/00318/SUR</t>
  </si>
  <si>
    <t>RW/01929/SUR</t>
  </si>
  <si>
    <t>RWD/00033/SUR</t>
  </si>
  <si>
    <t>RW/01931/SUR</t>
  </si>
  <si>
    <t>RW/01933/SUR</t>
  </si>
  <si>
    <t>KOR/00090/SUR</t>
  </si>
  <si>
    <t>MMM/00273/SUR</t>
  </si>
  <si>
    <t>MMM/00274/SUR</t>
  </si>
  <si>
    <t>PZ/00319/SUR</t>
  </si>
  <si>
    <t>PZ/00320/SUR</t>
  </si>
  <si>
    <t>RW/01962/SUR</t>
  </si>
  <si>
    <t>RW/01963/SUR</t>
  </si>
  <si>
    <t>PZ/00321/SUR</t>
  </si>
  <si>
    <t>RW/01964/SUR</t>
  </si>
  <si>
    <t>RW/01965/SUR</t>
  </si>
  <si>
    <t>PZ/00323/SUR</t>
  </si>
  <si>
    <t>PZ/00324/SUR</t>
  </si>
  <si>
    <t>PZ/00325/SUR</t>
  </si>
  <si>
    <t>PZ/00326/SUR</t>
  </si>
  <si>
    <t>PZ/00327/SUR</t>
  </si>
  <si>
    <t>MMM/00276/SUR</t>
  </si>
  <si>
    <t>PZ/00328/SUR</t>
  </si>
  <si>
    <t>RW/01968/SUR</t>
  </si>
  <si>
    <t>RW/01969/SUR</t>
  </si>
  <si>
    <t>RW/01970/SUR</t>
  </si>
  <si>
    <t>MMM/00277/SUR</t>
  </si>
  <si>
    <t>MMM/00278/SUR</t>
  </si>
  <si>
    <t>RWD/00036/SUR</t>
  </si>
  <si>
    <t>RW/01971/SUR</t>
  </si>
  <si>
    <t>RW/01979/SUR</t>
  </si>
  <si>
    <t>RW/01980/SUR</t>
  </si>
  <si>
    <t>RW/01981/SUR</t>
  </si>
  <si>
    <t>RW/01991/SUR</t>
  </si>
  <si>
    <t>KOR/00092/SUR</t>
  </si>
  <si>
    <t>RW/01992/SUR</t>
  </si>
  <si>
    <t>WZ/00270/SUR</t>
  </si>
  <si>
    <t>KOR/00093/SUR</t>
  </si>
  <si>
    <t>MMM/00279/SUR</t>
  </si>
  <si>
    <t>PZ/00329/SUR</t>
  </si>
  <si>
    <t>PZ/00330/SUR</t>
  </si>
  <si>
    <t>PZ/00331/SUR</t>
  </si>
  <si>
    <t>RW/02001/SUR</t>
  </si>
  <si>
    <t>PZ/00332/SUR</t>
  </si>
  <si>
    <t>MMM/00280/SUR</t>
  </si>
  <si>
    <t>MMM/00281/SUR</t>
  </si>
  <si>
    <t>RW/02010/SUR</t>
  </si>
  <si>
    <t>RW/02011/SUR</t>
  </si>
  <si>
    <t>RW/02012/SUR</t>
  </si>
  <si>
    <t>RW/02013/SUR</t>
  </si>
  <si>
    <t>RW/02014/SUR</t>
  </si>
  <si>
    <t>RW/02015/SUR</t>
  </si>
  <si>
    <t>RW/02016/SUR</t>
  </si>
  <si>
    <t>MMM/00282/SUR</t>
  </si>
  <si>
    <t>MMM/00283/SUR</t>
  </si>
  <si>
    <t>PZ/00333/SUR</t>
  </si>
  <si>
    <t>PK/00018/SUR</t>
  </si>
  <si>
    <t>WZ/00272/SUR</t>
  </si>
  <si>
    <t>RW/02024/SUR</t>
  </si>
  <si>
    <t>PZ/00334/SUR</t>
  </si>
  <si>
    <t>PZ/00335/SUR</t>
  </si>
  <si>
    <t>PZ/00336/SUR</t>
  </si>
  <si>
    <t>MMM/00284/SUR</t>
  </si>
  <si>
    <t>MMM/00285/SUR</t>
  </si>
  <si>
    <t>RW/02025/SUR</t>
  </si>
  <si>
    <t>PZ/00337/SUR</t>
  </si>
  <si>
    <t>RW/02026/SUR</t>
  </si>
  <si>
    <t>PZ/00338/SUR</t>
  </si>
  <si>
    <t>RW/02027/SUR</t>
  </si>
  <si>
    <t>RW/02028/SUR</t>
  </si>
  <si>
    <t>RW/02029/SUR</t>
  </si>
  <si>
    <t>RW/02036/SUR</t>
  </si>
  <si>
    <t>RW/02038/SUR</t>
  </si>
  <si>
    <t>PZ/00339/SUR</t>
  </si>
  <si>
    <t>PZ/00340/SUR</t>
  </si>
  <si>
    <t>PZ/00341/SUR</t>
  </si>
  <si>
    <t>RW/02044/SUR</t>
  </si>
  <si>
    <t>RW/02045/SUR</t>
  </si>
  <si>
    <t>RW/02046/SUR</t>
  </si>
  <si>
    <t>PZ/00342/SUR</t>
  </si>
  <si>
    <t>RW/02047/SUR</t>
  </si>
  <si>
    <t>MMM/00286/SUR</t>
  </si>
  <si>
    <t>WZ/00276/SUR</t>
  </si>
  <si>
    <t>MMM/00287/SUR</t>
  </si>
  <si>
    <t>RW/02061/SUR</t>
  </si>
  <si>
    <t>RW/02077/SUR</t>
  </si>
  <si>
    <t>RW/02078/SUR</t>
  </si>
  <si>
    <t>RW/02079/SUR</t>
  </si>
  <si>
    <t>RW/02080/SUR</t>
  </si>
  <si>
    <t>PZ/00343/SUR</t>
  </si>
  <si>
    <t>PZ/00344/SUR</t>
  </si>
  <si>
    <t>RW/02081/SUR</t>
  </si>
  <si>
    <t>PZ/00345/SUR</t>
  </si>
  <si>
    <t>RW/02090/SUR</t>
  </si>
  <si>
    <t>WZ/00279/SUR</t>
  </si>
  <si>
    <t>RW/02095/SUR</t>
  </si>
  <si>
    <t>RW/02096/SUR</t>
  </si>
  <si>
    <t>WZ/00281/SUR</t>
  </si>
  <si>
    <t>RW/02099/SUR</t>
  </si>
  <si>
    <t>RW/02104/SUR</t>
  </si>
  <si>
    <t>MMM/00288/SUR</t>
  </si>
  <si>
    <t>PZ/00346/SUR</t>
  </si>
  <si>
    <t>RW/02108/SUR</t>
  </si>
  <si>
    <t>PZ/00347/SUR</t>
  </si>
  <si>
    <t>PZ/00348/SUR</t>
  </si>
  <si>
    <t>RW/02109/SUR</t>
  </si>
  <si>
    <t>RWD/00037/SUR</t>
  </si>
  <si>
    <t>MMM/00289/SUR</t>
  </si>
  <si>
    <t>RW/02111/SUR</t>
  </si>
  <si>
    <t>RW/02112/SUR</t>
  </si>
  <si>
    <t>RW/02114/SUR</t>
  </si>
  <si>
    <t>PZ/00349/SUR</t>
  </si>
  <si>
    <t>MMM/00290/SUR</t>
  </si>
  <si>
    <t>PZ/00350/SUR</t>
  </si>
  <si>
    <t>RW/02117/SUR</t>
  </si>
  <si>
    <t>RW/02119/SUR</t>
  </si>
  <si>
    <t>RW/02122/SUR</t>
  </si>
  <si>
    <t>KOR/00095/SUR</t>
  </si>
  <si>
    <t>RW/02124/SUR</t>
  </si>
  <si>
    <t>PZ/00351/SUR</t>
  </si>
  <si>
    <t>RW/02133/SUR</t>
  </si>
  <si>
    <t>RW/02134/SUR</t>
  </si>
  <si>
    <t>RW/02135/SUR</t>
  </si>
  <si>
    <t>RW/02136/SUR</t>
  </si>
  <si>
    <t>MMM/00291/SUR</t>
  </si>
  <si>
    <t>RW/02138/SUR</t>
  </si>
  <si>
    <t>RW/02140/SUR</t>
  </si>
  <si>
    <t>PZ/00352/SUR</t>
  </si>
  <si>
    <t>RW/02143/SUR</t>
  </si>
  <si>
    <t>RW/02144/SUR</t>
  </si>
  <si>
    <t>RW/02145/SUR</t>
  </si>
  <si>
    <t>RW/02146/SUR</t>
  </si>
  <si>
    <t>RW/02148/SUR</t>
  </si>
  <si>
    <t>KOR/00096/SUR</t>
  </si>
  <si>
    <t>RW/02150/SUR</t>
  </si>
  <si>
    <t>RW/02151/SUR</t>
  </si>
  <si>
    <t>RW/02156/SUR</t>
  </si>
  <si>
    <t>RW/02157/SUR</t>
  </si>
  <si>
    <t>MMM/00293/SUR</t>
  </si>
  <si>
    <t>RW/02158/SUR</t>
  </si>
  <si>
    <t>MMM/00294/SUR</t>
  </si>
  <si>
    <t>RW/02160/SUR</t>
  </si>
  <si>
    <t>RW/02161/SUR</t>
  </si>
  <si>
    <t>KOR/00097/SUR</t>
  </si>
  <si>
    <t>RW/02163/SUR</t>
  </si>
  <si>
    <t>RW/02164/SUR</t>
  </si>
  <si>
    <t>RW/02165/SUR</t>
  </si>
  <si>
    <t>PZ/00353/SUR</t>
  </si>
  <si>
    <t>PZ/00354/SUR</t>
  </si>
  <si>
    <t>MMM/00296/SUR</t>
  </si>
  <si>
    <t>MMP/00297/SUR</t>
  </si>
  <si>
    <t>WZ/00285/SUR</t>
  </si>
  <si>
    <t>MMM/00298/SUR</t>
  </si>
  <si>
    <t>PZ/00355/SUR</t>
  </si>
  <si>
    <t>MMM/00299/SUR</t>
  </si>
  <si>
    <t>MMM/00300/SUR</t>
  </si>
  <si>
    <t>PZ/00356/SUR</t>
  </si>
  <si>
    <t>RW/02184/SUR</t>
  </si>
  <si>
    <t>RW/02185/SUR</t>
  </si>
  <si>
    <t>RW/02186/SUR</t>
  </si>
  <si>
    <t>KOR/00100/SUR</t>
  </si>
  <si>
    <t>KOR/00101/SUR</t>
  </si>
  <si>
    <t>PZ/00357/SUR</t>
  </si>
  <si>
    <t>PZ/00358/SUR</t>
  </si>
  <si>
    <t>PZ/00359/SUR</t>
  </si>
  <si>
    <t>RW/02188/SUR</t>
  </si>
  <si>
    <t>RW/02190/SUR</t>
  </si>
  <si>
    <t>RW/02192/SUR</t>
  </si>
  <si>
    <t>PZ/00360/SUR</t>
  </si>
  <si>
    <t>RW/02197/SUR</t>
  </si>
  <si>
    <t>RW/02201/SUR</t>
  </si>
  <si>
    <t>WZ/00298/SUR</t>
  </si>
  <si>
    <t>MMM/00303/SUR</t>
  </si>
  <si>
    <t>RW/02202/SUR</t>
  </si>
  <si>
    <t>PZ/00361/SUR</t>
  </si>
  <si>
    <t>MMM/00304/SUR</t>
  </si>
  <si>
    <t>RW/02204/SUR</t>
  </si>
  <si>
    <t>PZ/00362/SUR</t>
  </si>
  <si>
    <t>RW/02205/SUR</t>
  </si>
  <si>
    <t>RW/02206/SUR</t>
  </si>
  <si>
    <t>KOR/00102/SUR</t>
  </si>
  <si>
    <t>KOR/00103/SUR</t>
  </si>
  <si>
    <t>RW/02207/SUR</t>
  </si>
  <si>
    <t>RW/02208/SUR</t>
  </si>
  <si>
    <t>RW/02209/SUR</t>
  </si>
  <si>
    <t>PZ/00363/SUR</t>
  </si>
  <si>
    <t>RW/02211/SUR</t>
  </si>
  <si>
    <t>RW/02212/SUR</t>
  </si>
  <si>
    <t>RW/02213/SUR</t>
  </si>
  <si>
    <t>RW/02214/SUR</t>
  </si>
  <si>
    <t>PZ/00364/SUR</t>
  </si>
  <si>
    <t>PZ/00365/SUR</t>
  </si>
  <si>
    <t>PZ/00366/SUR</t>
  </si>
  <si>
    <t>RW/02225/SUR</t>
  </si>
  <si>
    <t>RW/02226/SUR</t>
  </si>
  <si>
    <t>MMM/00305/SUR</t>
  </si>
  <si>
    <t>MMP/00306/SUR</t>
  </si>
  <si>
    <t>WZ/00304/SUR</t>
  </si>
  <si>
    <t>WZ/00305/SUR</t>
  </si>
  <si>
    <t>PZ/00367/SUR</t>
  </si>
  <si>
    <t>MMM/00307/SUR</t>
  </si>
  <si>
    <t>RW/02245/SUR</t>
  </si>
  <si>
    <t>MMM/00308/SUR</t>
  </si>
  <si>
    <t>RW/02260/SUR</t>
  </si>
  <si>
    <t>RW/02262/SUR</t>
  </si>
  <si>
    <t>PZ/00368/SUR</t>
  </si>
  <si>
    <t>RW/02266/SUR</t>
  </si>
  <si>
    <t>MMM/00309/SUR</t>
  </si>
  <si>
    <t>RW/02302/SUR</t>
  </si>
  <si>
    <t>RW/02314/SUR</t>
  </si>
  <si>
    <t>RW/02315/SUR</t>
  </si>
  <si>
    <t>MMM/00310/SUR</t>
  </si>
  <si>
    <t>WZZ/00014/SUR</t>
  </si>
  <si>
    <t>WZZ/00015/SUR</t>
  </si>
  <si>
    <t>PZ/00369/SUR</t>
  </si>
  <si>
    <t>PZ/00370/SUR</t>
  </si>
  <si>
    <t>PZ/00371/SUR</t>
  </si>
  <si>
    <t>MMM/00311/SUR</t>
  </si>
  <si>
    <t>RW/02331/SUR</t>
  </si>
  <si>
    <t>RW/02333/SUR</t>
  </si>
  <si>
    <t>PZ/00372/SUR</t>
  </si>
  <si>
    <t>RW/02334/SUR</t>
  </si>
  <si>
    <t>RW/02335/SUR</t>
  </si>
  <si>
    <t>RW/02336/SUR</t>
  </si>
  <si>
    <t>MMM/00312/SUR</t>
  </si>
  <si>
    <t>RW/02337/SUR</t>
  </si>
  <si>
    <t>PZ/00373/SUR</t>
  </si>
  <si>
    <t>MMM/00313/SUR</t>
  </si>
  <si>
    <t>RW/02338/SUR</t>
  </si>
  <si>
    <t>MMP/00314/SUR</t>
  </si>
  <si>
    <t>WZ/00312/SUR</t>
  </si>
  <si>
    <t>PZ/00374/SUR</t>
  </si>
  <si>
    <t>KOR/00107/SUR</t>
  </si>
  <si>
    <t>RW/02346/SUR</t>
  </si>
  <si>
    <t>RW/02349/SUR</t>
  </si>
  <si>
    <t>RW/02350/SUR</t>
  </si>
  <si>
    <t>RW/02351/SUR</t>
  </si>
  <si>
    <t>RW/02352/SUR</t>
  </si>
  <si>
    <t>MMM/00316/SUR</t>
  </si>
  <si>
    <t>MMM/00317/SUR</t>
  </si>
  <si>
    <t>MMM/00318/SUR</t>
  </si>
  <si>
    <t>WZ/00313/SUR</t>
  </si>
  <si>
    <t>PZ/00375/SUR</t>
  </si>
  <si>
    <t>MMP/00319/SUR</t>
  </si>
  <si>
    <t>MMM/00320/SUR</t>
  </si>
  <si>
    <t>RW/02357/SUR</t>
  </si>
  <si>
    <t>PZ/00376/SUR</t>
  </si>
  <si>
    <t>PZ/00377/SUR</t>
  </si>
  <si>
    <t>PZ/00378/SUR</t>
  </si>
  <si>
    <t>MMM/00324/SUR</t>
  </si>
  <si>
    <t>PZ/00379/SUR</t>
  </si>
  <si>
    <t>RW/02384/SUR</t>
  </si>
  <si>
    <t>PZ/00380/SUR</t>
  </si>
  <si>
    <t>RW/02386/SUR</t>
  </si>
  <si>
    <t>PZ/00381/SUR</t>
  </si>
  <si>
    <t>RW/02387/SUR</t>
  </si>
  <si>
    <t>RW/02388/SUR</t>
  </si>
  <si>
    <t>RW/02389/SUR</t>
  </si>
  <si>
    <t>MMM/00325/SUR</t>
  </si>
  <si>
    <t>RW/02390/SUR</t>
  </si>
  <si>
    <t>RW/02395/SUR</t>
  </si>
  <si>
    <t>MMM/00326/SUR</t>
  </si>
  <si>
    <t>RW/02398/SUR</t>
  </si>
  <si>
    <t>RW/02399/SUR</t>
  </si>
  <si>
    <t>RW/02409/SUR</t>
  </si>
  <si>
    <t>RW/02411/SUR</t>
  </si>
  <si>
    <t>PZ/00382/SUR</t>
  </si>
  <si>
    <t>RW/02413/SUR</t>
  </si>
  <si>
    <t>PZ/00383/SUR</t>
  </si>
  <si>
    <t>RW/02414/SUR</t>
  </si>
  <si>
    <t>RW/02415/SUR</t>
  </si>
  <si>
    <t>RW/02417/SUR</t>
  </si>
  <si>
    <t>MMP/00327/SUR</t>
  </si>
  <si>
    <t>MMM/00328/SUR</t>
  </si>
  <si>
    <t>MMM/00329/SUR</t>
  </si>
  <si>
    <t>RW/02420/SUR</t>
  </si>
  <si>
    <t>RW/02424/SUR</t>
  </si>
  <si>
    <t>RW/02432/SUR</t>
  </si>
  <si>
    <t>PZ/00384/SUR</t>
  </si>
  <si>
    <t>MMM/00330/SUR</t>
  </si>
  <si>
    <t>PZ/00385/SUR</t>
  </si>
  <si>
    <t>RW/02443/SUR</t>
  </si>
  <si>
    <t>MMM/00331/SUR</t>
  </si>
  <si>
    <t>RW/02446/SUR</t>
  </si>
  <si>
    <t>RW/02448/SUR</t>
  </si>
  <si>
    <t>RW/02449/SUR</t>
  </si>
  <si>
    <t>RW/02450/SUR</t>
  </si>
  <si>
    <t>PZ/00386/SUR</t>
  </si>
  <si>
    <t>PZ/00387/SUR</t>
  </si>
  <si>
    <t>RW/02452/SUR</t>
  </si>
  <si>
    <t>MMM/00332/SUR</t>
  </si>
  <si>
    <t>MMM/00333/SUR</t>
  </si>
  <si>
    <t>PZ/00388/SUR</t>
  </si>
  <si>
    <t>RW/02460/SUR</t>
  </si>
  <si>
    <t>RW/02461/SUR</t>
  </si>
  <si>
    <t>RW/02462/SUR</t>
  </si>
  <si>
    <t>RW/02463/SUR</t>
  </si>
  <si>
    <t>PZ/00389/SUR</t>
  </si>
  <si>
    <t>KOR/00112/SUR</t>
  </si>
  <si>
    <t>KOR/00113/SUR</t>
  </si>
  <si>
    <t/>
  </si>
  <si>
    <t>FIRMA 104</t>
  </si>
  <si>
    <t>FIRMA 064</t>
  </si>
  <si>
    <t>FIRMA 044</t>
  </si>
  <si>
    <t>FIRMA 029</t>
  </si>
  <si>
    <t>FIRMA 084</t>
  </si>
  <si>
    <t>FIRMA 043</t>
  </si>
  <si>
    <t>FIRMA 083</t>
  </si>
  <si>
    <t>FIRMA 015</t>
  </si>
  <si>
    <t>FIRMA 101</t>
  </si>
  <si>
    <t>FIRMA 001</t>
  </si>
  <si>
    <t>FIRMA 032</t>
  </si>
  <si>
    <t>FIRMA 095</t>
  </si>
  <si>
    <t>FIRMA 017</t>
  </si>
  <si>
    <t>FIRMA 090</t>
  </si>
  <si>
    <t>FIRMA 063</t>
  </si>
  <si>
    <t>FIRMA 085</t>
  </si>
  <si>
    <t>FIRMA 035</t>
  </si>
  <si>
    <t>FIRMA 037</t>
  </si>
  <si>
    <t>FIRMA 073</t>
  </si>
  <si>
    <t>FIRMA 093</t>
  </si>
  <si>
    <t>FIRMA 070</t>
  </si>
  <si>
    <t>FIRMA 034</t>
  </si>
  <si>
    <t>FIRMA 074</t>
  </si>
  <si>
    <t>FIRMA 088</t>
  </si>
  <si>
    <t>FIRMA 114</t>
  </si>
  <si>
    <t>FIRMA 016</t>
  </si>
  <si>
    <t>FIRMA 071</t>
  </si>
  <si>
    <t>FIRMA 012</t>
  </si>
  <si>
    <t>FIRMA 052</t>
  </si>
  <si>
    <t>FIRMA 031</t>
  </si>
  <si>
    <t>FIRMA 058</t>
  </si>
  <si>
    <t>FIRMA 100</t>
  </si>
  <si>
    <t>FIRMA 076</t>
  </si>
  <si>
    <t>FIRMA 096</t>
  </si>
  <si>
    <t>FIRMA 112</t>
  </si>
  <si>
    <t>FIRMA 072</t>
  </si>
  <si>
    <t>FIRMA 065</t>
  </si>
  <si>
    <t>FIRMA 045</t>
  </si>
  <si>
    <t>FIRMA 111</t>
  </si>
  <si>
    <t>FIRMA 069</t>
  </si>
  <si>
    <t>FIRMA 103</t>
  </si>
  <si>
    <t>FIRMA 059</t>
  </si>
  <si>
    <t>FIRMA 057</t>
  </si>
  <si>
    <t>FIRMA 107</t>
  </si>
  <si>
    <t>FIRMA 038</t>
  </si>
  <si>
    <t>FIRMA 004</t>
  </si>
  <si>
    <t>FIRMA 041</t>
  </si>
  <si>
    <t>FIRMA 021</t>
  </si>
  <si>
    <t>FIRMA 049</t>
  </si>
  <si>
    <t>FIRMA 054</t>
  </si>
  <si>
    <t>FIRMA 092</t>
  </si>
  <si>
    <t>FIRMA 105</t>
  </si>
  <si>
    <t>FIRMA 050</t>
  </si>
  <si>
    <t>FIRMA 080</t>
  </si>
  <si>
    <t>FIRMA 081</t>
  </si>
  <si>
    <t>FIRMA 113</t>
  </si>
  <si>
    <t>FIRMA 023</t>
  </si>
  <si>
    <t>FIRMA 007</t>
  </si>
  <si>
    <t>FIRMA 097</t>
  </si>
  <si>
    <t>FIRMA 011</t>
  </si>
  <si>
    <t>FIRMA 002</t>
  </si>
  <si>
    <t>FIRMA 025</t>
  </si>
  <si>
    <t>FIRMA 087</t>
  </si>
  <si>
    <t>FIRMA 014</t>
  </si>
  <si>
    <t>FIRMA 079</t>
  </si>
  <si>
    <t>FIRMA 077</t>
  </si>
  <si>
    <t>FIRMA 060</t>
  </si>
  <si>
    <t>FIRMA 055</t>
  </si>
  <si>
    <t>FIRMA 051</t>
  </si>
  <si>
    <t>FIRMA 013</t>
  </si>
  <si>
    <t>FIRMA 020</t>
  </si>
  <si>
    <t>FIRMA 003</t>
  </si>
  <si>
    <t>FIRMA 067</t>
  </si>
  <si>
    <t>FIRMA 102</t>
  </si>
  <si>
    <t>FIRMA 033</t>
  </si>
  <si>
    <t>FIRMA 006</t>
  </si>
  <si>
    <t>FIRMA 030</t>
  </si>
  <si>
    <t>FIRMA 008</t>
  </si>
  <si>
    <t>FIRMA 019</t>
  </si>
  <si>
    <t>FIRMA 036</t>
  </si>
  <si>
    <t>FIRMA 106</t>
  </si>
  <si>
    <t>FIRMA 010</t>
  </si>
  <si>
    <t>FIRMA 046</t>
  </si>
  <si>
    <t>FIRMA 018</t>
  </si>
  <si>
    <t>FIRMA 075</t>
  </si>
  <si>
    <t>FIRMA 086</t>
  </si>
  <si>
    <t>FIRMA 042</t>
  </si>
  <si>
    <t>FIRMA 109</t>
  </si>
  <si>
    <t>FIRMA 026</t>
  </si>
  <si>
    <t>FIRMA 091</t>
  </si>
  <si>
    <t>FIRMA 062</t>
  </si>
  <si>
    <t>FIRMA 009</t>
  </si>
  <si>
    <t>FIRMA 094</t>
  </si>
  <si>
    <t>FIRMA 082</t>
  </si>
  <si>
    <t>FIRMA 048</t>
  </si>
  <si>
    <t>FIRMA 024</t>
  </si>
  <si>
    <t>FIRMA 039</t>
  </si>
  <si>
    <t>FIRMA 028</t>
  </si>
  <si>
    <t>FIRMA 066</t>
  </si>
  <si>
    <t>FIRMA 061</t>
  </si>
  <si>
    <t>FIRMA 108</t>
  </si>
  <si>
    <t>FIRMA 068</t>
  </si>
  <si>
    <t>FIRMA 027</t>
  </si>
  <si>
    <t>FIRMA 099</t>
  </si>
  <si>
    <t>FIRMA 005</t>
  </si>
  <si>
    <t>FIRMA 110</t>
  </si>
  <si>
    <t>FIRMA 040</t>
  </si>
  <si>
    <t>FIRMA 089</t>
  </si>
  <si>
    <t>FIRMA 053</t>
  </si>
  <si>
    <t>FIRMA 098</t>
  </si>
  <si>
    <t>FIRMA 047</t>
  </si>
  <si>
    <t>FIRMA 022</t>
  </si>
  <si>
    <t>FIRMA 056</t>
  </si>
  <si>
    <t>FIRMA 078</t>
  </si>
  <si>
    <t>MR-RD-RZ-CP 024-01</t>
  </si>
  <si>
    <t>KR-KO-EI-153/01</t>
  </si>
  <si>
    <t>KR-EK-IB-159-01</t>
  </si>
  <si>
    <t>EL-EL-KO-K 039     OC</t>
  </si>
  <si>
    <t>CH-CH-AL-KLC60 1,5</t>
  </si>
  <si>
    <t>CH-CH-AL-LC 60</t>
  </si>
  <si>
    <t>DM-DM-TU-024-01</t>
  </si>
  <si>
    <t>EL-EL-WK-M4X40</t>
  </si>
  <si>
    <t>EL-EL-NA-M4</t>
  </si>
  <si>
    <t>KR-KO-UI-UI60/31L</t>
  </si>
  <si>
    <t>EL-EL-KO-KL 3H2</t>
  </si>
  <si>
    <t>KR-KO-EI-159/01</t>
  </si>
  <si>
    <t>KR-KO-UI-UI48B/26L  H</t>
  </si>
  <si>
    <t>KR-KO-EI-EI84/ 29,5 H</t>
  </si>
  <si>
    <t>EL-EL-KO-K 3L2</t>
  </si>
  <si>
    <t>KR-KO-EI-191/01</t>
  </si>
  <si>
    <t>KR-KO-EI-150/66,6   2</t>
  </si>
  <si>
    <t>KR-KO-EI-218/02</t>
  </si>
  <si>
    <t>EE-EE-BW-72.120.05</t>
  </si>
  <si>
    <t>EL-EL-WK-M4X60</t>
  </si>
  <si>
    <t>DM-DM-TU-GR-5/2057</t>
  </si>
  <si>
    <t>EL-EL-ZA-472</t>
  </si>
  <si>
    <t>PK-PR-JZ-SIF1X0,50 CY</t>
  </si>
  <si>
    <t>DM-DM-WS-SU60A</t>
  </si>
  <si>
    <t>MR-EI-EP-EI 42</t>
  </si>
  <si>
    <t>KR-KO-EI-165/03</t>
  </si>
  <si>
    <t>KR-KO-EI-197/02</t>
  </si>
  <si>
    <t>CH-CH-LA-SYNT AC-41</t>
  </si>
  <si>
    <t>DN-1E-20-200 1,60</t>
  </si>
  <si>
    <t>DN-2E-20-200 2,65</t>
  </si>
  <si>
    <t>MI-MI-FO-0,05X10</t>
  </si>
  <si>
    <t>MI-MI-FO-0,075X17</t>
  </si>
  <si>
    <t>PK-PR-JZ-LGYC1X2,50CY</t>
  </si>
  <si>
    <t>OP-SP-SP-K250      PO</t>
  </si>
  <si>
    <t>OP-SP-SP-K355      PO</t>
  </si>
  <si>
    <t>RO-RO-RO-ETYK28X24</t>
  </si>
  <si>
    <t>RO-RO-RO-ETYK45X18</t>
  </si>
  <si>
    <t>RO-RO-RO-ETYK50X40</t>
  </si>
  <si>
    <t>RO-RO-RO-ETYK50X30</t>
  </si>
  <si>
    <t>RO-RO-RO-ETYK50X25</t>
  </si>
  <si>
    <t>MI-MI-TS-TAŚMA BARW</t>
  </si>
  <si>
    <t>PK-KB-WZ-PRZE WJ-20</t>
  </si>
  <si>
    <t>CH-CH-KS-SILIKON</t>
  </si>
  <si>
    <t>DN-2E-20-200 2,24   P</t>
  </si>
  <si>
    <t>DN-2E-20-200 0,71   P</t>
  </si>
  <si>
    <t>DN-2E-20-200 0,85   P</t>
  </si>
  <si>
    <t>DN-2E-20-200 1,80   P</t>
  </si>
  <si>
    <t>MR-EI-EP-EI 66</t>
  </si>
  <si>
    <t>KR-KO-EI-84/43,5/1A P</t>
  </si>
  <si>
    <t>KR-KO-EI-EI105/37,5 P</t>
  </si>
  <si>
    <t>PK-PR-JZ-3050AWG24Y P</t>
  </si>
  <si>
    <t>DN-1E-15-155L 0,50B P</t>
  </si>
  <si>
    <t>DN-2E-20-200 0,355. P</t>
  </si>
  <si>
    <t>DN-2E-20-200 0,15   P</t>
  </si>
  <si>
    <t>DN-2E-18-180 1,00   P</t>
  </si>
  <si>
    <t>DN-2E-20-200 0,40 B P</t>
  </si>
  <si>
    <t>MR-RD-RT-58/32/16   P</t>
  </si>
  <si>
    <t>MR-EI-ET-EI150/150  P</t>
  </si>
  <si>
    <t>MR-RD-RT-83/40/25</t>
  </si>
  <si>
    <t>EE-EE-BW-TZ-P 125/2</t>
  </si>
  <si>
    <t>TS-TS-IT-077-02</t>
  </si>
  <si>
    <t>MR-RD-RT-86/45/30</t>
  </si>
  <si>
    <t>MR-RD-RT-135/70/40F P</t>
  </si>
  <si>
    <t>UB-NA-AE-IZO.ISONO  P</t>
  </si>
  <si>
    <t>PK-PR-JZ-BET AWG18B P</t>
  </si>
  <si>
    <t>PK-PR-JZ-BET AWG18N P</t>
  </si>
  <si>
    <t>PK-PR-JZ-BET AWG18A P</t>
  </si>
  <si>
    <t>PK-PR-JZ-BETAWG18BR P</t>
  </si>
  <si>
    <t>PK-PR-JZ-BET AWG18C P</t>
  </si>
  <si>
    <t>PK-PR-JZ-BET AWG18P P</t>
  </si>
  <si>
    <t>PK-PR-JZ-BET AWG18F P</t>
  </si>
  <si>
    <t>PK-PR-JZ-BET AWG18  P</t>
  </si>
  <si>
    <t>PK-KR-RT-FGS AC 6   P</t>
  </si>
  <si>
    <t>PK-KR-RT-FGS AC 8   P</t>
  </si>
  <si>
    <t>PK-KR-RT-FGS AC 10  P</t>
  </si>
  <si>
    <t>MI-MI-TS-1350F      P</t>
  </si>
  <si>
    <t>MI-MI-TS-HLD 32     P</t>
  </si>
  <si>
    <t>MI-MI-TS-54113 13MM P</t>
  </si>
  <si>
    <t>KR-KO-UI-UI90/51,5D P</t>
  </si>
  <si>
    <t>DN-2E-20-200 3,55   P</t>
  </si>
  <si>
    <t>MI-MI-TS-GL-E27     P</t>
  </si>
  <si>
    <t>MI-MI-NO-DMD0,15    P</t>
  </si>
  <si>
    <t>PK-PR-JZ-AWG20/64   P</t>
  </si>
  <si>
    <t>EL-EL-PD-M6         P</t>
  </si>
  <si>
    <t>EE-EE-KO-SE470X16R5</t>
  </si>
  <si>
    <t>DM-DM-PL-R40-25     P</t>
  </si>
  <si>
    <t>EL-EL-SR-M6X55      P</t>
  </si>
  <si>
    <t>EL-EL-NA-M6-        P</t>
  </si>
  <si>
    <t>MR-RD-RZ-CP 025-02</t>
  </si>
  <si>
    <t>EL-EL-SW-SW60B-01</t>
  </si>
  <si>
    <t>EL-EL-SW-SW60B-02</t>
  </si>
  <si>
    <t>EL-EL-WK-M3X30</t>
  </si>
  <si>
    <t>KR-EK-OB-EI38/13,5</t>
  </si>
  <si>
    <t>MR-EI-ET-EI 96W</t>
  </si>
  <si>
    <t>EE-EE-BW-BEZ/W0,315</t>
  </si>
  <si>
    <t>EE-EE-BW-BEZ-WK6,3A</t>
  </si>
  <si>
    <t>EL-EL-WK-M6X50</t>
  </si>
  <si>
    <t>UB-NA-AE-OMY2X1,5</t>
  </si>
  <si>
    <t>DN-2E-20-200 1,30</t>
  </si>
  <si>
    <t>PK-PR-JZ-SIF 1X2,5 CY</t>
  </si>
  <si>
    <t>MI-MI-TS-19        NE</t>
  </si>
  <si>
    <t>MI-MI-TS-12        BZ</t>
  </si>
  <si>
    <t>MI-MI-TS-10        BZ</t>
  </si>
  <si>
    <t>DN-TM-TM-0,2X30</t>
  </si>
  <si>
    <t>DN-1E-20-200 1,40</t>
  </si>
  <si>
    <t>MR-EI-ET-EI 38W</t>
  </si>
  <si>
    <t>EL-EL-WK-M4X35-8.8  B</t>
  </si>
  <si>
    <t>EL-EL-WK-M5X60</t>
  </si>
  <si>
    <t>EL-EL-NA-M5</t>
  </si>
  <si>
    <t>EL-EL-PD-M5.</t>
  </si>
  <si>
    <t>EL-EL-PD-M5</t>
  </si>
  <si>
    <t>EL-EL-ZA-473</t>
  </si>
  <si>
    <t>EE-EE-BW-OP TYP2379</t>
  </si>
  <si>
    <t>PK-KR-RU-1X3       CZ</t>
  </si>
  <si>
    <t>DN-2E-20-200 0,50</t>
  </si>
  <si>
    <t>MR-EI-ET-EI 96</t>
  </si>
  <si>
    <t>MR-RD-RT-70/40/25</t>
  </si>
  <si>
    <t>TS-TS-IT-077-01</t>
  </si>
  <si>
    <t>MR-RD-RT-100/60/70</t>
  </si>
  <si>
    <t>MR-RD-RT-108/50/30</t>
  </si>
  <si>
    <t>MR-RD-RT-128/60/40</t>
  </si>
  <si>
    <t>MR-RD-RT-155/75/50</t>
  </si>
  <si>
    <t>DN-2E-20-200 0,40</t>
  </si>
  <si>
    <t>EE-EE-BW-M1015</t>
  </si>
  <si>
    <t>EL-EL-ZA-T6,3-6</t>
  </si>
  <si>
    <t>EL-EL-ZA-478</t>
  </si>
  <si>
    <t>EL-EL-WK-M6X70-</t>
  </si>
  <si>
    <t>EL-EL-NA-M6-</t>
  </si>
  <si>
    <t>EL-EL-BL-BL2,9X13</t>
  </si>
  <si>
    <t>DN-1E-15-155L 0,65  P</t>
  </si>
  <si>
    <t>PK-KR-RU-1X3        P</t>
  </si>
  <si>
    <t>EE-EE-EP-ODG-10L</t>
  </si>
  <si>
    <t>EE-EE-BW-GBA-ZB5</t>
  </si>
  <si>
    <t>KR-KO-EI-148/01</t>
  </si>
  <si>
    <t>KR-EK-IB-096-01</t>
  </si>
  <si>
    <t>CH-CH-AL-KLC60 2,5</t>
  </si>
  <si>
    <t>EL-EL-WK-M5X55</t>
  </si>
  <si>
    <t>KR-KO-CE-3-74050</t>
  </si>
  <si>
    <t>UB-NA-AE-BATERIA R6</t>
  </si>
  <si>
    <t>KR-KO-EI-033-03</t>
  </si>
  <si>
    <t>KR-KO-EI-EI96/45,7</t>
  </si>
  <si>
    <t>EL-EL-KO-KL 488</t>
  </si>
  <si>
    <t>KR-KO-EI-EI120/41</t>
  </si>
  <si>
    <t>MR-EI-ET-EI 100/100</t>
  </si>
  <si>
    <t>MR-EI-EP-EI 150</t>
  </si>
  <si>
    <t>DN-2E-20-200 1,40</t>
  </si>
  <si>
    <t>DN-2E-20-200 1,50</t>
  </si>
  <si>
    <t>MI-MI-TS-15        BZ</t>
  </si>
  <si>
    <t>OP-PL-PL-800X580</t>
  </si>
  <si>
    <t>EL-EL-PD-M4-</t>
  </si>
  <si>
    <t>PK-KR-OS-OSKS FI2</t>
  </si>
  <si>
    <t>DN-2E-20-200 0,30</t>
  </si>
  <si>
    <t>DN-2E-20-200 1,20</t>
  </si>
  <si>
    <t>DN-1E-18-180L 0,55</t>
  </si>
  <si>
    <t>MI-MI-TS-25 T</t>
  </si>
  <si>
    <t>OP-SP-SP-K250</t>
  </si>
  <si>
    <t>DN-1E-18-180L 0,40</t>
  </si>
  <si>
    <t>TS-TS-IT-077-03</t>
  </si>
  <si>
    <t>MR-EI-EP-EI 105 400</t>
  </si>
  <si>
    <t>MI-MI-MY-0,125X35</t>
  </si>
  <si>
    <t>MR-EI-EP-EI 84</t>
  </si>
  <si>
    <t>EE-EE-OZ-MZ-1 [1]</t>
  </si>
  <si>
    <t>EE-EE-OZ-MZ-1 [2]</t>
  </si>
  <si>
    <t>DN-1E-15-180L 1,00</t>
  </si>
  <si>
    <t>DM-DM-RO-SPR MZB113</t>
  </si>
  <si>
    <t>MI-MI-TS-10 T</t>
  </si>
  <si>
    <t>CH-CH-AL-KLC60 2,0</t>
  </si>
  <si>
    <t>MR-RD-RT-94/48/30</t>
  </si>
  <si>
    <t>MR-RD-RT-100/55/25</t>
  </si>
  <si>
    <t>MR-RD-RT-60/40/32</t>
  </si>
  <si>
    <t>EE-EE-EP-WM35</t>
  </si>
  <si>
    <t>EL-EL-ZL-RWK14M0/2 CZ</t>
  </si>
  <si>
    <t>KR-KO-EI-EI96/45.7D</t>
  </si>
  <si>
    <t>EL-EL-KO-KL 488/45</t>
  </si>
  <si>
    <t>PK-PR-JZ-BET1X1,50 BI</t>
  </si>
  <si>
    <t>PK-PR-JZ-SIF 1X2,5 BI</t>
  </si>
  <si>
    <t>DN-TM-LA-0,035X7,8  M</t>
  </si>
  <si>
    <t>EL-EL-WK-M5X75</t>
  </si>
  <si>
    <t>DN-1E-20-200 1,50</t>
  </si>
  <si>
    <t>KR-KO-UI-U21/7,3/1</t>
  </si>
  <si>
    <t>RO-RO-RO-EPDM140    2</t>
  </si>
  <si>
    <t>MR-EI-EP-EI 120</t>
  </si>
  <si>
    <t>DM-DM-WS-W16A       P</t>
  </si>
  <si>
    <t>EE-EE-BW-SAFTTY     P</t>
  </si>
  <si>
    <t>EL-EL-ZA-M5         P</t>
  </si>
  <si>
    <t>DN-1E-15-155L 1,60  P</t>
  </si>
  <si>
    <t>MR-EI-EP-EI 105 400 P</t>
  </si>
  <si>
    <t>PK-KR-PU-OSPU-2</t>
  </si>
  <si>
    <t>MR-EI-ET-EI 105</t>
  </si>
  <si>
    <t>DN-1E-18-180L 0,80</t>
  </si>
  <si>
    <t>DN-1E-18-180L 0,65</t>
  </si>
  <si>
    <t>PK-KR-RT-RC 8X2</t>
  </si>
  <si>
    <t>PK-PR-JZ-LGYC1X0,50CY</t>
  </si>
  <si>
    <t>PK-PR-JZ-LGYC1X0,50ŻŁ</t>
  </si>
  <si>
    <t>DN-DO-DK-DK5MM</t>
  </si>
  <si>
    <t>KR-KO-UI-UI90/41.5  P</t>
  </si>
  <si>
    <t>DM-DM-TU-GR-6       P</t>
  </si>
  <si>
    <t>DM-DM-PS-150X40     P</t>
  </si>
  <si>
    <t>DN-2E-20-200 1,60S  P</t>
  </si>
  <si>
    <t>KR-KO-CE-3-74051</t>
  </si>
  <si>
    <t>EL-EL-KO-KP31SN</t>
  </si>
  <si>
    <t>KR-KO-EI-168/02</t>
  </si>
  <si>
    <t>KR-EK-IB-104-01</t>
  </si>
  <si>
    <t>EL-EL-KO-K 046     OC</t>
  </si>
  <si>
    <t>KR-KO-EI-170/02</t>
  </si>
  <si>
    <t>KR-EK-IB-158-01</t>
  </si>
  <si>
    <t>KR-KO-EI-EI66/23/1 OD</t>
  </si>
  <si>
    <t>EL-EL-PD-6,4 WACH</t>
  </si>
  <si>
    <t>EL-EL-WK-M5X50</t>
  </si>
  <si>
    <t>PK-KR-GE-GES4 FI2,5</t>
  </si>
  <si>
    <t>DM-DM-TU-GR-6/2078</t>
  </si>
  <si>
    <t>EL-EL-SR-M6X85IMB</t>
  </si>
  <si>
    <t>EL-EL-PD-M6</t>
  </si>
  <si>
    <t>EL-EL-BL-BL2,9X9,5</t>
  </si>
  <si>
    <t>PK-KR-RU-1X3       ŻO</t>
  </si>
  <si>
    <t>PK-KR-RU-1X3       CE</t>
  </si>
  <si>
    <t>PK-PR-JZ-LGYC1X0,75CZ</t>
  </si>
  <si>
    <t>KR-KO-UI-UI48B/26L</t>
  </si>
  <si>
    <t>MI-MI-MY-0,125X29</t>
  </si>
  <si>
    <t>PK-PR-JZ-LGYC1X0,75CY</t>
  </si>
  <si>
    <t>DN-2E-20-200 1,70</t>
  </si>
  <si>
    <t>MR-RD-RT-100/55/30</t>
  </si>
  <si>
    <t>MR-RD-RT-96/50/35</t>
  </si>
  <si>
    <t>KR-KO-UI-UI60/312LP H</t>
  </si>
  <si>
    <t>MR-RD-RZ-CP 025-01</t>
  </si>
  <si>
    <t>MR-RD-RT-57/40/20</t>
  </si>
  <si>
    <t>MR-EI-EP-EI 96</t>
  </si>
  <si>
    <t>DM-DM-PO-34</t>
  </si>
  <si>
    <t>DN-1E-20-200 1,30</t>
  </si>
  <si>
    <t>DN-1E-20-200 1,00</t>
  </si>
  <si>
    <t>OP-SP-SP-K250 PROFI</t>
  </si>
  <si>
    <t>EE-EE-PD-ŁA-1</t>
  </si>
  <si>
    <t>DN-2E-20-200 0,55</t>
  </si>
  <si>
    <t>MI-MI-PR-0,50</t>
  </si>
  <si>
    <t>MI-MI-TE-0,15</t>
  </si>
  <si>
    <t>OP-SP-SP-HK 160</t>
  </si>
  <si>
    <t>OP-SP-SP-K200</t>
  </si>
  <si>
    <t>OP-SP-SP-K355</t>
  </si>
  <si>
    <t>OP-SP-SP-HK 200</t>
  </si>
  <si>
    <t>DM-DM-WS-W12        P</t>
  </si>
  <si>
    <t>EL-EL-WK-M4X35-</t>
  </si>
  <si>
    <t>EL-EL-PD-M6ZW</t>
  </si>
  <si>
    <t>UB-NA-NA-ELEKTR2,5 KG</t>
  </si>
  <si>
    <t>UB-NA-NA-ELEKTR3,25KG</t>
  </si>
  <si>
    <t>EL-EL-WK-M3X25</t>
  </si>
  <si>
    <t>MR-RD-RZ-CP 008-02</t>
  </si>
  <si>
    <t>KR-KO-EI-184/01</t>
  </si>
  <si>
    <t>DN-1E-18-180L 0,3352G</t>
  </si>
  <si>
    <t>OP-SP-SP-K200       P</t>
  </si>
  <si>
    <t>EE-EE-DI-MLL 30531</t>
  </si>
  <si>
    <t>EE-EE-DI-MLL 30631</t>
  </si>
  <si>
    <t>EE-EE-DI-1N 4002</t>
  </si>
  <si>
    <t>EE-EE-PP-BD 135</t>
  </si>
  <si>
    <t>EE-EE-RE-0,6W 1</t>
  </si>
  <si>
    <t>EE-EE-RE-0,6W 1,5</t>
  </si>
  <si>
    <t>EE-EE-RE-0,6W 82</t>
  </si>
  <si>
    <t>EE-EE-RE-0,6W 33</t>
  </si>
  <si>
    <t>EE-EE-RE-0,6W 39</t>
  </si>
  <si>
    <t>EE-EE-RE-0,6W 43</t>
  </si>
  <si>
    <t>EE-EE-RE-0,6W 47</t>
  </si>
  <si>
    <t>EE-EE-RE-0,6W 390</t>
  </si>
  <si>
    <t>PK-KR-GE-GES4 FI2</t>
  </si>
  <si>
    <t>PK-KR-GE-GES4 FI1,5</t>
  </si>
  <si>
    <t>EL-EL-BL-BL2,9X6,5</t>
  </si>
  <si>
    <t>EL-EL-BL-BL2,9X16</t>
  </si>
  <si>
    <t>DM-DM-PD-33</t>
  </si>
  <si>
    <t>DM-DM-RO-55</t>
  </si>
  <si>
    <t>PK-KB-WZ-PRZE DC</t>
  </si>
  <si>
    <t>OP-FO-ST-STR-TRANSP</t>
  </si>
  <si>
    <t>EL-EL-NA-M8-</t>
  </si>
  <si>
    <t>EL-EL-SR-M8X130</t>
  </si>
  <si>
    <t>MR-EI-EP-EI 80/80  53</t>
  </si>
  <si>
    <t>PK-KR-OS-OSKS FI3</t>
  </si>
  <si>
    <t>CH-CH-AL-KLC60 3</t>
  </si>
  <si>
    <t>DN-2E-18-180L 0,28</t>
  </si>
  <si>
    <t>PK-PR-JZ-LGYC1X0,50BR</t>
  </si>
  <si>
    <t>PK-PR-JZ-LGYC1X0,50ZI</t>
  </si>
  <si>
    <t>UB-RO-RU-BENZYNA</t>
  </si>
  <si>
    <t>UB-NA-NA-KOŁEK ROZ  R</t>
  </si>
  <si>
    <t>UB-NA-NA-KOŁEK      R</t>
  </si>
  <si>
    <t>UB-NA-NA-WIERTŁO 8</t>
  </si>
  <si>
    <t>UB-RO-RU-MIESZADŁO</t>
  </si>
  <si>
    <t>DN-2E-20-200 2,00</t>
  </si>
  <si>
    <t>OP-KR-KR-350X250</t>
  </si>
  <si>
    <t>OP-KR-KR-360X260X12</t>
  </si>
  <si>
    <t>MI-MI-MY-0,050X6MM</t>
  </si>
  <si>
    <t>PK-KR-OS-OSKS FI2,5</t>
  </si>
  <si>
    <t>DM-MM-PR-30 41CR4</t>
  </si>
  <si>
    <t>DM-MM-BL-Z200-2</t>
  </si>
  <si>
    <t>DM-MM-BL-BLACHA MIT05</t>
  </si>
  <si>
    <t>DM-MM-BL-2,0X1000</t>
  </si>
  <si>
    <t>CH-CH-ZA-XB5620</t>
  </si>
  <si>
    <t>CH-CH-ZA-XB5610</t>
  </si>
  <si>
    <t>KR-KO-EI-EI105/45,5 P</t>
  </si>
  <si>
    <t>MR-EI-EP-EI 84 B    P</t>
  </si>
  <si>
    <t>DM-DM-WS-W13        P</t>
  </si>
  <si>
    <t>EL-EL-ZA-M4         P</t>
  </si>
  <si>
    <t>DN-1E-15-155L 0,55  P</t>
  </si>
  <si>
    <t>DN-1E-15-155L 1,25B P</t>
  </si>
  <si>
    <t>DN-1E-15-155L 0,50  P</t>
  </si>
  <si>
    <t>DN-1E-15-155L 0,30  P</t>
  </si>
  <si>
    <t>DN-1E-18-180L 0,25</t>
  </si>
  <si>
    <t>DN-1E-18-180L 0,30</t>
  </si>
  <si>
    <t>DN-1E-18-180L 0,55  P</t>
  </si>
  <si>
    <t>DN-1E-18-180L 1,25  P</t>
  </si>
  <si>
    <t>DN-1E-18-180L 0,50  P</t>
  </si>
  <si>
    <t>DN-1E-18-180L 0,30  P</t>
  </si>
  <si>
    <t>DN-1E-18-180L 0,25  P</t>
  </si>
  <si>
    <t>MI-MI-TS-31700 8 MMBZ</t>
  </si>
  <si>
    <t>EE-EE-BW-BEZ-WKŁ4A</t>
  </si>
  <si>
    <t>MI-MI-TS-15 T</t>
  </si>
  <si>
    <t>KR-EK-IB-017-03</t>
  </si>
  <si>
    <t>DN-2E-20-200 0,70</t>
  </si>
  <si>
    <t>EL-EL-KO-K 053     OC</t>
  </si>
  <si>
    <t>KR-KO-EI-158/02</t>
  </si>
  <si>
    <t>KR-KO-EI-173/04</t>
  </si>
  <si>
    <t>KR-EK-IB-142-02</t>
  </si>
  <si>
    <t>KR-KO-EI-165/05</t>
  </si>
  <si>
    <t>KR-KO-EI-158/08</t>
  </si>
  <si>
    <t>KR-KO-EI-150/92,6   P</t>
  </si>
  <si>
    <t>EL-EL-WK-M4X55OC</t>
  </si>
  <si>
    <t>EL-EL-PD-M5-</t>
  </si>
  <si>
    <t>KR-KO-EI-165/01</t>
  </si>
  <si>
    <t>MR-RD-RT-83/46/30</t>
  </si>
  <si>
    <t>CH-CH-AL-KLC60 1,0</t>
  </si>
  <si>
    <t>MR-EI-ET-EI 100/100 W</t>
  </si>
  <si>
    <t>CH-CH-RZ-ACETON</t>
  </si>
  <si>
    <t>KR-EK-OB-U21-2238</t>
  </si>
  <si>
    <t>PK-KR-RU-1X3       BI</t>
  </si>
  <si>
    <t>PK-KR-OS-OSKS FI5.5CA</t>
  </si>
  <si>
    <t>KR-KO-EI-EI84/ 29,5</t>
  </si>
  <si>
    <t>EL-EL-WK-M4X45</t>
  </si>
  <si>
    <t>DM-DM-TU-GR-4/2096</t>
  </si>
  <si>
    <t>MR-RD-RT-80/48/35</t>
  </si>
  <si>
    <t>DN-2E-20-180 0,425  L</t>
  </si>
  <si>
    <t>UB-NA-AE-BATERIA LR</t>
  </si>
  <si>
    <t>UB-NA-AE-BATERIA L3</t>
  </si>
  <si>
    <t>UB-NA-AE-BATERI LIT</t>
  </si>
  <si>
    <t>KR-KO-CE-KORP C-2/B P</t>
  </si>
  <si>
    <t>MR-EI-EP-EI 102</t>
  </si>
  <si>
    <t>DM-MM-BL-12 0,3MMZ8</t>
  </si>
  <si>
    <t>PK-PR-JZ-BET AWG18Z P</t>
  </si>
  <si>
    <t>MR-EE-EP-UI 21/2R</t>
  </si>
  <si>
    <t>MR-EI-EP-EI 78</t>
  </si>
  <si>
    <t>DM-MM-PŁ-40X3,0</t>
  </si>
  <si>
    <t>KR-KO-EI-174/82/1 F</t>
  </si>
  <si>
    <t>KR-KO-EI-EI120/61,8</t>
  </si>
  <si>
    <t>DM-DM-KL-ŻŁOB.GFK</t>
  </si>
  <si>
    <t>PK-PR-JZ-SIF1X1    CZ</t>
  </si>
  <si>
    <t>MR-EI-ET-EI 125/125</t>
  </si>
  <si>
    <t>MR-EI-ET-EI 120W</t>
  </si>
  <si>
    <t>MR-EI-EP-EI 54</t>
  </si>
  <si>
    <t>MR-EI-ET-EI 150N    W</t>
  </si>
  <si>
    <t>MR-EI-EP-WEI 120</t>
  </si>
  <si>
    <t>MR-RD-RT-70/40/25   P</t>
  </si>
  <si>
    <t>DN-2E-15-180L 0,25  P</t>
  </si>
  <si>
    <t>UB-NA-NA-NÓŻ20X12</t>
  </si>
  <si>
    <t>UB-NA-NA-NÓŻ20X20S2</t>
  </si>
  <si>
    <t>KR-KO-EI-EI66/23/2/ P</t>
  </si>
  <si>
    <t>CH-CH-KS-SILIP. A</t>
  </si>
  <si>
    <t>CH-CH-KS-CYJANOPAN</t>
  </si>
  <si>
    <t>MR-EI-ET-EI 84</t>
  </si>
  <si>
    <t>MR-RD-RT-104/50/35</t>
  </si>
  <si>
    <t>MR-RD-RT-110/60/40</t>
  </si>
  <si>
    <t>DN-2E-20-200 0,90</t>
  </si>
  <si>
    <t>CH-CH-LA-ŻYWICA</t>
  </si>
  <si>
    <t>KR-KO-EI-EI38/13,5  6</t>
  </si>
  <si>
    <t>DN-1E-18-180L 0,13</t>
  </si>
  <si>
    <t>DN-1E-18-L180 0,17</t>
  </si>
  <si>
    <t>PK-PR-JZ-LGYC1X0,50NE</t>
  </si>
  <si>
    <t>DM-MM-PF-CEOWNIK Z</t>
  </si>
  <si>
    <t>EL-EL-PF-40X48X2</t>
  </si>
  <si>
    <t>MI-MI-TS-15 BZ      P</t>
  </si>
  <si>
    <t>DN-1E-18-180L 0,19</t>
  </si>
  <si>
    <t>DN-1E-18-180L 0,45</t>
  </si>
  <si>
    <t>OP-PL-PL-800X600</t>
  </si>
  <si>
    <t>MI-MI-TS-HLDR180 25</t>
  </si>
  <si>
    <t>DN-2E-20-200 2,24</t>
  </si>
  <si>
    <t>EE-EE-RE-0,6W 51</t>
  </si>
  <si>
    <t>UB-NA-AE-DYSZA CER.</t>
  </si>
  <si>
    <t>UB-NA-NA-ELEKTRODA</t>
  </si>
  <si>
    <t>UB-NA-NA-BRZESZCZOT</t>
  </si>
  <si>
    <t>KR-KO-EI-165/02</t>
  </si>
  <si>
    <t>KR-KO-FR-EE25/7,7GSCZ</t>
  </si>
  <si>
    <t>KR-KO-EI-200/01</t>
  </si>
  <si>
    <t>UB-AB-WY-SZCZOTKA.  T</t>
  </si>
  <si>
    <t>UB-RO-RU-GAŚNICA</t>
  </si>
  <si>
    <t>MI-MI-TS-TKD20-5</t>
  </si>
  <si>
    <t>DN-2E-20-200 1,00</t>
  </si>
  <si>
    <t>KR-KO-EI-EI84/29,5</t>
  </si>
  <si>
    <t>KR-KO-EI-EI30/18</t>
  </si>
  <si>
    <t>MI-MI-MY-0,125X37</t>
  </si>
  <si>
    <t>DN-2E-20-200 0,355</t>
  </si>
  <si>
    <t>PK-KR-KS-1,5X2,5</t>
  </si>
  <si>
    <t>UB-NA-NA-NOŻE12X12</t>
  </si>
  <si>
    <t>UB-NA-NA-NÓŻ16X16</t>
  </si>
  <si>
    <t>KR-KO-EI-193/02</t>
  </si>
  <si>
    <t>KR-KO-EI-EI54/23/2</t>
  </si>
  <si>
    <t>EL-EL-KO-K 156</t>
  </si>
  <si>
    <t>DM-MM-BL-Z200</t>
  </si>
  <si>
    <t>DM-MM-BL-Z275 1,5X1</t>
  </si>
  <si>
    <t>KR-EK-IB-KAPS70X40  P</t>
  </si>
  <si>
    <t>DN-2E-20-200 0,30   P</t>
  </si>
  <si>
    <t>PK-KR-RU-1X1       CZ</t>
  </si>
  <si>
    <t>DN-2E-20-200 0,60</t>
  </si>
  <si>
    <t>EE-EE-BW-TZ-P-115/2</t>
  </si>
  <si>
    <t>KR-EK-OB-EI30/12.5</t>
  </si>
  <si>
    <t>KR-EK-OB-EI84/29,5</t>
  </si>
  <si>
    <t>KR-EK-OB-EI96/45,5B</t>
  </si>
  <si>
    <t>KR-KO-CE-FAS-171-01 P</t>
  </si>
  <si>
    <t>UB-NA-AE-OBC2781-06 P</t>
  </si>
  <si>
    <t>RO-RO-RO-PRZEJŚCIÓW P</t>
  </si>
  <si>
    <t>PK-PR-JZ-YPMY1X0,15 P</t>
  </si>
  <si>
    <t>RO-RO-RO-UCHW014-01 P</t>
  </si>
  <si>
    <t>KR-EK-OB-EE25/7,7 M</t>
  </si>
  <si>
    <t>DN-2E-20-200 1,60</t>
  </si>
  <si>
    <t>UB-NA-NA-KOŁEK</t>
  </si>
  <si>
    <t>MI-MI-FO-0,05X500</t>
  </si>
  <si>
    <t>MR-EE-ET-EE 25-M165</t>
  </si>
  <si>
    <t>MR-EI-EP-EI 48</t>
  </si>
  <si>
    <t>KR-KO-EI-EI30/23,2</t>
  </si>
  <si>
    <t>KR-EK-OB-VR122X52</t>
  </si>
  <si>
    <t>KR-EK-OB-VR143X65</t>
  </si>
  <si>
    <t>DN-2E-15-180L 0,25</t>
  </si>
  <si>
    <t>PK-PR-JZ-SIF1X0,50 NI</t>
  </si>
  <si>
    <t>EL-EL-ZL-3004595</t>
  </si>
  <si>
    <t>DN-2E-20-200 0,25</t>
  </si>
  <si>
    <t>DN-2E-20-200 0,28</t>
  </si>
  <si>
    <t>PK-PR-JZ-LGYC1X6   BR</t>
  </si>
  <si>
    <t>PK-PR-JZ-LGYC1X6   CY</t>
  </si>
  <si>
    <t>PK-PR-JZ-SIF 1X2,5 ŻŁ</t>
  </si>
  <si>
    <t>KR-EK-OB-EI84/43,5B</t>
  </si>
  <si>
    <t>LC-5-SP-A0022      P</t>
  </si>
  <si>
    <t>OP-KR-KR-220X180X95</t>
  </si>
  <si>
    <t>DM-DM-WS-R96-0513   P</t>
  </si>
  <si>
    <t>DM-DM-WS-R96-0514   P</t>
  </si>
  <si>
    <t>DM-DM-WS-R96-0655   P</t>
  </si>
  <si>
    <t>OP-KR-KR-130X130</t>
  </si>
  <si>
    <t>OP-KR-KR-360X260X14</t>
  </si>
  <si>
    <t>OP-KR-KR-750X550</t>
  </si>
  <si>
    <t>DM-DM-PL-R40-72     P</t>
  </si>
  <si>
    <t>DM-MM-PR-FI20</t>
  </si>
  <si>
    <t>DM-MM-PR-BRĄZOWA</t>
  </si>
  <si>
    <t>KR-EK-OB-EI54/23    2</t>
  </si>
  <si>
    <t>EL-EL-WK-M3X10</t>
  </si>
  <si>
    <t>EL-EL-NA-D1319- 02</t>
  </si>
  <si>
    <t>EL-EL-KN-750</t>
  </si>
  <si>
    <t>EE-EE-BW-BEZ-WK1,25</t>
  </si>
  <si>
    <t>PK-KR-RT-RC 6,4X3,2BI</t>
  </si>
  <si>
    <t>MR-EI-ET-EI 30W</t>
  </si>
  <si>
    <t>MR-EI-ET-EI 54</t>
  </si>
  <si>
    <t>PK-KR-RT-RC 3,2X1,6BI</t>
  </si>
  <si>
    <t>DN-2E-20-200 0,80</t>
  </si>
  <si>
    <t>PK-KR-PU-OSPU-4</t>
  </si>
  <si>
    <t>KR-EK-OB-EI30/23</t>
  </si>
  <si>
    <t>KR-KO-UI-UI60/31/1O H</t>
  </si>
  <si>
    <t>PK-PR-JZ-TLY1X0,12 CY</t>
  </si>
  <si>
    <t>PK-KR-RU-1X2       CZ</t>
  </si>
  <si>
    <t>PK-KR-RU-1X4       CZ</t>
  </si>
  <si>
    <t>DM-MM-PR-55GAT42</t>
  </si>
  <si>
    <t>DM-MM-PR-42GAT16</t>
  </si>
  <si>
    <t>DM-MM-BL-1,0X1000</t>
  </si>
  <si>
    <t>EE-EE-EP-PRZ  7/3</t>
  </si>
  <si>
    <t>DN-LI-LN-270X0,04</t>
  </si>
  <si>
    <t>MR-EI-EP-EI 30</t>
  </si>
  <si>
    <t>KR-KO-EI-EI66/34,71 P</t>
  </si>
  <si>
    <t>MR-EI-EP-EI 66      P</t>
  </si>
  <si>
    <t>DN-1E-18-180L 0,28  P</t>
  </si>
  <si>
    <t>EL-EL-KO-TYP456     P</t>
  </si>
  <si>
    <t>KR-KO-EI-EI54/23GS  P</t>
  </si>
  <si>
    <t>MR-EI-EP-EI 54 330  P</t>
  </si>
  <si>
    <t>KR-KO-EI-EI/30/15,503</t>
  </si>
  <si>
    <t>DN-2E-20-200 1,10</t>
  </si>
  <si>
    <t>DN-2E-20-200 1,80</t>
  </si>
  <si>
    <t>DN-2E-20-180 0,45</t>
  </si>
  <si>
    <t>KR-KO-CE-3-74065</t>
  </si>
  <si>
    <t>KR-EK-IB-4-74120</t>
  </si>
  <si>
    <t>PK-PR-JZ-SIF 1X2,5 RD</t>
  </si>
  <si>
    <t>EL-EL-TU-HI0,75/8</t>
  </si>
  <si>
    <t>EL-EL-KO-KLA 1-20</t>
  </si>
  <si>
    <t>EL-EL-TU-HI 2,5/12</t>
  </si>
  <si>
    <t>PK-PR-JZ-SIF1X0,25</t>
  </si>
  <si>
    <t>DN-2E-20-200 3,35</t>
  </si>
  <si>
    <t>KR-EK-EF-EFD</t>
  </si>
  <si>
    <t>MR-RD-RF-EFD30     03</t>
  </si>
  <si>
    <t>MR-RD-RF-EFD30/15/9</t>
  </si>
  <si>
    <t>MR-RD-RT-73/40/25</t>
  </si>
  <si>
    <t>KR-KO-FR-EFD30/1S  TZ</t>
  </si>
  <si>
    <t>EE-EE-BW-TZ-P-130</t>
  </si>
  <si>
    <t>KR-EK-OB-EI30/15,5A</t>
  </si>
  <si>
    <t>PK-KR-RT-RC 3,2X1,6</t>
  </si>
  <si>
    <t>CH-CH-OL-PŁYN</t>
  </si>
  <si>
    <t>EL-EL-NA-UM10-PP</t>
  </si>
  <si>
    <t>PK-PR-JZ-AWG 20 KOM P</t>
  </si>
  <si>
    <t>EL-EL-KO-0,75/6     P</t>
  </si>
  <si>
    <t>DN-2E-20-200 0,75</t>
  </si>
  <si>
    <t>DN-2E-20-200 0,85</t>
  </si>
  <si>
    <t>PK-KR-RU-1X3       NI</t>
  </si>
  <si>
    <t>PK-PR-JZ-LGYC1X0,75NI</t>
  </si>
  <si>
    <t>KR-KO-EI-EI84/43,5D</t>
  </si>
  <si>
    <t>PK-KR-KS-3X0,40</t>
  </si>
  <si>
    <t>EL-EL-TU-HI 2,5/10</t>
  </si>
  <si>
    <t>KR-KO-EI-EI38/13,5  5</t>
  </si>
  <si>
    <t>RO-RO-RO-NCS-305</t>
  </si>
  <si>
    <t>KR-KO-EI-EI30/12,5T</t>
  </si>
  <si>
    <t>KR-KO-EI-EI30/12,5T F</t>
  </si>
  <si>
    <t>RO-RO-RO-ETYK100X20</t>
  </si>
  <si>
    <t>KR-EK-OB-EI30/18A</t>
  </si>
  <si>
    <t>DM-DM-WS-SU60B      K</t>
  </si>
  <si>
    <t>EL-EL-SW-SW50Z-03</t>
  </si>
  <si>
    <t>EL-EL-SW-SW50Z-04</t>
  </si>
  <si>
    <t>EL-EL-WK-M4X30-8.8  B</t>
  </si>
  <si>
    <t>MR-EI-ET-EI 150</t>
  </si>
  <si>
    <t>RO-RO-RO-GN29-ZS-14 P</t>
  </si>
  <si>
    <t>CH-CH-ZA-DC734      P</t>
  </si>
  <si>
    <t>RO-RO-RO-WTYK RWNP3 P</t>
  </si>
  <si>
    <t>EL-EL-KO-KO 0,5/2,5</t>
  </si>
  <si>
    <t>PK-PR-JZ-TLX 1X0,22</t>
  </si>
  <si>
    <t>DN-1E-15-180L 0,236</t>
  </si>
  <si>
    <t>EE-EE-BW-SP1        P</t>
  </si>
  <si>
    <t>DN-1E-18-180 0,375</t>
  </si>
  <si>
    <t>EE-EE-BW-BEZ-WKŁ1,6</t>
  </si>
  <si>
    <t>KR-KO-EI-193/01</t>
  </si>
  <si>
    <t>EL-EL-KO-K 051-01  OC</t>
  </si>
  <si>
    <t>MR-RD-RT-70/45/30</t>
  </si>
  <si>
    <t>MR-RD-RT-100/55/40</t>
  </si>
  <si>
    <t>DN-1E-18-180 1,12</t>
  </si>
  <si>
    <t>DM-MM-PR-6G55X1000</t>
  </si>
  <si>
    <t>DN-2E-18-180L 0,24</t>
  </si>
  <si>
    <t>DN-2E-20-200 0,35</t>
  </si>
  <si>
    <t>EE-EE-EP-FIX-5,5   BI</t>
  </si>
  <si>
    <t>EE-EE-EP-FIX-5,5   CZ</t>
  </si>
  <si>
    <t>KR-KO-EI-192/01</t>
  </si>
  <si>
    <t>KR-KO-EI-164/03</t>
  </si>
  <si>
    <t>UB-NA-NA-GROT-5D</t>
  </si>
  <si>
    <t>UB-UB-UB-KOSZULA RO</t>
  </si>
  <si>
    <t>UB-UB-UB-UBRANIE RO</t>
  </si>
  <si>
    <t>UB-UB-BU-BUTY-ROB.</t>
  </si>
  <si>
    <t>PK-KR-RT-RF 6,4X3,2</t>
  </si>
  <si>
    <t>OP-KR-KR-360X260X11</t>
  </si>
  <si>
    <t>MI-MI-TS-31700 25MMBZ</t>
  </si>
  <si>
    <t>MI-MI-TS-15        ŻŁ</t>
  </si>
  <si>
    <t>DN-1E-18-L180 0,18</t>
  </si>
  <si>
    <t>KR-KO-CE-36/22</t>
  </si>
  <si>
    <t>PK-KR-RU-1X2       NI</t>
  </si>
  <si>
    <t>PK-KR-KS-1X0,40</t>
  </si>
  <si>
    <t>PK-KR-KS-1X0,40     N</t>
  </si>
  <si>
    <t>PK-KR-KS-0,5X0,25</t>
  </si>
  <si>
    <t>DM-MM-PR-25X1000</t>
  </si>
  <si>
    <t>PK-PR-JZ-SIF1X0,50 CZ</t>
  </si>
  <si>
    <t>PK-KR-OS-OSKS FI1</t>
  </si>
  <si>
    <t>DM-DM-TU-GR-8/2071</t>
  </si>
  <si>
    <t>EL-EL-SR-M6X115</t>
  </si>
  <si>
    <t>DN-1E-18-180L 0,28</t>
  </si>
  <si>
    <t>MR-EI-ET-EI 174     W</t>
  </si>
  <si>
    <t>EE-EE-BW-BEZ-WKŁ2,5</t>
  </si>
  <si>
    <t>EE-EE-EP-ODG-10</t>
  </si>
  <si>
    <t>KR-KO-EI-EI84/29,5 OD</t>
  </si>
  <si>
    <t>KR-KO-EI-EI78/27,5  D</t>
  </si>
  <si>
    <t>MI-MI-TS-50501 25MMŻŁ</t>
  </si>
  <si>
    <t>DN-1E-20-200 1,60   P</t>
  </si>
  <si>
    <t>DN-1E-20-200  1,80. P</t>
  </si>
  <si>
    <t>DN-1E-20-200 0,50   P</t>
  </si>
  <si>
    <t>DN-1E-20-200 0,45 B P</t>
  </si>
  <si>
    <t>PK-PR-JZ-LGYC1X0,75BI</t>
  </si>
  <si>
    <t>UB-NA-AE-ŚWIETL.36W</t>
  </si>
  <si>
    <t>UB-NA-AE-ŚWIETL.G23</t>
  </si>
  <si>
    <t>DN-1E-15-180L 0,35</t>
  </si>
  <si>
    <t>DN-1E-18-180 1,06   P</t>
  </si>
  <si>
    <t>DN-1E-15-180L 1,32  P</t>
  </si>
  <si>
    <t>PK-KR-GE-FGS FI 1,5 P</t>
  </si>
  <si>
    <t>PK-KR-GE-FGS FI 2,0 P</t>
  </si>
  <si>
    <t>MI-MI-SY-KR         P</t>
  </si>
  <si>
    <t>MI-MI-MY-0,10X80    P</t>
  </si>
  <si>
    <t>MI-MI-MY-0,50X70    P</t>
  </si>
  <si>
    <t>KR-KO-EI-EI78/27,5/ P</t>
  </si>
  <si>
    <t>DN-1E-18-180L 0,19  P</t>
  </si>
  <si>
    <t>DN-1E-18-180L 0,28 SC</t>
  </si>
  <si>
    <t>MI-MI-TS-1350F19MM  P</t>
  </si>
  <si>
    <t>KR-EK-IB-039-01</t>
  </si>
  <si>
    <t>DN-1E-18-180L 0,132 P</t>
  </si>
  <si>
    <t>DN-1E-18-180L 0,20  P</t>
  </si>
  <si>
    <t>DN-1E-18-180L 0,56  P</t>
  </si>
  <si>
    <t>DN-1E-18-180 0,16   P</t>
  </si>
  <si>
    <t>PK-KR-GE-FGS FI 1   P</t>
  </si>
  <si>
    <t>KR-KO-CE-26/16</t>
  </si>
  <si>
    <t>CH-CH-LA-FTALUR    PO</t>
  </si>
  <si>
    <t>DN-2E-20-180 0,50</t>
  </si>
  <si>
    <t>PK-KR-RU-1X1,5     CZ</t>
  </si>
  <si>
    <t>DN-1E-20-200 1,00   P</t>
  </si>
  <si>
    <t>MR-RD-RT-70/40/20</t>
  </si>
  <si>
    <t>UB-NA-UP-TERMOMETR</t>
  </si>
  <si>
    <t>DN-1E-18-180 0,60</t>
  </si>
  <si>
    <t>PK-KR-RU-1X2       BI</t>
  </si>
  <si>
    <t>PK-PR-JZ-LGYC1X0,50ŻZ</t>
  </si>
  <si>
    <t>MI-MI-PK-PAPIER0,06</t>
  </si>
  <si>
    <t>MI-MI-MY-0,023X30   P</t>
  </si>
  <si>
    <t>MI-MI-TS-31700      P</t>
  </si>
  <si>
    <t>MR-EI-EP-EI 60</t>
  </si>
  <si>
    <t>PK-PR-JZ-LGYC1X0,50BI</t>
  </si>
  <si>
    <t>DN-1E-18-180L 0,12</t>
  </si>
  <si>
    <t>DN-1E-18-180L 0,70</t>
  </si>
  <si>
    <t>KR-KO-EI-EI66/36,2</t>
  </si>
  <si>
    <t>DN-2E-18-180L 0,22</t>
  </si>
  <si>
    <t>KR-KO-EI-EI30/10,5</t>
  </si>
  <si>
    <t>PK-PR-JZ-BET1X0,50 CY</t>
  </si>
  <si>
    <t>PK-PR-JZ-BET1X0,50 CZ</t>
  </si>
  <si>
    <t>DN-2E-20-200 0,45</t>
  </si>
  <si>
    <t>DN-1E-18-180L 0,24</t>
  </si>
  <si>
    <t>OP-SP-SP-K160</t>
  </si>
  <si>
    <t>KR-KO-EI-159/03</t>
  </si>
  <si>
    <t>PK-KR-RT-RC12,7X6,4</t>
  </si>
  <si>
    <t>KR-KO-EI-66/23/1MS-</t>
  </si>
  <si>
    <t>KR-KO-EI-105/45,5/1MS</t>
  </si>
  <si>
    <t>KR-KO-EI-150N/66,6</t>
  </si>
  <si>
    <t>KR-KO-EI-EI120/53MS</t>
  </si>
  <si>
    <t>KR-KO-EI-EI84/29,5D</t>
  </si>
  <si>
    <t>KR-KO-EI-105/45/1</t>
  </si>
  <si>
    <t>MI-MI-NO-0,25X914</t>
  </si>
  <si>
    <t>UB-AB-WY-RĘKAWICE</t>
  </si>
  <si>
    <t>KR-KO-EI-120/73 OD</t>
  </si>
  <si>
    <t>DN-2E-20-200 1,35</t>
  </si>
  <si>
    <t>DN-2E-18-DN2E180LFI</t>
  </si>
  <si>
    <t>DN-1E-18-180L 0,10</t>
  </si>
  <si>
    <t>EL-EL-ZL-RWK14/2</t>
  </si>
  <si>
    <t>KR-KO-EI-EI96/45,7  2</t>
  </si>
  <si>
    <t>KR-KO-EI-84/43,5/1M</t>
  </si>
  <si>
    <t>KR-KO-EI-120/73 MS</t>
  </si>
  <si>
    <t>KR-EK-IB-103-01</t>
  </si>
  <si>
    <t>EE-EE-BW-03.100.05</t>
  </si>
  <si>
    <t>KR-KO-EI-165/06</t>
  </si>
  <si>
    <t>PK-KR-PU-OSPU-1</t>
  </si>
  <si>
    <t>EL-EL-NA-NS-M4-2-ZI</t>
  </si>
  <si>
    <t>PK-KR-PU-OSPU-1,5</t>
  </si>
  <si>
    <t>MR-RD-RT-61,2/51,4</t>
  </si>
  <si>
    <t>KR-KO-EI-EI84/43,5  P</t>
  </si>
  <si>
    <t>DN-1E-18-180L  0,40 P</t>
  </si>
  <si>
    <t>OP-IN-IN-PIA BSVE</t>
  </si>
  <si>
    <t>EL-EL-NA-M-5 SN</t>
  </si>
  <si>
    <t>EL-EL-ZL-2702539</t>
  </si>
  <si>
    <t>KR-EK-OB-EI30/10,5 02</t>
  </si>
  <si>
    <t>UB-UB-UB-SZNUREK</t>
  </si>
  <si>
    <t>DN-1E-18-180L 0,45  2</t>
  </si>
  <si>
    <t>EL-EL-SR-M6X90IMB</t>
  </si>
  <si>
    <t>EL-EL-SR-M 3X50     Ś</t>
  </si>
  <si>
    <t>EL-EL-PD-M4,</t>
  </si>
  <si>
    <t>DM-DM-WS-WS W17A</t>
  </si>
  <si>
    <t>EL-EL-WK-M5X70</t>
  </si>
  <si>
    <t>KR-KO-CE-FI112-111A P</t>
  </si>
  <si>
    <t>OP-PL-PL-1,2X0,8   02</t>
  </si>
  <si>
    <t>EL-EL-WK-M4X50</t>
  </si>
  <si>
    <t>DN-2E-20-200 0,56</t>
  </si>
  <si>
    <t>EL-EL-WK-M4X10  IM</t>
  </si>
  <si>
    <t>EL-EL-WK-M4X10</t>
  </si>
  <si>
    <t>DN-2E-20-200 1,55</t>
  </si>
  <si>
    <t>DN-1E-18-180L 0,40  2</t>
  </si>
  <si>
    <t>DN-2E-20-200 1,85</t>
  </si>
  <si>
    <t>PK-KR-GE-GES4 FI 1</t>
  </si>
  <si>
    <t>EL-EL-NA-M3</t>
  </si>
  <si>
    <t>EL-EL-WK-M3X40</t>
  </si>
  <si>
    <t>DM-DM-TU-GR-3/2004</t>
  </si>
  <si>
    <t>PK-KR-OS-OSKS FI1,5</t>
  </si>
  <si>
    <t>KR-KO-EI-197/01</t>
  </si>
  <si>
    <t>EL-EL-KO-K 052-01  PO</t>
  </si>
  <si>
    <t>KR-KO-EI-EI96/35,7N</t>
  </si>
  <si>
    <t>PK-PR-JZ-AWG1X0,40 CZ</t>
  </si>
  <si>
    <t>UB-RO-RU-GĄBKA GO</t>
  </si>
  <si>
    <t>MR-RD-RZ-CP 006-04</t>
  </si>
  <si>
    <t>PK-PR-JZ-FGS AC 10  P</t>
  </si>
  <si>
    <t>PK-PR-JZ-FGS AC 6   P</t>
  </si>
  <si>
    <t>PK-PR-JZ-FGS AC 8   P</t>
  </si>
  <si>
    <t>UB-AB-WY-TRZONEK</t>
  </si>
  <si>
    <t>EL-EL-SR-M5X90 IMBU</t>
  </si>
  <si>
    <t>EL-EL-ZA-6,3/WO-4/B</t>
  </si>
  <si>
    <t>KR-EK-IB-9400</t>
  </si>
  <si>
    <t>KR-EK-IB-9300</t>
  </si>
  <si>
    <t>KR-EK-WS-WZ03/1977</t>
  </si>
  <si>
    <t>MR-RD-RT-80/50/50</t>
  </si>
  <si>
    <t>MR-RD-RT-87/45/30</t>
  </si>
  <si>
    <t>DN-2E-20-200 2,60</t>
  </si>
  <si>
    <t>UB-NA-NA-ŻYLETKI</t>
  </si>
  <si>
    <t>KR-EK-IB-44957</t>
  </si>
  <si>
    <t>KR-EK-IB-EI 039-07</t>
  </si>
  <si>
    <t>DN-1E-15-180L 0,75</t>
  </si>
  <si>
    <t>MI-MI-MY-0,125X50</t>
  </si>
  <si>
    <t>DM-MM-BL-Z 275</t>
  </si>
  <si>
    <t>DM-MM-BL-Z 1,50</t>
  </si>
  <si>
    <t>KR-KO-EI-EI66/23GS  P</t>
  </si>
  <si>
    <t>PK-KR-RU-1X0,5     BI</t>
  </si>
  <si>
    <t>DN-2E-20-200 0,38</t>
  </si>
  <si>
    <t>KR-KO-EI-200/03</t>
  </si>
  <si>
    <t>KR-EK-IB-031-07</t>
  </si>
  <si>
    <t>CH-CH-AL-SAC305 1,0</t>
  </si>
  <si>
    <t>KR-EK-OB-78,5X47</t>
  </si>
  <si>
    <t>PK-PR-JZ-SIF1X0,50 BR</t>
  </si>
  <si>
    <t>PK-PR-JZ-SIF1X0,50 BI</t>
  </si>
  <si>
    <t>DN-2E-18-180L 0,355</t>
  </si>
  <si>
    <t>KR-EK-OB-78,5X39</t>
  </si>
  <si>
    <t>EL-EL-ZL-TB-7,5-AMPNI</t>
  </si>
  <si>
    <t>EE-EE-BW-BEZ/W0,800</t>
  </si>
  <si>
    <t>EE-EE-BW-M1010</t>
  </si>
  <si>
    <t>PK-PR-JZ-SIF1X0,50 ŻŁ</t>
  </si>
  <si>
    <t>MR-EI-EP-EI 100/100</t>
  </si>
  <si>
    <t>MR-EI-EP-EI80/80</t>
  </si>
  <si>
    <t>MR-EI-EP-EI 96 400</t>
  </si>
  <si>
    <t>OP-SP-SP-A250</t>
  </si>
  <si>
    <t>PK-KR-PU-OSPU-3</t>
  </si>
  <si>
    <t>MI-MI-TS-HLDR180 19</t>
  </si>
  <si>
    <t>PK-KR-RU-1X3       ZI</t>
  </si>
  <si>
    <t>MI-MI-PR-1,00</t>
  </si>
  <si>
    <t>MI-MI-TS-27SZ GL-94 P</t>
  </si>
  <si>
    <t>PK-PR-JZ-BET1X0,50 NI</t>
  </si>
  <si>
    <t>PK-PR-JZ-BET1X0,50  Ż</t>
  </si>
  <si>
    <t>DN-2E-20-200 0,45   P</t>
  </si>
  <si>
    <t>PK-PR-JZ-SIF1X0,50 ZI</t>
  </si>
  <si>
    <t>PK-PR-JZ-SIF1X0,75 CY</t>
  </si>
  <si>
    <t>PK-PR-JZ-SIF1X1    ZI</t>
  </si>
  <si>
    <t>PK-PR-JZ-SIF 1X2,5 NI</t>
  </si>
  <si>
    <t>PK-PR-JZ-AWG1X0,40 BR</t>
  </si>
  <si>
    <t>EL-EL-WK-M3X22</t>
  </si>
  <si>
    <t>PK-PR-JZ-TDY1X0,50  N</t>
  </si>
  <si>
    <t>PK-PR-JZ-TDY1X0,50  Z</t>
  </si>
  <si>
    <t>EL-EL-KO-STO-M4K/NC</t>
  </si>
  <si>
    <t>DN-1E-18-180L 0,42</t>
  </si>
  <si>
    <t>DN-1E-18-180 1,60</t>
  </si>
  <si>
    <t>KR-KO-EI-174/102,7</t>
  </si>
  <si>
    <t>EE-EE-BW-62.110.05</t>
  </si>
  <si>
    <t>KR-KO-EI-EI84/43,5</t>
  </si>
  <si>
    <t>KR-KO-EI-EI84/52/1</t>
  </si>
  <si>
    <t>DN-2E-20-200 2,80</t>
  </si>
  <si>
    <t>DN-TM-LA-0,035X10   M</t>
  </si>
  <si>
    <t>UB-NA-NA-OBCINAKI</t>
  </si>
  <si>
    <t>MR-EI-EP-EI 105</t>
  </si>
  <si>
    <t>KR-KO-EI-150/92 1OD</t>
  </si>
  <si>
    <t>KR-KO-EI-120/61,8  OD</t>
  </si>
  <si>
    <t>EE-EE-BW-03.110.05</t>
  </si>
  <si>
    <t>KR-KO-EI-139/01</t>
  </si>
  <si>
    <t>KR-EK-IB-022-01</t>
  </si>
  <si>
    <t>KR-KO-ZW-033-01</t>
  </si>
  <si>
    <t>KR-EK-WS-EI120/1253</t>
  </si>
  <si>
    <t>PK-PR-JZ-LGYC1X0,50CZ</t>
  </si>
  <si>
    <t>PK-PR-JZ-BET1X0,50 BI</t>
  </si>
  <si>
    <t>KR-EK-OB-EI120/73</t>
  </si>
  <si>
    <t>KR-KO-EI-EI96/35,7</t>
  </si>
  <si>
    <t>DM-DM-TU-014-01</t>
  </si>
  <si>
    <t>DM-DM-PD-042-01</t>
  </si>
  <si>
    <t>DM-DM-PO-007-01</t>
  </si>
  <si>
    <t>DM-DM-OB-258-13</t>
  </si>
  <si>
    <t>DN-1E-20-200 1,80</t>
  </si>
  <si>
    <t>DN-2E-20-200 3,15</t>
  </si>
  <si>
    <t>MR-RD-RT-57/35/25</t>
  </si>
  <si>
    <t>KR-EK-WS-WZ25/1306</t>
  </si>
  <si>
    <t>DN-DP-DP-3,15X6,3</t>
  </si>
  <si>
    <t>DN-1E-20-200 1,25</t>
  </si>
  <si>
    <t>PK-PR-JZ-SIF1X6    CY</t>
  </si>
  <si>
    <t>EL-EL-TU-HI1/8</t>
  </si>
  <si>
    <t>EL-EL-NA-M5S8X20</t>
  </si>
  <si>
    <t>EL-EL-WK-M5X80</t>
  </si>
  <si>
    <t>PK-PR-JZ-SIF1X10   CY</t>
  </si>
  <si>
    <t>EL-EL-PD-M8</t>
  </si>
  <si>
    <t>EL-EL-SR-M6X130</t>
  </si>
  <si>
    <t>PK-PR-JZ-TDY1X0,50 ŻŁ</t>
  </si>
  <si>
    <t>MR-EI-EP-EI 102 M</t>
  </si>
  <si>
    <t>EL-EL-KO-KL 437</t>
  </si>
  <si>
    <t>EL-EL-NA-S-M6-2</t>
  </si>
  <si>
    <t>KR-KO-EI-105/37,5</t>
  </si>
  <si>
    <t>KR-KO-EI-EI54/18,8S</t>
  </si>
  <si>
    <t>MR-RD-RT-92/50/30</t>
  </si>
  <si>
    <t>UB-RO-RU-NOŻYCE</t>
  </si>
  <si>
    <t>PK-KR-RT-RC 6,4X3,2</t>
  </si>
  <si>
    <t>PK-KR-RT-RC 9,5X4,8</t>
  </si>
  <si>
    <t>PK-KR-RU-1X8       BI</t>
  </si>
  <si>
    <t>PK-KR-RU-1X10      CZ</t>
  </si>
  <si>
    <t>DN-2E-20-200 2,80   P</t>
  </si>
  <si>
    <t>DN-2E-20-200 1,20   P</t>
  </si>
  <si>
    <t>MR-RD-RT-120/70/55F P</t>
  </si>
  <si>
    <t>MI-MI-MY-0,50X13    P</t>
  </si>
  <si>
    <t>MI-MI-MY-0,50X17    P</t>
  </si>
  <si>
    <t>KR-KO-EI-EI30/10,5 03</t>
  </si>
  <si>
    <t>PK-KR-RU-1X5CW      P</t>
  </si>
  <si>
    <t>MR-RD-RT-75/40/30</t>
  </si>
  <si>
    <t>MI-MI-TS-1350F32MM  P</t>
  </si>
  <si>
    <t>KR-KO-EI-150N/49,6/ P</t>
  </si>
  <si>
    <t>MI-MI-MY-0,50X78    P</t>
  </si>
  <si>
    <t>DN-1E-18-180L 0,80  P</t>
  </si>
  <si>
    <t>DN-1E-15-180L 0,60  P</t>
  </si>
  <si>
    <t>PK-PR-JZ-BET1X1,00 BR</t>
  </si>
  <si>
    <t>OP-KR-KR-350X250    3</t>
  </si>
  <si>
    <t>DM-MM-BL-1,0X1000  20</t>
  </si>
  <si>
    <t>KR-KO-EI-150N/66 R</t>
  </si>
  <si>
    <t>PK-PR-JZ-LGYC1X0,75ZI</t>
  </si>
  <si>
    <t>KR-KO-CE-078-01</t>
  </si>
  <si>
    <t>PK-KR-RT-RC 4,8X2,4</t>
  </si>
  <si>
    <t>PK-PR-JZ-LGYC1X0,75BR</t>
  </si>
  <si>
    <t>CH-CH-GT-CFH TLEN</t>
  </si>
  <si>
    <t>CH-CH-GT-CFH AT3000</t>
  </si>
  <si>
    <t>CH-CH-AL-45AG</t>
  </si>
  <si>
    <t>CH-CH-OL-PREPARAT W</t>
  </si>
  <si>
    <t>CH-CH-KS-BUTAPREN</t>
  </si>
  <si>
    <t>DM-MM-BL-Z 275/3</t>
  </si>
  <si>
    <t>DM-MM-BL-Z 0,8</t>
  </si>
  <si>
    <t>DM-MM-PR-C45R110</t>
  </si>
  <si>
    <t>DN-1E-15-180L 0,80B P</t>
  </si>
  <si>
    <t>MI-MI-FO-0,35       P</t>
  </si>
  <si>
    <t>MR-EI-ET-EI 66      P</t>
  </si>
  <si>
    <t>EL-EL-WK-M5X65</t>
  </si>
  <si>
    <t>PK-KR-RT-RC 6,4X3,2 B</t>
  </si>
  <si>
    <t>PK-KR-RT-RC 4,8X2,4CZ</t>
  </si>
  <si>
    <t>PK-KR-RT-RC 4,8X2,4 N</t>
  </si>
  <si>
    <t>PK-KR-RT-RC 2,4X1,2 M</t>
  </si>
  <si>
    <t>MI-MI-TS-25SZ 36702</t>
  </si>
  <si>
    <t>PK-KR-PU-OSPU-2,5</t>
  </si>
  <si>
    <t>UB-NA-NA-PAPIER</t>
  </si>
  <si>
    <t>UB-NA-NA-PAPIER PAK</t>
  </si>
  <si>
    <t>UB-NA-NA-NOŻ 6""</t>
  </si>
  <si>
    <t>UB-NA-NA-SZCZYPCE.</t>
  </si>
  <si>
    <t>EL-EL-PD-M6.</t>
  </si>
  <si>
    <t>UB-NA-NA-OBCINACZKI</t>
  </si>
  <si>
    <t>UB-NA-NA-SZCZY-PREC</t>
  </si>
  <si>
    <t>DM-MM-PR-FI110XFI80</t>
  </si>
  <si>
    <t>DM-MM-PR-FI105XFI75</t>
  </si>
  <si>
    <t>KR-KO-EI-EI66/23S</t>
  </si>
  <si>
    <t>EL-EL-KO-K 215</t>
  </si>
  <si>
    <t>EL-EL-KO-1,6        P</t>
  </si>
  <si>
    <t>EL-EL-SR-M5X12     CZ</t>
  </si>
  <si>
    <t>KR-EK-OB-EI66/23A</t>
  </si>
  <si>
    <t>DN-2E-20-200 1,02</t>
  </si>
  <si>
    <t>UB-NA-UP-10KA 25P-1</t>
  </si>
  <si>
    <t>UB-NA-UP-10KA 32P-1</t>
  </si>
  <si>
    <t>UB-NA-UP-100KA32P-1</t>
  </si>
  <si>
    <t>UB-NA-NA-NÓŻ16X16S2</t>
  </si>
  <si>
    <t>KR-KO-EI-120/41,7   P</t>
  </si>
  <si>
    <t>MR-EI-EP-EI 120.    P</t>
  </si>
  <si>
    <t>DN-1E-15-180L 1,00  P</t>
  </si>
  <si>
    <t>DN-2E-20-180 2,50</t>
  </si>
  <si>
    <t>DN-1E-15-180L 0,335 P</t>
  </si>
  <si>
    <t>DN-2E-20-200 2,36</t>
  </si>
  <si>
    <t>OP-SP-SP-K355       P</t>
  </si>
  <si>
    <t>MI-MI-TS-12SZ 36702</t>
  </si>
  <si>
    <t>DN-1E-20-200 0,90</t>
  </si>
  <si>
    <t>OP-SP-SP-K250       K</t>
  </si>
  <si>
    <t>PK-PR-JZ-PRZEWODY   P</t>
  </si>
  <si>
    <t>KR-KO-EI-EI66/232OD</t>
  </si>
  <si>
    <t>PK-PR-JZ-AWG14 CZ   P</t>
  </si>
  <si>
    <t>DN-2E-20-180 0,265</t>
  </si>
  <si>
    <t>DM-MM-RA-RURA STAL</t>
  </si>
  <si>
    <t>EL-EL-NA-D1319-09</t>
  </si>
  <si>
    <t>KR-EK-OB-EE25/7,7</t>
  </si>
  <si>
    <t>DM-MM-PR-FI150-41H</t>
  </si>
  <si>
    <t>DN-2E-20-200 1,32</t>
  </si>
  <si>
    <t>KR-EK-OB-EI30/10,5</t>
  </si>
  <si>
    <t>PK-PR-JZ-BET1X0,75  N</t>
  </si>
  <si>
    <t>PK-PR-JZ-BET1X0,75  Z</t>
  </si>
  <si>
    <t>PK-PR-JZ-BET1X0,50 ZI</t>
  </si>
  <si>
    <t>EL-EL-ZL-GSK830H/3 NI</t>
  </si>
  <si>
    <t>KR-KO-EI-173/01</t>
  </si>
  <si>
    <t>MR-EI-ET-EI 120</t>
  </si>
  <si>
    <t>MR-EI-ET-EI 84W</t>
  </si>
  <si>
    <t>MR-RD-RT-70/40/30   P</t>
  </si>
  <si>
    <t>MR-RD-RT-60/40/30   P</t>
  </si>
  <si>
    <t>DN-2E-20-200 1,18</t>
  </si>
  <si>
    <t>DN-LI-LS-DSM0,80</t>
  </si>
  <si>
    <t>UB-RO-RU-ROZ-LNIK</t>
  </si>
  <si>
    <t>EL-EL-PD-M4</t>
  </si>
  <si>
    <t>PK-KR-RU-0,22K      P</t>
  </si>
  <si>
    <t>KR-KO-FR-M-18/11    P</t>
  </si>
  <si>
    <t>KR-KO-EI-164/04</t>
  </si>
  <si>
    <t>DN-1E-18-180L 0,375 P</t>
  </si>
  <si>
    <t>DN-1E-18-180L 0,21</t>
  </si>
  <si>
    <t>EL-EL-SR-M 3X8      S</t>
  </si>
  <si>
    <t>EL-EL-SR-M 3X12     S</t>
  </si>
  <si>
    <t>EL-EL-SR-M 320      S</t>
  </si>
  <si>
    <t>DN-1E-18-180L 0,21  P</t>
  </si>
  <si>
    <t>MI-MI-TS-31700 5MM  P</t>
  </si>
  <si>
    <t>MR-RD-RT-75/50/30</t>
  </si>
  <si>
    <t>DN-1E-20-200 1,90</t>
  </si>
  <si>
    <t>MR-EI-ET-EI 66</t>
  </si>
  <si>
    <t>UB-NA-NA-ŁOŻ.IGI    2</t>
  </si>
  <si>
    <t>KR-KO-EI-158/07</t>
  </si>
  <si>
    <t>KR-KO-EI-174/82/2 F</t>
  </si>
  <si>
    <t>MI-MI-TS-3         ŻŁ</t>
  </si>
  <si>
    <t>PK-PR-JZ-LGYC1X0,75ŻZ</t>
  </si>
  <si>
    <t>EL-EL-ZA-474</t>
  </si>
  <si>
    <t>EE-EE-BW-BEZ-WK10A</t>
  </si>
  <si>
    <t>DM-MM-PR-40</t>
  </si>
  <si>
    <t>LC-3-ZS-A0010      P</t>
  </si>
  <si>
    <t>LC-3-SP-A0017      P</t>
  </si>
  <si>
    <t>MI-MI-FO-0,05 WY-R</t>
  </si>
  <si>
    <t>PK-KR-OS-OSKS FI1,5 P</t>
  </si>
  <si>
    <t>PK-KR-OS-OSKS FI1   P</t>
  </si>
  <si>
    <t>MI-MI-PR-0,20X70    P</t>
  </si>
  <si>
    <t>PK-KR-GE-FGS FI 1.5 P</t>
  </si>
  <si>
    <t>PK-KR-GE-FGS FI 1 B P</t>
  </si>
  <si>
    <t>DM-DM-PD-087-02</t>
  </si>
  <si>
    <t>DN-2E-20-200 0,17</t>
  </si>
  <si>
    <t>DN-2E-20-200 1,25</t>
  </si>
  <si>
    <t>DN-1E-18-180L 0,20</t>
  </si>
  <si>
    <t>DN-1E-20-200 0,75</t>
  </si>
  <si>
    <t>KR-KO-EI-EI96/45,7D</t>
  </si>
  <si>
    <t>KR-KO-EI-EI84/43,5 02</t>
  </si>
  <si>
    <t>UB-AB-WY-RĘKAWICE   S</t>
  </si>
  <si>
    <t>MR-EI-ET-EI 174</t>
  </si>
  <si>
    <t>DM-MM-PR-C45R90</t>
  </si>
  <si>
    <t>DM-MM-PR-120 S355J2</t>
  </si>
  <si>
    <t>DM-MM-PR-21GAT42</t>
  </si>
  <si>
    <t>PK-KR-RU-1X0,5 CW   P</t>
  </si>
  <si>
    <t>MI-MI-MY-0,50X63    P</t>
  </si>
  <si>
    <t>DN-1E-18-180L 0,40  P</t>
  </si>
  <si>
    <t>KR-KO-EI-EI84/43,5M P</t>
  </si>
  <si>
    <t>KR-KO-EI-EI120/53,5 P</t>
  </si>
  <si>
    <t>EE-EE-BW-BEZ-WKŁ8A</t>
  </si>
  <si>
    <t>DN-2E-20-180 0,40   L</t>
  </si>
  <si>
    <t>OP-PL-PL-0,8X0,6</t>
  </si>
  <si>
    <t>DN-TM-TM-0,2X34</t>
  </si>
  <si>
    <t>DN-1E-18-180L 0,265 P</t>
  </si>
  <si>
    <t>DN-1E-18-180L 0,38S P</t>
  </si>
  <si>
    <t>DN-1E-18-180L 0,65  P</t>
  </si>
  <si>
    <t>DN-1E-18-180L 0,85S P</t>
  </si>
  <si>
    <t>PK-KR-GE-FGS FI 2,5 P</t>
  </si>
  <si>
    <t>MI-MI-MY-0,50X9     P</t>
  </si>
  <si>
    <t>MI-MI-TS-30  ŻŁ     P</t>
  </si>
  <si>
    <t>OP-SP-SP-315/500</t>
  </si>
  <si>
    <t>DM-MM-PR-ALUMINIUM</t>
  </si>
  <si>
    <t>MI-MI-TS-HLDPT45 3  P</t>
  </si>
  <si>
    <t>MR-RD-RT-13P1101</t>
  </si>
  <si>
    <t>MR-RD-RT-28P1101</t>
  </si>
  <si>
    <t>TS-TS-IT-KAPESM1000</t>
  </si>
  <si>
    <t>EL-EL-KO-TCS252540</t>
  </si>
  <si>
    <t>MI-MI-TS-12        NE</t>
  </si>
  <si>
    <t>KR-KO-EI-EI96/59,7S</t>
  </si>
  <si>
    <t>DN-2E-15-180 0,53L FR</t>
  </si>
  <si>
    <t>MI-MI-TS-12        ŻŁ</t>
  </si>
  <si>
    <t>EL-EL-ZL-RWK140/1   P</t>
  </si>
  <si>
    <t>OP-KR-KR-OPK ES2000</t>
  </si>
  <si>
    <t>DN-2E-20-200 0,71</t>
  </si>
  <si>
    <t>MI-MI-MY-0,50X35    P</t>
  </si>
  <si>
    <t>DN-1E-18-180 1,06</t>
  </si>
  <si>
    <t>PK-KR-RU-1X1,5     ZI</t>
  </si>
  <si>
    <t>EL-EL-SR-M 3X50</t>
  </si>
  <si>
    <t>PK-PR-JZ-SIF1X0,75 BI</t>
  </si>
  <si>
    <t>MR-EI-EP-EI 38</t>
  </si>
  <si>
    <t>OP-PL-PL-P-PW802</t>
  </si>
  <si>
    <t>MR-RD-RT-200/80/55</t>
  </si>
  <si>
    <t>EE-EE-BW-62.125.05</t>
  </si>
  <si>
    <t>PK-KR-RU-1X2       ŻO</t>
  </si>
  <si>
    <t>DM-MM-PR-C45AH75</t>
  </si>
  <si>
    <t>DM-MM-BL-BLACHA MIT 2</t>
  </si>
  <si>
    <t>PK-PR-JZ-SIAF1X0,50CZ</t>
  </si>
  <si>
    <t>DM-MM-PR-80X1000</t>
  </si>
  <si>
    <t>PK-KR-RU-1X5       CZ</t>
  </si>
  <si>
    <t>EL-EL-NA-D1319-04</t>
  </si>
  <si>
    <t>MI-MI-MY-0,125X38</t>
  </si>
  <si>
    <t>MI-MI-TS-31700 30MMBZ</t>
  </si>
  <si>
    <t>UB-NA-UP-TRAN PO-CY</t>
  </si>
  <si>
    <t>DM-MM-PR-50</t>
  </si>
  <si>
    <t>MI-MI-TS-15        NI</t>
  </si>
  <si>
    <t>EL-EL-SR-M6X110IMB</t>
  </si>
  <si>
    <t>MR-RD-RT-120/70/70</t>
  </si>
  <si>
    <t>MI-MI-TE-0,20</t>
  </si>
  <si>
    <t>MI-MI-TE-0,25</t>
  </si>
  <si>
    <t>MR-RD-RT-108/50/50</t>
  </si>
  <si>
    <t>KR-KO-EI-EI78/27,5  P</t>
  </si>
  <si>
    <t>KR-KO-EI-EI84/29,51 P</t>
  </si>
  <si>
    <t>DN-1E-18-180 1,10   P</t>
  </si>
  <si>
    <t>DM-DM-WS-W13</t>
  </si>
  <si>
    <t>EL-EL-TU-HI6/12</t>
  </si>
  <si>
    <t>DN-1E-15-180L 0,56</t>
  </si>
  <si>
    <t>DN-1E-20-200 1,10</t>
  </si>
  <si>
    <t>DN-1E-15-180L 0,20B P</t>
  </si>
  <si>
    <t>MR-EI-EP-EI 78      P</t>
  </si>
  <si>
    <t>EE-EE-BW-PTF50</t>
  </si>
  <si>
    <t>KR-KO-EI-EI48/16,8S03</t>
  </si>
  <si>
    <t>EL-EL-KO-TYP456</t>
  </si>
  <si>
    <t>EL-EL-PR-PRĘT FI 16</t>
  </si>
  <si>
    <t>KR-EK-IB-142-01</t>
  </si>
  <si>
    <t>EL-EL-WK-M4X30</t>
  </si>
  <si>
    <t>DN-1E-18-180L 0,071</t>
  </si>
  <si>
    <t>EE-EE-BW-BEZ-WK630</t>
  </si>
  <si>
    <t>EE-EE-BW-BEZ-WKŁ5A</t>
  </si>
  <si>
    <t>MR-RD-RT-108/50/40</t>
  </si>
  <si>
    <t>MR-EI-ET-EI 192     W</t>
  </si>
  <si>
    <t>PK-KR-RU-1X1       BI</t>
  </si>
  <si>
    <t>DM-MM-BL-Z 275 2</t>
  </si>
  <si>
    <t>DM-MM-PR-C45R</t>
  </si>
  <si>
    <t>DN-1E-18-180L 1,60</t>
  </si>
  <si>
    <t>MR-RD-RT-166/70/50</t>
  </si>
  <si>
    <t>MI-MI-MY-0,10X13    P</t>
  </si>
  <si>
    <t>KR-KO-EI-105/60,5</t>
  </si>
  <si>
    <t>MR-EI-ET-EI 48</t>
  </si>
  <si>
    <t>KR-EK-OB-122/65</t>
  </si>
  <si>
    <t>KR-KO-EI-60/21/2</t>
  </si>
  <si>
    <t>KR-KO-EI-EI84/43,5/</t>
  </si>
  <si>
    <t>MI-MI-MY-0,50X10    P</t>
  </si>
  <si>
    <t>TS-AG-PR-PRZ6X1</t>
  </si>
  <si>
    <t>EL-EL-ZL-200-601   SZ</t>
  </si>
  <si>
    <t>EL-EL-PR-10X1000 OC</t>
  </si>
  <si>
    <t>MR-RD-RT-160/80/50</t>
  </si>
  <si>
    <t>MI-MI-MY-0,125X24</t>
  </si>
  <si>
    <t>Unit</t>
  </si>
  <si>
    <t>FV/00006/PP/2022</t>
  </si>
  <si>
    <t>FV/00001/HT/2022</t>
  </si>
  <si>
    <t>FV/00002/HT/2022</t>
  </si>
  <si>
    <t>FE/00003/Z/2022</t>
  </si>
  <si>
    <t>FV/00003/HT/2022</t>
  </si>
  <si>
    <t>FV/00004/HT/2022</t>
  </si>
  <si>
    <t>FV/00005/HT/2022</t>
  </si>
  <si>
    <t>FV/00006/HT/2022</t>
  </si>
  <si>
    <t>FV/00007/HT/2022</t>
  </si>
  <si>
    <t>FV/00008/HT/2022</t>
  </si>
  <si>
    <t>FV/00009/HT/2022</t>
  </si>
  <si>
    <t>FE/00009/Z/2022</t>
  </si>
  <si>
    <t>FV/00010/HT/2022</t>
  </si>
  <si>
    <t>FV/00011/HT/2022</t>
  </si>
  <si>
    <t>FV/00012/HT/2022</t>
  </si>
  <si>
    <t>FV/00013/HT/2022</t>
  </si>
  <si>
    <t>FV/00014/HT/2022</t>
  </si>
  <si>
    <t>FV/00015/HT/2022</t>
  </si>
  <si>
    <t>FV/00016/HT/2022</t>
  </si>
  <si>
    <t>FV/00017/HT/2022</t>
  </si>
  <si>
    <t>FV/00018/HT/2022</t>
  </si>
  <si>
    <t>FV/00019/HT/2022</t>
  </si>
  <si>
    <t>FV/00020/HT/2022</t>
  </si>
  <si>
    <t>FV/00032/HT/2022</t>
  </si>
  <si>
    <t>FV/00033/HT/2022</t>
  </si>
  <si>
    <t>FV/00034/HT/2022</t>
  </si>
  <si>
    <t>FV/00012/ME/2022</t>
  </si>
  <si>
    <t>FV/00035/HT/2022</t>
  </si>
  <si>
    <t>FV/00036/HT/2022</t>
  </si>
  <si>
    <t>FV/00037/HT/2022</t>
  </si>
  <si>
    <t>FV/00038/HT/2022</t>
  </si>
  <si>
    <t>FV/00013/ME/2022</t>
  </si>
  <si>
    <t>FV/00039/HT/2022</t>
  </si>
  <si>
    <t>FE/00029/Z/2022</t>
  </si>
  <si>
    <t>FV/00040/HT/2022</t>
  </si>
  <si>
    <t>FV/00041/HT/2022</t>
  </si>
  <si>
    <t>FV/00042/HT/2022</t>
  </si>
  <si>
    <t>FV/00043/HT/2022</t>
  </si>
  <si>
    <t>FV/00044/HT/2022</t>
  </si>
  <si>
    <t>FV/00045/HT/2022</t>
  </si>
  <si>
    <t>FV/00046/HT/2022</t>
  </si>
  <si>
    <t>FV/00059/NU/2022</t>
  </si>
  <si>
    <t>FV/00047/HT/2022</t>
  </si>
  <si>
    <t>FV/00048/HT/2022</t>
  </si>
  <si>
    <t>FV/00049/HT/2022</t>
  </si>
  <si>
    <t>FV/00050/HT/2022</t>
  </si>
  <si>
    <t>FV/00051/HT/2022</t>
  </si>
  <si>
    <t>FV/00052/HT/2022</t>
  </si>
  <si>
    <t>FV/00053/HT/2022</t>
  </si>
  <si>
    <t>FV/00054/HT/2022</t>
  </si>
  <si>
    <t>FV/00055/HT/2022</t>
  </si>
  <si>
    <t>FV/00056/HT/2022</t>
  </si>
  <si>
    <t>FV/00057/HT/2022</t>
  </si>
  <si>
    <t>FV/00058/HT/2022</t>
  </si>
  <si>
    <t>FV/00059/HT/2022</t>
  </si>
  <si>
    <t>FV/00060/HT/2022</t>
  </si>
  <si>
    <t>FV/00061/HT/2022</t>
  </si>
  <si>
    <t>FV/00021/HT/2022</t>
  </si>
  <si>
    <t>FV/00022/HT/2022</t>
  </si>
  <si>
    <t>FV/00023/HT/2022</t>
  </si>
  <si>
    <t>FV/00190/PP/2022</t>
  </si>
  <si>
    <t>FV/00025/HT/2022</t>
  </si>
  <si>
    <t>FV/00026/HT/2022</t>
  </si>
  <si>
    <t>FV/00027/HT/2022</t>
  </si>
  <si>
    <t>FV/00028/HT/2022</t>
  </si>
  <si>
    <t>FV/00029/HT/2022</t>
  </si>
  <si>
    <t>FV/00030/HT/2022</t>
  </si>
  <si>
    <t>FV/00031/HT/2022</t>
  </si>
  <si>
    <t>Kontrahent</t>
  </si>
  <si>
    <t>Type</t>
  </si>
  <si>
    <t>+/-</t>
  </si>
  <si>
    <t>Document</t>
  </si>
  <si>
    <t>Album</t>
  </si>
  <si>
    <t>Group</t>
  </si>
  <si>
    <t>Buy</t>
  </si>
  <si>
    <t>Sell</t>
  </si>
  <si>
    <t>Taśma samoprzylepna typ 3M 1350F 15mm biała</t>
  </si>
  <si>
    <t>TAŚMA BARWIĄCA CZARNA</t>
  </si>
  <si>
    <t>KORPUS EI 105/37,5 1AK 25171.8.100</t>
  </si>
  <si>
    <t>Płytka R40-25</t>
  </si>
  <si>
    <t>Wyłącznik termiczny-ogranicznik JP72.120.05.100</t>
  </si>
  <si>
    <t>ZACISK M5</t>
  </si>
  <si>
    <t>KORPUS EI 66/23/1 OD WZ 6246a ART 1829</t>
  </si>
  <si>
    <t>IZOLACJA BOCZNA 017-03 na EI36/12 P</t>
  </si>
  <si>
    <t>Bezpiecznik-Wkładka 4A 250V</t>
  </si>
  <si>
    <t>KORPUS EI 84/29,5 /2LP ART:3106 kl. H Niepalny UL64 V0</t>
  </si>
  <si>
    <t>KORPUS UI 90/41.5/ 1OD WZ 6321/1 OD ART.1503 P</t>
  </si>
  <si>
    <t>DRUT DN2E 200 FI 2,24 P</t>
  </si>
  <si>
    <t>RURKA Suflex Acrylflex F fi 8,0</t>
  </si>
  <si>
    <t>RDZEŃ RZO 58/32/16</t>
  </si>
  <si>
    <t>WSPORNIK W 16a</t>
  </si>
  <si>
    <t>PODKŁADKA ząbkowana M6 wach.</t>
  </si>
  <si>
    <t>SZPULA K250 PROFIL</t>
  </si>
  <si>
    <t>DRUT DNE 155L FI 1,25</t>
  </si>
  <si>
    <t>DRUT DNE 180l FI 1,25</t>
  </si>
  <si>
    <t>KORPUS UI 90/51,5/1OD ART.3763</t>
  </si>
  <si>
    <t>NÓŻ TOKARSKI IS07R NNPa20x12 s20</t>
  </si>
  <si>
    <t>LAKIER ELEKTROIZOLACYJNY CC 1105</t>
  </si>
  <si>
    <t>LAKIER ELEKTROIZOLACYJNY SYNTHITE AC-41</t>
  </si>
  <si>
    <t>DRUT DN2E 200 FI 3,55</t>
  </si>
  <si>
    <t>Taśma izolacyjna DMD 0,15x86,5</t>
  </si>
  <si>
    <t>PRZEWÓD PCW AWG 24 3050-2 Art 55-227-01CZERWONY</t>
  </si>
  <si>
    <t>ŚRUBA M 6 x 55 (DN931) (PN82101)</t>
  </si>
  <si>
    <t>KORPUS EI 84/43,5/1AK Art. Nr. 25389.0</t>
  </si>
  <si>
    <t>DRUT DNE 155L FI 0,50</t>
  </si>
  <si>
    <t>Taśma syntetyczna15mm</t>
  </si>
  <si>
    <t>OBUDOWA U21 art 2238</t>
  </si>
  <si>
    <t>Taśma syntetyczna25mm</t>
  </si>
  <si>
    <t>RURKA Suflex Acrylflex F fi 10,0</t>
  </si>
  <si>
    <t>Taśma samoprzylepna HLD- 32mm</t>
  </si>
  <si>
    <t>Taśma izolacyjna GL-E 27mm</t>
  </si>
  <si>
    <t>PRZEWÓD AWG 10 czarna</t>
  </si>
  <si>
    <t>SPRĘŻYNKA MZB-113001/3</t>
  </si>
  <si>
    <t>Taśma syntetyczna10mm</t>
  </si>
  <si>
    <t>ZACISK M4</t>
  </si>
  <si>
    <t>IZOLACJA Isonom 0,13x13</t>
  </si>
  <si>
    <t>DRUT DN2E 180 FI 1,00</t>
  </si>
  <si>
    <t>RDZEŃ RZO 135/70/40F</t>
  </si>
  <si>
    <t>PRZEWÓD BETATHERM AWG18 biały</t>
  </si>
  <si>
    <t>PRZEWÓD BETATHERM AWG18 czarny</t>
  </si>
  <si>
    <t>PRZEWÓD BETATHERM AWG18 czerwony</t>
  </si>
  <si>
    <t>PRZEWÓD BETATHERM AWG18 fioletowy</t>
  </si>
  <si>
    <t>KOŁEK 12x140</t>
  </si>
  <si>
    <t>DRUT DNE 155L FI 0,55</t>
  </si>
  <si>
    <t>PRZEWÓD BETATHERM AWG18 zielony</t>
  </si>
  <si>
    <t>KORPUS EI66/23/2AK MICHAEL Art.Nr25407.3</t>
  </si>
  <si>
    <t>BLACHA płaska ocyn. Z 200 2x1000x2000</t>
  </si>
  <si>
    <t>KORPUS UI 48b/26L 2OD ART 44024.0.600 klasa "H"</t>
  </si>
  <si>
    <t>RURKA Suflex Acrylflex F fi 6,0</t>
  </si>
  <si>
    <t>PALETAV 800X580</t>
  </si>
  <si>
    <t>Bezpiecznik-Wkładka 6,3A 250V</t>
  </si>
  <si>
    <t>Przekładka szczelinowa TSE 2x150x40</t>
  </si>
  <si>
    <t>KOSZULKI IZOLACYJNE SILIKONOWE GES4 Fi 2,5mm</t>
  </si>
  <si>
    <t>KOSZULKI IZOLACYJNE SILIKONOWE GES4 Fi 1,5mm</t>
  </si>
  <si>
    <t>DRUT DN2E 200 FI 0,15</t>
  </si>
  <si>
    <t>RURKA PCV fi 3 czarna</t>
  </si>
  <si>
    <t>BATERIA AKUMULATOREK</t>
  </si>
  <si>
    <t>PODKŁADKA 6,4 DIN125</t>
  </si>
  <si>
    <t>KSZTAŁTKA 3UI90 EI 150/150 VM111-35N</t>
  </si>
  <si>
    <t>SZPULA- ROCCHETTO D 250 IRCE POLDRUT</t>
  </si>
  <si>
    <t>Bezpiecznik-Wkładka 315mA 250V</t>
  </si>
  <si>
    <t>KORPUS EI 150/92,6 1MS WZ 7327 ART. 2619</t>
  </si>
  <si>
    <t>Dystans EPDM140 40x20x8 FPCE404073P0001</t>
  </si>
  <si>
    <t>WSPORNIK SU60a art. 286 KILEN</t>
  </si>
  <si>
    <t>KORPUS EI 150/66,6/2 OD Art. Nr 1899</t>
  </si>
  <si>
    <t>PRZEWÓD BETATHERM AWG18 niebieski</t>
  </si>
  <si>
    <t>PRZEWÓD BETATHERM AWG18 brązowy</t>
  </si>
  <si>
    <t>PRZEWÓD BETATHERM AWG18 pomarańczowy</t>
  </si>
  <si>
    <t>DRUT DNE 155L FI 1,60</t>
  </si>
  <si>
    <t>Tulejka izolacyjna GR-6</t>
  </si>
  <si>
    <t>KOSZULKI IZOLACYJNE SILIKONOWE GES4 Fi 2mm</t>
  </si>
  <si>
    <t>KORPUS EI 174/82/1oD ART.23300.1 KL. F</t>
  </si>
  <si>
    <t>Wyłącznik termiczny ST 1 A 130 05 y3 30/200 UI (6,3A)</t>
  </si>
  <si>
    <t>KORPUS EI 105/45,5 1AK</t>
  </si>
  <si>
    <t>DRUT DNE 180L FI 0,50</t>
  </si>
  <si>
    <t>Taśma samoprzylepna typ 54113 13mm bezbarwna</t>
  </si>
  <si>
    <t>DRUT DNE 155L FI 0,65</t>
  </si>
  <si>
    <t>DRUT DNE 155L FI 0,30</t>
  </si>
  <si>
    <t>KSZTAŁTKA UI 21/2 Rohne Loch M111-35 N</t>
  </si>
  <si>
    <t>KORPUS UI 60/31 2LP WZ 6783b/2LP ART. 3705 klasa H 180stC</t>
  </si>
  <si>
    <t>ŚRUBA M 8 x 130</t>
  </si>
  <si>
    <t>WSPORNIK W 12</t>
  </si>
  <si>
    <t>Klej Cyjanopan ZTB CHEMISTYK opak.20 g</t>
  </si>
  <si>
    <t>PRZEWÓD BETATHERM AWG18 żółty</t>
  </si>
  <si>
    <t>KOŃCÓWKA KLA 1-20</t>
  </si>
  <si>
    <t>RDZEŃ EFD30/13/9 3C94 A-160</t>
  </si>
  <si>
    <t>PRZEWÓD AWG 20komplet żółto-zielony czerwony żółty zielony</t>
  </si>
  <si>
    <t>Wtyk RWN-1-5-2G-P3 FAS</t>
  </si>
  <si>
    <t>PRZEWÓD YPMY 1X0,15 CZARNY-FAS</t>
  </si>
  <si>
    <t>KORPUS EI 84/29,5 /2OD ART:1590</t>
  </si>
  <si>
    <t>DRUT DNE 200 FI 0,40</t>
  </si>
  <si>
    <t>KORPUS EI 30/12,5 2ST WZ7735 ART.3495 Kl. F</t>
  </si>
  <si>
    <t>KORPUS EE 25/7,7 gSe2KA ART 16011.6.200080 PIN czerwone</t>
  </si>
  <si>
    <t>KOŃCÓWKA TYP 156 Art. 378</t>
  </si>
  <si>
    <t>OBUDOWA C-2781-065-01-FAS</t>
  </si>
  <si>
    <t>Wspornik złączy A-R96-0655</t>
  </si>
  <si>
    <t>Wspornik A-R96-0514</t>
  </si>
  <si>
    <t>KORPUS EI 54/23/1 ST WZ 7364 ART. 2831</t>
  </si>
  <si>
    <t>KOSZULKA SILIKONOWA 0,5X0,25 mm CZERWONY</t>
  </si>
  <si>
    <t>PALETA 800X600</t>
  </si>
  <si>
    <t>BLACHA płaska ocyn. Z 200 1x1000x2000</t>
  </si>
  <si>
    <t>Bezpiecznik-Wkładka 1,25A 250V</t>
  </si>
  <si>
    <t>KOŃCÓWKA LUT. TYP 456</t>
  </si>
  <si>
    <t>PŁYN MESAMOLL</t>
  </si>
  <si>
    <t>KORPUS EI 66/34,7 1OD Art.23063</t>
  </si>
  <si>
    <t>Gniazdo 29-ZS-14 FAS</t>
  </si>
  <si>
    <t>Lica 270x0,04 P Nr projektu R02162</t>
  </si>
  <si>
    <t>Przejściówka FAS</t>
  </si>
  <si>
    <t>Wspornik A-R96-0513</t>
  </si>
  <si>
    <t>ZALEWA DOW CORNING 734 FAS</t>
  </si>
  <si>
    <t>PRZEWÓD TLX 1X0,22 CZARNY</t>
  </si>
  <si>
    <t>KORPUS EI 38/13,5 1ST ART. 3719</t>
  </si>
  <si>
    <t>KORPUS EI 30/18 2ST WZ 6594 ART. 1262</t>
  </si>
  <si>
    <t>OBUDOWA EI 96/45,5 WZ 6945B/KK ART.1963</t>
  </si>
  <si>
    <t>KSZTAŁTKA EI 54 EP 330-50A</t>
  </si>
  <si>
    <t>KORPUS EI 78/27,5 1OD WZ 7438 ART. 3029</t>
  </si>
  <si>
    <t>Bezpiecznik-Wkładka 2,5A 250V</t>
  </si>
  <si>
    <t>Taśma samoprzylepna HLD-R180 25mm żółto - kremowa</t>
  </si>
  <si>
    <t>Wyłącznik termiczny-ogranicznik SP1-115.05</t>
  </si>
  <si>
    <t>NAKRĘTKA UM10-PP</t>
  </si>
  <si>
    <t>OBUDOWA EI 30/12,5 ART.NR 2999</t>
  </si>
  <si>
    <t>Taśma samoprzylepna typ 50501 25mm żółta {317076-17-66-25}</t>
  </si>
  <si>
    <t>KORPUS UI 60/31 /1OD-UL WZ 7408 ART. 2955</t>
  </si>
  <si>
    <t>KOŃCÓWKA H 0,75/6 - Gilza</t>
  </si>
  <si>
    <t>BLACHA płaska ocyn. Z 275 1,5x1000x2000</t>
  </si>
  <si>
    <t>RURKA TERMOKURCZLIWA RFE 6,4 X 3,2 200stC</t>
  </si>
  <si>
    <t>KOSZULKA SILIKONOWA 1X0,40mm ZIELONY</t>
  </si>
  <si>
    <t>KORPUS EI 30/23/2 WZ 7230 ART. 3145</t>
  </si>
  <si>
    <t>Bezpiecznik-Wkładka 1,6A 250V</t>
  </si>
  <si>
    <t>KORPUS EI 38/13,5 2ST Wz 7618/2 ST ART. 3335</t>
  </si>
  <si>
    <t>Płytka R40-72 stal nierdzewna niemagnetyvznz</t>
  </si>
  <si>
    <t>OBUDOWA EI 54/23 Wz. 7384/K ART.2863</t>
  </si>
  <si>
    <t>KOSZULKA SILIKONOWA 1X0,40mm NIEBIESKA</t>
  </si>
  <si>
    <t>Przepust SKINDICHT-LA3 7mm 3mm</t>
  </si>
  <si>
    <t>KORPUS EI 60/25 P 200-01</t>
  </si>
  <si>
    <t>KORPUS EI 30/15,5 2ST WZ 7230 ART. 2172 (mat. kl. F) KREMOWY</t>
  </si>
  <si>
    <t>ŚRUBA M 6 x 115</t>
  </si>
  <si>
    <t>DRUT DNE 180L FI 1,32</t>
  </si>
  <si>
    <t>MYLAR 0,023mmx30</t>
  </si>
  <si>
    <t>KORPUS EI 84/43,5 1KA 25121.8.100</t>
  </si>
  <si>
    <t>OBUDOWA EI 30/10,5 ART.2761</t>
  </si>
  <si>
    <t>Tulejka izolacyjna GR-3 ART 2004</t>
  </si>
  <si>
    <t>Taśma samoprzylepna typ 3M 1350F 19mm biała</t>
  </si>
  <si>
    <t>IZOLACJA BOCZNA EI60/25 031-07</t>
  </si>
  <si>
    <t>Taśma samoprzylepna typ 31700 32 bezbarwna</t>
  </si>
  <si>
    <t>ŚRUBA imbusowa M 3 x 50</t>
  </si>
  <si>
    <t>MYLAR 0,10x80</t>
  </si>
  <si>
    <t>IZOLACJA part no. 9400</t>
  </si>
  <si>
    <t>PRZEWÓD SIF 1X 0,50 ŻÓŁTY</t>
  </si>
  <si>
    <t>KORPUS EI 78/27,5/2MS dwukomorowy ART.3715</t>
  </si>
  <si>
    <t>SynKraft VSP H3 /36 x70</t>
  </si>
  <si>
    <t>PRZEWÓD FGS UL FI 6</t>
  </si>
  <si>
    <t>MYLAR 0,05x70mm nacinany</t>
  </si>
  <si>
    <t>KOSZULKI IZOLACYJNE FGS Fi 1,5mm czarna</t>
  </si>
  <si>
    <t>NAKRĘTKA WCISKANA NS-M4-2-ZI</t>
  </si>
  <si>
    <t>DRUT DNE 180 FI 0,16</t>
  </si>
  <si>
    <t>PRZEWÓD FGS UL FI 8</t>
  </si>
  <si>
    <t>DRUT DNE 180L FI 0,132</t>
  </si>
  <si>
    <t>IZOLACJA part no. 9300</t>
  </si>
  <si>
    <t>KORPUS EI 66/23/2 gS-Si 2tlg 27119.8.100</t>
  </si>
  <si>
    <t>Bezpiecznik-Wkładka 800mA 250V</t>
  </si>
  <si>
    <t>KOSZULKI IZOLACYJNE FGS Fi 2mm czarna</t>
  </si>
  <si>
    <t>KORPUS EI 120/53,5/1 MS-UL Art. 2193</t>
  </si>
  <si>
    <t>PALETA 1200X800/LWW</t>
  </si>
  <si>
    <t>PRZEWÓD AWG 1 X 0,40 KYNAR 26 CZARNY</t>
  </si>
  <si>
    <t>BLACHA płaska ocyn. Z 275 1x1000x2000</t>
  </si>
  <si>
    <t>KORPUS EI 105/45/1 OD wz. 6920 art. 1215</t>
  </si>
  <si>
    <t>PAPIER Kablowy gr.0,06 szer. 45mm</t>
  </si>
  <si>
    <t>DRUT DN2E 180L FI 0,40 NIEAKTUALNE</t>
  </si>
  <si>
    <t>SPOIWO Sn96,5 Ag3Cu SAC 305 Cynel</t>
  </si>
  <si>
    <t>KORPUS EI 30/10,5 2ST WZ 7711 ART. 3474</t>
  </si>
  <si>
    <t>PRZEWÓD FGS UL FI 10</t>
  </si>
  <si>
    <t>BLACHA płaska ocyn. Z-275 1.5x1000x2000</t>
  </si>
  <si>
    <t>KOSZULKI IZOLACYJNE FGS Fi 1mm czarna</t>
  </si>
  <si>
    <t>KOSZULKI IZOLACYJNE SILIKONOWE GES4 Fi 1mm</t>
  </si>
  <si>
    <t>Taśma samoprzylepna HLD-R180 19mm żóło - kremowa</t>
  </si>
  <si>
    <t>BLACHA płaska ocyn. Z 275 0,8x1000x2000</t>
  </si>
  <si>
    <t>BLACHA płaska ocyn. Z 275 2x1250x2500</t>
  </si>
  <si>
    <t>PRZEWÓD AWG</t>
  </si>
  <si>
    <t>KORPUS EI 174/82/2oD ART.23301.2 KL. F</t>
  </si>
  <si>
    <t>DRUT DNE 180L FI 0,335</t>
  </si>
  <si>
    <t>NOŻYCZKI 6 nickel plated</t>
  </si>
  <si>
    <t>Bezpiecznik-Wkładka 5A 250V</t>
  </si>
  <si>
    <t>PRĘT wal. okrągły 70</t>
  </si>
  <si>
    <t>RZO 1SBB710028P1101 SUJ ( 76x64x8 )</t>
  </si>
  <si>
    <t>DRUT DNE 180 FI 1,10</t>
  </si>
  <si>
    <t>KORPUS EI 105/60,5 L oD 2 Ka ART 24180.7.100</t>
  </si>
  <si>
    <t>PAPIER XERO</t>
  </si>
  <si>
    <t>DRUT DNE 180L FI 1,60</t>
  </si>
  <si>
    <t>MYLAR 0,05x13mm</t>
  </si>
  <si>
    <t>Bezpiecznik-Wkładka 8A 250V</t>
  </si>
  <si>
    <t>KOSZULKI IZOLACYJNE FGS Fi 2,5mm czerwona</t>
  </si>
  <si>
    <t>PRĘT wal. okrągły 36</t>
  </si>
  <si>
    <t>KORPUS EI60/21/2 OD ART. 1358</t>
  </si>
  <si>
    <t>PRZEWÓD SIAF/DI 1X 0,50 Cu/Sn CZERWONY</t>
  </si>
  <si>
    <t>RURKA TERMOKURCZLIWA RC 6,4 X 3,2 czarna</t>
  </si>
  <si>
    <t>MYLAR 0,10x13</t>
  </si>
  <si>
    <t>KOŃCÓWKA LUT. TCS252540 ART.PROD. PI19-011 1a</t>
  </si>
  <si>
    <t>PALETA P-PW802</t>
  </si>
  <si>
    <t>Wyłącznik termiczny-ogranicznik UP 62.110.05.100</t>
  </si>
  <si>
    <t>KORPUS EI 78/27,5 /oD AK 1K Art 23087.1.100</t>
  </si>
  <si>
    <t>RDZEŃ RZO 70/40/30 H111-30 P</t>
  </si>
  <si>
    <t>RDZEŃ RZO 120/70/55F</t>
  </si>
  <si>
    <t>Bezpiecznik-Wkładka 630,mA 250V</t>
  </si>
  <si>
    <t>KOŃCÓWKA LUT. TYP 456 ART 307</t>
  </si>
  <si>
    <t>RURKA PCV fi 5 czarna</t>
  </si>
  <si>
    <t>MYLAR 0,05x17mm</t>
  </si>
  <si>
    <t>KORPUS EI 150N/49,6/1 WZ-7515 ART. 2632</t>
  </si>
  <si>
    <t>BLACHA MOSIĘŻNA 1,0x1000x2000</t>
  </si>
  <si>
    <t>KORPUS EI 150N/66 2OD WZ 6364B ART. 1899</t>
  </si>
  <si>
    <t>ŚRUBA M 6 x 130</t>
  </si>
  <si>
    <t>MYLAR 0,05x78mm</t>
  </si>
  <si>
    <t>PRZEWÓD TDY 1X0,50 NIEBIESKI</t>
  </si>
  <si>
    <t>BLACHA płaska ocyn. Z 275 3x1000x2000</t>
  </si>
  <si>
    <t>KORPUS EI 120/61,8 OD ART.2394</t>
  </si>
  <si>
    <t>KORPUS EI 105/37,5 1OD ART. 1148</t>
  </si>
  <si>
    <t>ESTROFOL 0,05 34mm nacinany</t>
  </si>
  <si>
    <t>PRZEWÓD TDY 1X0,50 ZIELONY</t>
  </si>
  <si>
    <t>Taśma samoprzylepna typ 3M 1350F 32mm biała</t>
  </si>
  <si>
    <t>PRZEWÓD AWG 1 X 0,40 KYNAR 26 BRĄZOWY</t>
  </si>
  <si>
    <t>KSZTAŁTKA EI 102 M470-50A</t>
  </si>
  <si>
    <t>PAPIER PAKOWNY</t>
  </si>
  <si>
    <t>DRUT DN2E 180 FI 2,50</t>
  </si>
  <si>
    <t>ŚRUBA imbusowa M 3 x 12 stożkowa</t>
  </si>
  <si>
    <t>KOŃCÓWKA H 1/6 (1,0 x 6)</t>
  </si>
  <si>
    <t>SZPULA K250 KWANT</t>
  </si>
  <si>
    <t>RDZEŃ RZO 60/40/30 H111-30 P</t>
  </si>
  <si>
    <t>RURKA PCV 0,22 komplet</t>
  </si>
  <si>
    <t>KSZTAŁTKA EI 120 EP 330-50A</t>
  </si>
  <si>
    <t>ŚRUBA imbusowa M 3 x 8 stożkowa</t>
  </si>
  <si>
    <t>KORPUS EI 120/41,7 AK1Ka 25397.0</t>
  </si>
  <si>
    <t>ROZCIEŃCZALNIK LAK. ELEKTR.</t>
  </si>
  <si>
    <t>ŚRUBA imbusowa M 3 x 20 stożkowa</t>
  </si>
  <si>
    <t>PRZEWÓD BETATHERM 1X 0,75 NIEBIESKI</t>
  </si>
  <si>
    <t>PRZEWÓD AWG 14 / TR32 Czarny</t>
  </si>
  <si>
    <t>PRZEWÓD BETATHERM 1X 0,75 ZIELONY</t>
  </si>
  <si>
    <t>MYLAR 0,05x63mm</t>
  </si>
  <si>
    <t>DRUT DNE 180L FI 0,85</t>
  </si>
  <si>
    <t>KORPUS EI 84/43,5/2 MS WZ 7132b ART. 3383</t>
  </si>
  <si>
    <t>Bezpiecznik-Wkładka 10A 250V</t>
  </si>
  <si>
    <t>KOSZULKA IZOLACYJNA OSKS FI 1,5 CZARNA</t>
  </si>
  <si>
    <t>RURKA PCV fi 0,5 czarna</t>
  </si>
  <si>
    <t>DRUT DNE 180L FI 0,265</t>
  </si>
  <si>
    <t>Sprężyna 2CUA931119R0100</t>
  </si>
  <si>
    <t>DRUT DN2E 180L FI 0,53 FR</t>
  </si>
  <si>
    <t>KORPUS EI120/53,5/1MS Art.2142</t>
  </si>
  <si>
    <t>Złączka RKW 14 mini 0/1 ART 230191 pomarańczowa</t>
  </si>
  <si>
    <t>PRESZPAN gr 0,20X70</t>
  </si>
  <si>
    <t>MYLAR 0,05x35mm</t>
  </si>
  <si>
    <t>Taśma samoprzylepna HLD-PT45</t>
  </si>
  <si>
    <t>KORPUS EI 96c/59,7 gS-Si 2tlg Art: 27132.5.</t>
  </si>
  <si>
    <t>ŚRUBA imbusowa M 3 x 50 DIN985</t>
  </si>
  <si>
    <t>PALETA 0,8X0,6M KWANT</t>
  </si>
  <si>
    <t>DRUT DNE 180L FI 0,38</t>
  </si>
  <si>
    <t>Depozyty</t>
  </si>
  <si>
    <t>Id</t>
  </si>
  <si>
    <t>Store</t>
  </si>
  <si>
    <t>StoreName</t>
  </si>
  <si>
    <t>Drożdżewska Małgorzata</t>
  </si>
  <si>
    <t>IZ05AI1</t>
  </si>
  <si>
    <t>Gromek Erwin</t>
  </si>
  <si>
    <t>Jechowski Wojciech</t>
  </si>
  <si>
    <t>Jeleń Patryk</t>
  </si>
  <si>
    <t>Kuryło Jakub</t>
  </si>
  <si>
    <t>Łagoda Marcel</t>
  </si>
  <si>
    <t>Mickiewicz Krzysztof</t>
  </si>
  <si>
    <t>Nowak Dariusz</t>
  </si>
  <si>
    <t>Ojdana Patrycja</t>
  </si>
  <si>
    <t>Osiecki Krzysztof</t>
  </si>
  <si>
    <t>IZ05BS1</t>
  </si>
  <si>
    <t>Pawlik Jakub</t>
  </si>
  <si>
    <t>Pękala Dominik</t>
  </si>
  <si>
    <t>Pietrzyk Wiktor</t>
  </si>
  <si>
    <t>Rokicki Bartosz</t>
  </si>
  <si>
    <t>Skorek Ewa</t>
  </si>
  <si>
    <t>Stalmach Patrycja</t>
  </si>
  <si>
    <t>Szwajkowski Oskar</t>
  </si>
  <si>
    <t>Wawer Bartłomiej</t>
  </si>
  <si>
    <t>Chodyka Mateusz</t>
  </si>
  <si>
    <t>IZ05AI2</t>
  </si>
  <si>
    <t>Decewicz Jakub</t>
  </si>
  <si>
    <t>Jurek Artur</t>
  </si>
  <si>
    <t>Kobuszewski Jakub</t>
  </si>
  <si>
    <t>Kryśkiewicz Łukasz</t>
  </si>
  <si>
    <t>Lewandowski Grzegorz</t>
  </si>
  <si>
    <t>Łoniewski Miłosz</t>
  </si>
  <si>
    <t>Milewski Kacper</t>
  </si>
  <si>
    <t>Nguyen Phuong</t>
  </si>
  <si>
    <t>Oracki Jakub</t>
  </si>
  <si>
    <t>Pieczko Szymon</t>
  </si>
  <si>
    <t>Sadowski Jakub</t>
  </si>
  <si>
    <t>Turlejski Rafał</t>
  </si>
  <si>
    <t>IZ08TCR</t>
  </si>
  <si>
    <t>Miecznik Przemysław</t>
  </si>
  <si>
    <t>Wanat Jakub</t>
  </si>
  <si>
    <t>Wiosek Wojciech</t>
  </si>
  <si>
    <t>Wojciechowski Radosław</t>
  </si>
  <si>
    <t>Wojtczak Jakub</t>
  </si>
  <si>
    <t>Berdowski Wojciech</t>
  </si>
  <si>
    <t>IZ05IO1</t>
  </si>
  <si>
    <t>Doleśniak Magdalena</t>
  </si>
  <si>
    <t>Dziechciarski Bartłomiej</t>
  </si>
  <si>
    <t>Habrat Tomasz</t>
  </si>
  <si>
    <t>Kołodziej Patryk</t>
  </si>
  <si>
    <t>Korgul Paweł</t>
  </si>
  <si>
    <t>Kuć Marlena</t>
  </si>
  <si>
    <t>Matuszczyk Sebastian</t>
  </si>
  <si>
    <t>Nikolak Kamil</t>
  </si>
  <si>
    <t>Owczarek Michał</t>
  </si>
  <si>
    <t>Polak Karol</t>
  </si>
  <si>
    <t>Rymkiewicz Michał</t>
  </si>
  <si>
    <t>Sell Emil</t>
  </si>
  <si>
    <t>Sosnowski Artur</t>
  </si>
  <si>
    <t>Stefański Filip</t>
  </si>
  <si>
    <t>Szum Martin</t>
  </si>
  <si>
    <t>Świętochowski Michał</t>
  </si>
  <si>
    <t>Tomaszewski Maciej</t>
  </si>
  <si>
    <t>Wieczorek Jan</t>
  </si>
  <si>
    <t>Witkowski Dawid</t>
  </si>
  <si>
    <t>Zawadzki Michał</t>
  </si>
  <si>
    <t>Białecki Krzysztof</t>
  </si>
  <si>
    <t>IZ05TC1</t>
  </si>
  <si>
    <t>Ceranowicz Jakub</t>
  </si>
  <si>
    <t>Dalmer Mateusz</t>
  </si>
  <si>
    <t>IZ07IO1</t>
  </si>
  <si>
    <t>Danis Bartłomiej</t>
  </si>
  <si>
    <t>IZ07TC1</t>
  </si>
  <si>
    <t>Fiałkowski Krzysztof</t>
  </si>
  <si>
    <t>Grzelecki Maksymilian</t>
  </si>
  <si>
    <t>Iwanicki Kordian</t>
  </si>
  <si>
    <t>Jaskólski Jakub</t>
  </si>
  <si>
    <t>Mich Przemysław</t>
  </si>
  <si>
    <t>Ochnik Krystian</t>
  </si>
  <si>
    <t>Osak Dawid</t>
  </si>
  <si>
    <t>IZ05TC2</t>
  </si>
  <si>
    <t>Przybysz Mateusz</t>
  </si>
  <si>
    <t>Radomski Adrian</t>
  </si>
  <si>
    <t>Sujkowska Bernadeta</t>
  </si>
  <si>
    <t>IZ07PD1</t>
  </si>
  <si>
    <t>Szulim Krzysztof</t>
  </si>
  <si>
    <t>Tomaszkiewicz Kamil</t>
  </si>
  <si>
    <t>Wieteska Bartosz</t>
  </si>
  <si>
    <t>Wojtczuk Mateusz</t>
  </si>
  <si>
    <t>Zawiślak Mateusz</t>
  </si>
  <si>
    <t>Dąbrowski Jakub</t>
  </si>
  <si>
    <t>Dzięcioł Adam</t>
  </si>
  <si>
    <t>Gorczyński Kacper</t>
  </si>
  <si>
    <t>Marszał Daniel</t>
  </si>
  <si>
    <t>Mrozek Olga</t>
  </si>
  <si>
    <t>IZ03P03</t>
  </si>
  <si>
    <t>Niemyjski Patryk</t>
  </si>
  <si>
    <t>Osemka Tomasz</t>
  </si>
  <si>
    <t>Ostalski Dominik</t>
  </si>
  <si>
    <t>Rutkowski Paweł</t>
  </si>
  <si>
    <t>Skierkowski Jakub</t>
  </si>
  <si>
    <t>Starewicz Marek</t>
  </si>
  <si>
    <t>Szostak Konrad</t>
  </si>
  <si>
    <t>IZ07TC2</t>
  </si>
  <si>
    <t>Tratkiewicz Roman</t>
  </si>
  <si>
    <t>Załuski Krystian</t>
  </si>
  <si>
    <t>Zaręba Jakub</t>
  </si>
  <si>
    <t>Zimerman Kacper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</si>
</sst>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>
    <font>
      <sz val="11"/>
      <color theme="1"/>
      <name val="Czcionka tekstu podstawowego"/>
      <family val="2"/>
      <charset val="238"/>
    </font>
    <font>
      <sz val="11"/>
      <name val="Arial"/>
      <family val="1"/>
    </font>
    <font>
      <b/>
      <sz val="11"/>
      <color theme="1"/>
      <name val="Czcionka tekstu podstawowego"/>
      <charset val="238"/>
    </font>
    <font>
      <sz val="11"/>
      <name val="Calibri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2" fontId="0" fillId="0" borderId="0" xfId="0" applyNumberFormat="1"/>
    <xf numFmtId="0" fontId="2" fillId="2" borderId="0" xfId="0" applyFont="1" applyFill="1"/>
    <xf numFmtId="0" fontId="2" fillId="2" borderId="0" xfId="0" quotePrefix="1" applyFont="1" applyFill="1"/>
    <xf numFmtId="0" fontId="3" fillId="0" borderId="0" xfId="1" applyFont="1"/>
    <xf numFmtId="0" fontId="0" fillId="3" borderId="0" xfId="0" applyFill="1"/>
    <xf numFmtId="14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2" fontId="0" fillId="4" borderId="0" xfId="0" applyNumberFormat="1" applyFill="1"/>
  </cellXfs>
  <cellStyles count="2">
    <cellStyle name="Normal" xfId="1"/>
    <cellStyle name="Normalny" xfId="0" builtinId="0"/>
  </cellStyles>
  <dxfs count="37">
    <dxf>
      <font>
        <color rgb="FF00B050"/>
      </font>
    </dxf>
    <dxf>
      <font>
        <b/>
        <i val="0"/>
        <color rgb="FFFF0000"/>
      </font>
    </dxf>
    <dxf>
      <font>
        <color rgb="FF00B050"/>
      </font>
    </dxf>
    <dxf>
      <font>
        <color rgb="FF00B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B050"/>
      </font>
    </dxf>
    <dxf>
      <font>
        <color rgb="FF00B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B050"/>
      </font>
    </dxf>
    <dxf>
      <font>
        <color rgb="FF00B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B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B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3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2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5w/IZ05AI1/ListaObecnosci-XML-IZ05AI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25w/IZ05AI2/ListaObecnosci-XML-IZ05AI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25w/IZ05IO1/ListaObecnosci-XML-IZ05IO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25w/IZ05TC1/ListaObecnosci-XML-IZ05TC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25w/IZ05TC2/ListaObecnosci-XML-IZ05TC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"/>
      <sheetName val="Obecni"/>
      <sheetName val="Inspera1"/>
      <sheetName val="Inspera2"/>
      <sheetName val="Arkusz1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"/>
      <sheetName val="Obecni"/>
      <sheetName val="Inspera1"/>
      <sheetName val="Inspera2"/>
      <sheetName val="Arkusz1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"/>
      <sheetName val="Obecni"/>
      <sheetName val="Inspera1"/>
      <sheetName val="Inspera2"/>
      <sheetName val="Arkusz1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"/>
      <sheetName val="Obecni"/>
      <sheetName val="Inspera1"/>
      <sheetName val="Inspera2"/>
      <sheetName val="Arkusz1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"/>
      <sheetName val="Obecni"/>
      <sheetName val="Inspera1"/>
      <sheetName val="Inspera2"/>
      <sheetName val="Arkusz1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836"/>
  <sheetViews>
    <sheetView tabSelected="1" workbookViewId="0">
      <selection activeCell="M1" sqref="M1"/>
    </sheetView>
  </sheetViews>
  <sheetFormatPr defaultRowHeight="14.25"/>
  <cols>
    <col min="2" max="2" width="19.875" bestFit="1" customWidth="1"/>
    <col min="5" max="6" width="9.875" bestFit="1" customWidth="1"/>
    <col min="9" max="9" width="15.5" bestFit="1" customWidth="1"/>
    <col min="11" max="11" width="10.875" bestFit="1" customWidth="1"/>
    <col min="12" max="12" width="23.5" bestFit="1" customWidth="1"/>
    <col min="13" max="13" width="16.375" bestFit="1" customWidth="1"/>
    <col min="14" max="14" width="26.625" bestFit="1" customWidth="1"/>
    <col min="15" max="15" width="9.375" bestFit="1" customWidth="1"/>
    <col min="17" max="17" width="6.375" bestFit="1" customWidth="1"/>
    <col min="18" max="18" width="26.25" bestFit="1" customWidth="1"/>
    <col min="19" max="19" width="59.25" bestFit="1" customWidth="1"/>
  </cols>
  <sheetData>
    <row r="1" spans="1:25" ht="15">
      <c r="A1" s="2" t="s">
        <v>4953</v>
      </c>
      <c r="B1" s="2" t="s">
        <v>3</v>
      </c>
      <c r="C1" s="2" t="s">
        <v>4954</v>
      </c>
      <c r="D1" s="2" t="s">
        <v>5216</v>
      </c>
      <c r="E1" s="2" t="s">
        <v>0</v>
      </c>
      <c r="F1" s="2" t="s">
        <v>1</v>
      </c>
      <c r="G1" s="2" t="s">
        <v>4950</v>
      </c>
      <c r="H1" s="3" t="s">
        <v>4951</v>
      </c>
      <c r="I1" s="2" t="s">
        <v>4952</v>
      </c>
      <c r="J1" s="2" t="s">
        <v>5217</v>
      </c>
      <c r="K1" s="2" t="s">
        <v>4949</v>
      </c>
      <c r="L1" s="2" t="s">
        <v>4955</v>
      </c>
      <c r="M1" s="2" t="s">
        <v>4956</v>
      </c>
      <c r="N1" s="2" t="s">
        <v>5218</v>
      </c>
      <c r="O1" s="2" t="s">
        <v>4</v>
      </c>
      <c r="P1" s="2" t="s">
        <v>4880</v>
      </c>
      <c r="Q1" s="2" t="s">
        <v>5</v>
      </c>
      <c r="R1" s="2" t="s">
        <v>2</v>
      </c>
      <c r="S1" s="2" t="s">
        <v>3</v>
      </c>
      <c r="U1" s="2" t="s">
        <v>1262</v>
      </c>
      <c r="V1" s="2" t="s">
        <v>1263</v>
      </c>
      <c r="W1" s="2" t="s">
        <v>279</v>
      </c>
      <c r="X1" s="2" t="s">
        <v>52</v>
      </c>
    </row>
    <row r="2" spans="1:25">
      <c r="A2" s="5">
        <f>INDEX(Students,MOD(D2-1,ROWS(Students))+1,1)</f>
        <v>21918</v>
      </c>
      <c r="B2" s="5" t="str">
        <f>INDEX(Students,MOD(D2-1,ROWS(Students))+1,2)</f>
        <v>Berdowski Wojciech</v>
      </c>
      <c r="C2" s="5" t="str">
        <f>INDEX(Students,MOD(D2-1,ROWS(Students))+1,3)</f>
        <v>IZ05IO1</v>
      </c>
      <c r="D2" s="5">
        <v>37</v>
      </c>
      <c r="E2" s="6">
        <v>44636</v>
      </c>
      <c r="F2" s="6">
        <v>44636</v>
      </c>
      <c r="G2" s="7" t="s">
        <v>279</v>
      </c>
      <c r="H2" s="7">
        <v>1</v>
      </c>
      <c r="I2" s="7" t="s">
        <v>2192</v>
      </c>
      <c r="J2" s="7" t="s">
        <v>6</v>
      </c>
      <c r="K2" s="7" t="s">
        <v>3767</v>
      </c>
      <c r="L2" s="7"/>
      <c r="M2" s="6" t="s">
        <v>3767</v>
      </c>
      <c r="N2" s="7" t="s">
        <v>25</v>
      </c>
      <c r="O2" s="8">
        <v>25</v>
      </c>
      <c r="P2" s="7" t="s">
        <v>70</v>
      </c>
      <c r="Q2" s="9">
        <v>6.38</v>
      </c>
      <c r="R2" s="7" t="s">
        <v>3983</v>
      </c>
      <c r="S2" s="7" t="s">
        <v>87</v>
      </c>
      <c r="T2">
        <f>A2</f>
        <v>21918</v>
      </c>
      <c r="U2" t="str">
        <f>IF($G2=$U$1:$X$1,$T2,"")</f>
        <v/>
      </c>
      <c r="V2" t="str">
        <f>IF($G2=$U$1:$X$1,$T2,"")</f>
        <v/>
      </c>
      <c r="W2">
        <f>IF($G2=$U$1:$X$1,$T2,"")</f>
        <v>21918</v>
      </c>
      <c r="X2" t="str">
        <f>IF($G2=$U$1:$X$1,$T2,"")</f>
        <v/>
      </c>
      <c r="Y2" s="1">
        <f>ROUND(O2*Q2,2)</f>
        <v>159.5</v>
      </c>
    </row>
    <row r="3" spans="1:25">
      <c r="A3" s="5">
        <f>INDEX(Students,MOD(D3-1,ROWS(Students))+1,1)</f>
        <v>21918</v>
      </c>
      <c r="B3" s="5" t="str">
        <f>INDEX(Students,MOD(D3-1,ROWS(Students))+1,2)</f>
        <v>Berdowski Wojciech</v>
      </c>
      <c r="C3" s="5" t="str">
        <f>INDEX(Students,MOD(D3-1,ROWS(Students))+1,3)</f>
        <v>IZ05IO1</v>
      </c>
      <c r="D3" s="5">
        <v>129</v>
      </c>
      <c r="E3" s="6">
        <v>44635</v>
      </c>
      <c r="F3" s="6">
        <v>44635</v>
      </c>
      <c r="G3" s="7" t="s">
        <v>1263</v>
      </c>
      <c r="H3" s="7">
        <v>1</v>
      </c>
      <c r="I3" s="7" t="s">
        <v>2164</v>
      </c>
      <c r="J3" s="7" t="s">
        <v>6</v>
      </c>
      <c r="K3" s="7" t="s">
        <v>3767</v>
      </c>
      <c r="L3" s="7"/>
      <c r="M3" s="6" t="s">
        <v>3767</v>
      </c>
      <c r="N3" s="7" t="s">
        <v>81</v>
      </c>
      <c r="O3" s="8">
        <v>35</v>
      </c>
      <c r="P3" s="7" t="s">
        <v>9</v>
      </c>
      <c r="Q3" s="9">
        <v>1.1000000000000001</v>
      </c>
      <c r="R3" s="7" t="s">
        <v>3903</v>
      </c>
      <c r="S3" s="7" t="s">
        <v>29</v>
      </c>
      <c r="T3">
        <f>A3</f>
        <v>21918</v>
      </c>
      <c r="U3" t="str">
        <f>IF($G3=$U$1:$X$1,$T3,"")</f>
        <v/>
      </c>
      <c r="V3">
        <f>IF($G3=$U$1:$X$1,$T3,"")</f>
        <v>21918</v>
      </c>
      <c r="W3" t="str">
        <f>IF($G3=$U$1:$X$1,$T3,"")</f>
        <v/>
      </c>
      <c r="X3" t="str">
        <f>IF($G3=$U$1:$X$1,$T3,"")</f>
        <v/>
      </c>
      <c r="Y3" s="1">
        <f>ROUND(O3*Q3,2)</f>
        <v>38.5</v>
      </c>
    </row>
    <row r="4" spans="1:25">
      <c r="A4" s="5">
        <f>INDEX(Students,MOD(D4-1,ROWS(Students))+1,1)</f>
        <v>21918</v>
      </c>
      <c r="B4" s="5" t="str">
        <f>INDEX(Students,MOD(D4-1,ROWS(Students))+1,2)</f>
        <v>Berdowski Wojciech</v>
      </c>
      <c r="C4" s="5" t="str">
        <f>INDEX(Students,MOD(D4-1,ROWS(Students))+1,3)</f>
        <v>IZ05IO1</v>
      </c>
      <c r="D4" s="5">
        <v>221</v>
      </c>
      <c r="E4" s="6">
        <v>44665</v>
      </c>
      <c r="F4" s="6">
        <v>44665</v>
      </c>
      <c r="G4" s="7" t="s">
        <v>279</v>
      </c>
      <c r="H4" s="7">
        <v>1</v>
      </c>
      <c r="I4" s="7" t="s">
        <v>3616</v>
      </c>
      <c r="J4" s="7" t="s">
        <v>6</v>
      </c>
      <c r="K4" s="7" t="s">
        <v>3767</v>
      </c>
      <c r="L4" s="7"/>
      <c r="M4" s="6" t="s">
        <v>3767</v>
      </c>
      <c r="N4" s="7" t="s">
        <v>5215</v>
      </c>
      <c r="O4" s="8">
        <v>400</v>
      </c>
      <c r="P4" s="7" t="s">
        <v>31</v>
      </c>
      <c r="Q4" s="9">
        <v>0</v>
      </c>
      <c r="R4" s="7" t="s">
        <v>3947</v>
      </c>
      <c r="S4" s="7" t="s">
        <v>5026</v>
      </c>
      <c r="T4">
        <f>A4</f>
        <v>21918</v>
      </c>
      <c r="U4" t="str">
        <f>IF($G4=$U$1:$X$1,$T4,"")</f>
        <v/>
      </c>
      <c r="V4" t="str">
        <f>IF($G4=$U$1:$X$1,$T4,"")</f>
        <v/>
      </c>
      <c r="W4">
        <f>IF($G4=$U$1:$X$1,$T4,"")</f>
        <v>21918</v>
      </c>
      <c r="X4" t="str">
        <f>IF($G4=$U$1:$X$1,$T4,"")</f>
        <v/>
      </c>
      <c r="Y4" s="1">
        <f>ROUND(O4*Q4,2)</f>
        <v>0</v>
      </c>
    </row>
    <row r="5" spans="1:25">
      <c r="A5" s="5">
        <f>INDEX(Students,MOD(D5-1,ROWS(Students))+1,1)</f>
        <v>21918</v>
      </c>
      <c r="B5" s="5" t="str">
        <f>INDEX(Students,MOD(D5-1,ROWS(Students))+1,2)</f>
        <v>Berdowski Wojciech</v>
      </c>
      <c r="C5" s="5" t="str">
        <f>INDEX(Students,MOD(D5-1,ROWS(Students))+1,3)</f>
        <v>IZ05IO1</v>
      </c>
      <c r="D5" s="5">
        <v>313</v>
      </c>
      <c r="E5" s="6">
        <v>44622</v>
      </c>
      <c r="F5" s="6">
        <v>44622</v>
      </c>
      <c r="G5" s="7" t="s">
        <v>279</v>
      </c>
      <c r="H5" s="7">
        <v>1</v>
      </c>
      <c r="I5" s="7" t="s">
        <v>1996</v>
      </c>
      <c r="J5" s="7" t="s">
        <v>6</v>
      </c>
      <c r="K5" s="7" t="s">
        <v>3767</v>
      </c>
      <c r="L5" s="7"/>
      <c r="M5" s="6" t="s">
        <v>3767</v>
      </c>
      <c r="N5" s="7" t="s">
        <v>25</v>
      </c>
      <c r="O5" s="8">
        <v>20.61</v>
      </c>
      <c r="P5" s="7" t="s">
        <v>13</v>
      </c>
      <c r="Q5" s="9">
        <v>48.79</v>
      </c>
      <c r="R5" s="7" t="s">
        <v>4194</v>
      </c>
      <c r="S5" s="7" t="s">
        <v>294</v>
      </c>
      <c r="T5">
        <f>A5</f>
        <v>21918</v>
      </c>
      <c r="U5" t="str">
        <f>IF($G5=$U$1:$X$1,$T5,"")</f>
        <v/>
      </c>
      <c r="V5" t="str">
        <f>IF($G5=$U$1:$X$1,$T5,"")</f>
        <v/>
      </c>
      <c r="W5">
        <f>IF($G5=$U$1:$X$1,$T5,"")</f>
        <v>21918</v>
      </c>
      <c r="X5" t="str">
        <f>IF($G5=$U$1:$X$1,$T5,"")</f>
        <v/>
      </c>
      <c r="Y5" s="1">
        <f>ROUND(O5*Q5,2)</f>
        <v>1005.56</v>
      </c>
    </row>
    <row r="6" spans="1:25">
      <c r="A6" s="5">
        <f>INDEX(Students,MOD(D6-1,ROWS(Students))+1,1)</f>
        <v>21918</v>
      </c>
      <c r="B6" s="5" t="str">
        <f>INDEX(Students,MOD(D6-1,ROWS(Students))+1,2)</f>
        <v>Berdowski Wojciech</v>
      </c>
      <c r="C6" s="5" t="str">
        <f>INDEX(Students,MOD(D6-1,ROWS(Students))+1,3)</f>
        <v>IZ05IO1</v>
      </c>
      <c r="D6" s="5">
        <v>405</v>
      </c>
      <c r="E6" s="6">
        <v>44733</v>
      </c>
      <c r="F6" s="6">
        <v>44733</v>
      </c>
      <c r="G6" s="7" t="s">
        <v>279</v>
      </c>
      <c r="H6" s="7">
        <v>1</v>
      </c>
      <c r="I6" s="7" t="s">
        <v>3002</v>
      </c>
      <c r="J6" s="7" t="s">
        <v>6</v>
      </c>
      <c r="K6" s="7" t="s">
        <v>3767</v>
      </c>
      <c r="L6" s="7"/>
      <c r="M6" s="6" t="s">
        <v>3767</v>
      </c>
      <c r="N6" s="7" t="s">
        <v>5215</v>
      </c>
      <c r="O6" s="8">
        <v>12.9</v>
      </c>
      <c r="P6" s="7" t="s">
        <v>13</v>
      </c>
      <c r="Q6" s="9">
        <v>0</v>
      </c>
      <c r="R6" s="7" t="s">
        <v>4659</v>
      </c>
      <c r="S6" s="7" t="s">
        <v>5167</v>
      </c>
      <c r="T6">
        <f>A6</f>
        <v>21918</v>
      </c>
      <c r="U6" t="str">
        <f>IF($G6=$U$1:$X$1,$T6,"")</f>
        <v/>
      </c>
      <c r="V6" t="str">
        <f>IF($G6=$U$1:$X$1,$T6,"")</f>
        <v/>
      </c>
      <c r="W6">
        <f>IF($G6=$U$1:$X$1,$T6,"")</f>
        <v>21918</v>
      </c>
      <c r="X6" t="str">
        <f>IF($G6=$U$1:$X$1,$T6,"")</f>
        <v/>
      </c>
      <c r="Y6" s="1">
        <f>ROUND(O6*Q6,2)</f>
        <v>0</v>
      </c>
    </row>
    <row r="7" spans="1:25">
      <c r="A7" s="5">
        <f>INDEX(Students,MOD(D7-1,ROWS(Students))+1,1)</f>
        <v>21918</v>
      </c>
      <c r="B7" s="5" t="str">
        <f>INDEX(Students,MOD(D7-1,ROWS(Students))+1,2)</f>
        <v>Berdowski Wojciech</v>
      </c>
      <c r="C7" s="5" t="str">
        <f>INDEX(Students,MOD(D7-1,ROWS(Students))+1,3)</f>
        <v>IZ05IO1</v>
      </c>
      <c r="D7" s="5">
        <v>497</v>
      </c>
      <c r="E7" s="6">
        <v>44586</v>
      </c>
      <c r="F7" s="6">
        <v>44586</v>
      </c>
      <c r="G7" s="7" t="s">
        <v>1263</v>
      </c>
      <c r="H7" s="7">
        <v>1</v>
      </c>
      <c r="I7" s="7" t="s">
        <v>1531</v>
      </c>
      <c r="J7" s="7" t="s">
        <v>6</v>
      </c>
      <c r="K7" s="7" t="s">
        <v>3767</v>
      </c>
      <c r="L7" s="7"/>
      <c r="M7" s="6" t="s">
        <v>3767</v>
      </c>
      <c r="N7" s="7" t="s">
        <v>25</v>
      </c>
      <c r="O7" s="8">
        <v>2144</v>
      </c>
      <c r="P7" s="7" t="s">
        <v>9</v>
      </c>
      <c r="Q7" s="9">
        <v>0</v>
      </c>
      <c r="R7" s="7" t="s">
        <v>4077</v>
      </c>
      <c r="S7" s="7" t="s">
        <v>4967</v>
      </c>
      <c r="T7">
        <f>A7</f>
        <v>21918</v>
      </c>
      <c r="U7" t="str">
        <f>IF($G7=$U$1:$X$1,$T7,"")</f>
        <v/>
      </c>
      <c r="V7">
        <f>IF($G7=$U$1:$X$1,$T7,"")</f>
        <v>21918</v>
      </c>
      <c r="W7" t="str">
        <f>IF($G7=$U$1:$X$1,$T7,"")</f>
        <v/>
      </c>
      <c r="X7" t="str">
        <f>IF($G7=$U$1:$X$1,$T7,"")</f>
        <v/>
      </c>
      <c r="Y7" s="1">
        <f>ROUND(O7*Q7,2)</f>
        <v>0</v>
      </c>
    </row>
    <row r="8" spans="1:25">
      <c r="A8" s="5">
        <f>INDEX(Students,MOD(D8-1,ROWS(Students))+1,1)</f>
        <v>21918</v>
      </c>
      <c r="B8" s="5" t="str">
        <f>INDEX(Students,MOD(D8-1,ROWS(Students))+1,2)</f>
        <v>Berdowski Wojciech</v>
      </c>
      <c r="C8" s="5" t="str">
        <f>INDEX(Students,MOD(D8-1,ROWS(Students))+1,3)</f>
        <v>IZ05IO1</v>
      </c>
      <c r="D8" s="5">
        <v>589</v>
      </c>
      <c r="E8" s="6">
        <v>44615</v>
      </c>
      <c r="F8" s="6">
        <v>44596</v>
      </c>
      <c r="G8" s="7" t="s">
        <v>1262</v>
      </c>
      <c r="H8" s="7">
        <v>-1</v>
      </c>
      <c r="I8" s="7" t="s">
        <v>1898</v>
      </c>
      <c r="J8" s="7" t="s">
        <v>6</v>
      </c>
      <c r="K8" s="7" t="s">
        <v>3792</v>
      </c>
      <c r="L8" s="7" t="s">
        <v>574</v>
      </c>
      <c r="M8" s="6" t="s">
        <v>3767</v>
      </c>
      <c r="N8" s="7" t="s">
        <v>7</v>
      </c>
      <c r="O8" s="8">
        <v>21.36</v>
      </c>
      <c r="P8" s="7" t="s">
        <v>13</v>
      </c>
      <c r="Q8" s="9">
        <v>29.31</v>
      </c>
      <c r="R8" s="7" t="s">
        <v>4100</v>
      </c>
      <c r="S8" s="7" t="s">
        <v>202</v>
      </c>
      <c r="T8">
        <f>A8</f>
        <v>21918</v>
      </c>
      <c r="U8">
        <f>IF($G8=$U$1:$X$1,$T8,"")</f>
        <v>21918</v>
      </c>
      <c r="V8" t="str">
        <f>IF($G8=$U$1:$X$1,$T8,"")</f>
        <v/>
      </c>
      <c r="W8" t="str">
        <f>IF($G8=$U$1:$X$1,$T8,"")</f>
        <v/>
      </c>
      <c r="X8" t="str">
        <f>IF($G8=$U$1:$X$1,$T8,"")</f>
        <v/>
      </c>
      <c r="Y8" s="1">
        <f>ROUND(O8*Q8,2)</f>
        <v>626.05999999999995</v>
      </c>
    </row>
    <row r="9" spans="1:25">
      <c r="A9" s="5">
        <f>INDEX(Students,MOD(D9-1,ROWS(Students))+1,1)</f>
        <v>21918</v>
      </c>
      <c r="B9" s="5" t="str">
        <f>INDEX(Students,MOD(D9-1,ROWS(Students))+1,2)</f>
        <v>Berdowski Wojciech</v>
      </c>
      <c r="C9" s="5" t="str">
        <f>INDEX(Students,MOD(D9-1,ROWS(Students))+1,3)</f>
        <v>IZ05IO1</v>
      </c>
      <c r="D9" s="5">
        <v>681</v>
      </c>
      <c r="E9" s="6">
        <v>44593</v>
      </c>
      <c r="F9" s="6">
        <v>44593</v>
      </c>
      <c r="G9" s="7" t="s">
        <v>279</v>
      </c>
      <c r="H9" s="7">
        <v>1</v>
      </c>
      <c r="I9" s="7" t="s">
        <v>1617</v>
      </c>
      <c r="J9" s="7" t="s">
        <v>6</v>
      </c>
      <c r="K9" s="7" t="s">
        <v>3767</v>
      </c>
      <c r="L9" s="7"/>
      <c r="M9" s="6" t="s">
        <v>3767</v>
      </c>
      <c r="N9" s="7" t="s">
        <v>25</v>
      </c>
      <c r="O9" s="8">
        <v>12.38</v>
      </c>
      <c r="P9" s="7" t="s">
        <v>13</v>
      </c>
      <c r="Q9" s="9">
        <v>58.23</v>
      </c>
      <c r="R9" s="7" t="s">
        <v>4249</v>
      </c>
      <c r="S9" s="7" t="s">
        <v>365</v>
      </c>
      <c r="T9">
        <f>A9</f>
        <v>21918</v>
      </c>
      <c r="U9" t="str">
        <f>IF($G9=$U$1:$X$1,$T9,"")</f>
        <v/>
      </c>
      <c r="V9" t="str">
        <f>IF($G9=$U$1:$X$1,$T9,"")</f>
        <v/>
      </c>
      <c r="W9">
        <f>IF($G9=$U$1:$X$1,$T9,"")</f>
        <v>21918</v>
      </c>
      <c r="X9" t="str">
        <f>IF($G9=$U$1:$X$1,$T9,"")</f>
        <v/>
      </c>
      <c r="Y9" s="1">
        <f>ROUND(O9*Q9,2)</f>
        <v>720.89</v>
      </c>
    </row>
    <row r="10" spans="1:25">
      <c r="A10" s="5">
        <f>INDEX(Students,MOD(D10-1,ROWS(Students))+1,1)</f>
        <v>21918</v>
      </c>
      <c r="B10" s="5" t="str">
        <f>INDEX(Students,MOD(D10-1,ROWS(Students))+1,2)</f>
        <v>Berdowski Wojciech</v>
      </c>
      <c r="C10" s="5" t="str">
        <f>INDEX(Students,MOD(D10-1,ROWS(Students))+1,3)</f>
        <v>IZ05IO1</v>
      </c>
      <c r="D10" s="5">
        <v>773</v>
      </c>
      <c r="E10" s="6">
        <v>44720</v>
      </c>
      <c r="F10" s="6">
        <v>44720</v>
      </c>
      <c r="G10" s="7" t="s">
        <v>1263</v>
      </c>
      <c r="H10" s="7">
        <v>1</v>
      </c>
      <c r="I10" s="7" t="s">
        <v>2859</v>
      </c>
      <c r="J10" s="7" t="s">
        <v>6</v>
      </c>
      <c r="K10" s="7" t="s">
        <v>3767</v>
      </c>
      <c r="L10" s="7"/>
      <c r="M10" s="6" t="s">
        <v>3767</v>
      </c>
      <c r="N10" s="7" t="s">
        <v>19</v>
      </c>
      <c r="O10" s="8">
        <v>50</v>
      </c>
      <c r="P10" s="7" t="s">
        <v>9</v>
      </c>
      <c r="Q10" s="9">
        <v>19.329999999999998</v>
      </c>
      <c r="R10" s="7" t="s">
        <v>3940</v>
      </c>
      <c r="S10" s="7" t="s">
        <v>62</v>
      </c>
      <c r="T10">
        <f>A10</f>
        <v>21918</v>
      </c>
      <c r="U10" t="str">
        <f>IF($G10=$U$1:$X$1,$T10,"")</f>
        <v/>
      </c>
      <c r="V10">
        <f>IF($G10=$U$1:$X$1,$T10,"")</f>
        <v>21918</v>
      </c>
      <c r="W10" t="str">
        <f>IF($G10=$U$1:$X$1,$T10,"")</f>
        <v/>
      </c>
      <c r="X10" t="str">
        <f>IF($G10=$U$1:$X$1,$T10,"")</f>
        <v/>
      </c>
      <c r="Y10" s="1">
        <f>ROUND(O10*Q10,2)</f>
        <v>966.5</v>
      </c>
    </row>
    <row r="11" spans="1:25">
      <c r="A11" s="5">
        <f>INDEX(Students,MOD(D11-1,ROWS(Students))+1,1)</f>
        <v>21918</v>
      </c>
      <c r="B11" s="5" t="str">
        <f>INDEX(Students,MOD(D11-1,ROWS(Students))+1,2)</f>
        <v>Berdowski Wojciech</v>
      </c>
      <c r="C11" s="5" t="str">
        <f>INDEX(Students,MOD(D11-1,ROWS(Students))+1,3)</f>
        <v>IZ05IO1</v>
      </c>
      <c r="D11" s="5">
        <v>865</v>
      </c>
      <c r="E11" s="6">
        <v>44614</v>
      </c>
      <c r="F11" s="6">
        <v>44614</v>
      </c>
      <c r="G11" s="7" t="s">
        <v>1262</v>
      </c>
      <c r="H11" s="7">
        <v>-1</v>
      </c>
      <c r="I11" s="7" t="s">
        <v>1895</v>
      </c>
      <c r="J11" s="7" t="s">
        <v>6</v>
      </c>
      <c r="K11" s="7" t="s">
        <v>3789</v>
      </c>
      <c r="L11" s="7" t="s">
        <v>568</v>
      </c>
      <c r="M11" s="6" t="s">
        <v>3767</v>
      </c>
      <c r="N11" s="7" t="s">
        <v>5215</v>
      </c>
      <c r="O11" s="8">
        <v>1</v>
      </c>
      <c r="P11" s="7" t="s">
        <v>571</v>
      </c>
      <c r="Q11" s="9">
        <v>98.09</v>
      </c>
      <c r="R11" s="7" t="s">
        <v>4418</v>
      </c>
      <c r="S11" s="7" t="s">
        <v>570</v>
      </c>
      <c r="T11">
        <f>A11</f>
        <v>21918</v>
      </c>
      <c r="U11">
        <f>IF($G11=$U$1:$X$1,$T11,"")</f>
        <v>21918</v>
      </c>
      <c r="V11" t="str">
        <f>IF($G11=$U$1:$X$1,$T11,"")</f>
        <v/>
      </c>
      <c r="W11" t="str">
        <f>IF($G11=$U$1:$X$1,$T11,"")</f>
        <v/>
      </c>
      <c r="X11" t="str">
        <f>IF($G11=$U$1:$X$1,$T11,"")</f>
        <v/>
      </c>
      <c r="Y11" s="1">
        <f>ROUND(O11*Q11,2)</f>
        <v>98.09</v>
      </c>
    </row>
    <row r="12" spans="1:25">
      <c r="A12" s="5">
        <f>INDEX(Students,MOD(D12-1,ROWS(Students))+1,1)</f>
        <v>21918</v>
      </c>
      <c r="B12" s="5" t="str">
        <f>INDEX(Students,MOD(D12-1,ROWS(Students))+1,2)</f>
        <v>Berdowski Wojciech</v>
      </c>
      <c r="C12" s="5" t="str">
        <f>INDEX(Students,MOD(D12-1,ROWS(Students))+1,3)</f>
        <v>IZ05IO1</v>
      </c>
      <c r="D12" s="5">
        <v>957</v>
      </c>
      <c r="E12" s="6">
        <v>44609</v>
      </c>
      <c r="F12" s="6">
        <v>44609</v>
      </c>
      <c r="G12" s="7" t="s">
        <v>279</v>
      </c>
      <c r="H12" s="7">
        <v>1</v>
      </c>
      <c r="I12" s="7" t="s">
        <v>1812</v>
      </c>
      <c r="J12" s="7" t="s">
        <v>6</v>
      </c>
      <c r="K12" s="7" t="s">
        <v>3767</v>
      </c>
      <c r="L12" s="7"/>
      <c r="M12" s="6" t="s">
        <v>3767</v>
      </c>
      <c r="N12" s="7" t="s">
        <v>25</v>
      </c>
      <c r="O12" s="8">
        <v>23.01</v>
      </c>
      <c r="P12" s="7" t="s">
        <v>13</v>
      </c>
      <c r="Q12" s="9">
        <v>48.11</v>
      </c>
      <c r="R12" s="7" t="s">
        <v>4377</v>
      </c>
      <c r="S12" s="7" t="s">
        <v>515</v>
      </c>
      <c r="T12">
        <f>A12</f>
        <v>21918</v>
      </c>
      <c r="U12" t="str">
        <f>IF($G12=$U$1:$X$1,$T12,"")</f>
        <v/>
      </c>
      <c r="V12" t="str">
        <f>IF($G12=$U$1:$X$1,$T12,"")</f>
        <v/>
      </c>
      <c r="W12">
        <f>IF($G12=$U$1:$X$1,$T12,"")</f>
        <v>21918</v>
      </c>
      <c r="X12" t="str">
        <f>IF($G12=$U$1:$X$1,$T12,"")</f>
        <v/>
      </c>
      <c r="Y12" s="1">
        <f>ROUND(O12*Q12,2)</f>
        <v>1107.01</v>
      </c>
    </row>
    <row r="13" spans="1:25">
      <c r="A13" s="5">
        <f>INDEX(Students,MOD(D13-1,ROWS(Students))+1,1)</f>
        <v>21918</v>
      </c>
      <c r="B13" s="5" t="str">
        <f>INDEX(Students,MOD(D13-1,ROWS(Students))+1,2)</f>
        <v>Berdowski Wojciech</v>
      </c>
      <c r="C13" s="5" t="str">
        <f>INDEX(Students,MOD(D13-1,ROWS(Students))+1,3)</f>
        <v>IZ05IO1</v>
      </c>
      <c r="D13" s="5">
        <v>1049</v>
      </c>
      <c r="E13" s="6">
        <v>44753</v>
      </c>
      <c r="F13" s="6">
        <v>44753</v>
      </c>
      <c r="G13" s="7" t="s">
        <v>1263</v>
      </c>
      <c r="H13" s="7">
        <v>1</v>
      </c>
      <c r="I13" s="7" t="s">
        <v>3211</v>
      </c>
      <c r="J13" s="7" t="s">
        <v>6</v>
      </c>
      <c r="K13" s="7" t="s">
        <v>3767</v>
      </c>
      <c r="L13" s="7"/>
      <c r="M13" s="6" t="s">
        <v>3767</v>
      </c>
      <c r="N13" s="7" t="s">
        <v>7</v>
      </c>
      <c r="O13" s="8">
        <v>100</v>
      </c>
      <c r="P13" s="7" t="s">
        <v>9</v>
      </c>
      <c r="Q13" s="9">
        <v>1.45</v>
      </c>
      <c r="R13" s="7" t="s">
        <v>3994</v>
      </c>
      <c r="S13" s="7" t="s">
        <v>98</v>
      </c>
      <c r="T13">
        <f>A13</f>
        <v>21918</v>
      </c>
      <c r="U13" t="str">
        <f>IF($G13=$U$1:$X$1,$T13,"")</f>
        <v/>
      </c>
      <c r="V13">
        <f>IF($G13=$U$1:$X$1,$T13,"")</f>
        <v>21918</v>
      </c>
      <c r="W13" t="str">
        <f>IF($G13=$U$1:$X$1,$T13,"")</f>
        <v/>
      </c>
      <c r="X13" t="str">
        <f>IF($G13=$U$1:$X$1,$T13,"")</f>
        <v/>
      </c>
      <c r="Y13" s="1">
        <f>ROUND(O13*Q13,2)</f>
        <v>145</v>
      </c>
    </row>
    <row r="14" spans="1:25">
      <c r="A14" s="5">
        <f>INDEX(Students,MOD(D14-1,ROWS(Students))+1,1)</f>
        <v>21918</v>
      </c>
      <c r="B14" s="5" t="str">
        <f>INDEX(Students,MOD(D14-1,ROWS(Students))+1,2)</f>
        <v>Berdowski Wojciech</v>
      </c>
      <c r="C14" s="5" t="str">
        <f>INDEX(Students,MOD(D14-1,ROWS(Students))+1,3)</f>
        <v>IZ05IO1</v>
      </c>
      <c r="D14" s="5">
        <v>1141</v>
      </c>
      <c r="E14" s="6">
        <v>44571</v>
      </c>
      <c r="F14" s="6">
        <v>44571</v>
      </c>
      <c r="G14" s="7" t="s">
        <v>52</v>
      </c>
      <c r="H14" s="7">
        <v>1</v>
      </c>
      <c r="I14" s="7" t="s">
        <v>1275</v>
      </c>
      <c r="J14" s="7" t="s">
        <v>6</v>
      </c>
      <c r="K14" s="7" t="s">
        <v>3768</v>
      </c>
      <c r="L14" s="7"/>
      <c r="M14" s="6" t="s">
        <v>4881</v>
      </c>
      <c r="N14" s="7" t="s">
        <v>32</v>
      </c>
      <c r="O14" s="8">
        <v>4.5</v>
      </c>
      <c r="P14" s="7" t="s">
        <v>13</v>
      </c>
      <c r="Q14" s="9">
        <v>11.72</v>
      </c>
      <c r="R14" s="7" t="s">
        <v>3906</v>
      </c>
      <c r="S14" s="7" t="s">
        <v>33</v>
      </c>
      <c r="T14">
        <f>A14</f>
        <v>21918</v>
      </c>
      <c r="U14" t="str">
        <f>IF($G14=$U$1:$X$1,$T14,"")</f>
        <v/>
      </c>
      <c r="V14" t="str">
        <f>IF($G14=$U$1:$X$1,$T14,"")</f>
        <v/>
      </c>
      <c r="W14" t="str">
        <f>IF($G14=$U$1:$X$1,$T14,"")</f>
        <v/>
      </c>
      <c r="X14">
        <f>IF($G14=$U$1:$X$1,$T14,"")</f>
        <v>21918</v>
      </c>
      <c r="Y14" s="1">
        <f>ROUND(O14*Q14,2)</f>
        <v>52.74</v>
      </c>
    </row>
    <row r="15" spans="1:25">
      <c r="A15" s="5">
        <f>INDEX(Students,MOD(D15-1,ROWS(Students))+1,1)</f>
        <v>21918</v>
      </c>
      <c r="B15" s="5" t="str">
        <f>INDEX(Students,MOD(D15-1,ROWS(Students))+1,2)</f>
        <v>Berdowski Wojciech</v>
      </c>
      <c r="C15" s="5" t="str">
        <f>INDEX(Students,MOD(D15-1,ROWS(Students))+1,3)</f>
        <v>IZ05IO1</v>
      </c>
      <c r="D15" s="5">
        <v>1233</v>
      </c>
      <c r="E15" s="6">
        <v>44655</v>
      </c>
      <c r="F15" s="6">
        <v>44655</v>
      </c>
      <c r="G15" s="7" t="s">
        <v>1263</v>
      </c>
      <c r="H15" s="7">
        <v>1</v>
      </c>
      <c r="I15" s="7" t="s">
        <v>3442</v>
      </c>
      <c r="J15" s="7" t="s">
        <v>6</v>
      </c>
      <c r="K15" s="7" t="s">
        <v>3767</v>
      </c>
      <c r="L15" s="7"/>
      <c r="M15" s="6" t="s">
        <v>3767</v>
      </c>
      <c r="N15" s="7" t="s">
        <v>19</v>
      </c>
      <c r="O15" s="8">
        <v>0.16200000000000001</v>
      </c>
      <c r="P15" s="7" t="s">
        <v>13</v>
      </c>
      <c r="Q15" s="9">
        <v>14.68</v>
      </c>
      <c r="R15" s="7" t="s">
        <v>3890</v>
      </c>
      <c r="S15" s="7" t="s">
        <v>18</v>
      </c>
      <c r="T15">
        <f>A15</f>
        <v>21918</v>
      </c>
      <c r="U15" t="str">
        <f>IF($G15=$U$1:$X$1,$T15,"")</f>
        <v/>
      </c>
      <c r="V15">
        <f>IF($G15=$U$1:$X$1,$T15,"")</f>
        <v>21918</v>
      </c>
      <c r="W15" t="str">
        <f>IF($G15=$U$1:$X$1,$T15,"")</f>
        <v/>
      </c>
      <c r="X15" t="str">
        <f>IF($G15=$U$1:$X$1,$T15,"")</f>
        <v/>
      </c>
      <c r="Y15" s="1">
        <f>ROUND(O15*Q15,2)</f>
        <v>2.38</v>
      </c>
    </row>
    <row r="16" spans="1:25">
      <c r="A16" s="5">
        <f>INDEX(Students,MOD(D16-1,ROWS(Students))+1,1)</f>
        <v>21918</v>
      </c>
      <c r="B16" s="5" t="str">
        <f>INDEX(Students,MOD(D16-1,ROWS(Students))+1,2)</f>
        <v>Berdowski Wojciech</v>
      </c>
      <c r="C16" s="5" t="str">
        <f>INDEX(Students,MOD(D16-1,ROWS(Students))+1,3)</f>
        <v>IZ05IO1</v>
      </c>
      <c r="D16" s="5">
        <v>1325</v>
      </c>
      <c r="E16" s="6">
        <v>44672</v>
      </c>
      <c r="F16" s="6">
        <v>44672</v>
      </c>
      <c r="G16" s="7" t="s">
        <v>279</v>
      </c>
      <c r="H16" s="7">
        <v>1</v>
      </c>
      <c r="I16" s="7" t="s">
        <v>3667</v>
      </c>
      <c r="J16" s="7" t="s">
        <v>6</v>
      </c>
      <c r="K16" s="7" t="s">
        <v>3767</v>
      </c>
      <c r="L16" s="7"/>
      <c r="M16" s="6" t="s">
        <v>3767</v>
      </c>
      <c r="N16" s="7" t="s">
        <v>5215</v>
      </c>
      <c r="O16" s="8">
        <v>52.57</v>
      </c>
      <c r="P16" s="7" t="s">
        <v>13</v>
      </c>
      <c r="Q16" s="9">
        <v>0</v>
      </c>
      <c r="R16" s="7" t="s">
        <v>3925</v>
      </c>
      <c r="S16" s="7" t="s">
        <v>4968</v>
      </c>
      <c r="T16">
        <f>A16</f>
        <v>21918</v>
      </c>
      <c r="U16" t="str">
        <f>IF($G16=$U$1:$X$1,$T16,"")</f>
        <v/>
      </c>
      <c r="V16" t="str">
        <f>IF($G16=$U$1:$X$1,$T16,"")</f>
        <v/>
      </c>
      <c r="W16">
        <f>IF($G16=$U$1:$X$1,$T16,"")</f>
        <v>21918</v>
      </c>
      <c r="X16" t="str">
        <f>IF($G16=$U$1:$X$1,$T16,"")</f>
        <v/>
      </c>
      <c r="Y16" s="1">
        <f>ROUND(O16*Q16,2)</f>
        <v>0</v>
      </c>
    </row>
    <row r="17" spans="1:25">
      <c r="A17" s="5">
        <f>INDEX(Students,MOD(D17-1,ROWS(Students))+1,1)</f>
        <v>21918</v>
      </c>
      <c r="B17" s="5" t="str">
        <f>INDEX(Students,MOD(D17-1,ROWS(Students))+1,2)</f>
        <v>Berdowski Wojciech</v>
      </c>
      <c r="C17" s="5" t="str">
        <f>INDEX(Students,MOD(D17-1,ROWS(Students))+1,3)</f>
        <v>IZ05IO1</v>
      </c>
      <c r="D17" s="5">
        <v>1417</v>
      </c>
      <c r="E17" s="6">
        <v>44665</v>
      </c>
      <c r="F17" s="6">
        <v>44665</v>
      </c>
      <c r="G17" s="7" t="s">
        <v>279</v>
      </c>
      <c r="H17" s="7">
        <v>1</v>
      </c>
      <c r="I17" s="7" t="s">
        <v>3605</v>
      </c>
      <c r="J17" s="7" t="s">
        <v>6</v>
      </c>
      <c r="K17" s="7" t="s">
        <v>3767</v>
      </c>
      <c r="L17" s="7"/>
      <c r="M17" s="6" t="s">
        <v>3767</v>
      </c>
      <c r="N17" s="7" t="s">
        <v>5215</v>
      </c>
      <c r="O17" s="8">
        <v>153.53</v>
      </c>
      <c r="P17" s="7" t="s">
        <v>13</v>
      </c>
      <c r="Q17" s="9">
        <v>0</v>
      </c>
      <c r="R17" s="7" t="s">
        <v>3925</v>
      </c>
      <c r="S17" s="7" t="s">
        <v>4968</v>
      </c>
      <c r="T17">
        <f>A17</f>
        <v>21918</v>
      </c>
      <c r="U17" t="str">
        <f>IF($G17=$U$1:$X$1,$T17,"")</f>
        <v/>
      </c>
      <c r="V17" t="str">
        <f>IF($G17=$U$1:$X$1,$T17,"")</f>
        <v/>
      </c>
      <c r="W17">
        <f>IF($G17=$U$1:$X$1,$T17,"")</f>
        <v>21918</v>
      </c>
      <c r="X17" t="str">
        <f>IF($G17=$U$1:$X$1,$T17,"")</f>
        <v/>
      </c>
      <c r="Y17" s="1">
        <f>ROUND(O17*Q17,2)</f>
        <v>0</v>
      </c>
    </row>
    <row r="18" spans="1:25">
      <c r="A18" s="5">
        <f>INDEX(Students,MOD(D18-1,ROWS(Students))+1,1)</f>
        <v>21918</v>
      </c>
      <c r="B18" s="5" t="str">
        <f>INDEX(Students,MOD(D18-1,ROWS(Students))+1,2)</f>
        <v>Berdowski Wojciech</v>
      </c>
      <c r="C18" s="5" t="str">
        <f>INDEX(Students,MOD(D18-1,ROWS(Students))+1,3)</f>
        <v>IZ05IO1</v>
      </c>
      <c r="D18" s="5">
        <v>1509</v>
      </c>
      <c r="E18" s="6">
        <v>44606</v>
      </c>
      <c r="F18" s="6">
        <v>44603</v>
      </c>
      <c r="G18" s="7" t="s">
        <v>1262</v>
      </c>
      <c r="H18" s="7">
        <v>-1</v>
      </c>
      <c r="I18" s="7" t="s">
        <v>1745</v>
      </c>
      <c r="J18" s="7" t="s">
        <v>6</v>
      </c>
      <c r="K18" s="7" t="s">
        <v>3793</v>
      </c>
      <c r="L18" s="7" t="s">
        <v>471</v>
      </c>
      <c r="M18" s="6" t="s">
        <v>3767</v>
      </c>
      <c r="N18" s="7" t="s">
        <v>19</v>
      </c>
      <c r="O18" s="8">
        <v>34</v>
      </c>
      <c r="P18" s="7" t="s">
        <v>13</v>
      </c>
      <c r="Q18" s="9">
        <v>5.14</v>
      </c>
      <c r="R18" s="7" t="s">
        <v>4342</v>
      </c>
      <c r="S18" s="7" t="s">
        <v>473</v>
      </c>
      <c r="T18">
        <f>A18</f>
        <v>21918</v>
      </c>
      <c r="U18">
        <f>IF($G18=$U$1:$X$1,$T18,"")</f>
        <v>21918</v>
      </c>
      <c r="V18" t="str">
        <f>IF($G18=$U$1:$X$1,$T18,"")</f>
        <v/>
      </c>
      <c r="W18" t="str">
        <f>IF($G18=$U$1:$X$1,$T18,"")</f>
        <v/>
      </c>
      <c r="X18" t="str">
        <f>IF($G18=$U$1:$X$1,$T18,"")</f>
        <v/>
      </c>
      <c r="Y18" s="1">
        <f>ROUND(O18*Q18,2)</f>
        <v>174.76</v>
      </c>
    </row>
    <row r="19" spans="1:25">
      <c r="A19" s="5">
        <f>INDEX(Students,MOD(D19-1,ROWS(Students))+1,1)</f>
        <v>21918</v>
      </c>
      <c r="B19" s="5" t="str">
        <f>INDEX(Students,MOD(D19-1,ROWS(Students))+1,2)</f>
        <v>Berdowski Wojciech</v>
      </c>
      <c r="C19" s="5" t="str">
        <f>INDEX(Students,MOD(D19-1,ROWS(Students))+1,3)</f>
        <v>IZ05IO1</v>
      </c>
      <c r="D19" s="5">
        <v>1601</v>
      </c>
      <c r="E19" s="6">
        <v>44652</v>
      </c>
      <c r="F19" s="6">
        <v>44652</v>
      </c>
      <c r="G19" s="7" t="s">
        <v>1263</v>
      </c>
      <c r="H19" s="7">
        <v>1</v>
      </c>
      <c r="I19" s="7" t="s">
        <v>3417</v>
      </c>
      <c r="J19" s="7" t="s">
        <v>6</v>
      </c>
      <c r="K19" s="7" t="s">
        <v>3767</v>
      </c>
      <c r="L19" s="7"/>
      <c r="M19" s="6" t="s">
        <v>3767</v>
      </c>
      <c r="N19" s="7" t="s">
        <v>25</v>
      </c>
      <c r="O19" s="8">
        <v>35</v>
      </c>
      <c r="P19" s="7" t="s">
        <v>9</v>
      </c>
      <c r="Q19" s="9">
        <v>4.04</v>
      </c>
      <c r="R19" s="7" t="s">
        <v>4022</v>
      </c>
      <c r="S19" s="7" t="s">
        <v>126</v>
      </c>
      <c r="T19">
        <f>A19</f>
        <v>21918</v>
      </c>
      <c r="U19" t="str">
        <f>IF($G19=$U$1:$X$1,$T19,"")</f>
        <v/>
      </c>
      <c r="V19">
        <f>IF($G19=$U$1:$X$1,$T19,"")</f>
        <v>21918</v>
      </c>
      <c r="W19" t="str">
        <f>IF($G19=$U$1:$X$1,$T19,"")</f>
        <v/>
      </c>
      <c r="X19" t="str">
        <f>IF($G19=$U$1:$X$1,$T19,"")</f>
        <v/>
      </c>
      <c r="Y19" s="1">
        <f>ROUND(O19*Q19,2)</f>
        <v>141.4</v>
      </c>
    </row>
    <row r="20" spans="1:25">
      <c r="A20" s="5">
        <f>INDEX(Students,MOD(D20-1,ROWS(Students))+1,1)</f>
        <v>21918</v>
      </c>
      <c r="B20" s="5" t="str">
        <f>INDEX(Students,MOD(D20-1,ROWS(Students))+1,2)</f>
        <v>Berdowski Wojciech</v>
      </c>
      <c r="C20" s="5" t="str">
        <f>INDEX(Students,MOD(D20-1,ROWS(Students))+1,3)</f>
        <v>IZ05IO1</v>
      </c>
      <c r="D20" s="5">
        <v>1693</v>
      </c>
      <c r="E20" s="6">
        <v>44671</v>
      </c>
      <c r="F20" s="6">
        <v>44671</v>
      </c>
      <c r="G20" s="7" t="s">
        <v>1263</v>
      </c>
      <c r="H20" s="7">
        <v>1</v>
      </c>
      <c r="I20" s="7" t="s">
        <v>3643</v>
      </c>
      <c r="J20" s="7" t="s">
        <v>6</v>
      </c>
      <c r="K20" s="7" t="s">
        <v>3767</v>
      </c>
      <c r="L20" s="7"/>
      <c r="M20" s="6" t="s">
        <v>3767</v>
      </c>
      <c r="N20" s="7" t="s">
        <v>19</v>
      </c>
      <c r="O20" s="8">
        <v>2.1999999999999999E-2</v>
      </c>
      <c r="P20" s="7" t="s">
        <v>13</v>
      </c>
      <c r="Q20" s="9">
        <v>89.92</v>
      </c>
      <c r="R20" s="7" t="s">
        <v>3885</v>
      </c>
      <c r="S20" s="7" t="s">
        <v>12</v>
      </c>
      <c r="T20">
        <f>A20</f>
        <v>21918</v>
      </c>
      <c r="U20" t="str">
        <f>IF($G20=$U$1:$X$1,$T20,"")</f>
        <v/>
      </c>
      <c r="V20">
        <f>IF($G20=$U$1:$X$1,$T20,"")</f>
        <v>21918</v>
      </c>
      <c r="W20" t="str">
        <f>IF($G20=$U$1:$X$1,$T20,"")</f>
        <v/>
      </c>
      <c r="X20" t="str">
        <f>IF($G20=$U$1:$X$1,$T20,"")</f>
        <v/>
      </c>
      <c r="Y20" s="1">
        <f>ROUND(O20*Q20,2)</f>
        <v>1.98</v>
      </c>
    </row>
    <row r="21" spans="1:25">
      <c r="A21" s="5">
        <f>INDEX(Students,MOD(D21-1,ROWS(Students))+1,1)</f>
        <v>21918</v>
      </c>
      <c r="B21" s="5" t="str">
        <f>INDEX(Students,MOD(D21-1,ROWS(Students))+1,2)</f>
        <v>Berdowski Wojciech</v>
      </c>
      <c r="C21" s="5" t="str">
        <f>INDEX(Students,MOD(D21-1,ROWS(Students))+1,3)</f>
        <v>IZ05IO1</v>
      </c>
      <c r="D21" s="5">
        <v>1785</v>
      </c>
      <c r="E21" s="6">
        <v>44664</v>
      </c>
      <c r="F21" s="6">
        <v>44664</v>
      </c>
      <c r="G21" s="7" t="s">
        <v>1263</v>
      </c>
      <c r="H21" s="7">
        <v>1</v>
      </c>
      <c r="I21" s="7" t="s">
        <v>3582</v>
      </c>
      <c r="J21" s="7" t="s">
        <v>6</v>
      </c>
      <c r="K21" s="7" t="s">
        <v>3767</v>
      </c>
      <c r="L21" s="7"/>
      <c r="M21" s="6" t="s">
        <v>3767</v>
      </c>
      <c r="N21" s="7" t="s">
        <v>7</v>
      </c>
      <c r="O21" s="8">
        <v>60</v>
      </c>
      <c r="P21" s="7" t="s">
        <v>9</v>
      </c>
      <c r="Q21" s="9">
        <v>0.76</v>
      </c>
      <c r="R21" s="7" t="s">
        <v>3972</v>
      </c>
      <c r="S21" s="7" t="s">
        <v>77</v>
      </c>
      <c r="T21">
        <f>A21</f>
        <v>21918</v>
      </c>
      <c r="U21" t="str">
        <f>IF($G21=$U$1:$X$1,$T21,"")</f>
        <v/>
      </c>
      <c r="V21">
        <f>IF($G21=$U$1:$X$1,$T21,"")</f>
        <v>21918</v>
      </c>
      <c r="W21" t="str">
        <f>IF($G21=$U$1:$X$1,$T21,"")</f>
        <v/>
      </c>
      <c r="X21" t="str">
        <f>IF($G21=$U$1:$X$1,$T21,"")</f>
        <v/>
      </c>
      <c r="Y21" s="1">
        <f>ROUND(O21*Q21,2)</f>
        <v>45.6</v>
      </c>
    </row>
    <row r="22" spans="1:25">
      <c r="A22" s="5">
        <f>INDEX(Students,MOD(D22-1,ROWS(Students))+1,1)</f>
        <v>21918</v>
      </c>
      <c r="B22" s="5" t="str">
        <f>INDEX(Students,MOD(D22-1,ROWS(Students))+1,2)</f>
        <v>Berdowski Wojciech</v>
      </c>
      <c r="C22" s="5" t="str">
        <f>INDEX(Students,MOD(D22-1,ROWS(Students))+1,3)</f>
        <v>IZ05IO1</v>
      </c>
      <c r="D22" s="5">
        <v>1877</v>
      </c>
      <c r="E22" s="6">
        <v>44606</v>
      </c>
      <c r="F22" s="6">
        <v>44606</v>
      </c>
      <c r="G22" s="7" t="s">
        <v>279</v>
      </c>
      <c r="H22" s="7">
        <v>1</v>
      </c>
      <c r="I22" s="7" t="s">
        <v>1757</v>
      </c>
      <c r="J22" s="7" t="s">
        <v>6</v>
      </c>
      <c r="K22" s="7" t="s">
        <v>3767</v>
      </c>
      <c r="L22" s="7"/>
      <c r="M22" s="6" t="s">
        <v>3767</v>
      </c>
      <c r="N22" s="7" t="s">
        <v>71</v>
      </c>
      <c r="O22" s="8">
        <v>100</v>
      </c>
      <c r="P22" s="7" t="s">
        <v>9</v>
      </c>
      <c r="Q22" s="9">
        <v>0</v>
      </c>
      <c r="R22" s="7" t="s">
        <v>4065</v>
      </c>
      <c r="S22" s="7" t="s">
        <v>5033</v>
      </c>
      <c r="T22">
        <f>A22</f>
        <v>21918</v>
      </c>
      <c r="U22" t="str">
        <f>IF($G22=$U$1:$X$1,$T22,"")</f>
        <v/>
      </c>
      <c r="V22" t="str">
        <f>IF($G22=$U$1:$X$1,$T22,"")</f>
        <v/>
      </c>
      <c r="W22">
        <f>IF($G22=$U$1:$X$1,$T22,"")</f>
        <v>21918</v>
      </c>
      <c r="X22" t="str">
        <f>IF($G22=$U$1:$X$1,$T22,"")</f>
        <v/>
      </c>
      <c r="Y22" s="1">
        <f>ROUND(O22*Q22,2)</f>
        <v>0</v>
      </c>
    </row>
    <row r="23" spans="1:25">
      <c r="A23" s="5">
        <f>INDEX(Students,MOD(D23-1,ROWS(Students))+1,1)</f>
        <v>21918</v>
      </c>
      <c r="B23" s="5" t="str">
        <f>INDEX(Students,MOD(D23-1,ROWS(Students))+1,2)</f>
        <v>Berdowski Wojciech</v>
      </c>
      <c r="C23" s="5" t="str">
        <f>INDEX(Students,MOD(D23-1,ROWS(Students))+1,3)</f>
        <v>IZ05IO1</v>
      </c>
      <c r="D23" s="5">
        <v>1969</v>
      </c>
      <c r="E23" s="6">
        <v>44693</v>
      </c>
      <c r="F23" s="6">
        <v>44693</v>
      </c>
      <c r="G23" s="7" t="s">
        <v>279</v>
      </c>
      <c r="H23" s="7">
        <v>1</v>
      </c>
      <c r="I23" s="7" t="s">
        <v>2536</v>
      </c>
      <c r="J23" s="7" t="s">
        <v>6</v>
      </c>
      <c r="K23" s="7" t="s">
        <v>3767</v>
      </c>
      <c r="L23" s="7"/>
      <c r="M23" s="6" t="s">
        <v>3767</v>
      </c>
      <c r="N23" s="7" t="s">
        <v>25</v>
      </c>
      <c r="O23" s="8">
        <v>20.41</v>
      </c>
      <c r="P23" s="7" t="s">
        <v>13</v>
      </c>
      <c r="Q23" s="9">
        <v>46.57</v>
      </c>
      <c r="R23" s="7" t="s">
        <v>4286</v>
      </c>
      <c r="S23" s="7" t="s">
        <v>405</v>
      </c>
      <c r="T23">
        <f>A23</f>
        <v>21918</v>
      </c>
      <c r="U23" t="str">
        <f>IF($G23=$U$1:$X$1,$T23,"")</f>
        <v/>
      </c>
      <c r="V23" t="str">
        <f>IF($G23=$U$1:$X$1,$T23,"")</f>
        <v/>
      </c>
      <c r="W23">
        <f>IF($G23=$U$1:$X$1,$T23,"")</f>
        <v>21918</v>
      </c>
      <c r="X23" t="str">
        <f>IF($G23=$U$1:$X$1,$T23,"")</f>
        <v/>
      </c>
      <c r="Y23" s="1">
        <f>ROUND(O23*Q23,2)</f>
        <v>950.49</v>
      </c>
    </row>
    <row r="24" spans="1:25">
      <c r="A24" s="5">
        <f>INDEX(Students,MOD(D24-1,ROWS(Students))+1,1)</f>
        <v>21918</v>
      </c>
      <c r="B24" s="5" t="str">
        <f>INDEX(Students,MOD(D24-1,ROWS(Students))+1,2)</f>
        <v>Berdowski Wojciech</v>
      </c>
      <c r="C24" s="5" t="str">
        <f>INDEX(Students,MOD(D24-1,ROWS(Students))+1,3)</f>
        <v>IZ05IO1</v>
      </c>
      <c r="D24" s="5">
        <v>2061</v>
      </c>
      <c r="E24" s="6">
        <v>44579</v>
      </c>
      <c r="F24" s="6">
        <v>44579</v>
      </c>
      <c r="G24" s="7" t="s">
        <v>52</v>
      </c>
      <c r="H24" s="7">
        <v>1</v>
      </c>
      <c r="I24" s="7" t="s">
        <v>1438</v>
      </c>
      <c r="J24" s="7" t="s">
        <v>6</v>
      </c>
      <c r="K24" s="7" t="s">
        <v>3788</v>
      </c>
      <c r="L24" s="7"/>
      <c r="M24" s="6" t="s">
        <v>4886</v>
      </c>
      <c r="N24" s="7" t="s">
        <v>81</v>
      </c>
      <c r="O24" s="8">
        <v>17.600000000000001</v>
      </c>
      <c r="P24" s="7" t="s">
        <v>13</v>
      </c>
      <c r="Q24" s="9">
        <v>32.22</v>
      </c>
      <c r="R24" s="7" t="s">
        <v>4129</v>
      </c>
      <c r="S24" s="7" t="s">
        <v>236</v>
      </c>
      <c r="T24">
        <f>A24</f>
        <v>21918</v>
      </c>
      <c r="U24" t="str">
        <f>IF($G24=$U$1:$X$1,$T24,"")</f>
        <v/>
      </c>
      <c r="V24" t="str">
        <f>IF($G24=$U$1:$X$1,$T24,"")</f>
        <v/>
      </c>
      <c r="W24" t="str">
        <f>IF($G24=$U$1:$X$1,$T24,"")</f>
        <v/>
      </c>
      <c r="X24">
        <f>IF($G24=$U$1:$X$1,$T24,"")</f>
        <v>21918</v>
      </c>
      <c r="Y24" s="1">
        <f>ROUND(O24*Q24,2)</f>
        <v>567.07000000000005</v>
      </c>
    </row>
    <row r="25" spans="1:25">
      <c r="A25" s="5">
        <f>INDEX(Students,MOD(D25-1,ROWS(Students))+1,1)</f>
        <v>21918</v>
      </c>
      <c r="B25" s="5" t="str">
        <f>INDEX(Students,MOD(D25-1,ROWS(Students))+1,2)</f>
        <v>Berdowski Wojciech</v>
      </c>
      <c r="C25" s="5" t="str">
        <f>INDEX(Students,MOD(D25-1,ROWS(Students))+1,3)</f>
        <v>IZ05IO1</v>
      </c>
      <c r="D25" s="5">
        <v>2153</v>
      </c>
      <c r="E25" s="6">
        <v>44677</v>
      </c>
      <c r="F25" s="6">
        <v>44677</v>
      </c>
      <c r="G25" s="7" t="s">
        <v>1263</v>
      </c>
      <c r="H25" s="7">
        <v>1</v>
      </c>
      <c r="I25" s="7" t="s">
        <v>3712</v>
      </c>
      <c r="J25" s="7" t="s">
        <v>6</v>
      </c>
      <c r="K25" s="7" t="s">
        <v>3767</v>
      </c>
      <c r="L25" s="7"/>
      <c r="M25" s="6" t="s">
        <v>3767</v>
      </c>
      <c r="N25" s="7" t="s">
        <v>67</v>
      </c>
      <c r="O25" s="8">
        <v>0.28000000000000003</v>
      </c>
      <c r="P25" s="7" t="s">
        <v>13</v>
      </c>
      <c r="Q25" s="9">
        <v>20.85</v>
      </c>
      <c r="R25" s="7" t="s">
        <v>3991</v>
      </c>
      <c r="S25" s="7" t="s">
        <v>95</v>
      </c>
      <c r="T25">
        <f>A25</f>
        <v>21918</v>
      </c>
      <c r="U25" t="str">
        <f>IF($G25=$U$1:$X$1,$T25,"")</f>
        <v/>
      </c>
      <c r="V25">
        <f>IF($G25=$U$1:$X$1,$T25,"")</f>
        <v>21918</v>
      </c>
      <c r="W25" t="str">
        <f>IF($G25=$U$1:$X$1,$T25,"")</f>
        <v/>
      </c>
      <c r="X25" t="str">
        <f>IF($G25=$U$1:$X$1,$T25,"")</f>
        <v/>
      </c>
      <c r="Y25" s="1">
        <f>ROUND(O25*Q25,2)</f>
        <v>5.84</v>
      </c>
    </row>
    <row r="26" spans="1:25">
      <c r="A26" s="5">
        <f>INDEX(Students,MOD(D26-1,ROWS(Students))+1,1)</f>
        <v>21918</v>
      </c>
      <c r="B26" s="5" t="str">
        <f>INDEX(Students,MOD(D26-1,ROWS(Students))+1,2)</f>
        <v>Berdowski Wojciech</v>
      </c>
      <c r="C26" s="5" t="str">
        <f>INDEX(Students,MOD(D26-1,ROWS(Students))+1,3)</f>
        <v>IZ05IO1</v>
      </c>
      <c r="D26" s="5">
        <v>2245</v>
      </c>
      <c r="E26" s="6">
        <v>44571</v>
      </c>
      <c r="F26" s="6">
        <v>44565</v>
      </c>
      <c r="G26" s="7" t="s">
        <v>1262</v>
      </c>
      <c r="H26" s="7">
        <v>-1</v>
      </c>
      <c r="I26" s="7" t="s">
        <v>1284</v>
      </c>
      <c r="J26" s="7" t="s">
        <v>6</v>
      </c>
      <c r="K26" s="7" t="s">
        <v>3774</v>
      </c>
      <c r="L26" s="7" t="s">
        <v>57</v>
      </c>
      <c r="M26" s="6" t="s">
        <v>3767</v>
      </c>
      <c r="N26" s="7" t="s">
        <v>19</v>
      </c>
      <c r="O26" s="8">
        <v>65.73</v>
      </c>
      <c r="P26" s="7" t="s">
        <v>13</v>
      </c>
      <c r="Q26" s="9">
        <v>0</v>
      </c>
      <c r="R26" s="7" t="s">
        <v>3926</v>
      </c>
      <c r="S26" s="7" t="s">
        <v>1141</v>
      </c>
      <c r="T26">
        <f>A26</f>
        <v>21918</v>
      </c>
      <c r="U26">
        <f>IF($G26=$U$1:$X$1,$T26,"")</f>
        <v>21918</v>
      </c>
      <c r="V26" t="str">
        <f>IF($G26=$U$1:$X$1,$T26,"")</f>
        <v/>
      </c>
      <c r="W26" t="str">
        <f>IF($G26=$U$1:$X$1,$T26,"")</f>
        <v/>
      </c>
      <c r="X26" t="str">
        <f>IF($G26=$U$1:$X$1,$T26,"")</f>
        <v/>
      </c>
      <c r="Y26" s="1">
        <f>ROUND(O26*Q26,2)</f>
        <v>0</v>
      </c>
    </row>
    <row r="27" spans="1:25">
      <c r="A27" s="5">
        <f>INDEX(Students,MOD(D27-1,ROWS(Students))+1,1)</f>
        <v>21918</v>
      </c>
      <c r="B27" s="5" t="str">
        <f>INDEX(Students,MOD(D27-1,ROWS(Students))+1,2)</f>
        <v>Berdowski Wojciech</v>
      </c>
      <c r="C27" s="5" t="str">
        <f>INDEX(Students,MOD(D27-1,ROWS(Students))+1,3)</f>
        <v>IZ05IO1</v>
      </c>
      <c r="D27" s="5">
        <v>2337</v>
      </c>
      <c r="E27" s="6">
        <v>44648</v>
      </c>
      <c r="F27" s="6">
        <v>44648</v>
      </c>
      <c r="G27" s="7" t="s">
        <v>1262</v>
      </c>
      <c r="H27" s="7">
        <v>-1</v>
      </c>
      <c r="I27" s="7" t="s">
        <v>2357</v>
      </c>
      <c r="J27" s="7" t="s">
        <v>6</v>
      </c>
      <c r="K27" s="7" t="s">
        <v>3774</v>
      </c>
      <c r="L27" s="7" t="s">
        <v>776</v>
      </c>
      <c r="M27" s="6" t="s">
        <v>3767</v>
      </c>
      <c r="N27" s="7" t="s">
        <v>25</v>
      </c>
      <c r="O27" s="8">
        <v>43.95</v>
      </c>
      <c r="P27" s="7" t="s">
        <v>13</v>
      </c>
      <c r="Q27" s="9">
        <v>0</v>
      </c>
      <c r="R27" s="7" t="s">
        <v>3927</v>
      </c>
      <c r="S27" s="7" t="s">
        <v>516</v>
      </c>
      <c r="T27">
        <f>A27</f>
        <v>21918</v>
      </c>
      <c r="U27">
        <f>IF($G27=$U$1:$X$1,$T27,"")</f>
        <v>21918</v>
      </c>
      <c r="V27" t="str">
        <f>IF($G27=$U$1:$X$1,$T27,"")</f>
        <v/>
      </c>
      <c r="W27" t="str">
        <f>IF($G27=$U$1:$X$1,$T27,"")</f>
        <v/>
      </c>
      <c r="X27" t="str">
        <f>IF($G27=$U$1:$X$1,$T27,"")</f>
        <v/>
      </c>
      <c r="Y27" s="1">
        <f>ROUND(O27*Q27,2)</f>
        <v>0</v>
      </c>
    </row>
    <row r="28" spans="1:25">
      <c r="A28" s="5">
        <f>INDEX(Students,MOD(D28-1,ROWS(Students))+1,1)</f>
        <v>21918</v>
      </c>
      <c r="B28" s="5" t="str">
        <f>INDEX(Students,MOD(D28-1,ROWS(Students))+1,2)</f>
        <v>Berdowski Wojciech</v>
      </c>
      <c r="C28" s="5" t="str">
        <f>INDEX(Students,MOD(D28-1,ROWS(Students))+1,3)</f>
        <v>IZ05IO1</v>
      </c>
      <c r="D28" s="5">
        <v>2429</v>
      </c>
      <c r="E28" s="6">
        <v>44617</v>
      </c>
      <c r="F28" s="6">
        <v>44617</v>
      </c>
      <c r="G28" s="7" t="s">
        <v>1263</v>
      </c>
      <c r="H28" s="7">
        <v>1</v>
      </c>
      <c r="I28" s="7" t="s">
        <v>1956</v>
      </c>
      <c r="J28" s="7" t="s">
        <v>6</v>
      </c>
      <c r="K28" s="7" t="s">
        <v>3767</v>
      </c>
      <c r="L28" s="7"/>
      <c r="M28" s="6" t="s">
        <v>3767</v>
      </c>
      <c r="N28" s="7" t="s">
        <v>67</v>
      </c>
      <c r="O28" s="8">
        <v>119</v>
      </c>
      <c r="P28" s="7" t="s">
        <v>9</v>
      </c>
      <c r="Q28" s="9">
        <v>1.54</v>
      </c>
      <c r="R28" s="7" t="s">
        <v>4440</v>
      </c>
      <c r="S28" s="7" t="s">
        <v>5076</v>
      </c>
      <c r="T28">
        <f>A28</f>
        <v>21918</v>
      </c>
      <c r="U28" t="str">
        <f>IF($G28=$U$1:$X$1,$T28,"")</f>
        <v/>
      </c>
      <c r="V28">
        <f>IF($G28=$U$1:$X$1,$T28,"")</f>
        <v>21918</v>
      </c>
      <c r="W28" t="str">
        <f>IF($G28=$U$1:$X$1,$T28,"")</f>
        <v/>
      </c>
      <c r="X28" t="str">
        <f>IF($G28=$U$1:$X$1,$T28,"")</f>
        <v/>
      </c>
      <c r="Y28" s="1">
        <f>ROUND(O28*Q28,2)</f>
        <v>183.26</v>
      </c>
    </row>
    <row r="29" spans="1:25">
      <c r="A29" s="5">
        <f>INDEX(Students,MOD(D29-1,ROWS(Students))+1,1)</f>
        <v>21918</v>
      </c>
      <c r="B29" s="5" t="str">
        <f>INDEX(Students,MOD(D29-1,ROWS(Students))+1,2)</f>
        <v>Berdowski Wojciech</v>
      </c>
      <c r="C29" s="5" t="str">
        <f>INDEX(Students,MOD(D29-1,ROWS(Students))+1,3)</f>
        <v>IZ05IO1</v>
      </c>
      <c r="D29" s="5">
        <v>2521</v>
      </c>
      <c r="E29" s="6">
        <v>44645</v>
      </c>
      <c r="F29" s="6">
        <v>44645</v>
      </c>
      <c r="G29" s="7" t="s">
        <v>1263</v>
      </c>
      <c r="H29" s="7">
        <v>1</v>
      </c>
      <c r="I29" s="7" t="s">
        <v>2340</v>
      </c>
      <c r="J29" s="7" t="s">
        <v>6</v>
      </c>
      <c r="K29" s="7" t="s">
        <v>3767</v>
      </c>
      <c r="L29" s="7"/>
      <c r="M29" s="6" t="s">
        <v>3767</v>
      </c>
      <c r="N29" s="7" t="s">
        <v>19</v>
      </c>
      <c r="O29" s="8">
        <v>50</v>
      </c>
      <c r="P29" s="7" t="s">
        <v>9</v>
      </c>
      <c r="Q29" s="9">
        <v>1.1000000000000001</v>
      </c>
      <c r="R29" s="7" t="s">
        <v>3903</v>
      </c>
      <c r="S29" s="7" t="s">
        <v>29</v>
      </c>
      <c r="T29">
        <f>A29</f>
        <v>21918</v>
      </c>
      <c r="U29" t="str">
        <f>IF($G29=$U$1:$X$1,$T29,"")</f>
        <v/>
      </c>
      <c r="V29">
        <f>IF($G29=$U$1:$X$1,$T29,"")</f>
        <v>21918</v>
      </c>
      <c r="W29" t="str">
        <f>IF($G29=$U$1:$X$1,$T29,"")</f>
        <v/>
      </c>
      <c r="X29" t="str">
        <f>IF($G29=$U$1:$X$1,$T29,"")</f>
        <v/>
      </c>
      <c r="Y29" s="1">
        <f>ROUND(O29*Q29,2)</f>
        <v>55</v>
      </c>
    </row>
    <row r="30" spans="1:25">
      <c r="A30" s="5">
        <f>INDEX(Students,MOD(D30-1,ROWS(Students))+1,1)</f>
        <v>21918</v>
      </c>
      <c r="B30" s="5" t="str">
        <f>INDEX(Students,MOD(D30-1,ROWS(Students))+1,2)</f>
        <v>Berdowski Wojciech</v>
      </c>
      <c r="C30" s="5" t="str">
        <f>INDEX(Students,MOD(D30-1,ROWS(Students))+1,3)</f>
        <v>IZ05IO1</v>
      </c>
      <c r="D30" s="5">
        <v>2613</v>
      </c>
      <c r="E30" s="6">
        <v>44699</v>
      </c>
      <c r="F30" s="6">
        <v>44699</v>
      </c>
      <c r="G30" s="7" t="s">
        <v>1262</v>
      </c>
      <c r="H30" s="7">
        <v>-1</v>
      </c>
      <c r="I30" s="7" t="s">
        <v>2595</v>
      </c>
      <c r="J30" s="7" t="s">
        <v>6</v>
      </c>
      <c r="K30" s="7" t="s">
        <v>3774</v>
      </c>
      <c r="L30" s="7" t="s">
        <v>894</v>
      </c>
      <c r="M30" s="6" t="s">
        <v>3767</v>
      </c>
      <c r="N30" s="7" t="s">
        <v>19</v>
      </c>
      <c r="O30" s="8">
        <v>200</v>
      </c>
      <c r="P30" s="7" t="s">
        <v>31</v>
      </c>
      <c r="Q30" s="9">
        <v>0</v>
      </c>
      <c r="R30" s="7" t="s">
        <v>4452</v>
      </c>
      <c r="S30" s="7" t="s">
        <v>5114</v>
      </c>
      <c r="T30">
        <f>A30</f>
        <v>21918</v>
      </c>
      <c r="U30">
        <f>IF($G30=$U$1:$X$1,$T30,"")</f>
        <v>21918</v>
      </c>
      <c r="V30" t="str">
        <f>IF($G30=$U$1:$X$1,$T30,"")</f>
        <v/>
      </c>
      <c r="W30" t="str">
        <f>IF($G30=$U$1:$X$1,$T30,"")</f>
        <v/>
      </c>
      <c r="X30" t="str">
        <f>IF($G30=$U$1:$X$1,$T30,"")</f>
        <v/>
      </c>
      <c r="Y30" s="1">
        <f>ROUND(O30*Q30,2)</f>
        <v>0</v>
      </c>
    </row>
    <row r="31" spans="1:25">
      <c r="A31" s="5">
        <f>INDEX(Students,MOD(D31-1,ROWS(Students))+1,1)</f>
        <v>21918</v>
      </c>
      <c r="B31" s="5" t="str">
        <f>INDEX(Students,MOD(D31-1,ROWS(Students))+1,2)</f>
        <v>Berdowski Wojciech</v>
      </c>
      <c r="C31" s="5" t="str">
        <f>INDEX(Students,MOD(D31-1,ROWS(Students))+1,3)</f>
        <v>IZ05IO1</v>
      </c>
      <c r="D31" s="5">
        <v>2705</v>
      </c>
      <c r="E31" s="6">
        <v>44725</v>
      </c>
      <c r="F31" s="6">
        <v>44725</v>
      </c>
      <c r="G31" s="7" t="s">
        <v>1263</v>
      </c>
      <c r="H31" s="7">
        <v>1</v>
      </c>
      <c r="I31" s="7" t="s">
        <v>2926</v>
      </c>
      <c r="J31" s="7" t="s">
        <v>6</v>
      </c>
      <c r="K31" s="7" t="s">
        <v>3767</v>
      </c>
      <c r="L31" s="7"/>
      <c r="M31" s="6" t="s">
        <v>3767</v>
      </c>
      <c r="N31" s="7" t="s">
        <v>353</v>
      </c>
      <c r="O31" s="8">
        <v>592.85</v>
      </c>
      <c r="P31" s="7" t="s">
        <v>13</v>
      </c>
      <c r="Q31" s="9">
        <v>0</v>
      </c>
      <c r="R31" s="7" t="s">
        <v>3939</v>
      </c>
      <c r="S31" s="7" t="s">
        <v>5019</v>
      </c>
      <c r="T31">
        <f>A31</f>
        <v>21918</v>
      </c>
      <c r="U31" t="str">
        <f>IF($G31=$U$1:$X$1,$T31,"")</f>
        <v/>
      </c>
      <c r="V31">
        <f>IF($G31=$U$1:$X$1,$T31,"")</f>
        <v>21918</v>
      </c>
      <c r="W31" t="str">
        <f>IF($G31=$U$1:$X$1,$T31,"")</f>
        <v/>
      </c>
      <c r="X31" t="str">
        <f>IF($G31=$U$1:$X$1,$T31,"")</f>
        <v/>
      </c>
      <c r="Y31" s="1">
        <f>ROUND(O31*Q31,2)</f>
        <v>0</v>
      </c>
    </row>
    <row r="32" spans="1:25">
      <c r="A32" s="5">
        <f>INDEX(Students,MOD(D32-1,ROWS(Students))+1,1)</f>
        <v>21918</v>
      </c>
      <c r="B32" s="5" t="str">
        <f>INDEX(Students,MOD(D32-1,ROWS(Students))+1,2)</f>
        <v>Berdowski Wojciech</v>
      </c>
      <c r="C32" s="5" t="str">
        <f>INDEX(Students,MOD(D32-1,ROWS(Students))+1,3)</f>
        <v>IZ05IO1</v>
      </c>
      <c r="D32" s="5">
        <v>2797</v>
      </c>
      <c r="E32" s="6">
        <v>44610</v>
      </c>
      <c r="F32" s="6">
        <v>44609</v>
      </c>
      <c r="G32" s="7" t="s">
        <v>1262</v>
      </c>
      <c r="H32" s="7">
        <v>-1</v>
      </c>
      <c r="I32" s="7" t="s">
        <v>1833</v>
      </c>
      <c r="J32" s="7" t="s">
        <v>6</v>
      </c>
      <c r="K32" s="7" t="s">
        <v>3780</v>
      </c>
      <c r="L32" s="7" t="s">
        <v>531</v>
      </c>
      <c r="M32" s="6" t="s">
        <v>3767</v>
      </c>
      <c r="N32" s="7" t="s">
        <v>19</v>
      </c>
      <c r="O32" s="8">
        <v>300</v>
      </c>
      <c r="P32" s="7" t="s">
        <v>9</v>
      </c>
      <c r="Q32" s="9">
        <v>0.67</v>
      </c>
      <c r="R32" s="7" t="s">
        <v>4389</v>
      </c>
      <c r="S32" s="7" t="s">
        <v>532</v>
      </c>
      <c r="T32">
        <f>A32</f>
        <v>21918</v>
      </c>
      <c r="U32">
        <f>IF($G32=$U$1:$X$1,$T32,"")</f>
        <v>21918</v>
      </c>
      <c r="V32" t="str">
        <f>IF($G32=$U$1:$X$1,$T32,"")</f>
        <v/>
      </c>
      <c r="W32" t="str">
        <f>IF($G32=$U$1:$X$1,$T32,"")</f>
        <v/>
      </c>
      <c r="X32" t="str">
        <f>IF($G32=$U$1:$X$1,$T32,"")</f>
        <v/>
      </c>
      <c r="Y32" s="1">
        <f>ROUND(O32*Q32,2)</f>
        <v>201</v>
      </c>
    </row>
    <row r="33" spans="1:25">
      <c r="A33" s="5">
        <f>INDEX(Students,MOD(D33-1,ROWS(Students))+1,1)</f>
        <v>21918</v>
      </c>
      <c r="B33" s="5" t="str">
        <f>INDEX(Students,MOD(D33-1,ROWS(Students))+1,2)</f>
        <v>Berdowski Wojciech</v>
      </c>
      <c r="C33" s="5" t="str">
        <f>INDEX(Students,MOD(D33-1,ROWS(Students))+1,3)</f>
        <v>IZ05IO1</v>
      </c>
      <c r="D33" s="5">
        <v>2889</v>
      </c>
      <c r="E33" s="6">
        <v>44678</v>
      </c>
      <c r="F33" s="6">
        <v>44678</v>
      </c>
      <c r="G33" s="7" t="s">
        <v>1263</v>
      </c>
      <c r="H33" s="7">
        <v>1</v>
      </c>
      <c r="I33" s="7" t="s">
        <v>3720</v>
      </c>
      <c r="J33" s="7" t="s">
        <v>6</v>
      </c>
      <c r="K33" s="7" t="s">
        <v>3767</v>
      </c>
      <c r="L33" s="7"/>
      <c r="M33" s="6" t="s">
        <v>3767</v>
      </c>
      <c r="N33" s="7" t="s">
        <v>19</v>
      </c>
      <c r="O33" s="8">
        <v>600</v>
      </c>
      <c r="P33" s="7" t="s">
        <v>9</v>
      </c>
      <c r="Q33" s="9">
        <v>0.06</v>
      </c>
      <c r="R33" s="7" t="s">
        <v>4645</v>
      </c>
      <c r="S33" s="7" t="s">
        <v>878</v>
      </c>
      <c r="T33">
        <f>A33</f>
        <v>21918</v>
      </c>
      <c r="U33" t="str">
        <f>IF($G33=$U$1:$X$1,$T33,"")</f>
        <v/>
      </c>
      <c r="V33">
        <f>IF($G33=$U$1:$X$1,$T33,"")</f>
        <v>21918</v>
      </c>
      <c r="W33" t="str">
        <f>IF($G33=$U$1:$X$1,$T33,"")</f>
        <v/>
      </c>
      <c r="X33" t="str">
        <f>IF($G33=$U$1:$X$1,$T33,"")</f>
        <v/>
      </c>
      <c r="Y33" s="1">
        <f>ROUND(O33*Q33,2)</f>
        <v>36</v>
      </c>
    </row>
    <row r="34" spans="1:25">
      <c r="A34" s="5">
        <f>INDEX(Students,MOD(D34-1,ROWS(Students))+1,1)</f>
        <v>21918</v>
      </c>
      <c r="B34" s="5" t="str">
        <f>INDEX(Students,MOD(D34-1,ROWS(Students))+1,2)</f>
        <v>Berdowski Wojciech</v>
      </c>
      <c r="C34" s="5" t="str">
        <f>INDEX(Students,MOD(D34-1,ROWS(Students))+1,3)</f>
        <v>IZ05IO1</v>
      </c>
      <c r="D34" s="5">
        <v>2981</v>
      </c>
      <c r="E34" s="6">
        <v>44571</v>
      </c>
      <c r="F34" s="6">
        <v>44571</v>
      </c>
      <c r="G34" s="7" t="s">
        <v>1262</v>
      </c>
      <c r="H34" s="7">
        <v>-1</v>
      </c>
      <c r="I34" s="7" t="s">
        <v>1294</v>
      </c>
      <c r="J34" s="7" t="s">
        <v>6</v>
      </c>
      <c r="K34" s="7" t="s">
        <v>3774</v>
      </c>
      <c r="L34" s="7" t="s">
        <v>69</v>
      </c>
      <c r="M34" s="6" t="s">
        <v>3767</v>
      </c>
      <c r="N34" s="7" t="s">
        <v>67</v>
      </c>
      <c r="O34" s="8">
        <v>8</v>
      </c>
      <c r="P34" s="7" t="s">
        <v>70</v>
      </c>
      <c r="Q34" s="9">
        <v>0</v>
      </c>
      <c r="R34" s="7" t="s">
        <v>3962</v>
      </c>
      <c r="S34" s="7" t="s">
        <v>4991</v>
      </c>
      <c r="T34">
        <f>A34</f>
        <v>21918</v>
      </c>
      <c r="U34">
        <f>IF($G34=$U$1:$X$1,$T34,"")</f>
        <v>21918</v>
      </c>
      <c r="V34" t="str">
        <f>IF($G34=$U$1:$X$1,$T34,"")</f>
        <v/>
      </c>
      <c r="W34" t="str">
        <f>IF($G34=$U$1:$X$1,$T34,"")</f>
        <v/>
      </c>
      <c r="X34" t="str">
        <f>IF($G34=$U$1:$X$1,$T34,"")</f>
        <v/>
      </c>
      <c r="Y34" s="1">
        <f>ROUND(O34*Q34,2)</f>
        <v>0</v>
      </c>
    </row>
    <row r="35" spans="1:25">
      <c r="A35" s="5">
        <f>INDEX(Students,MOD(D35-1,ROWS(Students))+1,1)</f>
        <v>21918</v>
      </c>
      <c r="B35" s="5" t="str">
        <f>INDEX(Students,MOD(D35-1,ROWS(Students))+1,2)</f>
        <v>Berdowski Wojciech</v>
      </c>
      <c r="C35" s="5" t="str">
        <f>INDEX(Students,MOD(D35-1,ROWS(Students))+1,3)</f>
        <v>IZ05IO1</v>
      </c>
      <c r="D35" s="5">
        <v>3073</v>
      </c>
      <c r="E35" s="6">
        <v>44662</v>
      </c>
      <c r="F35" s="6">
        <v>44662</v>
      </c>
      <c r="G35" s="7" t="s">
        <v>1263</v>
      </c>
      <c r="H35" s="7">
        <v>1</v>
      </c>
      <c r="I35" s="7" t="s">
        <v>3525</v>
      </c>
      <c r="J35" s="7" t="s">
        <v>6</v>
      </c>
      <c r="K35" s="7" t="s">
        <v>3767</v>
      </c>
      <c r="L35" s="7"/>
      <c r="M35" s="6" t="s">
        <v>3767</v>
      </c>
      <c r="N35" s="7" t="s">
        <v>19</v>
      </c>
      <c r="O35" s="8">
        <v>28</v>
      </c>
      <c r="P35" s="7" t="s">
        <v>9</v>
      </c>
      <c r="Q35" s="9">
        <v>0.52</v>
      </c>
      <c r="R35" s="7" t="s">
        <v>4832</v>
      </c>
      <c r="S35" s="7" t="s">
        <v>1177</v>
      </c>
      <c r="T35">
        <f>A35</f>
        <v>21918</v>
      </c>
      <c r="U35" t="str">
        <f>IF($G35=$U$1:$X$1,$T35,"")</f>
        <v/>
      </c>
      <c r="V35">
        <f>IF($G35=$U$1:$X$1,$T35,"")</f>
        <v>21918</v>
      </c>
      <c r="W35" t="str">
        <f>IF($G35=$U$1:$X$1,$T35,"")</f>
        <v/>
      </c>
      <c r="X35" t="str">
        <f>IF($G35=$U$1:$X$1,$T35,"")</f>
        <v/>
      </c>
      <c r="Y35" s="1">
        <f>ROUND(O35*Q35,2)</f>
        <v>14.56</v>
      </c>
    </row>
    <row r="36" spans="1:25">
      <c r="A36" s="5">
        <f>INDEX(Students,MOD(D36-1,ROWS(Students))+1,1)</f>
        <v>21918</v>
      </c>
      <c r="B36" s="5" t="str">
        <f>INDEX(Students,MOD(D36-1,ROWS(Students))+1,2)</f>
        <v>Berdowski Wojciech</v>
      </c>
      <c r="C36" s="5" t="str">
        <f>INDEX(Students,MOD(D36-1,ROWS(Students))+1,3)</f>
        <v>IZ05IO1</v>
      </c>
      <c r="D36" s="5">
        <v>3165</v>
      </c>
      <c r="E36" s="6">
        <v>44614</v>
      </c>
      <c r="F36" s="6">
        <v>44614</v>
      </c>
      <c r="G36" s="7" t="s">
        <v>1263</v>
      </c>
      <c r="H36" s="7">
        <v>1</v>
      </c>
      <c r="I36" s="7" t="s">
        <v>1878</v>
      </c>
      <c r="J36" s="7" t="s">
        <v>6</v>
      </c>
      <c r="K36" s="7" t="s">
        <v>3767</v>
      </c>
      <c r="L36" s="7"/>
      <c r="M36" s="6" t="s">
        <v>3767</v>
      </c>
      <c r="N36" s="7" t="s">
        <v>19</v>
      </c>
      <c r="O36" s="8">
        <v>0.1</v>
      </c>
      <c r="P36" s="7" t="s">
        <v>13</v>
      </c>
      <c r="Q36" s="9">
        <v>102.2</v>
      </c>
      <c r="R36" s="7" t="s">
        <v>4405</v>
      </c>
      <c r="S36" s="7" t="s">
        <v>549</v>
      </c>
      <c r="T36">
        <f>A36</f>
        <v>21918</v>
      </c>
      <c r="U36" t="str">
        <f>IF($G36=$U$1:$X$1,$T36,"")</f>
        <v/>
      </c>
      <c r="V36">
        <f>IF($G36=$U$1:$X$1,$T36,"")</f>
        <v>21918</v>
      </c>
      <c r="W36" t="str">
        <f>IF($G36=$U$1:$X$1,$T36,"")</f>
        <v/>
      </c>
      <c r="X36" t="str">
        <f>IF($G36=$U$1:$X$1,$T36,"")</f>
        <v/>
      </c>
      <c r="Y36" s="1">
        <f>ROUND(O36*Q36,2)</f>
        <v>10.220000000000001</v>
      </c>
    </row>
    <row r="37" spans="1:25">
      <c r="A37" s="5">
        <f>INDEX(Students,MOD(D37-1,ROWS(Students))+1,1)</f>
        <v>21918</v>
      </c>
      <c r="B37" s="5" t="str">
        <f>INDEX(Students,MOD(D37-1,ROWS(Students))+1,2)</f>
        <v>Berdowski Wojciech</v>
      </c>
      <c r="C37" s="5" t="str">
        <f>INDEX(Students,MOD(D37-1,ROWS(Students))+1,3)</f>
        <v>IZ05IO1</v>
      </c>
      <c r="D37" s="5">
        <v>3257</v>
      </c>
      <c r="E37" s="6">
        <v>44671</v>
      </c>
      <c r="F37" s="6">
        <v>44671</v>
      </c>
      <c r="G37" s="7" t="s">
        <v>52</v>
      </c>
      <c r="H37" s="7">
        <v>1</v>
      </c>
      <c r="I37" s="7" t="s">
        <v>3638</v>
      </c>
      <c r="J37" s="7" t="s">
        <v>6</v>
      </c>
      <c r="K37" s="7" t="s">
        <v>3852</v>
      </c>
      <c r="L37" s="7"/>
      <c r="M37" s="6" t="s">
        <v>4945</v>
      </c>
      <c r="N37" s="7" t="s">
        <v>32</v>
      </c>
      <c r="O37" s="8">
        <v>10</v>
      </c>
      <c r="P37" s="7" t="s">
        <v>13</v>
      </c>
      <c r="Q37" s="9">
        <v>15.75</v>
      </c>
      <c r="R37" s="7" t="s">
        <v>3997</v>
      </c>
      <c r="S37" s="7" t="s">
        <v>101</v>
      </c>
      <c r="T37">
        <f>A37</f>
        <v>21918</v>
      </c>
      <c r="U37" t="str">
        <f>IF($G37=$U$1:$X$1,$T37,"")</f>
        <v/>
      </c>
      <c r="V37" t="str">
        <f>IF($G37=$U$1:$X$1,$T37,"")</f>
        <v/>
      </c>
      <c r="W37" t="str">
        <f>IF($G37=$U$1:$X$1,$T37,"")</f>
        <v/>
      </c>
      <c r="X37">
        <f>IF($G37=$U$1:$X$1,$T37,"")</f>
        <v>21918</v>
      </c>
      <c r="Y37" s="1">
        <f>ROUND(O37*Q37,2)</f>
        <v>157.5</v>
      </c>
    </row>
    <row r="38" spans="1:25">
      <c r="A38" s="5">
        <f>INDEX(Students,MOD(D38-1,ROWS(Students))+1,1)</f>
        <v>21918</v>
      </c>
      <c r="B38" s="5" t="str">
        <f>INDEX(Students,MOD(D38-1,ROWS(Students))+1,2)</f>
        <v>Berdowski Wojciech</v>
      </c>
      <c r="C38" s="5" t="str">
        <f>INDEX(Students,MOD(D38-1,ROWS(Students))+1,3)</f>
        <v>IZ05IO1</v>
      </c>
      <c r="D38" s="5">
        <v>3349</v>
      </c>
      <c r="E38" s="6">
        <v>44770</v>
      </c>
      <c r="F38" s="6">
        <v>44770</v>
      </c>
      <c r="G38" s="7" t="s">
        <v>1263</v>
      </c>
      <c r="H38" s="7">
        <v>1</v>
      </c>
      <c r="I38" s="7" t="s">
        <v>3373</v>
      </c>
      <c r="J38" s="7" t="s">
        <v>6</v>
      </c>
      <c r="K38" s="7" t="s">
        <v>3767</v>
      </c>
      <c r="L38" s="7"/>
      <c r="M38" s="6" t="s">
        <v>3767</v>
      </c>
      <c r="N38" s="7" t="s">
        <v>19</v>
      </c>
      <c r="O38" s="8">
        <v>1.4E-2</v>
      </c>
      <c r="P38" s="7" t="s">
        <v>13</v>
      </c>
      <c r="Q38" s="9">
        <v>17</v>
      </c>
      <c r="R38" s="7" t="s">
        <v>3890</v>
      </c>
      <c r="S38" s="7" t="s">
        <v>18</v>
      </c>
      <c r="T38">
        <f>A38</f>
        <v>21918</v>
      </c>
      <c r="U38" t="str">
        <f>IF($G38=$U$1:$X$1,$T38,"")</f>
        <v/>
      </c>
      <c r="V38">
        <f>IF($G38=$U$1:$X$1,$T38,"")</f>
        <v>21918</v>
      </c>
      <c r="W38" t="str">
        <f>IF($G38=$U$1:$X$1,$T38,"")</f>
        <v/>
      </c>
      <c r="X38" t="str">
        <f>IF($G38=$U$1:$X$1,$T38,"")</f>
        <v/>
      </c>
      <c r="Y38" s="1">
        <f>ROUND(O38*Q38,2)</f>
        <v>0.24</v>
      </c>
    </row>
    <row r="39" spans="1:25">
      <c r="A39" s="5">
        <f>INDEX(Students,MOD(D39-1,ROWS(Students))+1,1)</f>
        <v>21918</v>
      </c>
      <c r="B39" s="5" t="str">
        <f>INDEX(Students,MOD(D39-1,ROWS(Students))+1,2)</f>
        <v>Berdowski Wojciech</v>
      </c>
      <c r="C39" s="5" t="str">
        <f>INDEX(Students,MOD(D39-1,ROWS(Students))+1,3)</f>
        <v>IZ05IO1</v>
      </c>
      <c r="D39" s="5">
        <v>3441</v>
      </c>
      <c r="E39" s="6">
        <v>44608</v>
      </c>
      <c r="F39" s="6">
        <v>44608</v>
      </c>
      <c r="G39" s="7" t="s">
        <v>1263</v>
      </c>
      <c r="H39" s="7">
        <v>1</v>
      </c>
      <c r="I39" s="7" t="s">
        <v>1786</v>
      </c>
      <c r="J39" s="7" t="s">
        <v>6</v>
      </c>
      <c r="K39" s="7" t="s">
        <v>3767</v>
      </c>
      <c r="L39" s="7"/>
      <c r="M39" s="6" t="s">
        <v>3767</v>
      </c>
      <c r="N39" s="7" t="s">
        <v>25</v>
      </c>
      <c r="O39" s="8">
        <v>40</v>
      </c>
      <c r="P39" s="7" t="s">
        <v>9</v>
      </c>
      <c r="Q39" s="9">
        <v>3.81</v>
      </c>
      <c r="R39" s="7" t="s">
        <v>4337</v>
      </c>
      <c r="S39" s="7" t="s">
        <v>5083</v>
      </c>
      <c r="T39">
        <f>A39</f>
        <v>21918</v>
      </c>
      <c r="U39" t="str">
        <f>IF($G39=$U$1:$X$1,$T39,"")</f>
        <v/>
      </c>
      <c r="V39">
        <f>IF($G39=$U$1:$X$1,$T39,"")</f>
        <v>21918</v>
      </c>
      <c r="W39" t="str">
        <f>IF($G39=$U$1:$X$1,$T39,"")</f>
        <v/>
      </c>
      <c r="X39" t="str">
        <f>IF($G39=$U$1:$X$1,$T39,"")</f>
        <v/>
      </c>
      <c r="Y39" s="1">
        <f>ROUND(O39*Q39,2)</f>
        <v>152.4</v>
      </c>
    </row>
    <row r="40" spans="1:25">
      <c r="A40" s="5">
        <f>INDEX(Students,MOD(D40-1,ROWS(Students))+1,1)</f>
        <v>21918</v>
      </c>
      <c r="B40" s="5" t="str">
        <f>INDEX(Students,MOD(D40-1,ROWS(Students))+1,2)</f>
        <v>Berdowski Wojciech</v>
      </c>
      <c r="C40" s="5" t="str">
        <f>INDEX(Students,MOD(D40-1,ROWS(Students))+1,3)</f>
        <v>IZ05IO1</v>
      </c>
      <c r="D40" s="5">
        <v>3533</v>
      </c>
      <c r="E40" s="6">
        <v>44572</v>
      </c>
      <c r="F40" s="6">
        <v>44572</v>
      </c>
      <c r="G40" s="7" t="s">
        <v>279</v>
      </c>
      <c r="H40" s="7">
        <v>1</v>
      </c>
      <c r="I40" s="7" t="s">
        <v>1319</v>
      </c>
      <c r="J40" s="7" t="s">
        <v>6</v>
      </c>
      <c r="K40" s="7" t="s">
        <v>3767</v>
      </c>
      <c r="L40" s="7"/>
      <c r="M40" s="6" t="s">
        <v>3767</v>
      </c>
      <c r="N40" s="7" t="s">
        <v>25</v>
      </c>
      <c r="O40" s="8">
        <v>25.45</v>
      </c>
      <c r="P40" s="7" t="s">
        <v>13</v>
      </c>
      <c r="Q40" s="9">
        <v>45.48</v>
      </c>
      <c r="R40" s="7" t="s">
        <v>4004</v>
      </c>
      <c r="S40" s="7" t="s">
        <v>109</v>
      </c>
      <c r="T40">
        <f>A40</f>
        <v>21918</v>
      </c>
      <c r="U40" t="str">
        <f>IF($G40=$U$1:$X$1,$T40,"")</f>
        <v/>
      </c>
      <c r="V40" t="str">
        <f>IF($G40=$U$1:$X$1,$T40,"")</f>
        <v/>
      </c>
      <c r="W40">
        <f>IF($G40=$U$1:$X$1,$T40,"")</f>
        <v>21918</v>
      </c>
      <c r="X40" t="str">
        <f>IF($G40=$U$1:$X$1,$T40,"")</f>
        <v/>
      </c>
      <c r="Y40" s="1">
        <f>ROUND(O40*Q40,2)</f>
        <v>1157.47</v>
      </c>
    </row>
    <row r="41" spans="1:25">
      <c r="A41" s="5">
        <f>INDEX(Students,MOD(D41-1,ROWS(Students))+1,1)</f>
        <v>21918</v>
      </c>
      <c r="B41" s="5" t="str">
        <f>INDEX(Students,MOD(D41-1,ROWS(Students))+1,2)</f>
        <v>Berdowski Wojciech</v>
      </c>
      <c r="C41" s="5" t="str">
        <f>INDEX(Students,MOD(D41-1,ROWS(Students))+1,3)</f>
        <v>IZ05IO1</v>
      </c>
      <c r="D41" s="5">
        <v>3625</v>
      </c>
      <c r="E41" s="6">
        <v>44747</v>
      </c>
      <c r="F41" s="6">
        <v>44747</v>
      </c>
      <c r="G41" s="7" t="s">
        <v>1263</v>
      </c>
      <c r="H41" s="7">
        <v>1</v>
      </c>
      <c r="I41" s="7" t="s">
        <v>3144</v>
      </c>
      <c r="J41" s="7" t="s">
        <v>6</v>
      </c>
      <c r="K41" s="7" t="s">
        <v>3767</v>
      </c>
      <c r="L41" s="7"/>
      <c r="M41" s="6" t="s">
        <v>3767</v>
      </c>
      <c r="N41" s="7" t="s">
        <v>32</v>
      </c>
      <c r="O41" s="8">
        <v>0.05</v>
      </c>
      <c r="P41" s="7" t="s">
        <v>13</v>
      </c>
      <c r="Q41" s="9">
        <v>109.85</v>
      </c>
      <c r="R41" s="7" t="s">
        <v>4085</v>
      </c>
      <c r="S41" s="7" t="s">
        <v>188</v>
      </c>
      <c r="T41">
        <f>A41</f>
        <v>21918</v>
      </c>
      <c r="U41" t="str">
        <f>IF($G41=$U$1:$X$1,$T41,"")</f>
        <v/>
      </c>
      <c r="V41">
        <f>IF($G41=$U$1:$X$1,$T41,"")</f>
        <v>21918</v>
      </c>
      <c r="W41" t="str">
        <f>IF($G41=$U$1:$X$1,$T41,"")</f>
        <v/>
      </c>
      <c r="X41" t="str">
        <f>IF($G41=$U$1:$X$1,$T41,"")</f>
        <v/>
      </c>
      <c r="Y41" s="1">
        <f>ROUND(O41*Q41,2)</f>
        <v>5.49</v>
      </c>
    </row>
    <row r="42" spans="1:25">
      <c r="A42" s="5">
        <f>INDEX(Students,MOD(D42-1,ROWS(Students))+1,1)</f>
        <v>21918</v>
      </c>
      <c r="B42" s="5" t="str">
        <f>INDEX(Students,MOD(D42-1,ROWS(Students))+1,2)</f>
        <v>Berdowski Wojciech</v>
      </c>
      <c r="C42" s="5" t="str">
        <f>INDEX(Students,MOD(D42-1,ROWS(Students))+1,3)</f>
        <v>IZ05IO1</v>
      </c>
      <c r="D42" s="5">
        <v>3717</v>
      </c>
      <c r="E42" s="6">
        <v>44665</v>
      </c>
      <c r="F42" s="6">
        <v>44665</v>
      </c>
      <c r="G42" s="7" t="s">
        <v>1263</v>
      </c>
      <c r="H42" s="7">
        <v>1</v>
      </c>
      <c r="I42" s="7" t="s">
        <v>3590</v>
      </c>
      <c r="J42" s="7" t="s">
        <v>6</v>
      </c>
      <c r="K42" s="7" t="s">
        <v>3767</v>
      </c>
      <c r="L42" s="7"/>
      <c r="M42" s="6" t="s">
        <v>3767</v>
      </c>
      <c r="N42" s="7" t="s">
        <v>19</v>
      </c>
      <c r="O42" s="8">
        <v>1</v>
      </c>
      <c r="P42" s="7" t="s">
        <v>9</v>
      </c>
      <c r="Q42" s="9">
        <v>18.23</v>
      </c>
      <c r="R42" s="7" t="s">
        <v>4441</v>
      </c>
      <c r="S42" s="7" t="s">
        <v>5082</v>
      </c>
      <c r="T42">
        <f>A42</f>
        <v>21918</v>
      </c>
      <c r="U42" t="str">
        <f>IF($G42=$U$1:$X$1,$T42,"")</f>
        <v/>
      </c>
      <c r="V42">
        <f>IF($G42=$U$1:$X$1,$T42,"")</f>
        <v>21918</v>
      </c>
      <c r="W42" t="str">
        <f>IF($G42=$U$1:$X$1,$T42,"")</f>
        <v/>
      </c>
      <c r="X42" t="str">
        <f>IF($G42=$U$1:$X$1,$T42,"")</f>
        <v/>
      </c>
      <c r="Y42" s="1">
        <f>ROUND(O42*Q42,2)</f>
        <v>18.23</v>
      </c>
    </row>
    <row r="43" spans="1:25">
      <c r="A43" s="5">
        <f>INDEX(Students,MOD(D43-1,ROWS(Students))+1,1)</f>
        <v>21918</v>
      </c>
      <c r="B43" s="5" t="str">
        <f>INDEX(Students,MOD(D43-1,ROWS(Students))+1,2)</f>
        <v>Berdowski Wojciech</v>
      </c>
      <c r="C43" s="5" t="str">
        <f>INDEX(Students,MOD(D43-1,ROWS(Students))+1,3)</f>
        <v>IZ05IO1</v>
      </c>
      <c r="D43" s="5">
        <v>3809</v>
      </c>
      <c r="E43" s="6">
        <v>44606</v>
      </c>
      <c r="F43" s="6">
        <v>44606</v>
      </c>
      <c r="G43" s="7" t="s">
        <v>279</v>
      </c>
      <c r="H43" s="7">
        <v>1</v>
      </c>
      <c r="I43" s="7" t="s">
        <v>1752</v>
      </c>
      <c r="J43" s="7" t="s">
        <v>6</v>
      </c>
      <c r="K43" s="7" t="s">
        <v>3767</v>
      </c>
      <c r="L43" s="7"/>
      <c r="M43" s="6" t="s">
        <v>3767</v>
      </c>
      <c r="N43" s="7" t="s">
        <v>25</v>
      </c>
      <c r="O43" s="8">
        <v>500</v>
      </c>
      <c r="P43" s="7" t="s">
        <v>31</v>
      </c>
      <c r="Q43" s="9">
        <v>0.69</v>
      </c>
      <c r="R43" s="7" t="s">
        <v>4338</v>
      </c>
      <c r="S43" s="7" t="s">
        <v>465</v>
      </c>
      <c r="T43">
        <f>A43</f>
        <v>21918</v>
      </c>
      <c r="U43" t="str">
        <f>IF($G43=$U$1:$X$1,$T43,"")</f>
        <v/>
      </c>
      <c r="V43" t="str">
        <f>IF($G43=$U$1:$X$1,$T43,"")</f>
        <v/>
      </c>
      <c r="W43">
        <f>IF($G43=$U$1:$X$1,$T43,"")</f>
        <v>21918</v>
      </c>
      <c r="X43" t="str">
        <f>IF($G43=$U$1:$X$1,$T43,"")</f>
        <v/>
      </c>
      <c r="Y43" s="1">
        <f>ROUND(O43*Q43,2)</f>
        <v>345</v>
      </c>
    </row>
    <row r="44" spans="1:25">
      <c r="A44" s="5">
        <f>INDEX(Students,MOD(D44-1,ROWS(Students))+1,1)</f>
        <v>21918</v>
      </c>
      <c r="B44" s="5" t="str">
        <f>INDEX(Students,MOD(D44-1,ROWS(Students))+1,2)</f>
        <v>Berdowski Wojciech</v>
      </c>
      <c r="C44" s="5" t="str">
        <f>INDEX(Students,MOD(D44-1,ROWS(Students))+1,3)</f>
        <v>IZ05IO1</v>
      </c>
      <c r="D44" s="5">
        <v>3901</v>
      </c>
      <c r="E44" s="6">
        <v>44572</v>
      </c>
      <c r="F44" s="6">
        <v>44572</v>
      </c>
      <c r="G44" s="7" t="s">
        <v>279</v>
      </c>
      <c r="H44" s="7">
        <v>1</v>
      </c>
      <c r="I44" s="7" t="s">
        <v>1309</v>
      </c>
      <c r="J44" s="7" t="s">
        <v>6</v>
      </c>
      <c r="K44" s="7" t="s">
        <v>3767</v>
      </c>
      <c r="L44" s="7"/>
      <c r="M44" s="6" t="s">
        <v>3767</v>
      </c>
      <c r="N44" s="7" t="s">
        <v>25</v>
      </c>
      <c r="O44" s="8">
        <v>115.85</v>
      </c>
      <c r="P44" s="7" t="s">
        <v>31</v>
      </c>
      <c r="Q44" s="9">
        <v>0.57999999999999996</v>
      </c>
      <c r="R44" s="7" t="s">
        <v>3904</v>
      </c>
      <c r="S44" s="7" t="s">
        <v>30</v>
      </c>
      <c r="T44">
        <f>A44</f>
        <v>21918</v>
      </c>
      <c r="U44" t="str">
        <f>IF($G44=$U$1:$X$1,$T44,"")</f>
        <v/>
      </c>
      <c r="V44" t="str">
        <f>IF($G44=$U$1:$X$1,$T44,"")</f>
        <v/>
      </c>
      <c r="W44">
        <f>IF($G44=$U$1:$X$1,$T44,"")</f>
        <v>21918</v>
      </c>
      <c r="X44" t="str">
        <f>IF($G44=$U$1:$X$1,$T44,"")</f>
        <v/>
      </c>
      <c r="Y44" s="1">
        <f>ROUND(O44*Q44,2)</f>
        <v>67.19</v>
      </c>
    </row>
    <row r="45" spans="1:25">
      <c r="A45" s="5">
        <f>INDEX(Students,MOD(D45-1,ROWS(Students))+1,1)</f>
        <v>21918</v>
      </c>
      <c r="B45" s="5" t="str">
        <f>INDEX(Students,MOD(D45-1,ROWS(Students))+1,2)</f>
        <v>Berdowski Wojciech</v>
      </c>
      <c r="C45" s="5" t="str">
        <f>INDEX(Students,MOD(D45-1,ROWS(Students))+1,3)</f>
        <v>IZ05IO1</v>
      </c>
      <c r="D45" s="5">
        <v>3993</v>
      </c>
      <c r="E45" s="6">
        <v>44651</v>
      </c>
      <c r="F45" s="6">
        <v>44649</v>
      </c>
      <c r="G45" s="7" t="s">
        <v>1262</v>
      </c>
      <c r="H45" s="7">
        <v>-1</v>
      </c>
      <c r="I45" s="7" t="s">
        <v>2415</v>
      </c>
      <c r="J45" s="7" t="s">
        <v>6</v>
      </c>
      <c r="K45" s="7" t="s">
        <v>3809</v>
      </c>
      <c r="L45" s="7" t="s">
        <v>808</v>
      </c>
      <c r="M45" s="6" t="s">
        <v>3767</v>
      </c>
      <c r="N45" s="7" t="s">
        <v>25</v>
      </c>
      <c r="O45" s="8">
        <v>2</v>
      </c>
      <c r="P45" s="7" t="s">
        <v>9</v>
      </c>
      <c r="Q45" s="9">
        <v>0</v>
      </c>
      <c r="R45" s="7" t="s">
        <v>4119</v>
      </c>
      <c r="S45" s="7" t="s">
        <v>226</v>
      </c>
      <c r="T45">
        <f>A45</f>
        <v>21918</v>
      </c>
      <c r="U45">
        <f>IF($G45=$U$1:$X$1,$T45,"")</f>
        <v>21918</v>
      </c>
      <c r="V45" t="str">
        <f>IF($G45=$U$1:$X$1,$T45,"")</f>
        <v/>
      </c>
      <c r="W45" t="str">
        <f>IF($G45=$U$1:$X$1,$T45,"")</f>
        <v/>
      </c>
      <c r="X45" t="str">
        <f>IF($G45=$U$1:$X$1,$T45,"")</f>
        <v/>
      </c>
      <c r="Y45" s="1">
        <f>ROUND(O45*Q45,2)</f>
        <v>0</v>
      </c>
    </row>
    <row r="46" spans="1:25">
      <c r="A46" s="5">
        <f>INDEX(Students,MOD(D46-1,ROWS(Students))+1,1)</f>
        <v>21918</v>
      </c>
      <c r="B46" s="5" t="str">
        <f>INDEX(Students,MOD(D46-1,ROWS(Students))+1,2)</f>
        <v>Berdowski Wojciech</v>
      </c>
      <c r="C46" s="5" t="str">
        <f>INDEX(Students,MOD(D46-1,ROWS(Students))+1,3)</f>
        <v>IZ05IO1</v>
      </c>
      <c r="D46" s="5">
        <v>4085</v>
      </c>
      <c r="E46" s="6">
        <v>44715</v>
      </c>
      <c r="F46" s="6">
        <v>44715</v>
      </c>
      <c r="G46" s="7" t="s">
        <v>1262</v>
      </c>
      <c r="H46" s="7">
        <v>-1</v>
      </c>
      <c r="I46" s="7" t="s">
        <v>2797</v>
      </c>
      <c r="J46" s="7" t="s">
        <v>6</v>
      </c>
      <c r="K46" s="7" t="s">
        <v>3770</v>
      </c>
      <c r="L46" s="7" t="s">
        <v>966</v>
      </c>
      <c r="M46" s="6" t="s">
        <v>3767</v>
      </c>
      <c r="N46" s="7" t="s">
        <v>25</v>
      </c>
      <c r="O46" s="8">
        <v>22.15</v>
      </c>
      <c r="P46" s="7" t="s">
        <v>13</v>
      </c>
      <c r="Q46" s="9">
        <v>51.17</v>
      </c>
      <c r="R46" s="7" t="s">
        <v>4708</v>
      </c>
      <c r="S46" s="7" t="s">
        <v>967</v>
      </c>
      <c r="T46">
        <f>A46</f>
        <v>21918</v>
      </c>
      <c r="U46">
        <f>IF($G46=$U$1:$X$1,$T46,"")</f>
        <v>21918</v>
      </c>
      <c r="V46" t="str">
        <f>IF($G46=$U$1:$X$1,$T46,"")</f>
        <v/>
      </c>
      <c r="W46" t="str">
        <f>IF($G46=$U$1:$X$1,$T46,"")</f>
        <v/>
      </c>
      <c r="X46" t="str">
        <f>IF($G46=$U$1:$X$1,$T46,"")</f>
        <v/>
      </c>
      <c r="Y46" s="1">
        <f>ROUND(O46*Q46,2)</f>
        <v>1133.42</v>
      </c>
    </row>
    <row r="47" spans="1:25">
      <c r="A47" s="5">
        <f>INDEX(Students,MOD(D47-1,ROWS(Students))+1,1)</f>
        <v>21918</v>
      </c>
      <c r="B47" s="5" t="str">
        <f>INDEX(Students,MOD(D47-1,ROWS(Students))+1,2)</f>
        <v>Berdowski Wojciech</v>
      </c>
      <c r="C47" s="5" t="str">
        <f>INDEX(Students,MOD(D47-1,ROWS(Students))+1,3)</f>
        <v>IZ05IO1</v>
      </c>
      <c r="D47" s="5">
        <v>4177</v>
      </c>
      <c r="E47" s="6">
        <v>44582</v>
      </c>
      <c r="F47" s="6">
        <v>44581</v>
      </c>
      <c r="G47" s="7" t="s">
        <v>1262</v>
      </c>
      <c r="H47" s="7">
        <v>-1</v>
      </c>
      <c r="I47" s="7" t="s">
        <v>1483</v>
      </c>
      <c r="J47" s="7" t="s">
        <v>6</v>
      </c>
      <c r="K47" s="7" t="s">
        <v>3775</v>
      </c>
      <c r="L47" s="7" t="s">
        <v>291</v>
      </c>
      <c r="M47" s="6" t="s">
        <v>3767</v>
      </c>
      <c r="N47" s="7" t="s">
        <v>81</v>
      </c>
      <c r="O47" s="8">
        <v>37.5</v>
      </c>
      <c r="P47" s="7" t="s">
        <v>13</v>
      </c>
      <c r="Q47" s="9">
        <v>0</v>
      </c>
      <c r="R47" s="7" t="s">
        <v>4187</v>
      </c>
      <c r="S47" s="7" t="s">
        <v>5035</v>
      </c>
      <c r="T47">
        <f>A47</f>
        <v>21918</v>
      </c>
      <c r="U47">
        <f>IF($G47=$U$1:$X$1,$T47,"")</f>
        <v>21918</v>
      </c>
      <c r="V47" t="str">
        <f>IF($G47=$U$1:$X$1,$T47,"")</f>
        <v/>
      </c>
      <c r="W47" t="str">
        <f>IF($G47=$U$1:$X$1,$T47,"")</f>
        <v/>
      </c>
      <c r="X47" t="str">
        <f>IF($G47=$U$1:$X$1,$T47,"")</f>
        <v/>
      </c>
      <c r="Y47" s="1">
        <f>ROUND(O47*Q47,2)</f>
        <v>0</v>
      </c>
    </row>
    <row r="48" spans="1:25">
      <c r="A48" s="5">
        <f>INDEX(Students,MOD(D48-1,ROWS(Students))+1,1)</f>
        <v>21918</v>
      </c>
      <c r="B48" s="5" t="str">
        <f>INDEX(Students,MOD(D48-1,ROWS(Students))+1,2)</f>
        <v>Berdowski Wojciech</v>
      </c>
      <c r="C48" s="5" t="str">
        <f>INDEX(Students,MOD(D48-1,ROWS(Students))+1,3)</f>
        <v>IZ05IO1</v>
      </c>
      <c r="D48" s="5">
        <v>4269</v>
      </c>
      <c r="E48" s="6">
        <v>44595</v>
      </c>
      <c r="F48" s="6">
        <v>44580</v>
      </c>
      <c r="G48" s="7" t="s">
        <v>1263</v>
      </c>
      <c r="H48" s="7">
        <v>1</v>
      </c>
      <c r="I48" s="7" t="s">
        <v>1637</v>
      </c>
      <c r="J48" s="7" t="s">
        <v>6</v>
      </c>
      <c r="K48" s="7" t="s">
        <v>3767</v>
      </c>
      <c r="L48" s="7"/>
      <c r="M48" s="6" t="s">
        <v>3767</v>
      </c>
      <c r="N48" s="7" t="s">
        <v>19</v>
      </c>
      <c r="O48" s="8">
        <v>-9</v>
      </c>
      <c r="P48" s="7" t="s">
        <v>9</v>
      </c>
      <c r="Q48" s="9">
        <v>0.04</v>
      </c>
      <c r="R48" s="7" t="s">
        <v>4140</v>
      </c>
      <c r="S48" s="7" t="s">
        <v>247</v>
      </c>
      <c r="T48">
        <f>A48</f>
        <v>21918</v>
      </c>
      <c r="U48" t="str">
        <f>IF($G48=$U$1:$X$1,$T48,"")</f>
        <v/>
      </c>
      <c r="V48">
        <f>IF($G48=$U$1:$X$1,$T48,"")</f>
        <v>21918</v>
      </c>
      <c r="W48" t="str">
        <f>IF($G48=$U$1:$X$1,$T48,"")</f>
        <v/>
      </c>
      <c r="X48" t="str">
        <f>IF($G48=$U$1:$X$1,$T48,"")</f>
        <v/>
      </c>
      <c r="Y48" s="1">
        <f>ROUND(O48*Q48,2)</f>
        <v>-0.36</v>
      </c>
    </row>
    <row r="49" spans="1:25">
      <c r="A49" s="5">
        <f>INDEX(Students,MOD(D49-1,ROWS(Students))+1,1)</f>
        <v>21918</v>
      </c>
      <c r="B49" s="5" t="str">
        <f>INDEX(Students,MOD(D49-1,ROWS(Students))+1,2)</f>
        <v>Berdowski Wojciech</v>
      </c>
      <c r="C49" s="5" t="str">
        <f>INDEX(Students,MOD(D49-1,ROWS(Students))+1,3)</f>
        <v>IZ05IO1</v>
      </c>
      <c r="D49" s="5">
        <v>4361</v>
      </c>
      <c r="E49" s="6">
        <v>44686</v>
      </c>
      <c r="F49" s="6">
        <v>44686</v>
      </c>
      <c r="G49" s="7" t="s">
        <v>1263</v>
      </c>
      <c r="H49" s="7">
        <v>1</v>
      </c>
      <c r="I49" s="7" t="s">
        <v>2449</v>
      </c>
      <c r="J49" s="7" t="s">
        <v>6</v>
      </c>
      <c r="K49" s="7" t="s">
        <v>3767</v>
      </c>
      <c r="L49" s="7"/>
      <c r="M49" s="6" t="s">
        <v>3767</v>
      </c>
      <c r="N49" s="7" t="s">
        <v>7</v>
      </c>
      <c r="O49" s="8">
        <v>53</v>
      </c>
      <c r="P49" s="7" t="s">
        <v>9</v>
      </c>
      <c r="Q49" s="9">
        <v>3.25</v>
      </c>
      <c r="R49" s="7" t="s">
        <v>4499</v>
      </c>
      <c r="S49" s="7" t="s">
        <v>5127</v>
      </c>
      <c r="T49">
        <f>A49</f>
        <v>21918</v>
      </c>
      <c r="U49" t="str">
        <f>IF($G49=$U$1:$X$1,$T49,"")</f>
        <v/>
      </c>
      <c r="V49">
        <f>IF($G49=$U$1:$X$1,$T49,"")</f>
        <v>21918</v>
      </c>
      <c r="W49" t="str">
        <f>IF($G49=$U$1:$X$1,$T49,"")</f>
        <v/>
      </c>
      <c r="X49" t="str">
        <f>IF($G49=$U$1:$X$1,$T49,"")</f>
        <v/>
      </c>
      <c r="Y49" s="1">
        <f>ROUND(O49*Q49,2)</f>
        <v>172.25</v>
      </c>
    </row>
    <row r="50" spans="1:25">
      <c r="A50" s="5">
        <f>INDEX(Students,MOD(D50-1,ROWS(Students))+1,1)</f>
        <v>21918</v>
      </c>
      <c r="B50" s="5" t="str">
        <f>INDEX(Students,MOD(D50-1,ROWS(Students))+1,2)</f>
        <v>Berdowski Wojciech</v>
      </c>
      <c r="C50" s="5" t="str">
        <f>INDEX(Students,MOD(D50-1,ROWS(Students))+1,3)</f>
        <v>IZ05IO1</v>
      </c>
      <c r="D50" s="5">
        <v>4453</v>
      </c>
      <c r="E50" s="6">
        <v>44671</v>
      </c>
      <c r="F50" s="6">
        <v>44671</v>
      </c>
      <c r="G50" s="7" t="s">
        <v>1262</v>
      </c>
      <c r="H50" s="7">
        <v>-1</v>
      </c>
      <c r="I50" s="7" t="s">
        <v>3657</v>
      </c>
      <c r="J50" s="7" t="s">
        <v>6</v>
      </c>
      <c r="K50" s="7" t="s">
        <v>3770</v>
      </c>
      <c r="L50" s="7" t="s">
        <v>1225</v>
      </c>
      <c r="M50" s="6" t="s">
        <v>3767</v>
      </c>
      <c r="N50" s="7" t="s">
        <v>19</v>
      </c>
      <c r="O50" s="8">
        <v>22.89</v>
      </c>
      <c r="P50" s="7" t="s">
        <v>13</v>
      </c>
      <c r="Q50" s="9">
        <v>54.32</v>
      </c>
      <c r="R50" s="7" t="s">
        <v>4605</v>
      </c>
      <c r="S50" s="7" t="s">
        <v>822</v>
      </c>
      <c r="T50">
        <f>A50</f>
        <v>21918</v>
      </c>
      <c r="U50">
        <f>IF($G50=$U$1:$X$1,$T50,"")</f>
        <v>21918</v>
      </c>
      <c r="V50" t="str">
        <f>IF($G50=$U$1:$X$1,$T50,"")</f>
        <v/>
      </c>
      <c r="W50" t="str">
        <f>IF($G50=$U$1:$X$1,$T50,"")</f>
        <v/>
      </c>
      <c r="X50" t="str">
        <f>IF($G50=$U$1:$X$1,$T50,"")</f>
        <v/>
      </c>
      <c r="Y50" s="1">
        <f>ROUND(O50*Q50,2)</f>
        <v>1243.3800000000001</v>
      </c>
    </row>
    <row r="51" spans="1:25">
      <c r="A51" s="5">
        <f>INDEX(Students,MOD(D51-1,ROWS(Students))+1,1)</f>
        <v>21918</v>
      </c>
      <c r="B51" s="5" t="str">
        <f>INDEX(Students,MOD(D51-1,ROWS(Students))+1,2)</f>
        <v>Berdowski Wojciech</v>
      </c>
      <c r="C51" s="5" t="str">
        <f>INDEX(Students,MOD(D51-1,ROWS(Students))+1,3)</f>
        <v>IZ05IO1</v>
      </c>
      <c r="D51" s="5">
        <v>4545</v>
      </c>
      <c r="E51" s="6">
        <v>44735</v>
      </c>
      <c r="F51" s="6">
        <v>44735</v>
      </c>
      <c r="G51" s="7" t="s">
        <v>279</v>
      </c>
      <c r="H51" s="7">
        <v>1</v>
      </c>
      <c r="I51" s="7" t="s">
        <v>3037</v>
      </c>
      <c r="J51" s="7" t="s">
        <v>6</v>
      </c>
      <c r="K51" s="7" t="s">
        <v>3767</v>
      </c>
      <c r="L51" s="7"/>
      <c r="M51" s="6" t="s">
        <v>3767</v>
      </c>
      <c r="N51" s="7" t="s">
        <v>71</v>
      </c>
      <c r="O51" s="8">
        <v>56</v>
      </c>
      <c r="P51" s="7" t="s">
        <v>13</v>
      </c>
      <c r="Q51" s="9">
        <v>0</v>
      </c>
      <c r="R51" s="7" t="s">
        <v>4068</v>
      </c>
      <c r="S51" s="7" t="s">
        <v>143</v>
      </c>
      <c r="T51">
        <f>A51</f>
        <v>21918</v>
      </c>
      <c r="U51" t="str">
        <f>IF($G51=$U$1:$X$1,$T51,"")</f>
        <v/>
      </c>
      <c r="V51" t="str">
        <f>IF($G51=$U$1:$X$1,$T51,"")</f>
        <v/>
      </c>
      <c r="W51">
        <f>IF($G51=$U$1:$X$1,$T51,"")</f>
        <v>21918</v>
      </c>
      <c r="X51" t="str">
        <f>IF($G51=$U$1:$X$1,$T51,"")</f>
        <v/>
      </c>
      <c r="Y51" s="1">
        <f>ROUND(O51*Q51,2)</f>
        <v>0</v>
      </c>
    </row>
    <row r="52" spans="1:25">
      <c r="A52" s="5">
        <f>INDEX(Students,MOD(D52-1,ROWS(Students))+1,1)</f>
        <v>21918</v>
      </c>
      <c r="B52" s="5" t="str">
        <f>INDEX(Students,MOD(D52-1,ROWS(Students))+1,2)</f>
        <v>Berdowski Wojciech</v>
      </c>
      <c r="C52" s="5" t="str">
        <f>INDEX(Students,MOD(D52-1,ROWS(Students))+1,3)</f>
        <v>IZ05IO1</v>
      </c>
      <c r="D52" s="5">
        <v>4637</v>
      </c>
      <c r="E52" s="6">
        <v>44746</v>
      </c>
      <c r="F52" s="6">
        <v>44746</v>
      </c>
      <c r="G52" s="7" t="s">
        <v>279</v>
      </c>
      <c r="H52" s="7">
        <v>1</v>
      </c>
      <c r="I52" s="7" t="s">
        <v>3131</v>
      </c>
      <c r="J52" s="7" t="s">
        <v>6</v>
      </c>
      <c r="K52" s="7" t="s">
        <v>3767</v>
      </c>
      <c r="L52" s="7"/>
      <c r="M52" s="6" t="s">
        <v>3767</v>
      </c>
      <c r="N52" s="7" t="s">
        <v>25</v>
      </c>
      <c r="O52" s="8">
        <v>20.57</v>
      </c>
      <c r="P52" s="7" t="s">
        <v>13</v>
      </c>
      <c r="Q52" s="9">
        <v>53.21</v>
      </c>
      <c r="R52" s="7" t="s">
        <v>4435</v>
      </c>
      <c r="S52" s="7" t="s">
        <v>591</v>
      </c>
      <c r="T52">
        <f>A52</f>
        <v>21918</v>
      </c>
      <c r="U52" t="str">
        <f>IF($G52=$U$1:$X$1,$T52,"")</f>
        <v/>
      </c>
      <c r="V52" t="str">
        <f>IF($G52=$U$1:$X$1,$T52,"")</f>
        <v/>
      </c>
      <c r="W52">
        <f>IF($G52=$U$1:$X$1,$T52,"")</f>
        <v>21918</v>
      </c>
      <c r="X52" t="str">
        <f>IF($G52=$U$1:$X$1,$T52,"")</f>
        <v/>
      </c>
      <c r="Y52" s="1">
        <f>ROUND(O52*Q52,2)</f>
        <v>1094.53</v>
      </c>
    </row>
    <row r="53" spans="1:25">
      <c r="A53" s="5">
        <f>INDEX(Students,MOD(D53-1,ROWS(Students))+1,1)</f>
        <v>21918</v>
      </c>
      <c r="B53" s="5" t="str">
        <f>INDEX(Students,MOD(D53-1,ROWS(Students))+1,2)</f>
        <v>Berdowski Wojciech</v>
      </c>
      <c r="C53" s="5" t="str">
        <f>INDEX(Students,MOD(D53-1,ROWS(Students))+1,3)</f>
        <v>IZ05IO1</v>
      </c>
      <c r="D53" s="5">
        <v>4729</v>
      </c>
      <c r="E53" s="6">
        <v>44649</v>
      </c>
      <c r="F53" s="6">
        <v>44649</v>
      </c>
      <c r="G53" s="7" t="s">
        <v>279</v>
      </c>
      <c r="H53" s="7">
        <v>1</v>
      </c>
      <c r="I53" s="7" t="s">
        <v>2372</v>
      </c>
      <c r="J53" s="7" t="s">
        <v>6</v>
      </c>
      <c r="K53" s="7" t="s">
        <v>3767</v>
      </c>
      <c r="L53" s="7"/>
      <c r="M53" s="6" t="s">
        <v>3767</v>
      </c>
      <c r="N53" s="7" t="s">
        <v>5215</v>
      </c>
      <c r="O53" s="8">
        <v>91.47</v>
      </c>
      <c r="P53" s="7" t="s">
        <v>13</v>
      </c>
      <c r="Q53" s="9">
        <v>0</v>
      </c>
      <c r="R53" s="7" t="s">
        <v>3925</v>
      </c>
      <c r="S53" s="7" t="s">
        <v>4968</v>
      </c>
      <c r="T53">
        <f>A53</f>
        <v>21918</v>
      </c>
      <c r="U53" t="str">
        <f>IF($G53=$U$1:$X$1,$T53,"")</f>
        <v/>
      </c>
      <c r="V53" t="str">
        <f>IF($G53=$U$1:$X$1,$T53,"")</f>
        <v/>
      </c>
      <c r="W53">
        <f>IF($G53=$U$1:$X$1,$T53,"")</f>
        <v>21918</v>
      </c>
      <c r="X53" t="str">
        <f>IF($G53=$U$1:$X$1,$T53,"")</f>
        <v/>
      </c>
      <c r="Y53" s="1">
        <f>ROUND(O53*Q53,2)</f>
        <v>0</v>
      </c>
    </row>
    <row r="54" spans="1:25">
      <c r="A54" s="5">
        <f>INDEX(Students,MOD(D54-1,ROWS(Students))+1,1)</f>
        <v>21918</v>
      </c>
      <c r="B54" s="5" t="str">
        <f>INDEX(Students,MOD(D54-1,ROWS(Students))+1,2)</f>
        <v>Berdowski Wojciech</v>
      </c>
      <c r="C54" s="5" t="str">
        <f>INDEX(Students,MOD(D54-1,ROWS(Students))+1,3)</f>
        <v>IZ05IO1</v>
      </c>
      <c r="D54" s="5">
        <v>4821</v>
      </c>
      <c r="E54" s="6">
        <v>44706</v>
      </c>
      <c r="F54" s="6">
        <v>44704</v>
      </c>
      <c r="G54" s="7" t="s">
        <v>1262</v>
      </c>
      <c r="H54" s="7">
        <v>-1</v>
      </c>
      <c r="I54" s="7" t="s">
        <v>2670</v>
      </c>
      <c r="J54" s="7" t="s">
        <v>6</v>
      </c>
      <c r="K54" s="7" t="s">
        <v>3816</v>
      </c>
      <c r="L54" s="7" t="s">
        <v>922</v>
      </c>
      <c r="M54" s="6" t="s">
        <v>3767</v>
      </c>
      <c r="N54" s="7" t="s">
        <v>32</v>
      </c>
      <c r="O54" s="8">
        <v>100</v>
      </c>
      <c r="P54" s="7" t="s">
        <v>31</v>
      </c>
      <c r="Q54" s="9">
        <v>4.26</v>
      </c>
      <c r="R54" s="7" t="s">
        <v>4311</v>
      </c>
      <c r="S54" s="7" t="s">
        <v>436</v>
      </c>
      <c r="T54">
        <f>A54</f>
        <v>21918</v>
      </c>
      <c r="U54">
        <f>IF($G54=$U$1:$X$1,$T54,"")</f>
        <v>21918</v>
      </c>
      <c r="V54" t="str">
        <f>IF($G54=$U$1:$X$1,$T54,"")</f>
        <v/>
      </c>
      <c r="W54" t="str">
        <f>IF($G54=$U$1:$X$1,$T54,"")</f>
        <v/>
      </c>
      <c r="X54" t="str">
        <f>IF($G54=$U$1:$X$1,$T54,"")</f>
        <v/>
      </c>
      <c r="Y54" s="1">
        <f>ROUND(O54*Q54,2)</f>
        <v>426</v>
      </c>
    </row>
    <row r="55" spans="1:25">
      <c r="A55" s="5">
        <f>INDEX(Students,MOD(D55-1,ROWS(Students))+1,1)</f>
        <v>21918</v>
      </c>
      <c r="B55" s="5" t="str">
        <f>INDEX(Students,MOD(D55-1,ROWS(Students))+1,2)</f>
        <v>Berdowski Wojciech</v>
      </c>
      <c r="C55" s="5" t="str">
        <f>INDEX(Students,MOD(D55-1,ROWS(Students))+1,3)</f>
        <v>IZ05IO1</v>
      </c>
      <c r="D55" s="5">
        <v>4913</v>
      </c>
      <c r="E55" s="6">
        <v>44636</v>
      </c>
      <c r="F55" s="6">
        <v>44633</v>
      </c>
      <c r="G55" s="7" t="s">
        <v>1262</v>
      </c>
      <c r="H55" s="7">
        <v>-1</v>
      </c>
      <c r="I55" s="7" t="s">
        <v>2213</v>
      </c>
      <c r="J55" s="7" t="s">
        <v>6</v>
      </c>
      <c r="K55" s="7" t="s">
        <v>3788</v>
      </c>
      <c r="L55" s="7" t="s">
        <v>721</v>
      </c>
      <c r="M55" s="6" t="s">
        <v>3767</v>
      </c>
      <c r="N55" s="7" t="s">
        <v>81</v>
      </c>
      <c r="O55" s="8">
        <v>44.65</v>
      </c>
      <c r="P55" s="7" t="s">
        <v>13</v>
      </c>
      <c r="Q55" s="9">
        <v>48.49</v>
      </c>
      <c r="R55" s="7" t="s">
        <v>4060</v>
      </c>
      <c r="S55" s="7" t="s">
        <v>163</v>
      </c>
      <c r="T55">
        <f>A55</f>
        <v>21918</v>
      </c>
      <c r="U55">
        <f>IF($G55=$U$1:$X$1,$T55,"")</f>
        <v>21918</v>
      </c>
      <c r="V55" t="str">
        <f>IF($G55=$U$1:$X$1,$T55,"")</f>
        <v/>
      </c>
      <c r="W55" t="str">
        <f>IF($G55=$U$1:$X$1,$T55,"")</f>
        <v/>
      </c>
      <c r="X55" t="str">
        <f>IF($G55=$U$1:$X$1,$T55,"")</f>
        <v/>
      </c>
      <c r="Y55" s="1">
        <f>ROUND(O55*Q55,2)</f>
        <v>2165.08</v>
      </c>
    </row>
    <row r="56" spans="1:25">
      <c r="A56" s="5">
        <f>INDEX(Students,MOD(D56-1,ROWS(Students))+1,1)</f>
        <v>21918</v>
      </c>
      <c r="B56" s="5" t="str">
        <f>INDEX(Students,MOD(D56-1,ROWS(Students))+1,2)</f>
        <v>Berdowski Wojciech</v>
      </c>
      <c r="C56" s="5" t="str">
        <f>INDEX(Students,MOD(D56-1,ROWS(Students))+1,3)</f>
        <v>IZ05IO1</v>
      </c>
      <c r="D56" s="5">
        <v>5005</v>
      </c>
      <c r="E56" s="6">
        <v>44725</v>
      </c>
      <c r="F56" s="6">
        <v>44725</v>
      </c>
      <c r="G56" s="7" t="s">
        <v>1263</v>
      </c>
      <c r="H56" s="7">
        <v>1</v>
      </c>
      <c r="I56" s="7" t="s">
        <v>2923</v>
      </c>
      <c r="J56" s="7" t="s">
        <v>6</v>
      </c>
      <c r="K56" s="7" t="s">
        <v>3767</v>
      </c>
      <c r="L56" s="7"/>
      <c r="M56" s="6" t="s">
        <v>3767</v>
      </c>
      <c r="N56" s="7" t="s">
        <v>81</v>
      </c>
      <c r="O56" s="8">
        <v>15</v>
      </c>
      <c r="P56" s="7" t="s">
        <v>9</v>
      </c>
      <c r="Q56" s="9">
        <v>0.7</v>
      </c>
      <c r="R56" s="7" t="s">
        <v>4729</v>
      </c>
      <c r="S56" s="7" t="s">
        <v>1003</v>
      </c>
      <c r="T56">
        <f>A56</f>
        <v>21918</v>
      </c>
      <c r="U56" t="str">
        <f>IF($G56=$U$1:$X$1,$T56,"")</f>
        <v/>
      </c>
      <c r="V56">
        <f>IF($G56=$U$1:$X$1,$T56,"")</f>
        <v>21918</v>
      </c>
      <c r="W56" t="str">
        <f>IF($G56=$U$1:$X$1,$T56,"")</f>
        <v/>
      </c>
      <c r="X56" t="str">
        <f>IF($G56=$U$1:$X$1,$T56,"")</f>
        <v/>
      </c>
      <c r="Y56" s="1">
        <f>ROUND(O56*Q56,2)</f>
        <v>10.5</v>
      </c>
    </row>
    <row r="57" spans="1:25">
      <c r="A57" s="5">
        <f>INDEX(Students,MOD(D57-1,ROWS(Students))+1,1)</f>
        <v>21918</v>
      </c>
      <c r="B57" s="5" t="str">
        <f>INDEX(Students,MOD(D57-1,ROWS(Students))+1,2)</f>
        <v>Berdowski Wojciech</v>
      </c>
      <c r="C57" s="5" t="str">
        <f>INDEX(Students,MOD(D57-1,ROWS(Students))+1,3)</f>
        <v>IZ05IO1</v>
      </c>
      <c r="D57" s="5">
        <v>5097</v>
      </c>
      <c r="E57" s="6">
        <v>44687</v>
      </c>
      <c r="F57" s="6">
        <v>44687</v>
      </c>
      <c r="G57" s="7" t="s">
        <v>279</v>
      </c>
      <c r="H57" s="7">
        <v>1</v>
      </c>
      <c r="I57" s="7" t="s">
        <v>2471</v>
      </c>
      <c r="J57" s="7" t="s">
        <v>6</v>
      </c>
      <c r="K57" s="7" t="s">
        <v>3767</v>
      </c>
      <c r="L57" s="7"/>
      <c r="M57" s="6" t="s">
        <v>3767</v>
      </c>
      <c r="N57" s="7" t="s">
        <v>25</v>
      </c>
      <c r="O57" s="8">
        <v>20</v>
      </c>
      <c r="P57" s="7" t="s">
        <v>70</v>
      </c>
      <c r="Q57" s="9">
        <v>7.84</v>
      </c>
      <c r="R57" s="7" t="s">
        <v>4423</v>
      </c>
      <c r="S57" s="7" t="s">
        <v>579</v>
      </c>
      <c r="T57">
        <f>A57</f>
        <v>21918</v>
      </c>
      <c r="U57" t="str">
        <f>IF($G57=$U$1:$X$1,$T57,"")</f>
        <v/>
      </c>
      <c r="V57" t="str">
        <f>IF($G57=$U$1:$X$1,$T57,"")</f>
        <v/>
      </c>
      <c r="W57">
        <f>IF($G57=$U$1:$X$1,$T57,"")</f>
        <v>21918</v>
      </c>
      <c r="X57" t="str">
        <f>IF($G57=$U$1:$X$1,$T57,"")</f>
        <v/>
      </c>
      <c r="Y57" s="1">
        <f>ROUND(O57*Q57,2)</f>
        <v>156.80000000000001</v>
      </c>
    </row>
    <row r="58" spans="1:25">
      <c r="A58" s="5">
        <f>INDEX(Students,MOD(D58-1,ROWS(Students))+1,1)</f>
        <v>21918</v>
      </c>
      <c r="B58" s="5" t="str">
        <f>INDEX(Students,MOD(D58-1,ROWS(Students))+1,2)</f>
        <v>Berdowski Wojciech</v>
      </c>
      <c r="C58" s="5" t="str">
        <f>INDEX(Students,MOD(D58-1,ROWS(Students))+1,3)</f>
        <v>IZ05IO1</v>
      </c>
      <c r="D58" s="5">
        <v>5189</v>
      </c>
      <c r="E58" s="6">
        <v>44621</v>
      </c>
      <c r="F58" s="6">
        <v>44621</v>
      </c>
      <c r="G58" s="7" t="s">
        <v>1263</v>
      </c>
      <c r="H58" s="7">
        <v>1</v>
      </c>
      <c r="I58" s="7" t="s">
        <v>1983</v>
      </c>
      <c r="J58" s="7" t="s">
        <v>6</v>
      </c>
      <c r="K58" s="7" t="s">
        <v>3767</v>
      </c>
      <c r="L58" s="7"/>
      <c r="M58" s="6" t="s">
        <v>3767</v>
      </c>
      <c r="N58" s="7" t="s">
        <v>19</v>
      </c>
      <c r="O58" s="8">
        <v>87</v>
      </c>
      <c r="P58" s="7" t="s">
        <v>9</v>
      </c>
      <c r="Q58" s="9">
        <v>11.37</v>
      </c>
      <c r="R58" s="7" t="s">
        <v>4368</v>
      </c>
      <c r="S58" s="7" t="s">
        <v>503</v>
      </c>
      <c r="T58">
        <f>A58</f>
        <v>21918</v>
      </c>
      <c r="U58" t="str">
        <f>IF($G58=$U$1:$X$1,$T58,"")</f>
        <v/>
      </c>
      <c r="V58">
        <f>IF($G58=$U$1:$X$1,$T58,"")</f>
        <v>21918</v>
      </c>
      <c r="W58" t="str">
        <f>IF($G58=$U$1:$X$1,$T58,"")</f>
        <v/>
      </c>
      <c r="X58" t="str">
        <f>IF($G58=$U$1:$X$1,$T58,"")</f>
        <v/>
      </c>
      <c r="Y58" s="1">
        <f>ROUND(O58*Q58,2)</f>
        <v>989.19</v>
      </c>
    </row>
    <row r="59" spans="1:25">
      <c r="A59" s="5">
        <f>INDEX(Students,MOD(D59-1,ROWS(Students))+1,1)</f>
        <v>21918</v>
      </c>
      <c r="B59" s="5" t="str">
        <f>INDEX(Students,MOD(D59-1,ROWS(Students))+1,2)</f>
        <v>Berdowski Wojciech</v>
      </c>
      <c r="C59" s="5" t="str">
        <f>INDEX(Students,MOD(D59-1,ROWS(Students))+1,3)</f>
        <v>IZ05IO1</v>
      </c>
      <c r="D59" s="5">
        <v>5281</v>
      </c>
      <c r="E59" s="6">
        <v>44622</v>
      </c>
      <c r="F59" s="6">
        <v>44622</v>
      </c>
      <c r="G59" s="7" t="s">
        <v>279</v>
      </c>
      <c r="H59" s="7">
        <v>1</v>
      </c>
      <c r="I59" s="7" t="s">
        <v>1996</v>
      </c>
      <c r="J59" s="7" t="s">
        <v>6</v>
      </c>
      <c r="K59" s="7" t="s">
        <v>3767</v>
      </c>
      <c r="L59" s="7"/>
      <c r="M59" s="6" t="s">
        <v>3767</v>
      </c>
      <c r="N59" s="7" t="s">
        <v>25</v>
      </c>
      <c r="O59" s="8">
        <v>100</v>
      </c>
      <c r="P59" s="7" t="s">
        <v>31</v>
      </c>
      <c r="Q59" s="9">
        <v>0.62</v>
      </c>
      <c r="R59" s="7" t="s">
        <v>4432</v>
      </c>
      <c r="S59" s="7" t="s">
        <v>589</v>
      </c>
      <c r="T59">
        <f>A59</f>
        <v>21918</v>
      </c>
      <c r="U59" t="str">
        <f>IF($G59=$U$1:$X$1,$T59,"")</f>
        <v/>
      </c>
      <c r="V59" t="str">
        <f>IF($G59=$U$1:$X$1,$T59,"")</f>
        <v/>
      </c>
      <c r="W59">
        <f>IF($G59=$U$1:$X$1,$T59,"")</f>
        <v>21918</v>
      </c>
      <c r="X59" t="str">
        <f>IF($G59=$U$1:$X$1,$T59,"")</f>
        <v/>
      </c>
      <c r="Y59" s="1">
        <f>ROUND(O59*Q59,2)</f>
        <v>62</v>
      </c>
    </row>
    <row r="60" spans="1:25">
      <c r="A60" s="5">
        <f>INDEX(Students,MOD(D60-1,ROWS(Students))+1,1)</f>
        <v>21918</v>
      </c>
      <c r="B60" s="5" t="str">
        <f>INDEX(Students,MOD(D60-1,ROWS(Students))+1,2)</f>
        <v>Berdowski Wojciech</v>
      </c>
      <c r="C60" s="5" t="str">
        <f>INDEX(Students,MOD(D60-1,ROWS(Students))+1,3)</f>
        <v>IZ05IO1</v>
      </c>
      <c r="D60" s="5">
        <v>5373</v>
      </c>
      <c r="E60" s="6">
        <v>44771</v>
      </c>
      <c r="F60" s="6">
        <v>44771</v>
      </c>
      <c r="G60" s="7" t="s">
        <v>1263</v>
      </c>
      <c r="H60" s="7">
        <v>1</v>
      </c>
      <c r="I60" s="7" t="s">
        <v>3401</v>
      </c>
      <c r="J60" s="7" t="s">
        <v>6</v>
      </c>
      <c r="K60" s="7" t="s">
        <v>3767</v>
      </c>
      <c r="L60" s="7"/>
      <c r="M60" s="6" t="s">
        <v>3767</v>
      </c>
      <c r="N60" s="7" t="s">
        <v>25</v>
      </c>
      <c r="O60" s="8">
        <v>-4.12</v>
      </c>
      <c r="P60" s="7" t="s">
        <v>70</v>
      </c>
      <c r="Q60" s="9">
        <v>6.65</v>
      </c>
      <c r="R60" s="7" t="s">
        <v>3983</v>
      </c>
      <c r="S60" s="7" t="s">
        <v>87</v>
      </c>
      <c r="T60">
        <f>A60</f>
        <v>21918</v>
      </c>
      <c r="U60" t="str">
        <f>IF($G60=$U$1:$X$1,$T60,"")</f>
        <v/>
      </c>
      <c r="V60">
        <f>IF($G60=$U$1:$X$1,$T60,"")</f>
        <v>21918</v>
      </c>
      <c r="W60" t="str">
        <f>IF($G60=$U$1:$X$1,$T60,"")</f>
        <v/>
      </c>
      <c r="X60" t="str">
        <f>IF($G60=$U$1:$X$1,$T60,"")</f>
        <v/>
      </c>
      <c r="Y60" s="1">
        <f>ROUND(O60*Q60,2)</f>
        <v>-27.4</v>
      </c>
    </row>
    <row r="61" spans="1:25">
      <c r="A61" s="5">
        <f>INDEX(Students,MOD(D61-1,ROWS(Students))+1,1)</f>
        <v>21918</v>
      </c>
      <c r="B61" s="5" t="str">
        <f>INDEX(Students,MOD(D61-1,ROWS(Students))+1,2)</f>
        <v>Berdowski Wojciech</v>
      </c>
      <c r="C61" s="5" t="str">
        <f>INDEX(Students,MOD(D61-1,ROWS(Students))+1,3)</f>
        <v>IZ05IO1</v>
      </c>
      <c r="D61" s="5">
        <v>5465</v>
      </c>
      <c r="E61" s="6">
        <v>44656</v>
      </c>
      <c r="F61" s="6">
        <v>44656</v>
      </c>
      <c r="G61" s="7" t="s">
        <v>1263</v>
      </c>
      <c r="H61" s="7">
        <v>1</v>
      </c>
      <c r="I61" s="7" t="s">
        <v>3463</v>
      </c>
      <c r="J61" s="7" t="s">
        <v>6</v>
      </c>
      <c r="K61" s="7" t="s">
        <v>3767</v>
      </c>
      <c r="L61" s="7"/>
      <c r="M61" s="6" t="s">
        <v>3767</v>
      </c>
      <c r="N61" s="7" t="s">
        <v>67</v>
      </c>
      <c r="O61" s="8">
        <v>48</v>
      </c>
      <c r="P61" s="7" t="s">
        <v>9</v>
      </c>
      <c r="Q61" s="9">
        <v>2.11</v>
      </c>
      <c r="R61" s="7" t="s">
        <v>4381</v>
      </c>
      <c r="S61" s="7" t="s">
        <v>519</v>
      </c>
      <c r="T61">
        <f>A61</f>
        <v>21918</v>
      </c>
      <c r="U61" t="str">
        <f>IF($G61=$U$1:$X$1,$T61,"")</f>
        <v/>
      </c>
      <c r="V61">
        <f>IF($G61=$U$1:$X$1,$T61,"")</f>
        <v>21918</v>
      </c>
      <c r="W61" t="str">
        <f>IF($G61=$U$1:$X$1,$T61,"")</f>
        <v/>
      </c>
      <c r="X61" t="str">
        <f>IF($G61=$U$1:$X$1,$T61,"")</f>
        <v/>
      </c>
      <c r="Y61" s="1">
        <f>ROUND(O61*Q61,2)</f>
        <v>101.28</v>
      </c>
    </row>
    <row r="62" spans="1:25">
      <c r="A62" s="5">
        <f>INDEX(Students,MOD(D62-1,ROWS(Students))+1,1)</f>
        <v>21918</v>
      </c>
      <c r="B62" s="5" t="str">
        <f>INDEX(Students,MOD(D62-1,ROWS(Students))+1,2)</f>
        <v>Berdowski Wojciech</v>
      </c>
      <c r="C62" s="5" t="str">
        <f>INDEX(Students,MOD(D62-1,ROWS(Students))+1,3)</f>
        <v>IZ05IO1</v>
      </c>
      <c r="D62" s="5">
        <v>5557</v>
      </c>
      <c r="E62" s="6">
        <v>44572</v>
      </c>
      <c r="F62" s="6">
        <v>44572</v>
      </c>
      <c r="G62" s="7" t="s">
        <v>1263</v>
      </c>
      <c r="H62" s="7">
        <v>1</v>
      </c>
      <c r="I62" s="7" t="s">
        <v>1320</v>
      </c>
      <c r="J62" s="7" t="s">
        <v>6</v>
      </c>
      <c r="K62" s="7" t="s">
        <v>3767</v>
      </c>
      <c r="L62" s="7"/>
      <c r="M62" s="6" t="s">
        <v>3767</v>
      </c>
      <c r="N62" s="7" t="s">
        <v>5215</v>
      </c>
      <c r="O62" s="8">
        <v>100</v>
      </c>
      <c r="P62" s="7" t="s">
        <v>9</v>
      </c>
      <c r="Q62" s="9">
        <v>0.27</v>
      </c>
      <c r="R62" s="7" t="s">
        <v>4006</v>
      </c>
      <c r="S62" s="7" t="s">
        <v>111</v>
      </c>
      <c r="T62">
        <f>A62</f>
        <v>21918</v>
      </c>
      <c r="U62" t="str">
        <f>IF($G62=$U$1:$X$1,$T62,"")</f>
        <v/>
      </c>
      <c r="V62">
        <f>IF($G62=$U$1:$X$1,$T62,"")</f>
        <v>21918</v>
      </c>
      <c r="W62" t="str">
        <f>IF($G62=$U$1:$X$1,$T62,"")</f>
        <v/>
      </c>
      <c r="X62" t="str">
        <f>IF($G62=$U$1:$X$1,$T62,"")</f>
        <v/>
      </c>
      <c r="Y62" s="1">
        <f>ROUND(O62*Q62,2)</f>
        <v>27</v>
      </c>
    </row>
    <row r="63" spans="1:25">
      <c r="A63" s="5">
        <f>INDEX(Students,MOD(D63-1,ROWS(Students))+1,1)</f>
        <v>21918</v>
      </c>
      <c r="B63" s="5" t="str">
        <f>INDEX(Students,MOD(D63-1,ROWS(Students))+1,2)</f>
        <v>Berdowski Wojciech</v>
      </c>
      <c r="C63" s="5" t="str">
        <f>INDEX(Students,MOD(D63-1,ROWS(Students))+1,3)</f>
        <v>IZ05IO1</v>
      </c>
      <c r="D63" s="5">
        <v>5649</v>
      </c>
      <c r="E63" s="6">
        <v>44750</v>
      </c>
      <c r="F63" s="6">
        <v>44750</v>
      </c>
      <c r="G63" s="7" t="s">
        <v>1263</v>
      </c>
      <c r="H63" s="7">
        <v>1</v>
      </c>
      <c r="I63" s="7" t="s">
        <v>3183</v>
      </c>
      <c r="J63" s="7" t="s">
        <v>6</v>
      </c>
      <c r="K63" s="7" t="s">
        <v>3767</v>
      </c>
      <c r="L63" s="7"/>
      <c r="M63" s="6" t="s">
        <v>3767</v>
      </c>
      <c r="N63" s="7" t="s">
        <v>7</v>
      </c>
      <c r="O63" s="8">
        <v>0.10199999999999999</v>
      </c>
      <c r="P63" s="7" t="s">
        <v>13</v>
      </c>
      <c r="Q63" s="9">
        <v>16.62</v>
      </c>
      <c r="R63" s="7" t="s">
        <v>3988</v>
      </c>
      <c r="S63" s="7" t="s">
        <v>92</v>
      </c>
      <c r="T63">
        <f>A63</f>
        <v>21918</v>
      </c>
      <c r="U63" t="str">
        <f>IF($G63=$U$1:$X$1,$T63,"")</f>
        <v/>
      </c>
      <c r="V63">
        <f>IF($G63=$U$1:$X$1,$T63,"")</f>
        <v>21918</v>
      </c>
      <c r="W63" t="str">
        <f>IF($G63=$U$1:$X$1,$T63,"")</f>
        <v/>
      </c>
      <c r="X63" t="str">
        <f>IF($G63=$U$1:$X$1,$T63,"")</f>
        <v/>
      </c>
      <c r="Y63" s="1">
        <f>ROUND(O63*Q63,2)</f>
        <v>1.7</v>
      </c>
    </row>
    <row r="64" spans="1:25">
      <c r="A64" s="5">
        <f>INDEX(Students,MOD(D64-1,ROWS(Students))+1,1)</f>
        <v>21918</v>
      </c>
      <c r="B64" s="5" t="str">
        <f>INDEX(Students,MOD(D64-1,ROWS(Students))+1,2)</f>
        <v>Berdowski Wojciech</v>
      </c>
      <c r="C64" s="5" t="str">
        <f>INDEX(Students,MOD(D64-1,ROWS(Students))+1,3)</f>
        <v>IZ05IO1</v>
      </c>
      <c r="D64" s="5">
        <v>5741</v>
      </c>
      <c r="E64" s="6">
        <v>44571</v>
      </c>
      <c r="F64" s="6">
        <v>44571</v>
      </c>
      <c r="G64" s="7" t="s">
        <v>279</v>
      </c>
      <c r="H64" s="7">
        <v>1</v>
      </c>
      <c r="I64" s="7" t="s">
        <v>1297</v>
      </c>
      <c r="J64" s="7" t="s">
        <v>6</v>
      </c>
      <c r="K64" s="7" t="s">
        <v>3767</v>
      </c>
      <c r="L64" s="7"/>
      <c r="M64" s="6" t="s">
        <v>3767</v>
      </c>
      <c r="N64" s="7" t="s">
        <v>71</v>
      </c>
      <c r="O64" s="8">
        <v>47.35</v>
      </c>
      <c r="P64" s="7" t="s">
        <v>13</v>
      </c>
      <c r="Q64" s="9">
        <v>0</v>
      </c>
      <c r="R64" s="7" t="s">
        <v>3937</v>
      </c>
      <c r="S64" s="7" t="s">
        <v>109</v>
      </c>
      <c r="T64">
        <f>A64</f>
        <v>21918</v>
      </c>
      <c r="U64" t="str">
        <f>IF($G64=$U$1:$X$1,$T64,"")</f>
        <v/>
      </c>
      <c r="V64" t="str">
        <f>IF($G64=$U$1:$X$1,$T64,"")</f>
        <v/>
      </c>
      <c r="W64">
        <f>IF($G64=$U$1:$X$1,$T64,"")</f>
        <v>21918</v>
      </c>
      <c r="X64" t="str">
        <f>IF($G64=$U$1:$X$1,$T64,"")</f>
        <v/>
      </c>
      <c r="Y64" s="1">
        <f>ROUND(O64*Q64,2)</f>
        <v>0</v>
      </c>
    </row>
    <row r="65" spans="1:25">
      <c r="A65" s="5">
        <f>INDEX(Students,MOD(D65-1,ROWS(Students))+1,1)</f>
        <v>21918</v>
      </c>
      <c r="B65" s="5" t="str">
        <f>INDEX(Students,MOD(D65-1,ROWS(Students))+1,2)</f>
        <v>Berdowski Wojciech</v>
      </c>
      <c r="C65" s="5" t="str">
        <f>INDEX(Students,MOD(D65-1,ROWS(Students))+1,3)</f>
        <v>IZ05IO1</v>
      </c>
      <c r="D65" s="5">
        <v>5833</v>
      </c>
      <c r="E65" s="6">
        <v>44770</v>
      </c>
      <c r="F65" s="6">
        <v>44770</v>
      </c>
      <c r="G65" s="7" t="s">
        <v>1263</v>
      </c>
      <c r="H65" s="7">
        <v>1</v>
      </c>
      <c r="I65" s="7" t="s">
        <v>3370</v>
      </c>
      <c r="J65" s="7" t="s">
        <v>6</v>
      </c>
      <c r="K65" s="7" t="s">
        <v>3767</v>
      </c>
      <c r="L65" s="7"/>
      <c r="M65" s="6" t="s">
        <v>3767</v>
      </c>
      <c r="N65" s="7" t="s">
        <v>32</v>
      </c>
      <c r="O65" s="8">
        <v>7</v>
      </c>
      <c r="P65" s="7" t="s">
        <v>9</v>
      </c>
      <c r="Q65" s="9">
        <v>0.21</v>
      </c>
      <c r="R65" s="7" t="s">
        <v>3902</v>
      </c>
      <c r="S65" s="7" t="s">
        <v>28</v>
      </c>
      <c r="T65">
        <f>A65</f>
        <v>21918</v>
      </c>
      <c r="U65" t="str">
        <f>IF($G65=$U$1:$X$1,$T65,"")</f>
        <v/>
      </c>
      <c r="V65">
        <f>IF($G65=$U$1:$X$1,$T65,"")</f>
        <v>21918</v>
      </c>
      <c r="W65" t="str">
        <f>IF($G65=$U$1:$X$1,$T65,"")</f>
        <v/>
      </c>
      <c r="X65" t="str">
        <f>IF($G65=$U$1:$X$1,$T65,"")</f>
        <v/>
      </c>
      <c r="Y65" s="1">
        <f>ROUND(O65*Q65,2)</f>
        <v>1.47</v>
      </c>
    </row>
    <row r="66" spans="1:25">
      <c r="A66" s="5">
        <f>INDEX(Students,MOD(D66-1,ROWS(Students))+1,1)</f>
        <v>20170</v>
      </c>
      <c r="B66" s="5" t="str">
        <f>INDEX(Students,MOD(D66-1,ROWS(Students))+1,2)</f>
        <v>Białecki Krzysztof</v>
      </c>
      <c r="C66" s="5" t="str">
        <f>INDEX(Students,MOD(D66-1,ROWS(Students))+1,3)</f>
        <v>IZ05TC1</v>
      </c>
      <c r="D66" s="5">
        <v>58</v>
      </c>
      <c r="E66" s="6">
        <v>44579</v>
      </c>
      <c r="F66" s="6">
        <v>44579</v>
      </c>
      <c r="G66" s="7" t="s">
        <v>1262</v>
      </c>
      <c r="H66" s="7">
        <v>-1</v>
      </c>
      <c r="I66" s="7" t="s">
        <v>1432</v>
      </c>
      <c r="J66" s="7" t="s">
        <v>6</v>
      </c>
      <c r="K66" s="7" t="s">
        <v>3789</v>
      </c>
      <c r="L66" s="7" t="s">
        <v>228</v>
      </c>
      <c r="M66" s="6" t="s">
        <v>3767</v>
      </c>
      <c r="N66" s="7" t="s">
        <v>81</v>
      </c>
      <c r="O66" s="8">
        <v>1.53</v>
      </c>
      <c r="P66" s="7" t="s">
        <v>13</v>
      </c>
      <c r="Q66" s="9">
        <v>17</v>
      </c>
      <c r="R66" s="7" t="s">
        <v>4124</v>
      </c>
      <c r="S66" s="7" t="s">
        <v>231</v>
      </c>
      <c r="T66">
        <f>A66</f>
        <v>20170</v>
      </c>
      <c r="U66">
        <f>IF($G66=$U$1:$X$1,$T66,"")</f>
        <v>20170</v>
      </c>
      <c r="V66" t="str">
        <f>IF($G66=$U$1:$X$1,$T66,"")</f>
        <v/>
      </c>
      <c r="W66" t="str">
        <f>IF($G66=$U$1:$X$1,$T66,"")</f>
        <v/>
      </c>
      <c r="X66" t="str">
        <f>IF($G66=$U$1:$X$1,$T66,"")</f>
        <v/>
      </c>
      <c r="Y66" s="1">
        <f>ROUND(O66*Q66,2)</f>
        <v>26.01</v>
      </c>
    </row>
    <row r="67" spans="1:25">
      <c r="A67" s="5">
        <f>INDEX(Students,MOD(D67-1,ROWS(Students))+1,1)</f>
        <v>20170</v>
      </c>
      <c r="B67" s="5" t="str">
        <f>INDEX(Students,MOD(D67-1,ROWS(Students))+1,2)</f>
        <v>Białecki Krzysztof</v>
      </c>
      <c r="C67" s="5" t="str">
        <f>INDEX(Students,MOD(D67-1,ROWS(Students))+1,3)</f>
        <v>IZ05TC1</v>
      </c>
      <c r="D67" s="5">
        <v>150</v>
      </c>
      <c r="E67" s="6">
        <v>44631</v>
      </c>
      <c r="F67" s="6">
        <v>44631</v>
      </c>
      <c r="G67" s="7" t="s">
        <v>1262</v>
      </c>
      <c r="H67" s="7">
        <v>-1</v>
      </c>
      <c r="I67" s="7" t="s">
        <v>2114</v>
      </c>
      <c r="J67" s="7" t="s">
        <v>6</v>
      </c>
      <c r="K67" s="7" t="s">
        <v>3810</v>
      </c>
      <c r="L67" s="7" t="s">
        <v>662</v>
      </c>
      <c r="M67" s="6" t="s">
        <v>3767</v>
      </c>
      <c r="N67" s="7" t="s">
        <v>67</v>
      </c>
      <c r="O67" s="8">
        <v>240</v>
      </c>
      <c r="P67" s="7" t="s">
        <v>9</v>
      </c>
      <c r="Q67" s="9">
        <v>1.57</v>
      </c>
      <c r="R67" s="7" t="s">
        <v>4501</v>
      </c>
      <c r="S67" s="7" t="s">
        <v>663</v>
      </c>
      <c r="T67">
        <f>A67</f>
        <v>20170</v>
      </c>
      <c r="U67">
        <f>IF($G67=$U$1:$X$1,$T67,"")</f>
        <v>20170</v>
      </c>
      <c r="V67" t="str">
        <f>IF($G67=$U$1:$X$1,$T67,"")</f>
        <v/>
      </c>
      <c r="W67" t="str">
        <f>IF($G67=$U$1:$X$1,$T67,"")</f>
        <v/>
      </c>
      <c r="X67" t="str">
        <f>IF($G67=$U$1:$X$1,$T67,"")</f>
        <v/>
      </c>
      <c r="Y67" s="1">
        <f>ROUND(O67*Q67,2)</f>
        <v>376.8</v>
      </c>
    </row>
    <row r="68" spans="1:25">
      <c r="A68" s="5">
        <f>INDEX(Students,MOD(D68-1,ROWS(Students))+1,1)</f>
        <v>20170</v>
      </c>
      <c r="B68" s="5" t="str">
        <f>INDEX(Students,MOD(D68-1,ROWS(Students))+1,2)</f>
        <v>Białecki Krzysztof</v>
      </c>
      <c r="C68" s="5" t="str">
        <f>INDEX(Students,MOD(D68-1,ROWS(Students))+1,3)</f>
        <v>IZ05TC1</v>
      </c>
      <c r="D68" s="5">
        <v>242</v>
      </c>
      <c r="E68" s="6">
        <v>44719</v>
      </c>
      <c r="F68" s="6">
        <v>44715</v>
      </c>
      <c r="G68" s="7" t="s">
        <v>1262</v>
      </c>
      <c r="H68" s="7">
        <v>-1</v>
      </c>
      <c r="I68" s="7" t="s">
        <v>2817</v>
      </c>
      <c r="J68" s="7" t="s">
        <v>6</v>
      </c>
      <c r="K68" s="7" t="s">
        <v>3775</v>
      </c>
      <c r="L68" s="7" t="s">
        <v>977</v>
      </c>
      <c r="M68" s="6" t="s">
        <v>3767</v>
      </c>
      <c r="N68" s="7" t="s">
        <v>19</v>
      </c>
      <c r="O68" s="8">
        <v>131.85</v>
      </c>
      <c r="P68" s="7" t="s">
        <v>13</v>
      </c>
      <c r="Q68" s="9">
        <v>0</v>
      </c>
      <c r="R68" s="7" t="s">
        <v>4684</v>
      </c>
      <c r="S68" s="7" t="s">
        <v>170</v>
      </c>
      <c r="T68">
        <f>A68</f>
        <v>20170</v>
      </c>
      <c r="U68">
        <f>IF($G68=$U$1:$X$1,$T68,"")</f>
        <v>20170</v>
      </c>
      <c r="V68" t="str">
        <f>IF($G68=$U$1:$X$1,$T68,"")</f>
        <v/>
      </c>
      <c r="W68" t="str">
        <f>IF($G68=$U$1:$X$1,$T68,"")</f>
        <v/>
      </c>
      <c r="X68" t="str">
        <f>IF($G68=$U$1:$X$1,$T68,"")</f>
        <v/>
      </c>
      <c r="Y68" s="1">
        <f>ROUND(O68*Q68,2)</f>
        <v>0</v>
      </c>
    </row>
    <row r="69" spans="1:25">
      <c r="A69" s="5">
        <f>INDEX(Students,MOD(D69-1,ROWS(Students))+1,1)</f>
        <v>20170</v>
      </c>
      <c r="B69" s="5" t="str">
        <f>INDEX(Students,MOD(D69-1,ROWS(Students))+1,2)</f>
        <v>Białecki Krzysztof</v>
      </c>
      <c r="C69" s="5" t="str">
        <f>INDEX(Students,MOD(D69-1,ROWS(Students))+1,3)</f>
        <v>IZ05TC1</v>
      </c>
      <c r="D69" s="5">
        <v>334</v>
      </c>
      <c r="E69" s="6">
        <v>44699</v>
      </c>
      <c r="F69" s="6">
        <v>44699</v>
      </c>
      <c r="G69" s="7" t="s">
        <v>1263</v>
      </c>
      <c r="H69" s="7">
        <v>1</v>
      </c>
      <c r="I69" s="7" t="s">
        <v>2597</v>
      </c>
      <c r="J69" s="7" t="s">
        <v>6</v>
      </c>
      <c r="K69" s="7" t="s">
        <v>3767</v>
      </c>
      <c r="L69" s="7"/>
      <c r="M69" s="6" t="s">
        <v>3767</v>
      </c>
      <c r="N69" s="7" t="s">
        <v>81</v>
      </c>
      <c r="O69" s="8">
        <v>140</v>
      </c>
      <c r="P69" s="7" t="s">
        <v>9</v>
      </c>
      <c r="Q69" s="9">
        <v>0.24</v>
      </c>
      <c r="R69" s="7" t="s">
        <v>4092</v>
      </c>
      <c r="S69" s="7" t="s">
        <v>193</v>
      </c>
      <c r="T69">
        <f>A69</f>
        <v>20170</v>
      </c>
      <c r="U69" t="str">
        <f>IF($G69=$U$1:$X$1,$T69,"")</f>
        <v/>
      </c>
      <c r="V69">
        <f>IF($G69=$U$1:$X$1,$T69,"")</f>
        <v>20170</v>
      </c>
      <c r="W69" t="str">
        <f>IF($G69=$U$1:$X$1,$T69,"")</f>
        <v/>
      </c>
      <c r="X69" t="str">
        <f>IF($G69=$U$1:$X$1,$T69,"")</f>
        <v/>
      </c>
      <c r="Y69" s="1">
        <f>ROUND(O69*Q69,2)</f>
        <v>33.6</v>
      </c>
    </row>
    <row r="70" spans="1:25">
      <c r="A70" s="5">
        <f>INDEX(Students,MOD(D70-1,ROWS(Students))+1,1)</f>
        <v>20170</v>
      </c>
      <c r="B70" s="5" t="str">
        <f>INDEX(Students,MOD(D70-1,ROWS(Students))+1,2)</f>
        <v>Białecki Krzysztof</v>
      </c>
      <c r="C70" s="5" t="str">
        <f>INDEX(Students,MOD(D70-1,ROWS(Students))+1,3)</f>
        <v>IZ05TC1</v>
      </c>
      <c r="D70" s="5">
        <v>426</v>
      </c>
      <c r="E70" s="6">
        <v>44691</v>
      </c>
      <c r="F70" s="6">
        <v>44691</v>
      </c>
      <c r="G70" s="7" t="s">
        <v>279</v>
      </c>
      <c r="H70" s="7">
        <v>1</v>
      </c>
      <c r="I70" s="7" t="s">
        <v>2509</v>
      </c>
      <c r="J70" s="7" t="s">
        <v>6</v>
      </c>
      <c r="K70" s="7" t="s">
        <v>3767</v>
      </c>
      <c r="L70" s="7"/>
      <c r="M70" s="6" t="s">
        <v>3767</v>
      </c>
      <c r="N70" s="7" t="s">
        <v>25</v>
      </c>
      <c r="O70" s="8">
        <v>5</v>
      </c>
      <c r="P70" s="7" t="s">
        <v>70</v>
      </c>
      <c r="Q70" s="9">
        <v>7.84</v>
      </c>
      <c r="R70" s="7" t="s">
        <v>4423</v>
      </c>
      <c r="S70" s="7" t="s">
        <v>579</v>
      </c>
      <c r="T70">
        <f>A70</f>
        <v>20170</v>
      </c>
      <c r="U70" t="str">
        <f>IF($G70=$U$1:$X$1,$T70,"")</f>
        <v/>
      </c>
      <c r="V70" t="str">
        <f>IF($G70=$U$1:$X$1,$T70,"")</f>
        <v/>
      </c>
      <c r="W70">
        <f>IF($G70=$U$1:$X$1,$T70,"")</f>
        <v>20170</v>
      </c>
      <c r="X70" t="str">
        <f>IF($G70=$U$1:$X$1,$T70,"")</f>
        <v/>
      </c>
      <c r="Y70" s="1">
        <f>ROUND(O70*Q70,2)</f>
        <v>39.200000000000003</v>
      </c>
    </row>
    <row r="71" spans="1:25">
      <c r="A71" s="5">
        <f>INDEX(Students,MOD(D71-1,ROWS(Students))+1,1)</f>
        <v>20170</v>
      </c>
      <c r="B71" s="5" t="str">
        <f>INDEX(Students,MOD(D71-1,ROWS(Students))+1,2)</f>
        <v>Białecki Krzysztof</v>
      </c>
      <c r="C71" s="5" t="str">
        <f>INDEX(Students,MOD(D71-1,ROWS(Students))+1,3)</f>
        <v>IZ05TC1</v>
      </c>
      <c r="D71" s="5">
        <v>518</v>
      </c>
      <c r="E71" s="6">
        <v>44582</v>
      </c>
      <c r="F71" s="6">
        <v>44582</v>
      </c>
      <c r="G71" s="7" t="s">
        <v>1263</v>
      </c>
      <c r="H71" s="7">
        <v>1</v>
      </c>
      <c r="I71" s="7" t="s">
        <v>1493</v>
      </c>
      <c r="J71" s="7" t="s">
        <v>6</v>
      </c>
      <c r="K71" s="7" t="s">
        <v>3767</v>
      </c>
      <c r="L71" s="7"/>
      <c r="M71" s="6" t="s">
        <v>3767</v>
      </c>
      <c r="N71" s="7" t="s">
        <v>19</v>
      </c>
      <c r="O71" s="8">
        <v>10</v>
      </c>
      <c r="P71" s="7" t="s">
        <v>37</v>
      </c>
      <c r="Q71" s="9">
        <v>6.33</v>
      </c>
      <c r="R71" s="7" t="s">
        <v>4159</v>
      </c>
      <c r="S71" s="7" t="s">
        <v>268</v>
      </c>
      <c r="T71">
        <f>A71</f>
        <v>20170</v>
      </c>
      <c r="U71" t="str">
        <f>IF($G71=$U$1:$X$1,$T71,"")</f>
        <v/>
      </c>
      <c r="V71">
        <f>IF($G71=$U$1:$X$1,$T71,"")</f>
        <v>20170</v>
      </c>
      <c r="W71" t="str">
        <f>IF($G71=$U$1:$X$1,$T71,"")</f>
        <v/>
      </c>
      <c r="X71" t="str">
        <f>IF($G71=$U$1:$X$1,$T71,"")</f>
        <v/>
      </c>
      <c r="Y71" s="1">
        <f>ROUND(O71*Q71,2)</f>
        <v>63.3</v>
      </c>
    </row>
    <row r="72" spans="1:25">
      <c r="A72" s="5">
        <f>INDEX(Students,MOD(D72-1,ROWS(Students))+1,1)</f>
        <v>20170</v>
      </c>
      <c r="B72" s="5" t="str">
        <f>INDEX(Students,MOD(D72-1,ROWS(Students))+1,2)</f>
        <v>Białecki Krzysztof</v>
      </c>
      <c r="C72" s="5" t="str">
        <f>INDEX(Students,MOD(D72-1,ROWS(Students))+1,3)</f>
        <v>IZ05TC1</v>
      </c>
      <c r="D72" s="5">
        <v>610</v>
      </c>
      <c r="E72" s="6">
        <v>44706</v>
      </c>
      <c r="F72" s="6">
        <v>44705</v>
      </c>
      <c r="G72" s="7" t="s">
        <v>1262</v>
      </c>
      <c r="H72" s="7">
        <v>-1</v>
      </c>
      <c r="I72" s="7" t="s">
        <v>2675</v>
      </c>
      <c r="J72" s="7" t="s">
        <v>6</v>
      </c>
      <c r="K72" s="7" t="s">
        <v>3775</v>
      </c>
      <c r="L72" s="7" t="s">
        <v>925</v>
      </c>
      <c r="M72" s="6" t="s">
        <v>3767</v>
      </c>
      <c r="N72" s="7" t="s">
        <v>19</v>
      </c>
      <c r="O72" s="8">
        <v>796</v>
      </c>
      <c r="P72" s="7" t="s">
        <v>13</v>
      </c>
      <c r="Q72" s="9">
        <v>0</v>
      </c>
      <c r="R72" s="7" t="s">
        <v>4686</v>
      </c>
      <c r="S72" s="7" t="s">
        <v>1051</v>
      </c>
      <c r="T72">
        <f>A72</f>
        <v>20170</v>
      </c>
      <c r="U72">
        <f>IF($G72=$U$1:$X$1,$T72,"")</f>
        <v>20170</v>
      </c>
      <c r="V72" t="str">
        <f>IF($G72=$U$1:$X$1,$T72,"")</f>
        <v/>
      </c>
      <c r="W72" t="str">
        <f>IF($G72=$U$1:$X$1,$T72,"")</f>
        <v/>
      </c>
      <c r="X72" t="str">
        <f>IF($G72=$U$1:$X$1,$T72,"")</f>
        <v/>
      </c>
      <c r="Y72" s="1">
        <f>ROUND(O72*Q72,2)</f>
        <v>0</v>
      </c>
    </row>
    <row r="73" spans="1:25">
      <c r="A73" s="5">
        <f>INDEX(Students,MOD(D73-1,ROWS(Students))+1,1)</f>
        <v>20170</v>
      </c>
      <c r="B73" s="5" t="str">
        <f>INDEX(Students,MOD(D73-1,ROWS(Students))+1,2)</f>
        <v>Białecki Krzysztof</v>
      </c>
      <c r="C73" s="5" t="str">
        <f>INDEX(Students,MOD(D73-1,ROWS(Students))+1,3)</f>
        <v>IZ05TC1</v>
      </c>
      <c r="D73" s="5">
        <v>702</v>
      </c>
      <c r="E73" s="6">
        <v>44742</v>
      </c>
      <c r="F73" s="6">
        <v>44742</v>
      </c>
      <c r="G73" s="7" t="s">
        <v>279</v>
      </c>
      <c r="H73" s="7">
        <v>1</v>
      </c>
      <c r="I73" s="7" t="s">
        <v>3104</v>
      </c>
      <c r="J73" s="7" t="s">
        <v>6</v>
      </c>
      <c r="K73" s="7" t="s">
        <v>3767</v>
      </c>
      <c r="L73" s="7"/>
      <c r="M73" s="6" t="s">
        <v>3767</v>
      </c>
      <c r="N73" s="7" t="s">
        <v>25</v>
      </c>
      <c r="O73" s="8">
        <v>20.149999999999999</v>
      </c>
      <c r="P73" s="7" t="s">
        <v>13</v>
      </c>
      <c r="Q73" s="9">
        <v>48.52</v>
      </c>
      <c r="R73" s="7" t="s">
        <v>4028</v>
      </c>
      <c r="S73" s="7" t="s">
        <v>132</v>
      </c>
      <c r="T73">
        <f>A73</f>
        <v>20170</v>
      </c>
      <c r="U73" t="str">
        <f>IF($G73=$U$1:$X$1,$T73,"")</f>
        <v/>
      </c>
      <c r="V73" t="str">
        <f>IF($G73=$U$1:$X$1,$T73,"")</f>
        <v/>
      </c>
      <c r="W73">
        <f>IF($G73=$U$1:$X$1,$T73,"")</f>
        <v>20170</v>
      </c>
      <c r="X73" t="str">
        <f>IF($G73=$U$1:$X$1,$T73,"")</f>
        <v/>
      </c>
      <c r="Y73" s="1">
        <f>ROUND(O73*Q73,2)</f>
        <v>977.68</v>
      </c>
    </row>
    <row r="74" spans="1:25">
      <c r="A74" s="5">
        <f>INDEX(Students,MOD(D74-1,ROWS(Students))+1,1)</f>
        <v>20170</v>
      </c>
      <c r="B74" s="5" t="str">
        <f>INDEX(Students,MOD(D74-1,ROWS(Students))+1,2)</f>
        <v>Białecki Krzysztof</v>
      </c>
      <c r="C74" s="5" t="str">
        <f>INDEX(Students,MOD(D74-1,ROWS(Students))+1,3)</f>
        <v>IZ05TC1</v>
      </c>
      <c r="D74" s="5">
        <v>794</v>
      </c>
      <c r="E74" s="6">
        <v>44620</v>
      </c>
      <c r="F74" s="6">
        <v>44620</v>
      </c>
      <c r="G74" s="7" t="s">
        <v>1263</v>
      </c>
      <c r="H74" s="7">
        <v>1</v>
      </c>
      <c r="I74" s="7" t="s">
        <v>1968</v>
      </c>
      <c r="J74" s="7" t="s">
        <v>6</v>
      </c>
      <c r="K74" s="7" t="s">
        <v>3767</v>
      </c>
      <c r="L74" s="7"/>
      <c r="M74" s="6" t="s">
        <v>3767</v>
      </c>
      <c r="N74" s="7" t="s">
        <v>19</v>
      </c>
      <c r="O74" s="8">
        <v>40</v>
      </c>
      <c r="P74" s="7" t="s">
        <v>9</v>
      </c>
      <c r="Q74" s="9">
        <v>1.33</v>
      </c>
      <c r="R74" s="7" t="s">
        <v>4083</v>
      </c>
      <c r="S74" s="7" t="s">
        <v>186</v>
      </c>
      <c r="T74">
        <f>A74</f>
        <v>20170</v>
      </c>
      <c r="U74" t="str">
        <f>IF($G74=$U$1:$X$1,$T74,"")</f>
        <v/>
      </c>
      <c r="V74">
        <f>IF($G74=$U$1:$X$1,$T74,"")</f>
        <v>20170</v>
      </c>
      <c r="W74" t="str">
        <f>IF($G74=$U$1:$X$1,$T74,"")</f>
        <v/>
      </c>
      <c r="X74" t="str">
        <f>IF($G74=$U$1:$X$1,$T74,"")</f>
        <v/>
      </c>
      <c r="Y74" s="1">
        <f>ROUND(O74*Q74,2)</f>
        <v>53.2</v>
      </c>
    </row>
    <row r="75" spans="1:25">
      <c r="A75" s="5">
        <f>INDEX(Students,MOD(D75-1,ROWS(Students))+1,1)</f>
        <v>20170</v>
      </c>
      <c r="B75" s="5" t="str">
        <f>INDEX(Students,MOD(D75-1,ROWS(Students))+1,2)</f>
        <v>Białecki Krzysztof</v>
      </c>
      <c r="C75" s="5" t="str">
        <f>INDEX(Students,MOD(D75-1,ROWS(Students))+1,3)</f>
        <v>IZ05TC1</v>
      </c>
      <c r="D75" s="5">
        <v>886</v>
      </c>
      <c r="E75" s="6">
        <v>44693</v>
      </c>
      <c r="F75" s="6">
        <v>44693</v>
      </c>
      <c r="G75" s="7" t="s">
        <v>279</v>
      </c>
      <c r="H75" s="7">
        <v>1</v>
      </c>
      <c r="I75" s="7" t="s">
        <v>2536</v>
      </c>
      <c r="J75" s="7" t="s">
        <v>6</v>
      </c>
      <c r="K75" s="7" t="s">
        <v>3767</v>
      </c>
      <c r="L75" s="7"/>
      <c r="M75" s="6" t="s">
        <v>3767</v>
      </c>
      <c r="N75" s="7" t="s">
        <v>25</v>
      </c>
      <c r="O75" s="8">
        <v>13.28</v>
      </c>
      <c r="P75" s="7" t="s">
        <v>13</v>
      </c>
      <c r="Q75" s="9">
        <v>30.08</v>
      </c>
      <c r="R75" s="7" t="s">
        <v>4167</v>
      </c>
      <c r="S75" s="7" t="s">
        <v>276</v>
      </c>
      <c r="T75">
        <f>A75</f>
        <v>20170</v>
      </c>
      <c r="U75" t="str">
        <f>IF($G75=$U$1:$X$1,$T75,"")</f>
        <v/>
      </c>
      <c r="V75" t="str">
        <f>IF($G75=$U$1:$X$1,$T75,"")</f>
        <v/>
      </c>
      <c r="W75">
        <f>IF($G75=$U$1:$X$1,$T75,"")</f>
        <v>20170</v>
      </c>
      <c r="X75" t="str">
        <f>IF($G75=$U$1:$X$1,$T75,"")</f>
        <v/>
      </c>
      <c r="Y75" s="1">
        <f>ROUND(O75*Q75,2)</f>
        <v>399.46</v>
      </c>
    </row>
    <row r="76" spans="1:25">
      <c r="A76" s="5">
        <f>INDEX(Students,MOD(D76-1,ROWS(Students))+1,1)</f>
        <v>20170</v>
      </c>
      <c r="B76" s="5" t="str">
        <f>INDEX(Students,MOD(D76-1,ROWS(Students))+1,2)</f>
        <v>Białecki Krzysztof</v>
      </c>
      <c r="C76" s="5" t="str">
        <f>INDEX(Students,MOD(D76-1,ROWS(Students))+1,3)</f>
        <v>IZ05TC1</v>
      </c>
      <c r="D76" s="5">
        <v>978</v>
      </c>
      <c r="E76" s="6">
        <v>44664</v>
      </c>
      <c r="F76" s="6">
        <v>44664</v>
      </c>
      <c r="G76" s="7" t="s">
        <v>1263</v>
      </c>
      <c r="H76" s="7">
        <v>1</v>
      </c>
      <c r="I76" s="7" t="s">
        <v>3563</v>
      </c>
      <c r="J76" s="7" t="s">
        <v>6</v>
      </c>
      <c r="K76" s="7" t="s">
        <v>3767</v>
      </c>
      <c r="L76" s="7"/>
      <c r="M76" s="6" t="s">
        <v>3767</v>
      </c>
      <c r="N76" s="7" t="s">
        <v>25</v>
      </c>
      <c r="O76" s="8">
        <v>2</v>
      </c>
      <c r="P76" s="7" t="s">
        <v>9</v>
      </c>
      <c r="Q76" s="9">
        <v>2</v>
      </c>
      <c r="R76" s="7" t="s">
        <v>4737</v>
      </c>
      <c r="S76" s="7" t="s">
        <v>1015</v>
      </c>
      <c r="T76">
        <f>A76</f>
        <v>20170</v>
      </c>
      <c r="U76" t="str">
        <f>IF($G76=$U$1:$X$1,$T76,"")</f>
        <v/>
      </c>
      <c r="V76">
        <f>IF($G76=$U$1:$X$1,$T76,"")</f>
        <v>20170</v>
      </c>
      <c r="W76" t="str">
        <f>IF($G76=$U$1:$X$1,$T76,"")</f>
        <v/>
      </c>
      <c r="X76" t="str">
        <f>IF($G76=$U$1:$X$1,$T76,"")</f>
        <v/>
      </c>
      <c r="Y76" s="1">
        <f>ROUND(O76*Q76,2)</f>
        <v>4</v>
      </c>
    </row>
    <row r="77" spans="1:25">
      <c r="A77" s="5">
        <f>INDEX(Students,MOD(D77-1,ROWS(Students))+1,1)</f>
        <v>20170</v>
      </c>
      <c r="B77" s="5" t="str">
        <f>INDEX(Students,MOD(D77-1,ROWS(Students))+1,2)</f>
        <v>Białecki Krzysztof</v>
      </c>
      <c r="C77" s="5" t="str">
        <f>INDEX(Students,MOD(D77-1,ROWS(Students))+1,3)</f>
        <v>IZ05TC1</v>
      </c>
      <c r="D77" s="5">
        <v>1070</v>
      </c>
      <c r="E77" s="6">
        <v>44722</v>
      </c>
      <c r="F77" s="6">
        <v>44722</v>
      </c>
      <c r="G77" s="7" t="s">
        <v>1263</v>
      </c>
      <c r="H77" s="7">
        <v>1</v>
      </c>
      <c r="I77" s="7" t="s">
        <v>2909</v>
      </c>
      <c r="J77" s="7" t="s">
        <v>6</v>
      </c>
      <c r="K77" s="7" t="s">
        <v>3767</v>
      </c>
      <c r="L77" s="7"/>
      <c r="M77" s="6" t="s">
        <v>3767</v>
      </c>
      <c r="N77" s="7" t="s">
        <v>19</v>
      </c>
      <c r="O77" s="8">
        <v>72</v>
      </c>
      <c r="P77" s="7" t="s">
        <v>9</v>
      </c>
      <c r="Q77" s="9">
        <v>0.57999999999999996</v>
      </c>
      <c r="R77" s="7" t="s">
        <v>4728</v>
      </c>
      <c r="S77" s="7" t="s">
        <v>1002</v>
      </c>
      <c r="T77">
        <f>A77</f>
        <v>20170</v>
      </c>
      <c r="U77" t="str">
        <f>IF($G77=$U$1:$X$1,$T77,"")</f>
        <v/>
      </c>
      <c r="V77">
        <f>IF($G77=$U$1:$X$1,$T77,"")</f>
        <v>20170</v>
      </c>
      <c r="W77" t="str">
        <f>IF($G77=$U$1:$X$1,$T77,"")</f>
        <v/>
      </c>
      <c r="X77" t="str">
        <f>IF($G77=$U$1:$X$1,$T77,"")</f>
        <v/>
      </c>
      <c r="Y77" s="1">
        <f>ROUND(O77*Q77,2)</f>
        <v>41.76</v>
      </c>
    </row>
    <row r="78" spans="1:25">
      <c r="A78" s="5">
        <f>INDEX(Students,MOD(D78-1,ROWS(Students))+1,1)</f>
        <v>20170</v>
      </c>
      <c r="B78" s="5" t="str">
        <f>INDEX(Students,MOD(D78-1,ROWS(Students))+1,2)</f>
        <v>Białecki Krzysztof</v>
      </c>
      <c r="C78" s="5" t="str">
        <f>INDEX(Students,MOD(D78-1,ROWS(Students))+1,3)</f>
        <v>IZ05TC1</v>
      </c>
      <c r="D78" s="5">
        <v>1162</v>
      </c>
      <c r="E78" s="6">
        <v>44573</v>
      </c>
      <c r="F78" s="6">
        <v>44573</v>
      </c>
      <c r="G78" s="7" t="s">
        <v>1263</v>
      </c>
      <c r="H78" s="7">
        <v>1</v>
      </c>
      <c r="I78" s="7" t="s">
        <v>1333</v>
      </c>
      <c r="J78" s="7" t="s">
        <v>6</v>
      </c>
      <c r="K78" s="7" t="s">
        <v>3767</v>
      </c>
      <c r="L78" s="7"/>
      <c r="M78" s="6" t="s">
        <v>3767</v>
      </c>
      <c r="N78" s="7" t="s">
        <v>19</v>
      </c>
      <c r="O78" s="8">
        <v>1000</v>
      </c>
      <c r="P78" s="7" t="s">
        <v>9</v>
      </c>
      <c r="Q78" s="9">
        <v>1.2</v>
      </c>
      <c r="R78" s="7" t="s">
        <v>4021</v>
      </c>
      <c r="S78" s="7" t="s">
        <v>125</v>
      </c>
      <c r="T78">
        <f>A78</f>
        <v>20170</v>
      </c>
      <c r="U78" t="str">
        <f>IF($G78=$U$1:$X$1,$T78,"")</f>
        <v/>
      </c>
      <c r="V78">
        <f>IF($G78=$U$1:$X$1,$T78,"")</f>
        <v>20170</v>
      </c>
      <c r="W78" t="str">
        <f>IF($G78=$U$1:$X$1,$T78,"")</f>
        <v/>
      </c>
      <c r="X78" t="str">
        <f>IF($G78=$U$1:$X$1,$T78,"")</f>
        <v/>
      </c>
      <c r="Y78" s="1">
        <f>ROUND(O78*Q78,2)</f>
        <v>1200</v>
      </c>
    </row>
    <row r="79" spans="1:25">
      <c r="A79" s="5">
        <f>INDEX(Students,MOD(D79-1,ROWS(Students))+1,1)</f>
        <v>20170</v>
      </c>
      <c r="B79" s="5" t="str">
        <f>INDEX(Students,MOD(D79-1,ROWS(Students))+1,2)</f>
        <v>Białecki Krzysztof</v>
      </c>
      <c r="C79" s="5" t="str">
        <f>INDEX(Students,MOD(D79-1,ROWS(Students))+1,3)</f>
        <v>IZ05TC1</v>
      </c>
      <c r="D79" s="5">
        <v>1254</v>
      </c>
      <c r="E79" s="6">
        <v>44662</v>
      </c>
      <c r="F79" s="6">
        <v>44662</v>
      </c>
      <c r="G79" s="7" t="s">
        <v>1263</v>
      </c>
      <c r="H79" s="7">
        <v>1</v>
      </c>
      <c r="I79" s="7" t="s">
        <v>3518</v>
      </c>
      <c r="J79" s="7" t="s">
        <v>6</v>
      </c>
      <c r="K79" s="7" t="s">
        <v>3767</v>
      </c>
      <c r="L79" s="7"/>
      <c r="M79" s="6" t="s">
        <v>3767</v>
      </c>
      <c r="N79" s="7" t="s">
        <v>19</v>
      </c>
      <c r="O79" s="8">
        <v>200</v>
      </c>
      <c r="P79" s="7" t="s">
        <v>9</v>
      </c>
      <c r="Q79" s="9">
        <v>1.3</v>
      </c>
      <c r="R79" s="7" t="s">
        <v>4358</v>
      </c>
      <c r="S79" s="7" t="s">
        <v>487</v>
      </c>
      <c r="T79">
        <f>A79</f>
        <v>20170</v>
      </c>
      <c r="U79" t="str">
        <f>IF($G79=$U$1:$X$1,$T79,"")</f>
        <v/>
      </c>
      <c r="V79">
        <f>IF($G79=$U$1:$X$1,$T79,"")</f>
        <v>20170</v>
      </c>
      <c r="W79" t="str">
        <f>IF($G79=$U$1:$X$1,$T79,"")</f>
        <v/>
      </c>
      <c r="X79" t="str">
        <f>IF($G79=$U$1:$X$1,$T79,"")</f>
        <v/>
      </c>
      <c r="Y79" s="1">
        <f>ROUND(O79*Q79,2)</f>
        <v>260</v>
      </c>
    </row>
    <row r="80" spans="1:25">
      <c r="A80" s="5">
        <f>INDEX(Students,MOD(D80-1,ROWS(Students))+1,1)</f>
        <v>20170</v>
      </c>
      <c r="B80" s="5" t="str">
        <f>INDEX(Students,MOD(D80-1,ROWS(Students))+1,2)</f>
        <v>Białecki Krzysztof</v>
      </c>
      <c r="C80" s="5" t="str">
        <f>INDEX(Students,MOD(D80-1,ROWS(Students))+1,3)</f>
        <v>IZ05TC1</v>
      </c>
      <c r="D80" s="5">
        <v>1346</v>
      </c>
      <c r="E80" s="6">
        <v>44721</v>
      </c>
      <c r="F80" s="6">
        <v>44721</v>
      </c>
      <c r="G80" s="7" t="s">
        <v>1263</v>
      </c>
      <c r="H80" s="7">
        <v>1</v>
      </c>
      <c r="I80" s="7" t="s">
        <v>2879</v>
      </c>
      <c r="J80" s="7" t="s">
        <v>6</v>
      </c>
      <c r="K80" s="7" t="s">
        <v>3767</v>
      </c>
      <c r="L80" s="7"/>
      <c r="M80" s="6" t="s">
        <v>3767</v>
      </c>
      <c r="N80" s="7" t="s">
        <v>19</v>
      </c>
      <c r="O80" s="8">
        <v>150</v>
      </c>
      <c r="P80" s="7" t="s">
        <v>9</v>
      </c>
      <c r="Q80" s="9">
        <v>0.06</v>
      </c>
      <c r="R80" s="7" t="s">
        <v>4082</v>
      </c>
      <c r="S80" s="7" t="s">
        <v>185</v>
      </c>
      <c r="T80">
        <f>A80</f>
        <v>20170</v>
      </c>
      <c r="U80" t="str">
        <f>IF($G80=$U$1:$X$1,$T80,"")</f>
        <v/>
      </c>
      <c r="V80">
        <f>IF($G80=$U$1:$X$1,$T80,"")</f>
        <v>20170</v>
      </c>
      <c r="W80" t="str">
        <f>IF($G80=$U$1:$X$1,$T80,"")</f>
        <v/>
      </c>
      <c r="X80" t="str">
        <f>IF($G80=$U$1:$X$1,$T80,"")</f>
        <v/>
      </c>
      <c r="Y80" s="1">
        <f>ROUND(O80*Q80,2)</f>
        <v>9</v>
      </c>
    </row>
    <row r="81" spans="1:25">
      <c r="A81" s="5">
        <f>INDEX(Students,MOD(D81-1,ROWS(Students))+1,1)</f>
        <v>20170</v>
      </c>
      <c r="B81" s="5" t="str">
        <f>INDEX(Students,MOD(D81-1,ROWS(Students))+1,2)</f>
        <v>Białecki Krzysztof</v>
      </c>
      <c r="C81" s="5" t="str">
        <f>INDEX(Students,MOD(D81-1,ROWS(Students))+1,3)</f>
        <v>IZ05TC1</v>
      </c>
      <c r="D81" s="5">
        <v>1438</v>
      </c>
      <c r="E81" s="6">
        <v>44714</v>
      </c>
      <c r="F81" s="6">
        <v>44714</v>
      </c>
      <c r="G81" s="7" t="s">
        <v>279</v>
      </c>
      <c r="H81" s="7">
        <v>1</v>
      </c>
      <c r="I81" s="7" t="s">
        <v>2774</v>
      </c>
      <c r="J81" s="7" t="s">
        <v>6</v>
      </c>
      <c r="K81" s="7" t="s">
        <v>3767</v>
      </c>
      <c r="L81" s="7"/>
      <c r="M81" s="6" t="s">
        <v>3767</v>
      </c>
      <c r="N81" s="7" t="s">
        <v>5215</v>
      </c>
      <c r="O81" s="8">
        <v>3.4</v>
      </c>
      <c r="P81" s="7" t="s">
        <v>13</v>
      </c>
      <c r="Q81" s="9">
        <v>0</v>
      </c>
      <c r="R81" s="7" t="s">
        <v>3963</v>
      </c>
      <c r="S81" s="7" t="s">
        <v>4981</v>
      </c>
      <c r="T81">
        <f>A81</f>
        <v>20170</v>
      </c>
      <c r="U81" t="str">
        <f>IF($G81=$U$1:$X$1,$T81,"")</f>
        <v/>
      </c>
      <c r="V81" t="str">
        <f>IF($G81=$U$1:$X$1,$T81,"")</f>
        <v/>
      </c>
      <c r="W81">
        <f>IF($G81=$U$1:$X$1,$T81,"")</f>
        <v>20170</v>
      </c>
      <c r="X81" t="str">
        <f>IF($G81=$U$1:$X$1,$T81,"")</f>
        <v/>
      </c>
      <c r="Y81" s="1">
        <f>ROUND(O81*Q81,2)</f>
        <v>0</v>
      </c>
    </row>
    <row r="82" spans="1:25">
      <c r="A82" s="5">
        <f>INDEX(Students,MOD(D82-1,ROWS(Students))+1,1)</f>
        <v>20170</v>
      </c>
      <c r="B82" s="5" t="str">
        <f>INDEX(Students,MOD(D82-1,ROWS(Students))+1,2)</f>
        <v>Białecki Krzysztof</v>
      </c>
      <c r="C82" s="5" t="str">
        <f>INDEX(Students,MOD(D82-1,ROWS(Students))+1,3)</f>
        <v>IZ05TC1</v>
      </c>
      <c r="D82" s="5">
        <v>1530</v>
      </c>
      <c r="E82" s="6">
        <v>44636</v>
      </c>
      <c r="F82" s="6">
        <v>44636</v>
      </c>
      <c r="G82" s="7" t="s">
        <v>1262</v>
      </c>
      <c r="H82" s="7">
        <v>-1</v>
      </c>
      <c r="I82" s="7" t="s">
        <v>2196</v>
      </c>
      <c r="J82" s="7" t="s">
        <v>6</v>
      </c>
      <c r="K82" s="7" t="s">
        <v>3774</v>
      </c>
      <c r="L82" s="7" t="s">
        <v>711</v>
      </c>
      <c r="M82" s="6" t="s">
        <v>3767</v>
      </c>
      <c r="N82" s="7" t="s">
        <v>7</v>
      </c>
      <c r="O82" s="8">
        <v>140.25</v>
      </c>
      <c r="P82" s="7" t="s">
        <v>13</v>
      </c>
      <c r="Q82" s="9">
        <v>0</v>
      </c>
      <c r="R82" s="7" t="s">
        <v>3927</v>
      </c>
      <c r="S82" s="7" t="s">
        <v>516</v>
      </c>
      <c r="T82">
        <f>A82</f>
        <v>20170</v>
      </c>
      <c r="U82">
        <f>IF($G82=$U$1:$X$1,$T82,"")</f>
        <v>20170</v>
      </c>
      <c r="V82" t="str">
        <f>IF($G82=$U$1:$X$1,$T82,"")</f>
        <v/>
      </c>
      <c r="W82" t="str">
        <f>IF($G82=$U$1:$X$1,$T82,"")</f>
        <v/>
      </c>
      <c r="X82" t="str">
        <f>IF($G82=$U$1:$X$1,$T82,"")</f>
        <v/>
      </c>
      <c r="Y82" s="1">
        <f>ROUND(O82*Q82,2)</f>
        <v>0</v>
      </c>
    </row>
    <row r="83" spans="1:25">
      <c r="A83" s="5">
        <f>INDEX(Students,MOD(D83-1,ROWS(Students))+1,1)</f>
        <v>20170</v>
      </c>
      <c r="B83" s="5" t="str">
        <f>INDEX(Students,MOD(D83-1,ROWS(Students))+1,2)</f>
        <v>Białecki Krzysztof</v>
      </c>
      <c r="C83" s="5" t="str">
        <f>INDEX(Students,MOD(D83-1,ROWS(Students))+1,3)</f>
        <v>IZ05TC1</v>
      </c>
      <c r="D83" s="5">
        <v>1622</v>
      </c>
      <c r="E83" s="6">
        <v>44721</v>
      </c>
      <c r="F83" s="6">
        <v>44721</v>
      </c>
      <c r="G83" s="7" t="s">
        <v>279</v>
      </c>
      <c r="H83" s="7">
        <v>1</v>
      </c>
      <c r="I83" s="7" t="s">
        <v>2891</v>
      </c>
      <c r="J83" s="7" t="s">
        <v>6</v>
      </c>
      <c r="K83" s="7" t="s">
        <v>3767</v>
      </c>
      <c r="L83" s="7"/>
      <c r="M83" s="6" t="s">
        <v>3767</v>
      </c>
      <c r="N83" s="7" t="s">
        <v>5215</v>
      </c>
      <c r="O83" s="8">
        <v>305</v>
      </c>
      <c r="P83" s="7" t="s">
        <v>31</v>
      </c>
      <c r="Q83" s="9">
        <v>0</v>
      </c>
      <c r="R83" s="7" t="s">
        <v>4725</v>
      </c>
      <c r="S83" s="7" t="s">
        <v>5195</v>
      </c>
      <c r="T83">
        <f>A83</f>
        <v>20170</v>
      </c>
      <c r="U83" t="str">
        <f>IF($G83=$U$1:$X$1,$T83,"")</f>
        <v/>
      </c>
      <c r="V83" t="str">
        <f>IF($G83=$U$1:$X$1,$T83,"")</f>
        <v/>
      </c>
      <c r="W83">
        <f>IF($G83=$U$1:$X$1,$T83,"")</f>
        <v>20170</v>
      </c>
      <c r="X83" t="str">
        <f>IF($G83=$U$1:$X$1,$T83,"")</f>
        <v/>
      </c>
      <c r="Y83" s="1">
        <f>ROUND(O83*Q83,2)</f>
        <v>0</v>
      </c>
    </row>
    <row r="84" spans="1:25">
      <c r="A84" s="5">
        <f>INDEX(Students,MOD(D84-1,ROWS(Students))+1,1)</f>
        <v>20170</v>
      </c>
      <c r="B84" s="5" t="str">
        <f>INDEX(Students,MOD(D84-1,ROWS(Students))+1,2)</f>
        <v>Białecki Krzysztof</v>
      </c>
      <c r="C84" s="5" t="str">
        <f>INDEX(Students,MOD(D84-1,ROWS(Students))+1,3)</f>
        <v>IZ05TC1</v>
      </c>
      <c r="D84" s="5">
        <v>1714</v>
      </c>
      <c r="E84" s="6">
        <v>44573</v>
      </c>
      <c r="F84" s="6">
        <v>44573</v>
      </c>
      <c r="G84" s="7" t="s">
        <v>1263</v>
      </c>
      <c r="H84" s="7">
        <v>1</v>
      </c>
      <c r="I84" s="7" t="s">
        <v>1334</v>
      </c>
      <c r="J84" s="7" t="s">
        <v>6</v>
      </c>
      <c r="K84" s="7" t="s">
        <v>3767</v>
      </c>
      <c r="L84" s="7"/>
      <c r="M84" s="6" t="s">
        <v>3767</v>
      </c>
      <c r="N84" s="7" t="s">
        <v>19</v>
      </c>
      <c r="O84" s="8">
        <v>35</v>
      </c>
      <c r="P84" s="7" t="s">
        <v>9</v>
      </c>
      <c r="Q84" s="9">
        <v>4.04</v>
      </c>
      <c r="R84" s="7" t="s">
        <v>4022</v>
      </c>
      <c r="S84" s="7" t="s">
        <v>126</v>
      </c>
      <c r="T84">
        <f>A84</f>
        <v>20170</v>
      </c>
      <c r="U84" t="str">
        <f>IF($G84=$U$1:$X$1,$T84,"")</f>
        <v/>
      </c>
      <c r="V84">
        <f>IF($G84=$U$1:$X$1,$T84,"")</f>
        <v>20170</v>
      </c>
      <c r="W84" t="str">
        <f>IF($G84=$U$1:$X$1,$T84,"")</f>
        <v/>
      </c>
      <c r="X84" t="str">
        <f>IF($G84=$U$1:$X$1,$T84,"")</f>
        <v/>
      </c>
      <c r="Y84" s="1">
        <f>ROUND(O84*Q84,2)</f>
        <v>141.4</v>
      </c>
    </row>
    <row r="85" spans="1:25">
      <c r="A85" s="5">
        <f>INDEX(Students,MOD(D85-1,ROWS(Students))+1,1)</f>
        <v>20170</v>
      </c>
      <c r="B85" s="5" t="str">
        <f>INDEX(Students,MOD(D85-1,ROWS(Students))+1,2)</f>
        <v>Białecki Krzysztof</v>
      </c>
      <c r="C85" s="5" t="str">
        <f>INDEX(Students,MOD(D85-1,ROWS(Students))+1,3)</f>
        <v>IZ05TC1</v>
      </c>
      <c r="D85" s="5">
        <v>1806</v>
      </c>
      <c r="E85" s="6">
        <v>44572</v>
      </c>
      <c r="F85" s="6">
        <v>44571</v>
      </c>
      <c r="G85" s="7" t="s">
        <v>1262</v>
      </c>
      <c r="H85" s="7">
        <v>-1</v>
      </c>
      <c r="I85" s="7" t="s">
        <v>1302</v>
      </c>
      <c r="J85" s="7" t="s">
        <v>6</v>
      </c>
      <c r="K85" s="7" t="s">
        <v>3774</v>
      </c>
      <c r="L85" s="7" t="s">
        <v>74</v>
      </c>
      <c r="M85" s="6" t="s">
        <v>3767</v>
      </c>
      <c r="N85" s="7" t="s">
        <v>32</v>
      </c>
      <c r="O85" s="8">
        <v>7.5</v>
      </c>
      <c r="P85" s="7" t="s">
        <v>13</v>
      </c>
      <c r="Q85" s="9">
        <v>0</v>
      </c>
      <c r="R85" s="7" t="s">
        <v>3969</v>
      </c>
      <c r="S85" s="7" t="s">
        <v>114</v>
      </c>
      <c r="T85">
        <f>A85</f>
        <v>20170</v>
      </c>
      <c r="U85">
        <f>IF($G85=$U$1:$X$1,$T85,"")</f>
        <v>20170</v>
      </c>
      <c r="V85" t="str">
        <f>IF($G85=$U$1:$X$1,$T85,"")</f>
        <v/>
      </c>
      <c r="W85" t="str">
        <f>IF($G85=$U$1:$X$1,$T85,"")</f>
        <v/>
      </c>
      <c r="X85" t="str">
        <f>IF($G85=$U$1:$X$1,$T85,"")</f>
        <v/>
      </c>
      <c r="Y85" s="1">
        <f>ROUND(O85*Q85,2)</f>
        <v>0</v>
      </c>
    </row>
    <row r="86" spans="1:25">
      <c r="A86" s="5">
        <f>INDEX(Students,MOD(D86-1,ROWS(Students))+1,1)</f>
        <v>20170</v>
      </c>
      <c r="B86" s="5" t="str">
        <f>INDEX(Students,MOD(D86-1,ROWS(Students))+1,2)</f>
        <v>Białecki Krzysztof</v>
      </c>
      <c r="C86" s="5" t="str">
        <f>INDEX(Students,MOD(D86-1,ROWS(Students))+1,3)</f>
        <v>IZ05TC1</v>
      </c>
      <c r="D86" s="5">
        <v>1898</v>
      </c>
      <c r="E86" s="6">
        <v>44572</v>
      </c>
      <c r="F86" s="6">
        <v>44572</v>
      </c>
      <c r="G86" s="7" t="s">
        <v>1263</v>
      </c>
      <c r="H86" s="7">
        <v>-1</v>
      </c>
      <c r="I86" s="7" t="s">
        <v>1317</v>
      </c>
      <c r="J86" s="7" t="s">
        <v>6</v>
      </c>
      <c r="K86" s="7" t="s">
        <v>3767</v>
      </c>
      <c r="L86" s="7"/>
      <c r="M86" s="6" t="s">
        <v>3767</v>
      </c>
      <c r="N86" s="7" t="s">
        <v>81</v>
      </c>
      <c r="O86" s="8">
        <v>8</v>
      </c>
      <c r="P86" s="7" t="s">
        <v>9</v>
      </c>
      <c r="Q86" s="9">
        <v>31.5</v>
      </c>
      <c r="R86" s="7" t="s">
        <v>3882</v>
      </c>
      <c r="S86" s="7" t="s">
        <v>8</v>
      </c>
      <c r="T86">
        <f>A86</f>
        <v>20170</v>
      </c>
      <c r="U86" t="str">
        <f>IF($G86=$U$1:$X$1,$T86,"")</f>
        <v/>
      </c>
      <c r="V86">
        <f>IF($G86=$U$1:$X$1,$T86,"")</f>
        <v>20170</v>
      </c>
      <c r="W86" t="str">
        <f>IF($G86=$U$1:$X$1,$T86,"")</f>
        <v/>
      </c>
      <c r="X86" t="str">
        <f>IF($G86=$U$1:$X$1,$T86,"")</f>
        <v/>
      </c>
      <c r="Y86" s="1">
        <f>ROUND(O86*Q86,2)</f>
        <v>252</v>
      </c>
    </row>
    <row r="87" spans="1:25">
      <c r="A87" s="5">
        <f>INDEX(Students,MOD(D87-1,ROWS(Students))+1,1)</f>
        <v>20170</v>
      </c>
      <c r="B87" s="5" t="str">
        <f>INDEX(Students,MOD(D87-1,ROWS(Students))+1,2)</f>
        <v>Białecki Krzysztof</v>
      </c>
      <c r="C87" s="5" t="str">
        <f>INDEX(Students,MOD(D87-1,ROWS(Students))+1,3)</f>
        <v>IZ05TC1</v>
      </c>
      <c r="D87" s="5">
        <v>1990</v>
      </c>
      <c r="E87" s="6">
        <v>44566</v>
      </c>
      <c r="F87" s="6">
        <v>44566</v>
      </c>
      <c r="G87" s="7" t="s">
        <v>1263</v>
      </c>
      <c r="H87" s="7">
        <v>1</v>
      </c>
      <c r="I87" s="7" t="s">
        <v>1264</v>
      </c>
      <c r="J87" s="7" t="s">
        <v>6</v>
      </c>
      <c r="K87" s="7" t="s">
        <v>3767</v>
      </c>
      <c r="L87" s="7"/>
      <c r="M87" s="6" t="s">
        <v>3767</v>
      </c>
      <c r="N87" s="7" t="s">
        <v>7</v>
      </c>
      <c r="O87" s="8">
        <v>4.3999999999999997E-2</v>
      </c>
      <c r="P87" s="7" t="s">
        <v>13</v>
      </c>
      <c r="Q87" s="9">
        <v>89.92</v>
      </c>
      <c r="R87" s="7" t="s">
        <v>3885</v>
      </c>
      <c r="S87" s="7" t="s">
        <v>12</v>
      </c>
      <c r="T87">
        <f>A87</f>
        <v>20170</v>
      </c>
      <c r="U87" t="str">
        <f>IF($G87=$U$1:$X$1,$T87,"")</f>
        <v/>
      </c>
      <c r="V87">
        <f>IF($G87=$U$1:$X$1,$T87,"")</f>
        <v>20170</v>
      </c>
      <c r="W87" t="str">
        <f>IF($G87=$U$1:$X$1,$T87,"")</f>
        <v/>
      </c>
      <c r="X87" t="str">
        <f>IF($G87=$U$1:$X$1,$T87,"")</f>
        <v/>
      </c>
      <c r="Y87" s="1">
        <f>ROUND(O87*Q87,2)</f>
        <v>3.96</v>
      </c>
    </row>
    <row r="88" spans="1:25">
      <c r="A88" s="5">
        <f>INDEX(Students,MOD(D88-1,ROWS(Students))+1,1)</f>
        <v>20170</v>
      </c>
      <c r="B88" s="5" t="str">
        <f>INDEX(Students,MOD(D88-1,ROWS(Students))+1,2)</f>
        <v>Białecki Krzysztof</v>
      </c>
      <c r="C88" s="5" t="str">
        <f>INDEX(Students,MOD(D88-1,ROWS(Students))+1,3)</f>
        <v>IZ05TC1</v>
      </c>
      <c r="D88" s="5">
        <v>2082</v>
      </c>
      <c r="E88" s="6">
        <v>44621</v>
      </c>
      <c r="F88" s="6">
        <v>44621</v>
      </c>
      <c r="G88" s="7" t="s">
        <v>1263</v>
      </c>
      <c r="H88" s="7">
        <v>1</v>
      </c>
      <c r="I88" s="7" t="s">
        <v>1978</v>
      </c>
      <c r="J88" s="7" t="s">
        <v>6</v>
      </c>
      <c r="K88" s="7" t="s">
        <v>3767</v>
      </c>
      <c r="L88" s="7"/>
      <c r="M88" s="6" t="s">
        <v>3767</v>
      </c>
      <c r="N88" s="7" t="s">
        <v>19</v>
      </c>
      <c r="O88" s="8">
        <v>100</v>
      </c>
      <c r="P88" s="7" t="s">
        <v>9</v>
      </c>
      <c r="Q88" s="9">
        <v>1</v>
      </c>
      <c r="R88" s="7" t="s">
        <v>3999</v>
      </c>
      <c r="S88" s="7" t="s">
        <v>103</v>
      </c>
      <c r="T88">
        <f>A88</f>
        <v>20170</v>
      </c>
      <c r="U88" t="str">
        <f>IF($G88=$U$1:$X$1,$T88,"")</f>
        <v/>
      </c>
      <c r="V88">
        <f>IF($G88=$U$1:$X$1,$T88,"")</f>
        <v>20170</v>
      </c>
      <c r="W88" t="str">
        <f>IF($G88=$U$1:$X$1,$T88,"")</f>
        <v/>
      </c>
      <c r="X88" t="str">
        <f>IF($G88=$U$1:$X$1,$T88,"")</f>
        <v/>
      </c>
      <c r="Y88" s="1">
        <f>ROUND(O88*Q88,2)</f>
        <v>100</v>
      </c>
    </row>
    <row r="89" spans="1:25">
      <c r="A89" s="5">
        <f>INDEX(Students,MOD(D89-1,ROWS(Students))+1,1)</f>
        <v>20170</v>
      </c>
      <c r="B89" s="5" t="str">
        <f>INDEX(Students,MOD(D89-1,ROWS(Students))+1,2)</f>
        <v>Białecki Krzysztof</v>
      </c>
      <c r="C89" s="5" t="str">
        <f>INDEX(Students,MOD(D89-1,ROWS(Students))+1,3)</f>
        <v>IZ05TC1</v>
      </c>
      <c r="D89" s="5">
        <v>2174</v>
      </c>
      <c r="E89" s="6">
        <v>44701</v>
      </c>
      <c r="F89" s="6">
        <v>44701</v>
      </c>
      <c r="G89" s="7" t="s">
        <v>1263</v>
      </c>
      <c r="H89" s="7">
        <v>1</v>
      </c>
      <c r="I89" s="7" t="s">
        <v>2640</v>
      </c>
      <c r="J89" s="7" t="s">
        <v>6</v>
      </c>
      <c r="K89" s="7" t="s">
        <v>3767</v>
      </c>
      <c r="L89" s="7"/>
      <c r="M89" s="6" t="s">
        <v>3767</v>
      </c>
      <c r="N89" s="7" t="s">
        <v>67</v>
      </c>
      <c r="O89" s="8">
        <v>80</v>
      </c>
      <c r="P89" s="7" t="s">
        <v>9</v>
      </c>
      <c r="Q89" s="9">
        <v>0.72</v>
      </c>
      <c r="R89" s="7" t="s">
        <v>4007</v>
      </c>
      <c r="S89" s="7" t="s">
        <v>112</v>
      </c>
      <c r="T89">
        <f>A89</f>
        <v>20170</v>
      </c>
      <c r="U89" t="str">
        <f>IF($G89=$U$1:$X$1,$T89,"")</f>
        <v/>
      </c>
      <c r="V89">
        <f>IF($G89=$U$1:$X$1,$T89,"")</f>
        <v>20170</v>
      </c>
      <c r="W89" t="str">
        <f>IF($G89=$U$1:$X$1,$T89,"")</f>
        <v/>
      </c>
      <c r="X89" t="str">
        <f>IF($G89=$U$1:$X$1,$T89,"")</f>
        <v/>
      </c>
      <c r="Y89" s="1">
        <f>ROUND(O89*Q89,2)</f>
        <v>57.6</v>
      </c>
    </row>
    <row r="90" spans="1:25">
      <c r="A90" s="5">
        <f>INDEX(Students,MOD(D90-1,ROWS(Students))+1,1)</f>
        <v>20170</v>
      </c>
      <c r="B90" s="5" t="str">
        <f>INDEX(Students,MOD(D90-1,ROWS(Students))+1,2)</f>
        <v>Białecki Krzysztof</v>
      </c>
      <c r="C90" s="5" t="str">
        <f>INDEX(Students,MOD(D90-1,ROWS(Students))+1,3)</f>
        <v>IZ05TC1</v>
      </c>
      <c r="D90" s="5">
        <v>2266</v>
      </c>
      <c r="E90" s="6">
        <v>44572</v>
      </c>
      <c r="F90" s="6">
        <v>44572</v>
      </c>
      <c r="G90" s="7" t="s">
        <v>279</v>
      </c>
      <c r="H90" s="7">
        <v>1</v>
      </c>
      <c r="I90" s="7" t="s">
        <v>1309</v>
      </c>
      <c r="J90" s="7" t="s">
        <v>6</v>
      </c>
      <c r="K90" s="7" t="s">
        <v>3767</v>
      </c>
      <c r="L90" s="7"/>
      <c r="M90" s="6" t="s">
        <v>3767</v>
      </c>
      <c r="N90" s="7" t="s">
        <v>25</v>
      </c>
      <c r="O90" s="8">
        <v>400</v>
      </c>
      <c r="P90" s="7" t="s">
        <v>31</v>
      </c>
      <c r="Q90" s="9">
        <v>2.76</v>
      </c>
      <c r="R90" s="7" t="s">
        <v>3979</v>
      </c>
      <c r="S90" s="7" t="s">
        <v>83</v>
      </c>
      <c r="T90">
        <f>A90</f>
        <v>20170</v>
      </c>
      <c r="U90" t="str">
        <f>IF($G90=$U$1:$X$1,$T90,"")</f>
        <v/>
      </c>
      <c r="V90" t="str">
        <f>IF($G90=$U$1:$X$1,$T90,"")</f>
        <v/>
      </c>
      <c r="W90">
        <f>IF($G90=$U$1:$X$1,$T90,"")</f>
        <v>20170</v>
      </c>
      <c r="X90" t="str">
        <f>IF($G90=$U$1:$X$1,$T90,"")</f>
        <v/>
      </c>
      <c r="Y90" s="1">
        <f>ROUND(O90*Q90,2)</f>
        <v>1104</v>
      </c>
    </row>
    <row r="91" spans="1:25">
      <c r="A91" s="5">
        <f>INDEX(Students,MOD(D91-1,ROWS(Students))+1,1)</f>
        <v>20170</v>
      </c>
      <c r="B91" s="5" t="str">
        <f>INDEX(Students,MOD(D91-1,ROWS(Students))+1,2)</f>
        <v>Białecki Krzysztof</v>
      </c>
      <c r="C91" s="5" t="str">
        <f>INDEX(Students,MOD(D91-1,ROWS(Students))+1,3)</f>
        <v>IZ05TC1</v>
      </c>
      <c r="D91" s="5">
        <v>2358</v>
      </c>
      <c r="E91" s="6">
        <v>44644</v>
      </c>
      <c r="F91" s="6">
        <v>44644</v>
      </c>
      <c r="G91" s="7" t="s">
        <v>279</v>
      </c>
      <c r="H91" s="7">
        <v>1</v>
      </c>
      <c r="I91" s="7" t="s">
        <v>2325</v>
      </c>
      <c r="J91" s="7" t="s">
        <v>6</v>
      </c>
      <c r="K91" s="7" t="s">
        <v>3767</v>
      </c>
      <c r="L91" s="7"/>
      <c r="M91" s="6" t="s">
        <v>3767</v>
      </c>
      <c r="N91" s="7" t="s">
        <v>5215</v>
      </c>
      <c r="O91" s="8">
        <v>39.72</v>
      </c>
      <c r="P91" s="7" t="s">
        <v>13</v>
      </c>
      <c r="Q91" s="9">
        <v>0</v>
      </c>
      <c r="R91" s="7" t="s">
        <v>3927</v>
      </c>
      <c r="S91" s="7" t="s">
        <v>516</v>
      </c>
      <c r="T91">
        <f>A91</f>
        <v>20170</v>
      </c>
      <c r="U91" t="str">
        <f>IF($G91=$U$1:$X$1,$T91,"")</f>
        <v/>
      </c>
      <c r="V91" t="str">
        <f>IF($G91=$U$1:$X$1,$T91,"")</f>
        <v/>
      </c>
      <c r="W91">
        <f>IF($G91=$U$1:$X$1,$T91,"")</f>
        <v>20170</v>
      </c>
      <c r="X91" t="str">
        <f>IF($G91=$U$1:$X$1,$T91,"")</f>
        <v/>
      </c>
      <c r="Y91" s="1">
        <f>ROUND(O91*Q91,2)</f>
        <v>0</v>
      </c>
    </row>
    <row r="92" spans="1:25">
      <c r="A92" s="5">
        <f>INDEX(Students,MOD(D92-1,ROWS(Students))+1,1)</f>
        <v>20170</v>
      </c>
      <c r="B92" s="5" t="str">
        <f>INDEX(Students,MOD(D92-1,ROWS(Students))+1,2)</f>
        <v>Białecki Krzysztof</v>
      </c>
      <c r="C92" s="5" t="str">
        <f>INDEX(Students,MOD(D92-1,ROWS(Students))+1,3)</f>
        <v>IZ05TC1</v>
      </c>
      <c r="D92" s="5">
        <v>2450</v>
      </c>
      <c r="E92" s="6">
        <v>44594</v>
      </c>
      <c r="F92" s="6">
        <v>44594</v>
      </c>
      <c r="G92" s="7" t="s">
        <v>279</v>
      </c>
      <c r="H92" s="7">
        <v>1</v>
      </c>
      <c r="I92" s="7" t="s">
        <v>1621</v>
      </c>
      <c r="J92" s="7" t="s">
        <v>6</v>
      </c>
      <c r="K92" s="7" t="s">
        <v>3767</v>
      </c>
      <c r="L92" s="7"/>
      <c r="M92" s="6" t="s">
        <v>3767</v>
      </c>
      <c r="N92" s="7" t="s">
        <v>25</v>
      </c>
      <c r="O92" s="8">
        <v>0.6</v>
      </c>
      <c r="P92" s="7" t="s">
        <v>13</v>
      </c>
      <c r="Q92" s="9">
        <v>134.06</v>
      </c>
      <c r="R92" s="7" t="s">
        <v>4048</v>
      </c>
      <c r="S92" s="7" t="s">
        <v>149</v>
      </c>
      <c r="T92">
        <f>A92</f>
        <v>20170</v>
      </c>
      <c r="U92" t="str">
        <f>IF($G92=$U$1:$X$1,$T92,"")</f>
        <v/>
      </c>
      <c r="V92" t="str">
        <f>IF($G92=$U$1:$X$1,$T92,"")</f>
        <v/>
      </c>
      <c r="W92">
        <f>IF($G92=$U$1:$X$1,$T92,"")</f>
        <v>20170</v>
      </c>
      <c r="X92" t="str">
        <f>IF($G92=$U$1:$X$1,$T92,"")</f>
        <v/>
      </c>
      <c r="Y92" s="1">
        <f>ROUND(O92*Q92,2)</f>
        <v>80.44</v>
      </c>
    </row>
    <row r="93" spans="1:25">
      <c r="A93" s="5">
        <f>INDEX(Students,MOD(D93-1,ROWS(Students))+1,1)</f>
        <v>20170</v>
      </c>
      <c r="B93" s="5" t="str">
        <f>INDEX(Students,MOD(D93-1,ROWS(Students))+1,2)</f>
        <v>Białecki Krzysztof</v>
      </c>
      <c r="C93" s="5" t="str">
        <f>INDEX(Students,MOD(D93-1,ROWS(Students))+1,3)</f>
        <v>IZ05TC1</v>
      </c>
      <c r="D93" s="5">
        <v>2542</v>
      </c>
      <c r="E93" s="6">
        <v>44697</v>
      </c>
      <c r="F93" s="6">
        <v>44697</v>
      </c>
      <c r="G93" s="7" t="s">
        <v>1262</v>
      </c>
      <c r="H93" s="7">
        <v>-1</v>
      </c>
      <c r="I93" s="7" t="s">
        <v>2572</v>
      </c>
      <c r="J93" s="7" t="s">
        <v>6</v>
      </c>
      <c r="K93" s="7" t="s">
        <v>3774</v>
      </c>
      <c r="L93" s="7" t="s">
        <v>890</v>
      </c>
      <c r="M93" s="6" t="s">
        <v>3767</v>
      </c>
      <c r="N93" s="7" t="s">
        <v>19</v>
      </c>
      <c r="O93" s="8">
        <v>150</v>
      </c>
      <c r="P93" s="7" t="s">
        <v>31</v>
      </c>
      <c r="Q93" s="9">
        <v>0</v>
      </c>
      <c r="R93" s="7" t="s">
        <v>4012</v>
      </c>
      <c r="S93" s="7" t="s">
        <v>5016</v>
      </c>
      <c r="T93">
        <f>A93</f>
        <v>20170</v>
      </c>
      <c r="U93">
        <f>IF($G93=$U$1:$X$1,$T93,"")</f>
        <v>20170</v>
      </c>
      <c r="V93" t="str">
        <f>IF($G93=$U$1:$X$1,$T93,"")</f>
        <v/>
      </c>
      <c r="W93" t="str">
        <f>IF($G93=$U$1:$X$1,$T93,"")</f>
        <v/>
      </c>
      <c r="X93" t="str">
        <f>IF($G93=$U$1:$X$1,$T93,"")</f>
        <v/>
      </c>
      <c r="Y93" s="1">
        <f>ROUND(O93*Q93,2)</f>
        <v>0</v>
      </c>
    </row>
    <row r="94" spans="1:25">
      <c r="A94" s="5">
        <f>INDEX(Students,MOD(D94-1,ROWS(Students))+1,1)</f>
        <v>20170</v>
      </c>
      <c r="B94" s="5" t="str">
        <f>INDEX(Students,MOD(D94-1,ROWS(Students))+1,2)</f>
        <v>Białecki Krzysztof</v>
      </c>
      <c r="C94" s="5" t="str">
        <f>INDEX(Students,MOD(D94-1,ROWS(Students))+1,3)</f>
        <v>IZ05TC1</v>
      </c>
      <c r="D94" s="5">
        <v>2634</v>
      </c>
      <c r="E94" s="6">
        <v>44734</v>
      </c>
      <c r="F94" s="6">
        <v>44734</v>
      </c>
      <c r="G94" s="7" t="s">
        <v>279</v>
      </c>
      <c r="H94" s="7">
        <v>1</v>
      </c>
      <c r="I94" s="7" t="s">
        <v>3010</v>
      </c>
      <c r="J94" s="7" t="s">
        <v>6</v>
      </c>
      <c r="K94" s="7" t="s">
        <v>3767</v>
      </c>
      <c r="L94" s="7"/>
      <c r="M94" s="6" t="s">
        <v>3767</v>
      </c>
      <c r="N94" s="7" t="s">
        <v>25</v>
      </c>
      <c r="O94" s="8">
        <v>20.63</v>
      </c>
      <c r="P94" s="7" t="s">
        <v>13</v>
      </c>
      <c r="Q94" s="9">
        <v>53.95</v>
      </c>
      <c r="R94" s="7" t="s">
        <v>4726</v>
      </c>
      <c r="S94" s="7" t="s">
        <v>996</v>
      </c>
      <c r="T94">
        <f>A94</f>
        <v>20170</v>
      </c>
      <c r="U94" t="str">
        <f>IF($G94=$U$1:$X$1,$T94,"")</f>
        <v/>
      </c>
      <c r="V94" t="str">
        <f>IF($G94=$U$1:$X$1,$T94,"")</f>
        <v/>
      </c>
      <c r="W94">
        <f>IF($G94=$U$1:$X$1,$T94,"")</f>
        <v>20170</v>
      </c>
      <c r="X94" t="str">
        <f>IF($G94=$U$1:$X$1,$T94,"")</f>
        <v/>
      </c>
      <c r="Y94" s="1">
        <f>ROUND(O94*Q94,2)</f>
        <v>1112.99</v>
      </c>
    </row>
    <row r="95" spans="1:25">
      <c r="A95" s="5">
        <f>INDEX(Students,MOD(D95-1,ROWS(Students))+1,1)</f>
        <v>20170</v>
      </c>
      <c r="B95" s="5" t="str">
        <f>INDEX(Students,MOD(D95-1,ROWS(Students))+1,2)</f>
        <v>Białecki Krzysztof</v>
      </c>
      <c r="C95" s="5" t="str">
        <f>INDEX(Students,MOD(D95-1,ROWS(Students))+1,3)</f>
        <v>IZ05TC1</v>
      </c>
      <c r="D95" s="5">
        <v>2726</v>
      </c>
      <c r="E95" s="6">
        <v>44586</v>
      </c>
      <c r="F95" s="6">
        <v>44586</v>
      </c>
      <c r="G95" s="7" t="s">
        <v>1262</v>
      </c>
      <c r="H95" s="7">
        <v>-1</v>
      </c>
      <c r="I95" s="7" t="s">
        <v>1520</v>
      </c>
      <c r="J95" s="7" t="s">
        <v>6</v>
      </c>
      <c r="K95" s="7" t="s">
        <v>3770</v>
      </c>
      <c r="L95" s="7" t="s">
        <v>310</v>
      </c>
      <c r="M95" s="6" t="s">
        <v>3767</v>
      </c>
      <c r="N95" s="7" t="s">
        <v>19</v>
      </c>
      <c r="O95" s="8">
        <v>21.79</v>
      </c>
      <c r="P95" s="7" t="s">
        <v>13</v>
      </c>
      <c r="Q95" s="9">
        <v>46.92</v>
      </c>
      <c r="R95" s="7" t="s">
        <v>4110</v>
      </c>
      <c r="S95" s="7" t="s">
        <v>214</v>
      </c>
      <c r="T95">
        <f>A95</f>
        <v>20170</v>
      </c>
      <c r="U95">
        <f>IF($G95=$U$1:$X$1,$T95,"")</f>
        <v>20170</v>
      </c>
      <c r="V95" t="str">
        <f>IF($G95=$U$1:$X$1,$T95,"")</f>
        <v/>
      </c>
      <c r="W95" t="str">
        <f>IF($G95=$U$1:$X$1,$T95,"")</f>
        <v/>
      </c>
      <c r="X95" t="str">
        <f>IF($G95=$U$1:$X$1,$T95,"")</f>
        <v/>
      </c>
      <c r="Y95" s="1">
        <f>ROUND(O95*Q95,2)</f>
        <v>1022.39</v>
      </c>
    </row>
    <row r="96" spans="1:25">
      <c r="A96" s="5">
        <f>INDEX(Students,MOD(D96-1,ROWS(Students))+1,1)</f>
        <v>20170</v>
      </c>
      <c r="B96" s="5" t="str">
        <f>INDEX(Students,MOD(D96-1,ROWS(Students))+1,2)</f>
        <v>Białecki Krzysztof</v>
      </c>
      <c r="C96" s="5" t="str">
        <f>INDEX(Students,MOD(D96-1,ROWS(Students))+1,3)</f>
        <v>IZ05TC1</v>
      </c>
      <c r="D96" s="5">
        <v>2818</v>
      </c>
      <c r="E96" s="6">
        <v>44658</v>
      </c>
      <c r="F96" s="6">
        <v>44658</v>
      </c>
      <c r="G96" s="7" t="s">
        <v>1263</v>
      </c>
      <c r="H96" s="7">
        <v>1</v>
      </c>
      <c r="I96" s="7" t="s">
        <v>3492</v>
      </c>
      <c r="J96" s="7" t="s">
        <v>6</v>
      </c>
      <c r="K96" s="7" t="s">
        <v>3767</v>
      </c>
      <c r="L96" s="7"/>
      <c r="M96" s="6" t="s">
        <v>3767</v>
      </c>
      <c r="N96" s="7" t="s">
        <v>19</v>
      </c>
      <c r="O96" s="8">
        <v>240</v>
      </c>
      <c r="P96" s="7" t="s">
        <v>9</v>
      </c>
      <c r="Q96" s="9">
        <v>1.6</v>
      </c>
      <c r="R96" s="7" t="s">
        <v>4501</v>
      </c>
      <c r="S96" s="7" t="s">
        <v>663</v>
      </c>
      <c r="T96">
        <f>A96</f>
        <v>20170</v>
      </c>
      <c r="U96" t="str">
        <f>IF($G96=$U$1:$X$1,$T96,"")</f>
        <v/>
      </c>
      <c r="V96">
        <f>IF($G96=$U$1:$X$1,$T96,"")</f>
        <v>20170</v>
      </c>
      <c r="W96" t="str">
        <f>IF($G96=$U$1:$X$1,$T96,"")</f>
        <v/>
      </c>
      <c r="X96" t="str">
        <f>IF($G96=$U$1:$X$1,$T96,"")</f>
        <v/>
      </c>
      <c r="Y96" s="1">
        <f>ROUND(O96*Q96,2)</f>
        <v>384</v>
      </c>
    </row>
    <row r="97" spans="1:25">
      <c r="A97" s="5">
        <f>INDEX(Students,MOD(D97-1,ROWS(Students))+1,1)</f>
        <v>20170</v>
      </c>
      <c r="B97" s="5" t="str">
        <f>INDEX(Students,MOD(D97-1,ROWS(Students))+1,2)</f>
        <v>Białecki Krzysztof</v>
      </c>
      <c r="C97" s="5" t="str">
        <f>INDEX(Students,MOD(D97-1,ROWS(Students))+1,3)</f>
        <v>IZ05TC1</v>
      </c>
      <c r="D97" s="5">
        <v>2910</v>
      </c>
      <c r="E97" s="6">
        <v>44707</v>
      </c>
      <c r="F97" s="6">
        <v>44707</v>
      </c>
      <c r="G97" s="7" t="s">
        <v>1263</v>
      </c>
      <c r="H97" s="7">
        <v>1</v>
      </c>
      <c r="I97" s="7" t="s">
        <v>2685</v>
      </c>
      <c r="J97" s="7" t="s">
        <v>6</v>
      </c>
      <c r="K97" s="7" t="s">
        <v>3767</v>
      </c>
      <c r="L97" s="7"/>
      <c r="M97" s="6" t="s">
        <v>3767</v>
      </c>
      <c r="N97" s="7" t="s">
        <v>19</v>
      </c>
      <c r="O97" s="8">
        <v>138</v>
      </c>
      <c r="P97" s="7" t="s">
        <v>9</v>
      </c>
      <c r="Q97" s="9">
        <v>0</v>
      </c>
      <c r="R97" s="7" t="s">
        <v>3944</v>
      </c>
      <c r="S97" s="7" t="s">
        <v>4998</v>
      </c>
      <c r="T97">
        <f>A97</f>
        <v>20170</v>
      </c>
      <c r="U97" t="str">
        <f>IF($G97=$U$1:$X$1,$T97,"")</f>
        <v/>
      </c>
      <c r="V97">
        <f>IF($G97=$U$1:$X$1,$T97,"")</f>
        <v>20170</v>
      </c>
      <c r="W97" t="str">
        <f>IF($G97=$U$1:$X$1,$T97,"")</f>
        <v/>
      </c>
      <c r="X97" t="str">
        <f>IF($G97=$U$1:$X$1,$T97,"")</f>
        <v/>
      </c>
      <c r="Y97" s="1">
        <f>ROUND(O97*Q97,2)</f>
        <v>0</v>
      </c>
    </row>
    <row r="98" spans="1:25">
      <c r="A98" s="5">
        <f>INDEX(Students,MOD(D98-1,ROWS(Students))+1,1)</f>
        <v>20170</v>
      </c>
      <c r="B98" s="5" t="str">
        <f>INDEX(Students,MOD(D98-1,ROWS(Students))+1,2)</f>
        <v>Białecki Krzysztof</v>
      </c>
      <c r="C98" s="5" t="str">
        <f>INDEX(Students,MOD(D98-1,ROWS(Students))+1,3)</f>
        <v>IZ05TC1</v>
      </c>
      <c r="D98" s="5">
        <v>3002</v>
      </c>
      <c r="E98" s="6">
        <v>44580</v>
      </c>
      <c r="F98" s="6">
        <v>44580</v>
      </c>
      <c r="G98" s="7" t="s">
        <v>1263</v>
      </c>
      <c r="H98" s="7">
        <v>1</v>
      </c>
      <c r="I98" s="7" t="s">
        <v>1441</v>
      </c>
      <c r="J98" s="7" t="s">
        <v>6</v>
      </c>
      <c r="K98" s="7" t="s">
        <v>3767</v>
      </c>
      <c r="L98" s="7"/>
      <c r="M98" s="6" t="s">
        <v>3767</v>
      </c>
      <c r="N98" s="7" t="s">
        <v>25</v>
      </c>
      <c r="O98" s="8">
        <v>30</v>
      </c>
      <c r="P98" s="7" t="s">
        <v>9</v>
      </c>
      <c r="Q98" s="9">
        <v>0.34</v>
      </c>
      <c r="R98" s="7" t="s">
        <v>4131</v>
      </c>
      <c r="S98" s="7" t="s">
        <v>238</v>
      </c>
      <c r="T98">
        <f>A98</f>
        <v>20170</v>
      </c>
      <c r="U98" t="str">
        <f>IF($G98=$U$1:$X$1,$T98,"")</f>
        <v/>
      </c>
      <c r="V98">
        <f>IF($G98=$U$1:$X$1,$T98,"")</f>
        <v>20170</v>
      </c>
      <c r="W98" t="str">
        <f>IF($G98=$U$1:$X$1,$T98,"")</f>
        <v/>
      </c>
      <c r="X98" t="str">
        <f>IF($G98=$U$1:$X$1,$T98,"")</f>
        <v/>
      </c>
      <c r="Y98" s="1">
        <f>ROUND(O98*Q98,2)</f>
        <v>10.199999999999999</v>
      </c>
    </row>
    <row r="99" spans="1:25">
      <c r="A99" s="5">
        <f>INDEX(Students,MOD(D99-1,ROWS(Students))+1,1)</f>
        <v>20170</v>
      </c>
      <c r="B99" s="5" t="str">
        <f>INDEX(Students,MOD(D99-1,ROWS(Students))+1,2)</f>
        <v>Białecki Krzysztof</v>
      </c>
      <c r="C99" s="5" t="str">
        <f>INDEX(Students,MOD(D99-1,ROWS(Students))+1,3)</f>
        <v>IZ05TC1</v>
      </c>
      <c r="D99" s="5">
        <v>3094</v>
      </c>
      <c r="E99" s="6">
        <v>44638</v>
      </c>
      <c r="F99" s="6">
        <v>44638</v>
      </c>
      <c r="G99" s="7" t="s">
        <v>1263</v>
      </c>
      <c r="H99" s="7">
        <v>1</v>
      </c>
      <c r="I99" s="7" t="s">
        <v>2229</v>
      </c>
      <c r="J99" s="7" t="s">
        <v>6</v>
      </c>
      <c r="K99" s="7" t="s">
        <v>3767</v>
      </c>
      <c r="L99" s="7"/>
      <c r="M99" s="6" t="s">
        <v>3767</v>
      </c>
      <c r="N99" s="7" t="s">
        <v>7</v>
      </c>
      <c r="O99" s="8">
        <v>14</v>
      </c>
      <c r="P99" s="7" t="s">
        <v>9</v>
      </c>
      <c r="Q99" s="9">
        <v>1.1000000000000001</v>
      </c>
      <c r="R99" s="7" t="s">
        <v>3903</v>
      </c>
      <c r="S99" s="7" t="s">
        <v>29</v>
      </c>
      <c r="T99">
        <f>A99</f>
        <v>20170</v>
      </c>
      <c r="U99" t="str">
        <f>IF($G99=$U$1:$X$1,$T99,"")</f>
        <v/>
      </c>
      <c r="V99">
        <f>IF($G99=$U$1:$X$1,$T99,"")</f>
        <v>20170</v>
      </c>
      <c r="W99" t="str">
        <f>IF($G99=$U$1:$X$1,$T99,"")</f>
        <v/>
      </c>
      <c r="X99" t="str">
        <f>IF($G99=$U$1:$X$1,$T99,"")</f>
        <v/>
      </c>
      <c r="Y99" s="1">
        <f>ROUND(O99*Q99,2)</f>
        <v>15.4</v>
      </c>
    </row>
    <row r="100" spans="1:25">
      <c r="A100" s="5">
        <f>INDEX(Students,MOD(D100-1,ROWS(Students))+1,1)</f>
        <v>20170</v>
      </c>
      <c r="B100" s="5" t="str">
        <f>INDEX(Students,MOD(D100-1,ROWS(Students))+1,2)</f>
        <v>Białecki Krzysztof</v>
      </c>
      <c r="C100" s="5" t="str">
        <f>INDEX(Students,MOD(D100-1,ROWS(Students))+1,3)</f>
        <v>IZ05TC1</v>
      </c>
      <c r="D100" s="5">
        <v>3186</v>
      </c>
      <c r="E100" s="6">
        <v>44651</v>
      </c>
      <c r="F100" s="6">
        <v>44650</v>
      </c>
      <c r="G100" s="7" t="s">
        <v>1262</v>
      </c>
      <c r="H100" s="7">
        <v>-1</v>
      </c>
      <c r="I100" s="7" t="s">
        <v>2414</v>
      </c>
      <c r="J100" s="7" t="s">
        <v>6</v>
      </c>
      <c r="K100" s="7" t="s">
        <v>3781</v>
      </c>
      <c r="L100" s="7" t="s">
        <v>805</v>
      </c>
      <c r="M100" s="6" t="s">
        <v>3767</v>
      </c>
      <c r="N100" s="7" t="s">
        <v>25</v>
      </c>
      <c r="O100" s="8">
        <v>100</v>
      </c>
      <c r="P100" s="7" t="s">
        <v>31</v>
      </c>
      <c r="Q100" s="9">
        <v>0.67</v>
      </c>
      <c r="R100" s="7" t="s">
        <v>4577</v>
      </c>
      <c r="S100" s="7" t="s">
        <v>780</v>
      </c>
      <c r="T100">
        <f>A100</f>
        <v>20170</v>
      </c>
      <c r="U100">
        <f>IF($G100=$U$1:$X$1,$T100,"")</f>
        <v>20170</v>
      </c>
      <c r="V100" t="str">
        <f>IF($G100=$U$1:$X$1,$T100,"")</f>
        <v/>
      </c>
      <c r="W100" t="str">
        <f>IF($G100=$U$1:$X$1,$T100,"")</f>
        <v/>
      </c>
      <c r="X100" t="str">
        <f>IF($G100=$U$1:$X$1,$T100,"")</f>
        <v/>
      </c>
      <c r="Y100" s="1">
        <f>ROUND(O100*Q100,2)</f>
        <v>67</v>
      </c>
    </row>
    <row r="101" spans="1:25">
      <c r="A101" s="5">
        <f>INDEX(Students,MOD(D101-1,ROWS(Students))+1,1)</f>
        <v>20170</v>
      </c>
      <c r="B101" s="5" t="str">
        <f>INDEX(Students,MOD(D101-1,ROWS(Students))+1,2)</f>
        <v>Białecki Krzysztof</v>
      </c>
      <c r="C101" s="5" t="str">
        <f>INDEX(Students,MOD(D101-1,ROWS(Students))+1,3)</f>
        <v>IZ05TC1</v>
      </c>
      <c r="D101" s="5">
        <v>3278</v>
      </c>
      <c r="E101" s="6">
        <v>44736</v>
      </c>
      <c r="F101" s="6">
        <v>44735</v>
      </c>
      <c r="G101" s="7" t="s">
        <v>1262</v>
      </c>
      <c r="H101" s="7">
        <v>-1</v>
      </c>
      <c r="I101" s="7" t="s">
        <v>3049</v>
      </c>
      <c r="J101" s="7" t="s">
        <v>6</v>
      </c>
      <c r="K101" s="7" t="s">
        <v>3774</v>
      </c>
      <c r="L101" s="7" t="s">
        <v>1044</v>
      </c>
      <c r="M101" s="6" t="s">
        <v>3767</v>
      </c>
      <c r="N101" s="7" t="s">
        <v>60</v>
      </c>
      <c r="O101" s="8">
        <v>2500</v>
      </c>
      <c r="P101" s="7" t="s">
        <v>9</v>
      </c>
      <c r="Q101" s="9">
        <v>0</v>
      </c>
      <c r="R101" s="7" t="s">
        <v>4078</v>
      </c>
      <c r="S101" s="7" t="s">
        <v>5030</v>
      </c>
      <c r="T101">
        <f>A101</f>
        <v>20170</v>
      </c>
      <c r="U101">
        <f>IF($G101=$U$1:$X$1,$T101,"")</f>
        <v>20170</v>
      </c>
      <c r="V101" t="str">
        <f>IF($G101=$U$1:$X$1,$T101,"")</f>
        <v/>
      </c>
      <c r="W101" t="str">
        <f>IF($G101=$U$1:$X$1,$T101,"")</f>
        <v/>
      </c>
      <c r="X101" t="str">
        <f>IF($G101=$U$1:$X$1,$T101,"")</f>
        <v/>
      </c>
      <c r="Y101" s="1">
        <f>ROUND(O101*Q101,2)</f>
        <v>0</v>
      </c>
    </row>
    <row r="102" spans="1:25">
      <c r="A102" s="5">
        <f>INDEX(Students,MOD(D102-1,ROWS(Students))+1,1)</f>
        <v>20170</v>
      </c>
      <c r="B102" s="5" t="str">
        <f>INDEX(Students,MOD(D102-1,ROWS(Students))+1,2)</f>
        <v>Białecki Krzysztof</v>
      </c>
      <c r="C102" s="5" t="str">
        <f>INDEX(Students,MOD(D102-1,ROWS(Students))+1,3)</f>
        <v>IZ05TC1</v>
      </c>
      <c r="D102" s="5">
        <v>3370</v>
      </c>
      <c r="E102" s="6">
        <v>44617</v>
      </c>
      <c r="F102" s="6">
        <v>44617</v>
      </c>
      <c r="G102" s="7" t="s">
        <v>1263</v>
      </c>
      <c r="H102" s="7">
        <v>1</v>
      </c>
      <c r="I102" s="7" t="s">
        <v>1949</v>
      </c>
      <c r="J102" s="7" t="s">
        <v>6</v>
      </c>
      <c r="K102" s="7" t="s">
        <v>3767</v>
      </c>
      <c r="L102" s="7"/>
      <c r="M102" s="6" t="s">
        <v>3767</v>
      </c>
      <c r="N102" s="7" t="s">
        <v>32</v>
      </c>
      <c r="O102" s="8">
        <v>-100</v>
      </c>
      <c r="P102" s="7" t="s">
        <v>31</v>
      </c>
      <c r="Q102" s="9">
        <v>2.76</v>
      </c>
      <c r="R102" s="7" t="s">
        <v>3979</v>
      </c>
      <c r="S102" s="7" t="s">
        <v>83</v>
      </c>
      <c r="T102">
        <f>A102</f>
        <v>20170</v>
      </c>
      <c r="U102" t="str">
        <f>IF($G102=$U$1:$X$1,$T102,"")</f>
        <v/>
      </c>
      <c r="V102">
        <f>IF($G102=$U$1:$X$1,$T102,"")</f>
        <v>20170</v>
      </c>
      <c r="W102" t="str">
        <f>IF($G102=$U$1:$X$1,$T102,"")</f>
        <v/>
      </c>
      <c r="X102" t="str">
        <f>IF($G102=$U$1:$X$1,$T102,"")</f>
        <v/>
      </c>
      <c r="Y102" s="1">
        <f>ROUND(O102*Q102,2)</f>
        <v>-276</v>
      </c>
    </row>
    <row r="103" spans="1:25">
      <c r="A103" s="5">
        <f>INDEX(Students,MOD(D103-1,ROWS(Students))+1,1)</f>
        <v>20170</v>
      </c>
      <c r="B103" s="5" t="str">
        <f>INDEX(Students,MOD(D103-1,ROWS(Students))+1,2)</f>
        <v>Białecki Krzysztof</v>
      </c>
      <c r="C103" s="5" t="str">
        <f>INDEX(Students,MOD(D103-1,ROWS(Students))+1,3)</f>
        <v>IZ05TC1</v>
      </c>
      <c r="D103" s="5">
        <v>3462</v>
      </c>
      <c r="E103" s="6">
        <v>44743</v>
      </c>
      <c r="F103" s="6">
        <v>44743</v>
      </c>
      <c r="G103" s="7" t="s">
        <v>279</v>
      </c>
      <c r="H103" s="7">
        <v>1</v>
      </c>
      <c r="I103" s="7" t="s">
        <v>3111</v>
      </c>
      <c r="J103" s="7" t="s">
        <v>6</v>
      </c>
      <c r="K103" s="7" t="s">
        <v>3767</v>
      </c>
      <c r="L103" s="7"/>
      <c r="M103" s="6" t="s">
        <v>3767</v>
      </c>
      <c r="N103" s="7" t="s">
        <v>25</v>
      </c>
      <c r="O103" s="8">
        <v>100</v>
      </c>
      <c r="P103" s="7" t="s">
        <v>31</v>
      </c>
      <c r="Q103" s="9">
        <v>0.85</v>
      </c>
      <c r="R103" s="7" t="s">
        <v>4763</v>
      </c>
      <c r="S103" s="7" t="s">
        <v>1061</v>
      </c>
      <c r="T103">
        <f>A103</f>
        <v>20170</v>
      </c>
      <c r="U103" t="str">
        <f>IF($G103=$U$1:$X$1,$T103,"")</f>
        <v/>
      </c>
      <c r="V103" t="str">
        <f>IF($G103=$U$1:$X$1,$T103,"")</f>
        <v/>
      </c>
      <c r="W103">
        <f>IF($G103=$U$1:$X$1,$T103,"")</f>
        <v>20170</v>
      </c>
      <c r="X103" t="str">
        <f>IF($G103=$U$1:$X$1,$T103,"")</f>
        <v/>
      </c>
      <c r="Y103" s="1">
        <f>ROUND(O103*Q103,2)</f>
        <v>85</v>
      </c>
    </row>
    <row r="104" spans="1:25">
      <c r="A104" s="5">
        <f>INDEX(Students,MOD(D104-1,ROWS(Students))+1,1)</f>
        <v>20170</v>
      </c>
      <c r="B104" s="5" t="str">
        <f>INDEX(Students,MOD(D104-1,ROWS(Students))+1,2)</f>
        <v>Białecki Krzysztof</v>
      </c>
      <c r="C104" s="5" t="str">
        <f>INDEX(Students,MOD(D104-1,ROWS(Students))+1,3)</f>
        <v>IZ05TC1</v>
      </c>
      <c r="D104" s="5">
        <v>3554</v>
      </c>
      <c r="E104" s="6">
        <v>44700</v>
      </c>
      <c r="F104" s="6">
        <v>44699</v>
      </c>
      <c r="G104" s="7" t="s">
        <v>1262</v>
      </c>
      <c r="H104" s="7">
        <v>-1</v>
      </c>
      <c r="I104" s="7" t="s">
        <v>2625</v>
      </c>
      <c r="J104" s="7" t="s">
        <v>6</v>
      </c>
      <c r="K104" s="7" t="s">
        <v>3780</v>
      </c>
      <c r="L104" s="7" t="s">
        <v>904</v>
      </c>
      <c r="M104" s="6" t="s">
        <v>3767</v>
      </c>
      <c r="N104" s="7" t="s">
        <v>19</v>
      </c>
      <c r="O104" s="8">
        <v>500</v>
      </c>
      <c r="P104" s="7" t="s">
        <v>9</v>
      </c>
      <c r="Q104" s="9">
        <v>1.46</v>
      </c>
      <c r="R104" s="7" t="s">
        <v>3994</v>
      </c>
      <c r="S104" s="7" t="s">
        <v>98</v>
      </c>
      <c r="T104">
        <f>A104</f>
        <v>20170</v>
      </c>
      <c r="U104">
        <f>IF($G104=$U$1:$X$1,$T104,"")</f>
        <v>20170</v>
      </c>
      <c r="V104" t="str">
        <f>IF($G104=$U$1:$X$1,$T104,"")</f>
        <v/>
      </c>
      <c r="W104" t="str">
        <f>IF($G104=$U$1:$X$1,$T104,"")</f>
        <v/>
      </c>
      <c r="X104" t="str">
        <f>IF($G104=$U$1:$X$1,$T104,"")</f>
        <v/>
      </c>
      <c r="Y104" s="1">
        <f>ROUND(O104*Q104,2)</f>
        <v>730</v>
      </c>
    </row>
    <row r="105" spans="1:25">
      <c r="A105" s="5">
        <f>INDEX(Students,MOD(D105-1,ROWS(Students))+1,1)</f>
        <v>20170</v>
      </c>
      <c r="B105" s="5" t="str">
        <f>INDEX(Students,MOD(D105-1,ROWS(Students))+1,2)</f>
        <v>Białecki Krzysztof</v>
      </c>
      <c r="C105" s="5" t="str">
        <f>INDEX(Students,MOD(D105-1,ROWS(Students))+1,3)</f>
        <v>IZ05TC1</v>
      </c>
      <c r="D105" s="5">
        <v>3646</v>
      </c>
      <c r="E105" s="6">
        <v>44606</v>
      </c>
      <c r="F105" s="6">
        <v>44606</v>
      </c>
      <c r="G105" s="7" t="s">
        <v>279</v>
      </c>
      <c r="H105" s="7">
        <v>1</v>
      </c>
      <c r="I105" s="7" t="s">
        <v>1752</v>
      </c>
      <c r="J105" s="7" t="s">
        <v>6</v>
      </c>
      <c r="K105" s="7" t="s">
        <v>3767</v>
      </c>
      <c r="L105" s="7"/>
      <c r="M105" s="6" t="s">
        <v>3767</v>
      </c>
      <c r="N105" s="7" t="s">
        <v>25</v>
      </c>
      <c r="O105" s="8">
        <v>5</v>
      </c>
      <c r="P105" s="7" t="s">
        <v>13</v>
      </c>
      <c r="Q105" s="9">
        <v>7.15</v>
      </c>
      <c r="R105" s="7" t="s">
        <v>4346</v>
      </c>
      <c r="S105" s="7" t="s">
        <v>476</v>
      </c>
      <c r="T105">
        <f>A105</f>
        <v>20170</v>
      </c>
      <c r="U105" t="str">
        <f>IF($G105=$U$1:$X$1,$T105,"")</f>
        <v/>
      </c>
      <c r="V105" t="str">
        <f>IF($G105=$U$1:$X$1,$T105,"")</f>
        <v/>
      </c>
      <c r="W105">
        <f>IF($G105=$U$1:$X$1,$T105,"")</f>
        <v>20170</v>
      </c>
      <c r="X105" t="str">
        <f>IF($G105=$U$1:$X$1,$T105,"")</f>
        <v/>
      </c>
      <c r="Y105" s="1">
        <f>ROUND(O105*Q105,2)</f>
        <v>35.75</v>
      </c>
    </row>
    <row r="106" spans="1:25">
      <c r="A106" s="5">
        <f>INDEX(Students,MOD(D106-1,ROWS(Students))+1,1)</f>
        <v>20170</v>
      </c>
      <c r="B106" s="5" t="str">
        <f>INDEX(Students,MOD(D106-1,ROWS(Students))+1,2)</f>
        <v>Białecki Krzysztof</v>
      </c>
      <c r="C106" s="5" t="str">
        <f>INDEX(Students,MOD(D106-1,ROWS(Students))+1,3)</f>
        <v>IZ05TC1</v>
      </c>
      <c r="D106" s="5">
        <v>3738</v>
      </c>
      <c r="E106" s="6">
        <v>44649</v>
      </c>
      <c r="F106" s="6">
        <v>44649</v>
      </c>
      <c r="G106" s="7" t="s">
        <v>279</v>
      </c>
      <c r="H106" s="7">
        <v>1</v>
      </c>
      <c r="I106" s="7" t="s">
        <v>2371</v>
      </c>
      <c r="J106" s="7" t="s">
        <v>6</v>
      </c>
      <c r="K106" s="7" t="s">
        <v>3767</v>
      </c>
      <c r="L106" s="7"/>
      <c r="M106" s="6" t="s">
        <v>3767</v>
      </c>
      <c r="N106" s="7" t="s">
        <v>25</v>
      </c>
      <c r="O106" s="8">
        <v>29</v>
      </c>
      <c r="P106" s="7" t="s">
        <v>13</v>
      </c>
      <c r="Q106" s="9">
        <v>5.45</v>
      </c>
      <c r="R106" s="7" t="s">
        <v>4584</v>
      </c>
      <c r="S106" s="7" t="s">
        <v>787</v>
      </c>
      <c r="T106">
        <f>A106</f>
        <v>20170</v>
      </c>
      <c r="U106" t="str">
        <f>IF($G106=$U$1:$X$1,$T106,"")</f>
        <v/>
      </c>
      <c r="V106" t="str">
        <f>IF($G106=$U$1:$X$1,$T106,"")</f>
        <v/>
      </c>
      <c r="W106">
        <f>IF($G106=$U$1:$X$1,$T106,"")</f>
        <v>20170</v>
      </c>
      <c r="X106" t="str">
        <f>IF($G106=$U$1:$X$1,$T106,"")</f>
        <v/>
      </c>
      <c r="Y106" s="1">
        <f>ROUND(O106*Q106,2)</f>
        <v>158.05000000000001</v>
      </c>
    </row>
    <row r="107" spans="1:25">
      <c r="A107" s="5">
        <f>INDEX(Students,MOD(D107-1,ROWS(Students))+1,1)</f>
        <v>20170</v>
      </c>
      <c r="B107" s="5" t="str">
        <f>INDEX(Students,MOD(D107-1,ROWS(Students))+1,2)</f>
        <v>Białecki Krzysztof</v>
      </c>
      <c r="C107" s="5" t="str">
        <f>INDEX(Students,MOD(D107-1,ROWS(Students))+1,3)</f>
        <v>IZ05TC1</v>
      </c>
      <c r="D107" s="5">
        <v>3830</v>
      </c>
      <c r="E107" s="6">
        <v>44665</v>
      </c>
      <c r="F107" s="6">
        <v>44665</v>
      </c>
      <c r="G107" s="7" t="s">
        <v>1263</v>
      </c>
      <c r="H107" s="7">
        <v>1</v>
      </c>
      <c r="I107" s="7" t="s">
        <v>3609</v>
      </c>
      <c r="J107" s="7" t="s">
        <v>6</v>
      </c>
      <c r="K107" s="7" t="s">
        <v>3767</v>
      </c>
      <c r="L107" s="7"/>
      <c r="M107" s="6" t="s">
        <v>3767</v>
      </c>
      <c r="N107" s="7" t="s">
        <v>7</v>
      </c>
      <c r="O107" s="8">
        <v>3.5000000000000003E-2</v>
      </c>
      <c r="P107" s="7" t="s">
        <v>13</v>
      </c>
      <c r="Q107" s="9">
        <v>77.31</v>
      </c>
      <c r="R107" s="7" t="s">
        <v>3992</v>
      </c>
      <c r="S107" s="7" t="s">
        <v>96</v>
      </c>
      <c r="T107">
        <f>A107</f>
        <v>20170</v>
      </c>
      <c r="U107" t="str">
        <f>IF($G107=$U$1:$X$1,$T107,"")</f>
        <v/>
      </c>
      <c r="V107">
        <f>IF($G107=$U$1:$X$1,$T107,"")</f>
        <v>20170</v>
      </c>
      <c r="W107" t="str">
        <f>IF($G107=$U$1:$X$1,$T107,"")</f>
        <v/>
      </c>
      <c r="X107" t="str">
        <f>IF($G107=$U$1:$X$1,$T107,"")</f>
        <v/>
      </c>
      <c r="Y107" s="1">
        <f>ROUND(O107*Q107,2)</f>
        <v>2.71</v>
      </c>
    </row>
    <row r="108" spans="1:25">
      <c r="A108" s="5">
        <f>INDEX(Students,MOD(D108-1,ROWS(Students))+1,1)</f>
        <v>20170</v>
      </c>
      <c r="B108" s="5" t="str">
        <f>INDEX(Students,MOD(D108-1,ROWS(Students))+1,2)</f>
        <v>Białecki Krzysztof</v>
      </c>
      <c r="C108" s="5" t="str">
        <f>INDEX(Students,MOD(D108-1,ROWS(Students))+1,3)</f>
        <v>IZ05TC1</v>
      </c>
      <c r="D108" s="5">
        <v>3922</v>
      </c>
      <c r="E108" s="6">
        <v>44623</v>
      </c>
      <c r="F108" s="6">
        <v>44623</v>
      </c>
      <c r="G108" s="7" t="s">
        <v>279</v>
      </c>
      <c r="H108" s="7">
        <v>1</v>
      </c>
      <c r="I108" s="7" t="s">
        <v>2017</v>
      </c>
      <c r="J108" s="7" t="s">
        <v>6</v>
      </c>
      <c r="K108" s="7" t="s">
        <v>3767</v>
      </c>
      <c r="L108" s="7"/>
      <c r="M108" s="6" t="s">
        <v>3767</v>
      </c>
      <c r="N108" s="7" t="s">
        <v>25</v>
      </c>
      <c r="O108" s="8">
        <v>70</v>
      </c>
      <c r="P108" s="7" t="s">
        <v>9</v>
      </c>
      <c r="Q108" s="9">
        <v>0.21</v>
      </c>
      <c r="R108" s="7" t="s">
        <v>4461</v>
      </c>
      <c r="S108" s="7" t="s">
        <v>615</v>
      </c>
      <c r="T108">
        <f>A108</f>
        <v>20170</v>
      </c>
      <c r="U108" t="str">
        <f>IF($G108=$U$1:$X$1,$T108,"")</f>
        <v/>
      </c>
      <c r="V108" t="str">
        <f>IF($G108=$U$1:$X$1,$T108,"")</f>
        <v/>
      </c>
      <c r="W108">
        <f>IF($G108=$U$1:$X$1,$T108,"")</f>
        <v>20170</v>
      </c>
      <c r="X108" t="str">
        <f>IF($G108=$U$1:$X$1,$T108,"")</f>
        <v/>
      </c>
      <c r="Y108" s="1">
        <f>ROUND(O108*Q108,2)</f>
        <v>14.7</v>
      </c>
    </row>
    <row r="109" spans="1:25">
      <c r="A109" s="5">
        <f>INDEX(Students,MOD(D109-1,ROWS(Students))+1,1)</f>
        <v>20170</v>
      </c>
      <c r="B109" s="5" t="str">
        <f>INDEX(Students,MOD(D109-1,ROWS(Students))+1,2)</f>
        <v>Białecki Krzysztof</v>
      </c>
      <c r="C109" s="5" t="str">
        <f>INDEX(Students,MOD(D109-1,ROWS(Students))+1,3)</f>
        <v>IZ05TC1</v>
      </c>
      <c r="D109" s="5">
        <v>4014</v>
      </c>
      <c r="E109" s="6">
        <v>44699</v>
      </c>
      <c r="F109" s="6">
        <v>44699</v>
      </c>
      <c r="G109" s="7" t="s">
        <v>279</v>
      </c>
      <c r="H109" s="7">
        <v>1</v>
      </c>
      <c r="I109" s="7" t="s">
        <v>2596</v>
      </c>
      <c r="J109" s="7" t="s">
        <v>6</v>
      </c>
      <c r="K109" s="7" t="s">
        <v>3767</v>
      </c>
      <c r="L109" s="7"/>
      <c r="M109" s="6" t="s">
        <v>3767</v>
      </c>
      <c r="N109" s="7" t="s">
        <v>5215</v>
      </c>
      <c r="O109" s="8">
        <v>19.8</v>
      </c>
      <c r="P109" s="7" t="s">
        <v>13</v>
      </c>
      <c r="Q109" s="9">
        <v>0</v>
      </c>
      <c r="R109" s="7" t="s">
        <v>3945</v>
      </c>
      <c r="S109" s="7" t="s">
        <v>4996</v>
      </c>
      <c r="T109">
        <f>A109</f>
        <v>20170</v>
      </c>
      <c r="U109" t="str">
        <f>IF($G109=$U$1:$X$1,$T109,"")</f>
        <v/>
      </c>
      <c r="V109" t="str">
        <f>IF($G109=$U$1:$X$1,$T109,"")</f>
        <v/>
      </c>
      <c r="W109">
        <f>IF($G109=$U$1:$X$1,$T109,"")</f>
        <v>20170</v>
      </c>
      <c r="X109" t="str">
        <f>IF($G109=$U$1:$X$1,$T109,"")</f>
        <v/>
      </c>
      <c r="Y109" s="1">
        <f>ROUND(O109*Q109,2)</f>
        <v>0</v>
      </c>
    </row>
    <row r="110" spans="1:25">
      <c r="A110" s="5">
        <f>INDEX(Students,MOD(D110-1,ROWS(Students))+1,1)</f>
        <v>20170</v>
      </c>
      <c r="B110" s="5" t="str">
        <f>INDEX(Students,MOD(D110-1,ROWS(Students))+1,2)</f>
        <v>Białecki Krzysztof</v>
      </c>
      <c r="C110" s="5" t="str">
        <f>INDEX(Students,MOD(D110-1,ROWS(Students))+1,3)</f>
        <v>IZ05TC1</v>
      </c>
      <c r="D110" s="5">
        <v>4106</v>
      </c>
      <c r="E110" s="6">
        <v>44594</v>
      </c>
      <c r="F110" s="6">
        <v>44594</v>
      </c>
      <c r="G110" s="7" t="s">
        <v>1263</v>
      </c>
      <c r="H110" s="7">
        <v>1</v>
      </c>
      <c r="I110" s="7" t="s">
        <v>1627</v>
      </c>
      <c r="J110" s="7" t="s">
        <v>6</v>
      </c>
      <c r="K110" s="7" t="s">
        <v>3767</v>
      </c>
      <c r="L110" s="7"/>
      <c r="M110" s="6" t="s">
        <v>3767</v>
      </c>
      <c r="N110" s="7" t="s">
        <v>25</v>
      </c>
      <c r="O110" s="8">
        <v>72</v>
      </c>
      <c r="P110" s="7" t="s">
        <v>9</v>
      </c>
      <c r="Q110" s="9">
        <v>0.12</v>
      </c>
      <c r="R110" s="7" t="s">
        <v>3892</v>
      </c>
      <c r="S110" s="7" t="s">
        <v>21</v>
      </c>
      <c r="T110">
        <f>A110</f>
        <v>20170</v>
      </c>
      <c r="U110" t="str">
        <f>IF($G110=$U$1:$X$1,$T110,"")</f>
        <v/>
      </c>
      <c r="V110">
        <f>IF($G110=$U$1:$X$1,$T110,"")</f>
        <v>20170</v>
      </c>
      <c r="W110" t="str">
        <f>IF($G110=$U$1:$X$1,$T110,"")</f>
        <v/>
      </c>
      <c r="X110" t="str">
        <f>IF($G110=$U$1:$X$1,$T110,"")</f>
        <v/>
      </c>
      <c r="Y110" s="1">
        <f>ROUND(O110*Q110,2)</f>
        <v>8.64</v>
      </c>
    </row>
    <row r="111" spans="1:25">
      <c r="A111" s="5">
        <f>INDEX(Students,MOD(D111-1,ROWS(Students))+1,1)</f>
        <v>20170</v>
      </c>
      <c r="B111" s="5" t="str">
        <f>INDEX(Students,MOD(D111-1,ROWS(Students))+1,2)</f>
        <v>Białecki Krzysztof</v>
      </c>
      <c r="C111" s="5" t="str">
        <f>INDEX(Students,MOD(D111-1,ROWS(Students))+1,3)</f>
        <v>IZ05TC1</v>
      </c>
      <c r="D111" s="5">
        <v>4198</v>
      </c>
      <c r="E111" s="6">
        <v>44720</v>
      </c>
      <c r="F111" s="6">
        <v>44720</v>
      </c>
      <c r="G111" s="7" t="s">
        <v>1263</v>
      </c>
      <c r="H111" s="7">
        <v>1</v>
      </c>
      <c r="I111" s="7" t="s">
        <v>2864</v>
      </c>
      <c r="J111" s="7" t="s">
        <v>6</v>
      </c>
      <c r="K111" s="7" t="s">
        <v>3767</v>
      </c>
      <c r="L111" s="7"/>
      <c r="M111" s="6" t="s">
        <v>3767</v>
      </c>
      <c r="N111" s="7" t="s">
        <v>5215</v>
      </c>
      <c r="O111" s="8">
        <v>2</v>
      </c>
      <c r="P111" s="7" t="s">
        <v>9</v>
      </c>
      <c r="Q111" s="9">
        <v>0</v>
      </c>
      <c r="R111" s="7" t="s">
        <v>4657</v>
      </c>
      <c r="S111" s="7" t="s">
        <v>5163</v>
      </c>
      <c r="T111">
        <f>A111</f>
        <v>20170</v>
      </c>
      <c r="U111" t="str">
        <f>IF($G111=$U$1:$X$1,$T111,"")</f>
        <v/>
      </c>
      <c r="V111">
        <f>IF($G111=$U$1:$X$1,$T111,"")</f>
        <v>20170</v>
      </c>
      <c r="W111" t="str">
        <f>IF($G111=$U$1:$X$1,$T111,"")</f>
        <v/>
      </c>
      <c r="X111" t="str">
        <f>IF($G111=$U$1:$X$1,$T111,"")</f>
        <v/>
      </c>
      <c r="Y111" s="1">
        <f>ROUND(O111*Q111,2)</f>
        <v>0</v>
      </c>
    </row>
    <row r="112" spans="1:25">
      <c r="A112" s="5">
        <f>INDEX(Students,MOD(D112-1,ROWS(Students))+1,1)</f>
        <v>20170</v>
      </c>
      <c r="B112" s="5" t="str">
        <f>INDEX(Students,MOD(D112-1,ROWS(Students))+1,2)</f>
        <v>Białecki Krzysztof</v>
      </c>
      <c r="C112" s="5" t="str">
        <f>INDEX(Students,MOD(D112-1,ROWS(Students))+1,3)</f>
        <v>IZ05TC1</v>
      </c>
      <c r="D112" s="5">
        <v>4290</v>
      </c>
      <c r="E112" s="6">
        <v>44621</v>
      </c>
      <c r="F112" s="6">
        <v>44621</v>
      </c>
      <c r="G112" s="7" t="s">
        <v>1263</v>
      </c>
      <c r="H112" s="7">
        <v>1</v>
      </c>
      <c r="I112" s="7" t="s">
        <v>1974</v>
      </c>
      <c r="J112" s="7" t="s">
        <v>6</v>
      </c>
      <c r="K112" s="7" t="s">
        <v>3767</v>
      </c>
      <c r="L112" s="7"/>
      <c r="M112" s="6" t="s">
        <v>3767</v>
      </c>
      <c r="N112" s="7" t="s">
        <v>25</v>
      </c>
      <c r="O112" s="8">
        <v>0.8</v>
      </c>
      <c r="P112" s="7" t="s">
        <v>13</v>
      </c>
      <c r="Q112" s="9">
        <v>21.62</v>
      </c>
      <c r="R112" s="7" t="s">
        <v>4090</v>
      </c>
      <c r="S112" s="7" t="s">
        <v>191</v>
      </c>
      <c r="T112">
        <f>A112</f>
        <v>20170</v>
      </c>
      <c r="U112" t="str">
        <f>IF($G112=$U$1:$X$1,$T112,"")</f>
        <v/>
      </c>
      <c r="V112">
        <f>IF($G112=$U$1:$X$1,$T112,"")</f>
        <v>20170</v>
      </c>
      <c r="W112" t="str">
        <f>IF($G112=$U$1:$X$1,$T112,"")</f>
        <v/>
      </c>
      <c r="X112" t="str">
        <f>IF($G112=$U$1:$X$1,$T112,"")</f>
        <v/>
      </c>
      <c r="Y112" s="1">
        <f>ROUND(O112*Q112,2)</f>
        <v>17.3</v>
      </c>
    </row>
    <row r="113" spans="1:25">
      <c r="A113" s="5">
        <f>INDEX(Students,MOD(D113-1,ROWS(Students))+1,1)</f>
        <v>20170</v>
      </c>
      <c r="B113" s="5" t="str">
        <f>INDEX(Students,MOD(D113-1,ROWS(Students))+1,2)</f>
        <v>Białecki Krzysztof</v>
      </c>
      <c r="C113" s="5" t="str">
        <f>INDEX(Students,MOD(D113-1,ROWS(Students))+1,3)</f>
        <v>IZ05TC1</v>
      </c>
      <c r="D113" s="5">
        <v>4382</v>
      </c>
      <c r="E113" s="6">
        <v>44691</v>
      </c>
      <c r="F113" s="6">
        <v>44691</v>
      </c>
      <c r="G113" s="7" t="s">
        <v>279</v>
      </c>
      <c r="H113" s="7">
        <v>-1</v>
      </c>
      <c r="I113" s="7" t="s">
        <v>2513</v>
      </c>
      <c r="J113" s="7" t="s">
        <v>6</v>
      </c>
      <c r="K113" s="7" t="s">
        <v>3767</v>
      </c>
      <c r="L113" s="7"/>
      <c r="M113" s="6" t="s">
        <v>3767</v>
      </c>
      <c r="N113" s="7" t="s">
        <v>7</v>
      </c>
      <c r="O113" s="8">
        <v>781</v>
      </c>
      <c r="P113" s="7" t="s">
        <v>13</v>
      </c>
      <c r="Q113" s="9">
        <v>0</v>
      </c>
      <c r="R113" s="7" t="s">
        <v>4348</v>
      </c>
      <c r="S113" s="7" t="s">
        <v>58</v>
      </c>
      <c r="T113">
        <f>A113</f>
        <v>20170</v>
      </c>
      <c r="U113" t="str">
        <f>IF($G113=$U$1:$X$1,$T113,"")</f>
        <v/>
      </c>
      <c r="V113" t="str">
        <f>IF($G113=$U$1:$X$1,$T113,"")</f>
        <v/>
      </c>
      <c r="W113">
        <f>IF($G113=$U$1:$X$1,$T113,"")</f>
        <v>20170</v>
      </c>
      <c r="X113" t="str">
        <f>IF($G113=$U$1:$X$1,$T113,"")</f>
        <v/>
      </c>
      <c r="Y113" s="1">
        <f>ROUND(O113*Q113,2)</f>
        <v>0</v>
      </c>
    </row>
    <row r="114" spans="1:25">
      <c r="A114" s="5">
        <f>INDEX(Students,MOD(D114-1,ROWS(Students))+1,1)</f>
        <v>20170</v>
      </c>
      <c r="B114" s="5" t="str">
        <f>INDEX(Students,MOD(D114-1,ROWS(Students))+1,2)</f>
        <v>Białecki Krzysztof</v>
      </c>
      <c r="C114" s="5" t="str">
        <f>INDEX(Students,MOD(D114-1,ROWS(Students))+1,3)</f>
        <v>IZ05TC1</v>
      </c>
      <c r="D114" s="5">
        <v>4474</v>
      </c>
      <c r="E114" s="6">
        <v>44616</v>
      </c>
      <c r="F114" s="6">
        <v>44616</v>
      </c>
      <c r="G114" s="7" t="s">
        <v>279</v>
      </c>
      <c r="H114" s="7">
        <v>1</v>
      </c>
      <c r="I114" s="7" t="s">
        <v>1937</v>
      </c>
      <c r="J114" s="7" t="s">
        <v>6</v>
      </c>
      <c r="K114" s="7" t="s">
        <v>3767</v>
      </c>
      <c r="L114" s="7"/>
      <c r="M114" s="6" t="s">
        <v>3767</v>
      </c>
      <c r="N114" s="7" t="s">
        <v>25</v>
      </c>
      <c r="O114" s="8">
        <v>1.06</v>
      </c>
      <c r="P114" s="7" t="s">
        <v>13</v>
      </c>
      <c r="Q114" s="9">
        <v>202.53</v>
      </c>
      <c r="R114" s="7" t="s">
        <v>4345</v>
      </c>
      <c r="S114" s="7" t="s">
        <v>5067</v>
      </c>
      <c r="T114">
        <f>A114</f>
        <v>20170</v>
      </c>
      <c r="U114" t="str">
        <f>IF($G114=$U$1:$X$1,$T114,"")</f>
        <v/>
      </c>
      <c r="V114" t="str">
        <f>IF($G114=$U$1:$X$1,$T114,"")</f>
        <v/>
      </c>
      <c r="W114">
        <f>IF($G114=$U$1:$X$1,$T114,"")</f>
        <v>20170</v>
      </c>
      <c r="X114" t="str">
        <f>IF($G114=$U$1:$X$1,$T114,"")</f>
        <v/>
      </c>
      <c r="Y114" s="1">
        <f>ROUND(O114*Q114,2)</f>
        <v>214.68</v>
      </c>
    </row>
    <row r="115" spans="1:25">
      <c r="A115" s="5">
        <f>INDEX(Students,MOD(D115-1,ROWS(Students))+1,1)</f>
        <v>20170</v>
      </c>
      <c r="B115" s="5" t="str">
        <f>INDEX(Students,MOD(D115-1,ROWS(Students))+1,2)</f>
        <v>Białecki Krzysztof</v>
      </c>
      <c r="C115" s="5" t="str">
        <f>INDEX(Students,MOD(D115-1,ROWS(Students))+1,3)</f>
        <v>IZ05TC1</v>
      </c>
      <c r="D115" s="5">
        <v>4566</v>
      </c>
      <c r="E115" s="6">
        <v>44649</v>
      </c>
      <c r="F115" s="6">
        <v>44648</v>
      </c>
      <c r="G115" s="7" t="s">
        <v>1262</v>
      </c>
      <c r="H115" s="7">
        <v>-1</v>
      </c>
      <c r="I115" s="7" t="s">
        <v>2373</v>
      </c>
      <c r="J115" s="7" t="s">
        <v>6</v>
      </c>
      <c r="K115" s="7" t="s">
        <v>3776</v>
      </c>
      <c r="L115" s="7" t="s">
        <v>790</v>
      </c>
      <c r="M115" s="6" t="s">
        <v>3767</v>
      </c>
      <c r="N115" s="7" t="s">
        <v>19</v>
      </c>
      <c r="O115" s="8">
        <v>200</v>
      </c>
      <c r="P115" s="7" t="s">
        <v>9</v>
      </c>
      <c r="Q115" s="9">
        <v>2.44</v>
      </c>
      <c r="R115" s="7" t="s">
        <v>4580</v>
      </c>
      <c r="S115" s="7" t="s">
        <v>784</v>
      </c>
      <c r="T115">
        <f>A115</f>
        <v>20170</v>
      </c>
      <c r="U115">
        <f>IF($G115=$U$1:$X$1,$T115,"")</f>
        <v>20170</v>
      </c>
      <c r="V115" t="str">
        <f>IF($G115=$U$1:$X$1,$T115,"")</f>
        <v/>
      </c>
      <c r="W115" t="str">
        <f>IF($G115=$U$1:$X$1,$T115,"")</f>
        <v/>
      </c>
      <c r="X115" t="str">
        <f>IF($G115=$U$1:$X$1,$T115,"")</f>
        <v/>
      </c>
      <c r="Y115" s="1">
        <f>ROUND(O115*Q115,2)</f>
        <v>488</v>
      </c>
    </row>
    <row r="116" spans="1:25">
      <c r="A116" s="5">
        <f>INDEX(Students,MOD(D116-1,ROWS(Students))+1,1)</f>
        <v>20170</v>
      </c>
      <c r="B116" s="5" t="str">
        <f>INDEX(Students,MOD(D116-1,ROWS(Students))+1,2)</f>
        <v>Białecki Krzysztof</v>
      </c>
      <c r="C116" s="5" t="str">
        <f>INDEX(Students,MOD(D116-1,ROWS(Students))+1,3)</f>
        <v>IZ05TC1</v>
      </c>
      <c r="D116" s="5">
        <v>4658</v>
      </c>
      <c r="E116" s="6">
        <v>44643</v>
      </c>
      <c r="F116" s="6">
        <v>44643</v>
      </c>
      <c r="G116" s="7" t="s">
        <v>279</v>
      </c>
      <c r="H116" s="7">
        <v>1</v>
      </c>
      <c r="I116" s="7" t="s">
        <v>2301</v>
      </c>
      <c r="J116" s="7" t="s">
        <v>6</v>
      </c>
      <c r="K116" s="7" t="s">
        <v>3767</v>
      </c>
      <c r="L116" s="7"/>
      <c r="M116" s="6" t="s">
        <v>3767</v>
      </c>
      <c r="N116" s="7" t="s">
        <v>5215</v>
      </c>
      <c r="O116" s="8">
        <v>10</v>
      </c>
      <c r="P116" s="7" t="s">
        <v>13</v>
      </c>
      <c r="Q116" s="9">
        <v>0</v>
      </c>
      <c r="R116" s="7" t="s">
        <v>3969</v>
      </c>
      <c r="S116" s="7" t="s">
        <v>114</v>
      </c>
      <c r="T116">
        <f>A116</f>
        <v>20170</v>
      </c>
      <c r="U116" t="str">
        <f>IF($G116=$U$1:$X$1,$T116,"")</f>
        <v/>
      </c>
      <c r="V116" t="str">
        <f>IF($G116=$U$1:$X$1,$T116,"")</f>
        <v/>
      </c>
      <c r="W116">
        <f>IF($G116=$U$1:$X$1,$T116,"")</f>
        <v>20170</v>
      </c>
      <c r="X116" t="str">
        <f>IF($G116=$U$1:$X$1,$T116,"")</f>
        <v/>
      </c>
      <c r="Y116" s="1">
        <f>ROUND(O116*Q116,2)</f>
        <v>0</v>
      </c>
    </row>
    <row r="117" spans="1:25">
      <c r="A117" s="5">
        <f>INDEX(Students,MOD(D117-1,ROWS(Students))+1,1)</f>
        <v>20170</v>
      </c>
      <c r="B117" s="5" t="str">
        <f>INDEX(Students,MOD(D117-1,ROWS(Students))+1,2)</f>
        <v>Białecki Krzysztof</v>
      </c>
      <c r="C117" s="5" t="str">
        <f>INDEX(Students,MOD(D117-1,ROWS(Students))+1,3)</f>
        <v>IZ05TC1</v>
      </c>
      <c r="D117" s="5">
        <v>4750</v>
      </c>
      <c r="E117" s="6">
        <v>44606</v>
      </c>
      <c r="F117" s="6">
        <v>44606</v>
      </c>
      <c r="G117" s="7" t="s">
        <v>279</v>
      </c>
      <c r="H117" s="7">
        <v>1</v>
      </c>
      <c r="I117" s="7" t="s">
        <v>1752</v>
      </c>
      <c r="J117" s="7" t="s">
        <v>6</v>
      </c>
      <c r="K117" s="7" t="s">
        <v>3767</v>
      </c>
      <c r="L117" s="7"/>
      <c r="M117" s="6" t="s">
        <v>3767</v>
      </c>
      <c r="N117" s="7" t="s">
        <v>25</v>
      </c>
      <c r="O117" s="8">
        <v>10.5</v>
      </c>
      <c r="P117" s="7" t="s">
        <v>13</v>
      </c>
      <c r="Q117" s="9">
        <v>202.53</v>
      </c>
      <c r="R117" s="7" t="s">
        <v>4345</v>
      </c>
      <c r="S117" s="7" t="s">
        <v>5067</v>
      </c>
      <c r="T117">
        <f>A117</f>
        <v>20170</v>
      </c>
      <c r="U117" t="str">
        <f>IF($G117=$U$1:$X$1,$T117,"")</f>
        <v/>
      </c>
      <c r="V117" t="str">
        <f>IF($G117=$U$1:$X$1,$T117,"")</f>
        <v/>
      </c>
      <c r="W117">
        <f>IF($G117=$U$1:$X$1,$T117,"")</f>
        <v>20170</v>
      </c>
      <c r="X117" t="str">
        <f>IF($G117=$U$1:$X$1,$T117,"")</f>
        <v/>
      </c>
      <c r="Y117" s="1">
        <f>ROUND(O117*Q117,2)</f>
        <v>2126.5700000000002</v>
      </c>
    </row>
    <row r="118" spans="1:25">
      <c r="A118" s="5">
        <f>INDEX(Students,MOD(D118-1,ROWS(Students))+1,1)</f>
        <v>20170</v>
      </c>
      <c r="B118" s="5" t="str">
        <f>INDEX(Students,MOD(D118-1,ROWS(Students))+1,2)</f>
        <v>Białecki Krzysztof</v>
      </c>
      <c r="C118" s="5" t="str">
        <f>INDEX(Students,MOD(D118-1,ROWS(Students))+1,3)</f>
        <v>IZ05TC1</v>
      </c>
      <c r="D118" s="5">
        <v>4842</v>
      </c>
      <c r="E118" s="6">
        <v>44665</v>
      </c>
      <c r="F118" s="6">
        <v>44665</v>
      </c>
      <c r="G118" s="7" t="s">
        <v>52</v>
      </c>
      <c r="H118" s="7">
        <v>1</v>
      </c>
      <c r="I118" s="7" t="s">
        <v>3618</v>
      </c>
      <c r="J118" s="7" t="s">
        <v>6</v>
      </c>
      <c r="K118" s="7" t="s">
        <v>3775</v>
      </c>
      <c r="L118" s="7"/>
      <c r="M118" s="6" t="s">
        <v>4944</v>
      </c>
      <c r="N118" s="7" t="s">
        <v>19</v>
      </c>
      <c r="O118" s="8">
        <v>6</v>
      </c>
      <c r="P118" s="7" t="s">
        <v>13</v>
      </c>
      <c r="Q118" s="9">
        <v>55.08</v>
      </c>
      <c r="R118" s="7" t="s">
        <v>4184</v>
      </c>
      <c r="S118" s="7" t="s">
        <v>290</v>
      </c>
      <c r="T118">
        <f>A118</f>
        <v>20170</v>
      </c>
      <c r="U118" t="str">
        <f>IF($G118=$U$1:$X$1,$T118,"")</f>
        <v/>
      </c>
      <c r="V118" t="str">
        <f>IF($G118=$U$1:$X$1,$T118,"")</f>
        <v/>
      </c>
      <c r="W118" t="str">
        <f>IF($G118=$U$1:$X$1,$T118,"")</f>
        <v/>
      </c>
      <c r="X118">
        <f>IF($G118=$U$1:$X$1,$T118,"")</f>
        <v>20170</v>
      </c>
      <c r="Y118" s="1">
        <f>ROUND(O118*Q118,2)</f>
        <v>330.48</v>
      </c>
    </row>
    <row r="119" spans="1:25">
      <c r="A119" s="5">
        <f>INDEX(Students,MOD(D119-1,ROWS(Students))+1,1)</f>
        <v>20170</v>
      </c>
      <c r="B119" s="5" t="str">
        <f>INDEX(Students,MOD(D119-1,ROWS(Students))+1,2)</f>
        <v>Białecki Krzysztof</v>
      </c>
      <c r="C119" s="5" t="str">
        <f>INDEX(Students,MOD(D119-1,ROWS(Students))+1,3)</f>
        <v>IZ05TC1</v>
      </c>
      <c r="D119" s="5">
        <v>4934</v>
      </c>
      <c r="E119" s="6">
        <v>44721</v>
      </c>
      <c r="F119" s="6">
        <v>44721</v>
      </c>
      <c r="G119" s="7" t="s">
        <v>279</v>
      </c>
      <c r="H119" s="7">
        <v>1</v>
      </c>
      <c r="I119" s="7" t="s">
        <v>2894</v>
      </c>
      <c r="J119" s="7" t="s">
        <v>6</v>
      </c>
      <c r="K119" s="7" t="s">
        <v>3767</v>
      </c>
      <c r="L119" s="7"/>
      <c r="M119" s="6" t="s">
        <v>3767</v>
      </c>
      <c r="N119" s="7" t="s">
        <v>25</v>
      </c>
      <c r="O119" s="8">
        <v>12.46</v>
      </c>
      <c r="P119" s="7" t="s">
        <v>13</v>
      </c>
      <c r="Q119" s="9">
        <v>63.24</v>
      </c>
      <c r="R119" s="7" t="s">
        <v>4482</v>
      </c>
      <c r="S119" s="7" t="s">
        <v>637</v>
      </c>
      <c r="T119">
        <f>A119</f>
        <v>20170</v>
      </c>
      <c r="U119" t="str">
        <f>IF($G119=$U$1:$X$1,$T119,"")</f>
        <v/>
      </c>
      <c r="V119" t="str">
        <f>IF($G119=$U$1:$X$1,$T119,"")</f>
        <v/>
      </c>
      <c r="W119">
        <f>IF($G119=$U$1:$X$1,$T119,"")</f>
        <v>20170</v>
      </c>
      <c r="X119" t="str">
        <f>IF($G119=$U$1:$X$1,$T119,"")</f>
        <v/>
      </c>
      <c r="Y119" s="1">
        <f>ROUND(O119*Q119,2)</f>
        <v>787.97</v>
      </c>
    </row>
    <row r="120" spans="1:25">
      <c r="A120" s="5">
        <f>INDEX(Students,MOD(D120-1,ROWS(Students))+1,1)</f>
        <v>20170</v>
      </c>
      <c r="B120" s="5" t="str">
        <f>INDEX(Students,MOD(D120-1,ROWS(Students))+1,2)</f>
        <v>Białecki Krzysztof</v>
      </c>
      <c r="C120" s="5" t="str">
        <f>INDEX(Students,MOD(D120-1,ROWS(Students))+1,3)</f>
        <v>IZ05TC1</v>
      </c>
      <c r="D120" s="5">
        <v>5026</v>
      </c>
      <c r="E120" s="6">
        <v>44586</v>
      </c>
      <c r="F120" s="6">
        <v>44586</v>
      </c>
      <c r="G120" s="7" t="s">
        <v>1263</v>
      </c>
      <c r="H120" s="7">
        <v>1</v>
      </c>
      <c r="I120" s="7" t="s">
        <v>1527</v>
      </c>
      <c r="J120" s="7" t="s">
        <v>6</v>
      </c>
      <c r="K120" s="7" t="s">
        <v>3767</v>
      </c>
      <c r="L120" s="7"/>
      <c r="M120" s="6" t="s">
        <v>3767</v>
      </c>
      <c r="N120" s="7" t="s">
        <v>25</v>
      </c>
      <c r="O120" s="8">
        <v>-0.2</v>
      </c>
      <c r="P120" s="7" t="s">
        <v>13</v>
      </c>
      <c r="Q120" s="9">
        <v>134.06</v>
      </c>
      <c r="R120" s="7" t="s">
        <v>4048</v>
      </c>
      <c r="S120" s="7" t="s">
        <v>149</v>
      </c>
      <c r="T120">
        <f>A120</f>
        <v>20170</v>
      </c>
      <c r="U120" t="str">
        <f>IF($G120=$U$1:$X$1,$T120,"")</f>
        <v/>
      </c>
      <c r="V120">
        <f>IF($G120=$U$1:$X$1,$T120,"")</f>
        <v>20170</v>
      </c>
      <c r="W120" t="str">
        <f>IF($G120=$U$1:$X$1,$T120,"")</f>
        <v/>
      </c>
      <c r="X120" t="str">
        <f>IF($G120=$U$1:$X$1,$T120,"")</f>
        <v/>
      </c>
      <c r="Y120" s="1">
        <f>ROUND(O120*Q120,2)</f>
        <v>-26.81</v>
      </c>
    </row>
    <row r="121" spans="1:25">
      <c r="A121" s="5">
        <f>INDEX(Students,MOD(D121-1,ROWS(Students))+1,1)</f>
        <v>20170</v>
      </c>
      <c r="B121" s="5" t="str">
        <f>INDEX(Students,MOD(D121-1,ROWS(Students))+1,2)</f>
        <v>Białecki Krzysztof</v>
      </c>
      <c r="C121" s="5" t="str">
        <f>INDEX(Students,MOD(D121-1,ROWS(Students))+1,3)</f>
        <v>IZ05TC1</v>
      </c>
      <c r="D121" s="5">
        <v>5118</v>
      </c>
      <c r="E121" s="6">
        <v>44610</v>
      </c>
      <c r="F121" s="6">
        <v>44610</v>
      </c>
      <c r="G121" s="7" t="s">
        <v>279</v>
      </c>
      <c r="H121" s="7">
        <v>1</v>
      </c>
      <c r="I121" s="7" t="s">
        <v>1850</v>
      </c>
      <c r="J121" s="7" t="s">
        <v>6</v>
      </c>
      <c r="K121" s="7" t="s">
        <v>3767</v>
      </c>
      <c r="L121" s="7"/>
      <c r="M121" s="6" t="s">
        <v>3767</v>
      </c>
      <c r="N121" s="7" t="s">
        <v>25</v>
      </c>
      <c r="O121" s="8">
        <v>1</v>
      </c>
      <c r="P121" s="7" t="s">
        <v>13</v>
      </c>
      <c r="Q121" s="9">
        <v>173.04</v>
      </c>
      <c r="R121" s="7" t="s">
        <v>4155</v>
      </c>
      <c r="S121" s="7" t="s">
        <v>260</v>
      </c>
      <c r="T121">
        <f>A121</f>
        <v>20170</v>
      </c>
      <c r="U121" t="str">
        <f>IF($G121=$U$1:$X$1,$T121,"")</f>
        <v/>
      </c>
      <c r="V121" t="str">
        <f>IF($G121=$U$1:$X$1,$T121,"")</f>
        <v/>
      </c>
      <c r="W121">
        <f>IF($G121=$U$1:$X$1,$T121,"")</f>
        <v>20170</v>
      </c>
      <c r="X121" t="str">
        <f>IF($G121=$U$1:$X$1,$T121,"")</f>
        <v/>
      </c>
      <c r="Y121" s="1">
        <f>ROUND(O121*Q121,2)</f>
        <v>173.04</v>
      </c>
    </row>
    <row r="122" spans="1:25">
      <c r="A122" s="5">
        <f>INDEX(Students,MOD(D122-1,ROWS(Students))+1,1)</f>
        <v>20170</v>
      </c>
      <c r="B122" s="5" t="str">
        <f>INDEX(Students,MOD(D122-1,ROWS(Students))+1,2)</f>
        <v>Białecki Krzysztof</v>
      </c>
      <c r="C122" s="5" t="str">
        <f>INDEX(Students,MOD(D122-1,ROWS(Students))+1,3)</f>
        <v>IZ05TC1</v>
      </c>
      <c r="D122" s="5">
        <v>5210</v>
      </c>
      <c r="E122" s="6">
        <v>44596</v>
      </c>
      <c r="F122" s="6">
        <v>44596</v>
      </c>
      <c r="G122" s="7" t="s">
        <v>279</v>
      </c>
      <c r="H122" s="7">
        <v>1</v>
      </c>
      <c r="I122" s="7" t="s">
        <v>1655</v>
      </c>
      <c r="J122" s="7" t="s">
        <v>6</v>
      </c>
      <c r="K122" s="7" t="s">
        <v>3767</v>
      </c>
      <c r="L122" s="7"/>
      <c r="M122" s="6" t="s">
        <v>3767</v>
      </c>
      <c r="N122" s="7" t="s">
        <v>25</v>
      </c>
      <c r="O122" s="8">
        <v>186.9</v>
      </c>
      <c r="P122" s="7" t="s">
        <v>13</v>
      </c>
      <c r="Q122" s="9">
        <v>0</v>
      </c>
      <c r="R122" s="7" t="s">
        <v>3925</v>
      </c>
      <c r="S122" s="7" t="s">
        <v>4968</v>
      </c>
      <c r="T122">
        <f>A122</f>
        <v>20170</v>
      </c>
      <c r="U122" t="str">
        <f>IF($G122=$U$1:$X$1,$T122,"")</f>
        <v/>
      </c>
      <c r="V122" t="str">
        <f>IF($G122=$U$1:$X$1,$T122,"")</f>
        <v/>
      </c>
      <c r="W122">
        <f>IF($G122=$U$1:$X$1,$T122,"")</f>
        <v>20170</v>
      </c>
      <c r="X122" t="str">
        <f>IF($G122=$U$1:$X$1,$T122,"")</f>
        <v/>
      </c>
      <c r="Y122" s="1">
        <f>ROUND(O122*Q122,2)</f>
        <v>0</v>
      </c>
    </row>
    <row r="123" spans="1:25">
      <c r="A123" s="5">
        <f>INDEX(Students,MOD(D123-1,ROWS(Students))+1,1)</f>
        <v>20170</v>
      </c>
      <c r="B123" s="5" t="str">
        <f>INDEX(Students,MOD(D123-1,ROWS(Students))+1,2)</f>
        <v>Białecki Krzysztof</v>
      </c>
      <c r="C123" s="5" t="str">
        <f>INDEX(Students,MOD(D123-1,ROWS(Students))+1,3)</f>
        <v>IZ05TC1</v>
      </c>
      <c r="D123" s="5">
        <v>5302</v>
      </c>
      <c r="E123" s="6">
        <v>44655</v>
      </c>
      <c r="F123" s="6">
        <v>44655</v>
      </c>
      <c r="G123" s="7" t="s">
        <v>1262</v>
      </c>
      <c r="H123" s="7">
        <v>-1</v>
      </c>
      <c r="I123" s="7" t="s">
        <v>3440</v>
      </c>
      <c r="J123" s="7" t="s">
        <v>6</v>
      </c>
      <c r="K123" s="7" t="s">
        <v>3774</v>
      </c>
      <c r="L123" s="7" t="s">
        <v>803</v>
      </c>
      <c r="M123" s="6" t="s">
        <v>3767</v>
      </c>
      <c r="N123" s="7" t="s">
        <v>19</v>
      </c>
      <c r="O123" s="8">
        <v>800</v>
      </c>
      <c r="P123" s="7" t="s">
        <v>31</v>
      </c>
      <c r="Q123" s="9">
        <v>0</v>
      </c>
      <c r="R123" s="7" t="s">
        <v>4012</v>
      </c>
      <c r="S123" s="7" t="s">
        <v>5016</v>
      </c>
      <c r="T123">
        <f>A123</f>
        <v>20170</v>
      </c>
      <c r="U123">
        <f>IF($G123=$U$1:$X$1,$T123,"")</f>
        <v>20170</v>
      </c>
      <c r="V123" t="str">
        <f>IF($G123=$U$1:$X$1,$T123,"")</f>
        <v/>
      </c>
      <c r="W123" t="str">
        <f>IF($G123=$U$1:$X$1,$T123,"")</f>
        <v/>
      </c>
      <c r="X123" t="str">
        <f>IF($G123=$U$1:$X$1,$T123,"")</f>
        <v/>
      </c>
      <c r="Y123" s="1">
        <f>ROUND(O123*Q123,2)</f>
        <v>0</v>
      </c>
    </row>
    <row r="124" spans="1:25">
      <c r="A124" s="5">
        <f>INDEX(Students,MOD(D124-1,ROWS(Students))+1,1)</f>
        <v>20170</v>
      </c>
      <c r="B124" s="5" t="str">
        <f>INDEX(Students,MOD(D124-1,ROWS(Students))+1,2)</f>
        <v>Białecki Krzysztof</v>
      </c>
      <c r="C124" s="5" t="str">
        <f>INDEX(Students,MOD(D124-1,ROWS(Students))+1,3)</f>
        <v>IZ05TC1</v>
      </c>
      <c r="D124" s="5">
        <v>5394</v>
      </c>
      <c r="E124" s="6">
        <v>44608</v>
      </c>
      <c r="F124" s="6">
        <v>44608</v>
      </c>
      <c r="G124" s="7" t="s">
        <v>279</v>
      </c>
      <c r="H124" s="7">
        <v>1</v>
      </c>
      <c r="I124" s="7" t="s">
        <v>1805</v>
      </c>
      <c r="J124" s="7" t="s">
        <v>6</v>
      </c>
      <c r="K124" s="7" t="s">
        <v>3767</v>
      </c>
      <c r="L124" s="7"/>
      <c r="M124" s="6" t="s">
        <v>3767</v>
      </c>
      <c r="N124" s="7" t="s">
        <v>5215</v>
      </c>
      <c r="O124" s="8">
        <v>244.58</v>
      </c>
      <c r="P124" s="7" t="s">
        <v>13</v>
      </c>
      <c r="Q124" s="9">
        <v>0</v>
      </c>
      <c r="R124" s="7" t="s">
        <v>3925</v>
      </c>
      <c r="S124" s="7" t="s">
        <v>4968</v>
      </c>
      <c r="T124">
        <f>A124</f>
        <v>20170</v>
      </c>
      <c r="U124" t="str">
        <f>IF($G124=$U$1:$X$1,$T124,"")</f>
        <v/>
      </c>
      <c r="V124" t="str">
        <f>IF($G124=$U$1:$X$1,$T124,"")</f>
        <v/>
      </c>
      <c r="W124">
        <f>IF($G124=$U$1:$X$1,$T124,"")</f>
        <v>20170</v>
      </c>
      <c r="X124" t="str">
        <f>IF($G124=$U$1:$X$1,$T124,"")</f>
        <v/>
      </c>
      <c r="Y124" s="1">
        <f>ROUND(O124*Q124,2)</f>
        <v>0</v>
      </c>
    </row>
    <row r="125" spans="1:25">
      <c r="A125" s="5">
        <f>INDEX(Students,MOD(D125-1,ROWS(Students))+1,1)</f>
        <v>20170</v>
      </c>
      <c r="B125" s="5" t="str">
        <f>INDEX(Students,MOD(D125-1,ROWS(Students))+1,2)</f>
        <v>Białecki Krzysztof</v>
      </c>
      <c r="C125" s="5" t="str">
        <f>INDEX(Students,MOD(D125-1,ROWS(Students))+1,3)</f>
        <v>IZ05TC1</v>
      </c>
      <c r="D125" s="5">
        <v>5486</v>
      </c>
      <c r="E125" s="6">
        <v>44769</v>
      </c>
      <c r="F125" s="6">
        <v>44769</v>
      </c>
      <c r="G125" s="7" t="s">
        <v>1262</v>
      </c>
      <c r="H125" s="7">
        <v>-1</v>
      </c>
      <c r="I125" s="7" t="s">
        <v>3358</v>
      </c>
      <c r="J125" s="7" t="s">
        <v>6</v>
      </c>
      <c r="K125" s="7" t="s">
        <v>3789</v>
      </c>
      <c r="L125" s="7" t="s">
        <v>1137</v>
      </c>
      <c r="M125" s="6" t="s">
        <v>3767</v>
      </c>
      <c r="N125" s="7" t="s">
        <v>19</v>
      </c>
      <c r="O125" s="8">
        <v>5</v>
      </c>
      <c r="P125" s="7" t="s">
        <v>13</v>
      </c>
      <c r="Q125" s="9">
        <v>24.72</v>
      </c>
      <c r="R125" s="7" t="s">
        <v>4213</v>
      </c>
      <c r="S125" s="7" t="s">
        <v>316</v>
      </c>
      <c r="T125">
        <f>A125</f>
        <v>20170</v>
      </c>
      <c r="U125">
        <f>IF($G125=$U$1:$X$1,$T125,"")</f>
        <v>20170</v>
      </c>
      <c r="V125" t="str">
        <f>IF($G125=$U$1:$X$1,$T125,"")</f>
        <v/>
      </c>
      <c r="W125" t="str">
        <f>IF($G125=$U$1:$X$1,$T125,"")</f>
        <v/>
      </c>
      <c r="X125" t="str">
        <f>IF($G125=$U$1:$X$1,$T125,"")</f>
        <v/>
      </c>
      <c r="Y125" s="1">
        <f>ROUND(O125*Q125,2)</f>
        <v>123.6</v>
      </c>
    </row>
    <row r="126" spans="1:25">
      <c r="A126" s="5">
        <f>INDEX(Students,MOD(D126-1,ROWS(Students))+1,1)</f>
        <v>20170</v>
      </c>
      <c r="B126" s="5" t="str">
        <f>INDEX(Students,MOD(D126-1,ROWS(Students))+1,2)</f>
        <v>Białecki Krzysztof</v>
      </c>
      <c r="C126" s="5" t="str">
        <f>INDEX(Students,MOD(D126-1,ROWS(Students))+1,3)</f>
        <v>IZ05TC1</v>
      </c>
      <c r="D126" s="5">
        <v>5578</v>
      </c>
      <c r="E126" s="6">
        <v>44677</v>
      </c>
      <c r="F126" s="6">
        <v>44677</v>
      </c>
      <c r="G126" s="7" t="s">
        <v>1263</v>
      </c>
      <c r="H126" s="7">
        <v>1</v>
      </c>
      <c r="I126" s="7" t="s">
        <v>3704</v>
      </c>
      <c r="J126" s="7" t="s">
        <v>6</v>
      </c>
      <c r="K126" s="7" t="s">
        <v>3767</v>
      </c>
      <c r="L126" s="7"/>
      <c r="M126" s="6" t="s">
        <v>3767</v>
      </c>
      <c r="N126" s="7" t="s">
        <v>19</v>
      </c>
      <c r="O126" s="8">
        <v>8</v>
      </c>
      <c r="P126" s="7" t="s">
        <v>9</v>
      </c>
      <c r="Q126" s="9">
        <v>0.06</v>
      </c>
      <c r="R126" s="7" t="s">
        <v>3896</v>
      </c>
      <c r="S126" s="7" t="s">
        <v>23</v>
      </c>
      <c r="T126">
        <f>A126</f>
        <v>20170</v>
      </c>
      <c r="U126" t="str">
        <f>IF($G126=$U$1:$X$1,$T126,"")</f>
        <v/>
      </c>
      <c r="V126">
        <f>IF($G126=$U$1:$X$1,$T126,"")</f>
        <v>20170</v>
      </c>
      <c r="W126" t="str">
        <f>IF($G126=$U$1:$X$1,$T126,"")</f>
        <v/>
      </c>
      <c r="X126" t="str">
        <f>IF($G126=$U$1:$X$1,$T126,"")</f>
        <v/>
      </c>
      <c r="Y126" s="1">
        <f>ROUND(O126*Q126,2)</f>
        <v>0.48</v>
      </c>
    </row>
    <row r="127" spans="1:25">
      <c r="A127" s="5">
        <f>INDEX(Students,MOD(D127-1,ROWS(Students))+1,1)</f>
        <v>20170</v>
      </c>
      <c r="B127" s="5" t="str">
        <f>INDEX(Students,MOD(D127-1,ROWS(Students))+1,2)</f>
        <v>Białecki Krzysztof</v>
      </c>
      <c r="C127" s="5" t="str">
        <f>INDEX(Students,MOD(D127-1,ROWS(Students))+1,3)</f>
        <v>IZ05TC1</v>
      </c>
      <c r="D127" s="5">
        <v>5670</v>
      </c>
      <c r="E127" s="6">
        <v>44628</v>
      </c>
      <c r="F127" s="6">
        <v>44628</v>
      </c>
      <c r="G127" s="7" t="s">
        <v>1263</v>
      </c>
      <c r="H127" s="7">
        <v>1</v>
      </c>
      <c r="I127" s="7" t="s">
        <v>2060</v>
      </c>
      <c r="J127" s="7" t="s">
        <v>6</v>
      </c>
      <c r="K127" s="7" t="s">
        <v>3767</v>
      </c>
      <c r="L127" s="7"/>
      <c r="M127" s="6" t="s">
        <v>3767</v>
      </c>
      <c r="N127" s="7" t="s">
        <v>67</v>
      </c>
      <c r="O127" s="8">
        <v>1</v>
      </c>
      <c r="P127" s="7" t="s">
        <v>9</v>
      </c>
      <c r="Q127" s="9">
        <v>65.040000000000006</v>
      </c>
      <c r="R127" s="7" t="s">
        <v>4473</v>
      </c>
      <c r="S127" s="7" t="s">
        <v>627</v>
      </c>
      <c r="T127">
        <f>A127</f>
        <v>20170</v>
      </c>
      <c r="U127" t="str">
        <f>IF($G127=$U$1:$X$1,$T127,"")</f>
        <v/>
      </c>
      <c r="V127">
        <f>IF($G127=$U$1:$X$1,$T127,"")</f>
        <v>20170</v>
      </c>
      <c r="W127" t="str">
        <f>IF($G127=$U$1:$X$1,$T127,"")</f>
        <v/>
      </c>
      <c r="X127" t="str">
        <f>IF($G127=$U$1:$X$1,$T127,"")</f>
        <v/>
      </c>
      <c r="Y127" s="1">
        <f>ROUND(O127*Q127,2)</f>
        <v>65.040000000000006</v>
      </c>
    </row>
    <row r="128" spans="1:25">
      <c r="A128" s="5">
        <f>INDEX(Students,MOD(D128-1,ROWS(Students))+1,1)</f>
        <v>20170</v>
      </c>
      <c r="B128" s="5" t="str">
        <f>INDEX(Students,MOD(D128-1,ROWS(Students))+1,2)</f>
        <v>Białecki Krzysztof</v>
      </c>
      <c r="C128" s="5" t="str">
        <f>INDEX(Students,MOD(D128-1,ROWS(Students))+1,3)</f>
        <v>IZ05TC1</v>
      </c>
      <c r="D128" s="5">
        <v>5762</v>
      </c>
      <c r="E128" s="6">
        <v>44652</v>
      </c>
      <c r="F128" s="6">
        <v>44652</v>
      </c>
      <c r="G128" s="7" t="s">
        <v>1263</v>
      </c>
      <c r="H128" s="7">
        <v>1</v>
      </c>
      <c r="I128" s="7" t="s">
        <v>3410</v>
      </c>
      <c r="J128" s="7" t="s">
        <v>6</v>
      </c>
      <c r="K128" s="7" t="s">
        <v>3767</v>
      </c>
      <c r="L128" s="7"/>
      <c r="M128" s="6" t="s">
        <v>3767</v>
      </c>
      <c r="N128" s="7" t="s">
        <v>7</v>
      </c>
      <c r="O128" s="8">
        <v>40</v>
      </c>
      <c r="P128" s="7" t="s">
        <v>9</v>
      </c>
      <c r="Q128" s="9">
        <v>0.65</v>
      </c>
      <c r="R128" s="7" t="s">
        <v>4007</v>
      </c>
      <c r="S128" s="7" t="s">
        <v>112</v>
      </c>
      <c r="T128">
        <f>A128</f>
        <v>20170</v>
      </c>
      <c r="U128" t="str">
        <f>IF($G128=$U$1:$X$1,$T128,"")</f>
        <v/>
      </c>
      <c r="V128">
        <f>IF($G128=$U$1:$X$1,$T128,"")</f>
        <v>20170</v>
      </c>
      <c r="W128" t="str">
        <f>IF($G128=$U$1:$X$1,$T128,"")</f>
        <v/>
      </c>
      <c r="X128" t="str">
        <f>IF($G128=$U$1:$X$1,$T128,"")</f>
        <v/>
      </c>
      <c r="Y128" s="1">
        <f>ROUND(O128*Q128,2)</f>
        <v>26</v>
      </c>
    </row>
    <row r="129" spans="1:25">
      <c r="A129" s="5">
        <f>INDEX(Students,MOD(D129-1,ROWS(Students))+1,1)</f>
        <v>21032</v>
      </c>
      <c r="B129" s="5" t="str">
        <f>INDEX(Students,MOD(D129-1,ROWS(Students))+1,2)</f>
        <v>Ceranowicz Jakub</v>
      </c>
      <c r="C129" s="5" t="str">
        <f>INDEX(Students,MOD(D129-1,ROWS(Students))+1,3)</f>
        <v>IZ05TC1</v>
      </c>
      <c r="D129" s="5">
        <v>59</v>
      </c>
      <c r="E129" s="6">
        <v>44769</v>
      </c>
      <c r="F129" s="6">
        <v>44769</v>
      </c>
      <c r="G129" s="7" t="s">
        <v>1262</v>
      </c>
      <c r="H129" s="7">
        <v>-1</v>
      </c>
      <c r="I129" s="7" t="s">
        <v>3358</v>
      </c>
      <c r="J129" s="7" t="s">
        <v>6</v>
      </c>
      <c r="K129" s="7" t="s">
        <v>3789</v>
      </c>
      <c r="L129" s="7" t="s">
        <v>1137</v>
      </c>
      <c r="M129" s="6" t="s">
        <v>3767</v>
      </c>
      <c r="N129" s="7" t="s">
        <v>19</v>
      </c>
      <c r="O129" s="8">
        <v>2.15</v>
      </c>
      <c r="P129" s="7" t="s">
        <v>13</v>
      </c>
      <c r="Q129" s="9">
        <v>20.85</v>
      </c>
      <c r="R129" s="7" t="s">
        <v>4031</v>
      </c>
      <c r="S129" s="7" t="s">
        <v>134</v>
      </c>
      <c r="T129">
        <f>A129</f>
        <v>21032</v>
      </c>
      <c r="U129">
        <f>IF($G129=$U$1:$X$1,$T129,"")</f>
        <v>21032</v>
      </c>
      <c r="V129" t="str">
        <f>IF($G129=$U$1:$X$1,$T129,"")</f>
        <v/>
      </c>
      <c r="W129" t="str">
        <f>IF($G129=$U$1:$X$1,$T129,"")</f>
        <v/>
      </c>
      <c r="X129" t="str">
        <f>IF($G129=$U$1:$X$1,$T129,"")</f>
        <v/>
      </c>
      <c r="Y129" s="1">
        <f>ROUND(O129*Q129,2)</f>
        <v>44.83</v>
      </c>
    </row>
    <row r="130" spans="1:25">
      <c r="A130" s="5">
        <f>INDEX(Students,MOD(D130-1,ROWS(Students))+1,1)</f>
        <v>21032</v>
      </c>
      <c r="B130" s="5" t="str">
        <f>INDEX(Students,MOD(D130-1,ROWS(Students))+1,2)</f>
        <v>Ceranowicz Jakub</v>
      </c>
      <c r="C130" s="5" t="str">
        <f>INDEX(Students,MOD(D130-1,ROWS(Students))+1,3)</f>
        <v>IZ05TC1</v>
      </c>
      <c r="D130" s="5">
        <v>151</v>
      </c>
      <c r="E130" s="6">
        <v>44620</v>
      </c>
      <c r="F130" s="6">
        <v>44620</v>
      </c>
      <c r="G130" s="7" t="s">
        <v>1263</v>
      </c>
      <c r="H130" s="7">
        <v>1</v>
      </c>
      <c r="I130" s="7" t="s">
        <v>1967</v>
      </c>
      <c r="J130" s="7" t="s">
        <v>6</v>
      </c>
      <c r="K130" s="7" t="s">
        <v>3767</v>
      </c>
      <c r="L130" s="7"/>
      <c r="M130" s="6" t="s">
        <v>3767</v>
      </c>
      <c r="N130" s="7" t="s">
        <v>7</v>
      </c>
      <c r="O130" s="8">
        <v>10</v>
      </c>
      <c r="P130" s="7" t="s">
        <v>9</v>
      </c>
      <c r="Q130" s="9">
        <v>47.63</v>
      </c>
      <c r="R130" s="7" t="s">
        <v>4002</v>
      </c>
      <c r="S130" s="7" t="s">
        <v>107</v>
      </c>
      <c r="T130">
        <f>A130</f>
        <v>21032</v>
      </c>
      <c r="U130" t="str">
        <f>IF($G130=$U$1:$X$1,$T130,"")</f>
        <v/>
      </c>
      <c r="V130">
        <f>IF($G130=$U$1:$X$1,$T130,"")</f>
        <v>21032</v>
      </c>
      <c r="W130" t="str">
        <f>IF($G130=$U$1:$X$1,$T130,"")</f>
        <v/>
      </c>
      <c r="X130" t="str">
        <f>IF($G130=$U$1:$X$1,$T130,"")</f>
        <v/>
      </c>
      <c r="Y130" s="1">
        <f>ROUND(O130*Q130,2)</f>
        <v>476.3</v>
      </c>
    </row>
    <row r="131" spans="1:25">
      <c r="A131" s="5">
        <f>INDEX(Students,MOD(D131-1,ROWS(Students))+1,1)</f>
        <v>21032</v>
      </c>
      <c r="B131" s="5" t="str">
        <f>INDEX(Students,MOD(D131-1,ROWS(Students))+1,2)</f>
        <v>Ceranowicz Jakub</v>
      </c>
      <c r="C131" s="5" t="str">
        <f>INDEX(Students,MOD(D131-1,ROWS(Students))+1,3)</f>
        <v>IZ05TC1</v>
      </c>
      <c r="D131" s="5">
        <v>243</v>
      </c>
      <c r="E131" s="6">
        <v>44676</v>
      </c>
      <c r="F131" s="6">
        <v>44676</v>
      </c>
      <c r="G131" s="7" t="s">
        <v>279</v>
      </c>
      <c r="H131" s="7">
        <v>1</v>
      </c>
      <c r="I131" s="7" t="s">
        <v>3684</v>
      </c>
      <c r="J131" s="7" t="s">
        <v>6</v>
      </c>
      <c r="K131" s="7" t="s">
        <v>3767</v>
      </c>
      <c r="L131" s="7"/>
      <c r="M131" s="6" t="s">
        <v>3767</v>
      </c>
      <c r="N131" s="7" t="s">
        <v>180</v>
      </c>
      <c r="O131" s="8">
        <v>50</v>
      </c>
      <c r="P131" s="7" t="s">
        <v>13</v>
      </c>
      <c r="Q131" s="9">
        <v>8.3699999999999992</v>
      </c>
      <c r="R131" s="7" t="s">
        <v>4864</v>
      </c>
      <c r="S131" s="7" t="s">
        <v>5138</v>
      </c>
      <c r="T131">
        <f>A131</f>
        <v>21032</v>
      </c>
      <c r="U131" t="str">
        <f>IF($G131=$U$1:$X$1,$T131,"")</f>
        <v/>
      </c>
      <c r="V131" t="str">
        <f>IF($G131=$U$1:$X$1,$T131,"")</f>
        <v/>
      </c>
      <c r="W131">
        <f>IF($G131=$U$1:$X$1,$T131,"")</f>
        <v>21032</v>
      </c>
      <c r="X131" t="str">
        <f>IF($G131=$U$1:$X$1,$T131,"")</f>
        <v/>
      </c>
      <c r="Y131" s="1">
        <f>ROUND(O131*Q131,2)</f>
        <v>418.5</v>
      </c>
    </row>
    <row r="132" spans="1:25">
      <c r="A132" s="5">
        <f>INDEX(Students,MOD(D132-1,ROWS(Students))+1,1)</f>
        <v>21032</v>
      </c>
      <c r="B132" s="5" t="str">
        <f>INDEX(Students,MOD(D132-1,ROWS(Students))+1,2)</f>
        <v>Ceranowicz Jakub</v>
      </c>
      <c r="C132" s="5" t="str">
        <f>INDEX(Students,MOD(D132-1,ROWS(Students))+1,3)</f>
        <v>IZ05TC1</v>
      </c>
      <c r="D132" s="5">
        <v>335</v>
      </c>
      <c r="E132" s="6">
        <v>44634</v>
      </c>
      <c r="F132" s="6">
        <v>44634</v>
      </c>
      <c r="G132" s="7" t="s">
        <v>279</v>
      </c>
      <c r="H132" s="7">
        <v>1</v>
      </c>
      <c r="I132" s="7" t="s">
        <v>2149</v>
      </c>
      <c r="J132" s="7" t="s">
        <v>6</v>
      </c>
      <c r="K132" s="7" t="s">
        <v>3767</v>
      </c>
      <c r="L132" s="7"/>
      <c r="M132" s="6" t="s">
        <v>3767</v>
      </c>
      <c r="N132" s="7" t="s">
        <v>25</v>
      </c>
      <c r="O132" s="8">
        <v>1</v>
      </c>
      <c r="P132" s="7" t="s">
        <v>13</v>
      </c>
      <c r="Q132" s="9">
        <v>107.1</v>
      </c>
      <c r="R132" s="7" t="s">
        <v>4206</v>
      </c>
      <c r="S132" s="7" t="s">
        <v>307</v>
      </c>
      <c r="T132">
        <f>A132</f>
        <v>21032</v>
      </c>
      <c r="U132" t="str">
        <f>IF($G132=$U$1:$X$1,$T132,"")</f>
        <v/>
      </c>
      <c r="V132" t="str">
        <f>IF($G132=$U$1:$X$1,$T132,"")</f>
        <v/>
      </c>
      <c r="W132">
        <f>IF($G132=$U$1:$X$1,$T132,"")</f>
        <v>21032</v>
      </c>
      <c r="X132" t="str">
        <f>IF($G132=$U$1:$X$1,$T132,"")</f>
        <v/>
      </c>
      <c r="Y132" s="1">
        <f>ROUND(O132*Q132,2)</f>
        <v>107.1</v>
      </c>
    </row>
    <row r="133" spans="1:25">
      <c r="A133" s="5">
        <f>INDEX(Students,MOD(D133-1,ROWS(Students))+1,1)</f>
        <v>21032</v>
      </c>
      <c r="B133" s="5" t="str">
        <f>INDEX(Students,MOD(D133-1,ROWS(Students))+1,2)</f>
        <v>Ceranowicz Jakub</v>
      </c>
      <c r="C133" s="5" t="str">
        <f>INDEX(Students,MOD(D133-1,ROWS(Students))+1,3)</f>
        <v>IZ05TC1</v>
      </c>
      <c r="D133" s="5">
        <v>427</v>
      </c>
      <c r="E133" s="6">
        <v>44655</v>
      </c>
      <c r="F133" s="6">
        <v>44655</v>
      </c>
      <c r="G133" s="7" t="s">
        <v>1263</v>
      </c>
      <c r="H133" s="7">
        <v>1</v>
      </c>
      <c r="I133" s="7" t="s">
        <v>3444</v>
      </c>
      <c r="J133" s="7" t="s">
        <v>6</v>
      </c>
      <c r="K133" s="7" t="s">
        <v>3767</v>
      </c>
      <c r="L133" s="7"/>
      <c r="M133" s="6" t="s">
        <v>3767</v>
      </c>
      <c r="N133" s="7" t="s">
        <v>19</v>
      </c>
      <c r="O133" s="8">
        <v>0.85</v>
      </c>
      <c r="P133" s="7" t="s">
        <v>13</v>
      </c>
      <c r="Q133" s="9">
        <v>26.77</v>
      </c>
      <c r="R133" s="7" t="s">
        <v>4213</v>
      </c>
      <c r="S133" s="7" t="s">
        <v>316</v>
      </c>
      <c r="T133">
        <f>A133</f>
        <v>21032</v>
      </c>
      <c r="U133" t="str">
        <f>IF($G133=$U$1:$X$1,$T133,"")</f>
        <v/>
      </c>
      <c r="V133">
        <f>IF($G133=$U$1:$X$1,$T133,"")</f>
        <v>21032</v>
      </c>
      <c r="W133" t="str">
        <f>IF($G133=$U$1:$X$1,$T133,"")</f>
        <v/>
      </c>
      <c r="X133" t="str">
        <f>IF($G133=$U$1:$X$1,$T133,"")</f>
        <v/>
      </c>
      <c r="Y133" s="1">
        <f>ROUND(O133*Q133,2)</f>
        <v>22.75</v>
      </c>
    </row>
    <row r="134" spans="1:25">
      <c r="A134" s="5">
        <f>INDEX(Students,MOD(D134-1,ROWS(Students))+1,1)</f>
        <v>21032</v>
      </c>
      <c r="B134" s="5" t="str">
        <f>INDEX(Students,MOD(D134-1,ROWS(Students))+1,2)</f>
        <v>Ceranowicz Jakub</v>
      </c>
      <c r="C134" s="5" t="str">
        <f>INDEX(Students,MOD(D134-1,ROWS(Students))+1,3)</f>
        <v>IZ05TC1</v>
      </c>
      <c r="D134" s="5">
        <v>519</v>
      </c>
      <c r="E134" s="6">
        <v>44743</v>
      </c>
      <c r="F134" s="6">
        <v>44743</v>
      </c>
      <c r="G134" s="7" t="s">
        <v>1263</v>
      </c>
      <c r="H134" s="7">
        <v>1</v>
      </c>
      <c r="I134" s="7" t="s">
        <v>3116</v>
      </c>
      <c r="J134" s="7" t="s">
        <v>6</v>
      </c>
      <c r="K134" s="7" t="s">
        <v>3767</v>
      </c>
      <c r="L134" s="7"/>
      <c r="M134" s="6" t="s">
        <v>3767</v>
      </c>
      <c r="N134" s="7" t="s">
        <v>19</v>
      </c>
      <c r="O134" s="8">
        <v>25</v>
      </c>
      <c r="P134" s="7" t="s">
        <v>9</v>
      </c>
      <c r="Q134" s="9">
        <v>7.04</v>
      </c>
      <c r="R134" s="7" t="s">
        <v>4228</v>
      </c>
      <c r="S134" s="7" t="s">
        <v>336</v>
      </c>
      <c r="T134">
        <f>A134</f>
        <v>21032</v>
      </c>
      <c r="U134" t="str">
        <f>IF($G134=$U$1:$X$1,$T134,"")</f>
        <v/>
      </c>
      <c r="V134">
        <f>IF($G134=$U$1:$X$1,$T134,"")</f>
        <v>21032</v>
      </c>
      <c r="W134" t="str">
        <f>IF($G134=$U$1:$X$1,$T134,"")</f>
        <v/>
      </c>
      <c r="X134" t="str">
        <f>IF($G134=$U$1:$X$1,$T134,"")</f>
        <v/>
      </c>
      <c r="Y134" s="1">
        <f>ROUND(O134*Q134,2)</f>
        <v>176</v>
      </c>
    </row>
    <row r="135" spans="1:25">
      <c r="A135" s="5">
        <f>INDEX(Students,MOD(D135-1,ROWS(Students))+1,1)</f>
        <v>21032</v>
      </c>
      <c r="B135" s="5" t="str">
        <f>INDEX(Students,MOD(D135-1,ROWS(Students))+1,2)</f>
        <v>Ceranowicz Jakub</v>
      </c>
      <c r="C135" s="5" t="str">
        <f>INDEX(Students,MOD(D135-1,ROWS(Students))+1,3)</f>
        <v>IZ05TC1</v>
      </c>
      <c r="D135" s="5">
        <v>611</v>
      </c>
      <c r="E135" s="6">
        <v>44655</v>
      </c>
      <c r="F135" s="6">
        <v>44655</v>
      </c>
      <c r="G135" s="7" t="s">
        <v>1263</v>
      </c>
      <c r="H135" s="7">
        <v>1</v>
      </c>
      <c r="I135" s="7" t="s">
        <v>3428</v>
      </c>
      <c r="J135" s="7" t="s">
        <v>6</v>
      </c>
      <c r="K135" s="7" t="s">
        <v>3767</v>
      </c>
      <c r="L135" s="7"/>
      <c r="M135" s="6" t="s">
        <v>3767</v>
      </c>
      <c r="N135" s="7" t="s">
        <v>7</v>
      </c>
      <c r="O135" s="8">
        <v>195</v>
      </c>
      <c r="P135" s="7" t="s">
        <v>9</v>
      </c>
      <c r="Q135" s="9">
        <v>1.8</v>
      </c>
      <c r="R135" s="7" t="s">
        <v>4808</v>
      </c>
      <c r="S135" s="7" t="s">
        <v>1128</v>
      </c>
      <c r="T135">
        <f>A135</f>
        <v>21032</v>
      </c>
      <c r="U135" t="str">
        <f>IF($G135=$U$1:$X$1,$T135,"")</f>
        <v/>
      </c>
      <c r="V135">
        <f>IF($G135=$U$1:$X$1,$T135,"")</f>
        <v>21032</v>
      </c>
      <c r="W135" t="str">
        <f>IF($G135=$U$1:$X$1,$T135,"")</f>
        <v/>
      </c>
      <c r="X135" t="str">
        <f>IF($G135=$U$1:$X$1,$T135,"")</f>
        <v/>
      </c>
      <c r="Y135" s="1">
        <f>ROUND(O135*Q135,2)</f>
        <v>351</v>
      </c>
    </row>
    <row r="136" spans="1:25">
      <c r="A136" s="5">
        <f>INDEX(Students,MOD(D136-1,ROWS(Students))+1,1)</f>
        <v>21032</v>
      </c>
      <c r="B136" s="5" t="str">
        <f>INDEX(Students,MOD(D136-1,ROWS(Students))+1,2)</f>
        <v>Ceranowicz Jakub</v>
      </c>
      <c r="C136" s="5" t="str">
        <f>INDEX(Students,MOD(D136-1,ROWS(Students))+1,3)</f>
        <v>IZ05TC1</v>
      </c>
      <c r="D136" s="5">
        <v>703</v>
      </c>
      <c r="E136" s="6">
        <v>44708</v>
      </c>
      <c r="F136" s="6">
        <v>44708</v>
      </c>
      <c r="G136" s="7" t="s">
        <v>52</v>
      </c>
      <c r="H136" s="7">
        <v>1</v>
      </c>
      <c r="I136" s="7" t="s">
        <v>2706</v>
      </c>
      <c r="J136" s="7" t="s">
        <v>6</v>
      </c>
      <c r="K136" s="7" t="s">
        <v>3852</v>
      </c>
      <c r="L136" s="7"/>
      <c r="M136" s="6" t="s">
        <v>4918</v>
      </c>
      <c r="N136" s="7" t="s">
        <v>32</v>
      </c>
      <c r="O136" s="8">
        <v>10</v>
      </c>
      <c r="P136" s="7" t="s">
        <v>9</v>
      </c>
      <c r="Q136" s="9">
        <v>3.91</v>
      </c>
      <c r="R136" s="7" t="s">
        <v>4054</v>
      </c>
      <c r="S136" s="7" t="s">
        <v>156</v>
      </c>
      <c r="T136">
        <f>A136</f>
        <v>21032</v>
      </c>
      <c r="U136" t="str">
        <f>IF($G136=$U$1:$X$1,$T136,"")</f>
        <v/>
      </c>
      <c r="V136" t="str">
        <f>IF($G136=$U$1:$X$1,$T136,"")</f>
        <v/>
      </c>
      <c r="W136" t="str">
        <f>IF($G136=$U$1:$X$1,$T136,"")</f>
        <v/>
      </c>
      <c r="X136">
        <f>IF($G136=$U$1:$X$1,$T136,"")</f>
        <v>21032</v>
      </c>
      <c r="Y136" s="1">
        <f>ROUND(O136*Q136,2)</f>
        <v>39.1</v>
      </c>
    </row>
    <row r="137" spans="1:25">
      <c r="A137" s="5">
        <f>INDEX(Students,MOD(D137-1,ROWS(Students))+1,1)</f>
        <v>21032</v>
      </c>
      <c r="B137" s="5" t="str">
        <f>INDEX(Students,MOD(D137-1,ROWS(Students))+1,2)</f>
        <v>Ceranowicz Jakub</v>
      </c>
      <c r="C137" s="5" t="str">
        <f>INDEX(Students,MOD(D137-1,ROWS(Students))+1,3)</f>
        <v>IZ05TC1</v>
      </c>
      <c r="D137" s="5">
        <v>795</v>
      </c>
      <c r="E137" s="6">
        <v>44575</v>
      </c>
      <c r="F137" s="6">
        <v>44575</v>
      </c>
      <c r="G137" s="7" t="s">
        <v>279</v>
      </c>
      <c r="H137" s="7">
        <v>1</v>
      </c>
      <c r="I137" s="7" t="s">
        <v>1375</v>
      </c>
      <c r="J137" s="7" t="s">
        <v>6</v>
      </c>
      <c r="K137" s="7" t="s">
        <v>3767</v>
      </c>
      <c r="L137" s="7"/>
      <c r="M137" s="6" t="s">
        <v>3767</v>
      </c>
      <c r="N137" s="7" t="s">
        <v>25</v>
      </c>
      <c r="O137" s="8">
        <v>21.17</v>
      </c>
      <c r="P137" s="7" t="s">
        <v>13</v>
      </c>
      <c r="Q137" s="9">
        <v>43.63</v>
      </c>
      <c r="R137" s="7" t="s">
        <v>4071</v>
      </c>
      <c r="S137" s="7" t="s">
        <v>170</v>
      </c>
      <c r="T137">
        <f>A137</f>
        <v>21032</v>
      </c>
      <c r="U137" t="str">
        <f>IF($G137=$U$1:$X$1,$T137,"")</f>
        <v/>
      </c>
      <c r="V137" t="str">
        <f>IF($G137=$U$1:$X$1,$T137,"")</f>
        <v/>
      </c>
      <c r="W137">
        <f>IF($G137=$U$1:$X$1,$T137,"")</f>
        <v>21032</v>
      </c>
      <c r="X137" t="str">
        <f>IF($G137=$U$1:$X$1,$T137,"")</f>
        <v/>
      </c>
      <c r="Y137" s="1">
        <f>ROUND(O137*Q137,2)</f>
        <v>923.65</v>
      </c>
    </row>
    <row r="138" spans="1:25">
      <c r="A138" s="5">
        <f>INDEX(Students,MOD(D138-1,ROWS(Students))+1,1)</f>
        <v>21032</v>
      </c>
      <c r="B138" s="5" t="str">
        <f>INDEX(Students,MOD(D138-1,ROWS(Students))+1,2)</f>
        <v>Ceranowicz Jakub</v>
      </c>
      <c r="C138" s="5" t="str">
        <f>INDEX(Students,MOD(D138-1,ROWS(Students))+1,3)</f>
        <v>IZ05TC1</v>
      </c>
      <c r="D138" s="5">
        <v>887</v>
      </c>
      <c r="E138" s="6">
        <v>44641</v>
      </c>
      <c r="F138" s="6">
        <v>44641</v>
      </c>
      <c r="G138" s="7" t="s">
        <v>1263</v>
      </c>
      <c r="H138" s="7">
        <v>1</v>
      </c>
      <c r="I138" s="7" t="s">
        <v>2259</v>
      </c>
      <c r="J138" s="7" t="s">
        <v>6</v>
      </c>
      <c r="K138" s="7" t="s">
        <v>3767</v>
      </c>
      <c r="L138" s="7"/>
      <c r="M138" s="6" t="s">
        <v>3767</v>
      </c>
      <c r="N138" s="7" t="s">
        <v>19</v>
      </c>
      <c r="O138" s="8">
        <v>236</v>
      </c>
      <c r="P138" s="7" t="s">
        <v>9</v>
      </c>
      <c r="Q138" s="9">
        <v>0.55000000000000004</v>
      </c>
      <c r="R138" s="7" t="s">
        <v>4084</v>
      </c>
      <c r="S138" s="7" t="s">
        <v>187</v>
      </c>
      <c r="T138">
        <f>A138</f>
        <v>21032</v>
      </c>
      <c r="U138" t="str">
        <f>IF($G138=$U$1:$X$1,$T138,"")</f>
        <v/>
      </c>
      <c r="V138">
        <f>IF($G138=$U$1:$X$1,$T138,"")</f>
        <v>21032</v>
      </c>
      <c r="W138" t="str">
        <f>IF($G138=$U$1:$X$1,$T138,"")</f>
        <v/>
      </c>
      <c r="X138" t="str">
        <f>IF($G138=$U$1:$X$1,$T138,"")</f>
        <v/>
      </c>
      <c r="Y138" s="1">
        <f>ROUND(O138*Q138,2)</f>
        <v>129.80000000000001</v>
      </c>
    </row>
    <row r="139" spans="1:25">
      <c r="A139" s="5">
        <f>INDEX(Students,MOD(D139-1,ROWS(Students))+1,1)</f>
        <v>21032</v>
      </c>
      <c r="B139" s="5" t="str">
        <f>INDEX(Students,MOD(D139-1,ROWS(Students))+1,2)</f>
        <v>Ceranowicz Jakub</v>
      </c>
      <c r="C139" s="5" t="str">
        <f>INDEX(Students,MOD(D139-1,ROWS(Students))+1,3)</f>
        <v>IZ05TC1</v>
      </c>
      <c r="D139" s="5">
        <v>979</v>
      </c>
      <c r="E139" s="6">
        <v>44628</v>
      </c>
      <c r="F139" s="6">
        <v>44628</v>
      </c>
      <c r="G139" s="7" t="s">
        <v>1263</v>
      </c>
      <c r="H139" s="7">
        <v>1</v>
      </c>
      <c r="I139" s="7" t="s">
        <v>2066</v>
      </c>
      <c r="J139" s="7" t="s">
        <v>6</v>
      </c>
      <c r="K139" s="7" t="s">
        <v>3767</v>
      </c>
      <c r="L139" s="7"/>
      <c r="M139" s="6" t="s">
        <v>3767</v>
      </c>
      <c r="N139" s="7" t="s">
        <v>81</v>
      </c>
      <c r="O139" s="8">
        <v>1.2</v>
      </c>
      <c r="P139" s="7" t="s">
        <v>13</v>
      </c>
      <c r="Q139" s="9">
        <v>20.81</v>
      </c>
      <c r="R139" s="7" t="s">
        <v>4031</v>
      </c>
      <c r="S139" s="7" t="s">
        <v>134</v>
      </c>
      <c r="T139">
        <f>A139</f>
        <v>21032</v>
      </c>
      <c r="U139" t="str">
        <f>IF($G139=$U$1:$X$1,$T139,"")</f>
        <v/>
      </c>
      <c r="V139">
        <f>IF($G139=$U$1:$X$1,$T139,"")</f>
        <v>21032</v>
      </c>
      <c r="W139" t="str">
        <f>IF($G139=$U$1:$X$1,$T139,"")</f>
        <v/>
      </c>
      <c r="X139" t="str">
        <f>IF($G139=$U$1:$X$1,$T139,"")</f>
        <v/>
      </c>
      <c r="Y139" s="1">
        <f>ROUND(O139*Q139,2)</f>
        <v>24.97</v>
      </c>
    </row>
    <row r="140" spans="1:25">
      <c r="A140" s="5">
        <f>INDEX(Students,MOD(D140-1,ROWS(Students))+1,1)</f>
        <v>21032</v>
      </c>
      <c r="B140" s="5" t="str">
        <f>INDEX(Students,MOD(D140-1,ROWS(Students))+1,2)</f>
        <v>Ceranowicz Jakub</v>
      </c>
      <c r="C140" s="5" t="str">
        <f>INDEX(Students,MOD(D140-1,ROWS(Students))+1,3)</f>
        <v>IZ05TC1</v>
      </c>
      <c r="D140" s="5">
        <v>1071</v>
      </c>
      <c r="E140" s="6">
        <v>44697</v>
      </c>
      <c r="F140" s="6">
        <v>44697</v>
      </c>
      <c r="G140" s="7" t="s">
        <v>1262</v>
      </c>
      <c r="H140" s="7">
        <v>-1</v>
      </c>
      <c r="I140" s="7" t="s">
        <v>2572</v>
      </c>
      <c r="J140" s="7" t="s">
        <v>6</v>
      </c>
      <c r="K140" s="7" t="s">
        <v>3774</v>
      </c>
      <c r="L140" s="7" t="s">
        <v>890</v>
      </c>
      <c r="M140" s="6" t="s">
        <v>3767</v>
      </c>
      <c r="N140" s="7" t="s">
        <v>19</v>
      </c>
      <c r="O140" s="8">
        <v>125.3</v>
      </c>
      <c r="P140" s="7" t="s">
        <v>13</v>
      </c>
      <c r="Q140" s="9">
        <v>0</v>
      </c>
      <c r="R140" s="7" t="s">
        <v>4656</v>
      </c>
      <c r="S140" s="7" t="s">
        <v>138</v>
      </c>
      <c r="T140">
        <f>A140</f>
        <v>21032</v>
      </c>
      <c r="U140">
        <f>IF($G140=$U$1:$X$1,$T140,"")</f>
        <v>21032</v>
      </c>
      <c r="V140" t="str">
        <f>IF($G140=$U$1:$X$1,$T140,"")</f>
        <v/>
      </c>
      <c r="W140" t="str">
        <f>IF($G140=$U$1:$X$1,$T140,"")</f>
        <v/>
      </c>
      <c r="X140" t="str">
        <f>IF($G140=$U$1:$X$1,$T140,"")</f>
        <v/>
      </c>
      <c r="Y140" s="1">
        <f>ROUND(O140*Q140,2)</f>
        <v>0</v>
      </c>
    </row>
    <row r="141" spans="1:25">
      <c r="A141" s="5">
        <f>INDEX(Students,MOD(D141-1,ROWS(Students))+1,1)</f>
        <v>21032</v>
      </c>
      <c r="B141" s="5" t="str">
        <f>INDEX(Students,MOD(D141-1,ROWS(Students))+1,2)</f>
        <v>Ceranowicz Jakub</v>
      </c>
      <c r="C141" s="5" t="str">
        <f>INDEX(Students,MOD(D141-1,ROWS(Students))+1,3)</f>
        <v>IZ05TC1</v>
      </c>
      <c r="D141" s="5">
        <v>1163</v>
      </c>
      <c r="E141" s="6">
        <v>44753</v>
      </c>
      <c r="F141" s="6">
        <v>44747</v>
      </c>
      <c r="G141" s="7" t="s">
        <v>1262</v>
      </c>
      <c r="H141" s="7">
        <v>-1</v>
      </c>
      <c r="I141" s="7" t="s">
        <v>3208</v>
      </c>
      <c r="J141" s="7" t="s">
        <v>6</v>
      </c>
      <c r="K141" s="7" t="s">
        <v>3781</v>
      </c>
      <c r="L141" s="7" t="s">
        <v>1093</v>
      </c>
      <c r="M141" s="6" t="s">
        <v>3767</v>
      </c>
      <c r="N141" s="7" t="s">
        <v>19</v>
      </c>
      <c r="O141" s="8">
        <v>200</v>
      </c>
      <c r="P141" s="7" t="s">
        <v>31</v>
      </c>
      <c r="Q141" s="9">
        <v>1.0900000000000001</v>
      </c>
      <c r="R141" s="7" t="s">
        <v>4487</v>
      </c>
      <c r="S141" s="7" t="s">
        <v>645</v>
      </c>
      <c r="T141">
        <f>A141</f>
        <v>21032</v>
      </c>
      <c r="U141">
        <f>IF($G141=$U$1:$X$1,$T141,"")</f>
        <v>21032</v>
      </c>
      <c r="V141" t="str">
        <f>IF($G141=$U$1:$X$1,$T141,"")</f>
        <v/>
      </c>
      <c r="W141" t="str">
        <f>IF($G141=$U$1:$X$1,$T141,"")</f>
        <v/>
      </c>
      <c r="X141" t="str">
        <f>IF($G141=$U$1:$X$1,$T141,"")</f>
        <v/>
      </c>
      <c r="Y141" s="1">
        <f>ROUND(O141*Q141,2)</f>
        <v>218</v>
      </c>
    </row>
    <row r="142" spans="1:25">
      <c r="A142" s="5">
        <f>INDEX(Students,MOD(D142-1,ROWS(Students))+1,1)</f>
        <v>21032</v>
      </c>
      <c r="B142" s="5" t="str">
        <f>INDEX(Students,MOD(D142-1,ROWS(Students))+1,2)</f>
        <v>Ceranowicz Jakub</v>
      </c>
      <c r="C142" s="5" t="str">
        <f>INDEX(Students,MOD(D142-1,ROWS(Students))+1,3)</f>
        <v>IZ05TC1</v>
      </c>
      <c r="D142" s="5">
        <v>1255</v>
      </c>
      <c r="E142" s="6">
        <v>44637</v>
      </c>
      <c r="F142" s="6">
        <v>44637</v>
      </c>
      <c r="G142" s="7" t="s">
        <v>1263</v>
      </c>
      <c r="H142" s="7">
        <v>1</v>
      </c>
      <c r="I142" s="7" t="s">
        <v>2227</v>
      </c>
      <c r="J142" s="7" t="s">
        <v>6</v>
      </c>
      <c r="K142" s="7" t="s">
        <v>3767</v>
      </c>
      <c r="L142" s="7"/>
      <c r="M142" s="6" t="s">
        <v>3767</v>
      </c>
      <c r="N142" s="7" t="s">
        <v>67</v>
      </c>
      <c r="O142" s="8">
        <v>0.4</v>
      </c>
      <c r="P142" s="7" t="s">
        <v>13</v>
      </c>
      <c r="Q142" s="9">
        <v>67.760000000000005</v>
      </c>
      <c r="R142" s="7" t="s">
        <v>4545</v>
      </c>
      <c r="S142" s="7" t="s">
        <v>730</v>
      </c>
      <c r="T142">
        <f>A142</f>
        <v>21032</v>
      </c>
      <c r="U142" t="str">
        <f>IF($G142=$U$1:$X$1,$T142,"")</f>
        <v/>
      </c>
      <c r="V142">
        <f>IF($G142=$U$1:$X$1,$T142,"")</f>
        <v>21032</v>
      </c>
      <c r="W142" t="str">
        <f>IF($G142=$U$1:$X$1,$T142,"")</f>
        <v/>
      </c>
      <c r="X142" t="str">
        <f>IF($G142=$U$1:$X$1,$T142,"")</f>
        <v/>
      </c>
      <c r="Y142" s="1">
        <f>ROUND(O142*Q142,2)</f>
        <v>27.1</v>
      </c>
    </row>
    <row r="143" spans="1:25">
      <c r="A143" s="5">
        <f>INDEX(Students,MOD(D143-1,ROWS(Students))+1,1)</f>
        <v>21032</v>
      </c>
      <c r="B143" s="5" t="str">
        <f>INDEX(Students,MOD(D143-1,ROWS(Students))+1,2)</f>
        <v>Ceranowicz Jakub</v>
      </c>
      <c r="C143" s="5" t="str">
        <f>INDEX(Students,MOD(D143-1,ROWS(Students))+1,3)</f>
        <v>IZ05TC1</v>
      </c>
      <c r="D143" s="5">
        <v>1347</v>
      </c>
      <c r="E143" s="6">
        <v>44664</v>
      </c>
      <c r="F143" s="6">
        <v>44664</v>
      </c>
      <c r="G143" s="7" t="s">
        <v>1262</v>
      </c>
      <c r="H143" s="7">
        <v>-1</v>
      </c>
      <c r="I143" s="7" t="s">
        <v>3586</v>
      </c>
      <c r="J143" s="7" t="s">
        <v>6</v>
      </c>
      <c r="K143" s="7" t="s">
        <v>3775</v>
      </c>
      <c r="L143" s="7" t="s">
        <v>1205</v>
      </c>
      <c r="M143" s="6" t="s">
        <v>3767</v>
      </c>
      <c r="N143" s="7" t="s">
        <v>81</v>
      </c>
      <c r="O143" s="8">
        <v>50</v>
      </c>
      <c r="P143" s="7" t="s">
        <v>9</v>
      </c>
      <c r="Q143" s="9">
        <v>0</v>
      </c>
      <c r="R143" s="7" t="s">
        <v>4843</v>
      </c>
      <c r="S143" s="7" t="s">
        <v>5161</v>
      </c>
      <c r="T143">
        <f>A143</f>
        <v>21032</v>
      </c>
      <c r="U143">
        <f>IF($G143=$U$1:$X$1,$T143,"")</f>
        <v>21032</v>
      </c>
      <c r="V143" t="str">
        <f>IF($G143=$U$1:$X$1,$T143,"")</f>
        <v/>
      </c>
      <c r="W143" t="str">
        <f>IF($G143=$U$1:$X$1,$T143,"")</f>
        <v/>
      </c>
      <c r="X143" t="str">
        <f>IF($G143=$U$1:$X$1,$T143,"")</f>
        <v/>
      </c>
      <c r="Y143" s="1">
        <f>ROUND(O143*Q143,2)</f>
        <v>0</v>
      </c>
    </row>
    <row r="144" spans="1:25">
      <c r="A144" s="5">
        <f>INDEX(Students,MOD(D144-1,ROWS(Students))+1,1)</f>
        <v>21032</v>
      </c>
      <c r="B144" s="5" t="str">
        <f>INDEX(Students,MOD(D144-1,ROWS(Students))+1,2)</f>
        <v>Ceranowicz Jakub</v>
      </c>
      <c r="C144" s="5" t="str">
        <f>INDEX(Students,MOD(D144-1,ROWS(Students))+1,3)</f>
        <v>IZ05TC1</v>
      </c>
      <c r="D144" s="5">
        <v>1439</v>
      </c>
      <c r="E144" s="6">
        <v>44687</v>
      </c>
      <c r="F144" s="6">
        <v>44687</v>
      </c>
      <c r="G144" s="7" t="s">
        <v>1263</v>
      </c>
      <c r="H144" s="7">
        <v>1</v>
      </c>
      <c r="I144" s="7" t="s">
        <v>2470</v>
      </c>
      <c r="J144" s="7" t="s">
        <v>6</v>
      </c>
      <c r="K144" s="7" t="s">
        <v>3767</v>
      </c>
      <c r="L144" s="7"/>
      <c r="M144" s="6" t="s">
        <v>3767</v>
      </c>
      <c r="N144" s="7" t="s">
        <v>19</v>
      </c>
      <c r="O144" s="8">
        <v>1</v>
      </c>
      <c r="P144" s="7" t="s">
        <v>9</v>
      </c>
      <c r="Q144" s="9">
        <v>54.83</v>
      </c>
      <c r="R144" s="7" t="s">
        <v>4613</v>
      </c>
      <c r="S144" s="7" t="s">
        <v>831</v>
      </c>
      <c r="T144">
        <f>A144</f>
        <v>21032</v>
      </c>
      <c r="U144" t="str">
        <f>IF($G144=$U$1:$X$1,$T144,"")</f>
        <v/>
      </c>
      <c r="V144">
        <f>IF($G144=$U$1:$X$1,$T144,"")</f>
        <v>21032</v>
      </c>
      <c r="W144" t="str">
        <f>IF($G144=$U$1:$X$1,$T144,"")</f>
        <v/>
      </c>
      <c r="X144" t="str">
        <f>IF($G144=$U$1:$X$1,$T144,"")</f>
        <v/>
      </c>
      <c r="Y144" s="1">
        <f>ROUND(O144*Q144,2)</f>
        <v>54.83</v>
      </c>
    </row>
    <row r="145" spans="1:25">
      <c r="A145" s="5">
        <f>INDEX(Students,MOD(D145-1,ROWS(Students))+1,1)</f>
        <v>21032</v>
      </c>
      <c r="B145" s="5" t="str">
        <f>INDEX(Students,MOD(D145-1,ROWS(Students))+1,2)</f>
        <v>Ceranowicz Jakub</v>
      </c>
      <c r="C145" s="5" t="str">
        <f>INDEX(Students,MOD(D145-1,ROWS(Students))+1,3)</f>
        <v>IZ05TC1</v>
      </c>
      <c r="D145" s="5">
        <v>1531</v>
      </c>
      <c r="E145" s="6">
        <v>44579</v>
      </c>
      <c r="F145" s="6">
        <v>44579</v>
      </c>
      <c r="G145" s="7" t="s">
        <v>279</v>
      </c>
      <c r="H145" s="7">
        <v>1</v>
      </c>
      <c r="I145" s="7" t="s">
        <v>1429</v>
      </c>
      <c r="J145" s="7" t="s">
        <v>6</v>
      </c>
      <c r="K145" s="7" t="s">
        <v>3767</v>
      </c>
      <c r="L145" s="7"/>
      <c r="M145" s="6" t="s">
        <v>3767</v>
      </c>
      <c r="N145" s="7" t="s">
        <v>25</v>
      </c>
      <c r="O145" s="8">
        <v>23.04</v>
      </c>
      <c r="P145" s="7" t="s">
        <v>13</v>
      </c>
      <c r="Q145" s="9">
        <v>46.92</v>
      </c>
      <c r="R145" s="7" t="s">
        <v>4102</v>
      </c>
      <c r="S145" s="7" t="s">
        <v>205</v>
      </c>
      <c r="T145">
        <f>A145</f>
        <v>21032</v>
      </c>
      <c r="U145" t="str">
        <f>IF($G145=$U$1:$X$1,$T145,"")</f>
        <v/>
      </c>
      <c r="V145" t="str">
        <f>IF($G145=$U$1:$X$1,$T145,"")</f>
        <v/>
      </c>
      <c r="W145">
        <f>IF($G145=$U$1:$X$1,$T145,"")</f>
        <v>21032</v>
      </c>
      <c r="X145" t="str">
        <f>IF($G145=$U$1:$X$1,$T145,"")</f>
        <v/>
      </c>
      <c r="Y145" s="1">
        <f>ROUND(O145*Q145,2)</f>
        <v>1081.04</v>
      </c>
    </row>
    <row r="146" spans="1:25">
      <c r="A146" s="5">
        <f>INDEX(Students,MOD(D146-1,ROWS(Students))+1,1)</f>
        <v>21032</v>
      </c>
      <c r="B146" s="5" t="str">
        <f>INDEX(Students,MOD(D146-1,ROWS(Students))+1,2)</f>
        <v>Ceranowicz Jakub</v>
      </c>
      <c r="C146" s="5" t="str">
        <f>INDEX(Students,MOD(D146-1,ROWS(Students))+1,3)</f>
        <v>IZ05TC1</v>
      </c>
      <c r="D146" s="5">
        <v>1623</v>
      </c>
      <c r="E146" s="6">
        <v>44648</v>
      </c>
      <c r="F146" s="6">
        <v>44648</v>
      </c>
      <c r="G146" s="7" t="s">
        <v>1263</v>
      </c>
      <c r="H146" s="7">
        <v>1</v>
      </c>
      <c r="I146" s="7" t="s">
        <v>2349</v>
      </c>
      <c r="J146" s="7" t="s">
        <v>6</v>
      </c>
      <c r="K146" s="7" t="s">
        <v>3767</v>
      </c>
      <c r="L146" s="7"/>
      <c r="M146" s="6" t="s">
        <v>3767</v>
      </c>
      <c r="N146" s="7" t="s">
        <v>67</v>
      </c>
      <c r="O146" s="8">
        <v>1.9690000000000001</v>
      </c>
      <c r="P146" s="7" t="s">
        <v>13</v>
      </c>
      <c r="Q146" s="9">
        <v>17</v>
      </c>
      <c r="R146" s="7" t="s">
        <v>4202</v>
      </c>
      <c r="S146" s="7" t="s">
        <v>301</v>
      </c>
      <c r="T146">
        <f>A146</f>
        <v>21032</v>
      </c>
      <c r="U146" t="str">
        <f>IF($G146=$U$1:$X$1,$T146,"")</f>
        <v/>
      </c>
      <c r="V146">
        <f>IF($G146=$U$1:$X$1,$T146,"")</f>
        <v>21032</v>
      </c>
      <c r="W146" t="str">
        <f>IF($G146=$U$1:$X$1,$T146,"")</f>
        <v/>
      </c>
      <c r="X146" t="str">
        <f>IF($G146=$U$1:$X$1,$T146,"")</f>
        <v/>
      </c>
      <c r="Y146" s="1">
        <f>ROUND(O146*Q146,2)</f>
        <v>33.47</v>
      </c>
    </row>
    <row r="147" spans="1:25">
      <c r="A147" s="5">
        <f>INDEX(Students,MOD(D147-1,ROWS(Students))+1,1)</f>
        <v>21032</v>
      </c>
      <c r="B147" s="5" t="str">
        <f>INDEX(Students,MOD(D147-1,ROWS(Students))+1,2)</f>
        <v>Ceranowicz Jakub</v>
      </c>
      <c r="C147" s="5" t="str">
        <f>INDEX(Students,MOD(D147-1,ROWS(Students))+1,3)</f>
        <v>IZ05TC1</v>
      </c>
      <c r="D147" s="5">
        <v>1715</v>
      </c>
      <c r="E147" s="6">
        <v>44662</v>
      </c>
      <c r="F147" s="6">
        <v>44662</v>
      </c>
      <c r="G147" s="7" t="s">
        <v>1263</v>
      </c>
      <c r="H147" s="7">
        <v>1</v>
      </c>
      <c r="I147" s="7" t="s">
        <v>3513</v>
      </c>
      <c r="J147" s="7" t="s">
        <v>6</v>
      </c>
      <c r="K147" s="7" t="s">
        <v>3767</v>
      </c>
      <c r="L147" s="7"/>
      <c r="M147" s="6" t="s">
        <v>3767</v>
      </c>
      <c r="N147" s="7" t="s">
        <v>19</v>
      </c>
      <c r="O147" s="8">
        <v>100</v>
      </c>
      <c r="P147" s="7" t="s">
        <v>9</v>
      </c>
      <c r="Q147" s="9">
        <v>3.3</v>
      </c>
      <c r="R147" s="7" t="s">
        <v>4357</v>
      </c>
      <c r="S147" s="7" t="s">
        <v>486</v>
      </c>
      <c r="T147">
        <f>A147</f>
        <v>21032</v>
      </c>
      <c r="U147" t="str">
        <f>IF($G147=$U$1:$X$1,$T147,"")</f>
        <v/>
      </c>
      <c r="V147">
        <f>IF($G147=$U$1:$X$1,$T147,"")</f>
        <v>21032</v>
      </c>
      <c r="W147" t="str">
        <f>IF($G147=$U$1:$X$1,$T147,"")</f>
        <v/>
      </c>
      <c r="X147" t="str">
        <f>IF($G147=$U$1:$X$1,$T147,"")</f>
        <v/>
      </c>
      <c r="Y147" s="1">
        <f>ROUND(O147*Q147,2)</f>
        <v>330</v>
      </c>
    </row>
    <row r="148" spans="1:25">
      <c r="A148" s="5">
        <f>INDEX(Students,MOD(D148-1,ROWS(Students))+1,1)</f>
        <v>21032</v>
      </c>
      <c r="B148" s="5" t="str">
        <f>INDEX(Students,MOD(D148-1,ROWS(Students))+1,2)</f>
        <v>Ceranowicz Jakub</v>
      </c>
      <c r="C148" s="5" t="str">
        <f>INDEX(Students,MOD(D148-1,ROWS(Students))+1,3)</f>
        <v>IZ05TC1</v>
      </c>
      <c r="D148" s="5">
        <v>1807</v>
      </c>
      <c r="E148" s="6">
        <v>44754</v>
      </c>
      <c r="F148" s="6">
        <v>44754</v>
      </c>
      <c r="G148" s="7" t="s">
        <v>1263</v>
      </c>
      <c r="H148" s="7">
        <v>1</v>
      </c>
      <c r="I148" s="7" t="s">
        <v>3215</v>
      </c>
      <c r="J148" s="7" t="s">
        <v>6</v>
      </c>
      <c r="K148" s="7" t="s">
        <v>3767</v>
      </c>
      <c r="L148" s="7"/>
      <c r="M148" s="6" t="s">
        <v>3767</v>
      </c>
      <c r="N148" s="7" t="s">
        <v>7</v>
      </c>
      <c r="O148" s="8">
        <v>25</v>
      </c>
      <c r="P148" s="7" t="s">
        <v>9</v>
      </c>
      <c r="Q148" s="9">
        <v>0.26</v>
      </c>
      <c r="R148" s="7" t="s">
        <v>4006</v>
      </c>
      <c r="S148" s="7" t="s">
        <v>111</v>
      </c>
      <c r="T148">
        <f>A148</f>
        <v>21032</v>
      </c>
      <c r="U148" t="str">
        <f>IF($G148=$U$1:$X$1,$T148,"")</f>
        <v/>
      </c>
      <c r="V148">
        <f>IF($G148=$U$1:$X$1,$T148,"")</f>
        <v>21032</v>
      </c>
      <c r="W148" t="str">
        <f>IF($G148=$U$1:$X$1,$T148,"")</f>
        <v/>
      </c>
      <c r="X148" t="str">
        <f>IF($G148=$U$1:$X$1,$T148,"")</f>
        <v/>
      </c>
      <c r="Y148" s="1">
        <f>ROUND(O148*Q148,2)</f>
        <v>6.5</v>
      </c>
    </row>
    <row r="149" spans="1:25">
      <c r="A149" s="5">
        <f>INDEX(Students,MOD(D149-1,ROWS(Students))+1,1)</f>
        <v>21032</v>
      </c>
      <c r="B149" s="5" t="str">
        <f>INDEX(Students,MOD(D149-1,ROWS(Students))+1,2)</f>
        <v>Ceranowicz Jakub</v>
      </c>
      <c r="C149" s="5" t="str">
        <f>INDEX(Students,MOD(D149-1,ROWS(Students))+1,3)</f>
        <v>IZ05TC1</v>
      </c>
      <c r="D149" s="5">
        <v>1899</v>
      </c>
      <c r="E149" s="6">
        <v>44761</v>
      </c>
      <c r="F149" s="6">
        <v>44761</v>
      </c>
      <c r="G149" s="7" t="s">
        <v>1263</v>
      </c>
      <c r="H149" s="7">
        <v>1</v>
      </c>
      <c r="I149" s="7" t="s">
        <v>3268</v>
      </c>
      <c r="J149" s="7" t="s">
        <v>6</v>
      </c>
      <c r="K149" s="7" t="s">
        <v>3767</v>
      </c>
      <c r="L149" s="7"/>
      <c r="M149" s="6" t="s">
        <v>3767</v>
      </c>
      <c r="N149" s="7" t="s">
        <v>19</v>
      </c>
      <c r="O149" s="8">
        <v>5</v>
      </c>
      <c r="P149" s="7" t="s">
        <v>9</v>
      </c>
      <c r="Q149" s="9">
        <v>13.31</v>
      </c>
      <c r="R149" s="7" t="s">
        <v>4368</v>
      </c>
      <c r="S149" s="7" t="s">
        <v>503</v>
      </c>
      <c r="T149">
        <f>A149</f>
        <v>21032</v>
      </c>
      <c r="U149" t="str">
        <f>IF($G149=$U$1:$X$1,$T149,"")</f>
        <v/>
      </c>
      <c r="V149">
        <f>IF($G149=$U$1:$X$1,$T149,"")</f>
        <v>21032</v>
      </c>
      <c r="W149" t="str">
        <f>IF($G149=$U$1:$X$1,$T149,"")</f>
        <v/>
      </c>
      <c r="X149" t="str">
        <f>IF($G149=$U$1:$X$1,$T149,"")</f>
        <v/>
      </c>
      <c r="Y149" s="1">
        <f>ROUND(O149*Q149,2)</f>
        <v>66.55</v>
      </c>
    </row>
    <row r="150" spans="1:25">
      <c r="A150" s="5">
        <f>INDEX(Students,MOD(D150-1,ROWS(Students))+1,1)</f>
        <v>21032</v>
      </c>
      <c r="B150" s="5" t="str">
        <f>INDEX(Students,MOD(D150-1,ROWS(Students))+1,2)</f>
        <v>Ceranowicz Jakub</v>
      </c>
      <c r="C150" s="5" t="str">
        <f>INDEX(Students,MOD(D150-1,ROWS(Students))+1,3)</f>
        <v>IZ05TC1</v>
      </c>
      <c r="D150" s="5">
        <v>1991</v>
      </c>
      <c r="E150" s="6">
        <v>44735</v>
      </c>
      <c r="F150" s="6">
        <v>44735</v>
      </c>
      <c r="G150" s="7" t="s">
        <v>1263</v>
      </c>
      <c r="H150" s="7">
        <v>1</v>
      </c>
      <c r="I150" s="7" t="s">
        <v>3034</v>
      </c>
      <c r="J150" s="7" t="s">
        <v>6</v>
      </c>
      <c r="K150" s="7" t="s">
        <v>3767</v>
      </c>
      <c r="L150" s="7"/>
      <c r="M150" s="6" t="s">
        <v>3767</v>
      </c>
      <c r="N150" s="7" t="s">
        <v>19</v>
      </c>
      <c r="O150" s="8">
        <v>155</v>
      </c>
      <c r="P150" s="7" t="s">
        <v>9</v>
      </c>
      <c r="Q150" s="9">
        <v>0</v>
      </c>
      <c r="R150" s="7" t="s">
        <v>4177</v>
      </c>
      <c r="S150" s="7" t="s">
        <v>1208</v>
      </c>
      <c r="T150">
        <f>A150</f>
        <v>21032</v>
      </c>
      <c r="U150" t="str">
        <f>IF($G150=$U$1:$X$1,$T150,"")</f>
        <v/>
      </c>
      <c r="V150">
        <f>IF($G150=$U$1:$X$1,$T150,"")</f>
        <v>21032</v>
      </c>
      <c r="W150" t="str">
        <f>IF($G150=$U$1:$X$1,$T150,"")</f>
        <v/>
      </c>
      <c r="X150" t="str">
        <f>IF($G150=$U$1:$X$1,$T150,"")</f>
        <v/>
      </c>
      <c r="Y150" s="1">
        <f>ROUND(O150*Q150,2)</f>
        <v>0</v>
      </c>
    </row>
    <row r="151" spans="1:25">
      <c r="A151" s="5">
        <f>INDEX(Students,MOD(D151-1,ROWS(Students))+1,1)</f>
        <v>21032</v>
      </c>
      <c r="B151" s="5" t="str">
        <f>INDEX(Students,MOD(D151-1,ROWS(Students))+1,2)</f>
        <v>Ceranowicz Jakub</v>
      </c>
      <c r="C151" s="5" t="str">
        <f>INDEX(Students,MOD(D151-1,ROWS(Students))+1,3)</f>
        <v>IZ05TC1</v>
      </c>
      <c r="D151" s="5">
        <v>2083</v>
      </c>
      <c r="E151" s="6">
        <v>44579</v>
      </c>
      <c r="F151" s="6">
        <v>44578</v>
      </c>
      <c r="G151" s="7" t="s">
        <v>1262</v>
      </c>
      <c r="H151" s="7">
        <v>-1</v>
      </c>
      <c r="I151" s="7" t="s">
        <v>1425</v>
      </c>
      <c r="J151" s="7" t="s">
        <v>6</v>
      </c>
      <c r="K151" s="7" t="s">
        <v>3774</v>
      </c>
      <c r="L151" s="7" t="s">
        <v>218</v>
      </c>
      <c r="M151" s="6" t="s">
        <v>3767</v>
      </c>
      <c r="N151" s="7" t="s">
        <v>19</v>
      </c>
      <c r="O151" s="8">
        <v>138.80000000000001</v>
      </c>
      <c r="P151" s="7" t="s">
        <v>13</v>
      </c>
      <c r="Q151" s="9">
        <v>0</v>
      </c>
      <c r="R151" s="7" t="s">
        <v>4080</v>
      </c>
      <c r="S151" s="7" t="s">
        <v>415</v>
      </c>
      <c r="T151">
        <f>A151</f>
        <v>21032</v>
      </c>
      <c r="U151">
        <f>IF($G151=$U$1:$X$1,$T151,"")</f>
        <v>21032</v>
      </c>
      <c r="V151" t="str">
        <f>IF($G151=$U$1:$X$1,$T151,"")</f>
        <v/>
      </c>
      <c r="W151" t="str">
        <f>IF($G151=$U$1:$X$1,$T151,"")</f>
        <v/>
      </c>
      <c r="X151" t="str">
        <f>IF($G151=$U$1:$X$1,$T151,"")</f>
        <v/>
      </c>
      <c r="Y151" s="1">
        <f>ROUND(O151*Q151,2)</f>
        <v>0</v>
      </c>
    </row>
    <row r="152" spans="1:25">
      <c r="A152" s="5">
        <f>INDEX(Students,MOD(D152-1,ROWS(Students))+1,1)</f>
        <v>21032</v>
      </c>
      <c r="B152" s="5" t="str">
        <f>INDEX(Students,MOD(D152-1,ROWS(Students))+1,2)</f>
        <v>Ceranowicz Jakub</v>
      </c>
      <c r="C152" s="5" t="str">
        <f>INDEX(Students,MOD(D152-1,ROWS(Students))+1,3)</f>
        <v>IZ05TC1</v>
      </c>
      <c r="D152" s="5">
        <v>2175</v>
      </c>
      <c r="E152" s="6">
        <v>44673</v>
      </c>
      <c r="F152" s="6">
        <v>44673</v>
      </c>
      <c r="G152" s="7" t="s">
        <v>1263</v>
      </c>
      <c r="H152" s="7">
        <v>1</v>
      </c>
      <c r="I152" s="7" t="s">
        <v>3677</v>
      </c>
      <c r="J152" s="7" t="s">
        <v>6</v>
      </c>
      <c r="K152" s="7" t="s">
        <v>3767</v>
      </c>
      <c r="L152" s="7"/>
      <c r="M152" s="6" t="s">
        <v>3767</v>
      </c>
      <c r="N152" s="7" t="s">
        <v>19</v>
      </c>
      <c r="O152" s="8">
        <v>104</v>
      </c>
      <c r="P152" s="7" t="s">
        <v>9</v>
      </c>
      <c r="Q152" s="9">
        <v>0</v>
      </c>
      <c r="R152" s="7" t="s">
        <v>3944</v>
      </c>
      <c r="S152" s="7" t="s">
        <v>4998</v>
      </c>
      <c r="T152">
        <f>A152</f>
        <v>21032</v>
      </c>
      <c r="U152" t="str">
        <f>IF($G152=$U$1:$X$1,$T152,"")</f>
        <v/>
      </c>
      <c r="V152">
        <f>IF($G152=$U$1:$X$1,$T152,"")</f>
        <v>21032</v>
      </c>
      <c r="W152" t="str">
        <f>IF($G152=$U$1:$X$1,$T152,"")</f>
        <v/>
      </c>
      <c r="X152" t="str">
        <f>IF($G152=$U$1:$X$1,$T152,"")</f>
        <v/>
      </c>
      <c r="Y152" s="1">
        <f>ROUND(O152*Q152,2)</f>
        <v>0</v>
      </c>
    </row>
    <row r="153" spans="1:25">
      <c r="A153" s="5">
        <f>INDEX(Students,MOD(D153-1,ROWS(Students))+1,1)</f>
        <v>21032</v>
      </c>
      <c r="B153" s="5" t="str">
        <f>INDEX(Students,MOD(D153-1,ROWS(Students))+1,2)</f>
        <v>Ceranowicz Jakub</v>
      </c>
      <c r="C153" s="5" t="str">
        <f>INDEX(Students,MOD(D153-1,ROWS(Students))+1,3)</f>
        <v>IZ05TC1</v>
      </c>
      <c r="D153" s="5">
        <v>2267</v>
      </c>
      <c r="E153" s="6">
        <v>44742</v>
      </c>
      <c r="F153" s="6">
        <v>44741</v>
      </c>
      <c r="G153" s="7" t="s">
        <v>1262</v>
      </c>
      <c r="H153" s="7">
        <v>-1</v>
      </c>
      <c r="I153" s="7" t="s">
        <v>3107</v>
      </c>
      <c r="J153" s="7" t="s">
        <v>6</v>
      </c>
      <c r="K153" s="7" t="s">
        <v>3780</v>
      </c>
      <c r="L153" s="7" t="s">
        <v>1058</v>
      </c>
      <c r="M153" s="6" t="s">
        <v>3767</v>
      </c>
      <c r="N153" s="7" t="s">
        <v>7</v>
      </c>
      <c r="O153" s="8">
        <v>2000</v>
      </c>
      <c r="P153" s="7" t="s">
        <v>9</v>
      </c>
      <c r="Q153" s="9">
        <v>0.16</v>
      </c>
      <c r="R153" s="7" t="s">
        <v>4023</v>
      </c>
      <c r="S153" s="7" t="s">
        <v>127</v>
      </c>
      <c r="T153">
        <f>A153</f>
        <v>21032</v>
      </c>
      <c r="U153">
        <f>IF($G153=$U$1:$X$1,$T153,"")</f>
        <v>21032</v>
      </c>
      <c r="V153" t="str">
        <f>IF($G153=$U$1:$X$1,$T153,"")</f>
        <v/>
      </c>
      <c r="W153" t="str">
        <f>IF($G153=$U$1:$X$1,$T153,"")</f>
        <v/>
      </c>
      <c r="X153" t="str">
        <f>IF($G153=$U$1:$X$1,$T153,"")</f>
        <v/>
      </c>
      <c r="Y153" s="1">
        <f>ROUND(O153*Q153,2)</f>
        <v>320</v>
      </c>
    </row>
    <row r="154" spans="1:25">
      <c r="A154" s="5">
        <f>INDEX(Students,MOD(D154-1,ROWS(Students))+1,1)</f>
        <v>21032</v>
      </c>
      <c r="B154" s="5" t="str">
        <f>INDEX(Students,MOD(D154-1,ROWS(Students))+1,2)</f>
        <v>Ceranowicz Jakub</v>
      </c>
      <c r="C154" s="5" t="str">
        <f>INDEX(Students,MOD(D154-1,ROWS(Students))+1,3)</f>
        <v>IZ05TC1</v>
      </c>
      <c r="D154" s="5">
        <v>2359</v>
      </c>
      <c r="E154" s="6">
        <v>44610</v>
      </c>
      <c r="F154" s="6">
        <v>44610</v>
      </c>
      <c r="G154" s="7" t="s">
        <v>1263</v>
      </c>
      <c r="H154" s="7">
        <v>1</v>
      </c>
      <c r="I154" s="7" t="s">
        <v>1830</v>
      </c>
      <c r="J154" s="7" t="s">
        <v>6</v>
      </c>
      <c r="K154" s="7" t="s">
        <v>3767</v>
      </c>
      <c r="L154" s="7"/>
      <c r="M154" s="6" t="s">
        <v>3767</v>
      </c>
      <c r="N154" s="7" t="s">
        <v>19</v>
      </c>
      <c r="O154" s="8">
        <v>25</v>
      </c>
      <c r="P154" s="7" t="s">
        <v>9</v>
      </c>
      <c r="Q154" s="9">
        <v>0.84</v>
      </c>
      <c r="R154" s="7" t="s">
        <v>4386</v>
      </c>
      <c r="S154" s="7" t="s">
        <v>528</v>
      </c>
      <c r="T154">
        <f>A154</f>
        <v>21032</v>
      </c>
      <c r="U154" t="str">
        <f>IF($G154=$U$1:$X$1,$T154,"")</f>
        <v/>
      </c>
      <c r="V154">
        <f>IF($G154=$U$1:$X$1,$T154,"")</f>
        <v>21032</v>
      </c>
      <c r="W154" t="str">
        <f>IF($G154=$U$1:$X$1,$T154,"")</f>
        <v/>
      </c>
      <c r="X154" t="str">
        <f>IF($G154=$U$1:$X$1,$T154,"")</f>
        <v/>
      </c>
      <c r="Y154" s="1">
        <f>ROUND(O154*Q154,2)</f>
        <v>21</v>
      </c>
    </row>
    <row r="155" spans="1:25">
      <c r="A155" s="5">
        <f>INDEX(Students,MOD(D155-1,ROWS(Students))+1,1)</f>
        <v>21032</v>
      </c>
      <c r="B155" s="5" t="str">
        <f>INDEX(Students,MOD(D155-1,ROWS(Students))+1,2)</f>
        <v>Ceranowicz Jakub</v>
      </c>
      <c r="C155" s="5" t="str">
        <f>INDEX(Students,MOD(D155-1,ROWS(Students))+1,3)</f>
        <v>IZ05TC1</v>
      </c>
      <c r="D155" s="5">
        <v>2451</v>
      </c>
      <c r="E155" s="6">
        <v>44754</v>
      </c>
      <c r="F155" s="6">
        <v>44750</v>
      </c>
      <c r="G155" s="7" t="s">
        <v>1262</v>
      </c>
      <c r="H155" s="7">
        <v>-1</v>
      </c>
      <c r="I155" s="7" t="s">
        <v>3220</v>
      </c>
      <c r="J155" s="7" t="s">
        <v>6</v>
      </c>
      <c r="K155" s="7" t="s">
        <v>3780</v>
      </c>
      <c r="L155" s="7" t="s">
        <v>1096</v>
      </c>
      <c r="M155" s="6" t="s">
        <v>3767</v>
      </c>
      <c r="N155" s="7" t="s">
        <v>19</v>
      </c>
      <c r="O155" s="8">
        <v>1200</v>
      </c>
      <c r="P155" s="7" t="s">
        <v>9</v>
      </c>
      <c r="Q155" s="9">
        <v>2.33</v>
      </c>
      <c r="R155" s="7" t="s">
        <v>4381</v>
      </c>
      <c r="S155" s="7" t="s">
        <v>519</v>
      </c>
      <c r="T155">
        <f>A155</f>
        <v>21032</v>
      </c>
      <c r="U155">
        <f>IF($G155=$U$1:$X$1,$T155,"")</f>
        <v>21032</v>
      </c>
      <c r="V155" t="str">
        <f>IF($G155=$U$1:$X$1,$T155,"")</f>
        <v/>
      </c>
      <c r="W155" t="str">
        <f>IF($G155=$U$1:$X$1,$T155,"")</f>
        <v/>
      </c>
      <c r="X155" t="str">
        <f>IF($G155=$U$1:$X$1,$T155,"")</f>
        <v/>
      </c>
      <c r="Y155" s="1">
        <f>ROUND(O155*Q155,2)</f>
        <v>2796</v>
      </c>
    </row>
    <row r="156" spans="1:25">
      <c r="A156" s="5">
        <f>INDEX(Students,MOD(D156-1,ROWS(Students))+1,1)</f>
        <v>21032</v>
      </c>
      <c r="B156" s="5" t="str">
        <f>INDEX(Students,MOD(D156-1,ROWS(Students))+1,2)</f>
        <v>Ceranowicz Jakub</v>
      </c>
      <c r="C156" s="5" t="str">
        <f>INDEX(Students,MOD(D156-1,ROWS(Students))+1,3)</f>
        <v>IZ05TC1</v>
      </c>
      <c r="D156" s="5">
        <v>2543</v>
      </c>
      <c r="E156" s="6">
        <v>44634</v>
      </c>
      <c r="F156" s="6">
        <v>44634</v>
      </c>
      <c r="G156" s="7" t="s">
        <v>279</v>
      </c>
      <c r="H156" s="7">
        <v>1</v>
      </c>
      <c r="I156" s="7" t="s">
        <v>2149</v>
      </c>
      <c r="J156" s="7" t="s">
        <v>6</v>
      </c>
      <c r="K156" s="7" t="s">
        <v>3767</v>
      </c>
      <c r="L156" s="7"/>
      <c r="M156" s="6" t="s">
        <v>3767</v>
      </c>
      <c r="N156" s="7" t="s">
        <v>25</v>
      </c>
      <c r="O156" s="8">
        <v>13.503</v>
      </c>
      <c r="P156" s="7" t="s">
        <v>70</v>
      </c>
      <c r="Q156" s="9">
        <v>7.42</v>
      </c>
      <c r="R156" s="7" t="s">
        <v>4029</v>
      </c>
      <c r="S156" s="7" t="s">
        <v>133</v>
      </c>
      <c r="T156">
        <f>A156</f>
        <v>21032</v>
      </c>
      <c r="U156" t="str">
        <f>IF($G156=$U$1:$X$1,$T156,"")</f>
        <v/>
      </c>
      <c r="V156" t="str">
        <f>IF($G156=$U$1:$X$1,$T156,"")</f>
        <v/>
      </c>
      <c r="W156">
        <f>IF($G156=$U$1:$X$1,$T156,"")</f>
        <v>21032</v>
      </c>
      <c r="X156" t="str">
        <f>IF($G156=$U$1:$X$1,$T156,"")</f>
        <v/>
      </c>
      <c r="Y156" s="1">
        <f>ROUND(O156*Q156,2)</f>
        <v>100.19</v>
      </c>
    </row>
    <row r="157" spans="1:25">
      <c r="A157" s="5">
        <f>INDEX(Students,MOD(D157-1,ROWS(Students))+1,1)</f>
        <v>21032</v>
      </c>
      <c r="B157" s="5" t="str">
        <f>INDEX(Students,MOD(D157-1,ROWS(Students))+1,2)</f>
        <v>Ceranowicz Jakub</v>
      </c>
      <c r="C157" s="5" t="str">
        <f>INDEX(Students,MOD(D157-1,ROWS(Students))+1,3)</f>
        <v>IZ05TC1</v>
      </c>
      <c r="D157" s="5">
        <v>2635</v>
      </c>
      <c r="E157" s="6">
        <v>44665</v>
      </c>
      <c r="F157" s="6">
        <v>44665</v>
      </c>
      <c r="G157" s="7" t="s">
        <v>1263</v>
      </c>
      <c r="H157" s="7">
        <v>1</v>
      </c>
      <c r="I157" s="7" t="s">
        <v>3600</v>
      </c>
      <c r="J157" s="7" t="s">
        <v>6</v>
      </c>
      <c r="K157" s="7" t="s">
        <v>3767</v>
      </c>
      <c r="L157" s="7"/>
      <c r="M157" s="6" t="s">
        <v>3767</v>
      </c>
      <c r="N157" s="7" t="s">
        <v>19</v>
      </c>
      <c r="O157" s="8">
        <v>-564</v>
      </c>
      <c r="P157" s="7" t="s">
        <v>9</v>
      </c>
      <c r="Q157" s="9">
        <v>0.15</v>
      </c>
      <c r="R157" s="7" t="s">
        <v>4214</v>
      </c>
      <c r="S157" s="7" t="s">
        <v>317</v>
      </c>
      <c r="T157">
        <f>A157</f>
        <v>21032</v>
      </c>
      <c r="U157" t="str">
        <f>IF($G157=$U$1:$X$1,$T157,"")</f>
        <v/>
      </c>
      <c r="V157">
        <f>IF($G157=$U$1:$X$1,$T157,"")</f>
        <v>21032</v>
      </c>
      <c r="W157" t="str">
        <f>IF($G157=$U$1:$X$1,$T157,"")</f>
        <v/>
      </c>
      <c r="X157" t="str">
        <f>IF($G157=$U$1:$X$1,$T157,"")</f>
        <v/>
      </c>
      <c r="Y157" s="1">
        <f>ROUND(O157*Q157,2)</f>
        <v>-84.6</v>
      </c>
    </row>
    <row r="158" spans="1:25">
      <c r="A158" s="5">
        <f>INDEX(Students,MOD(D158-1,ROWS(Students))+1,1)</f>
        <v>21032</v>
      </c>
      <c r="B158" s="5" t="str">
        <f>INDEX(Students,MOD(D158-1,ROWS(Students))+1,2)</f>
        <v>Ceranowicz Jakub</v>
      </c>
      <c r="C158" s="5" t="str">
        <f>INDEX(Students,MOD(D158-1,ROWS(Students))+1,3)</f>
        <v>IZ05TC1</v>
      </c>
      <c r="D158" s="5">
        <v>2727</v>
      </c>
      <c r="E158" s="6">
        <v>44749</v>
      </c>
      <c r="F158" s="6">
        <v>44749</v>
      </c>
      <c r="G158" s="7" t="s">
        <v>1262</v>
      </c>
      <c r="H158" s="7">
        <v>-1</v>
      </c>
      <c r="I158" s="7" t="s">
        <v>3178</v>
      </c>
      <c r="J158" s="7" t="s">
        <v>6</v>
      </c>
      <c r="K158" s="7" t="s">
        <v>3788</v>
      </c>
      <c r="L158" s="7" t="s">
        <v>1084</v>
      </c>
      <c r="M158" s="6" t="s">
        <v>3767</v>
      </c>
      <c r="N158" s="7" t="s">
        <v>19</v>
      </c>
      <c r="O158" s="8">
        <v>21.23</v>
      </c>
      <c r="P158" s="7" t="s">
        <v>13</v>
      </c>
      <c r="Q158" s="9">
        <v>49</v>
      </c>
      <c r="R158" s="7" t="s">
        <v>3996</v>
      </c>
      <c r="S158" s="7" t="s">
        <v>100</v>
      </c>
      <c r="T158">
        <f>A158</f>
        <v>21032</v>
      </c>
      <c r="U158">
        <f>IF($G158=$U$1:$X$1,$T158,"")</f>
        <v>21032</v>
      </c>
      <c r="V158" t="str">
        <f>IF($G158=$U$1:$X$1,$T158,"")</f>
        <v/>
      </c>
      <c r="W158" t="str">
        <f>IF($G158=$U$1:$X$1,$T158,"")</f>
        <v/>
      </c>
      <c r="X158" t="str">
        <f>IF($G158=$U$1:$X$1,$T158,"")</f>
        <v/>
      </c>
      <c r="Y158" s="1">
        <f>ROUND(O158*Q158,2)</f>
        <v>1040.27</v>
      </c>
    </row>
    <row r="159" spans="1:25">
      <c r="A159" s="5">
        <f>INDEX(Students,MOD(D159-1,ROWS(Students))+1,1)</f>
        <v>21032</v>
      </c>
      <c r="B159" s="5" t="str">
        <f>INDEX(Students,MOD(D159-1,ROWS(Students))+1,2)</f>
        <v>Ceranowicz Jakub</v>
      </c>
      <c r="C159" s="5" t="str">
        <f>INDEX(Students,MOD(D159-1,ROWS(Students))+1,3)</f>
        <v>IZ05TC1</v>
      </c>
      <c r="D159" s="5">
        <v>2819</v>
      </c>
      <c r="E159" s="6">
        <v>44574</v>
      </c>
      <c r="F159" s="6">
        <v>44574</v>
      </c>
      <c r="G159" s="7" t="s">
        <v>1263</v>
      </c>
      <c r="H159" s="7">
        <v>1</v>
      </c>
      <c r="I159" s="7" t="s">
        <v>1356</v>
      </c>
      <c r="J159" s="7" t="s">
        <v>6</v>
      </c>
      <c r="K159" s="7" t="s">
        <v>3767</v>
      </c>
      <c r="L159" s="7"/>
      <c r="M159" s="6" t="s">
        <v>3767</v>
      </c>
      <c r="N159" s="7" t="s">
        <v>19</v>
      </c>
      <c r="O159" s="8">
        <v>4</v>
      </c>
      <c r="P159" s="7" t="s">
        <v>9</v>
      </c>
      <c r="Q159" s="9">
        <v>19.66</v>
      </c>
      <c r="R159" s="7" t="s">
        <v>4049</v>
      </c>
      <c r="S159" s="7" t="s">
        <v>150</v>
      </c>
      <c r="T159">
        <f>A159</f>
        <v>21032</v>
      </c>
      <c r="U159" t="str">
        <f>IF($G159=$U$1:$X$1,$T159,"")</f>
        <v/>
      </c>
      <c r="V159">
        <f>IF($G159=$U$1:$X$1,$T159,"")</f>
        <v>21032</v>
      </c>
      <c r="W159" t="str">
        <f>IF($G159=$U$1:$X$1,$T159,"")</f>
        <v/>
      </c>
      <c r="X159" t="str">
        <f>IF($G159=$U$1:$X$1,$T159,"")</f>
        <v/>
      </c>
      <c r="Y159" s="1">
        <f>ROUND(O159*Q159,2)</f>
        <v>78.64</v>
      </c>
    </row>
    <row r="160" spans="1:25">
      <c r="A160" s="5">
        <f>INDEX(Students,MOD(D160-1,ROWS(Students))+1,1)</f>
        <v>21032</v>
      </c>
      <c r="B160" s="5" t="str">
        <f>INDEX(Students,MOD(D160-1,ROWS(Students))+1,2)</f>
        <v>Ceranowicz Jakub</v>
      </c>
      <c r="C160" s="5" t="str">
        <f>INDEX(Students,MOD(D160-1,ROWS(Students))+1,3)</f>
        <v>IZ05TC1</v>
      </c>
      <c r="D160" s="5">
        <v>2911</v>
      </c>
      <c r="E160" s="6">
        <v>44658</v>
      </c>
      <c r="F160" s="6">
        <v>44658</v>
      </c>
      <c r="G160" s="7" t="s">
        <v>1263</v>
      </c>
      <c r="H160" s="7">
        <v>1</v>
      </c>
      <c r="I160" s="7" t="s">
        <v>3482</v>
      </c>
      <c r="J160" s="7" t="s">
        <v>6</v>
      </c>
      <c r="K160" s="7" t="s">
        <v>3767</v>
      </c>
      <c r="L160" s="7"/>
      <c r="M160" s="6" t="s">
        <v>3767</v>
      </c>
      <c r="N160" s="7" t="s">
        <v>7</v>
      </c>
      <c r="O160" s="8">
        <v>1</v>
      </c>
      <c r="P160" s="7" t="s">
        <v>9</v>
      </c>
      <c r="Q160" s="9">
        <v>28.32</v>
      </c>
      <c r="R160" s="7" t="s">
        <v>3970</v>
      </c>
      <c r="S160" s="7" t="s">
        <v>75</v>
      </c>
      <c r="T160">
        <f>A160</f>
        <v>21032</v>
      </c>
      <c r="U160" t="str">
        <f>IF($G160=$U$1:$X$1,$T160,"")</f>
        <v/>
      </c>
      <c r="V160">
        <f>IF($G160=$U$1:$X$1,$T160,"")</f>
        <v>21032</v>
      </c>
      <c r="W160" t="str">
        <f>IF($G160=$U$1:$X$1,$T160,"")</f>
        <v/>
      </c>
      <c r="X160" t="str">
        <f>IF($G160=$U$1:$X$1,$T160,"")</f>
        <v/>
      </c>
      <c r="Y160" s="1">
        <f>ROUND(O160*Q160,2)</f>
        <v>28.32</v>
      </c>
    </row>
    <row r="161" spans="1:25">
      <c r="A161" s="5">
        <f>INDEX(Students,MOD(D161-1,ROWS(Students))+1,1)</f>
        <v>21032</v>
      </c>
      <c r="B161" s="5" t="str">
        <f>INDEX(Students,MOD(D161-1,ROWS(Students))+1,2)</f>
        <v>Ceranowicz Jakub</v>
      </c>
      <c r="C161" s="5" t="str">
        <f>INDEX(Students,MOD(D161-1,ROWS(Students))+1,3)</f>
        <v>IZ05TC1</v>
      </c>
      <c r="D161" s="5">
        <v>3003</v>
      </c>
      <c r="E161" s="6">
        <v>44760</v>
      </c>
      <c r="F161" s="6">
        <v>44760</v>
      </c>
      <c r="G161" s="7" t="s">
        <v>1262</v>
      </c>
      <c r="H161" s="7">
        <v>-1</v>
      </c>
      <c r="I161" s="7" t="s">
        <v>3266</v>
      </c>
      <c r="J161" s="7" t="s">
        <v>6</v>
      </c>
      <c r="K161" s="7" t="s">
        <v>3774</v>
      </c>
      <c r="L161" s="7" t="s">
        <v>611</v>
      </c>
      <c r="M161" s="6" t="s">
        <v>3767</v>
      </c>
      <c r="N161" s="7" t="s">
        <v>19</v>
      </c>
      <c r="O161" s="8">
        <v>1400</v>
      </c>
      <c r="P161" s="7" t="s">
        <v>13</v>
      </c>
      <c r="Q161" s="9">
        <v>0</v>
      </c>
      <c r="R161" s="7" t="s">
        <v>4787</v>
      </c>
      <c r="S161" s="7" t="s">
        <v>5202</v>
      </c>
      <c r="T161">
        <f>A161</f>
        <v>21032</v>
      </c>
      <c r="U161">
        <f>IF($G161=$U$1:$X$1,$T161,"")</f>
        <v>21032</v>
      </c>
      <c r="V161" t="str">
        <f>IF($G161=$U$1:$X$1,$T161,"")</f>
        <v/>
      </c>
      <c r="W161" t="str">
        <f>IF($G161=$U$1:$X$1,$T161,"")</f>
        <v/>
      </c>
      <c r="X161" t="str">
        <f>IF($G161=$U$1:$X$1,$T161,"")</f>
        <v/>
      </c>
      <c r="Y161" s="1">
        <f>ROUND(O161*Q161,2)</f>
        <v>0</v>
      </c>
    </row>
    <row r="162" spans="1:25">
      <c r="A162" s="5">
        <f>INDEX(Students,MOD(D162-1,ROWS(Students))+1,1)</f>
        <v>21032</v>
      </c>
      <c r="B162" s="5" t="str">
        <f>INDEX(Students,MOD(D162-1,ROWS(Students))+1,2)</f>
        <v>Ceranowicz Jakub</v>
      </c>
      <c r="C162" s="5" t="str">
        <f>INDEX(Students,MOD(D162-1,ROWS(Students))+1,3)</f>
        <v>IZ05TC1</v>
      </c>
      <c r="D162" s="5">
        <v>3095</v>
      </c>
      <c r="E162" s="6">
        <v>44620</v>
      </c>
      <c r="F162" s="6">
        <v>44620</v>
      </c>
      <c r="G162" s="7" t="s">
        <v>1262</v>
      </c>
      <c r="H162" s="7">
        <v>-1</v>
      </c>
      <c r="I162" s="7" t="s">
        <v>1958</v>
      </c>
      <c r="J162" s="7" t="s">
        <v>6</v>
      </c>
      <c r="K162" s="7" t="s">
        <v>3775</v>
      </c>
      <c r="L162" s="7" t="s">
        <v>596</v>
      </c>
      <c r="M162" s="6" t="s">
        <v>3767</v>
      </c>
      <c r="N162" s="7" t="s">
        <v>19</v>
      </c>
      <c r="O162" s="8">
        <v>21.17</v>
      </c>
      <c r="P162" s="7" t="s">
        <v>13</v>
      </c>
      <c r="Q162" s="9">
        <v>0</v>
      </c>
      <c r="R162" s="7" t="s">
        <v>4442</v>
      </c>
      <c r="S162" s="7" t="s">
        <v>39</v>
      </c>
      <c r="T162">
        <f>A162</f>
        <v>21032</v>
      </c>
      <c r="U162">
        <f>IF($G162=$U$1:$X$1,$T162,"")</f>
        <v>21032</v>
      </c>
      <c r="V162" t="str">
        <f>IF($G162=$U$1:$X$1,$T162,"")</f>
        <v/>
      </c>
      <c r="W162" t="str">
        <f>IF($G162=$U$1:$X$1,$T162,"")</f>
        <v/>
      </c>
      <c r="X162" t="str">
        <f>IF($G162=$U$1:$X$1,$T162,"")</f>
        <v/>
      </c>
      <c r="Y162" s="1">
        <f>ROUND(O162*Q162,2)</f>
        <v>0</v>
      </c>
    </row>
    <row r="163" spans="1:25">
      <c r="A163" s="5">
        <f>INDEX(Students,MOD(D163-1,ROWS(Students))+1,1)</f>
        <v>21032</v>
      </c>
      <c r="B163" s="5" t="str">
        <f>INDEX(Students,MOD(D163-1,ROWS(Students))+1,2)</f>
        <v>Ceranowicz Jakub</v>
      </c>
      <c r="C163" s="5" t="str">
        <f>INDEX(Students,MOD(D163-1,ROWS(Students))+1,3)</f>
        <v>IZ05TC1</v>
      </c>
      <c r="D163" s="5">
        <v>3187</v>
      </c>
      <c r="E163" s="6">
        <v>44613</v>
      </c>
      <c r="F163" s="6">
        <v>44613</v>
      </c>
      <c r="G163" s="7" t="s">
        <v>1262</v>
      </c>
      <c r="H163" s="7">
        <v>-1</v>
      </c>
      <c r="I163" s="7" t="s">
        <v>1865</v>
      </c>
      <c r="J163" s="7" t="s">
        <v>6</v>
      </c>
      <c r="K163" s="7" t="s">
        <v>3774</v>
      </c>
      <c r="L163" s="7" t="s">
        <v>542</v>
      </c>
      <c r="M163" s="6" t="s">
        <v>3767</v>
      </c>
      <c r="N163" s="7" t="s">
        <v>19</v>
      </c>
      <c r="O163" s="8">
        <v>2050</v>
      </c>
      <c r="P163" s="7" t="s">
        <v>13</v>
      </c>
      <c r="Q163" s="9">
        <v>0</v>
      </c>
      <c r="R163" s="7" t="s">
        <v>3939</v>
      </c>
      <c r="S163" s="7" t="s">
        <v>5019</v>
      </c>
      <c r="T163">
        <f>A163</f>
        <v>21032</v>
      </c>
      <c r="U163">
        <f>IF($G163=$U$1:$X$1,$T163,"")</f>
        <v>21032</v>
      </c>
      <c r="V163" t="str">
        <f>IF($G163=$U$1:$X$1,$T163,"")</f>
        <v/>
      </c>
      <c r="W163" t="str">
        <f>IF($G163=$U$1:$X$1,$T163,"")</f>
        <v/>
      </c>
      <c r="X163" t="str">
        <f>IF($G163=$U$1:$X$1,$T163,"")</f>
        <v/>
      </c>
      <c r="Y163" s="1">
        <f>ROUND(O163*Q163,2)</f>
        <v>0</v>
      </c>
    </row>
    <row r="164" spans="1:25">
      <c r="A164" s="5">
        <f>INDEX(Students,MOD(D164-1,ROWS(Students))+1,1)</f>
        <v>21032</v>
      </c>
      <c r="B164" s="5" t="str">
        <f>INDEX(Students,MOD(D164-1,ROWS(Students))+1,2)</f>
        <v>Ceranowicz Jakub</v>
      </c>
      <c r="C164" s="5" t="str">
        <f>INDEX(Students,MOD(D164-1,ROWS(Students))+1,3)</f>
        <v>IZ05TC1</v>
      </c>
      <c r="D164" s="5">
        <v>3279</v>
      </c>
      <c r="E164" s="6">
        <v>44638</v>
      </c>
      <c r="F164" s="6">
        <v>44638</v>
      </c>
      <c r="G164" s="7" t="s">
        <v>279</v>
      </c>
      <c r="H164" s="7">
        <v>1</v>
      </c>
      <c r="I164" s="7" t="s">
        <v>2245</v>
      </c>
      <c r="J164" s="7" t="s">
        <v>6</v>
      </c>
      <c r="K164" s="7" t="s">
        <v>3767</v>
      </c>
      <c r="L164" s="7"/>
      <c r="M164" s="6" t="s">
        <v>3767</v>
      </c>
      <c r="N164" s="7" t="s">
        <v>5215</v>
      </c>
      <c r="O164" s="8">
        <v>5</v>
      </c>
      <c r="P164" s="7" t="s">
        <v>68</v>
      </c>
      <c r="Q164" s="9">
        <v>0</v>
      </c>
      <c r="R164" s="7" t="s">
        <v>4460</v>
      </c>
      <c r="S164" s="7" t="s">
        <v>5103</v>
      </c>
      <c r="T164">
        <f>A164</f>
        <v>21032</v>
      </c>
      <c r="U164" t="str">
        <f>IF($G164=$U$1:$X$1,$T164,"")</f>
        <v/>
      </c>
      <c r="V164" t="str">
        <f>IF($G164=$U$1:$X$1,$T164,"")</f>
        <v/>
      </c>
      <c r="W164">
        <f>IF($G164=$U$1:$X$1,$T164,"")</f>
        <v>21032</v>
      </c>
      <c r="X164" t="str">
        <f>IF($G164=$U$1:$X$1,$T164,"")</f>
        <v/>
      </c>
      <c r="Y164" s="1">
        <f>ROUND(O164*Q164,2)</f>
        <v>0</v>
      </c>
    </row>
    <row r="165" spans="1:25">
      <c r="A165" s="5">
        <f>INDEX(Students,MOD(D165-1,ROWS(Students))+1,1)</f>
        <v>21032</v>
      </c>
      <c r="B165" s="5" t="str">
        <f>INDEX(Students,MOD(D165-1,ROWS(Students))+1,2)</f>
        <v>Ceranowicz Jakub</v>
      </c>
      <c r="C165" s="5" t="str">
        <f>INDEX(Students,MOD(D165-1,ROWS(Students))+1,3)</f>
        <v>IZ05TC1</v>
      </c>
      <c r="D165" s="5">
        <v>3371</v>
      </c>
      <c r="E165" s="6">
        <v>44735</v>
      </c>
      <c r="F165" s="6">
        <v>44735</v>
      </c>
      <c r="G165" s="7" t="s">
        <v>52</v>
      </c>
      <c r="H165" s="7">
        <v>1</v>
      </c>
      <c r="I165" s="7" t="s">
        <v>3044</v>
      </c>
      <c r="J165" s="7" t="s">
        <v>6</v>
      </c>
      <c r="K165" s="7" t="s">
        <v>3775</v>
      </c>
      <c r="L165" s="7"/>
      <c r="M165" s="6" t="s">
        <v>4925</v>
      </c>
      <c r="N165" s="7" t="s">
        <v>19</v>
      </c>
      <c r="O165" s="8">
        <v>1</v>
      </c>
      <c r="P165" s="7" t="s">
        <v>13</v>
      </c>
      <c r="Q165" s="9">
        <v>32.94</v>
      </c>
      <c r="R165" s="7" t="s">
        <v>4750</v>
      </c>
      <c r="S165" s="7" t="s">
        <v>1041</v>
      </c>
      <c r="T165">
        <f>A165</f>
        <v>21032</v>
      </c>
      <c r="U165" t="str">
        <f>IF($G165=$U$1:$X$1,$T165,"")</f>
        <v/>
      </c>
      <c r="V165" t="str">
        <f>IF($G165=$U$1:$X$1,$T165,"")</f>
        <v/>
      </c>
      <c r="W165" t="str">
        <f>IF($G165=$U$1:$X$1,$T165,"")</f>
        <v/>
      </c>
      <c r="X165">
        <f>IF($G165=$U$1:$X$1,$T165,"")</f>
        <v>21032</v>
      </c>
      <c r="Y165" s="1">
        <f>ROUND(O165*Q165,2)</f>
        <v>32.94</v>
      </c>
    </row>
    <row r="166" spans="1:25">
      <c r="A166" s="5">
        <f>INDEX(Students,MOD(D166-1,ROWS(Students))+1,1)</f>
        <v>21032</v>
      </c>
      <c r="B166" s="5" t="str">
        <f>INDEX(Students,MOD(D166-1,ROWS(Students))+1,2)</f>
        <v>Ceranowicz Jakub</v>
      </c>
      <c r="C166" s="5" t="str">
        <f>INDEX(Students,MOD(D166-1,ROWS(Students))+1,3)</f>
        <v>IZ05TC1</v>
      </c>
      <c r="D166" s="5">
        <v>3463</v>
      </c>
      <c r="E166" s="6">
        <v>44690</v>
      </c>
      <c r="F166" s="6">
        <v>44690</v>
      </c>
      <c r="G166" s="7" t="s">
        <v>1263</v>
      </c>
      <c r="H166" s="7">
        <v>1</v>
      </c>
      <c r="I166" s="7" t="s">
        <v>2483</v>
      </c>
      <c r="J166" s="7" t="s">
        <v>6</v>
      </c>
      <c r="K166" s="7" t="s">
        <v>3767</v>
      </c>
      <c r="L166" s="7"/>
      <c r="M166" s="6" t="s">
        <v>3767</v>
      </c>
      <c r="N166" s="7" t="s">
        <v>7</v>
      </c>
      <c r="O166" s="8">
        <v>10</v>
      </c>
      <c r="P166" s="7" t="s">
        <v>9</v>
      </c>
      <c r="Q166" s="9">
        <v>0.34</v>
      </c>
      <c r="R166" s="7" t="s">
        <v>4191</v>
      </c>
      <c r="S166" s="7" t="s">
        <v>4965</v>
      </c>
      <c r="T166">
        <f>A166</f>
        <v>21032</v>
      </c>
      <c r="U166" t="str">
        <f>IF($G166=$U$1:$X$1,$T166,"")</f>
        <v/>
      </c>
      <c r="V166">
        <f>IF($G166=$U$1:$X$1,$T166,"")</f>
        <v>21032</v>
      </c>
      <c r="W166" t="str">
        <f>IF($G166=$U$1:$X$1,$T166,"")</f>
        <v/>
      </c>
      <c r="X166" t="str">
        <f>IF($G166=$U$1:$X$1,$T166,"")</f>
        <v/>
      </c>
      <c r="Y166" s="1">
        <f>ROUND(O166*Q166,2)</f>
        <v>3.4</v>
      </c>
    </row>
    <row r="167" spans="1:25">
      <c r="A167" s="5">
        <f>INDEX(Students,MOD(D167-1,ROWS(Students))+1,1)</f>
        <v>21032</v>
      </c>
      <c r="B167" s="5" t="str">
        <f>INDEX(Students,MOD(D167-1,ROWS(Students))+1,2)</f>
        <v>Ceranowicz Jakub</v>
      </c>
      <c r="C167" s="5" t="str">
        <f>INDEX(Students,MOD(D167-1,ROWS(Students))+1,3)</f>
        <v>IZ05TC1</v>
      </c>
      <c r="D167" s="5">
        <v>3555</v>
      </c>
      <c r="E167" s="6">
        <v>44655</v>
      </c>
      <c r="F167" s="6">
        <v>44655</v>
      </c>
      <c r="G167" s="7" t="s">
        <v>1263</v>
      </c>
      <c r="H167" s="7">
        <v>1</v>
      </c>
      <c r="I167" s="7" t="s">
        <v>3442</v>
      </c>
      <c r="J167" s="7" t="s">
        <v>6</v>
      </c>
      <c r="K167" s="7" t="s">
        <v>3767</v>
      </c>
      <c r="L167" s="7"/>
      <c r="M167" s="6" t="s">
        <v>3767</v>
      </c>
      <c r="N167" s="7" t="s">
        <v>19</v>
      </c>
      <c r="O167" s="8">
        <v>354</v>
      </c>
      <c r="P167" s="7" t="s">
        <v>9</v>
      </c>
      <c r="Q167" s="9">
        <v>0.15</v>
      </c>
      <c r="R167" s="7" t="s">
        <v>4214</v>
      </c>
      <c r="S167" s="7" t="s">
        <v>317</v>
      </c>
      <c r="T167">
        <f>A167</f>
        <v>21032</v>
      </c>
      <c r="U167" t="str">
        <f>IF($G167=$U$1:$X$1,$T167,"")</f>
        <v/>
      </c>
      <c r="V167">
        <f>IF($G167=$U$1:$X$1,$T167,"")</f>
        <v>21032</v>
      </c>
      <c r="W167" t="str">
        <f>IF($G167=$U$1:$X$1,$T167,"")</f>
        <v/>
      </c>
      <c r="X167" t="str">
        <f>IF($G167=$U$1:$X$1,$T167,"")</f>
        <v/>
      </c>
      <c r="Y167" s="1">
        <f>ROUND(O167*Q167,2)</f>
        <v>53.1</v>
      </c>
    </row>
    <row r="168" spans="1:25">
      <c r="A168" s="5">
        <f>INDEX(Students,MOD(D168-1,ROWS(Students))+1,1)</f>
        <v>21032</v>
      </c>
      <c r="B168" s="5" t="str">
        <f>INDEX(Students,MOD(D168-1,ROWS(Students))+1,2)</f>
        <v>Ceranowicz Jakub</v>
      </c>
      <c r="C168" s="5" t="str">
        <f>INDEX(Students,MOD(D168-1,ROWS(Students))+1,3)</f>
        <v>IZ05TC1</v>
      </c>
      <c r="D168" s="5">
        <v>3647</v>
      </c>
      <c r="E168" s="6">
        <v>44592</v>
      </c>
      <c r="F168" s="6">
        <v>44585</v>
      </c>
      <c r="G168" s="7" t="s">
        <v>1262</v>
      </c>
      <c r="H168" s="7">
        <v>-1</v>
      </c>
      <c r="I168" s="7" t="s">
        <v>1591</v>
      </c>
      <c r="J168" s="7" t="s">
        <v>6</v>
      </c>
      <c r="K168" s="7" t="s">
        <v>3779</v>
      </c>
      <c r="L168" s="7" t="s">
        <v>357</v>
      </c>
      <c r="M168" s="6" t="s">
        <v>3767</v>
      </c>
      <c r="N168" s="7" t="s">
        <v>32</v>
      </c>
      <c r="O168" s="8">
        <v>30</v>
      </c>
      <c r="P168" s="7" t="s">
        <v>9</v>
      </c>
      <c r="Q168" s="9">
        <v>42.95</v>
      </c>
      <c r="R168" s="7" t="s">
        <v>4003</v>
      </c>
      <c r="S168" s="7" t="s">
        <v>108</v>
      </c>
      <c r="T168">
        <f>A168</f>
        <v>21032</v>
      </c>
      <c r="U168">
        <f>IF($G168=$U$1:$X$1,$T168,"")</f>
        <v>21032</v>
      </c>
      <c r="V168" t="str">
        <f>IF($G168=$U$1:$X$1,$T168,"")</f>
        <v/>
      </c>
      <c r="W168" t="str">
        <f>IF($G168=$U$1:$X$1,$T168,"")</f>
        <v/>
      </c>
      <c r="X168" t="str">
        <f>IF($G168=$U$1:$X$1,$T168,"")</f>
        <v/>
      </c>
      <c r="Y168" s="1">
        <f>ROUND(O168*Q168,2)</f>
        <v>1288.5</v>
      </c>
    </row>
    <row r="169" spans="1:25">
      <c r="A169" s="5">
        <f>INDEX(Students,MOD(D169-1,ROWS(Students))+1,1)</f>
        <v>21032</v>
      </c>
      <c r="B169" s="5" t="str">
        <f>INDEX(Students,MOD(D169-1,ROWS(Students))+1,2)</f>
        <v>Ceranowicz Jakub</v>
      </c>
      <c r="C169" s="5" t="str">
        <f>INDEX(Students,MOD(D169-1,ROWS(Students))+1,3)</f>
        <v>IZ05TC1</v>
      </c>
      <c r="D169" s="5">
        <v>3739</v>
      </c>
      <c r="E169" s="6">
        <v>44587</v>
      </c>
      <c r="F169" s="6">
        <v>44587</v>
      </c>
      <c r="G169" s="7" t="s">
        <v>279</v>
      </c>
      <c r="H169" s="7">
        <v>1</v>
      </c>
      <c r="I169" s="7" t="s">
        <v>1553</v>
      </c>
      <c r="J169" s="7" t="s">
        <v>6</v>
      </c>
      <c r="K169" s="7" t="s">
        <v>3767</v>
      </c>
      <c r="L169" s="7"/>
      <c r="M169" s="6" t="s">
        <v>3767</v>
      </c>
      <c r="N169" s="7" t="s">
        <v>180</v>
      </c>
      <c r="O169" s="8">
        <v>9.8000000000000007</v>
      </c>
      <c r="P169" s="7" t="s">
        <v>13</v>
      </c>
      <c r="Q169" s="9">
        <v>119.08</v>
      </c>
      <c r="R169" s="7" t="s">
        <v>4222</v>
      </c>
      <c r="S169" s="7" t="s">
        <v>330</v>
      </c>
      <c r="T169">
        <f>A169</f>
        <v>21032</v>
      </c>
      <c r="U169" t="str">
        <f>IF($G169=$U$1:$X$1,$T169,"")</f>
        <v/>
      </c>
      <c r="V169" t="str">
        <f>IF($G169=$U$1:$X$1,$T169,"")</f>
        <v/>
      </c>
      <c r="W169">
        <f>IF($G169=$U$1:$X$1,$T169,"")</f>
        <v>21032</v>
      </c>
      <c r="X169" t="str">
        <f>IF($G169=$U$1:$X$1,$T169,"")</f>
        <v/>
      </c>
      <c r="Y169" s="1">
        <f>ROUND(O169*Q169,2)</f>
        <v>1166.98</v>
      </c>
    </row>
    <row r="170" spans="1:25">
      <c r="A170" s="5">
        <f>INDEX(Students,MOD(D170-1,ROWS(Students))+1,1)</f>
        <v>21032</v>
      </c>
      <c r="B170" s="5" t="str">
        <f>INDEX(Students,MOD(D170-1,ROWS(Students))+1,2)</f>
        <v>Ceranowicz Jakub</v>
      </c>
      <c r="C170" s="5" t="str">
        <f>INDEX(Students,MOD(D170-1,ROWS(Students))+1,3)</f>
        <v>IZ05TC1</v>
      </c>
      <c r="D170" s="5">
        <v>3831</v>
      </c>
      <c r="E170" s="6">
        <v>44755</v>
      </c>
      <c r="F170" s="6">
        <v>44755</v>
      </c>
      <c r="G170" s="7" t="s">
        <v>1263</v>
      </c>
      <c r="H170" s="7">
        <v>1</v>
      </c>
      <c r="I170" s="7" t="s">
        <v>3227</v>
      </c>
      <c r="J170" s="7" t="s">
        <v>6</v>
      </c>
      <c r="K170" s="7" t="s">
        <v>3767</v>
      </c>
      <c r="L170" s="7"/>
      <c r="M170" s="6" t="s">
        <v>3767</v>
      </c>
      <c r="N170" s="7" t="s">
        <v>19</v>
      </c>
      <c r="O170" s="8">
        <v>3</v>
      </c>
      <c r="P170" s="7" t="s">
        <v>9</v>
      </c>
      <c r="Q170" s="9">
        <v>5.41</v>
      </c>
      <c r="R170" s="7" t="s">
        <v>4782</v>
      </c>
      <c r="S170" s="7" t="s">
        <v>1098</v>
      </c>
      <c r="T170">
        <f>A170</f>
        <v>21032</v>
      </c>
      <c r="U170" t="str">
        <f>IF($G170=$U$1:$X$1,$T170,"")</f>
        <v/>
      </c>
      <c r="V170">
        <f>IF($G170=$U$1:$X$1,$T170,"")</f>
        <v>21032</v>
      </c>
      <c r="W170" t="str">
        <f>IF($G170=$U$1:$X$1,$T170,"")</f>
        <v/>
      </c>
      <c r="X170" t="str">
        <f>IF($G170=$U$1:$X$1,$T170,"")</f>
        <v/>
      </c>
      <c r="Y170" s="1">
        <f>ROUND(O170*Q170,2)</f>
        <v>16.23</v>
      </c>
    </row>
    <row r="171" spans="1:25">
      <c r="A171" s="5">
        <f>INDEX(Students,MOD(D171-1,ROWS(Students))+1,1)</f>
        <v>21032</v>
      </c>
      <c r="B171" s="5" t="str">
        <f>INDEX(Students,MOD(D171-1,ROWS(Students))+1,2)</f>
        <v>Ceranowicz Jakub</v>
      </c>
      <c r="C171" s="5" t="str">
        <f>INDEX(Students,MOD(D171-1,ROWS(Students))+1,3)</f>
        <v>IZ05TC1</v>
      </c>
      <c r="D171" s="5">
        <v>3923</v>
      </c>
      <c r="E171" s="6">
        <v>44698</v>
      </c>
      <c r="F171" s="6">
        <v>44698</v>
      </c>
      <c r="G171" s="7" t="s">
        <v>279</v>
      </c>
      <c r="H171" s="7">
        <v>1</v>
      </c>
      <c r="I171" s="7" t="s">
        <v>2587</v>
      </c>
      <c r="J171" s="7" t="s">
        <v>6</v>
      </c>
      <c r="K171" s="7" t="s">
        <v>3767</v>
      </c>
      <c r="L171" s="7"/>
      <c r="M171" s="6" t="s">
        <v>3767</v>
      </c>
      <c r="N171" s="7" t="s">
        <v>25</v>
      </c>
      <c r="O171" s="8">
        <v>2.1</v>
      </c>
      <c r="P171" s="7" t="s">
        <v>13</v>
      </c>
      <c r="Q171" s="9">
        <v>28.44</v>
      </c>
      <c r="R171" s="7" t="s">
        <v>4273</v>
      </c>
      <c r="S171" s="7" t="s">
        <v>393</v>
      </c>
      <c r="T171">
        <f>A171</f>
        <v>21032</v>
      </c>
      <c r="U171" t="str">
        <f>IF($G171=$U$1:$X$1,$T171,"")</f>
        <v/>
      </c>
      <c r="V171" t="str">
        <f>IF($G171=$U$1:$X$1,$T171,"")</f>
        <v/>
      </c>
      <c r="W171">
        <f>IF($G171=$U$1:$X$1,$T171,"")</f>
        <v>21032</v>
      </c>
      <c r="X171" t="str">
        <f>IF($G171=$U$1:$X$1,$T171,"")</f>
        <v/>
      </c>
      <c r="Y171" s="1">
        <f>ROUND(O171*Q171,2)</f>
        <v>59.72</v>
      </c>
    </row>
    <row r="172" spans="1:25">
      <c r="A172" s="5">
        <f>INDEX(Students,MOD(D172-1,ROWS(Students))+1,1)</f>
        <v>21032</v>
      </c>
      <c r="B172" s="5" t="str">
        <f>INDEX(Students,MOD(D172-1,ROWS(Students))+1,2)</f>
        <v>Ceranowicz Jakub</v>
      </c>
      <c r="C172" s="5" t="str">
        <f>INDEX(Students,MOD(D172-1,ROWS(Students))+1,3)</f>
        <v>IZ05TC1</v>
      </c>
      <c r="D172" s="5">
        <v>4015</v>
      </c>
      <c r="E172" s="6">
        <v>44676</v>
      </c>
      <c r="F172" s="6">
        <v>44676</v>
      </c>
      <c r="G172" s="7" t="s">
        <v>279</v>
      </c>
      <c r="H172" s="7">
        <v>1</v>
      </c>
      <c r="I172" s="7" t="s">
        <v>3694</v>
      </c>
      <c r="J172" s="7" t="s">
        <v>6</v>
      </c>
      <c r="K172" s="7" t="s">
        <v>3767</v>
      </c>
      <c r="L172" s="7"/>
      <c r="M172" s="6" t="s">
        <v>3767</v>
      </c>
      <c r="N172" s="7" t="s">
        <v>5215</v>
      </c>
      <c r="O172" s="8">
        <v>400</v>
      </c>
      <c r="P172" s="7" t="s">
        <v>31</v>
      </c>
      <c r="Q172" s="9">
        <v>0</v>
      </c>
      <c r="R172" s="7" t="s">
        <v>4012</v>
      </c>
      <c r="S172" s="7" t="s">
        <v>5016</v>
      </c>
      <c r="T172">
        <f>A172</f>
        <v>21032</v>
      </c>
      <c r="U172" t="str">
        <f>IF($G172=$U$1:$X$1,$T172,"")</f>
        <v/>
      </c>
      <c r="V172" t="str">
        <f>IF($G172=$U$1:$X$1,$T172,"")</f>
        <v/>
      </c>
      <c r="W172">
        <f>IF($G172=$U$1:$X$1,$T172,"")</f>
        <v>21032</v>
      </c>
      <c r="X172" t="str">
        <f>IF($G172=$U$1:$X$1,$T172,"")</f>
        <v/>
      </c>
      <c r="Y172" s="1">
        <f>ROUND(O172*Q172,2)</f>
        <v>0</v>
      </c>
    </row>
    <row r="173" spans="1:25">
      <c r="A173" s="5">
        <f>INDEX(Students,MOD(D173-1,ROWS(Students))+1,1)</f>
        <v>21032</v>
      </c>
      <c r="B173" s="5" t="str">
        <f>INDEX(Students,MOD(D173-1,ROWS(Students))+1,2)</f>
        <v>Ceranowicz Jakub</v>
      </c>
      <c r="C173" s="5" t="str">
        <f>INDEX(Students,MOD(D173-1,ROWS(Students))+1,3)</f>
        <v>IZ05TC1</v>
      </c>
      <c r="D173" s="5">
        <v>4107</v>
      </c>
      <c r="E173" s="6">
        <v>44572</v>
      </c>
      <c r="F173" s="6">
        <v>44572</v>
      </c>
      <c r="G173" s="7" t="s">
        <v>1263</v>
      </c>
      <c r="H173" s="7">
        <v>1</v>
      </c>
      <c r="I173" s="7" t="s">
        <v>1320</v>
      </c>
      <c r="J173" s="7" t="s">
        <v>6</v>
      </c>
      <c r="K173" s="7" t="s">
        <v>3767</v>
      </c>
      <c r="L173" s="7"/>
      <c r="M173" s="6" t="s">
        <v>3767</v>
      </c>
      <c r="N173" s="7" t="s">
        <v>5215</v>
      </c>
      <c r="O173" s="8">
        <v>0.1</v>
      </c>
      <c r="P173" s="7" t="s">
        <v>13</v>
      </c>
      <c r="Q173" s="9">
        <v>24.56</v>
      </c>
      <c r="R173" s="7" t="s">
        <v>4010</v>
      </c>
      <c r="S173" s="7" t="s">
        <v>115</v>
      </c>
      <c r="T173">
        <f>A173</f>
        <v>21032</v>
      </c>
      <c r="U173" t="str">
        <f>IF($G173=$U$1:$X$1,$T173,"")</f>
        <v/>
      </c>
      <c r="V173">
        <f>IF($G173=$U$1:$X$1,$T173,"")</f>
        <v>21032</v>
      </c>
      <c r="W173" t="str">
        <f>IF($G173=$U$1:$X$1,$T173,"")</f>
        <v/>
      </c>
      <c r="X173" t="str">
        <f>IF($G173=$U$1:$X$1,$T173,"")</f>
        <v/>
      </c>
      <c r="Y173" s="1">
        <f>ROUND(O173*Q173,2)</f>
        <v>2.46</v>
      </c>
    </row>
    <row r="174" spans="1:25">
      <c r="A174" s="5">
        <f>INDEX(Students,MOD(D174-1,ROWS(Students))+1,1)</f>
        <v>21032</v>
      </c>
      <c r="B174" s="5" t="str">
        <f>INDEX(Students,MOD(D174-1,ROWS(Students))+1,2)</f>
        <v>Ceranowicz Jakub</v>
      </c>
      <c r="C174" s="5" t="str">
        <f>INDEX(Students,MOD(D174-1,ROWS(Students))+1,3)</f>
        <v>IZ05TC1</v>
      </c>
      <c r="D174" s="5">
        <v>4199</v>
      </c>
      <c r="E174" s="6">
        <v>44659</v>
      </c>
      <c r="F174" s="6">
        <v>44659</v>
      </c>
      <c r="G174" s="7" t="s">
        <v>1262</v>
      </c>
      <c r="H174" s="7">
        <v>-1</v>
      </c>
      <c r="I174" s="7" t="s">
        <v>3510</v>
      </c>
      <c r="J174" s="7" t="s">
        <v>6</v>
      </c>
      <c r="K174" s="7" t="s">
        <v>3774</v>
      </c>
      <c r="L174" s="7" t="s">
        <v>52</v>
      </c>
      <c r="M174" s="6" t="s">
        <v>3767</v>
      </c>
      <c r="N174" s="7" t="s">
        <v>32</v>
      </c>
      <c r="O174" s="8">
        <v>45.15</v>
      </c>
      <c r="P174" s="7" t="s">
        <v>13</v>
      </c>
      <c r="Q174" s="9">
        <v>0</v>
      </c>
      <c r="R174" s="7" t="s">
        <v>3927</v>
      </c>
      <c r="S174" s="7" t="s">
        <v>516</v>
      </c>
      <c r="T174">
        <f>A174</f>
        <v>21032</v>
      </c>
      <c r="U174">
        <f>IF($G174=$U$1:$X$1,$T174,"")</f>
        <v>21032</v>
      </c>
      <c r="V174" t="str">
        <f>IF($G174=$U$1:$X$1,$T174,"")</f>
        <v/>
      </c>
      <c r="W174" t="str">
        <f>IF($G174=$U$1:$X$1,$T174,"")</f>
        <v/>
      </c>
      <c r="X174" t="str">
        <f>IF($G174=$U$1:$X$1,$T174,"")</f>
        <v/>
      </c>
      <c r="Y174" s="1">
        <f>ROUND(O174*Q174,2)</f>
        <v>0</v>
      </c>
    </row>
    <row r="175" spans="1:25">
      <c r="A175" s="5">
        <f>INDEX(Students,MOD(D175-1,ROWS(Students))+1,1)</f>
        <v>21032</v>
      </c>
      <c r="B175" s="5" t="str">
        <f>INDEX(Students,MOD(D175-1,ROWS(Students))+1,2)</f>
        <v>Ceranowicz Jakub</v>
      </c>
      <c r="C175" s="5" t="str">
        <f>INDEX(Students,MOD(D175-1,ROWS(Students))+1,3)</f>
        <v>IZ05TC1</v>
      </c>
      <c r="D175" s="5">
        <v>4291</v>
      </c>
      <c r="E175" s="6">
        <v>44593</v>
      </c>
      <c r="F175" s="6">
        <v>44593</v>
      </c>
      <c r="G175" s="7" t="s">
        <v>1263</v>
      </c>
      <c r="H175" s="7">
        <v>1</v>
      </c>
      <c r="I175" s="7" t="s">
        <v>1616</v>
      </c>
      <c r="J175" s="7" t="s">
        <v>6</v>
      </c>
      <c r="K175" s="7" t="s">
        <v>3767</v>
      </c>
      <c r="L175" s="7"/>
      <c r="M175" s="6" t="s">
        <v>3767</v>
      </c>
      <c r="N175" s="7" t="s">
        <v>19</v>
      </c>
      <c r="O175" s="8">
        <v>0.115</v>
      </c>
      <c r="P175" s="7" t="s">
        <v>13</v>
      </c>
      <c r="Q175" s="9">
        <v>11.54</v>
      </c>
      <c r="R175" s="7" t="s">
        <v>4009</v>
      </c>
      <c r="S175" s="7" t="s">
        <v>114</v>
      </c>
      <c r="T175">
        <f>A175</f>
        <v>21032</v>
      </c>
      <c r="U175" t="str">
        <f>IF($G175=$U$1:$X$1,$T175,"")</f>
        <v/>
      </c>
      <c r="V175">
        <f>IF($G175=$U$1:$X$1,$T175,"")</f>
        <v>21032</v>
      </c>
      <c r="W175" t="str">
        <f>IF($G175=$U$1:$X$1,$T175,"")</f>
        <v/>
      </c>
      <c r="X175" t="str">
        <f>IF($G175=$U$1:$X$1,$T175,"")</f>
        <v/>
      </c>
      <c r="Y175" s="1">
        <f>ROUND(O175*Q175,2)</f>
        <v>1.33</v>
      </c>
    </row>
    <row r="176" spans="1:25">
      <c r="A176" s="5">
        <f>INDEX(Students,MOD(D176-1,ROWS(Students))+1,1)</f>
        <v>21032</v>
      </c>
      <c r="B176" s="5" t="str">
        <f>INDEX(Students,MOD(D176-1,ROWS(Students))+1,2)</f>
        <v>Ceranowicz Jakub</v>
      </c>
      <c r="C176" s="5" t="str">
        <f>INDEX(Students,MOD(D176-1,ROWS(Students))+1,3)</f>
        <v>IZ05TC1</v>
      </c>
      <c r="D176" s="5">
        <v>4383</v>
      </c>
      <c r="E176" s="6">
        <v>44676</v>
      </c>
      <c r="F176" s="6">
        <v>44676</v>
      </c>
      <c r="G176" s="7" t="s">
        <v>1263</v>
      </c>
      <c r="H176" s="7">
        <v>1</v>
      </c>
      <c r="I176" s="7" t="s">
        <v>3695</v>
      </c>
      <c r="J176" s="7" t="s">
        <v>6</v>
      </c>
      <c r="K176" s="7" t="s">
        <v>3767</v>
      </c>
      <c r="L176" s="7"/>
      <c r="M176" s="6" t="s">
        <v>3767</v>
      </c>
      <c r="N176" s="7" t="s">
        <v>25</v>
      </c>
      <c r="O176" s="8">
        <v>1</v>
      </c>
      <c r="P176" s="7" t="s">
        <v>9</v>
      </c>
      <c r="Q176" s="9">
        <v>73.099999999999994</v>
      </c>
      <c r="R176" s="7" t="s">
        <v>4867</v>
      </c>
      <c r="S176" s="7" t="s">
        <v>1238</v>
      </c>
      <c r="T176">
        <f>A176</f>
        <v>21032</v>
      </c>
      <c r="U176" t="str">
        <f>IF($G176=$U$1:$X$1,$T176,"")</f>
        <v/>
      </c>
      <c r="V176">
        <f>IF($G176=$U$1:$X$1,$T176,"")</f>
        <v>21032</v>
      </c>
      <c r="W176" t="str">
        <f>IF($G176=$U$1:$X$1,$T176,"")</f>
        <v/>
      </c>
      <c r="X176" t="str">
        <f>IF($G176=$U$1:$X$1,$T176,"")</f>
        <v/>
      </c>
      <c r="Y176" s="1">
        <f>ROUND(O176*Q176,2)</f>
        <v>73.099999999999994</v>
      </c>
    </row>
    <row r="177" spans="1:25">
      <c r="A177" s="5">
        <f>INDEX(Students,MOD(D177-1,ROWS(Students))+1,1)</f>
        <v>21032</v>
      </c>
      <c r="B177" s="5" t="str">
        <f>INDEX(Students,MOD(D177-1,ROWS(Students))+1,2)</f>
        <v>Ceranowicz Jakub</v>
      </c>
      <c r="C177" s="5" t="str">
        <f>INDEX(Students,MOD(D177-1,ROWS(Students))+1,3)</f>
        <v>IZ05TC1</v>
      </c>
      <c r="D177" s="5">
        <v>4475</v>
      </c>
      <c r="E177" s="6">
        <v>44571</v>
      </c>
      <c r="F177" s="6">
        <v>44565</v>
      </c>
      <c r="G177" s="7" t="s">
        <v>1262</v>
      </c>
      <c r="H177" s="7">
        <v>-1</v>
      </c>
      <c r="I177" s="7" t="s">
        <v>1279</v>
      </c>
      <c r="J177" s="7" t="s">
        <v>6</v>
      </c>
      <c r="K177" s="7" t="s">
        <v>3771</v>
      </c>
      <c r="L177" s="7" t="s">
        <v>45</v>
      </c>
      <c r="M177" s="6" t="s">
        <v>3767</v>
      </c>
      <c r="N177" s="7" t="s">
        <v>19</v>
      </c>
      <c r="O177" s="8">
        <v>6000</v>
      </c>
      <c r="P177" s="7" t="s">
        <v>9</v>
      </c>
      <c r="Q177" s="9">
        <v>7.0000000000000007E-2</v>
      </c>
      <c r="R177" s="7" t="s">
        <v>3920</v>
      </c>
      <c r="S177" s="7" t="s">
        <v>49</v>
      </c>
      <c r="T177">
        <f>A177</f>
        <v>21032</v>
      </c>
      <c r="U177">
        <f>IF($G177=$U$1:$X$1,$T177,"")</f>
        <v>21032</v>
      </c>
      <c r="V177" t="str">
        <f>IF($G177=$U$1:$X$1,$T177,"")</f>
        <v/>
      </c>
      <c r="W177" t="str">
        <f>IF($G177=$U$1:$X$1,$T177,"")</f>
        <v/>
      </c>
      <c r="X177" t="str">
        <f>IF($G177=$U$1:$X$1,$T177,"")</f>
        <v/>
      </c>
      <c r="Y177" s="1">
        <f>ROUND(O177*Q177,2)</f>
        <v>420</v>
      </c>
    </row>
    <row r="178" spans="1:25">
      <c r="A178" s="5">
        <f>INDEX(Students,MOD(D178-1,ROWS(Students))+1,1)</f>
        <v>21032</v>
      </c>
      <c r="B178" s="5" t="str">
        <f>INDEX(Students,MOD(D178-1,ROWS(Students))+1,2)</f>
        <v>Ceranowicz Jakub</v>
      </c>
      <c r="C178" s="5" t="str">
        <f>INDEX(Students,MOD(D178-1,ROWS(Students))+1,3)</f>
        <v>IZ05TC1</v>
      </c>
      <c r="D178" s="5">
        <v>4567</v>
      </c>
      <c r="E178" s="6">
        <v>44761</v>
      </c>
      <c r="F178" s="6">
        <v>44761</v>
      </c>
      <c r="G178" s="7" t="s">
        <v>1262</v>
      </c>
      <c r="H178" s="7">
        <v>-1</v>
      </c>
      <c r="I178" s="7" t="s">
        <v>3293</v>
      </c>
      <c r="J178" s="7" t="s">
        <v>6</v>
      </c>
      <c r="K178" s="7" t="s">
        <v>3774</v>
      </c>
      <c r="L178" s="7" t="s">
        <v>52</v>
      </c>
      <c r="M178" s="6" t="s">
        <v>3767</v>
      </c>
      <c r="N178" s="7" t="s">
        <v>67</v>
      </c>
      <c r="O178" s="8">
        <v>46.08</v>
      </c>
      <c r="P178" s="7" t="s">
        <v>13</v>
      </c>
      <c r="Q178" s="9">
        <v>0</v>
      </c>
      <c r="R178" s="7" t="s">
        <v>4656</v>
      </c>
      <c r="S178" s="7" t="s">
        <v>138</v>
      </c>
      <c r="T178">
        <f>A178</f>
        <v>21032</v>
      </c>
      <c r="U178">
        <f>IF($G178=$U$1:$X$1,$T178,"")</f>
        <v>21032</v>
      </c>
      <c r="V178" t="str">
        <f>IF($G178=$U$1:$X$1,$T178,"")</f>
        <v/>
      </c>
      <c r="W178" t="str">
        <f>IF($G178=$U$1:$X$1,$T178,"")</f>
        <v/>
      </c>
      <c r="X178" t="str">
        <f>IF($G178=$U$1:$X$1,$T178,"")</f>
        <v/>
      </c>
      <c r="Y178" s="1">
        <f>ROUND(O178*Q178,2)</f>
        <v>0</v>
      </c>
    </row>
    <row r="179" spans="1:25">
      <c r="A179" s="5">
        <f>INDEX(Students,MOD(D179-1,ROWS(Students))+1,1)</f>
        <v>21032</v>
      </c>
      <c r="B179" s="5" t="str">
        <f>INDEX(Students,MOD(D179-1,ROWS(Students))+1,2)</f>
        <v>Ceranowicz Jakub</v>
      </c>
      <c r="C179" s="5" t="str">
        <f>INDEX(Students,MOD(D179-1,ROWS(Students))+1,3)</f>
        <v>IZ05TC1</v>
      </c>
      <c r="D179" s="5">
        <v>4659</v>
      </c>
      <c r="E179" s="6">
        <v>44747</v>
      </c>
      <c r="F179" s="6">
        <v>44747</v>
      </c>
      <c r="G179" s="7" t="s">
        <v>1263</v>
      </c>
      <c r="H179" s="7">
        <v>1</v>
      </c>
      <c r="I179" s="7" t="s">
        <v>3143</v>
      </c>
      <c r="J179" s="7" t="s">
        <v>6</v>
      </c>
      <c r="K179" s="7" t="s">
        <v>3767</v>
      </c>
      <c r="L179" s="7"/>
      <c r="M179" s="6" t="s">
        <v>3767</v>
      </c>
      <c r="N179" s="7" t="s">
        <v>19</v>
      </c>
      <c r="O179" s="8">
        <v>180</v>
      </c>
      <c r="P179" s="7" t="s">
        <v>9</v>
      </c>
      <c r="Q179" s="9">
        <v>0.23</v>
      </c>
      <c r="R179" s="7" t="s">
        <v>4193</v>
      </c>
      <c r="S179" s="7" t="s">
        <v>4964</v>
      </c>
      <c r="T179">
        <f>A179</f>
        <v>21032</v>
      </c>
      <c r="U179" t="str">
        <f>IF($G179=$U$1:$X$1,$T179,"")</f>
        <v/>
      </c>
      <c r="V179">
        <f>IF($G179=$U$1:$X$1,$T179,"")</f>
        <v>21032</v>
      </c>
      <c r="W179" t="str">
        <f>IF($G179=$U$1:$X$1,$T179,"")</f>
        <v/>
      </c>
      <c r="X179" t="str">
        <f>IF($G179=$U$1:$X$1,$T179,"")</f>
        <v/>
      </c>
      <c r="Y179" s="1">
        <f>ROUND(O179*Q179,2)</f>
        <v>41.4</v>
      </c>
    </row>
    <row r="180" spans="1:25">
      <c r="A180" s="5">
        <f>INDEX(Students,MOD(D180-1,ROWS(Students))+1,1)</f>
        <v>21032</v>
      </c>
      <c r="B180" s="5" t="str">
        <f>INDEX(Students,MOD(D180-1,ROWS(Students))+1,2)</f>
        <v>Ceranowicz Jakub</v>
      </c>
      <c r="C180" s="5" t="str">
        <f>INDEX(Students,MOD(D180-1,ROWS(Students))+1,3)</f>
        <v>IZ05TC1</v>
      </c>
      <c r="D180" s="5">
        <v>4751</v>
      </c>
      <c r="E180" s="6">
        <v>44579</v>
      </c>
      <c r="F180" s="6">
        <v>44579</v>
      </c>
      <c r="G180" s="7" t="s">
        <v>1263</v>
      </c>
      <c r="H180" s="7">
        <v>1</v>
      </c>
      <c r="I180" s="7" t="s">
        <v>1435</v>
      </c>
      <c r="J180" s="7" t="s">
        <v>6</v>
      </c>
      <c r="K180" s="7" t="s">
        <v>3767</v>
      </c>
      <c r="L180" s="7"/>
      <c r="M180" s="6" t="s">
        <v>3767</v>
      </c>
      <c r="N180" s="7" t="s">
        <v>7</v>
      </c>
      <c r="O180" s="8">
        <v>100</v>
      </c>
      <c r="P180" s="7" t="s">
        <v>9</v>
      </c>
      <c r="Q180" s="9">
        <v>0.55000000000000004</v>
      </c>
      <c r="R180" s="7" t="s">
        <v>3971</v>
      </c>
      <c r="S180" s="7" t="s">
        <v>76</v>
      </c>
      <c r="T180">
        <f>A180</f>
        <v>21032</v>
      </c>
      <c r="U180" t="str">
        <f>IF($G180=$U$1:$X$1,$T180,"")</f>
        <v/>
      </c>
      <c r="V180">
        <f>IF($G180=$U$1:$X$1,$T180,"")</f>
        <v>21032</v>
      </c>
      <c r="W180" t="str">
        <f>IF($G180=$U$1:$X$1,$T180,"")</f>
        <v/>
      </c>
      <c r="X180" t="str">
        <f>IF($G180=$U$1:$X$1,$T180,"")</f>
        <v/>
      </c>
      <c r="Y180" s="1">
        <f>ROUND(O180*Q180,2)</f>
        <v>55</v>
      </c>
    </row>
    <row r="181" spans="1:25">
      <c r="A181" s="5">
        <f>INDEX(Students,MOD(D181-1,ROWS(Students))+1,1)</f>
        <v>21032</v>
      </c>
      <c r="B181" s="5" t="str">
        <f>INDEX(Students,MOD(D181-1,ROWS(Students))+1,2)</f>
        <v>Ceranowicz Jakub</v>
      </c>
      <c r="C181" s="5" t="str">
        <f>INDEX(Students,MOD(D181-1,ROWS(Students))+1,3)</f>
        <v>IZ05TC1</v>
      </c>
      <c r="D181" s="5">
        <v>4843</v>
      </c>
      <c r="E181" s="6">
        <v>44650</v>
      </c>
      <c r="F181" s="6">
        <v>44650</v>
      </c>
      <c r="G181" s="7" t="s">
        <v>1263</v>
      </c>
      <c r="H181" s="7">
        <v>1</v>
      </c>
      <c r="I181" s="7" t="s">
        <v>2395</v>
      </c>
      <c r="J181" s="7" t="s">
        <v>6</v>
      </c>
      <c r="K181" s="7" t="s">
        <v>3767</v>
      </c>
      <c r="L181" s="7"/>
      <c r="M181" s="6" t="s">
        <v>3767</v>
      </c>
      <c r="N181" s="7" t="s">
        <v>19</v>
      </c>
      <c r="O181" s="8">
        <v>3.0000000000000001E-3</v>
      </c>
      <c r="P181" s="7" t="s">
        <v>13</v>
      </c>
      <c r="Q181" s="9">
        <v>92.91</v>
      </c>
      <c r="R181" s="7" t="s">
        <v>4527</v>
      </c>
      <c r="S181" s="7" t="s">
        <v>705</v>
      </c>
      <c r="T181">
        <f>A181</f>
        <v>21032</v>
      </c>
      <c r="U181" t="str">
        <f>IF($G181=$U$1:$X$1,$T181,"")</f>
        <v/>
      </c>
      <c r="V181">
        <f>IF($G181=$U$1:$X$1,$T181,"")</f>
        <v>21032</v>
      </c>
      <c r="W181" t="str">
        <f>IF($G181=$U$1:$X$1,$T181,"")</f>
        <v/>
      </c>
      <c r="X181" t="str">
        <f>IF($G181=$U$1:$X$1,$T181,"")</f>
        <v/>
      </c>
      <c r="Y181" s="1">
        <f>ROUND(O181*Q181,2)</f>
        <v>0.28000000000000003</v>
      </c>
    </row>
    <row r="182" spans="1:25">
      <c r="A182" s="5">
        <f>INDEX(Students,MOD(D182-1,ROWS(Students))+1,1)</f>
        <v>21032</v>
      </c>
      <c r="B182" s="5" t="str">
        <f>INDEX(Students,MOD(D182-1,ROWS(Students))+1,2)</f>
        <v>Ceranowicz Jakub</v>
      </c>
      <c r="C182" s="5" t="str">
        <f>INDEX(Students,MOD(D182-1,ROWS(Students))+1,3)</f>
        <v>IZ05TC1</v>
      </c>
      <c r="D182" s="5">
        <v>4935</v>
      </c>
      <c r="E182" s="6">
        <v>44698</v>
      </c>
      <c r="F182" s="6">
        <v>44698</v>
      </c>
      <c r="G182" s="7" t="s">
        <v>1262</v>
      </c>
      <c r="H182" s="7">
        <v>1</v>
      </c>
      <c r="I182" s="7" t="s">
        <v>2589</v>
      </c>
      <c r="J182" s="7" t="s">
        <v>6</v>
      </c>
      <c r="K182" s="7" t="s">
        <v>3770</v>
      </c>
      <c r="L182" s="7"/>
      <c r="M182" s="6" t="s">
        <v>3767</v>
      </c>
      <c r="N182" s="7" t="s">
        <v>25</v>
      </c>
      <c r="O182" s="8">
        <v>2</v>
      </c>
      <c r="P182" s="7" t="s">
        <v>9</v>
      </c>
      <c r="Q182" s="9">
        <v>0</v>
      </c>
      <c r="R182" s="7" t="s">
        <v>4037</v>
      </c>
      <c r="S182" s="7" t="s">
        <v>140</v>
      </c>
      <c r="T182">
        <f>A182</f>
        <v>21032</v>
      </c>
      <c r="U182">
        <f>IF($G182=$U$1:$X$1,$T182,"")</f>
        <v>21032</v>
      </c>
      <c r="V182" t="str">
        <f>IF($G182=$U$1:$X$1,$T182,"")</f>
        <v/>
      </c>
      <c r="W182" t="str">
        <f>IF($G182=$U$1:$X$1,$T182,"")</f>
        <v/>
      </c>
      <c r="X182" t="str">
        <f>IF($G182=$U$1:$X$1,$T182,"")</f>
        <v/>
      </c>
      <c r="Y182" s="1">
        <f>ROUND(O182*Q182,2)</f>
        <v>0</v>
      </c>
    </row>
    <row r="183" spans="1:25">
      <c r="A183" s="5">
        <f>INDEX(Students,MOD(D183-1,ROWS(Students))+1,1)</f>
        <v>21032</v>
      </c>
      <c r="B183" s="5" t="str">
        <f>INDEX(Students,MOD(D183-1,ROWS(Students))+1,2)</f>
        <v>Ceranowicz Jakub</v>
      </c>
      <c r="C183" s="5" t="str">
        <f>INDEX(Students,MOD(D183-1,ROWS(Students))+1,3)</f>
        <v>IZ05TC1</v>
      </c>
      <c r="D183" s="5">
        <v>5027</v>
      </c>
      <c r="E183" s="6">
        <v>44727</v>
      </c>
      <c r="F183" s="6">
        <v>44727</v>
      </c>
      <c r="G183" s="7" t="s">
        <v>1263</v>
      </c>
      <c r="H183" s="7">
        <v>1</v>
      </c>
      <c r="I183" s="7" t="s">
        <v>2958</v>
      </c>
      <c r="J183" s="7" t="s">
        <v>6</v>
      </c>
      <c r="K183" s="7" t="s">
        <v>3767</v>
      </c>
      <c r="L183" s="7"/>
      <c r="M183" s="6" t="s">
        <v>3767</v>
      </c>
      <c r="N183" s="7" t="s">
        <v>19</v>
      </c>
      <c r="O183" s="8">
        <v>2.7E-2</v>
      </c>
      <c r="P183" s="7" t="s">
        <v>13</v>
      </c>
      <c r="Q183" s="9">
        <v>26.77</v>
      </c>
      <c r="R183" s="7" t="s">
        <v>4213</v>
      </c>
      <c r="S183" s="7" t="s">
        <v>316</v>
      </c>
      <c r="T183">
        <f>A183</f>
        <v>21032</v>
      </c>
      <c r="U183" t="str">
        <f>IF($G183=$U$1:$X$1,$T183,"")</f>
        <v/>
      </c>
      <c r="V183">
        <f>IF($G183=$U$1:$X$1,$T183,"")</f>
        <v>21032</v>
      </c>
      <c r="W183" t="str">
        <f>IF($G183=$U$1:$X$1,$T183,"")</f>
        <v/>
      </c>
      <c r="X183" t="str">
        <f>IF($G183=$U$1:$X$1,$T183,"")</f>
        <v/>
      </c>
      <c r="Y183" s="1">
        <f>ROUND(O183*Q183,2)</f>
        <v>0.72</v>
      </c>
    </row>
    <row r="184" spans="1:25">
      <c r="A184" s="5">
        <f>INDEX(Students,MOD(D184-1,ROWS(Students))+1,1)</f>
        <v>21032</v>
      </c>
      <c r="B184" s="5" t="str">
        <f>INDEX(Students,MOD(D184-1,ROWS(Students))+1,2)</f>
        <v>Ceranowicz Jakub</v>
      </c>
      <c r="C184" s="5" t="str">
        <f>INDEX(Students,MOD(D184-1,ROWS(Students))+1,3)</f>
        <v>IZ05TC1</v>
      </c>
      <c r="D184" s="5">
        <v>5119</v>
      </c>
      <c r="E184" s="6">
        <v>44580</v>
      </c>
      <c r="F184" s="6">
        <v>44580</v>
      </c>
      <c r="G184" s="7" t="s">
        <v>1263</v>
      </c>
      <c r="H184" s="7">
        <v>1</v>
      </c>
      <c r="I184" s="7" t="s">
        <v>1441</v>
      </c>
      <c r="J184" s="7" t="s">
        <v>6</v>
      </c>
      <c r="K184" s="7" t="s">
        <v>3767</v>
      </c>
      <c r="L184" s="7"/>
      <c r="M184" s="6" t="s">
        <v>3767</v>
      </c>
      <c r="N184" s="7" t="s">
        <v>25</v>
      </c>
      <c r="O184" s="8">
        <v>30</v>
      </c>
      <c r="P184" s="7" t="s">
        <v>9</v>
      </c>
      <c r="Q184" s="9">
        <v>0.13</v>
      </c>
      <c r="R184" s="7" t="s">
        <v>4137</v>
      </c>
      <c r="S184" s="7" t="s">
        <v>244</v>
      </c>
      <c r="T184">
        <f>A184</f>
        <v>21032</v>
      </c>
      <c r="U184" t="str">
        <f>IF($G184=$U$1:$X$1,$T184,"")</f>
        <v/>
      </c>
      <c r="V184">
        <f>IF($G184=$U$1:$X$1,$T184,"")</f>
        <v>21032</v>
      </c>
      <c r="W184" t="str">
        <f>IF($G184=$U$1:$X$1,$T184,"")</f>
        <v/>
      </c>
      <c r="X184" t="str">
        <f>IF($G184=$U$1:$X$1,$T184,"")</f>
        <v/>
      </c>
      <c r="Y184" s="1">
        <f>ROUND(O184*Q184,2)</f>
        <v>3.9</v>
      </c>
    </row>
    <row r="185" spans="1:25">
      <c r="A185" s="5">
        <f>INDEX(Students,MOD(D185-1,ROWS(Students))+1,1)</f>
        <v>21032</v>
      </c>
      <c r="B185" s="5" t="str">
        <f>INDEX(Students,MOD(D185-1,ROWS(Students))+1,2)</f>
        <v>Ceranowicz Jakub</v>
      </c>
      <c r="C185" s="5" t="str">
        <f>INDEX(Students,MOD(D185-1,ROWS(Students))+1,3)</f>
        <v>IZ05TC1</v>
      </c>
      <c r="D185" s="5">
        <v>5211</v>
      </c>
      <c r="E185" s="6">
        <v>44585</v>
      </c>
      <c r="F185" s="6">
        <v>44585</v>
      </c>
      <c r="G185" s="7" t="s">
        <v>1263</v>
      </c>
      <c r="H185" s="7">
        <v>1</v>
      </c>
      <c r="I185" s="7" t="s">
        <v>1505</v>
      </c>
      <c r="J185" s="7" t="s">
        <v>6</v>
      </c>
      <c r="K185" s="7" t="s">
        <v>3767</v>
      </c>
      <c r="L185" s="7"/>
      <c r="M185" s="6" t="s">
        <v>3767</v>
      </c>
      <c r="N185" s="7" t="s">
        <v>19</v>
      </c>
      <c r="O185" s="8">
        <v>0.24</v>
      </c>
      <c r="P185" s="7" t="s">
        <v>13</v>
      </c>
      <c r="Q185" s="9">
        <v>13.13</v>
      </c>
      <c r="R185" s="7" t="s">
        <v>3990</v>
      </c>
      <c r="S185" s="7" t="s">
        <v>94</v>
      </c>
      <c r="T185">
        <f>A185</f>
        <v>21032</v>
      </c>
      <c r="U185" t="str">
        <f>IF($G185=$U$1:$X$1,$T185,"")</f>
        <v/>
      </c>
      <c r="V185">
        <f>IF($G185=$U$1:$X$1,$T185,"")</f>
        <v>21032</v>
      </c>
      <c r="W185" t="str">
        <f>IF($G185=$U$1:$X$1,$T185,"")</f>
        <v/>
      </c>
      <c r="X185" t="str">
        <f>IF($G185=$U$1:$X$1,$T185,"")</f>
        <v/>
      </c>
      <c r="Y185" s="1">
        <f>ROUND(O185*Q185,2)</f>
        <v>3.15</v>
      </c>
    </row>
    <row r="186" spans="1:25">
      <c r="A186" s="5">
        <f>INDEX(Students,MOD(D186-1,ROWS(Students))+1,1)</f>
        <v>21032</v>
      </c>
      <c r="B186" s="5" t="str">
        <f>INDEX(Students,MOD(D186-1,ROWS(Students))+1,2)</f>
        <v>Ceranowicz Jakub</v>
      </c>
      <c r="C186" s="5" t="str">
        <f>INDEX(Students,MOD(D186-1,ROWS(Students))+1,3)</f>
        <v>IZ05TC1</v>
      </c>
      <c r="D186" s="5">
        <v>5303</v>
      </c>
      <c r="E186" s="6">
        <v>44634</v>
      </c>
      <c r="F186" s="6">
        <v>44634</v>
      </c>
      <c r="G186" s="7" t="s">
        <v>1262</v>
      </c>
      <c r="H186" s="7">
        <v>-1</v>
      </c>
      <c r="I186" s="7" t="s">
        <v>2142</v>
      </c>
      <c r="J186" s="7" t="s">
        <v>6</v>
      </c>
      <c r="K186" s="7" t="s">
        <v>3774</v>
      </c>
      <c r="L186" s="7" t="s">
        <v>683</v>
      </c>
      <c r="M186" s="6" t="s">
        <v>3767</v>
      </c>
      <c r="N186" s="7" t="s">
        <v>19</v>
      </c>
      <c r="O186" s="8">
        <v>2064</v>
      </c>
      <c r="P186" s="7" t="s">
        <v>9</v>
      </c>
      <c r="Q186" s="9">
        <v>0</v>
      </c>
      <c r="R186" s="7" t="s">
        <v>4077</v>
      </c>
      <c r="S186" s="7" t="s">
        <v>4967</v>
      </c>
      <c r="T186">
        <f>A186</f>
        <v>21032</v>
      </c>
      <c r="U186">
        <f>IF($G186=$U$1:$X$1,$T186,"")</f>
        <v>21032</v>
      </c>
      <c r="V186" t="str">
        <f>IF($G186=$U$1:$X$1,$T186,"")</f>
        <v/>
      </c>
      <c r="W186" t="str">
        <f>IF($G186=$U$1:$X$1,$T186,"")</f>
        <v/>
      </c>
      <c r="X186" t="str">
        <f>IF($G186=$U$1:$X$1,$T186,"")</f>
        <v/>
      </c>
      <c r="Y186" s="1">
        <f>ROUND(O186*Q186,2)</f>
        <v>0</v>
      </c>
    </row>
    <row r="187" spans="1:25">
      <c r="A187" s="5">
        <f>INDEX(Students,MOD(D187-1,ROWS(Students))+1,1)</f>
        <v>21032</v>
      </c>
      <c r="B187" s="5" t="str">
        <f>INDEX(Students,MOD(D187-1,ROWS(Students))+1,2)</f>
        <v>Ceranowicz Jakub</v>
      </c>
      <c r="C187" s="5" t="str">
        <f>INDEX(Students,MOD(D187-1,ROWS(Students))+1,3)</f>
        <v>IZ05TC1</v>
      </c>
      <c r="D187" s="5">
        <v>5395</v>
      </c>
      <c r="E187" s="6">
        <v>44580</v>
      </c>
      <c r="F187" s="6">
        <v>44580</v>
      </c>
      <c r="G187" s="7" t="s">
        <v>1263</v>
      </c>
      <c r="H187" s="7">
        <v>1</v>
      </c>
      <c r="I187" s="7" t="s">
        <v>1445</v>
      </c>
      <c r="J187" s="7" t="s">
        <v>6</v>
      </c>
      <c r="K187" s="7" t="s">
        <v>3767</v>
      </c>
      <c r="L187" s="7"/>
      <c r="M187" s="6" t="s">
        <v>3767</v>
      </c>
      <c r="N187" s="7" t="s">
        <v>7</v>
      </c>
      <c r="O187" s="8">
        <v>5</v>
      </c>
      <c r="P187" s="7" t="s">
        <v>70</v>
      </c>
      <c r="Q187" s="9">
        <v>30.05</v>
      </c>
      <c r="R187" s="7" t="s">
        <v>4150</v>
      </c>
      <c r="S187" s="7" t="s">
        <v>256</v>
      </c>
      <c r="T187">
        <f>A187</f>
        <v>21032</v>
      </c>
      <c r="U187" t="str">
        <f>IF($G187=$U$1:$X$1,$T187,"")</f>
        <v/>
      </c>
      <c r="V187">
        <f>IF($G187=$U$1:$X$1,$T187,"")</f>
        <v>21032</v>
      </c>
      <c r="W187" t="str">
        <f>IF($G187=$U$1:$X$1,$T187,"")</f>
        <v/>
      </c>
      <c r="X187" t="str">
        <f>IF($G187=$U$1:$X$1,$T187,"")</f>
        <v/>
      </c>
      <c r="Y187" s="1">
        <f>ROUND(O187*Q187,2)</f>
        <v>150.25</v>
      </c>
    </row>
    <row r="188" spans="1:25">
      <c r="A188" s="5">
        <f>INDEX(Students,MOD(D188-1,ROWS(Students))+1,1)</f>
        <v>21032</v>
      </c>
      <c r="B188" s="5" t="str">
        <f>INDEX(Students,MOD(D188-1,ROWS(Students))+1,2)</f>
        <v>Ceranowicz Jakub</v>
      </c>
      <c r="C188" s="5" t="str">
        <f>INDEX(Students,MOD(D188-1,ROWS(Students))+1,3)</f>
        <v>IZ05TC1</v>
      </c>
      <c r="D188" s="5">
        <v>5487</v>
      </c>
      <c r="E188" s="6">
        <v>44698</v>
      </c>
      <c r="F188" s="6">
        <v>44698</v>
      </c>
      <c r="G188" s="7" t="s">
        <v>279</v>
      </c>
      <c r="H188" s="7">
        <v>1</v>
      </c>
      <c r="I188" s="7" t="s">
        <v>2587</v>
      </c>
      <c r="J188" s="7" t="s">
        <v>6</v>
      </c>
      <c r="K188" s="7" t="s">
        <v>3767</v>
      </c>
      <c r="L188" s="7"/>
      <c r="M188" s="6" t="s">
        <v>3767</v>
      </c>
      <c r="N188" s="7" t="s">
        <v>25</v>
      </c>
      <c r="O188" s="8">
        <v>20.02</v>
      </c>
      <c r="P188" s="7" t="s">
        <v>13</v>
      </c>
      <c r="Q188" s="9">
        <v>48.84</v>
      </c>
      <c r="R188" s="7" t="s">
        <v>4377</v>
      </c>
      <c r="S188" s="7" t="s">
        <v>515</v>
      </c>
      <c r="T188">
        <f>A188</f>
        <v>21032</v>
      </c>
      <c r="U188" t="str">
        <f>IF($G188=$U$1:$X$1,$T188,"")</f>
        <v/>
      </c>
      <c r="V188" t="str">
        <f>IF($G188=$U$1:$X$1,$T188,"")</f>
        <v/>
      </c>
      <c r="W188">
        <f>IF($G188=$U$1:$X$1,$T188,"")</f>
        <v>21032</v>
      </c>
      <c r="X188" t="str">
        <f>IF($G188=$U$1:$X$1,$T188,"")</f>
        <v/>
      </c>
      <c r="Y188" s="1">
        <f>ROUND(O188*Q188,2)</f>
        <v>977.78</v>
      </c>
    </row>
    <row r="189" spans="1:25">
      <c r="A189" s="5">
        <f>INDEX(Students,MOD(D189-1,ROWS(Students))+1,1)</f>
        <v>21032</v>
      </c>
      <c r="B189" s="5" t="str">
        <f>INDEX(Students,MOD(D189-1,ROWS(Students))+1,2)</f>
        <v>Ceranowicz Jakub</v>
      </c>
      <c r="C189" s="5" t="str">
        <f>INDEX(Students,MOD(D189-1,ROWS(Students))+1,3)</f>
        <v>IZ05TC1</v>
      </c>
      <c r="D189" s="5">
        <v>5579</v>
      </c>
      <c r="E189" s="6">
        <v>44641</v>
      </c>
      <c r="F189" s="6">
        <v>44641</v>
      </c>
      <c r="G189" s="7" t="s">
        <v>1262</v>
      </c>
      <c r="H189" s="7">
        <v>-1</v>
      </c>
      <c r="I189" s="7" t="s">
        <v>2264</v>
      </c>
      <c r="J189" s="7" t="s">
        <v>6</v>
      </c>
      <c r="K189" s="7" t="s">
        <v>3770</v>
      </c>
      <c r="L189" s="7" t="s">
        <v>745</v>
      </c>
      <c r="M189" s="6" t="s">
        <v>3767</v>
      </c>
      <c r="N189" s="7" t="s">
        <v>19</v>
      </c>
      <c r="O189" s="8">
        <v>5</v>
      </c>
      <c r="P189" s="7" t="s">
        <v>13</v>
      </c>
      <c r="Q189" s="9">
        <v>240.98</v>
      </c>
      <c r="R189" s="7" t="s">
        <v>4155</v>
      </c>
      <c r="S189" s="7" t="s">
        <v>260</v>
      </c>
      <c r="T189">
        <f>A189</f>
        <v>21032</v>
      </c>
      <c r="U189">
        <f>IF($G189=$U$1:$X$1,$T189,"")</f>
        <v>21032</v>
      </c>
      <c r="V189" t="str">
        <f>IF($G189=$U$1:$X$1,$T189,"")</f>
        <v/>
      </c>
      <c r="W189" t="str">
        <f>IF($G189=$U$1:$X$1,$T189,"")</f>
        <v/>
      </c>
      <c r="X189" t="str">
        <f>IF($G189=$U$1:$X$1,$T189,"")</f>
        <v/>
      </c>
      <c r="Y189" s="1">
        <f>ROUND(O189*Q189,2)</f>
        <v>1204.9000000000001</v>
      </c>
    </row>
    <row r="190" spans="1:25">
      <c r="A190" s="5">
        <f>INDEX(Students,MOD(D190-1,ROWS(Students))+1,1)</f>
        <v>21032</v>
      </c>
      <c r="B190" s="5" t="str">
        <f>INDEX(Students,MOD(D190-1,ROWS(Students))+1,2)</f>
        <v>Ceranowicz Jakub</v>
      </c>
      <c r="C190" s="5" t="str">
        <f>INDEX(Students,MOD(D190-1,ROWS(Students))+1,3)</f>
        <v>IZ05TC1</v>
      </c>
      <c r="D190" s="5">
        <v>5671</v>
      </c>
      <c r="E190" s="6">
        <v>44614</v>
      </c>
      <c r="F190" s="6">
        <v>44614</v>
      </c>
      <c r="G190" s="7" t="s">
        <v>1262</v>
      </c>
      <c r="H190" s="7">
        <v>-1</v>
      </c>
      <c r="I190" s="7" t="s">
        <v>1895</v>
      </c>
      <c r="J190" s="7" t="s">
        <v>6</v>
      </c>
      <c r="K190" s="7" t="s">
        <v>3789</v>
      </c>
      <c r="L190" s="7" t="s">
        <v>568</v>
      </c>
      <c r="M190" s="6" t="s">
        <v>3767</v>
      </c>
      <c r="N190" s="7" t="s">
        <v>5215</v>
      </c>
      <c r="O190" s="8">
        <v>1</v>
      </c>
      <c r="P190" s="7" t="s">
        <v>9</v>
      </c>
      <c r="Q190" s="9">
        <v>29.35</v>
      </c>
      <c r="R190" s="7" t="s">
        <v>4417</v>
      </c>
      <c r="S190" s="7" t="s">
        <v>569</v>
      </c>
      <c r="T190">
        <f>A190</f>
        <v>21032</v>
      </c>
      <c r="U190">
        <f>IF($G190=$U$1:$X$1,$T190,"")</f>
        <v>21032</v>
      </c>
      <c r="V190" t="str">
        <f>IF($G190=$U$1:$X$1,$T190,"")</f>
        <v/>
      </c>
      <c r="W190" t="str">
        <f>IF($G190=$U$1:$X$1,$T190,"")</f>
        <v/>
      </c>
      <c r="X190" t="str">
        <f>IF($G190=$U$1:$X$1,$T190,"")</f>
        <v/>
      </c>
      <c r="Y190" s="1">
        <f>ROUND(O190*Q190,2)</f>
        <v>29.35</v>
      </c>
    </row>
    <row r="191" spans="1:25">
      <c r="A191" s="5">
        <f>INDEX(Students,MOD(D191-1,ROWS(Students))+1,1)</f>
        <v>21032</v>
      </c>
      <c r="B191" s="5" t="str">
        <f>INDEX(Students,MOD(D191-1,ROWS(Students))+1,2)</f>
        <v>Ceranowicz Jakub</v>
      </c>
      <c r="C191" s="5" t="str">
        <f>INDEX(Students,MOD(D191-1,ROWS(Students))+1,3)</f>
        <v>IZ05TC1</v>
      </c>
      <c r="D191" s="5">
        <v>5763</v>
      </c>
      <c r="E191" s="6">
        <v>44642</v>
      </c>
      <c r="F191" s="6">
        <v>44623</v>
      </c>
      <c r="G191" s="7" t="s">
        <v>1263</v>
      </c>
      <c r="H191" s="7">
        <v>1</v>
      </c>
      <c r="I191" s="7" t="s">
        <v>2281</v>
      </c>
      <c r="J191" s="7" t="s">
        <v>6</v>
      </c>
      <c r="K191" s="7" t="s">
        <v>3767</v>
      </c>
      <c r="L191" s="7"/>
      <c r="M191" s="6" t="s">
        <v>3767</v>
      </c>
      <c r="N191" s="7" t="s">
        <v>19</v>
      </c>
      <c r="O191" s="8">
        <v>-16</v>
      </c>
      <c r="P191" s="7" t="s">
        <v>9</v>
      </c>
      <c r="Q191" s="9">
        <v>48.88</v>
      </c>
      <c r="R191" s="7" t="s">
        <v>4106</v>
      </c>
      <c r="S191" s="7" t="s">
        <v>208</v>
      </c>
      <c r="T191">
        <f>A191</f>
        <v>21032</v>
      </c>
      <c r="U191" t="str">
        <f>IF($G191=$U$1:$X$1,$T191,"")</f>
        <v/>
      </c>
      <c r="V191">
        <f>IF($G191=$U$1:$X$1,$T191,"")</f>
        <v>21032</v>
      </c>
      <c r="W191" t="str">
        <f>IF($G191=$U$1:$X$1,$T191,"")</f>
        <v/>
      </c>
      <c r="X191" t="str">
        <f>IF($G191=$U$1:$X$1,$T191,"")</f>
        <v/>
      </c>
      <c r="Y191" s="1">
        <f>ROUND(O191*Q191,2)</f>
        <v>-782.08</v>
      </c>
    </row>
    <row r="192" spans="1:25">
      <c r="A192" s="5">
        <f>INDEX(Students,MOD(D192-1,ROWS(Students))+1,1)</f>
        <v>21549</v>
      </c>
      <c r="B192" s="5" t="str">
        <f>INDEX(Students,MOD(D192-1,ROWS(Students))+1,2)</f>
        <v>Chodyka Mateusz</v>
      </c>
      <c r="C192" s="5" t="str">
        <f>INDEX(Students,MOD(D192-1,ROWS(Students))+1,3)</f>
        <v>IZ05AI2</v>
      </c>
      <c r="D192" s="5">
        <v>19</v>
      </c>
      <c r="E192" s="6">
        <v>44761</v>
      </c>
      <c r="F192" s="6">
        <v>44761</v>
      </c>
      <c r="G192" s="7" t="s">
        <v>1262</v>
      </c>
      <c r="H192" s="7">
        <v>-1</v>
      </c>
      <c r="I192" s="7" t="s">
        <v>3297</v>
      </c>
      <c r="J192" s="7" t="s">
        <v>6</v>
      </c>
      <c r="K192" s="7" t="s">
        <v>3770</v>
      </c>
      <c r="L192" s="7" t="s">
        <v>1118</v>
      </c>
      <c r="M192" s="6" t="s">
        <v>3767</v>
      </c>
      <c r="N192" s="7" t="s">
        <v>5215</v>
      </c>
      <c r="O192" s="8">
        <v>1</v>
      </c>
      <c r="P192" s="7" t="s">
        <v>9</v>
      </c>
      <c r="Q192" s="9">
        <v>0</v>
      </c>
      <c r="R192" s="7" t="s">
        <v>4037</v>
      </c>
      <c r="S192" s="7" t="s">
        <v>140</v>
      </c>
      <c r="T192">
        <f>A192</f>
        <v>21549</v>
      </c>
      <c r="U192">
        <f>IF($G192=$U$1:$X$1,$T192,"")</f>
        <v>21549</v>
      </c>
      <c r="V192" t="str">
        <f>IF($G192=$U$1:$X$1,$T192,"")</f>
        <v/>
      </c>
      <c r="W192" t="str">
        <f>IF($G192=$U$1:$X$1,$T192,"")</f>
        <v/>
      </c>
      <c r="X192" t="str">
        <f>IF($G192=$U$1:$X$1,$T192,"")</f>
        <v/>
      </c>
      <c r="Y192" s="1">
        <f>ROUND(O192*Q192,2)</f>
        <v>0</v>
      </c>
    </row>
    <row r="193" spans="1:25">
      <c r="A193" s="5">
        <f>INDEX(Students,MOD(D193-1,ROWS(Students))+1,1)</f>
        <v>21549</v>
      </c>
      <c r="B193" s="5" t="str">
        <f>INDEX(Students,MOD(D193-1,ROWS(Students))+1,2)</f>
        <v>Chodyka Mateusz</v>
      </c>
      <c r="C193" s="5" t="str">
        <f>INDEX(Students,MOD(D193-1,ROWS(Students))+1,3)</f>
        <v>IZ05AI2</v>
      </c>
      <c r="D193" s="5">
        <v>111</v>
      </c>
      <c r="E193" s="6">
        <v>44613</v>
      </c>
      <c r="F193" s="6">
        <v>44613</v>
      </c>
      <c r="G193" s="7" t="s">
        <v>1263</v>
      </c>
      <c r="H193" s="7">
        <v>1</v>
      </c>
      <c r="I193" s="7" t="s">
        <v>1864</v>
      </c>
      <c r="J193" s="7" t="s">
        <v>6</v>
      </c>
      <c r="K193" s="7" t="s">
        <v>3767</v>
      </c>
      <c r="L193" s="7"/>
      <c r="M193" s="6" t="s">
        <v>3767</v>
      </c>
      <c r="N193" s="7" t="s">
        <v>19</v>
      </c>
      <c r="O193" s="8">
        <v>4</v>
      </c>
      <c r="P193" s="7" t="s">
        <v>9</v>
      </c>
      <c r="Q193" s="9">
        <v>0</v>
      </c>
      <c r="R193" s="7" t="s">
        <v>4397</v>
      </c>
      <c r="S193" s="7" t="s">
        <v>5048</v>
      </c>
      <c r="T193">
        <f>A193</f>
        <v>21549</v>
      </c>
      <c r="U193" t="str">
        <f>IF($G193=$U$1:$X$1,$T193,"")</f>
        <v/>
      </c>
      <c r="V193">
        <f>IF($G193=$U$1:$X$1,$T193,"")</f>
        <v>21549</v>
      </c>
      <c r="W193" t="str">
        <f>IF($G193=$U$1:$X$1,$T193,"")</f>
        <v/>
      </c>
      <c r="X193" t="str">
        <f>IF($G193=$U$1:$X$1,$T193,"")</f>
        <v/>
      </c>
      <c r="Y193" s="1">
        <f>ROUND(O193*Q193,2)</f>
        <v>0</v>
      </c>
    </row>
    <row r="194" spans="1:25">
      <c r="A194" s="5">
        <f>INDEX(Students,MOD(D194-1,ROWS(Students))+1,1)</f>
        <v>21549</v>
      </c>
      <c r="B194" s="5" t="str">
        <f>INDEX(Students,MOD(D194-1,ROWS(Students))+1,2)</f>
        <v>Chodyka Mateusz</v>
      </c>
      <c r="C194" s="5" t="str">
        <f>INDEX(Students,MOD(D194-1,ROWS(Students))+1,3)</f>
        <v>IZ05AI2</v>
      </c>
      <c r="D194" s="5">
        <v>203</v>
      </c>
      <c r="E194" s="6">
        <v>44628</v>
      </c>
      <c r="F194" s="6">
        <v>44628</v>
      </c>
      <c r="G194" s="7" t="s">
        <v>1263</v>
      </c>
      <c r="H194" s="7">
        <v>1</v>
      </c>
      <c r="I194" s="7" t="s">
        <v>2074</v>
      </c>
      <c r="J194" s="7" t="s">
        <v>6</v>
      </c>
      <c r="K194" s="7" t="s">
        <v>3767</v>
      </c>
      <c r="L194" s="7"/>
      <c r="M194" s="6" t="s">
        <v>3767</v>
      </c>
      <c r="N194" s="7" t="s">
        <v>81</v>
      </c>
      <c r="O194" s="8">
        <v>480</v>
      </c>
      <c r="P194" s="7" t="s">
        <v>9</v>
      </c>
      <c r="Q194" s="9">
        <v>0.15</v>
      </c>
      <c r="R194" s="7" t="s">
        <v>4023</v>
      </c>
      <c r="S194" s="7" t="s">
        <v>127</v>
      </c>
      <c r="T194">
        <f>A194</f>
        <v>21549</v>
      </c>
      <c r="U194" t="str">
        <f>IF($G194=$U$1:$X$1,$T194,"")</f>
        <v/>
      </c>
      <c r="V194">
        <f>IF($G194=$U$1:$X$1,$T194,"")</f>
        <v>21549</v>
      </c>
      <c r="W194" t="str">
        <f>IF($G194=$U$1:$X$1,$T194,"")</f>
        <v/>
      </c>
      <c r="X194" t="str">
        <f>IF($G194=$U$1:$X$1,$T194,"")</f>
        <v/>
      </c>
      <c r="Y194" s="1">
        <f>ROUND(O194*Q194,2)</f>
        <v>72</v>
      </c>
    </row>
    <row r="195" spans="1:25">
      <c r="A195" s="5">
        <f>INDEX(Students,MOD(D195-1,ROWS(Students))+1,1)</f>
        <v>21549</v>
      </c>
      <c r="B195" s="5" t="str">
        <f>INDEX(Students,MOD(D195-1,ROWS(Students))+1,2)</f>
        <v>Chodyka Mateusz</v>
      </c>
      <c r="C195" s="5" t="str">
        <f>INDEX(Students,MOD(D195-1,ROWS(Students))+1,3)</f>
        <v>IZ05AI2</v>
      </c>
      <c r="D195" s="5">
        <v>295</v>
      </c>
      <c r="E195" s="6">
        <v>44601</v>
      </c>
      <c r="F195" s="6">
        <v>44601</v>
      </c>
      <c r="G195" s="7" t="s">
        <v>279</v>
      </c>
      <c r="H195" s="7">
        <v>1</v>
      </c>
      <c r="I195" s="7" t="s">
        <v>1702</v>
      </c>
      <c r="J195" s="7" t="s">
        <v>6</v>
      </c>
      <c r="K195" s="7" t="s">
        <v>3767</v>
      </c>
      <c r="L195" s="7"/>
      <c r="M195" s="6" t="s">
        <v>3767</v>
      </c>
      <c r="N195" s="7" t="s">
        <v>25</v>
      </c>
      <c r="O195" s="8">
        <v>24.46</v>
      </c>
      <c r="P195" s="7" t="s">
        <v>13</v>
      </c>
      <c r="Q195" s="9">
        <v>47.43</v>
      </c>
      <c r="R195" s="7" t="s">
        <v>4297</v>
      </c>
      <c r="S195" s="7" t="s">
        <v>415</v>
      </c>
      <c r="T195">
        <f>A195</f>
        <v>21549</v>
      </c>
      <c r="U195" t="str">
        <f>IF($G195=$U$1:$X$1,$T195,"")</f>
        <v/>
      </c>
      <c r="V195" t="str">
        <f>IF($G195=$U$1:$X$1,$T195,"")</f>
        <v/>
      </c>
      <c r="W195">
        <f>IF($G195=$U$1:$X$1,$T195,"")</f>
        <v>21549</v>
      </c>
      <c r="X195" t="str">
        <f>IF($G195=$U$1:$X$1,$T195,"")</f>
        <v/>
      </c>
      <c r="Y195" s="1">
        <f>ROUND(O195*Q195,2)</f>
        <v>1160.1400000000001</v>
      </c>
    </row>
    <row r="196" spans="1:25">
      <c r="A196" s="5">
        <f>INDEX(Students,MOD(D196-1,ROWS(Students))+1,1)</f>
        <v>21549</v>
      </c>
      <c r="B196" s="5" t="str">
        <f>INDEX(Students,MOD(D196-1,ROWS(Students))+1,2)</f>
        <v>Chodyka Mateusz</v>
      </c>
      <c r="C196" s="5" t="str">
        <f>INDEX(Students,MOD(D196-1,ROWS(Students))+1,3)</f>
        <v>IZ05AI2</v>
      </c>
      <c r="D196" s="5">
        <v>387</v>
      </c>
      <c r="E196" s="6">
        <v>44727</v>
      </c>
      <c r="F196" s="6">
        <v>44722</v>
      </c>
      <c r="G196" s="7" t="s">
        <v>1262</v>
      </c>
      <c r="H196" s="7">
        <v>-1</v>
      </c>
      <c r="I196" s="7" t="s">
        <v>2964</v>
      </c>
      <c r="J196" s="7" t="s">
        <v>6</v>
      </c>
      <c r="K196" s="7" t="s">
        <v>3865</v>
      </c>
      <c r="L196" s="7" t="s">
        <v>1016</v>
      </c>
      <c r="M196" s="6" t="s">
        <v>3767</v>
      </c>
      <c r="N196" s="7" t="s">
        <v>81</v>
      </c>
      <c r="O196" s="8">
        <v>508</v>
      </c>
      <c r="P196" s="7" t="s">
        <v>13</v>
      </c>
      <c r="Q196" s="9">
        <v>10.94</v>
      </c>
      <c r="R196" s="7" t="s">
        <v>4108</v>
      </c>
      <c r="S196" s="7" t="s">
        <v>210</v>
      </c>
      <c r="T196">
        <f>A196</f>
        <v>21549</v>
      </c>
      <c r="U196">
        <f>IF($G196=$U$1:$X$1,$T196,"")</f>
        <v>21549</v>
      </c>
      <c r="V196" t="str">
        <f>IF($G196=$U$1:$X$1,$T196,"")</f>
        <v/>
      </c>
      <c r="W196" t="str">
        <f>IF($G196=$U$1:$X$1,$T196,"")</f>
        <v/>
      </c>
      <c r="X196" t="str">
        <f>IF($G196=$U$1:$X$1,$T196,"")</f>
        <v/>
      </c>
      <c r="Y196" s="1">
        <f>ROUND(O196*Q196,2)</f>
        <v>5557.52</v>
      </c>
    </row>
    <row r="197" spans="1:25">
      <c r="A197" s="5">
        <f>INDEX(Students,MOD(D197-1,ROWS(Students))+1,1)</f>
        <v>21549</v>
      </c>
      <c r="B197" s="5" t="str">
        <f>INDEX(Students,MOD(D197-1,ROWS(Students))+1,2)</f>
        <v>Chodyka Mateusz</v>
      </c>
      <c r="C197" s="5" t="str">
        <f>INDEX(Students,MOD(D197-1,ROWS(Students))+1,3)</f>
        <v>IZ05AI2</v>
      </c>
      <c r="D197" s="5">
        <v>479</v>
      </c>
      <c r="E197" s="6">
        <v>44596</v>
      </c>
      <c r="F197" s="6">
        <v>44596</v>
      </c>
      <c r="G197" s="7" t="s">
        <v>279</v>
      </c>
      <c r="H197" s="7">
        <v>1</v>
      </c>
      <c r="I197" s="7" t="s">
        <v>1655</v>
      </c>
      <c r="J197" s="7" t="s">
        <v>6</v>
      </c>
      <c r="K197" s="7" t="s">
        <v>3767</v>
      </c>
      <c r="L197" s="7"/>
      <c r="M197" s="6" t="s">
        <v>3767</v>
      </c>
      <c r="N197" s="7" t="s">
        <v>25</v>
      </c>
      <c r="O197" s="8">
        <v>85</v>
      </c>
      <c r="P197" s="7" t="s">
        <v>9</v>
      </c>
      <c r="Q197" s="9">
        <v>0.5</v>
      </c>
      <c r="R197" s="7" t="s">
        <v>3976</v>
      </c>
      <c r="S197" s="7" t="s">
        <v>5021</v>
      </c>
      <c r="T197">
        <f>A197</f>
        <v>21549</v>
      </c>
      <c r="U197" t="str">
        <f>IF($G197=$U$1:$X$1,$T197,"")</f>
        <v/>
      </c>
      <c r="V197" t="str">
        <f>IF($G197=$U$1:$X$1,$T197,"")</f>
        <v/>
      </c>
      <c r="W197">
        <f>IF($G197=$U$1:$X$1,$T197,"")</f>
        <v>21549</v>
      </c>
      <c r="X197" t="str">
        <f>IF($G197=$U$1:$X$1,$T197,"")</f>
        <v/>
      </c>
      <c r="Y197" s="1">
        <f>ROUND(O197*Q197,2)</f>
        <v>42.5</v>
      </c>
    </row>
    <row r="198" spans="1:25">
      <c r="A198" s="5">
        <f>INDEX(Students,MOD(D198-1,ROWS(Students))+1,1)</f>
        <v>21549</v>
      </c>
      <c r="B198" s="5" t="str">
        <f>INDEX(Students,MOD(D198-1,ROWS(Students))+1,2)</f>
        <v>Chodyka Mateusz</v>
      </c>
      <c r="C198" s="5" t="str">
        <f>INDEX(Students,MOD(D198-1,ROWS(Students))+1,3)</f>
        <v>IZ05AI2</v>
      </c>
      <c r="D198" s="5">
        <v>571</v>
      </c>
      <c r="E198" s="6">
        <v>44638</v>
      </c>
      <c r="F198" s="6">
        <v>44638</v>
      </c>
      <c r="G198" s="7" t="s">
        <v>1263</v>
      </c>
      <c r="H198" s="7">
        <v>1</v>
      </c>
      <c r="I198" s="7" t="s">
        <v>2247</v>
      </c>
      <c r="J198" s="7" t="s">
        <v>6</v>
      </c>
      <c r="K198" s="7" t="s">
        <v>3767</v>
      </c>
      <c r="L198" s="7"/>
      <c r="M198" s="6" t="s">
        <v>3767</v>
      </c>
      <c r="N198" s="7" t="s">
        <v>67</v>
      </c>
      <c r="O198" s="8">
        <v>5</v>
      </c>
      <c r="P198" s="7" t="s">
        <v>37</v>
      </c>
      <c r="Q198" s="9">
        <v>6.33</v>
      </c>
      <c r="R198" s="7" t="s">
        <v>4159</v>
      </c>
      <c r="S198" s="7" t="s">
        <v>268</v>
      </c>
      <c r="T198">
        <f>A198</f>
        <v>21549</v>
      </c>
      <c r="U198" t="str">
        <f>IF($G198=$U$1:$X$1,$T198,"")</f>
        <v/>
      </c>
      <c r="V198">
        <f>IF($G198=$U$1:$X$1,$T198,"")</f>
        <v>21549</v>
      </c>
      <c r="W198" t="str">
        <f>IF($G198=$U$1:$X$1,$T198,"")</f>
        <v/>
      </c>
      <c r="X198" t="str">
        <f>IF($G198=$U$1:$X$1,$T198,"")</f>
        <v/>
      </c>
      <c r="Y198" s="1">
        <f>ROUND(O198*Q198,2)</f>
        <v>31.65</v>
      </c>
    </row>
    <row r="199" spans="1:25">
      <c r="A199" s="5">
        <f>INDEX(Students,MOD(D199-1,ROWS(Students))+1,1)</f>
        <v>21549</v>
      </c>
      <c r="B199" s="5" t="str">
        <f>INDEX(Students,MOD(D199-1,ROWS(Students))+1,2)</f>
        <v>Chodyka Mateusz</v>
      </c>
      <c r="C199" s="5" t="str">
        <f>INDEX(Students,MOD(D199-1,ROWS(Students))+1,3)</f>
        <v>IZ05AI2</v>
      </c>
      <c r="D199" s="5">
        <v>663</v>
      </c>
      <c r="E199" s="6">
        <v>44720</v>
      </c>
      <c r="F199" s="6">
        <v>44720</v>
      </c>
      <c r="G199" s="7" t="s">
        <v>1262</v>
      </c>
      <c r="H199" s="7">
        <v>-1</v>
      </c>
      <c r="I199" s="7" t="s">
        <v>2861</v>
      </c>
      <c r="J199" s="7" t="s">
        <v>6</v>
      </c>
      <c r="K199" s="7" t="s">
        <v>3774</v>
      </c>
      <c r="L199" s="7" t="s">
        <v>990</v>
      </c>
      <c r="M199" s="6" t="s">
        <v>3767</v>
      </c>
      <c r="N199" s="7" t="s">
        <v>19</v>
      </c>
      <c r="O199" s="8">
        <v>200</v>
      </c>
      <c r="P199" s="7" t="s">
        <v>9</v>
      </c>
      <c r="Q199" s="9">
        <v>0</v>
      </c>
      <c r="R199" s="7" t="s">
        <v>4657</v>
      </c>
      <c r="S199" s="7" t="s">
        <v>5163</v>
      </c>
      <c r="T199">
        <f>A199</f>
        <v>21549</v>
      </c>
      <c r="U199">
        <f>IF($G199=$U$1:$X$1,$T199,"")</f>
        <v>21549</v>
      </c>
      <c r="V199" t="str">
        <f>IF($G199=$U$1:$X$1,$T199,"")</f>
        <v/>
      </c>
      <c r="W199" t="str">
        <f>IF($G199=$U$1:$X$1,$T199,"")</f>
        <v/>
      </c>
      <c r="X199" t="str">
        <f>IF($G199=$U$1:$X$1,$T199,"")</f>
        <v/>
      </c>
      <c r="Y199" s="1">
        <f>ROUND(O199*Q199,2)</f>
        <v>0</v>
      </c>
    </row>
    <row r="200" spans="1:25">
      <c r="A200" s="5">
        <f>INDEX(Students,MOD(D200-1,ROWS(Students))+1,1)</f>
        <v>21549</v>
      </c>
      <c r="B200" s="5" t="str">
        <f>INDEX(Students,MOD(D200-1,ROWS(Students))+1,2)</f>
        <v>Chodyka Mateusz</v>
      </c>
      <c r="C200" s="5" t="str">
        <f>INDEX(Students,MOD(D200-1,ROWS(Students))+1,3)</f>
        <v>IZ05AI2</v>
      </c>
      <c r="D200" s="5">
        <v>755</v>
      </c>
      <c r="E200" s="6">
        <v>44761</v>
      </c>
      <c r="F200" s="6">
        <v>44761</v>
      </c>
      <c r="G200" s="7" t="s">
        <v>1263</v>
      </c>
      <c r="H200" s="7">
        <v>1</v>
      </c>
      <c r="I200" s="7" t="s">
        <v>3287</v>
      </c>
      <c r="J200" s="7" t="s">
        <v>6</v>
      </c>
      <c r="K200" s="7" t="s">
        <v>3767</v>
      </c>
      <c r="L200" s="7"/>
      <c r="M200" s="6" t="s">
        <v>3767</v>
      </c>
      <c r="N200" s="7" t="s">
        <v>19</v>
      </c>
      <c r="O200" s="8">
        <v>72</v>
      </c>
      <c r="P200" s="7" t="s">
        <v>9</v>
      </c>
      <c r="Q200" s="9">
        <v>0</v>
      </c>
      <c r="R200" s="7" t="s">
        <v>4664</v>
      </c>
      <c r="S200" s="7" t="s">
        <v>5168</v>
      </c>
      <c r="T200">
        <f>A200</f>
        <v>21549</v>
      </c>
      <c r="U200" t="str">
        <f>IF($G200=$U$1:$X$1,$T200,"")</f>
        <v/>
      </c>
      <c r="V200">
        <f>IF($G200=$U$1:$X$1,$T200,"")</f>
        <v>21549</v>
      </c>
      <c r="W200" t="str">
        <f>IF($G200=$U$1:$X$1,$T200,"")</f>
        <v/>
      </c>
      <c r="X200" t="str">
        <f>IF($G200=$U$1:$X$1,$T200,"")</f>
        <v/>
      </c>
      <c r="Y200" s="1">
        <f>ROUND(O200*Q200,2)</f>
        <v>0</v>
      </c>
    </row>
    <row r="201" spans="1:25">
      <c r="A201" s="5">
        <f>INDEX(Students,MOD(D201-1,ROWS(Students))+1,1)</f>
        <v>21549</v>
      </c>
      <c r="B201" s="5" t="str">
        <f>INDEX(Students,MOD(D201-1,ROWS(Students))+1,2)</f>
        <v>Chodyka Mateusz</v>
      </c>
      <c r="C201" s="5" t="str">
        <f>INDEX(Students,MOD(D201-1,ROWS(Students))+1,3)</f>
        <v>IZ05AI2</v>
      </c>
      <c r="D201" s="5">
        <v>847</v>
      </c>
      <c r="E201" s="6">
        <v>44571</v>
      </c>
      <c r="F201" s="6">
        <v>44571</v>
      </c>
      <c r="G201" s="7" t="s">
        <v>279</v>
      </c>
      <c r="H201" s="7">
        <v>1</v>
      </c>
      <c r="I201" s="7" t="s">
        <v>1297</v>
      </c>
      <c r="J201" s="7" t="s">
        <v>6</v>
      </c>
      <c r="K201" s="7" t="s">
        <v>3767</v>
      </c>
      <c r="L201" s="7"/>
      <c r="M201" s="6" t="s">
        <v>3767</v>
      </c>
      <c r="N201" s="7" t="s">
        <v>71</v>
      </c>
      <c r="O201" s="8">
        <v>37.200000000000003</v>
      </c>
      <c r="P201" s="7" t="s">
        <v>13</v>
      </c>
      <c r="Q201" s="9">
        <v>0</v>
      </c>
      <c r="R201" s="7" t="s">
        <v>3933</v>
      </c>
      <c r="S201" s="7" t="s">
        <v>4985</v>
      </c>
      <c r="T201">
        <f>A201</f>
        <v>21549</v>
      </c>
      <c r="U201" t="str">
        <f>IF($G201=$U$1:$X$1,$T201,"")</f>
        <v/>
      </c>
      <c r="V201" t="str">
        <f>IF($G201=$U$1:$X$1,$T201,"")</f>
        <v/>
      </c>
      <c r="W201">
        <f>IF($G201=$U$1:$X$1,$T201,"")</f>
        <v>21549</v>
      </c>
      <c r="X201" t="str">
        <f>IF($G201=$U$1:$X$1,$T201,"")</f>
        <v/>
      </c>
      <c r="Y201" s="1">
        <f>ROUND(O201*Q201,2)</f>
        <v>0</v>
      </c>
    </row>
    <row r="202" spans="1:25">
      <c r="A202" s="5">
        <f>INDEX(Students,MOD(D202-1,ROWS(Students))+1,1)</f>
        <v>21549</v>
      </c>
      <c r="B202" s="5" t="str">
        <f>INDEX(Students,MOD(D202-1,ROWS(Students))+1,2)</f>
        <v>Chodyka Mateusz</v>
      </c>
      <c r="C202" s="5" t="str">
        <f>INDEX(Students,MOD(D202-1,ROWS(Students))+1,3)</f>
        <v>IZ05AI2</v>
      </c>
      <c r="D202" s="5">
        <v>939</v>
      </c>
      <c r="E202" s="6">
        <v>44594</v>
      </c>
      <c r="F202" s="6">
        <v>44594</v>
      </c>
      <c r="G202" s="7" t="s">
        <v>1263</v>
      </c>
      <c r="H202" s="7">
        <v>1</v>
      </c>
      <c r="I202" s="7" t="s">
        <v>1628</v>
      </c>
      <c r="J202" s="7" t="s">
        <v>6</v>
      </c>
      <c r="K202" s="7" t="s">
        <v>3767</v>
      </c>
      <c r="L202" s="7"/>
      <c r="M202" s="6" t="s">
        <v>3767</v>
      </c>
      <c r="N202" s="7" t="s">
        <v>7</v>
      </c>
      <c r="O202" s="8">
        <v>50</v>
      </c>
      <c r="P202" s="7" t="s">
        <v>9</v>
      </c>
      <c r="Q202" s="9">
        <v>3</v>
      </c>
      <c r="R202" s="7" t="s">
        <v>4005</v>
      </c>
      <c r="S202" s="7" t="s">
        <v>110</v>
      </c>
      <c r="T202">
        <f>A202</f>
        <v>21549</v>
      </c>
      <c r="U202" t="str">
        <f>IF($G202=$U$1:$X$1,$T202,"")</f>
        <v/>
      </c>
      <c r="V202">
        <f>IF($G202=$U$1:$X$1,$T202,"")</f>
        <v>21549</v>
      </c>
      <c r="W202" t="str">
        <f>IF($G202=$U$1:$X$1,$T202,"")</f>
        <v/>
      </c>
      <c r="X202" t="str">
        <f>IF($G202=$U$1:$X$1,$T202,"")</f>
        <v/>
      </c>
      <c r="Y202" s="1">
        <f>ROUND(O202*Q202,2)</f>
        <v>150</v>
      </c>
    </row>
    <row r="203" spans="1:25">
      <c r="A203" s="5">
        <f>INDEX(Students,MOD(D203-1,ROWS(Students))+1,1)</f>
        <v>21549</v>
      </c>
      <c r="B203" s="5" t="str">
        <f>INDEX(Students,MOD(D203-1,ROWS(Students))+1,2)</f>
        <v>Chodyka Mateusz</v>
      </c>
      <c r="C203" s="5" t="str">
        <f>INDEX(Students,MOD(D203-1,ROWS(Students))+1,3)</f>
        <v>IZ05AI2</v>
      </c>
      <c r="D203" s="5">
        <v>1031</v>
      </c>
      <c r="E203" s="6">
        <v>44740</v>
      </c>
      <c r="F203" s="6">
        <v>44740</v>
      </c>
      <c r="G203" s="7" t="s">
        <v>279</v>
      </c>
      <c r="H203" s="7">
        <v>1</v>
      </c>
      <c r="I203" s="7" t="s">
        <v>3069</v>
      </c>
      <c r="J203" s="7" t="s">
        <v>6</v>
      </c>
      <c r="K203" s="7" t="s">
        <v>3767</v>
      </c>
      <c r="L203" s="7"/>
      <c r="M203" s="6" t="s">
        <v>3767</v>
      </c>
      <c r="N203" s="7" t="s">
        <v>5215</v>
      </c>
      <c r="O203" s="8">
        <v>400</v>
      </c>
      <c r="P203" s="7" t="s">
        <v>31</v>
      </c>
      <c r="Q203" s="9">
        <v>0</v>
      </c>
      <c r="R203" s="7" t="s">
        <v>3949</v>
      </c>
      <c r="S203" s="7" t="s">
        <v>5027</v>
      </c>
      <c r="T203">
        <f>A203</f>
        <v>21549</v>
      </c>
      <c r="U203" t="str">
        <f>IF($G203=$U$1:$X$1,$T203,"")</f>
        <v/>
      </c>
      <c r="V203" t="str">
        <f>IF($G203=$U$1:$X$1,$T203,"")</f>
        <v/>
      </c>
      <c r="W203">
        <f>IF($G203=$U$1:$X$1,$T203,"")</f>
        <v>21549</v>
      </c>
      <c r="X203" t="str">
        <f>IF($G203=$U$1:$X$1,$T203,"")</f>
        <v/>
      </c>
      <c r="Y203" s="1">
        <f>ROUND(O203*Q203,2)</f>
        <v>0</v>
      </c>
    </row>
    <row r="204" spans="1:25">
      <c r="A204" s="5">
        <f>INDEX(Students,MOD(D204-1,ROWS(Students))+1,1)</f>
        <v>21549</v>
      </c>
      <c r="B204" s="5" t="str">
        <f>INDEX(Students,MOD(D204-1,ROWS(Students))+1,2)</f>
        <v>Chodyka Mateusz</v>
      </c>
      <c r="C204" s="5" t="str">
        <f>INDEX(Students,MOD(D204-1,ROWS(Students))+1,3)</f>
        <v>IZ05AI2</v>
      </c>
      <c r="D204" s="5">
        <v>1123</v>
      </c>
      <c r="E204" s="6">
        <v>44614</v>
      </c>
      <c r="F204" s="6">
        <v>44614</v>
      </c>
      <c r="G204" s="7" t="s">
        <v>1263</v>
      </c>
      <c r="H204" s="7">
        <v>1</v>
      </c>
      <c r="I204" s="7" t="s">
        <v>1881</v>
      </c>
      <c r="J204" s="7" t="s">
        <v>6</v>
      </c>
      <c r="K204" s="7" t="s">
        <v>3767</v>
      </c>
      <c r="L204" s="7"/>
      <c r="M204" s="6" t="s">
        <v>3767</v>
      </c>
      <c r="N204" s="7" t="s">
        <v>19</v>
      </c>
      <c r="O204" s="8">
        <v>100</v>
      </c>
      <c r="P204" s="7" t="s">
        <v>9</v>
      </c>
      <c r="Q204" s="9">
        <v>11.54</v>
      </c>
      <c r="R204" s="7" t="s">
        <v>4406</v>
      </c>
      <c r="S204" s="7" t="s">
        <v>551</v>
      </c>
      <c r="T204">
        <f>A204</f>
        <v>21549</v>
      </c>
      <c r="U204" t="str">
        <f>IF($G204=$U$1:$X$1,$T204,"")</f>
        <v/>
      </c>
      <c r="V204">
        <f>IF($G204=$U$1:$X$1,$T204,"")</f>
        <v>21549</v>
      </c>
      <c r="W204" t="str">
        <f>IF($G204=$U$1:$X$1,$T204,"")</f>
        <v/>
      </c>
      <c r="X204" t="str">
        <f>IF($G204=$U$1:$X$1,$T204,"")</f>
        <v/>
      </c>
      <c r="Y204" s="1">
        <f>ROUND(O204*Q204,2)</f>
        <v>1154</v>
      </c>
    </row>
    <row r="205" spans="1:25">
      <c r="A205" s="5">
        <f>INDEX(Students,MOD(D205-1,ROWS(Students))+1,1)</f>
        <v>21549</v>
      </c>
      <c r="B205" s="5" t="str">
        <f>INDEX(Students,MOD(D205-1,ROWS(Students))+1,2)</f>
        <v>Chodyka Mateusz</v>
      </c>
      <c r="C205" s="5" t="str">
        <f>INDEX(Students,MOD(D205-1,ROWS(Students))+1,3)</f>
        <v>IZ05AI2</v>
      </c>
      <c r="D205" s="5">
        <v>1215</v>
      </c>
      <c r="E205" s="6">
        <v>44635</v>
      </c>
      <c r="F205" s="6">
        <v>44635</v>
      </c>
      <c r="G205" s="7" t="s">
        <v>1263</v>
      </c>
      <c r="H205" s="7">
        <v>1</v>
      </c>
      <c r="I205" s="7" t="s">
        <v>2179</v>
      </c>
      <c r="J205" s="7" t="s">
        <v>6</v>
      </c>
      <c r="K205" s="7" t="s">
        <v>3767</v>
      </c>
      <c r="L205" s="7"/>
      <c r="M205" s="6" t="s">
        <v>3767</v>
      </c>
      <c r="N205" s="7" t="s">
        <v>19</v>
      </c>
      <c r="O205" s="8">
        <v>50</v>
      </c>
      <c r="P205" s="7" t="s">
        <v>9</v>
      </c>
      <c r="Q205" s="9">
        <v>0</v>
      </c>
      <c r="R205" s="7" t="s">
        <v>4457</v>
      </c>
      <c r="S205" s="7" t="s">
        <v>5110</v>
      </c>
      <c r="T205">
        <f>A205</f>
        <v>21549</v>
      </c>
      <c r="U205" t="str">
        <f>IF($G205=$U$1:$X$1,$T205,"")</f>
        <v/>
      </c>
      <c r="V205">
        <f>IF($G205=$U$1:$X$1,$T205,"")</f>
        <v>21549</v>
      </c>
      <c r="W205" t="str">
        <f>IF($G205=$U$1:$X$1,$T205,"")</f>
        <v/>
      </c>
      <c r="X205" t="str">
        <f>IF($G205=$U$1:$X$1,$T205,"")</f>
        <v/>
      </c>
      <c r="Y205" s="1">
        <f>ROUND(O205*Q205,2)</f>
        <v>0</v>
      </c>
    </row>
    <row r="206" spans="1:25">
      <c r="A206" s="5">
        <f>INDEX(Students,MOD(D206-1,ROWS(Students))+1,1)</f>
        <v>21549</v>
      </c>
      <c r="B206" s="5" t="str">
        <f>INDEX(Students,MOD(D206-1,ROWS(Students))+1,2)</f>
        <v>Chodyka Mateusz</v>
      </c>
      <c r="C206" s="5" t="str">
        <f>INDEX(Students,MOD(D206-1,ROWS(Students))+1,3)</f>
        <v>IZ05AI2</v>
      </c>
      <c r="D206" s="5">
        <v>1307</v>
      </c>
      <c r="E206" s="6">
        <v>44700</v>
      </c>
      <c r="F206" s="6">
        <v>44700</v>
      </c>
      <c r="G206" s="7" t="s">
        <v>279</v>
      </c>
      <c r="H206" s="7">
        <v>1</v>
      </c>
      <c r="I206" s="7" t="s">
        <v>2609</v>
      </c>
      <c r="J206" s="7" t="s">
        <v>6</v>
      </c>
      <c r="K206" s="7" t="s">
        <v>3767</v>
      </c>
      <c r="L206" s="7"/>
      <c r="M206" s="6" t="s">
        <v>3767</v>
      </c>
      <c r="N206" s="7" t="s">
        <v>25</v>
      </c>
      <c r="O206" s="8">
        <v>463.4</v>
      </c>
      <c r="P206" s="7" t="s">
        <v>13</v>
      </c>
      <c r="Q206" s="9">
        <v>8.01</v>
      </c>
      <c r="R206" s="7" t="s">
        <v>4026</v>
      </c>
      <c r="S206" s="7" t="s">
        <v>130</v>
      </c>
      <c r="T206">
        <f>A206</f>
        <v>21549</v>
      </c>
      <c r="U206" t="str">
        <f>IF($G206=$U$1:$X$1,$T206,"")</f>
        <v/>
      </c>
      <c r="V206" t="str">
        <f>IF($G206=$U$1:$X$1,$T206,"")</f>
        <v/>
      </c>
      <c r="W206">
        <f>IF($G206=$U$1:$X$1,$T206,"")</f>
        <v>21549</v>
      </c>
      <c r="X206" t="str">
        <f>IF($G206=$U$1:$X$1,$T206,"")</f>
        <v/>
      </c>
      <c r="Y206" s="1">
        <f>ROUND(O206*Q206,2)</f>
        <v>3711.83</v>
      </c>
    </row>
    <row r="207" spans="1:25">
      <c r="A207" s="5">
        <f>INDEX(Students,MOD(D207-1,ROWS(Students))+1,1)</f>
        <v>21549</v>
      </c>
      <c r="B207" s="5" t="str">
        <f>INDEX(Students,MOD(D207-1,ROWS(Students))+1,2)</f>
        <v>Chodyka Mateusz</v>
      </c>
      <c r="C207" s="5" t="str">
        <f>INDEX(Students,MOD(D207-1,ROWS(Students))+1,3)</f>
        <v>IZ05AI2</v>
      </c>
      <c r="D207" s="5">
        <v>1399</v>
      </c>
      <c r="E207" s="6">
        <v>44721</v>
      </c>
      <c r="F207" s="6">
        <v>44721</v>
      </c>
      <c r="G207" s="7" t="s">
        <v>1263</v>
      </c>
      <c r="H207" s="7">
        <v>1</v>
      </c>
      <c r="I207" s="7" t="s">
        <v>2876</v>
      </c>
      <c r="J207" s="7" t="s">
        <v>6</v>
      </c>
      <c r="K207" s="7" t="s">
        <v>3767</v>
      </c>
      <c r="L207" s="7"/>
      <c r="M207" s="6" t="s">
        <v>3767</v>
      </c>
      <c r="N207" s="7" t="s">
        <v>19</v>
      </c>
      <c r="O207" s="8">
        <v>370</v>
      </c>
      <c r="P207" s="7" t="s">
        <v>9</v>
      </c>
      <c r="Q207" s="9">
        <v>0.06</v>
      </c>
      <c r="R207" s="7" t="s">
        <v>4082</v>
      </c>
      <c r="S207" s="7" t="s">
        <v>185</v>
      </c>
      <c r="T207">
        <f>A207</f>
        <v>21549</v>
      </c>
      <c r="U207" t="str">
        <f>IF($G207=$U$1:$X$1,$T207,"")</f>
        <v/>
      </c>
      <c r="V207">
        <f>IF($G207=$U$1:$X$1,$T207,"")</f>
        <v>21549</v>
      </c>
      <c r="W207" t="str">
        <f>IF($G207=$U$1:$X$1,$T207,"")</f>
        <v/>
      </c>
      <c r="X207" t="str">
        <f>IF($G207=$U$1:$X$1,$T207,"")</f>
        <v/>
      </c>
      <c r="Y207" s="1">
        <f>ROUND(O207*Q207,2)</f>
        <v>22.2</v>
      </c>
    </row>
    <row r="208" spans="1:25">
      <c r="A208" s="5">
        <f>INDEX(Students,MOD(D208-1,ROWS(Students))+1,1)</f>
        <v>21549</v>
      </c>
      <c r="B208" s="5" t="str">
        <f>INDEX(Students,MOD(D208-1,ROWS(Students))+1,2)</f>
        <v>Chodyka Mateusz</v>
      </c>
      <c r="C208" s="5" t="str">
        <f>INDEX(Students,MOD(D208-1,ROWS(Students))+1,3)</f>
        <v>IZ05AI2</v>
      </c>
      <c r="D208" s="5">
        <v>1491</v>
      </c>
      <c r="E208" s="6">
        <v>44644</v>
      </c>
      <c r="F208" s="6">
        <v>44575</v>
      </c>
      <c r="G208" s="7" t="s">
        <v>1263</v>
      </c>
      <c r="H208" s="7">
        <v>1</v>
      </c>
      <c r="I208" s="7" t="s">
        <v>2332</v>
      </c>
      <c r="J208" s="7" t="s">
        <v>6</v>
      </c>
      <c r="K208" s="7" t="s">
        <v>3767</v>
      </c>
      <c r="L208" s="7"/>
      <c r="M208" s="6" t="s">
        <v>3767</v>
      </c>
      <c r="N208" s="7" t="s">
        <v>19</v>
      </c>
      <c r="O208" s="8">
        <v>-0.1</v>
      </c>
      <c r="P208" s="7" t="s">
        <v>13</v>
      </c>
      <c r="Q208" s="9">
        <v>109.85</v>
      </c>
      <c r="R208" s="7" t="s">
        <v>4085</v>
      </c>
      <c r="S208" s="7" t="s">
        <v>188</v>
      </c>
      <c r="T208">
        <f>A208</f>
        <v>21549</v>
      </c>
      <c r="U208" t="str">
        <f>IF($G208=$U$1:$X$1,$T208,"")</f>
        <v/>
      </c>
      <c r="V208">
        <f>IF($G208=$U$1:$X$1,$T208,"")</f>
        <v>21549</v>
      </c>
      <c r="W208" t="str">
        <f>IF($G208=$U$1:$X$1,$T208,"")</f>
        <v/>
      </c>
      <c r="X208" t="str">
        <f>IF($G208=$U$1:$X$1,$T208,"")</f>
        <v/>
      </c>
      <c r="Y208" s="1">
        <f>ROUND(O208*Q208,2)</f>
        <v>-10.99</v>
      </c>
    </row>
    <row r="209" spans="1:25">
      <c r="A209" s="5">
        <f>INDEX(Students,MOD(D209-1,ROWS(Students))+1,1)</f>
        <v>21549</v>
      </c>
      <c r="B209" s="5" t="str">
        <f>INDEX(Students,MOD(D209-1,ROWS(Students))+1,2)</f>
        <v>Chodyka Mateusz</v>
      </c>
      <c r="C209" s="5" t="str">
        <f>INDEX(Students,MOD(D209-1,ROWS(Students))+1,3)</f>
        <v>IZ05AI2</v>
      </c>
      <c r="D209" s="5">
        <v>1583</v>
      </c>
      <c r="E209" s="6">
        <v>44635</v>
      </c>
      <c r="F209" s="6">
        <v>44635</v>
      </c>
      <c r="G209" s="7" t="s">
        <v>1263</v>
      </c>
      <c r="H209" s="7">
        <v>1</v>
      </c>
      <c r="I209" s="7" t="s">
        <v>2162</v>
      </c>
      <c r="J209" s="7" t="s">
        <v>6</v>
      </c>
      <c r="K209" s="7" t="s">
        <v>3767</v>
      </c>
      <c r="L209" s="7"/>
      <c r="M209" s="6" t="s">
        <v>3767</v>
      </c>
      <c r="N209" s="7" t="s">
        <v>7</v>
      </c>
      <c r="O209" s="8">
        <v>160</v>
      </c>
      <c r="P209" s="7" t="s">
        <v>9</v>
      </c>
      <c r="Q209" s="9">
        <v>0.15</v>
      </c>
      <c r="R209" s="7" t="s">
        <v>3902</v>
      </c>
      <c r="S209" s="7" t="s">
        <v>28</v>
      </c>
      <c r="T209">
        <f>A209</f>
        <v>21549</v>
      </c>
      <c r="U209" t="str">
        <f>IF($G209=$U$1:$X$1,$T209,"")</f>
        <v/>
      </c>
      <c r="V209">
        <f>IF($G209=$U$1:$X$1,$T209,"")</f>
        <v>21549</v>
      </c>
      <c r="W209" t="str">
        <f>IF($G209=$U$1:$X$1,$T209,"")</f>
        <v/>
      </c>
      <c r="X209" t="str">
        <f>IF($G209=$U$1:$X$1,$T209,"")</f>
        <v/>
      </c>
      <c r="Y209" s="1">
        <f>ROUND(O209*Q209,2)</f>
        <v>24</v>
      </c>
    </row>
    <row r="210" spans="1:25">
      <c r="A210" s="5">
        <f>INDEX(Students,MOD(D210-1,ROWS(Students))+1,1)</f>
        <v>21549</v>
      </c>
      <c r="B210" s="5" t="str">
        <f>INDEX(Students,MOD(D210-1,ROWS(Students))+1,2)</f>
        <v>Chodyka Mateusz</v>
      </c>
      <c r="C210" s="5" t="str">
        <f>INDEX(Students,MOD(D210-1,ROWS(Students))+1,3)</f>
        <v>IZ05AI2</v>
      </c>
      <c r="D210" s="5">
        <v>1675</v>
      </c>
      <c r="E210" s="6">
        <v>44615</v>
      </c>
      <c r="F210" s="6">
        <v>44615</v>
      </c>
      <c r="G210" s="7" t="s">
        <v>1263</v>
      </c>
      <c r="H210" s="7">
        <v>1</v>
      </c>
      <c r="I210" s="7" t="s">
        <v>1903</v>
      </c>
      <c r="J210" s="7" t="s">
        <v>6</v>
      </c>
      <c r="K210" s="7" t="s">
        <v>3767</v>
      </c>
      <c r="L210" s="7"/>
      <c r="M210" s="6" t="s">
        <v>3767</v>
      </c>
      <c r="N210" s="7" t="s">
        <v>19</v>
      </c>
      <c r="O210" s="8">
        <v>100</v>
      </c>
      <c r="P210" s="7" t="s">
        <v>9</v>
      </c>
      <c r="Q210" s="9">
        <v>3.3</v>
      </c>
      <c r="R210" s="7" t="s">
        <v>4421</v>
      </c>
      <c r="S210" s="7" t="s">
        <v>576</v>
      </c>
      <c r="T210">
        <f>A210</f>
        <v>21549</v>
      </c>
      <c r="U210" t="str">
        <f>IF($G210=$U$1:$X$1,$T210,"")</f>
        <v/>
      </c>
      <c r="V210">
        <f>IF($G210=$U$1:$X$1,$T210,"")</f>
        <v>21549</v>
      </c>
      <c r="W210" t="str">
        <f>IF($G210=$U$1:$X$1,$T210,"")</f>
        <v/>
      </c>
      <c r="X210" t="str">
        <f>IF($G210=$U$1:$X$1,$T210,"")</f>
        <v/>
      </c>
      <c r="Y210" s="1">
        <f>ROUND(O210*Q210,2)</f>
        <v>330</v>
      </c>
    </row>
    <row r="211" spans="1:25">
      <c r="A211" s="5">
        <f>INDEX(Students,MOD(D211-1,ROWS(Students))+1,1)</f>
        <v>21549</v>
      </c>
      <c r="B211" s="5" t="str">
        <f>INDEX(Students,MOD(D211-1,ROWS(Students))+1,2)</f>
        <v>Chodyka Mateusz</v>
      </c>
      <c r="C211" s="5" t="str">
        <f>INDEX(Students,MOD(D211-1,ROWS(Students))+1,3)</f>
        <v>IZ05AI2</v>
      </c>
      <c r="D211" s="5">
        <v>1767</v>
      </c>
      <c r="E211" s="6">
        <v>44671</v>
      </c>
      <c r="F211" s="6">
        <v>44671</v>
      </c>
      <c r="G211" s="7" t="s">
        <v>1263</v>
      </c>
      <c r="H211" s="7">
        <v>1</v>
      </c>
      <c r="I211" s="7" t="s">
        <v>3636</v>
      </c>
      <c r="J211" s="7" t="s">
        <v>6</v>
      </c>
      <c r="K211" s="7" t="s">
        <v>3767</v>
      </c>
      <c r="L211" s="7"/>
      <c r="M211" s="6" t="s">
        <v>3767</v>
      </c>
      <c r="N211" s="7" t="s">
        <v>25</v>
      </c>
      <c r="O211" s="8">
        <v>0.27</v>
      </c>
      <c r="P211" s="7" t="s">
        <v>13</v>
      </c>
      <c r="Q211" s="9">
        <v>14.68</v>
      </c>
      <c r="R211" s="7" t="s">
        <v>3890</v>
      </c>
      <c r="S211" s="7" t="s">
        <v>18</v>
      </c>
      <c r="T211">
        <f>A211</f>
        <v>21549</v>
      </c>
      <c r="U211" t="str">
        <f>IF($G211=$U$1:$X$1,$T211,"")</f>
        <v/>
      </c>
      <c r="V211">
        <f>IF($G211=$U$1:$X$1,$T211,"")</f>
        <v>21549</v>
      </c>
      <c r="W211" t="str">
        <f>IF($G211=$U$1:$X$1,$T211,"")</f>
        <v/>
      </c>
      <c r="X211" t="str">
        <f>IF($G211=$U$1:$X$1,$T211,"")</f>
        <v/>
      </c>
      <c r="Y211" s="1">
        <f>ROUND(O211*Q211,2)</f>
        <v>3.96</v>
      </c>
    </row>
    <row r="212" spans="1:25">
      <c r="A212" s="5">
        <f>INDEX(Students,MOD(D212-1,ROWS(Students))+1,1)</f>
        <v>21549</v>
      </c>
      <c r="B212" s="5" t="str">
        <f>INDEX(Students,MOD(D212-1,ROWS(Students))+1,2)</f>
        <v>Chodyka Mateusz</v>
      </c>
      <c r="C212" s="5" t="str">
        <f>INDEX(Students,MOD(D212-1,ROWS(Students))+1,3)</f>
        <v>IZ05AI2</v>
      </c>
      <c r="D212" s="5">
        <v>1859</v>
      </c>
      <c r="E212" s="6">
        <v>44634</v>
      </c>
      <c r="F212" s="6">
        <v>44634</v>
      </c>
      <c r="G212" s="7" t="s">
        <v>1262</v>
      </c>
      <c r="H212" s="7">
        <v>-1</v>
      </c>
      <c r="I212" s="7" t="s">
        <v>2145</v>
      </c>
      <c r="J212" s="7" t="s">
        <v>6</v>
      </c>
      <c r="K212" s="7" t="s">
        <v>3774</v>
      </c>
      <c r="L212" s="7" t="s">
        <v>685</v>
      </c>
      <c r="M212" s="6" t="s">
        <v>3767</v>
      </c>
      <c r="N212" s="7" t="s">
        <v>19</v>
      </c>
      <c r="O212" s="8">
        <v>4</v>
      </c>
      <c r="P212" s="7" t="s">
        <v>68</v>
      </c>
      <c r="Q212" s="9">
        <v>0</v>
      </c>
      <c r="R212" s="7" t="s">
        <v>3958</v>
      </c>
      <c r="S212" s="7" t="s">
        <v>4990</v>
      </c>
      <c r="T212">
        <f>A212</f>
        <v>21549</v>
      </c>
      <c r="U212">
        <f>IF($G212=$U$1:$X$1,$T212,"")</f>
        <v>21549</v>
      </c>
      <c r="V212" t="str">
        <f>IF($G212=$U$1:$X$1,$T212,"")</f>
        <v/>
      </c>
      <c r="W212" t="str">
        <f>IF($G212=$U$1:$X$1,$T212,"")</f>
        <v/>
      </c>
      <c r="X212" t="str">
        <f>IF($G212=$U$1:$X$1,$T212,"")</f>
        <v/>
      </c>
      <c r="Y212" s="1">
        <f>ROUND(O212*Q212,2)</f>
        <v>0</v>
      </c>
    </row>
    <row r="213" spans="1:25">
      <c r="A213" s="5">
        <f>INDEX(Students,MOD(D213-1,ROWS(Students))+1,1)</f>
        <v>21549</v>
      </c>
      <c r="B213" s="5" t="str">
        <f>INDEX(Students,MOD(D213-1,ROWS(Students))+1,2)</f>
        <v>Chodyka Mateusz</v>
      </c>
      <c r="C213" s="5" t="str">
        <f>INDEX(Students,MOD(D213-1,ROWS(Students))+1,3)</f>
        <v>IZ05AI2</v>
      </c>
      <c r="D213" s="5">
        <v>1951</v>
      </c>
      <c r="E213" s="6">
        <v>44706</v>
      </c>
      <c r="F213" s="6">
        <v>44706</v>
      </c>
      <c r="G213" s="7" t="s">
        <v>1263</v>
      </c>
      <c r="H213" s="7">
        <v>1</v>
      </c>
      <c r="I213" s="7" t="s">
        <v>2682</v>
      </c>
      <c r="J213" s="7" t="s">
        <v>6</v>
      </c>
      <c r="K213" s="7" t="s">
        <v>3767</v>
      </c>
      <c r="L213" s="7"/>
      <c r="M213" s="6" t="s">
        <v>3767</v>
      </c>
      <c r="N213" s="7" t="s">
        <v>7</v>
      </c>
      <c r="O213" s="8">
        <v>0.33</v>
      </c>
      <c r="P213" s="7" t="s">
        <v>13</v>
      </c>
      <c r="Q213" s="9">
        <v>11.6</v>
      </c>
      <c r="R213" s="7" t="s">
        <v>4687</v>
      </c>
      <c r="S213" s="7" t="s">
        <v>927</v>
      </c>
      <c r="T213">
        <f>A213</f>
        <v>21549</v>
      </c>
      <c r="U213" t="str">
        <f>IF($G213=$U$1:$X$1,$T213,"")</f>
        <v/>
      </c>
      <c r="V213">
        <f>IF($G213=$U$1:$X$1,$T213,"")</f>
        <v>21549</v>
      </c>
      <c r="W213" t="str">
        <f>IF($G213=$U$1:$X$1,$T213,"")</f>
        <v/>
      </c>
      <c r="X213" t="str">
        <f>IF($G213=$U$1:$X$1,$T213,"")</f>
        <v/>
      </c>
      <c r="Y213" s="1">
        <f>ROUND(O213*Q213,2)</f>
        <v>3.83</v>
      </c>
    </row>
    <row r="214" spans="1:25">
      <c r="A214" s="5">
        <f>INDEX(Students,MOD(D214-1,ROWS(Students))+1,1)</f>
        <v>21549</v>
      </c>
      <c r="B214" s="5" t="str">
        <f>INDEX(Students,MOD(D214-1,ROWS(Students))+1,2)</f>
        <v>Chodyka Mateusz</v>
      </c>
      <c r="C214" s="5" t="str">
        <f>INDEX(Students,MOD(D214-1,ROWS(Students))+1,3)</f>
        <v>IZ05AI2</v>
      </c>
      <c r="D214" s="5">
        <v>2043</v>
      </c>
      <c r="E214" s="6">
        <v>44585</v>
      </c>
      <c r="F214" s="6">
        <v>44585</v>
      </c>
      <c r="G214" s="7" t="s">
        <v>1263</v>
      </c>
      <c r="H214" s="7">
        <v>1</v>
      </c>
      <c r="I214" s="7" t="s">
        <v>1495</v>
      </c>
      <c r="J214" s="7" t="s">
        <v>6</v>
      </c>
      <c r="K214" s="7" t="s">
        <v>3767</v>
      </c>
      <c r="L214" s="7"/>
      <c r="M214" s="6" t="s">
        <v>3767</v>
      </c>
      <c r="N214" s="7" t="s">
        <v>67</v>
      </c>
      <c r="O214" s="8">
        <v>14</v>
      </c>
      <c r="P214" s="7" t="s">
        <v>9</v>
      </c>
      <c r="Q214" s="9">
        <v>85.71</v>
      </c>
      <c r="R214" s="7" t="s">
        <v>4003</v>
      </c>
      <c r="S214" s="7" t="s">
        <v>108</v>
      </c>
      <c r="T214">
        <f>A214</f>
        <v>21549</v>
      </c>
      <c r="U214" t="str">
        <f>IF($G214=$U$1:$X$1,$T214,"")</f>
        <v/>
      </c>
      <c r="V214">
        <f>IF($G214=$U$1:$X$1,$T214,"")</f>
        <v>21549</v>
      </c>
      <c r="W214" t="str">
        <f>IF($G214=$U$1:$X$1,$T214,"")</f>
        <v/>
      </c>
      <c r="X214" t="str">
        <f>IF($G214=$U$1:$X$1,$T214,"")</f>
        <v/>
      </c>
      <c r="Y214" s="1">
        <f>ROUND(O214*Q214,2)</f>
        <v>1199.94</v>
      </c>
    </row>
    <row r="215" spans="1:25">
      <c r="A215" s="5">
        <f>INDEX(Students,MOD(D215-1,ROWS(Students))+1,1)</f>
        <v>21549</v>
      </c>
      <c r="B215" s="5" t="str">
        <f>INDEX(Students,MOD(D215-1,ROWS(Students))+1,2)</f>
        <v>Chodyka Mateusz</v>
      </c>
      <c r="C215" s="5" t="str">
        <f>INDEX(Students,MOD(D215-1,ROWS(Students))+1,3)</f>
        <v>IZ05AI2</v>
      </c>
      <c r="D215" s="5">
        <v>2135</v>
      </c>
      <c r="E215" s="6">
        <v>44706</v>
      </c>
      <c r="F215" s="6">
        <v>44706</v>
      </c>
      <c r="G215" s="7" t="s">
        <v>1262</v>
      </c>
      <c r="H215" s="7">
        <v>-1</v>
      </c>
      <c r="I215" s="7" t="s">
        <v>2680</v>
      </c>
      <c r="J215" s="7" t="s">
        <v>6</v>
      </c>
      <c r="K215" s="7" t="s">
        <v>3774</v>
      </c>
      <c r="L215" s="7" t="s">
        <v>926</v>
      </c>
      <c r="M215" s="6" t="s">
        <v>3767</v>
      </c>
      <c r="N215" s="7" t="s">
        <v>67</v>
      </c>
      <c r="O215" s="8">
        <v>17.850000000000001</v>
      </c>
      <c r="P215" s="7" t="s">
        <v>13</v>
      </c>
      <c r="Q215" s="9">
        <v>0</v>
      </c>
      <c r="R215" s="7" t="s">
        <v>3968</v>
      </c>
      <c r="S215" s="7" t="s">
        <v>4983</v>
      </c>
      <c r="T215">
        <f>A215</f>
        <v>21549</v>
      </c>
      <c r="U215">
        <f>IF($G215=$U$1:$X$1,$T215,"")</f>
        <v>21549</v>
      </c>
      <c r="V215" t="str">
        <f>IF($G215=$U$1:$X$1,$T215,"")</f>
        <v/>
      </c>
      <c r="W215" t="str">
        <f>IF($G215=$U$1:$X$1,$T215,"")</f>
        <v/>
      </c>
      <c r="X215" t="str">
        <f>IF($G215=$U$1:$X$1,$T215,"")</f>
        <v/>
      </c>
      <c r="Y215" s="1">
        <f>ROUND(O215*Q215,2)</f>
        <v>0</v>
      </c>
    </row>
    <row r="216" spans="1:25">
      <c r="A216" s="5">
        <f>INDEX(Students,MOD(D216-1,ROWS(Students))+1,1)</f>
        <v>21549</v>
      </c>
      <c r="B216" s="5" t="str">
        <f>INDEX(Students,MOD(D216-1,ROWS(Students))+1,2)</f>
        <v>Chodyka Mateusz</v>
      </c>
      <c r="C216" s="5" t="str">
        <f>INDEX(Students,MOD(D216-1,ROWS(Students))+1,3)</f>
        <v>IZ05AI2</v>
      </c>
      <c r="D216" s="5">
        <v>2227</v>
      </c>
      <c r="E216" s="6">
        <v>44770</v>
      </c>
      <c r="F216" s="6">
        <v>44770</v>
      </c>
      <c r="G216" s="7" t="s">
        <v>1263</v>
      </c>
      <c r="H216" s="7">
        <v>1</v>
      </c>
      <c r="I216" s="7" t="s">
        <v>3373</v>
      </c>
      <c r="J216" s="7" t="s">
        <v>6</v>
      </c>
      <c r="K216" s="7" t="s">
        <v>3767</v>
      </c>
      <c r="L216" s="7"/>
      <c r="M216" s="6" t="s">
        <v>3767</v>
      </c>
      <c r="N216" s="7" t="s">
        <v>19</v>
      </c>
      <c r="O216" s="8">
        <v>0.374</v>
      </c>
      <c r="P216" s="7" t="s">
        <v>13</v>
      </c>
      <c r="Q216" s="9">
        <v>23.81</v>
      </c>
      <c r="R216" s="7" t="s">
        <v>4213</v>
      </c>
      <c r="S216" s="7" t="s">
        <v>316</v>
      </c>
      <c r="T216">
        <f>A216</f>
        <v>21549</v>
      </c>
      <c r="U216" t="str">
        <f>IF($G216=$U$1:$X$1,$T216,"")</f>
        <v/>
      </c>
      <c r="V216">
        <f>IF($G216=$U$1:$X$1,$T216,"")</f>
        <v>21549</v>
      </c>
      <c r="W216" t="str">
        <f>IF($G216=$U$1:$X$1,$T216,"")</f>
        <v/>
      </c>
      <c r="X216" t="str">
        <f>IF($G216=$U$1:$X$1,$T216,"")</f>
        <v/>
      </c>
      <c r="Y216" s="1">
        <f>ROUND(O216*Q216,2)</f>
        <v>8.9</v>
      </c>
    </row>
    <row r="217" spans="1:25">
      <c r="A217" s="5">
        <f>INDEX(Students,MOD(D217-1,ROWS(Students))+1,1)</f>
        <v>21549</v>
      </c>
      <c r="B217" s="5" t="str">
        <f>INDEX(Students,MOD(D217-1,ROWS(Students))+1,2)</f>
        <v>Chodyka Mateusz</v>
      </c>
      <c r="C217" s="5" t="str">
        <f>INDEX(Students,MOD(D217-1,ROWS(Students))+1,3)</f>
        <v>IZ05AI2</v>
      </c>
      <c r="D217" s="5">
        <v>2319</v>
      </c>
      <c r="E217" s="6">
        <v>44691</v>
      </c>
      <c r="F217" s="6">
        <v>44691</v>
      </c>
      <c r="G217" s="7" t="s">
        <v>279</v>
      </c>
      <c r="H217" s="7">
        <v>1</v>
      </c>
      <c r="I217" s="7" t="s">
        <v>2518</v>
      </c>
      <c r="J217" s="7" t="s">
        <v>6</v>
      </c>
      <c r="K217" s="7" t="s">
        <v>3767</v>
      </c>
      <c r="L217" s="7"/>
      <c r="M217" s="6" t="s">
        <v>3767</v>
      </c>
      <c r="N217" s="7" t="s">
        <v>71</v>
      </c>
      <c r="O217" s="8">
        <v>781</v>
      </c>
      <c r="P217" s="7" t="s">
        <v>13</v>
      </c>
      <c r="Q217" s="9">
        <v>11.89</v>
      </c>
      <c r="R217" s="7" t="s">
        <v>3929</v>
      </c>
      <c r="S217" s="7" t="s">
        <v>58</v>
      </c>
      <c r="T217">
        <f>A217</f>
        <v>21549</v>
      </c>
      <c r="U217" t="str">
        <f>IF($G217=$U$1:$X$1,$T217,"")</f>
        <v/>
      </c>
      <c r="V217" t="str">
        <f>IF($G217=$U$1:$X$1,$T217,"")</f>
        <v/>
      </c>
      <c r="W217">
        <f>IF($G217=$U$1:$X$1,$T217,"")</f>
        <v>21549</v>
      </c>
      <c r="X217" t="str">
        <f>IF($G217=$U$1:$X$1,$T217,"")</f>
        <v/>
      </c>
      <c r="Y217" s="1">
        <f>ROUND(O217*Q217,2)</f>
        <v>9286.09</v>
      </c>
    </row>
    <row r="218" spans="1:25">
      <c r="A218" s="5">
        <f>INDEX(Students,MOD(D218-1,ROWS(Students))+1,1)</f>
        <v>21549</v>
      </c>
      <c r="B218" s="5" t="str">
        <f>INDEX(Students,MOD(D218-1,ROWS(Students))+1,2)</f>
        <v>Chodyka Mateusz</v>
      </c>
      <c r="C218" s="5" t="str">
        <f>INDEX(Students,MOD(D218-1,ROWS(Students))+1,3)</f>
        <v>IZ05AI2</v>
      </c>
      <c r="D218" s="5">
        <v>2411</v>
      </c>
      <c r="E218" s="6">
        <v>44585</v>
      </c>
      <c r="F218" s="6">
        <v>44585</v>
      </c>
      <c r="G218" s="7" t="s">
        <v>1263</v>
      </c>
      <c r="H218" s="7">
        <v>1</v>
      </c>
      <c r="I218" s="7" t="s">
        <v>1504</v>
      </c>
      <c r="J218" s="7" t="s">
        <v>6</v>
      </c>
      <c r="K218" s="7" t="s">
        <v>3767</v>
      </c>
      <c r="L218" s="7"/>
      <c r="M218" s="6" t="s">
        <v>3767</v>
      </c>
      <c r="N218" s="7" t="s">
        <v>19</v>
      </c>
      <c r="O218" s="8">
        <v>0.16</v>
      </c>
      <c r="P218" s="7" t="s">
        <v>13</v>
      </c>
      <c r="Q218" s="9">
        <v>20.21</v>
      </c>
      <c r="R218" s="7" t="s">
        <v>4031</v>
      </c>
      <c r="S218" s="7" t="s">
        <v>134</v>
      </c>
      <c r="T218">
        <f>A218</f>
        <v>21549</v>
      </c>
      <c r="U218" t="str">
        <f>IF($G218=$U$1:$X$1,$T218,"")</f>
        <v/>
      </c>
      <c r="V218">
        <f>IF($G218=$U$1:$X$1,$T218,"")</f>
        <v>21549</v>
      </c>
      <c r="W218" t="str">
        <f>IF($G218=$U$1:$X$1,$T218,"")</f>
        <v/>
      </c>
      <c r="X218" t="str">
        <f>IF($G218=$U$1:$X$1,$T218,"")</f>
        <v/>
      </c>
      <c r="Y218" s="1">
        <f>ROUND(O218*Q218,2)</f>
        <v>3.23</v>
      </c>
    </row>
    <row r="219" spans="1:25">
      <c r="A219" s="5">
        <f>INDEX(Students,MOD(D219-1,ROWS(Students))+1,1)</f>
        <v>21549</v>
      </c>
      <c r="B219" s="5" t="str">
        <f>INDEX(Students,MOD(D219-1,ROWS(Students))+1,2)</f>
        <v>Chodyka Mateusz</v>
      </c>
      <c r="C219" s="5" t="str">
        <f>INDEX(Students,MOD(D219-1,ROWS(Students))+1,3)</f>
        <v>IZ05AI2</v>
      </c>
      <c r="D219" s="5">
        <v>2503</v>
      </c>
      <c r="E219" s="6">
        <v>44657</v>
      </c>
      <c r="F219" s="6">
        <v>44657</v>
      </c>
      <c r="G219" s="7" t="s">
        <v>279</v>
      </c>
      <c r="H219" s="7">
        <v>1</v>
      </c>
      <c r="I219" s="7" t="s">
        <v>3474</v>
      </c>
      <c r="J219" s="7" t="s">
        <v>6</v>
      </c>
      <c r="K219" s="7" t="s">
        <v>3767</v>
      </c>
      <c r="L219" s="7"/>
      <c r="M219" s="6" t="s">
        <v>3767</v>
      </c>
      <c r="N219" s="7" t="s">
        <v>25</v>
      </c>
      <c r="O219" s="8">
        <v>62</v>
      </c>
      <c r="P219" s="7" t="s">
        <v>31</v>
      </c>
      <c r="Q219" s="9">
        <v>1.1200000000000001</v>
      </c>
      <c r="R219" s="7" t="s">
        <v>4487</v>
      </c>
      <c r="S219" s="7" t="s">
        <v>645</v>
      </c>
      <c r="T219">
        <f>A219</f>
        <v>21549</v>
      </c>
      <c r="U219" t="str">
        <f>IF($G219=$U$1:$X$1,$T219,"")</f>
        <v/>
      </c>
      <c r="V219" t="str">
        <f>IF($G219=$U$1:$X$1,$T219,"")</f>
        <v/>
      </c>
      <c r="W219">
        <f>IF($G219=$U$1:$X$1,$T219,"")</f>
        <v>21549</v>
      </c>
      <c r="X219" t="str">
        <f>IF($G219=$U$1:$X$1,$T219,"")</f>
        <v/>
      </c>
      <c r="Y219" s="1">
        <f>ROUND(O219*Q219,2)</f>
        <v>69.44</v>
      </c>
    </row>
    <row r="220" spans="1:25">
      <c r="A220" s="5">
        <f>INDEX(Students,MOD(D220-1,ROWS(Students))+1,1)</f>
        <v>21549</v>
      </c>
      <c r="B220" s="5" t="str">
        <f>INDEX(Students,MOD(D220-1,ROWS(Students))+1,2)</f>
        <v>Chodyka Mateusz</v>
      </c>
      <c r="C220" s="5" t="str">
        <f>INDEX(Students,MOD(D220-1,ROWS(Students))+1,3)</f>
        <v>IZ05AI2</v>
      </c>
      <c r="D220" s="5">
        <v>2595</v>
      </c>
      <c r="E220" s="6">
        <v>44580</v>
      </c>
      <c r="F220" s="6">
        <v>44580</v>
      </c>
      <c r="G220" s="7" t="s">
        <v>1262</v>
      </c>
      <c r="H220" s="7">
        <v>-1</v>
      </c>
      <c r="I220" s="7" t="s">
        <v>1444</v>
      </c>
      <c r="J220" s="7" t="s">
        <v>6</v>
      </c>
      <c r="K220" s="7" t="s">
        <v>3790</v>
      </c>
      <c r="L220" s="7" t="s">
        <v>255</v>
      </c>
      <c r="M220" s="6" t="s">
        <v>3767</v>
      </c>
      <c r="N220" s="7" t="s">
        <v>19</v>
      </c>
      <c r="O220" s="8">
        <v>6</v>
      </c>
      <c r="P220" s="7" t="s">
        <v>70</v>
      </c>
      <c r="Q220" s="9">
        <v>32.18</v>
      </c>
      <c r="R220" s="7" t="s">
        <v>4150</v>
      </c>
      <c r="S220" s="7" t="s">
        <v>256</v>
      </c>
      <c r="T220">
        <f>A220</f>
        <v>21549</v>
      </c>
      <c r="U220">
        <f>IF($G220=$U$1:$X$1,$T220,"")</f>
        <v>21549</v>
      </c>
      <c r="V220" t="str">
        <f>IF($G220=$U$1:$X$1,$T220,"")</f>
        <v/>
      </c>
      <c r="W220" t="str">
        <f>IF($G220=$U$1:$X$1,$T220,"")</f>
        <v/>
      </c>
      <c r="X220" t="str">
        <f>IF($G220=$U$1:$X$1,$T220,"")</f>
        <v/>
      </c>
      <c r="Y220" s="1">
        <f>ROUND(O220*Q220,2)</f>
        <v>193.08</v>
      </c>
    </row>
    <row r="221" spans="1:25">
      <c r="A221" s="5">
        <f>INDEX(Students,MOD(D221-1,ROWS(Students))+1,1)</f>
        <v>21549</v>
      </c>
      <c r="B221" s="5" t="str">
        <f>INDEX(Students,MOD(D221-1,ROWS(Students))+1,2)</f>
        <v>Chodyka Mateusz</v>
      </c>
      <c r="C221" s="5" t="str">
        <f>INDEX(Students,MOD(D221-1,ROWS(Students))+1,3)</f>
        <v>IZ05AI2</v>
      </c>
      <c r="D221" s="5">
        <v>2687</v>
      </c>
      <c r="E221" s="6">
        <v>44748</v>
      </c>
      <c r="F221" s="6">
        <v>44748</v>
      </c>
      <c r="G221" s="7" t="s">
        <v>279</v>
      </c>
      <c r="H221" s="7">
        <v>1</v>
      </c>
      <c r="I221" s="7" t="s">
        <v>3161</v>
      </c>
      <c r="J221" s="7" t="s">
        <v>6</v>
      </c>
      <c r="K221" s="7" t="s">
        <v>3767</v>
      </c>
      <c r="L221" s="7"/>
      <c r="M221" s="6" t="s">
        <v>3767</v>
      </c>
      <c r="N221" s="7" t="s">
        <v>25</v>
      </c>
      <c r="O221" s="8">
        <v>23.85</v>
      </c>
      <c r="P221" s="7" t="s">
        <v>13</v>
      </c>
      <c r="Q221" s="9">
        <v>49.68</v>
      </c>
      <c r="R221" s="7" t="s">
        <v>4035</v>
      </c>
      <c r="S221" s="7" t="s">
        <v>139</v>
      </c>
      <c r="T221">
        <f>A221</f>
        <v>21549</v>
      </c>
      <c r="U221" t="str">
        <f>IF($G221=$U$1:$X$1,$T221,"")</f>
        <v/>
      </c>
      <c r="V221" t="str">
        <f>IF($G221=$U$1:$X$1,$T221,"")</f>
        <v/>
      </c>
      <c r="W221">
        <f>IF($G221=$U$1:$X$1,$T221,"")</f>
        <v>21549</v>
      </c>
      <c r="X221" t="str">
        <f>IF($G221=$U$1:$X$1,$T221,"")</f>
        <v/>
      </c>
      <c r="Y221" s="1">
        <f>ROUND(O221*Q221,2)</f>
        <v>1184.8699999999999</v>
      </c>
    </row>
    <row r="222" spans="1:25">
      <c r="A222" s="5">
        <f>INDEX(Students,MOD(D222-1,ROWS(Students))+1,1)</f>
        <v>21549</v>
      </c>
      <c r="B222" s="5" t="str">
        <f>INDEX(Students,MOD(D222-1,ROWS(Students))+1,2)</f>
        <v>Chodyka Mateusz</v>
      </c>
      <c r="C222" s="5" t="str">
        <f>INDEX(Students,MOD(D222-1,ROWS(Students))+1,3)</f>
        <v>IZ05AI2</v>
      </c>
      <c r="D222" s="5">
        <v>2779</v>
      </c>
      <c r="E222" s="6">
        <v>44747</v>
      </c>
      <c r="F222" s="6">
        <v>44743</v>
      </c>
      <c r="G222" s="7" t="s">
        <v>1262</v>
      </c>
      <c r="H222" s="7">
        <v>-1</v>
      </c>
      <c r="I222" s="7" t="s">
        <v>3134</v>
      </c>
      <c r="J222" s="7" t="s">
        <v>6</v>
      </c>
      <c r="K222" s="7" t="s">
        <v>3770</v>
      </c>
      <c r="L222" s="7" t="s">
        <v>1070</v>
      </c>
      <c r="M222" s="6" t="s">
        <v>3767</v>
      </c>
      <c r="N222" s="7" t="s">
        <v>353</v>
      </c>
      <c r="O222" s="8">
        <v>1</v>
      </c>
      <c r="P222" s="7" t="s">
        <v>9</v>
      </c>
      <c r="Q222" s="9">
        <v>0</v>
      </c>
      <c r="R222" s="7" t="s">
        <v>4037</v>
      </c>
      <c r="S222" s="7" t="s">
        <v>140</v>
      </c>
      <c r="T222">
        <f>A222</f>
        <v>21549</v>
      </c>
      <c r="U222">
        <f>IF($G222=$U$1:$X$1,$T222,"")</f>
        <v>21549</v>
      </c>
      <c r="V222" t="str">
        <f>IF($G222=$U$1:$X$1,$T222,"")</f>
        <v/>
      </c>
      <c r="W222" t="str">
        <f>IF($G222=$U$1:$X$1,$T222,"")</f>
        <v/>
      </c>
      <c r="X222" t="str">
        <f>IF($G222=$U$1:$X$1,$T222,"")</f>
        <v/>
      </c>
      <c r="Y222" s="1">
        <f>ROUND(O222*Q222,2)</f>
        <v>0</v>
      </c>
    </row>
    <row r="223" spans="1:25">
      <c r="A223" s="5">
        <f>INDEX(Students,MOD(D223-1,ROWS(Students))+1,1)</f>
        <v>21549</v>
      </c>
      <c r="B223" s="5" t="str">
        <f>INDEX(Students,MOD(D223-1,ROWS(Students))+1,2)</f>
        <v>Chodyka Mateusz</v>
      </c>
      <c r="C223" s="5" t="str">
        <f>INDEX(Students,MOD(D223-1,ROWS(Students))+1,3)</f>
        <v>IZ05AI2</v>
      </c>
      <c r="D223" s="5">
        <v>2871</v>
      </c>
      <c r="E223" s="6">
        <v>44707</v>
      </c>
      <c r="F223" s="6">
        <v>44707</v>
      </c>
      <c r="G223" s="7" t="s">
        <v>279</v>
      </c>
      <c r="H223" s="7">
        <v>1</v>
      </c>
      <c r="I223" s="7" t="s">
        <v>2687</v>
      </c>
      <c r="J223" s="7" t="s">
        <v>6</v>
      </c>
      <c r="K223" s="7" t="s">
        <v>3767</v>
      </c>
      <c r="L223" s="7"/>
      <c r="M223" s="6" t="s">
        <v>3767</v>
      </c>
      <c r="N223" s="7" t="s">
        <v>25</v>
      </c>
      <c r="O223" s="8">
        <v>1.34</v>
      </c>
      <c r="P223" s="7" t="s">
        <v>13</v>
      </c>
      <c r="Q223" s="9">
        <v>48.62</v>
      </c>
      <c r="R223" s="7" t="s">
        <v>4246</v>
      </c>
      <c r="S223" s="7" t="s">
        <v>360</v>
      </c>
      <c r="T223">
        <f>A223</f>
        <v>21549</v>
      </c>
      <c r="U223" t="str">
        <f>IF($G223=$U$1:$X$1,$T223,"")</f>
        <v/>
      </c>
      <c r="V223" t="str">
        <f>IF($G223=$U$1:$X$1,$T223,"")</f>
        <v/>
      </c>
      <c r="W223">
        <f>IF($G223=$U$1:$X$1,$T223,"")</f>
        <v>21549</v>
      </c>
      <c r="X223" t="str">
        <f>IF($G223=$U$1:$X$1,$T223,"")</f>
        <v/>
      </c>
      <c r="Y223" s="1">
        <f>ROUND(O223*Q223,2)</f>
        <v>65.150000000000006</v>
      </c>
    </row>
    <row r="224" spans="1:25">
      <c r="A224" s="5">
        <f>INDEX(Students,MOD(D224-1,ROWS(Students))+1,1)</f>
        <v>21549</v>
      </c>
      <c r="B224" s="5" t="str">
        <f>INDEX(Students,MOD(D224-1,ROWS(Students))+1,2)</f>
        <v>Chodyka Mateusz</v>
      </c>
      <c r="C224" s="5" t="str">
        <f>INDEX(Students,MOD(D224-1,ROWS(Students))+1,3)</f>
        <v>IZ05AI2</v>
      </c>
      <c r="D224" s="5">
        <v>2963</v>
      </c>
      <c r="E224" s="6">
        <v>44755</v>
      </c>
      <c r="F224" s="6">
        <v>44755</v>
      </c>
      <c r="G224" s="7" t="s">
        <v>1263</v>
      </c>
      <c r="H224" s="7">
        <v>1</v>
      </c>
      <c r="I224" s="7" t="s">
        <v>3241</v>
      </c>
      <c r="J224" s="7" t="s">
        <v>6</v>
      </c>
      <c r="K224" s="7" t="s">
        <v>3767</v>
      </c>
      <c r="L224" s="7"/>
      <c r="M224" s="6" t="s">
        <v>3767</v>
      </c>
      <c r="N224" s="7" t="s">
        <v>7</v>
      </c>
      <c r="O224" s="8">
        <v>0.04</v>
      </c>
      <c r="P224" s="7" t="s">
        <v>13</v>
      </c>
      <c r="Q224" s="9">
        <v>15.64</v>
      </c>
      <c r="R224" s="7" t="s">
        <v>4009</v>
      </c>
      <c r="S224" s="7" t="s">
        <v>114</v>
      </c>
      <c r="T224">
        <f>A224</f>
        <v>21549</v>
      </c>
      <c r="U224" t="str">
        <f>IF($G224=$U$1:$X$1,$T224,"")</f>
        <v/>
      </c>
      <c r="V224">
        <f>IF($G224=$U$1:$X$1,$T224,"")</f>
        <v>21549</v>
      </c>
      <c r="W224" t="str">
        <f>IF($G224=$U$1:$X$1,$T224,"")</f>
        <v/>
      </c>
      <c r="X224" t="str">
        <f>IF($G224=$U$1:$X$1,$T224,"")</f>
        <v/>
      </c>
      <c r="Y224" s="1">
        <f>ROUND(O224*Q224,2)</f>
        <v>0.63</v>
      </c>
    </row>
    <row r="225" spans="1:25">
      <c r="A225" s="5">
        <f>INDEX(Students,MOD(D225-1,ROWS(Students))+1,1)</f>
        <v>21549</v>
      </c>
      <c r="B225" s="5" t="str">
        <f>INDEX(Students,MOD(D225-1,ROWS(Students))+1,2)</f>
        <v>Chodyka Mateusz</v>
      </c>
      <c r="C225" s="5" t="str">
        <f>INDEX(Students,MOD(D225-1,ROWS(Students))+1,3)</f>
        <v>IZ05AI2</v>
      </c>
      <c r="D225" s="5">
        <v>3055</v>
      </c>
      <c r="E225" s="6">
        <v>44726</v>
      </c>
      <c r="F225" s="6">
        <v>44726</v>
      </c>
      <c r="G225" s="7" t="s">
        <v>1263</v>
      </c>
      <c r="H225" s="7">
        <v>1</v>
      </c>
      <c r="I225" s="7" t="s">
        <v>2946</v>
      </c>
      <c r="J225" s="7" t="s">
        <v>6</v>
      </c>
      <c r="K225" s="7" t="s">
        <v>3767</v>
      </c>
      <c r="L225" s="7"/>
      <c r="M225" s="6" t="s">
        <v>3767</v>
      </c>
      <c r="N225" s="7" t="s">
        <v>81</v>
      </c>
      <c r="O225" s="8">
        <v>50</v>
      </c>
      <c r="P225" s="7" t="s">
        <v>9</v>
      </c>
      <c r="Q225" s="9">
        <v>0.7</v>
      </c>
      <c r="R225" s="7" t="s">
        <v>4278</v>
      </c>
      <c r="S225" s="7" t="s">
        <v>399</v>
      </c>
      <c r="T225">
        <f>A225</f>
        <v>21549</v>
      </c>
      <c r="U225" t="str">
        <f>IF($G225=$U$1:$X$1,$T225,"")</f>
        <v/>
      </c>
      <c r="V225">
        <f>IF($G225=$U$1:$X$1,$T225,"")</f>
        <v>21549</v>
      </c>
      <c r="W225" t="str">
        <f>IF($G225=$U$1:$X$1,$T225,"")</f>
        <v/>
      </c>
      <c r="X225" t="str">
        <f>IF($G225=$U$1:$X$1,$T225,"")</f>
        <v/>
      </c>
      <c r="Y225" s="1">
        <f>ROUND(O225*Q225,2)</f>
        <v>35</v>
      </c>
    </row>
    <row r="226" spans="1:25">
      <c r="A226" s="5">
        <f>INDEX(Students,MOD(D226-1,ROWS(Students))+1,1)</f>
        <v>21549</v>
      </c>
      <c r="B226" s="5" t="str">
        <f>INDEX(Students,MOD(D226-1,ROWS(Students))+1,2)</f>
        <v>Chodyka Mateusz</v>
      </c>
      <c r="C226" s="5" t="str">
        <f>INDEX(Students,MOD(D226-1,ROWS(Students))+1,3)</f>
        <v>IZ05AI2</v>
      </c>
      <c r="D226" s="5">
        <v>3147</v>
      </c>
      <c r="E226" s="6">
        <v>44587</v>
      </c>
      <c r="F226" s="6">
        <v>44587</v>
      </c>
      <c r="G226" s="7" t="s">
        <v>1262</v>
      </c>
      <c r="H226" s="7">
        <v>-1</v>
      </c>
      <c r="I226" s="7" t="s">
        <v>1547</v>
      </c>
      <c r="J226" s="7" t="s">
        <v>6</v>
      </c>
      <c r="K226" s="7" t="s">
        <v>3785</v>
      </c>
      <c r="L226" s="7" t="s">
        <v>322</v>
      </c>
      <c r="M226" s="6" t="s">
        <v>3767</v>
      </c>
      <c r="N226" s="7" t="s">
        <v>19</v>
      </c>
      <c r="O226" s="8">
        <v>2</v>
      </c>
      <c r="P226" s="7" t="s">
        <v>9</v>
      </c>
      <c r="Q226" s="9">
        <v>8.94</v>
      </c>
      <c r="R226" s="7" t="s">
        <v>4217</v>
      </c>
      <c r="S226" s="7" t="s">
        <v>5017</v>
      </c>
      <c r="T226">
        <f>A226</f>
        <v>21549</v>
      </c>
      <c r="U226">
        <f>IF($G226=$U$1:$X$1,$T226,"")</f>
        <v>21549</v>
      </c>
      <c r="V226" t="str">
        <f>IF($G226=$U$1:$X$1,$T226,"")</f>
        <v/>
      </c>
      <c r="W226" t="str">
        <f>IF($G226=$U$1:$X$1,$T226,"")</f>
        <v/>
      </c>
      <c r="X226" t="str">
        <f>IF($G226=$U$1:$X$1,$T226,"")</f>
        <v/>
      </c>
      <c r="Y226" s="1">
        <f>ROUND(O226*Q226,2)</f>
        <v>17.88</v>
      </c>
    </row>
    <row r="227" spans="1:25">
      <c r="A227" s="5">
        <f>INDEX(Students,MOD(D227-1,ROWS(Students))+1,1)</f>
        <v>21549</v>
      </c>
      <c r="B227" s="5" t="str">
        <f>INDEX(Students,MOD(D227-1,ROWS(Students))+1,2)</f>
        <v>Chodyka Mateusz</v>
      </c>
      <c r="C227" s="5" t="str">
        <f>INDEX(Students,MOD(D227-1,ROWS(Students))+1,3)</f>
        <v>IZ05AI2</v>
      </c>
      <c r="D227" s="5">
        <v>3239</v>
      </c>
      <c r="E227" s="6">
        <v>44700</v>
      </c>
      <c r="F227" s="6">
        <v>44655</v>
      </c>
      <c r="G227" s="7" t="s">
        <v>1262</v>
      </c>
      <c r="H227" s="7">
        <v>-1</v>
      </c>
      <c r="I227" s="7" t="s">
        <v>2617</v>
      </c>
      <c r="J227" s="7" t="s">
        <v>6</v>
      </c>
      <c r="K227" s="7" t="s">
        <v>3790</v>
      </c>
      <c r="L227" s="7" t="s">
        <v>900</v>
      </c>
      <c r="M227" s="6" t="s">
        <v>3767</v>
      </c>
      <c r="N227" s="7" t="s">
        <v>353</v>
      </c>
      <c r="O227" s="8">
        <v>840</v>
      </c>
      <c r="P227" s="7" t="s">
        <v>9</v>
      </c>
      <c r="Q227" s="9">
        <v>0.34</v>
      </c>
      <c r="R227" s="7" t="s">
        <v>4165</v>
      </c>
      <c r="S227" s="7" t="s">
        <v>273</v>
      </c>
      <c r="T227">
        <f>A227</f>
        <v>21549</v>
      </c>
      <c r="U227">
        <f>IF($G227=$U$1:$X$1,$T227,"")</f>
        <v>21549</v>
      </c>
      <c r="V227" t="str">
        <f>IF($G227=$U$1:$X$1,$T227,"")</f>
        <v/>
      </c>
      <c r="W227" t="str">
        <f>IF($G227=$U$1:$X$1,$T227,"")</f>
        <v/>
      </c>
      <c r="X227" t="str">
        <f>IF($G227=$U$1:$X$1,$T227,"")</f>
        <v/>
      </c>
      <c r="Y227" s="1">
        <f>ROUND(O227*Q227,2)</f>
        <v>285.60000000000002</v>
      </c>
    </row>
    <row r="228" spans="1:25">
      <c r="A228" s="5">
        <f>INDEX(Students,MOD(D228-1,ROWS(Students))+1,1)</f>
        <v>21549</v>
      </c>
      <c r="B228" s="5" t="str">
        <f>INDEX(Students,MOD(D228-1,ROWS(Students))+1,2)</f>
        <v>Chodyka Mateusz</v>
      </c>
      <c r="C228" s="5" t="str">
        <f>INDEX(Students,MOD(D228-1,ROWS(Students))+1,3)</f>
        <v>IZ05AI2</v>
      </c>
      <c r="D228" s="5">
        <v>3331</v>
      </c>
      <c r="E228" s="6">
        <v>44623</v>
      </c>
      <c r="F228" s="6">
        <v>44623</v>
      </c>
      <c r="G228" s="7" t="s">
        <v>1262</v>
      </c>
      <c r="H228" s="7">
        <v>-1</v>
      </c>
      <c r="I228" s="7" t="s">
        <v>2016</v>
      </c>
      <c r="J228" s="7" t="s">
        <v>6</v>
      </c>
      <c r="K228" s="7" t="s">
        <v>3774</v>
      </c>
      <c r="L228" s="7" t="s">
        <v>614</v>
      </c>
      <c r="M228" s="6" t="s">
        <v>3767</v>
      </c>
      <c r="N228" s="7" t="s">
        <v>19</v>
      </c>
      <c r="O228" s="8">
        <v>6</v>
      </c>
      <c r="P228" s="7" t="s">
        <v>13</v>
      </c>
      <c r="Q228" s="9">
        <v>0</v>
      </c>
      <c r="R228" s="7" t="s">
        <v>4458</v>
      </c>
      <c r="S228" s="7" t="s">
        <v>373</v>
      </c>
      <c r="T228">
        <f>A228</f>
        <v>21549</v>
      </c>
      <c r="U228">
        <f>IF($G228=$U$1:$X$1,$T228,"")</f>
        <v>21549</v>
      </c>
      <c r="V228" t="str">
        <f>IF($G228=$U$1:$X$1,$T228,"")</f>
        <v/>
      </c>
      <c r="W228" t="str">
        <f>IF($G228=$U$1:$X$1,$T228,"")</f>
        <v/>
      </c>
      <c r="X228" t="str">
        <f>IF($G228=$U$1:$X$1,$T228,"")</f>
        <v/>
      </c>
      <c r="Y228" s="1">
        <f>ROUND(O228*Q228,2)</f>
        <v>0</v>
      </c>
    </row>
    <row r="229" spans="1:25">
      <c r="A229" s="5">
        <f>INDEX(Students,MOD(D229-1,ROWS(Students))+1,1)</f>
        <v>21549</v>
      </c>
      <c r="B229" s="5" t="str">
        <f>INDEX(Students,MOD(D229-1,ROWS(Students))+1,2)</f>
        <v>Chodyka Mateusz</v>
      </c>
      <c r="C229" s="5" t="str">
        <f>INDEX(Students,MOD(D229-1,ROWS(Students))+1,3)</f>
        <v>IZ05AI2</v>
      </c>
      <c r="D229" s="5">
        <v>3423</v>
      </c>
      <c r="E229" s="6">
        <v>44582</v>
      </c>
      <c r="F229" s="6">
        <v>44582</v>
      </c>
      <c r="G229" s="7" t="s">
        <v>279</v>
      </c>
      <c r="H229" s="7">
        <v>1</v>
      </c>
      <c r="I229" s="7" t="s">
        <v>1487</v>
      </c>
      <c r="J229" s="7" t="s">
        <v>6</v>
      </c>
      <c r="K229" s="7" t="s">
        <v>3767</v>
      </c>
      <c r="L229" s="7"/>
      <c r="M229" s="6" t="s">
        <v>3767</v>
      </c>
      <c r="N229" s="7" t="s">
        <v>71</v>
      </c>
      <c r="O229" s="8">
        <v>37.5</v>
      </c>
      <c r="P229" s="7" t="s">
        <v>13</v>
      </c>
      <c r="Q229" s="9">
        <v>0</v>
      </c>
      <c r="R229" s="7" t="s">
        <v>4187</v>
      </c>
      <c r="S229" s="7" t="s">
        <v>5035</v>
      </c>
      <c r="T229">
        <f>A229</f>
        <v>21549</v>
      </c>
      <c r="U229" t="str">
        <f>IF($G229=$U$1:$X$1,$T229,"")</f>
        <v/>
      </c>
      <c r="V229" t="str">
        <f>IF($G229=$U$1:$X$1,$T229,"")</f>
        <v/>
      </c>
      <c r="W229">
        <f>IF($G229=$U$1:$X$1,$T229,"")</f>
        <v>21549</v>
      </c>
      <c r="X229" t="str">
        <f>IF($G229=$U$1:$X$1,$T229,"")</f>
        <v/>
      </c>
      <c r="Y229" s="1">
        <f>ROUND(O229*Q229,2)</f>
        <v>0</v>
      </c>
    </row>
    <row r="230" spans="1:25">
      <c r="A230" s="5">
        <f>INDEX(Students,MOD(D230-1,ROWS(Students))+1,1)</f>
        <v>21549</v>
      </c>
      <c r="B230" s="5" t="str">
        <f>INDEX(Students,MOD(D230-1,ROWS(Students))+1,2)</f>
        <v>Chodyka Mateusz</v>
      </c>
      <c r="C230" s="5" t="str">
        <f>INDEX(Students,MOD(D230-1,ROWS(Students))+1,3)</f>
        <v>IZ05AI2</v>
      </c>
      <c r="D230" s="5">
        <v>3515</v>
      </c>
      <c r="E230" s="6">
        <v>44580</v>
      </c>
      <c r="F230" s="6">
        <v>44580</v>
      </c>
      <c r="G230" s="7" t="s">
        <v>279</v>
      </c>
      <c r="H230" s="7">
        <v>1</v>
      </c>
      <c r="I230" s="7" t="s">
        <v>1452</v>
      </c>
      <c r="J230" s="7" t="s">
        <v>6</v>
      </c>
      <c r="K230" s="7" t="s">
        <v>3767</v>
      </c>
      <c r="L230" s="7"/>
      <c r="M230" s="6" t="s">
        <v>3767</v>
      </c>
      <c r="N230" s="7" t="s">
        <v>25</v>
      </c>
      <c r="O230" s="8">
        <v>21.03</v>
      </c>
      <c r="P230" s="7" t="s">
        <v>13</v>
      </c>
      <c r="Q230" s="9">
        <v>46.6</v>
      </c>
      <c r="R230" s="7" t="s">
        <v>4156</v>
      </c>
      <c r="S230" s="7" t="s">
        <v>263</v>
      </c>
      <c r="T230">
        <f>A230</f>
        <v>21549</v>
      </c>
      <c r="U230" t="str">
        <f>IF($G230=$U$1:$X$1,$T230,"")</f>
        <v/>
      </c>
      <c r="V230" t="str">
        <f>IF($G230=$U$1:$X$1,$T230,"")</f>
        <v/>
      </c>
      <c r="W230">
        <f>IF($G230=$U$1:$X$1,$T230,"")</f>
        <v>21549</v>
      </c>
      <c r="X230" t="str">
        <f>IF($G230=$U$1:$X$1,$T230,"")</f>
        <v/>
      </c>
      <c r="Y230" s="1">
        <f>ROUND(O230*Q230,2)</f>
        <v>980</v>
      </c>
    </row>
    <row r="231" spans="1:25">
      <c r="A231" s="5">
        <f>INDEX(Students,MOD(D231-1,ROWS(Students))+1,1)</f>
        <v>21549</v>
      </c>
      <c r="B231" s="5" t="str">
        <f>INDEX(Students,MOD(D231-1,ROWS(Students))+1,2)</f>
        <v>Chodyka Mateusz</v>
      </c>
      <c r="C231" s="5" t="str">
        <f>INDEX(Students,MOD(D231-1,ROWS(Students))+1,3)</f>
        <v>IZ05AI2</v>
      </c>
      <c r="D231" s="5">
        <v>3607</v>
      </c>
      <c r="E231" s="6">
        <v>44635</v>
      </c>
      <c r="F231" s="6">
        <v>44635</v>
      </c>
      <c r="G231" s="7" t="s">
        <v>1263</v>
      </c>
      <c r="H231" s="7">
        <v>1</v>
      </c>
      <c r="I231" s="7" t="s">
        <v>2162</v>
      </c>
      <c r="J231" s="7" t="s">
        <v>6</v>
      </c>
      <c r="K231" s="7" t="s">
        <v>3767</v>
      </c>
      <c r="L231" s="7"/>
      <c r="M231" s="6" t="s">
        <v>3767</v>
      </c>
      <c r="N231" s="7" t="s">
        <v>7</v>
      </c>
      <c r="O231" s="8">
        <v>14</v>
      </c>
      <c r="P231" s="7" t="s">
        <v>9</v>
      </c>
      <c r="Q231" s="9">
        <v>1.1299999999999999</v>
      </c>
      <c r="R231" s="7" t="s">
        <v>3993</v>
      </c>
      <c r="S231" s="7" t="s">
        <v>97</v>
      </c>
      <c r="T231">
        <f>A231</f>
        <v>21549</v>
      </c>
      <c r="U231" t="str">
        <f>IF($G231=$U$1:$X$1,$T231,"")</f>
        <v/>
      </c>
      <c r="V231">
        <f>IF($G231=$U$1:$X$1,$T231,"")</f>
        <v>21549</v>
      </c>
      <c r="W231" t="str">
        <f>IF($G231=$U$1:$X$1,$T231,"")</f>
        <v/>
      </c>
      <c r="X231" t="str">
        <f>IF($G231=$U$1:$X$1,$T231,"")</f>
        <v/>
      </c>
      <c r="Y231" s="1">
        <f>ROUND(O231*Q231,2)</f>
        <v>15.82</v>
      </c>
    </row>
    <row r="232" spans="1:25">
      <c r="A232" s="5">
        <f>INDEX(Students,MOD(D232-1,ROWS(Students))+1,1)</f>
        <v>21549</v>
      </c>
      <c r="B232" s="5" t="str">
        <f>INDEX(Students,MOD(D232-1,ROWS(Students))+1,2)</f>
        <v>Chodyka Mateusz</v>
      </c>
      <c r="C232" s="5" t="str">
        <f>INDEX(Students,MOD(D232-1,ROWS(Students))+1,3)</f>
        <v>IZ05AI2</v>
      </c>
      <c r="D232" s="5">
        <v>3699</v>
      </c>
      <c r="E232" s="6">
        <v>44678</v>
      </c>
      <c r="F232" s="6">
        <v>44678</v>
      </c>
      <c r="G232" s="7" t="s">
        <v>1263</v>
      </c>
      <c r="H232" s="7">
        <v>1</v>
      </c>
      <c r="I232" s="7" t="s">
        <v>3731</v>
      </c>
      <c r="J232" s="7" t="s">
        <v>6</v>
      </c>
      <c r="K232" s="7" t="s">
        <v>3767</v>
      </c>
      <c r="L232" s="7"/>
      <c r="M232" s="6" t="s">
        <v>3767</v>
      </c>
      <c r="N232" s="7" t="s">
        <v>7</v>
      </c>
      <c r="O232" s="8">
        <v>5.8000000000000003E-2</v>
      </c>
      <c r="P232" s="7" t="s">
        <v>13</v>
      </c>
      <c r="Q232" s="9">
        <v>17</v>
      </c>
      <c r="R232" s="7" t="s">
        <v>4059</v>
      </c>
      <c r="S232" s="7" t="s">
        <v>162</v>
      </c>
      <c r="T232">
        <f>A232</f>
        <v>21549</v>
      </c>
      <c r="U232" t="str">
        <f>IF($G232=$U$1:$X$1,$T232,"")</f>
        <v/>
      </c>
      <c r="V232">
        <f>IF($G232=$U$1:$X$1,$T232,"")</f>
        <v>21549</v>
      </c>
      <c r="W232" t="str">
        <f>IF($G232=$U$1:$X$1,$T232,"")</f>
        <v/>
      </c>
      <c r="X232" t="str">
        <f>IF($G232=$U$1:$X$1,$T232,"")</f>
        <v/>
      </c>
      <c r="Y232" s="1">
        <f>ROUND(O232*Q232,2)</f>
        <v>0.99</v>
      </c>
    </row>
    <row r="233" spans="1:25">
      <c r="A233" s="5">
        <f>INDEX(Students,MOD(D233-1,ROWS(Students))+1,1)</f>
        <v>21549</v>
      </c>
      <c r="B233" s="5" t="str">
        <f>INDEX(Students,MOD(D233-1,ROWS(Students))+1,2)</f>
        <v>Chodyka Mateusz</v>
      </c>
      <c r="C233" s="5" t="str">
        <f>INDEX(Students,MOD(D233-1,ROWS(Students))+1,3)</f>
        <v>IZ05AI2</v>
      </c>
      <c r="D233" s="5">
        <v>3791</v>
      </c>
      <c r="E233" s="6">
        <v>44645</v>
      </c>
      <c r="F233" s="6">
        <v>44645</v>
      </c>
      <c r="G233" s="7" t="s">
        <v>1263</v>
      </c>
      <c r="H233" s="7">
        <v>1</v>
      </c>
      <c r="I233" s="7" t="s">
        <v>2340</v>
      </c>
      <c r="J233" s="7" t="s">
        <v>6</v>
      </c>
      <c r="K233" s="7" t="s">
        <v>3767</v>
      </c>
      <c r="L233" s="7"/>
      <c r="M233" s="6" t="s">
        <v>3767</v>
      </c>
      <c r="N233" s="7" t="s">
        <v>19</v>
      </c>
      <c r="O233" s="8">
        <v>0.72899999999999998</v>
      </c>
      <c r="P233" s="7" t="s">
        <v>13</v>
      </c>
      <c r="Q233" s="9">
        <v>20.239999999999998</v>
      </c>
      <c r="R233" s="7" t="s">
        <v>3901</v>
      </c>
      <c r="S233" s="7" t="s">
        <v>27</v>
      </c>
      <c r="T233">
        <f>A233</f>
        <v>21549</v>
      </c>
      <c r="U233" t="str">
        <f>IF($G233=$U$1:$X$1,$T233,"")</f>
        <v/>
      </c>
      <c r="V233">
        <f>IF($G233=$U$1:$X$1,$T233,"")</f>
        <v>21549</v>
      </c>
      <c r="W233" t="str">
        <f>IF($G233=$U$1:$X$1,$T233,"")</f>
        <v/>
      </c>
      <c r="X233" t="str">
        <f>IF($G233=$U$1:$X$1,$T233,"")</f>
        <v/>
      </c>
      <c r="Y233" s="1">
        <f>ROUND(O233*Q233,2)</f>
        <v>14.75</v>
      </c>
    </row>
    <row r="234" spans="1:25">
      <c r="A234" s="5">
        <f>INDEX(Students,MOD(D234-1,ROWS(Students))+1,1)</f>
        <v>21549</v>
      </c>
      <c r="B234" s="5" t="str">
        <f>INDEX(Students,MOD(D234-1,ROWS(Students))+1,2)</f>
        <v>Chodyka Mateusz</v>
      </c>
      <c r="C234" s="5" t="str">
        <f>INDEX(Students,MOD(D234-1,ROWS(Students))+1,3)</f>
        <v>IZ05AI2</v>
      </c>
      <c r="D234" s="5">
        <v>3883</v>
      </c>
      <c r="E234" s="6">
        <v>44635</v>
      </c>
      <c r="F234" s="6">
        <v>44634</v>
      </c>
      <c r="G234" s="7" t="s">
        <v>1262</v>
      </c>
      <c r="H234" s="7">
        <v>-1</v>
      </c>
      <c r="I234" s="7" t="s">
        <v>2182</v>
      </c>
      <c r="J234" s="7" t="s">
        <v>6</v>
      </c>
      <c r="K234" s="7" t="s">
        <v>3845</v>
      </c>
      <c r="L234" s="7" t="s">
        <v>703</v>
      </c>
      <c r="M234" s="6" t="s">
        <v>3767</v>
      </c>
      <c r="N234" s="7" t="s">
        <v>25</v>
      </c>
      <c r="O234" s="8">
        <v>1.35</v>
      </c>
      <c r="P234" s="7" t="s">
        <v>13</v>
      </c>
      <c r="Q234" s="9">
        <v>45.75</v>
      </c>
      <c r="R234" s="7" t="s">
        <v>4010</v>
      </c>
      <c r="S234" s="7" t="s">
        <v>115</v>
      </c>
      <c r="T234">
        <f>A234</f>
        <v>21549</v>
      </c>
      <c r="U234">
        <f>IF($G234=$U$1:$X$1,$T234,"")</f>
        <v>21549</v>
      </c>
      <c r="V234" t="str">
        <f>IF($G234=$U$1:$X$1,$T234,"")</f>
        <v/>
      </c>
      <c r="W234" t="str">
        <f>IF($G234=$U$1:$X$1,$T234,"")</f>
        <v/>
      </c>
      <c r="X234" t="str">
        <f>IF($G234=$U$1:$X$1,$T234,"")</f>
        <v/>
      </c>
      <c r="Y234" s="1">
        <f>ROUND(O234*Q234,2)</f>
        <v>61.76</v>
      </c>
    </row>
    <row r="235" spans="1:25">
      <c r="A235" s="5">
        <f>INDEX(Students,MOD(D235-1,ROWS(Students))+1,1)</f>
        <v>21549</v>
      </c>
      <c r="B235" s="5" t="str">
        <f>INDEX(Students,MOD(D235-1,ROWS(Students))+1,2)</f>
        <v>Chodyka Mateusz</v>
      </c>
      <c r="C235" s="5" t="str">
        <f>INDEX(Students,MOD(D235-1,ROWS(Students))+1,3)</f>
        <v>IZ05AI2</v>
      </c>
      <c r="D235" s="5">
        <v>3975</v>
      </c>
      <c r="E235" s="6">
        <v>44734</v>
      </c>
      <c r="F235" s="6">
        <v>44734</v>
      </c>
      <c r="G235" s="7" t="s">
        <v>279</v>
      </c>
      <c r="H235" s="7">
        <v>1</v>
      </c>
      <c r="I235" s="7" t="s">
        <v>3025</v>
      </c>
      <c r="J235" s="7" t="s">
        <v>6</v>
      </c>
      <c r="K235" s="7" t="s">
        <v>3767</v>
      </c>
      <c r="L235" s="7"/>
      <c r="M235" s="6" t="s">
        <v>3767</v>
      </c>
      <c r="N235" s="7" t="s">
        <v>25</v>
      </c>
      <c r="O235" s="8">
        <v>5</v>
      </c>
      <c r="P235" s="7" t="s">
        <v>31</v>
      </c>
      <c r="Q235" s="9">
        <v>1.1399999999999999</v>
      </c>
      <c r="R235" s="7" t="s">
        <v>4651</v>
      </c>
      <c r="S235" s="7" t="s">
        <v>5156</v>
      </c>
      <c r="T235">
        <f>A235</f>
        <v>21549</v>
      </c>
      <c r="U235" t="str">
        <f>IF($G235=$U$1:$X$1,$T235,"")</f>
        <v/>
      </c>
      <c r="V235" t="str">
        <f>IF($G235=$U$1:$X$1,$T235,"")</f>
        <v/>
      </c>
      <c r="W235">
        <f>IF($G235=$U$1:$X$1,$T235,"")</f>
        <v>21549</v>
      </c>
      <c r="X235" t="str">
        <f>IF($G235=$U$1:$X$1,$T235,"")</f>
        <v/>
      </c>
      <c r="Y235" s="1">
        <f>ROUND(O235*Q235,2)</f>
        <v>5.7</v>
      </c>
    </row>
    <row r="236" spans="1:25">
      <c r="A236" s="5">
        <f>INDEX(Students,MOD(D236-1,ROWS(Students))+1,1)</f>
        <v>21549</v>
      </c>
      <c r="B236" s="5" t="str">
        <f>INDEX(Students,MOD(D236-1,ROWS(Students))+1,2)</f>
        <v>Chodyka Mateusz</v>
      </c>
      <c r="C236" s="5" t="str">
        <f>INDEX(Students,MOD(D236-1,ROWS(Students))+1,3)</f>
        <v>IZ05AI2</v>
      </c>
      <c r="D236" s="5">
        <v>4067</v>
      </c>
      <c r="E236" s="6">
        <v>44644</v>
      </c>
      <c r="F236" s="6">
        <v>44644</v>
      </c>
      <c r="G236" s="7" t="s">
        <v>1263</v>
      </c>
      <c r="H236" s="7">
        <v>1</v>
      </c>
      <c r="I236" s="7" t="s">
        <v>2329</v>
      </c>
      <c r="J236" s="7" t="s">
        <v>6</v>
      </c>
      <c r="K236" s="7" t="s">
        <v>3767</v>
      </c>
      <c r="L236" s="7"/>
      <c r="M236" s="6" t="s">
        <v>3767</v>
      </c>
      <c r="N236" s="7" t="s">
        <v>67</v>
      </c>
      <c r="O236" s="8">
        <v>480</v>
      </c>
      <c r="P236" s="7" t="s">
        <v>9</v>
      </c>
      <c r="Q236" s="9">
        <v>0.15</v>
      </c>
      <c r="R236" s="7" t="s">
        <v>4023</v>
      </c>
      <c r="S236" s="7" t="s">
        <v>127</v>
      </c>
      <c r="T236">
        <f>A236</f>
        <v>21549</v>
      </c>
      <c r="U236" t="str">
        <f>IF($G236=$U$1:$X$1,$T236,"")</f>
        <v/>
      </c>
      <c r="V236">
        <f>IF($G236=$U$1:$X$1,$T236,"")</f>
        <v>21549</v>
      </c>
      <c r="W236" t="str">
        <f>IF($G236=$U$1:$X$1,$T236,"")</f>
        <v/>
      </c>
      <c r="X236" t="str">
        <f>IF($G236=$U$1:$X$1,$T236,"")</f>
        <v/>
      </c>
      <c r="Y236" s="1">
        <f>ROUND(O236*Q236,2)</f>
        <v>72</v>
      </c>
    </row>
    <row r="237" spans="1:25">
      <c r="A237" s="5">
        <f>INDEX(Students,MOD(D237-1,ROWS(Students))+1,1)</f>
        <v>21549</v>
      </c>
      <c r="B237" s="5" t="str">
        <f>INDEX(Students,MOD(D237-1,ROWS(Students))+1,2)</f>
        <v>Chodyka Mateusz</v>
      </c>
      <c r="C237" s="5" t="str">
        <f>INDEX(Students,MOD(D237-1,ROWS(Students))+1,3)</f>
        <v>IZ05AI2</v>
      </c>
      <c r="D237" s="5">
        <v>4159</v>
      </c>
      <c r="E237" s="6">
        <v>44743</v>
      </c>
      <c r="F237" s="6">
        <v>44743</v>
      </c>
      <c r="G237" s="7" t="s">
        <v>279</v>
      </c>
      <c r="H237" s="7">
        <v>1</v>
      </c>
      <c r="I237" s="7" t="s">
        <v>3111</v>
      </c>
      <c r="J237" s="7" t="s">
        <v>6</v>
      </c>
      <c r="K237" s="7" t="s">
        <v>3767</v>
      </c>
      <c r="L237" s="7"/>
      <c r="M237" s="6" t="s">
        <v>3767</v>
      </c>
      <c r="N237" s="7" t="s">
        <v>25</v>
      </c>
      <c r="O237" s="8">
        <v>1</v>
      </c>
      <c r="P237" s="7" t="s">
        <v>70</v>
      </c>
      <c r="Q237" s="9">
        <v>29.42</v>
      </c>
      <c r="R237" s="7" t="s">
        <v>4258</v>
      </c>
      <c r="S237" s="7" t="s">
        <v>5078</v>
      </c>
      <c r="T237">
        <f>A237</f>
        <v>21549</v>
      </c>
      <c r="U237" t="str">
        <f>IF($G237=$U$1:$X$1,$T237,"")</f>
        <v/>
      </c>
      <c r="V237" t="str">
        <f>IF($G237=$U$1:$X$1,$T237,"")</f>
        <v/>
      </c>
      <c r="W237">
        <f>IF($G237=$U$1:$X$1,$T237,"")</f>
        <v>21549</v>
      </c>
      <c r="X237" t="str">
        <f>IF($G237=$U$1:$X$1,$T237,"")</f>
        <v/>
      </c>
      <c r="Y237" s="1">
        <f>ROUND(O237*Q237,2)</f>
        <v>29.42</v>
      </c>
    </row>
    <row r="238" spans="1:25">
      <c r="A238" s="5">
        <f>INDEX(Students,MOD(D238-1,ROWS(Students))+1,1)</f>
        <v>21549</v>
      </c>
      <c r="B238" s="5" t="str">
        <f>INDEX(Students,MOD(D238-1,ROWS(Students))+1,2)</f>
        <v>Chodyka Mateusz</v>
      </c>
      <c r="C238" s="5" t="str">
        <f>INDEX(Students,MOD(D238-1,ROWS(Students))+1,3)</f>
        <v>IZ05AI2</v>
      </c>
      <c r="D238" s="5">
        <v>4251</v>
      </c>
      <c r="E238" s="6">
        <v>44643</v>
      </c>
      <c r="F238" s="6">
        <v>44638</v>
      </c>
      <c r="G238" s="7" t="s">
        <v>1262</v>
      </c>
      <c r="H238" s="7">
        <v>-1</v>
      </c>
      <c r="I238" s="7" t="s">
        <v>2303</v>
      </c>
      <c r="J238" s="7" t="s">
        <v>6</v>
      </c>
      <c r="K238" s="7" t="s">
        <v>3809</v>
      </c>
      <c r="L238" s="7" t="s">
        <v>757</v>
      </c>
      <c r="M238" s="6" t="s">
        <v>3767</v>
      </c>
      <c r="N238" s="7" t="s">
        <v>81</v>
      </c>
      <c r="O238" s="8">
        <v>39.5</v>
      </c>
      <c r="P238" s="7" t="s">
        <v>13</v>
      </c>
      <c r="Q238" s="9">
        <v>48.66</v>
      </c>
      <c r="R238" s="7" t="s">
        <v>4286</v>
      </c>
      <c r="S238" s="7" t="s">
        <v>405</v>
      </c>
      <c r="T238">
        <f>A238</f>
        <v>21549</v>
      </c>
      <c r="U238">
        <f>IF($G238=$U$1:$X$1,$T238,"")</f>
        <v>21549</v>
      </c>
      <c r="V238" t="str">
        <f>IF($G238=$U$1:$X$1,$T238,"")</f>
        <v/>
      </c>
      <c r="W238" t="str">
        <f>IF($G238=$U$1:$X$1,$T238,"")</f>
        <v/>
      </c>
      <c r="X238" t="str">
        <f>IF($G238=$U$1:$X$1,$T238,"")</f>
        <v/>
      </c>
      <c r="Y238" s="1">
        <f>ROUND(O238*Q238,2)</f>
        <v>1922.07</v>
      </c>
    </row>
    <row r="239" spans="1:25">
      <c r="A239" s="5">
        <f>INDEX(Students,MOD(D239-1,ROWS(Students))+1,1)</f>
        <v>21549</v>
      </c>
      <c r="B239" s="5" t="str">
        <f>INDEX(Students,MOD(D239-1,ROWS(Students))+1,2)</f>
        <v>Chodyka Mateusz</v>
      </c>
      <c r="C239" s="5" t="str">
        <f>INDEX(Students,MOD(D239-1,ROWS(Students))+1,3)</f>
        <v>IZ05AI2</v>
      </c>
      <c r="D239" s="5">
        <v>4343</v>
      </c>
      <c r="E239" s="6">
        <v>44699</v>
      </c>
      <c r="F239" s="6">
        <v>44699</v>
      </c>
      <c r="G239" s="7" t="s">
        <v>279</v>
      </c>
      <c r="H239" s="7">
        <v>1</v>
      </c>
      <c r="I239" s="7" t="s">
        <v>2596</v>
      </c>
      <c r="J239" s="7" t="s">
        <v>6</v>
      </c>
      <c r="K239" s="7" t="s">
        <v>3767</v>
      </c>
      <c r="L239" s="7"/>
      <c r="M239" s="6" t="s">
        <v>3767</v>
      </c>
      <c r="N239" s="7" t="s">
        <v>5215</v>
      </c>
      <c r="O239" s="8">
        <v>130</v>
      </c>
      <c r="P239" s="7" t="s">
        <v>31</v>
      </c>
      <c r="Q239" s="9">
        <v>0</v>
      </c>
      <c r="R239" s="7" t="s">
        <v>4452</v>
      </c>
      <c r="S239" s="7" t="s">
        <v>5114</v>
      </c>
      <c r="T239">
        <f>A239</f>
        <v>21549</v>
      </c>
      <c r="U239" t="str">
        <f>IF($G239=$U$1:$X$1,$T239,"")</f>
        <v/>
      </c>
      <c r="V239" t="str">
        <f>IF($G239=$U$1:$X$1,$T239,"")</f>
        <v/>
      </c>
      <c r="W239">
        <f>IF($G239=$U$1:$X$1,$T239,"")</f>
        <v>21549</v>
      </c>
      <c r="X239" t="str">
        <f>IF($G239=$U$1:$X$1,$T239,"")</f>
        <v/>
      </c>
      <c r="Y239" s="1">
        <f>ROUND(O239*Q239,2)</f>
        <v>0</v>
      </c>
    </row>
    <row r="240" spans="1:25">
      <c r="A240" s="5">
        <f>INDEX(Students,MOD(D240-1,ROWS(Students))+1,1)</f>
        <v>21549</v>
      </c>
      <c r="B240" s="5" t="str">
        <f>INDEX(Students,MOD(D240-1,ROWS(Students))+1,2)</f>
        <v>Chodyka Mateusz</v>
      </c>
      <c r="C240" s="5" t="str">
        <f>INDEX(Students,MOD(D240-1,ROWS(Students))+1,3)</f>
        <v>IZ05AI2</v>
      </c>
      <c r="D240" s="5">
        <v>4435</v>
      </c>
      <c r="E240" s="6">
        <v>44586</v>
      </c>
      <c r="F240" s="6">
        <v>44586</v>
      </c>
      <c r="G240" s="7" t="s">
        <v>1263</v>
      </c>
      <c r="H240" s="7">
        <v>1</v>
      </c>
      <c r="I240" s="7" t="s">
        <v>1527</v>
      </c>
      <c r="J240" s="7" t="s">
        <v>6</v>
      </c>
      <c r="K240" s="7" t="s">
        <v>3767</v>
      </c>
      <c r="L240" s="7"/>
      <c r="M240" s="6" t="s">
        <v>3767</v>
      </c>
      <c r="N240" s="7" t="s">
        <v>25</v>
      </c>
      <c r="O240" s="8">
        <v>-112.65</v>
      </c>
      <c r="P240" s="7" t="s">
        <v>31</v>
      </c>
      <c r="Q240" s="9">
        <v>1.22</v>
      </c>
      <c r="R240" s="7" t="s">
        <v>4101</v>
      </c>
      <c r="S240" s="7" t="s">
        <v>204</v>
      </c>
      <c r="T240">
        <f>A240</f>
        <v>21549</v>
      </c>
      <c r="U240" t="str">
        <f>IF($G240=$U$1:$X$1,$T240,"")</f>
        <v/>
      </c>
      <c r="V240">
        <f>IF($G240=$U$1:$X$1,$T240,"")</f>
        <v>21549</v>
      </c>
      <c r="W240" t="str">
        <f>IF($G240=$U$1:$X$1,$T240,"")</f>
        <v/>
      </c>
      <c r="X240" t="str">
        <f>IF($G240=$U$1:$X$1,$T240,"")</f>
        <v/>
      </c>
      <c r="Y240" s="1">
        <f>ROUND(O240*Q240,2)</f>
        <v>-137.43</v>
      </c>
    </row>
    <row r="241" spans="1:25">
      <c r="A241" s="5">
        <f>INDEX(Students,MOD(D241-1,ROWS(Students))+1,1)</f>
        <v>21549</v>
      </c>
      <c r="B241" s="5" t="str">
        <f>INDEX(Students,MOD(D241-1,ROWS(Students))+1,2)</f>
        <v>Chodyka Mateusz</v>
      </c>
      <c r="C241" s="5" t="str">
        <f>INDEX(Students,MOD(D241-1,ROWS(Students))+1,3)</f>
        <v>IZ05AI2</v>
      </c>
      <c r="D241" s="5">
        <v>4527</v>
      </c>
      <c r="E241" s="6">
        <v>44700</v>
      </c>
      <c r="F241" s="6">
        <v>44700</v>
      </c>
      <c r="G241" s="7" t="s">
        <v>1263</v>
      </c>
      <c r="H241" s="7">
        <v>1</v>
      </c>
      <c r="I241" s="7" t="s">
        <v>2626</v>
      </c>
      <c r="J241" s="7" t="s">
        <v>6</v>
      </c>
      <c r="K241" s="7" t="s">
        <v>3767</v>
      </c>
      <c r="L241" s="7"/>
      <c r="M241" s="6" t="s">
        <v>3767</v>
      </c>
      <c r="N241" s="7" t="s">
        <v>19</v>
      </c>
      <c r="O241" s="8">
        <v>960</v>
      </c>
      <c r="P241" s="7" t="s">
        <v>9</v>
      </c>
      <c r="Q241" s="9">
        <v>0.17</v>
      </c>
      <c r="R241" s="7" t="s">
        <v>4023</v>
      </c>
      <c r="S241" s="7" t="s">
        <v>127</v>
      </c>
      <c r="T241">
        <f>A241</f>
        <v>21549</v>
      </c>
      <c r="U241" t="str">
        <f>IF($G241=$U$1:$X$1,$T241,"")</f>
        <v/>
      </c>
      <c r="V241">
        <f>IF($G241=$U$1:$X$1,$T241,"")</f>
        <v>21549</v>
      </c>
      <c r="W241" t="str">
        <f>IF($G241=$U$1:$X$1,$T241,"")</f>
        <v/>
      </c>
      <c r="X241" t="str">
        <f>IF($G241=$U$1:$X$1,$T241,"")</f>
        <v/>
      </c>
      <c r="Y241" s="1">
        <f>ROUND(O241*Q241,2)</f>
        <v>163.19999999999999</v>
      </c>
    </row>
    <row r="242" spans="1:25">
      <c r="A242" s="5">
        <f>INDEX(Students,MOD(D242-1,ROWS(Students))+1,1)</f>
        <v>21549</v>
      </c>
      <c r="B242" s="5" t="str">
        <f>INDEX(Students,MOD(D242-1,ROWS(Students))+1,2)</f>
        <v>Chodyka Mateusz</v>
      </c>
      <c r="C242" s="5" t="str">
        <f>INDEX(Students,MOD(D242-1,ROWS(Students))+1,3)</f>
        <v>IZ05AI2</v>
      </c>
      <c r="D242" s="5">
        <v>4619</v>
      </c>
      <c r="E242" s="6">
        <v>44582</v>
      </c>
      <c r="F242" s="6">
        <v>44582</v>
      </c>
      <c r="G242" s="7" t="s">
        <v>279</v>
      </c>
      <c r="H242" s="7">
        <v>1</v>
      </c>
      <c r="I242" s="7" t="s">
        <v>1488</v>
      </c>
      <c r="J242" s="7" t="s">
        <v>6</v>
      </c>
      <c r="K242" s="7" t="s">
        <v>3767</v>
      </c>
      <c r="L242" s="7"/>
      <c r="M242" s="6" t="s">
        <v>3767</v>
      </c>
      <c r="N242" s="7" t="s">
        <v>180</v>
      </c>
      <c r="O242" s="8">
        <v>32</v>
      </c>
      <c r="P242" s="7" t="s">
        <v>13</v>
      </c>
      <c r="Q242" s="9">
        <v>8.67</v>
      </c>
      <c r="R242" s="7" t="s">
        <v>4170</v>
      </c>
      <c r="S242" s="7" t="s">
        <v>5007</v>
      </c>
      <c r="T242">
        <f>A242</f>
        <v>21549</v>
      </c>
      <c r="U242" t="str">
        <f>IF($G242=$U$1:$X$1,$T242,"")</f>
        <v/>
      </c>
      <c r="V242" t="str">
        <f>IF($G242=$U$1:$X$1,$T242,"")</f>
        <v/>
      </c>
      <c r="W242">
        <f>IF($G242=$U$1:$X$1,$T242,"")</f>
        <v>21549</v>
      </c>
      <c r="X242" t="str">
        <f>IF($G242=$U$1:$X$1,$T242,"")</f>
        <v/>
      </c>
      <c r="Y242" s="1">
        <f>ROUND(O242*Q242,2)</f>
        <v>277.44</v>
      </c>
    </row>
    <row r="243" spans="1:25">
      <c r="A243" s="5">
        <f>INDEX(Students,MOD(D243-1,ROWS(Students))+1,1)</f>
        <v>21549</v>
      </c>
      <c r="B243" s="5" t="str">
        <f>INDEX(Students,MOD(D243-1,ROWS(Students))+1,2)</f>
        <v>Chodyka Mateusz</v>
      </c>
      <c r="C243" s="5" t="str">
        <f>INDEX(Students,MOD(D243-1,ROWS(Students))+1,3)</f>
        <v>IZ05AI2</v>
      </c>
      <c r="D243" s="5">
        <v>4711</v>
      </c>
      <c r="E243" s="6">
        <v>44608</v>
      </c>
      <c r="F243" s="6">
        <v>44608</v>
      </c>
      <c r="G243" s="7" t="s">
        <v>279</v>
      </c>
      <c r="H243" s="7">
        <v>1</v>
      </c>
      <c r="I243" s="7" t="s">
        <v>1793</v>
      </c>
      <c r="J243" s="7" t="s">
        <v>6</v>
      </c>
      <c r="K243" s="7" t="s">
        <v>3767</v>
      </c>
      <c r="L243" s="7"/>
      <c r="M243" s="6" t="s">
        <v>3767</v>
      </c>
      <c r="N243" s="7" t="s">
        <v>5215</v>
      </c>
      <c r="O243" s="8">
        <v>20.59</v>
      </c>
      <c r="P243" s="7" t="s">
        <v>13</v>
      </c>
      <c r="Q243" s="9">
        <v>0</v>
      </c>
      <c r="R243" s="7" t="s">
        <v>3926</v>
      </c>
      <c r="S243" s="7" t="s">
        <v>1141</v>
      </c>
      <c r="T243">
        <f>A243</f>
        <v>21549</v>
      </c>
      <c r="U243" t="str">
        <f>IF($G243=$U$1:$X$1,$T243,"")</f>
        <v/>
      </c>
      <c r="V243" t="str">
        <f>IF($G243=$U$1:$X$1,$T243,"")</f>
        <v/>
      </c>
      <c r="W243">
        <f>IF($G243=$U$1:$X$1,$T243,"")</f>
        <v>21549</v>
      </c>
      <c r="X243" t="str">
        <f>IF($G243=$U$1:$X$1,$T243,"")</f>
        <v/>
      </c>
      <c r="Y243" s="1">
        <f>ROUND(O243*Q243,2)</f>
        <v>0</v>
      </c>
    </row>
    <row r="244" spans="1:25">
      <c r="A244" s="5">
        <f>INDEX(Students,MOD(D244-1,ROWS(Students))+1,1)</f>
        <v>21549</v>
      </c>
      <c r="B244" s="5" t="str">
        <f>INDEX(Students,MOD(D244-1,ROWS(Students))+1,2)</f>
        <v>Chodyka Mateusz</v>
      </c>
      <c r="C244" s="5" t="str">
        <f>INDEX(Students,MOD(D244-1,ROWS(Students))+1,3)</f>
        <v>IZ05AI2</v>
      </c>
      <c r="D244" s="5">
        <v>4803</v>
      </c>
      <c r="E244" s="6">
        <v>44680</v>
      </c>
      <c r="F244" s="6">
        <v>44678</v>
      </c>
      <c r="G244" s="7" t="s">
        <v>1262</v>
      </c>
      <c r="H244" s="7">
        <v>-1</v>
      </c>
      <c r="I244" s="7" t="s">
        <v>3764</v>
      </c>
      <c r="J244" s="7" t="s">
        <v>6</v>
      </c>
      <c r="K244" s="7" t="s">
        <v>3829</v>
      </c>
      <c r="L244" s="7" t="s">
        <v>1261</v>
      </c>
      <c r="M244" s="6" t="s">
        <v>3767</v>
      </c>
      <c r="N244" s="7" t="s">
        <v>81</v>
      </c>
      <c r="O244" s="8">
        <v>976</v>
      </c>
      <c r="P244" s="7" t="s">
        <v>9</v>
      </c>
      <c r="Q244" s="9">
        <v>0</v>
      </c>
      <c r="R244" s="7" t="s">
        <v>4401</v>
      </c>
      <c r="S244" s="7" t="s">
        <v>5079</v>
      </c>
      <c r="T244">
        <f>A244</f>
        <v>21549</v>
      </c>
      <c r="U244">
        <f>IF($G244=$U$1:$X$1,$T244,"")</f>
        <v>21549</v>
      </c>
      <c r="V244" t="str">
        <f>IF($G244=$U$1:$X$1,$T244,"")</f>
        <v/>
      </c>
      <c r="W244" t="str">
        <f>IF($G244=$U$1:$X$1,$T244,"")</f>
        <v/>
      </c>
      <c r="X244" t="str">
        <f>IF($G244=$U$1:$X$1,$T244,"")</f>
        <v/>
      </c>
      <c r="Y244" s="1">
        <f>ROUND(O244*Q244,2)</f>
        <v>0</v>
      </c>
    </row>
    <row r="245" spans="1:25">
      <c r="A245" s="5">
        <f>INDEX(Students,MOD(D245-1,ROWS(Students))+1,1)</f>
        <v>21549</v>
      </c>
      <c r="B245" s="5" t="str">
        <f>INDEX(Students,MOD(D245-1,ROWS(Students))+1,2)</f>
        <v>Chodyka Mateusz</v>
      </c>
      <c r="C245" s="5" t="str">
        <f>INDEX(Students,MOD(D245-1,ROWS(Students))+1,3)</f>
        <v>IZ05AI2</v>
      </c>
      <c r="D245" s="5">
        <v>4895</v>
      </c>
      <c r="E245" s="6">
        <v>44629</v>
      </c>
      <c r="F245" s="6">
        <v>44629</v>
      </c>
      <c r="G245" s="7" t="s">
        <v>1263</v>
      </c>
      <c r="H245" s="7">
        <v>1</v>
      </c>
      <c r="I245" s="7" t="s">
        <v>2082</v>
      </c>
      <c r="J245" s="7" t="s">
        <v>6</v>
      </c>
      <c r="K245" s="7" t="s">
        <v>3767</v>
      </c>
      <c r="L245" s="7"/>
      <c r="M245" s="6" t="s">
        <v>3767</v>
      </c>
      <c r="N245" s="7" t="s">
        <v>7</v>
      </c>
      <c r="O245" s="8">
        <v>50</v>
      </c>
      <c r="P245" s="7" t="s">
        <v>9</v>
      </c>
      <c r="Q245" s="9">
        <v>3</v>
      </c>
      <c r="R245" s="7" t="s">
        <v>4005</v>
      </c>
      <c r="S245" s="7" t="s">
        <v>110</v>
      </c>
      <c r="T245">
        <f>A245</f>
        <v>21549</v>
      </c>
      <c r="U245" t="str">
        <f>IF($G245=$U$1:$X$1,$T245,"")</f>
        <v/>
      </c>
      <c r="V245">
        <f>IF($G245=$U$1:$X$1,$T245,"")</f>
        <v>21549</v>
      </c>
      <c r="W245" t="str">
        <f>IF($G245=$U$1:$X$1,$T245,"")</f>
        <v/>
      </c>
      <c r="X245" t="str">
        <f>IF($G245=$U$1:$X$1,$T245,"")</f>
        <v/>
      </c>
      <c r="Y245" s="1">
        <f>ROUND(O245*Q245,2)</f>
        <v>150</v>
      </c>
    </row>
    <row r="246" spans="1:25">
      <c r="A246" s="5">
        <f>INDEX(Students,MOD(D246-1,ROWS(Students))+1,1)</f>
        <v>21549</v>
      </c>
      <c r="B246" s="5" t="str">
        <f>INDEX(Students,MOD(D246-1,ROWS(Students))+1,2)</f>
        <v>Chodyka Mateusz</v>
      </c>
      <c r="C246" s="5" t="str">
        <f>INDEX(Students,MOD(D246-1,ROWS(Students))+1,3)</f>
        <v>IZ05AI2</v>
      </c>
      <c r="D246" s="5">
        <v>4987</v>
      </c>
      <c r="E246" s="6">
        <v>44767</v>
      </c>
      <c r="F246" s="6">
        <v>44767</v>
      </c>
      <c r="G246" s="7" t="s">
        <v>279</v>
      </c>
      <c r="H246" s="7">
        <v>1</v>
      </c>
      <c r="I246" s="7" t="s">
        <v>3327</v>
      </c>
      <c r="J246" s="7" t="s">
        <v>6</v>
      </c>
      <c r="K246" s="7" t="s">
        <v>3767</v>
      </c>
      <c r="L246" s="7"/>
      <c r="M246" s="6" t="s">
        <v>3767</v>
      </c>
      <c r="N246" s="7" t="s">
        <v>5215</v>
      </c>
      <c r="O246" s="8">
        <v>350</v>
      </c>
      <c r="P246" s="7" t="s">
        <v>9</v>
      </c>
      <c r="Q246" s="9">
        <v>0</v>
      </c>
      <c r="R246" s="7" t="s">
        <v>4079</v>
      </c>
      <c r="S246" s="7" t="s">
        <v>5012</v>
      </c>
      <c r="T246">
        <f>A246</f>
        <v>21549</v>
      </c>
      <c r="U246" t="str">
        <f>IF($G246=$U$1:$X$1,$T246,"")</f>
        <v/>
      </c>
      <c r="V246" t="str">
        <f>IF($G246=$U$1:$X$1,$T246,"")</f>
        <v/>
      </c>
      <c r="W246">
        <f>IF($G246=$U$1:$X$1,$T246,"")</f>
        <v>21549</v>
      </c>
      <c r="X246" t="str">
        <f>IF($G246=$U$1:$X$1,$T246,"")</f>
        <v/>
      </c>
      <c r="Y246" s="1">
        <f>ROUND(O246*Q246,2)</f>
        <v>0</v>
      </c>
    </row>
    <row r="247" spans="1:25">
      <c r="A247" s="5">
        <f>INDEX(Students,MOD(D247-1,ROWS(Students))+1,1)</f>
        <v>21549</v>
      </c>
      <c r="B247" s="5" t="str">
        <f>INDEX(Students,MOD(D247-1,ROWS(Students))+1,2)</f>
        <v>Chodyka Mateusz</v>
      </c>
      <c r="C247" s="5" t="str">
        <f>INDEX(Students,MOD(D247-1,ROWS(Students))+1,3)</f>
        <v>IZ05AI2</v>
      </c>
      <c r="D247" s="5">
        <v>5079</v>
      </c>
      <c r="E247" s="6">
        <v>44578</v>
      </c>
      <c r="F247" s="6">
        <v>44578</v>
      </c>
      <c r="G247" s="7" t="s">
        <v>1263</v>
      </c>
      <c r="H247" s="7">
        <v>1</v>
      </c>
      <c r="I247" s="7" t="s">
        <v>1392</v>
      </c>
      <c r="J247" s="7" t="s">
        <v>6</v>
      </c>
      <c r="K247" s="7" t="s">
        <v>3767</v>
      </c>
      <c r="L247" s="7"/>
      <c r="M247" s="6" t="s">
        <v>3767</v>
      </c>
      <c r="N247" s="7" t="s">
        <v>19</v>
      </c>
      <c r="O247" s="8">
        <v>2.96</v>
      </c>
      <c r="P247" s="7" t="s">
        <v>13</v>
      </c>
      <c r="Q247" s="9">
        <v>18.53</v>
      </c>
      <c r="R247" s="7" t="s">
        <v>3978</v>
      </c>
      <c r="S247" s="7" t="s">
        <v>82</v>
      </c>
      <c r="T247">
        <f>A247</f>
        <v>21549</v>
      </c>
      <c r="U247" t="str">
        <f>IF($G247=$U$1:$X$1,$T247,"")</f>
        <v/>
      </c>
      <c r="V247">
        <f>IF($G247=$U$1:$X$1,$T247,"")</f>
        <v>21549</v>
      </c>
      <c r="W247" t="str">
        <f>IF($G247=$U$1:$X$1,$T247,"")</f>
        <v/>
      </c>
      <c r="X247" t="str">
        <f>IF($G247=$U$1:$X$1,$T247,"")</f>
        <v/>
      </c>
      <c r="Y247" s="1">
        <f>ROUND(O247*Q247,2)</f>
        <v>54.85</v>
      </c>
    </row>
    <row r="248" spans="1:25">
      <c r="A248" s="5">
        <f>INDEX(Students,MOD(D248-1,ROWS(Students))+1,1)</f>
        <v>21549</v>
      </c>
      <c r="B248" s="5" t="str">
        <f>INDEX(Students,MOD(D248-1,ROWS(Students))+1,2)</f>
        <v>Chodyka Mateusz</v>
      </c>
      <c r="C248" s="5" t="str">
        <f>INDEX(Students,MOD(D248-1,ROWS(Students))+1,3)</f>
        <v>IZ05AI2</v>
      </c>
      <c r="D248" s="5">
        <v>5171</v>
      </c>
      <c r="E248" s="6">
        <v>44628</v>
      </c>
      <c r="F248" s="6">
        <v>44628</v>
      </c>
      <c r="G248" s="7" t="s">
        <v>1262</v>
      </c>
      <c r="H248" s="7">
        <v>-1</v>
      </c>
      <c r="I248" s="7" t="s">
        <v>2070</v>
      </c>
      <c r="J248" s="7" t="s">
        <v>6</v>
      </c>
      <c r="K248" s="7" t="s">
        <v>3770</v>
      </c>
      <c r="L248" s="7" t="s">
        <v>636</v>
      </c>
      <c r="M248" s="6" t="s">
        <v>3767</v>
      </c>
      <c r="N248" s="7" t="s">
        <v>67</v>
      </c>
      <c r="O248" s="8">
        <v>1</v>
      </c>
      <c r="P248" s="7" t="s">
        <v>9</v>
      </c>
      <c r="Q248" s="9">
        <v>0</v>
      </c>
      <c r="R248" s="7" t="s">
        <v>4120</v>
      </c>
      <c r="S248" s="7" t="s">
        <v>227</v>
      </c>
      <c r="T248">
        <f>A248</f>
        <v>21549</v>
      </c>
      <c r="U248">
        <f>IF($G248=$U$1:$X$1,$T248,"")</f>
        <v>21549</v>
      </c>
      <c r="V248" t="str">
        <f>IF($G248=$U$1:$X$1,$T248,"")</f>
        <v/>
      </c>
      <c r="W248" t="str">
        <f>IF($G248=$U$1:$X$1,$T248,"")</f>
        <v/>
      </c>
      <c r="X248" t="str">
        <f>IF($G248=$U$1:$X$1,$T248,"")</f>
        <v/>
      </c>
      <c r="Y248" s="1">
        <f>ROUND(O248*Q248,2)</f>
        <v>0</v>
      </c>
    </row>
    <row r="249" spans="1:25">
      <c r="A249" s="5">
        <f>INDEX(Students,MOD(D249-1,ROWS(Students))+1,1)</f>
        <v>21549</v>
      </c>
      <c r="B249" s="5" t="str">
        <f>INDEX(Students,MOD(D249-1,ROWS(Students))+1,2)</f>
        <v>Chodyka Mateusz</v>
      </c>
      <c r="C249" s="5" t="str">
        <f>INDEX(Students,MOD(D249-1,ROWS(Students))+1,3)</f>
        <v>IZ05AI2</v>
      </c>
      <c r="D249" s="5">
        <v>5263</v>
      </c>
      <c r="E249" s="6">
        <v>44606</v>
      </c>
      <c r="F249" s="6">
        <v>44603</v>
      </c>
      <c r="G249" s="7" t="s">
        <v>1262</v>
      </c>
      <c r="H249" s="7">
        <v>-1</v>
      </c>
      <c r="I249" s="7" t="s">
        <v>1755</v>
      </c>
      <c r="J249" s="7" t="s">
        <v>6</v>
      </c>
      <c r="K249" s="7" t="s">
        <v>3775</v>
      </c>
      <c r="L249" s="7" t="s">
        <v>477</v>
      </c>
      <c r="M249" s="6" t="s">
        <v>3767</v>
      </c>
      <c r="N249" s="7" t="s">
        <v>19</v>
      </c>
      <c r="O249" s="8">
        <v>1011</v>
      </c>
      <c r="P249" s="7" t="s">
        <v>13</v>
      </c>
      <c r="Q249" s="9">
        <v>0</v>
      </c>
      <c r="R249" s="7" t="s">
        <v>4348</v>
      </c>
      <c r="S249" s="7" t="s">
        <v>58</v>
      </c>
      <c r="T249">
        <f>A249</f>
        <v>21549</v>
      </c>
      <c r="U249">
        <f>IF($G249=$U$1:$X$1,$T249,"")</f>
        <v>21549</v>
      </c>
      <c r="V249" t="str">
        <f>IF($G249=$U$1:$X$1,$T249,"")</f>
        <v/>
      </c>
      <c r="W249" t="str">
        <f>IF($G249=$U$1:$X$1,$T249,"")</f>
        <v/>
      </c>
      <c r="X249" t="str">
        <f>IF($G249=$U$1:$X$1,$T249,"")</f>
        <v/>
      </c>
      <c r="Y249" s="1">
        <f>ROUND(O249*Q249,2)</f>
        <v>0</v>
      </c>
    </row>
    <row r="250" spans="1:25">
      <c r="A250" s="5">
        <f>INDEX(Students,MOD(D250-1,ROWS(Students))+1,1)</f>
        <v>21549</v>
      </c>
      <c r="B250" s="5" t="str">
        <f>INDEX(Students,MOD(D250-1,ROWS(Students))+1,2)</f>
        <v>Chodyka Mateusz</v>
      </c>
      <c r="C250" s="5" t="str">
        <f>INDEX(Students,MOD(D250-1,ROWS(Students))+1,3)</f>
        <v>IZ05AI2</v>
      </c>
      <c r="D250" s="5">
        <v>5355</v>
      </c>
      <c r="E250" s="6">
        <v>44620</v>
      </c>
      <c r="F250" s="6">
        <v>44620</v>
      </c>
      <c r="G250" s="7" t="s">
        <v>1262</v>
      </c>
      <c r="H250" s="7">
        <v>-1</v>
      </c>
      <c r="I250" s="7" t="s">
        <v>1958</v>
      </c>
      <c r="J250" s="7" t="s">
        <v>6</v>
      </c>
      <c r="K250" s="7" t="s">
        <v>3775</v>
      </c>
      <c r="L250" s="7" t="s">
        <v>596</v>
      </c>
      <c r="M250" s="6" t="s">
        <v>3767</v>
      </c>
      <c r="N250" s="7" t="s">
        <v>19</v>
      </c>
      <c r="O250" s="8">
        <v>150</v>
      </c>
      <c r="P250" s="7" t="s">
        <v>9</v>
      </c>
      <c r="Q250" s="9">
        <v>0</v>
      </c>
      <c r="R250" s="7" t="s">
        <v>3930</v>
      </c>
      <c r="S250" s="7" t="s">
        <v>4984</v>
      </c>
      <c r="T250">
        <f>A250</f>
        <v>21549</v>
      </c>
      <c r="U250">
        <f>IF($G250=$U$1:$X$1,$T250,"")</f>
        <v>21549</v>
      </c>
      <c r="V250" t="str">
        <f>IF($G250=$U$1:$X$1,$T250,"")</f>
        <v/>
      </c>
      <c r="W250" t="str">
        <f>IF($G250=$U$1:$X$1,$T250,"")</f>
        <v/>
      </c>
      <c r="X250" t="str">
        <f>IF($G250=$U$1:$X$1,$T250,"")</f>
        <v/>
      </c>
      <c r="Y250" s="1">
        <f>ROUND(O250*Q250,2)</f>
        <v>0</v>
      </c>
    </row>
    <row r="251" spans="1:25">
      <c r="A251" s="5">
        <f>INDEX(Students,MOD(D251-1,ROWS(Students))+1,1)</f>
        <v>21549</v>
      </c>
      <c r="B251" s="5" t="str">
        <f>INDEX(Students,MOD(D251-1,ROWS(Students))+1,2)</f>
        <v>Chodyka Mateusz</v>
      </c>
      <c r="C251" s="5" t="str">
        <f>INDEX(Students,MOD(D251-1,ROWS(Students))+1,3)</f>
        <v>IZ05AI2</v>
      </c>
      <c r="D251" s="5">
        <v>5447</v>
      </c>
      <c r="E251" s="6">
        <v>44585</v>
      </c>
      <c r="F251" s="6">
        <v>44585</v>
      </c>
      <c r="G251" s="7" t="s">
        <v>1263</v>
      </c>
      <c r="H251" s="7">
        <v>1</v>
      </c>
      <c r="I251" s="7" t="s">
        <v>1501</v>
      </c>
      <c r="J251" s="7" t="s">
        <v>6</v>
      </c>
      <c r="K251" s="7" t="s">
        <v>3767</v>
      </c>
      <c r="L251" s="7"/>
      <c r="M251" s="6" t="s">
        <v>3767</v>
      </c>
      <c r="N251" s="7" t="s">
        <v>19</v>
      </c>
      <c r="O251" s="8">
        <v>0.18</v>
      </c>
      <c r="P251" s="7" t="s">
        <v>13</v>
      </c>
      <c r="Q251" s="9">
        <v>89.92</v>
      </c>
      <c r="R251" s="7" t="s">
        <v>3885</v>
      </c>
      <c r="S251" s="7" t="s">
        <v>12</v>
      </c>
      <c r="T251">
        <f>A251</f>
        <v>21549</v>
      </c>
      <c r="U251" t="str">
        <f>IF($G251=$U$1:$X$1,$T251,"")</f>
        <v/>
      </c>
      <c r="V251">
        <f>IF($G251=$U$1:$X$1,$T251,"")</f>
        <v>21549</v>
      </c>
      <c r="W251" t="str">
        <f>IF($G251=$U$1:$X$1,$T251,"")</f>
        <v/>
      </c>
      <c r="X251" t="str">
        <f>IF($G251=$U$1:$X$1,$T251,"")</f>
        <v/>
      </c>
      <c r="Y251" s="1">
        <f>ROUND(O251*Q251,2)</f>
        <v>16.190000000000001</v>
      </c>
    </row>
    <row r="252" spans="1:25">
      <c r="A252" s="5">
        <f>INDEX(Students,MOD(D252-1,ROWS(Students))+1,1)</f>
        <v>21549</v>
      </c>
      <c r="B252" s="5" t="str">
        <f>INDEX(Students,MOD(D252-1,ROWS(Students))+1,2)</f>
        <v>Chodyka Mateusz</v>
      </c>
      <c r="C252" s="5" t="str">
        <f>INDEX(Students,MOD(D252-1,ROWS(Students))+1,3)</f>
        <v>IZ05AI2</v>
      </c>
      <c r="D252" s="5">
        <v>5539</v>
      </c>
      <c r="E252" s="6">
        <v>44599</v>
      </c>
      <c r="F252" s="6">
        <v>44599</v>
      </c>
      <c r="G252" s="7" t="s">
        <v>1263</v>
      </c>
      <c r="H252" s="7">
        <v>1</v>
      </c>
      <c r="I252" s="7" t="s">
        <v>1662</v>
      </c>
      <c r="J252" s="7" t="s">
        <v>6</v>
      </c>
      <c r="K252" s="7" t="s">
        <v>3767</v>
      </c>
      <c r="L252" s="7"/>
      <c r="M252" s="6" t="s">
        <v>3767</v>
      </c>
      <c r="N252" s="7" t="s">
        <v>213</v>
      </c>
      <c r="O252" s="8">
        <v>35</v>
      </c>
      <c r="P252" s="7" t="s">
        <v>9</v>
      </c>
      <c r="Q252" s="9">
        <v>1.85</v>
      </c>
      <c r="R252" s="7" t="s">
        <v>4279</v>
      </c>
      <c r="S252" s="7" t="s">
        <v>400</v>
      </c>
      <c r="T252">
        <f>A252</f>
        <v>21549</v>
      </c>
      <c r="U252" t="str">
        <f>IF($G252=$U$1:$X$1,$T252,"")</f>
        <v/>
      </c>
      <c r="V252">
        <f>IF($G252=$U$1:$X$1,$T252,"")</f>
        <v>21549</v>
      </c>
      <c r="W252" t="str">
        <f>IF($G252=$U$1:$X$1,$T252,"")</f>
        <v/>
      </c>
      <c r="X252" t="str">
        <f>IF($G252=$U$1:$X$1,$T252,"")</f>
        <v/>
      </c>
      <c r="Y252" s="1">
        <f>ROUND(O252*Q252,2)</f>
        <v>64.75</v>
      </c>
    </row>
    <row r="253" spans="1:25">
      <c r="A253" s="5">
        <f>INDEX(Students,MOD(D253-1,ROWS(Students))+1,1)</f>
        <v>21549</v>
      </c>
      <c r="B253" s="5" t="str">
        <f>INDEX(Students,MOD(D253-1,ROWS(Students))+1,2)</f>
        <v>Chodyka Mateusz</v>
      </c>
      <c r="C253" s="5" t="str">
        <f>INDEX(Students,MOD(D253-1,ROWS(Students))+1,3)</f>
        <v>IZ05AI2</v>
      </c>
      <c r="D253" s="5">
        <v>5631</v>
      </c>
      <c r="E253" s="6">
        <v>44573</v>
      </c>
      <c r="F253" s="6">
        <v>44573</v>
      </c>
      <c r="G253" s="7" t="s">
        <v>1263</v>
      </c>
      <c r="H253" s="7">
        <v>1</v>
      </c>
      <c r="I253" s="7" t="s">
        <v>1339</v>
      </c>
      <c r="J253" s="7" t="s">
        <v>6</v>
      </c>
      <c r="K253" s="7" t="s">
        <v>3767</v>
      </c>
      <c r="L253" s="7"/>
      <c r="M253" s="6" t="s">
        <v>3767</v>
      </c>
      <c r="N253" s="7" t="s">
        <v>19</v>
      </c>
      <c r="O253" s="8">
        <v>5</v>
      </c>
      <c r="P253" s="7" t="s">
        <v>9</v>
      </c>
      <c r="Q253" s="9">
        <v>17.37</v>
      </c>
      <c r="R253" s="7" t="s">
        <v>4030</v>
      </c>
      <c r="S253" s="7" t="s">
        <v>5010</v>
      </c>
      <c r="T253">
        <f>A253</f>
        <v>21549</v>
      </c>
      <c r="U253" t="str">
        <f>IF($G253=$U$1:$X$1,$T253,"")</f>
        <v/>
      </c>
      <c r="V253">
        <f>IF($G253=$U$1:$X$1,$T253,"")</f>
        <v>21549</v>
      </c>
      <c r="W253" t="str">
        <f>IF($G253=$U$1:$X$1,$T253,"")</f>
        <v/>
      </c>
      <c r="X253" t="str">
        <f>IF($G253=$U$1:$X$1,$T253,"")</f>
        <v/>
      </c>
      <c r="Y253" s="1">
        <f>ROUND(O253*Q253,2)</f>
        <v>86.85</v>
      </c>
    </row>
    <row r="254" spans="1:25">
      <c r="A254" s="5">
        <f>INDEX(Students,MOD(D254-1,ROWS(Students))+1,1)</f>
        <v>21549</v>
      </c>
      <c r="B254" s="5" t="str">
        <f>INDEX(Students,MOD(D254-1,ROWS(Students))+1,2)</f>
        <v>Chodyka Mateusz</v>
      </c>
      <c r="C254" s="5" t="str">
        <f>INDEX(Students,MOD(D254-1,ROWS(Students))+1,3)</f>
        <v>IZ05AI2</v>
      </c>
      <c r="D254" s="5">
        <v>5723</v>
      </c>
      <c r="E254" s="6">
        <v>44655</v>
      </c>
      <c r="F254" s="6">
        <v>44655</v>
      </c>
      <c r="G254" s="7" t="s">
        <v>279</v>
      </c>
      <c r="H254" s="7">
        <v>1</v>
      </c>
      <c r="I254" s="7" t="s">
        <v>3446</v>
      </c>
      <c r="J254" s="7" t="s">
        <v>6</v>
      </c>
      <c r="K254" s="7" t="s">
        <v>3767</v>
      </c>
      <c r="L254" s="7"/>
      <c r="M254" s="6" t="s">
        <v>3767</v>
      </c>
      <c r="N254" s="7" t="s">
        <v>5215</v>
      </c>
      <c r="O254" s="8">
        <v>2058</v>
      </c>
      <c r="P254" s="7" t="s">
        <v>13</v>
      </c>
      <c r="Q254" s="9">
        <v>0</v>
      </c>
      <c r="R254" s="7" t="s">
        <v>3939</v>
      </c>
      <c r="S254" s="7" t="s">
        <v>5019</v>
      </c>
      <c r="T254">
        <f>A254</f>
        <v>21549</v>
      </c>
      <c r="U254" t="str">
        <f>IF($G254=$U$1:$X$1,$T254,"")</f>
        <v/>
      </c>
      <c r="V254" t="str">
        <f>IF($G254=$U$1:$X$1,$T254,"")</f>
        <v/>
      </c>
      <c r="W254">
        <f>IF($G254=$U$1:$X$1,$T254,"")</f>
        <v>21549</v>
      </c>
      <c r="X254" t="str">
        <f>IF($G254=$U$1:$X$1,$T254,"")</f>
        <v/>
      </c>
      <c r="Y254" s="1">
        <f>ROUND(O254*Q254,2)</f>
        <v>0</v>
      </c>
    </row>
    <row r="255" spans="1:25">
      <c r="A255" s="5">
        <f>INDEX(Students,MOD(D255-1,ROWS(Students))+1,1)</f>
        <v>21549</v>
      </c>
      <c r="B255" s="5" t="str">
        <f>INDEX(Students,MOD(D255-1,ROWS(Students))+1,2)</f>
        <v>Chodyka Mateusz</v>
      </c>
      <c r="C255" s="5" t="str">
        <f>INDEX(Students,MOD(D255-1,ROWS(Students))+1,3)</f>
        <v>IZ05AI2</v>
      </c>
      <c r="D255" s="5">
        <v>5815</v>
      </c>
      <c r="E255" s="6">
        <v>44718</v>
      </c>
      <c r="F255" s="6">
        <v>44718</v>
      </c>
      <c r="G255" s="7" t="s">
        <v>279</v>
      </c>
      <c r="H255" s="7">
        <v>1</v>
      </c>
      <c r="I255" s="7" t="s">
        <v>2810</v>
      </c>
      <c r="J255" s="7" t="s">
        <v>6</v>
      </c>
      <c r="K255" s="7" t="s">
        <v>3767</v>
      </c>
      <c r="L255" s="7"/>
      <c r="M255" s="6" t="s">
        <v>3767</v>
      </c>
      <c r="N255" s="7" t="s">
        <v>25</v>
      </c>
      <c r="O255" s="8">
        <v>250</v>
      </c>
      <c r="P255" s="7" t="s">
        <v>9</v>
      </c>
      <c r="Q255" s="9">
        <v>0.03</v>
      </c>
      <c r="R255" s="7" t="s">
        <v>4044</v>
      </c>
      <c r="S255" s="7" t="s">
        <v>147</v>
      </c>
      <c r="T255">
        <f>A255</f>
        <v>21549</v>
      </c>
      <c r="U255" t="str">
        <f>IF($G255=$U$1:$X$1,$T255,"")</f>
        <v/>
      </c>
      <c r="V255" t="str">
        <f>IF($G255=$U$1:$X$1,$T255,"")</f>
        <v/>
      </c>
      <c r="W255">
        <f>IF($G255=$U$1:$X$1,$T255,"")</f>
        <v>21549</v>
      </c>
      <c r="X255" t="str">
        <f>IF($G255=$U$1:$X$1,$T255,"")</f>
        <v/>
      </c>
      <c r="Y255" s="1">
        <f>ROUND(O255*Q255,2)</f>
        <v>7.5</v>
      </c>
    </row>
    <row r="256" spans="1:25">
      <c r="A256" s="5">
        <f>INDEX(Students,MOD(D256-1,ROWS(Students))+1,1)</f>
        <v>20614</v>
      </c>
      <c r="B256" s="5" t="str">
        <f>INDEX(Students,MOD(D256-1,ROWS(Students))+1,2)</f>
        <v>Dalmer Mateusz</v>
      </c>
      <c r="C256" s="5" t="str">
        <f>INDEX(Students,MOD(D256-1,ROWS(Students))+1,3)</f>
        <v>IZ07IO1</v>
      </c>
      <c r="D256" s="5">
        <v>60</v>
      </c>
      <c r="E256" s="6">
        <v>44708</v>
      </c>
      <c r="F256" s="6">
        <v>44708</v>
      </c>
      <c r="G256" s="7" t="s">
        <v>1262</v>
      </c>
      <c r="H256" s="7">
        <v>-1</v>
      </c>
      <c r="I256" s="7" t="s">
        <v>2710</v>
      </c>
      <c r="J256" s="7" t="s">
        <v>6</v>
      </c>
      <c r="K256" s="7" t="s">
        <v>3770</v>
      </c>
      <c r="L256" s="7" t="s">
        <v>936</v>
      </c>
      <c r="M256" s="6" t="s">
        <v>3767</v>
      </c>
      <c r="N256" s="7" t="s">
        <v>19</v>
      </c>
      <c r="O256" s="8">
        <v>5</v>
      </c>
      <c r="P256" s="7" t="s">
        <v>70</v>
      </c>
      <c r="Q256" s="9">
        <v>22</v>
      </c>
      <c r="R256" s="7" t="s">
        <v>4047</v>
      </c>
      <c r="S256" s="7" t="s">
        <v>4994</v>
      </c>
      <c r="T256">
        <f>A256</f>
        <v>20614</v>
      </c>
      <c r="U256">
        <f>IF($G256=$U$1:$X$1,$T256,"")</f>
        <v>20614</v>
      </c>
      <c r="V256" t="str">
        <f>IF($G256=$U$1:$X$1,$T256,"")</f>
        <v/>
      </c>
      <c r="W256" t="str">
        <f>IF($G256=$U$1:$X$1,$T256,"")</f>
        <v/>
      </c>
      <c r="X256" t="str">
        <f>IF($G256=$U$1:$X$1,$T256,"")</f>
        <v/>
      </c>
      <c r="Y256" s="1">
        <f>ROUND(O256*Q256,2)</f>
        <v>110</v>
      </c>
    </row>
    <row r="257" spans="1:25">
      <c r="A257" s="5">
        <f>INDEX(Students,MOD(D257-1,ROWS(Students))+1,1)</f>
        <v>20614</v>
      </c>
      <c r="B257" s="5" t="str">
        <f>INDEX(Students,MOD(D257-1,ROWS(Students))+1,2)</f>
        <v>Dalmer Mateusz</v>
      </c>
      <c r="C257" s="5" t="str">
        <f>INDEX(Students,MOD(D257-1,ROWS(Students))+1,3)</f>
        <v>IZ07IO1</v>
      </c>
      <c r="D257" s="5">
        <v>152</v>
      </c>
      <c r="E257" s="6">
        <v>44756</v>
      </c>
      <c r="F257" s="6">
        <v>44755</v>
      </c>
      <c r="G257" s="7" t="s">
        <v>1262</v>
      </c>
      <c r="H257" s="7">
        <v>-1</v>
      </c>
      <c r="I257" s="7" t="s">
        <v>3243</v>
      </c>
      <c r="J257" s="7" t="s">
        <v>6</v>
      </c>
      <c r="K257" s="7" t="s">
        <v>3793</v>
      </c>
      <c r="L257" s="7" t="s">
        <v>1102</v>
      </c>
      <c r="M257" s="6" t="s">
        <v>3767</v>
      </c>
      <c r="N257" s="7" t="s">
        <v>19</v>
      </c>
      <c r="O257" s="8">
        <v>25</v>
      </c>
      <c r="P257" s="7" t="s">
        <v>13</v>
      </c>
      <c r="Q257" s="9">
        <v>7.9</v>
      </c>
      <c r="R257" s="7" t="s">
        <v>4784</v>
      </c>
      <c r="S257" s="7" t="s">
        <v>1103</v>
      </c>
      <c r="T257">
        <f>A257</f>
        <v>20614</v>
      </c>
      <c r="U257">
        <f>IF($G257=$U$1:$X$1,$T257,"")</f>
        <v>20614</v>
      </c>
      <c r="V257" t="str">
        <f>IF($G257=$U$1:$X$1,$T257,"")</f>
        <v/>
      </c>
      <c r="W257" t="str">
        <f>IF($G257=$U$1:$X$1,$T257,"")</f>
        <v/>
      </c>
      <c r="X257" t="str">
        <f>IF($G257=$U$1:$X$1,$T257,"")</f>
        <v/>
      </c>
      <c r="Y257" s="1">
        <f>ROUND(O257*Q257,2)</f>
        <v>197.5</v>
      </c>
    </row>
    <row r="258" spans="1:25">
      <c r="A258" s="5">
        <f>INDEX(Students,MOD(D258-1,ROWS(Students))+1,1)</f>
        <v>20614</v>
      </c>
      <c r="B258" s="5" t="str">
        <f>INDEX(Students,MOD(D258-1,ROWS(Students))+1,2)</f>
        <v>Dalmer Mateusz</v>
      </c>
      <c r="C258" s="5" t="str">
        <f>INDEX(Students,MOD(D258-1,ROWS(Students))+1,3)</f>
        <v>IZ07IO1</v>
      </c>
      <c r="D258" s="5">
        <v>244</v>
      </c>
      <c r="E258" s="6">
        <v>44643</v>
      </c>
      <c r="F258" s="6">
        <v>44643</v>
      </c>
      <c r="G258" s="7" t="s">
        <v>1263</v>
      </c>
      <c r="H258" s="7">
        <v>1</v>
      </c>
      <c r="I258" s="7" t="s">
        <v>2297</v>
      </c>
      <c r="J258" s="7" t="s">
        <v>6</v>
      </c>
      <c r="K258" s="7" t="s">
        <v>3767</v>
      </c>
      <c r="L258" s="7"/>
      <c r="M258" s="6" t="s">
        <v>3767</v>
      </c>
      <c r="N258" s="7" t="s">
        <v>81</v>
      </c>
      <c r="O258" s="8">
        <v>5</v>
      </c>
      <c r="P258" s="7" t="s">
        <v>9</v>
      </c>
      <c r="Q258" s="9">
        <v>8.69</v>
      </c>
      <c r="R258" s="7" t="s">
        <v>4546</v>
      </c>
      <c r="S258" s="7" t="s">
        <v>731</v>
      </c>
      <c r="T258">
        <f>A258</f>
        <v>20614</v>
      </c>
      <c r="U258" t="str">
        <f>IF($G258=$U$1:$X$1,$T258,"")</f>
        <v/>
      </c>
      <c r="V258">
        <f>IF($G258=$U$1:$X$1,$T258,"")</f>
        <v>20614</v>
      </c>
      <c r="W258" t="str">
        <f>IF($G258=$U$1:$X$1,$T258,"")</f>
        <v/>
      </c>
      <c r="X258" t="str">
        <f>IF($G258=$U$1:$X$1,$T258,"")</f>
        <v/>
      </c>
      <c r="Y258" s="1">
        <f>ROUND(O258*Q258,2)</f>
        <v>43.45</v>
      </c>
    </row>
    <row r="259" spans="1:25">
      <c r="A259" s="5">
        <f>INDEX(Students,MOD(D259-1,ROWS(Students))+1,1)</f>
        <v>20614</v>
      </c>
      <c r="B259" s="5" t="str">
        <f>INDEX(Students,MOD(D259-1,ROWS(Students))+1,2)</f>
        <v>Dalmer Mateusz</v>
      </c>
      <c r="C259" s="5" t="str">
        <f>INDEX(Students,MOD(D259-1,ROWS(Students))+1,3)</f>
        <v>IZ07IO1</v>
      </c>
      <c r="D259" s="5">
        <v>336</v>
      </c>
      <c r="E259" s="6">
        <v>44603</v>
      </c>
      <c r="F259" s="6">
        <v>44603</v>
      </c>
      <c r="G259" s="7" t="s">
        <v>1263</v>
      </c>
      <c r="H259" s="7">
        <v>1</v>
      </c>
      <c r="I259" s="7" t="s">
        <v>1731</v>
      </c>
      <c r="J259" s="7" t="s">
        <v>6</v>
      </c>
      <c r="K259" s="7" t="s">
        <v>3767</v>
      </c>
      <c r="L259" s="7"/>
      <c r="M259" s="6" t="s">
        <v>3767</v>
      </c>
      <c r="N259" s="7" t="s">
        <v>7</v>
      </c>
      <c r="O259" s="8">
        <v>23</v>
      </c>
      <c r="P259" s="7" t="s">
        <v>9</v>
      </c>
      <c r="Q259" s="9">
        <v>2.2599999999999998</v>
      </c>
      <c r="R259" s="7" t="s">
        <v>4325</v>
      </c>
      <c r="S259" s="7" t="s">
        <v>5092</v>
      </c>
      <c r="T259">
        <f>A259</f>
        <v>20614</v>
      </c>
      <c r="U259" t="str">
        <f>IF($G259=$U$1:$X$1,$T259,"")</f>
        <v/>
      </c>
      <c r="V259">
        <f>IF($G259=$U$1:$X$1,$T259,"")</f>
        <v>20614</v>
      </c>
      <c r="W259" t="str">
        <f>IF($G259=$U$1:$X$1,$T259,"")</f>
        <v/>
      </c>
      <c r="X259" t="str">
        <f>IF($G259=$U$1:$X$1,$T259,"")</f>
        <v/>
      </c>
      <c r="Y259" s="1">
        <f>ROUND(O259*Q259,2)</f>
        <v>51.98</v>
      </c>
    </row>
    <row r="260" spans="1:25">
      <c r="A260" s="5">
        <f>INDEX(Students,MOD(D260-1,ROWS(Students))+1,1)</f>
        <v>20614</v>
      </c>
      <c r="B260" s="5" t="str">
        <f>INDEX(Students,MOD(D260-1,ROWS(Students))+1,2)</f>
        <v>Dalmer Mateusz</v>
      </c>
      <c r="C260" s="5" t="str">
        <f>INDEX(Students,MOD(D260-1,ROWS(Students))+1,3)</f>
        <v>IZ07IO1</v>
      </c>
      <c r="D260" s="5">
        <v>428</v>
      </c>
      <c r="E260" s="6">
        <v>44636</v>
      </c>
      <c r="F260" s="6">
        <v>44636</v>
      </c>
      <c r="G260" s="7" t="s">
        <v>1263</v>
      </c>
      <c r="H260" s="7">
        <v>1</v>
      </c>
      <c r="I260" s="7" t="s">
        <v>2185</v>
      </c>
      <c r="J260" s="7" t="s">
        <v>6</v>
      </c>
      <c r="K260" s="7" t="s">
        <v>3767</v>
      </c>
      <c r="L260" s="7"/>
      <c r="M260" s="6" t="s">
        <v>3767</v>
      </c>
      <c r="N260" s="7" t="s">
        <v>7</v>
      </c>
      <c r="O260" s="8">
        <v>11</v>
      </c>
      <c r="P260" s="7" t="s">
        <v>9</v>
      </c>
      <c r="Q260" s="9">
        <v>1.1299999999999999</v>
      </c>
      <c r="R260" s="7" t="s">
        <v>3993</v>
      </c>
      <c r="S260" s="7" t="s">
        <v>97</v>
      </c>
      <c r="T260">
        <f>A260</f>
        <v>20614</v>
      </c>
      <c r="U260" t="str">
        <f>IF($G260=$U$1:$X$1,$T260,"")</f>
        <v/>
      </c>
      <c r="V260">
        <f>IF($G260=$U$1:$X$1,$T260,"")</f>
        <v>20614</v>
      </c>
      <c r="W260" t="str">
        <f>IF($G260=$U$1:$X$1,$T260,"")</f>
        <v/>
      </c>
      <c r="X260" t="str">
        <f>IF($G260=$U$1:$X$1,$T260,"")</f>
        <v/>
      </c>
      <c r="Y260" s="1">
        <f>ROUND(O260*Q260,2)</f>
        <v>12.43</v>
      </c>
    </row>
    <row r="261" spans="1:25">
      <c r="A261" s="5">
        <f>INDEX(Students,MOD(D261-1,ROWS(Students))+1,1)</f>
        <v>20614</v>
      </c>
      <c r="B261" s="5" t="str">
        <f>INDEX(Students,MOD(D261-1,ROWS(Students))+1,2)</f>
        <v>Dalmer Mateusz</v>
      </c>
      <c r="C261" s="5" t="str">
        <f>INDEX(Students,MOD(D261-1,ROWS(Students))+1,3)</f>
        <v>IZ07IO1</v>
      </c>
      <c r="D261" s="5">
        <v>520</v>
      </c>
      <c r="E261" s="6">
        <v>44596</v>
      </c>
      <c r="F261" s="6">
        <v>44596</v>
      </c>
      <c r="G261" s="7" t="s">
        <v>279</v>
      </c>
      <c r="H261" s="7">
        <v>1</v>
      </c>
      <c r="I261" s="7" t="s">
        <v>1655</v>
      </c>
      <c r="J261" s="7" t="s">
        <v>6</v>
      </c>
      <c r="K261" s="7" t="s">
        <v>3767</v>
      </c>
      <c r="L261" s="7"/>
      <c r="M261" s="6" t="s">
        <v>3767</v>
      </c>
      <c r="N261" s="7" t="s">
        <v>25</v>
      </c>
      <c r="O261" s="8">
        <v>1.9</v>
      </c>
      <c r="P261" s="7" t="s">
        <v>13</v>
      </c>
      <c r="Q261" s="9">
        <v>29.78</v>
      </c>
      <c r="R261" s="7" t="s">
        <v>4041</v>
      </c>
      <c r="S261" s="7" t="s">
        <v>144</v>
      </c>
      <c r="T261">
        <f>A261</f>
        <v>20614</v>
      </c>
      <c r="U261" t="str">
        <f>IF($G261=$U$1:$X$1,$T261,"")</f>
        <v/>
      </c>
      <c r="V261" t="str">
        <f>IF($G261=$U$1:$X$1,$T261,"")</f>
        <v/>
      </c>
      <c r="W261">
        <f>IF($G261=$U$1:$X$1,$T261,"")</f>
        <v>20614</v>
      </c>
      <c r="X261" t="str">
        <f>IF($G261=$U$1:$X$1,$T261,"")</f>
        <v/>
      </c>
      <c r="Y261" s="1">
        <f>ROUND(O261*Q261,2)</f>
        <v>56.58</v>
      </c>
    </row>
    <row r="262" spans="1:25">
      <c r="A262" s="5">
        <f>INDEX(Students,MOD(D262-1,ROWS(Students))+1,1)</f>
        <v>20614</v>
      </c>
      <c r="B262" s="5" t="str">
        <f>INDEX(Students,MOD(D262-1,ROWS(Students))+1,2)</f>
        <v>Dalmer Mateusz</v>
      </c>
      <c r="C262" s="5" t="str">
        <f>INDEX(Students,MOD(D262-1,ROWS(Students))+1,3)</f>
        <v>IZ07IO1</v>
      </c>
      <c r="D262" s="5">
        <v>612</v>
      </c>
      <c r="E262" s="6">
        <v>44631</v>
      </c>
      <c r="F262" s="6">
        <v>44631</v>
      </c>
      <c r="G262" s="7" t="s">
        <v>279</v>
      </c>
      <c r="H262" s="7">
        <v>1</v>
      </c>
      <c r="I262" s="7" t="s">
        <v>2119</v>
      </c>
      <c r="J262" s="7" t="s">
        <v>6</v>
      </c>
      <c r="K262" s="7" t="s">
        <v>3767</v>
      </c>
      <c r="L262" s="7"/>
      <c r="M262" s="6" t="s">
        <v>3767</v>
      </c>
      <c r="N262" s="7" t="s">
        <v>25</v>
      </c>
      <c r="O262" s="8">
        <v>22.2</v>
      </c>
      <c r="P262" s="7" t="s">
        <v>13</v>
      </c>
      <c r="Q262" s="9">
        <v>49.39</v>
      </c>
      <c r="R262" s="7" t="s">
        <v>4504</v>
      </c>
      <c r="S262" s="7" t="s">
        <v>668</v>
      </c>
      <c r="T262">
        <f>A262</f>
        <v>20614</v>
      </c>
      <c r="U262" t="str">
        <f>IF($G262=$U$1:$X$1,$T262,"")</f>
        <v/>
      </c>
      <c r="V262" t="str">
        <f>IF($G262=$U$1:$X$1,$T262,"")</f>
        <v/>
      </c>
      <c r="W262">
        <f>IF($G262=$U$1:$X$1,$T262,"")</f>
        <v>20614</v>
      </c>
      <c r="X262" t="str">
        <f>IF($G262=$U$1:$X$1,$T262,"")</f>
        <v/>
      </c>
      <c r="Y262" s="1">
        <f>ROUND(O262*Q262,2)</f>
        <v>1096.46</v>
      </c>
    </row>
    <row r="263" spans="1:25">
      <c r="A263" s="5">
        <f>INDEX(Students,MOD(D263-1,ROWS(Students))+1,1)</f>
        <v>20614</v>
      </c>
      <c r="B263" s="5" t="str">
        <f>INDEX(Students,MOD(D263-1,ROWS(Students))+1,2)</f>
        <v>Dalmer Mateusz</v>
      </c>
      <c r="C263" s="5" t="str">
        <f>INDEX(Students,MOD(D263-1,ROWS(Students))+1,3)</f>
        <v>IZ07IO1</v>
      </c>
      <c r="D263" s="5">
        <v>704</v>
      </c>
      <c r="E263" s="6">
        <v>44642</v>
      </c>
      <c r="F263" s="6">
        <v>44642</v>
      </c>
      <c r="G263" s="7" t="s">
        <v>279</v>
      </c>
      <c r="H263" s="7">
        <v>1</v>
      </c>
      <c r="I263" s="7" t="s">
        <v>2284</v>
      </c>
      <c r="J263" s="7" t="s">
        <v>6</v>
      </c>
      <c r="K263" s="7" t="s">
        <v>3767</v>
      </c>
      <c r="L263" s="7"/>
      <c r="M263" s="6" t="s">
        <v>3767</v>
      </c>
      <c r="N263" s="7" t="s">
        <v>5215</v>
      </c>
      <c r="O263" s="8">
        <v>2000</v>
      </c>
      <c r="P263" s="7" t="s">
        <v>9</v>
      </c>
      <c r="Q263" s="9">
        <v>0</v>
      </c>
      <c r="R263" s="7" t="s">
        <v>3967</v>
      </c>
      <c r="S263" s="7" t="s">
        <v>4960</v>
      </c>
      <c r="T263">
        <f>A263</f>
        <v>20614</v>
      </c>
      <c r="U263" t="str">
        <f>IF($G263=$U$1:$X$1,$T263,"")</f>
        <v/>
      </c>
      <c r="V263" t="str">
        <f>IF($G263=$U$1:$X$1,$T263,"")</f>
        <v/>
      </c>
      <c r="W263">
        <f>IF($G263=$U$1:$X$1,$T263,"")</f>
        <v>20614</v>
      </c>
      <c r="X263" t="str">
        <f>IF($G263=$U$1:$X$1,$T263,"")</f>
        <v/>
      </c>
      <c r="Y263" s="1">
        <f>ROUND(O263*Q263,2)</f>
        <v>0</v>
      </c>
    </row>
    <row r="264" spans="1:25">
      <c r="A264" s="5">
        <f>INDEX(Students,MOD(D264-1,ROWS(Students))+1,1)</f>
        <v>20614</v>
      </c>
      <c r="B264" s="5" t="str">
        <f>INDEX(Students,MOD(D264-1,ROWS(Students))+1,2)</f>
        <v>Dalmer Mateusz</v>
      </c>
      <c r="C264" s="5" t="str">
        <f>INDEX(Students,MOD(D264-1,ROWS(Students))+1,3)</f>
        <v>IZ07IO1</v>
      </c>
      <c r="D264" s="5">
        <v>796</v>
      </c>
      <c r="E264" s="6">
        <v>44770</v>
      </c>
      <c r="F264" s="6">
        <v>44770</v>
      </c>
      <c r="G264" s="7" t="s">
        <v>1263</v>
      </c>
      <c r="H264" s="7">
        <v>1</v>
      </c>
      <c r="I264" s="7" t="s">
        <v>3366</v>
      </c>
      <c r="J264" s="7" t="s">
        <v>6</v>
      </c>
      <c r="K264" s="7" t="s">
        <v>3767</v>
      </c>
      <c r="L264" s="7"/>
      <c r="M264" s="6" t="s">
        <v>3767</v>
      </c>
      <c r="N264" s="7" t="s">
        <v>19</v>
      </c>
      <c r="O264" s="8">
        <v>6</v>
      </c>
      <c r="P264" s="7" t="s">
        <v>9</v>
      </c>
      <c r="Q264" s="9">
        <v>7.96</v>
      </c>
      <c r="R264" s="7" t="s">
        <v>4507</v>
      </c>
      <c r="S264" s="7" t="s">
        <v>673</v>
      </c>
      <c r="T264">
        <f>A264</f>
        <v>20614</v>
      </c>
      <c r="U264" t="str">
        <f>IF($G264=$U$1:$X$1,$T264,"")</f>
        <v/>
      </c>
      <c r="V264">
        <f>IF($G264=$U$1:$X$1,$T264,"")</f>
        <v>20614</v>
      </c>
      <c r="W264" t="str">
        <f>IF($G264=$U$1:$X$1,$T264,"")</f>
        <v/>
      </c>
      <c r="X264" t="str">
        <f>IF($G264=$U$1:$X$1,$T264,"")</f>
        <v/>
      </c>
      <c r="Y264" s="1">
        <f>ROUND(O264*Q264,2)</f>
        <v>47.76</v>
      </c>
    </row>
    <row r="265" spans="1:25">
      <c r="A265" s="5">
        <f>INDEX(Students,MOD(D265-1,ROWS(Students))+1,1)</f>
        <v>20614</v>
      </c>
      <c r="B265" s="5" t="str">
        <f>INDEX(Students,MOD(D265-1,ROWS(Students))+1,2)</f>
        <v>Dalmer Mateusz</v>
      </c>
      <c r="C265" s="5" t="str">
        <f>INDEX(Students,MOD(D265-1,ROWS(Students))+1,3)</f>
        <v>IZ07IO1</v>
      </c>
      <c r="D265" s="5">
        <v>888</v>
      </c>
      <c r="E265" s="6">
        <v>44620</v>
      </c>
      <c r="F265" s="6">
        <v>44620</v>
      </c>
      <c r="G265" s="7" t="s">
        <v>1262</v>
      </c>
      <c r="H265" s="7">
        <v>-1</v>
      </c>
      <c r="I265" s="7" t="s">
        <v>1966</v>
      </c>
      <c r="J265" s="7" t="s">
        <v>6</v>
      </c>
      <c r="K265" s="7" t="s">
        <v>3785</v>
      </c>
      <c r="L265" s="7" t="s">
        <v>600</v>
      </c>
      <c r="M265" s="6" t="s">
        <v>3767</v>
      </c>
      <c r="N265" s="7" t="s">
        <v>213</v>
      </c>
      <c r="O265" s="8">
        <v>50</v>
      </c>
      <c r="P265" s="7" t="s">
        <v>9</v>
      </c>
      <c r="Q265" s="9">
        <v>5.49</v>
      </c>
      <c r="R265" s="7" t="s">
        <v>4447</v>
      </c>
      <c r="S265" s="7" t="s">
        <v>601</v>
      </c>
      <c r="T265">
        <f>A265</f>
        <v>20614</v>
      </c>
      <c r="U265">
        <f>IF($G265=$U$1:$X$1,$T265,"")</f>
        <v>20614</v>
      </c>
      <c r="V265" t="str">
        <f>IF($G265=$U$1:$X$1,$T265,"")</f>
        <v/>
      </c>
      <c r="W265" t="str">
        <f>IF($G265=$U$1:$X$1,$T265,"")</f>
        <v/>
      </c>
      <c r="X265" t="str">
        <f>IF($G265=$U$1:$X$1,$T265,"")</f>
        <v/>
      </c>
      <c r="Y265" s="1">
        <f>ROUND(O265*Q265,2)</f>
        <v>274.5</v>
      </c>
    </row>
    <row r="266" spans="1:25">
      <c r="A266" s="5">
        <f>INDEX(Students,MOD(D266-1,ROWS(Students))+1,1)</f>
        <v>20614</v>
      </c>
      <c r="B266" s="5" t="str">
        <f>INDEX(Students,MOD(D266-1,ROWS(Students))+1,2)</f>
        <v>Dalmer Mateusz</v>
      </c>
      <c r="C266" s="5" t="str">
        <f>INDEX(Students,MOD(D266-1,ROWS(Students))+1,3)</f>
        <v>IZ07IO1</v>
      </c>
      <c r="D266" s="5">
        <v>980</v>
      </c>
      <c r="E266" s="6">
        <v>44606</v>
      </c>
      <c r="F266" s="6">
        <v>44606</v>
      </c>
      <c r="G266" s="7" t="s">
        <v>279</v>
      </c>
      <c r="H266" s="7">
        <v>1</v>
      </c>
      <c r="I266" s="7" t="s">
        <v>1757</v>
      </c>
      <c r="J266" s="7" t="s">
        <v>6</v>
      </c>
      <c r="K266" s="7" t="s">
        <v>3767</v>
      </c>
      <c r="L266" s="7"/>
      <c r="M266" s="6" t="s">
        <v>3767</v>
      </c>
      <c r="N266" s="7" t="s">
        <v>71</v>
      </c>
      <c r="O266" s="8">
        <v>1011</v>
      </c>
      <c r="P266" s="7" t="s">
        <v>13</v>
      </c>
      <c r="Q266" s="9">
        <v>0</v>
      </c>
      <c r="R266" s="7" t="s">
        <v>4348</v>
      </c>
      <c r="S266" s="7" t="s">
        <v>58</v>
      </c>
      <c r="T266">
        <f>A266</f>
        <v>20614</v>
      </c>
      <c r="U266" t="str">
        <f>IF($G266=$U$1:$X$1,$T266,"")</f>
        <v/>
      </c>
      <c r="V266" t="str">
        <f>IF($G266=$U$1:$X$1,$T266,"")</f>
        <v/>
      </c>
      <c r="W266">
        <f>IF($G266=$U$1:$X$1,$T266,"")</f>
        <v>20614</v>
      </c>
      <c r="X266" t="str">
        <f>IF($G266=$U$1:$X$1,$T266,"")</f>
        <v/>
      </c>
      <c r="Y266" s="1">
        <f>ROUND(O266*Q266,2)</f>
        <v>0</v>
      </c>
    </row>
    <row r="267" spans="1:25">
      <c r="A267" s="5">
        <f>INDEX(Students,MOD(D267-1,ROWS(Students))+1,1)</f>
        <v>20614</v>
      </c>
      <c r="B267" s="5" t="str">
        <f>INDEX(Students,MOD(D267-1,ROWS(Students))+1,2)</f>
        <v>Dalmer Mateusz</v>
      </c>
      <c r="C267" s="5" t="str">
        <f>INDEX(Students,MOD(D267-1,ROWS(Students))+1,3)</f>
        <v>IZ07IO1</v>
      </c>
      <c r="D267" s="5">
        <v>1072</v>
      </c>
      <c r="E267" s="6">
        <v>44629</v>
      </c>
      <c r="F267" s="6">
        <v>44629</v>
      </c>
      <c r="G267" s="7" t="s">
        <v>1262</v>
      </c>
      <c r="H267" s="7">
        <v>-1</v>
      </c>
      <c r="I267" s="7" t="s">
        <v>2087</v>
      </c>
      <c r="J267" s="7" t="s">
        <v>6</v>
      </c>
      <c r="K267" s="7" t="s">
        <v>3770</v>
      </c>
      <c r="L267" s="7" t="s">
        <v>648</v>
      </c>
      <c r="M267" s="6" t="s">
        <v>3767</v>
      </c>
      <c r="N267" s="7" t="s">
        <v>81</v>
      </c>
      <c r="O267" s="8">
        <v>1</v>
      </c>
      <c r="P267" s="7" t="s">
        <v>9</v>
      </c>
      <c r="Q267" s="9">
        <v>0</v>
      </c>
      <c r="R267" s="7" t="s">
        <v>4491</v>
      </c>
      <c r="S267" s="7" t="s">
        <v>651</v>
      </c>
      <c r="T267">
        <f>A267</f>
        <v>20614</v>
      </c>
      <c r="U267">
        <f>IF($G267=$U$1:$X$1,$T267,"")</f>
        <v>20614</v>
      </c>
      <c r="V267" t="str">
        <f>IF($G267=$U$1:$X$1,$T267,"")</f>
        <v/>
      </c>
      <c r="W267" t="str">
        <f>IF($G267=$U$1:$X$1,$T267,"")</f>
        <v/>
      </c>
      <c r="X267" t="str">
        <f>IF($G267=$U$1:$X$1,$T267,"")</f>
        <v/>
      </c>
      <c r="Y267" s="1">
        <f>ROUND(O267*Q267,2)</f>
        <v>0</v>
      </c>
    </row>
    <row r="268" spans="1:25">
      <c r="A268" s="5">
        <f>INDEX(Students,MOD(D268-1,ROWS(Students))+1,1)</f>
        <v>20614</v>
      </c>
      <c r="B268" s="5" t="str">
        <f>INDEX(Students,MOD(D268-1,ROWS(Students))+1,2)</f>
        <v>Dalmer Mateusz</v>
      </c>
      <c r="C268" s="5" t="str">
        <f>INDEX(Students,MOD(D268-1,ROWS(Students))+1,3)</f>
        <v>IZ07IO1</v>
      </c>
      <c r="D268" s="5">
        <v>1164</v>
      </c>
      <c r="E268" s="6">
        <v>44685</v>
      </c>
      <c r="F268" s="6">
        <v>44680</v>
      </c>
      <c r="G268" s="7" t="s">
        <v>1262</v>
      </c>
      <c r="H268" s="7">
        <v>-1</v>
      </c>
      <c r="I268" s="7" t="s">
        <v>2436</v>
      </c>
      <c r="J268" s="7" t="s">
        <v>6</v>
      </c>
      <c r="K268" s="7" t="s">
        <v>3780</v>
      </c>
      <c r="L268" s="7" t="s">
        <v>820</v>
      </c>
      <c r="M268" s="6" t="s">
        <v>3767</v>
      </c>
      <c r="N268" s="7" t="s">
        <v>19</v>
      </c>
      <c r="O268" s="8">
        <v>1000</v>
      </c>
      <c r="P268" s="7" t="s">
        <v>9</v>
      </c>
      <c r="Q268" s="9">
        <v>0.13</v>
      </c>
      <c r="R268" s="7" t="s">
        <v>3892</v>
      </c>
      <c r="S268" s="7" t="s">
        <v>21</v>
      </c>
      <c r="T268">
        <f>A268</f>
        <v>20614</v>
      </c>
      <c r="U268">
        <f>IF($G268=$U$1:$X$1,$T268,"")</f>
        <v>20614</v>
      </c>
      <c r="V268" t="str">
        <f>IF($G268=$U$1:$X$1,$T268,"")</f>
        <v/>
      </c>
      <c r="W268" t="str">
        <f>IF($G268=$U$1:$X$1,$T268,"")</f>
        <v/>
      </c>
      <c r="X268" t="str">
        <f>IF($G268=$U$1:$X$1,$T268,"")</f>
        <v/>
      </c>
      <c r="Y268" s="1">
        <f>ROUND(O268*Q268,2)</f>
        <v>130</v>
      </c>
    </row>
    <row r="269" spans="1:25">
      <c r="A269" s="5">
        <f>INDEX(Students,MOD(D269-1,ROWS(Students))+1,1)</f>
        <v>20614</v>
      </c>
      <c r="B269" s="5" t="str">
        <f>INDEX(Students,MOD(D269-1,ROWS(Students))+1,2)</f>
        <v>Dalmer Mateusz</v>
      </c>
      <c r="C269" s="5" t="str">
        <f>INDEX(Students,MOD(D269-1,ROWS(Students))+1,3)</f>
        <v>IZ07IO1</v>
      </c>
      <c r="D269" s="5">
        <v>1256</v>
      </c>
      <c r="E269" s="6">
        <v>44595</v>
      </c>
      <c r="F269" s="6">
        <v>44580</v>
      </c>
      <c r="G269" s="7" t="s">
        <v>1263</v>
      </c>
      <c r="H269" s="7">
        <v>1</v>
      </c>
      <c r="I269" s="7" t="s">
        <v>1637</v>
      </c>
      <c r="J269" s="7" t="s">
        <v>6</v>
      </c>
      <c r="K269" s="7" t="s">
        <v>3767</v>
      </c>
      <c r="L269" s="7"/>
      <c r="M269" s="6" t="s">
        <v>3767</v>
      </c>
      <c r="N269" s="7" t="s">
        <v>19</v>
      </c>
      <c r="O269" s="8">
        <v>-7</v>
      </c>
      <c r="P269" s="7" t="s">
        <v>9</v>
      </c>
      <c r="Q269" s="9">
        <v>0.09</v>
      </c>
      <c r="R269" s="7" t="s">
        <v>4141</v>
      </c>
      <c r="S269" s="7" t="s">
        <v>248</v>
      </c>
      <c r="T269">
        <f>A269</f>
        <v>20614</v>
      </c>
      <c r="U269" t="str">
        <f>IF($G269=$U$1:$X$1,$T269,"")</f>
        <v/>
      </c>
      <c r="V269">
        <f>IF($G269=$U$1:$X$1,$T269,"")</f>
        <v>20614</v>
      </c>
      <c r="W269" t="str">
        <f>IF($G269=$U$1:$X$1,$T269,"")</f>
        <v/>
      </c>
      <c r="X269" t="str">
        <f>IF($G269=$U$1:$X$1,$T269,"")</f>
        <v/>
      </c>
      <c r="Y269" s="1">
        <f>ROUND(O269*Q269,2)</f>
        <v>-0.63</v>
      </c>
    </row>
    <row r="270" spans="1:25">
      <c r="A270" s="5">
        <f>INDEX(Students,MOD(D270-1,ROWS(Students))+1,1)</f>
        <v>20614</v>
      </c>
      <c r="B270" s="5" t="str">
        <f>INDEX(Students,MOD(D270-1,ROWS(Students))+1,2)</f>
        <v>Dalmer Mateusz</v>
      </c>
      <c r="C270" s="5" t="str">
        <f>INDEX(Students,MOD(D270-1,ROWS(Students))+1,3)</f>
        <v>IZ07IO1</v>
      </c>
      <c r="D270" s="5">
        <v>1348</v>
      </c>
      <c r="E270" s="6">
        <v>44637</v>
      </c>
      <c r="F270" s="6">
        <v>44637</v>
      </c>
      <c r="G270" s="7" t="s">
        <v>1263</v>
      </c>
      <c r="H270" s="7">
        <v>1</v>
      </c>
      <c r="I270" s="7" t="s">
        <v>2217</v>
      </c>
      <c r="J270" s="7" t="s">
        <v>6</v>
      </c>
      <c r="K270" s="7" t="s">
        <v>3767</v>
      </c>
      <c r="L270" s="7"/>
      <c r="M270" s="6" t="s">
        <v>3767</v>
      </c>
      <c r="N270" s="7" t="s">
        <v>67</v>
      </c>
      <c r="O270" s="8">
        <v>3.4000000000000002E-2</v>
      </c>
      <c r="P270" s="7" t="s">
        <v>13</v>
      </c>
      <c r="Q270" s="9">
        <v>12.58</v>
      </c>
      <c r="R270" s="7" t="s">
        <v>4541</v>
      </c>
      <c r="S270" s="7" t="s">
        <v>725</v>
      </c>
      <c r="T270">
        <f>A270</f>
        <v>20614</v>
      </c>
      <c r="U270" t="str">
        <f>IF($G270=$U$1:$X$1,$T270,"")</f>
        <v/>
      </c>
      <c r="V270">
        <f>IF($G270=$U$1:$X$1,$T270,"")</f>
        <v>20614</v>
      </c>
      <c r="W270" t="str">
        <f>IF($G270=$U$1:$X$1,$T270,"")</f>
        <v/>
      </c>
      <c r="X270" t="str">
        <f>IF($G270=$U$1:$X$1,$T270,"")</f>
        <v/>
      </c>
      <c r="Y270" s="1">
        <f>ROUND(O270*Q270,2)</f>
        <v>0.43</v>
      </c>
    </row>
    <row r="271" spans="1:25">
      <c r="A271" s="5">
        <f>INDEX(Students,MOD(D271-1,ROWS(Students))+1,1)</f>
        <v>20614</v>
      </c>
      <c r="B271" s="5" t="str">
        <f>INDEX(Students,MOD(D271-1,ROWS(Students))+1,2)</f>
        <v>Dalmer Mateusz</v>
      </c>
      <c r="C271" s="5" t="str">
        <f>INDEX(Students,MOD(D271-1,ROWS(Students))+1,3)</f>
        <v>IZ07IO1</v>
      </c>
      <c r="D271" s="5">
        <v>1440</v>
      </c>
      <c r="E271" s="6">
        <v>44671</v>
      </c>
      <c r="F271" s="6">
        <v>44671</v>
      </c>
      <c r="G271" s="7" t="s">
        <v>1263</v>
      </c>
      <c r="H271" s="7">
        <v>1</v>
      </c>
      <c r="I271" s="7" t="s">
        <v>3650</v>
      </c>
      <c r="J271" s="7" t="s">
        <v>6</v>
      </c>
      <c r="K271" s="7" t="s">
        <v>3767</v>
      </c>
      <c r="L271" s="7"/>
      <c r="M271" s="6" t="s">
        <v>3767</v>
      </c>
      <c r="N271" s="7" t="s">
        <v>19</v>
      </c>
      <c r="O271" s="8">
        <v>7</v>
      </c>
      <c r="P271" s="7" t="s">
        <v>9</v>
      </c>
      <c r="Q271" s="9">
        <v>31.5</v>
      </c>
      <c r="R271" s="7" t="s">
        <v>3882</v>
      </c>
      <c r="S271" s="7" t="s">
        <v>8</v>
      </c>
      <c r="T271">
        <f>A271</f>
        <v>20614</v>
      </c>
      <c r="U271" t="str">
        <f>IF($G271=$U$1:$X$1,$T271,"")</f>
        <v/>
      </c>
      <c r="V271">
        <f>IF($G271=$U$1:$X$1,$T271,"")</f>
        <v>20614</v>
      </c>
      <c r="W271" t="str">
        <f>IF($G271=$U$1:$X$1,$T271,"")</f>
        <v/>
      </c>
      <c r="X271" t="str">
        <f>IF($G271=$U$1:$X$1,$T271,"")</f>
        <v/>
      </c>
      <c r="Y271" s="1">
        <f>ROUND(O271*Q271,2)</f>
        <v>220.5</v>
      </c>
    </row>
    <row r="272" spans="1:25">
      <c r="A272" s="5">
        <f>INDEX(Students,MOD(D272-1,ROWS(Students))+1,1)</f>
        <v>20614</v>
      </c>
      <c r="B272" s="5" t="str">
        <f>INDEX(Students,MOD(D272-1,ROWS(Students))+1,2)</f>
        <v>Dalmer Mateusz</v>
      </c>
      <c r="C272" s="5" t="str">
        <f>INDEX(Students,MOD(D272-1,ROWS(Students))+1,3)</f>
        <v>IZ07IO1</v>
      </c>
      <c r="D272" s="5">
        <v>1532</v>
      </c>
      <c r="E272" s="6">
        <v>44719</v>
      </c>
      <c r="F272" s="6">
        <v>44719</v>
      </c>
      <c r="G272" s="7" t="s">
        <v>1263</v>
      </c>
      <c r="H272" s="7">
        <v>1</v>
      </c>
      <c r="I272" s="7" t="s">
        <v>2837</v>
      </c>
      <c r="J272" s="7" t="s">
        <v>6</v>
      </c>
      <c r="K272" s="7" t="s">
        <v>3767</v>
      </c>
      <c r="L272" s="7"/>
      <c r="M272" s="6" t="s">
        <v>3767</v>
      </c>
      <c r="N272" s="7" t="s">
        <v>5215</v>
      </c>
      <c r="O272" s="8">
        <v>65</v>
      </c>
      <c r="P272" s="7" t="s">
        <v>13</v>
      </c>
      <c r="Q272" s="9">
        <v>7</v>
      </c>
      <c r="R272" s="7" t="s">
        <v>4169</v>
      </c>
      <c r="S272" s="7" t="s">
        <v>280</v>
      </c>
      <c r="T272">
        <f>A272</f>
        <v>20614</v>
      </c>
      <c r="U272" t="str">
        <f>IF($G272=$U$1:$X$1,$T272,"")</f>
        <v/>
      </c>
      <c r="V272">
        <f>IF($G272=$U$1:$X$1,$T272,"")</f>
        <v>20614</v>
      </c>
      <c r="W272" t="str">
        <f>IF($G272=$U$1:$X$1,$T272,"")</f>
        <v/>
      </c>
      <c r="X272" t="str">
        <f>IF($G272=$U$1:$X$1,$T272,"")</f>
        <v/>
      </c>
      <c r="Y272" s="1">
        <f>ROUND(O272*Q272,2)</f>
        <v>455</v>
      </c>
    </row>
    <row r="273" spans="1:25">
      <c r="A273" s="5">
        <f>INDEX(Students,MOD(D273-1,ROWS(Students))+1,1)</f>
        <v>20614</v>
      </c>
      <c r="B273" s="5" t="str">
        <f>INDEX(Students,MOD(D273-1,ROWS(Students))+1,2)</f>
        <v>Dalmer Mateusz</v>
      </c>
      <c r="C273" s="5" t="str">
        <f>INDEX(Students,MOD(D273-1,ROWS(Students))+1,3)</f>
        <v>IZ07IO1</v>
      </c>
      <c r="D273" s="5">
        <v>1624</v>
      </c>
      <c r="E273" s="6">
        <v>44608</v>
      </c>
      <c r="F273" s="6">
        <v>44608</v>
      </c>
      <c r="G273" s="7" t="s">
        <v>1262</v>
      </c>
      <c r="H273" s="7">
        <v>-1</v>
      </c>
      <c r="I273" s="7" t="s">
        <v>1797</v>
      </c>
      <c r="J273" s="7" t="s">
        <v>6</v>
      </c>
      <c r="K273" s="7" t="s">
        <v>3770</v>
      </c>
      <c r="L273" s="7" t="s">
        <v>506</v>
      </c>
      <c r="M273" s="6" t="s">
        <v>3767</v>
      </c>
      <c r="N273" s="7" t="s">
        <v>19</v>
      </c>
      <c r="O273" s="8">
        <v>5.75</v>
      </c>
      <c r="P273" s="7" t="s">
        <v>13</v>
      </c>
      <c r="Q273" s="9">
        <v>16.149999999999999</v>
      </c>
      <c r="R273" s="7" t="s">
        <v>3912</v>
      </c>
      <c r="S273" s="7" t="s">
        <v>41</v>
      </c>
      <c r="T273">
        <f>A273</f>
        <v>20614</v>
      </c>
      <c r="U273">
        <f>IF($G273=$U$1:$X$1,$T273,"")</f>
        <v>20614</v>
      </c>
      <c r="V273" t="str">
        <f>IF($G273=$U$1:$X$1,$T273,"")</f>
        <v/>
      </c>
      <c r="W273" t="str">
        <f>IF($G273=$U$1:$X$1,$T273,"")</f>
        <v/>
      </c>
      <c r="X273" t="str">
        <f>IF($G273=$U$1:$X$1,$T273,"")</f>
        <v/>
      </c>
      <c r="Y273" s="1">
        <f>ROUND(O273*Q273,2)</f>
        <v>92.86</v>
      </c>
    </row>
    <row r="274" spans="1:25">
      <c r="A274" s="5">
        <f>INDEX(Students,MOD(D274-1,ROWS(Students))+1,1)</f>
        <v>20614</v>
      </c>
      <c r="B274" s="5" t="str">
        <f>INDEX(Students,MOD(D274-1,ROWS(Students))+1,2)</f>
        <v>Dalmer Mateusz</v>
      </c>
      <c r="C274" s="5" t="str">
        <f>INDEX(Students,MOD(D274-1,ROWS(Students))+1,3)</f>
        <v>IZ07IO1</v>
      </c>
      <c r="D274" s="5">
        <v>1716</v>
      </c>
      <c r="E274" s="6">
        <v>44636</v>
      </c>
      <c r="F274" s="6">
        <v>44636</v>
      </c>
      <c r="G274" s="7" t="s">
        <v>1263</v>
      </c>
      <c r="H274" s="7">
        <v>1</v>
      </c>
      <c r="I274" s="7" t="s">
        <v>2211</v>
      </c>
      <c r="J274" s="7" t="s">
        <v>6</v>
      </c>
      <c r="K274" s="7" t="s">
        <v>3767</v>
      </c>
      <c r="L274" s="7"/>
      <c r="M274" s="6" t="s">
        <v>3767</v>
      </c>
      <c r="N274" s="7" t="s">
        <v>19</v>
      </c>
      <c r="O274" s="8">
        <v>128</v>
      </c>
      <c r="P274" s="7" t="s">
        <v>9</v>
      </c>
      <c r="Q274" s="9">
        <v>0.09</v>
      </c>
      <c r="R274" s="7" t="s">
        <v>4514</v>
      </c>
      <c r="S274" s="7" t="s">
        <v>5115</v>
      </c>
      <c r="T274">
        <f>A274</f>
        <v>20614</v>
      </c>
      <c r="U274" t="str">
        <f>IF($G274=$U$1:$X$1,$T274,"")</f>
        <v/>
      </c>
      <c r="V274">
        <f>IF($G274=$U$1:$X$1,$T274,"")</f>
        <v>20614</v>
      </c>
      <c r="W274" t="str">
        <f>IF($G274=$U$1:$X$1,$T274,"")</f>
        <v/>
      </c>
      <c r="X274" t="str">
        <f>IF($G274=$U$1:$X$1,$T274,"")</f>
        <v/>
      </c>
      <c r="Y274" s="1">
        <f>ROUND(O274*Q274,2)</f>
        <v>11.52</v>
      </c>
    </row>
    <row r="275" spans="1:25">
      <c r="A275" s="5">
        <f>INDEX(Students,MOD(D275-1,ROWS(Students))+1,1)</f>
        <v>20614</v>
      </c>
      <c r="B275" s="5" t="str">
        <f>INDEX(Students,MOD(D275-1,ROWS(Students))+1,2)</f>
        <v>Dalmer Mateusz</v>
      </c>
      <c r="C275" s="5" t="str">
        <f>INDEX(Students,MOD(D275-1,ROWS(Students))+1,3)</f>
        <v>IZ07IO1</v>
      </c>
      <c r="D275" s="5">
        <v>1808</v>
      </c>
      <c r="E275" s="6">
        <v>44670</v>
      </c>
      <c r="F275" s="6">
        <v>44670</v>
      </c>
      <c r="G275" s="7" t="s">
        <v>1263</v>
      </c>
      <c r="H275" s="7">
        <v>1</v>
      </c>
      <c r="I275" s="7" t="s">
        <v>3624</v>
      </c>
      <c r="J275" s="7" t="s">
        <v>6</v>
      </c>
      <c r="K275" s="7" t="s">
        <v>3767</v>
      </c>
      <c r="L275" s="7"/>
      <c r="M275" s="6" t="s">
        <v>3767</v>
      </c>
      <c r="N275" s="7" t="s">
        <v>19</v>
      </c>
      <c r="O275" s="8">
        <v>0.06</v>
      </c>
      <c r="P275" s="7" t="s">
        <v>13</v>
      </c>
      <c r="Q275" s="9">
        <v>13.2</v>
      </c>
      <c r="R275" s="7" t="s">
        <v>4203</v>
      </c>
      <c r="S275" s="7" t="s">
        <v>302</v>
      </c>
      <c r="T275">
        <f>A275</f>
        <v>20614</v>
      </c>
      <c r="U275" t="str">
        <f>IF($G275=$U$1:$X$1,$T275,"")</f>
        <v/>
      </c>
      <c r="V275">
        <f>IF($G275=$U$1:$X$1,$T275,"")</f>
        <v>20614</v>
      </c>
      <c r="W275" t="str">
        <f>IF($G275=$U$1:$X$1,$T275,"")</f>
        <v/>
      </c>
      <c r="X275" t="str">
        <f>IF($G275=$U$1:$X$1,$T275,"")</f>
        <v/>
      </c>
      <c r="Y275" s="1">
        <f>ROUND(O275*Q275,2)</f>
        <v>0.79</v>
      </c>
    </row>
    <row r="276" spans="1:25">
      <c r="A276" s="5">
        <f>INDEX(Students,MOD(D276-1,ROWS(Students))+1,1)</f>
        <v>20614</v>
      </c>
      <c r="B276" s="5" t="str">
        <f>INDEX(Students,MOD(D276-1,ROWS(Students))+1,2)</f>
        <v>Dalmer Mateusz</v>
      </c>
      <c r="C276" s="5" t="str">
        <f>INDEX(Students,MOD(D276-1,ROWS(Students))+1,3)</f>
        <v>IZ07IO1</v>
      </c>
      <c r="D276" s="5">
        <v>1900</v>
      </c>
      <c r="E276" s="6">
        <v>44698</v>
      </c>
      <c r="F276" s="6">
        <v>44698</v>
      </c>
      <c r="G276" s="7" t="s">
        <v>1262</v>
      </c>
      <c r="H276" s="7">
        <v>1</v>
      </c>
      <c r="I276" s="7" t="s">
        <v>2588</v>
      </c>
      <c r="J276" s="7" t="s">
        <v>6</v>
      </c>
      <c r="K276" s="7" t="s">
        <v>3770</v>
      </c>
      <c r="L276" s="7"/>
      <c r="M276" s="6" t="s">
        <v>3767</v>
      </c>
      <c r="N276" s="7" t="s">
        <v>19</v>
      </c>
      <c r="O276" s="8">
        <v>1</v>
      </c>
      <c r="P276" s="7" t="s">
        <v>9</v>
      </c>
      <c r="Q276" s="9">
        <v>0</v>
      </c>
      <c r="R276" s="7" t="s">
        <v>4037</v>
      </c>
      <c r="S276" s="7" t="s">
        <v>140</v>
      </c>
      <c r="T276">
        <f>A276</f>
        <v>20614</v>
      </c>
      <c r="U276">
        <f>IF($G276=$U$1:$X$1,$T276,"")</f>
        <v>20614</v>
      </c>
      <c r="V276" t="str">
        <f>IF($G276=$U$1:$X$1,$T276,"")</f>
        <v/>
      </c>
      <c r="W276" t="str">
        <f>IF($G276=$U$1:$X$1,$T276,"")</f>
        <v/>
      </c>
      <c r="X276" t="str">
        <f>IF($G276=$U$1:$X$1,$T276,"")</f>
        <v/>
      </c>
      <c r="Y276" s="1">
        <f>ROUND(O276*Q276,2)</f>
        <v>0</v>
      </c>
    </row>
    <row r="277" spans="1:25">
      <c r="A277" s="5">
        <f>INDEX(Students,MOD(D277-1,ROWS(Students))+1,1)</f>
        <v>20614</v>
      </c>
      <c r="B277" s="5" t="str">
        <f>INDEX(Students,MOD(D277-1,ROWS(Students))+1,2)</f>
        <v>Dalmer Mateusz</v>
      </c>
      <c r="C277" s="5" t="str">
        <f>INDEX(Students,MOD(D277-1,ROWS(Students))+1,3)</f>
        <v>IZ07IO1</v>
      </c>
      <c r="D277" s="5">
        <v>1992</v>
      </c>
      <c r="E277" s="6">
        <v>44652</v>
      </c>
      <c r="F277" s="6">
        <v>44652</v>
      </c>
      <c r="G277" s="7" t="s">
        <v>279</v>
      </c>
      <c r="H277" s="7">
        <v>1</v>
      </c>
      <c r="I277" s="7" t="s">
        <v>3421</v>
      </c>
      <c r="J277" s="7" t="s">
        <v>6</v>
      </c>
      <c r="K277" s="7" t="s">
        <v>3767</v>
      </c>
      <c r="L277" s="7"/>
      <c r="M277" s="6" t="s">
        <v>3767</v>
      </c>
      <c r="N277" s="7" t="s">
        <v>25</v>
      </c>
      <c r="O277" s="8">
        <v>22.3</v>
      </c>
      <c r="P277" s="7" t="s">
        <v>13</v>
      </c>
      <c r="Q277" s="9">
        <v>48.49</v>
      </c>
      <c r="R277" s="7" t="s">
        <v>4060</v>
      </c>
      <c r="S277" s="7" t="s">
        <v>163</v>
      </c>
      <c r="T277">
        <f>A277</f>
        <v>20614</v>
      </c>
      <c r="U277" t="str">
        <f>IF($G277=$U$1:$X$1,$T277,"")</f>
        <v/>
      </c>
      <c r="V277" t="str">
        <f>IF($G277=$U$1:$X$1,$T277,"")</f>
        <v/>
      </c>
      <c r="W277">
        <f>IF($G277=$U$1:$X$1,$T277,"")</f>
        <v>20614</v>
      </c>
      <c r="X277" t="str">
        <f>IF($G277=$U$1:$X$1,$T277,"")</f>
        <v/>
      </c>
      <c r="Y277" s="1">
        <f>ROUND(O277*Q277,2)</f>
        <v>1081.33</v>
      </c>
    </row>
    <row r="278" spans="1:25">
      <c r="A278" s="5">
        <f>INDEX(Students,MOD(D278-1,ROWS(Students))+1,1)</f>
        <v>20614</v>
      </c>
      <c r="B278" s="5" t="str">
        <f>INDEX(Students,MOD(D278-1,ROWS(Students))+1,2)</f>
        <v>Dalmer Mateusz</v>
      </c>
      <c r="C278" s="5" t="str">
        <f>INDEX(Students,MOD(D278-1,ROWS(Students))+1,3)</f>
        <v>IZ07IO1</v>
      </c>
      <c r="D278" s="5">
        <v>2084</v>
      </c>
      <c r="E278" s="6">
        <v>44770</v>
      </c>
      <c r="F278" s="6">
        <v>44770</v>
      </c>
      <c r="G278" s="7" t="s">
        <v>1263</v>
      </c>
      <c r="H278" s="7">
        <v>1</v>
      </c>
      <c r="I278" s="7" t="s">
        <v>3368</v>
      </c>
      <c r="J278" s="7" t="s">
        <v>6</v>
      </c>
      <c r="K278" s="7" t="s">
        <v>3767</v>
      </c>
      <c r="L278" s="7"/>
      <c r="M278" s="6" t="s">
        <v>3767</v>
      </c>
      <c r="N278" s="7" t="s">
        <v>19</v>
      </c>
      <c r="O278" s="8">
        <v>1</v>
      </c>
      <c r="P278" s="7" t="s">
        <v>9</v>
      </c>
      <c r="Q278" s="9">
        <v>6.24</v>
      </c>
      <c r="R278" s="7" t="s">
        <v>4497</v>
      </c>
      <c r="S278" s="7" t="s">
        <v>5123</v>
      </c>
      <c r="T278">
        <f>A278</f>
        <v>20614</v>
      </c>
      <c r="U278" t="str">
        <f>IF($G278=$U$1:$X$1,$T278,"")</f>
        <v/>
      </c>
      <c r="V278">
        <f>IF($G278=$U$1:$X$1,$T278,"")</f>
        <v>20614</v>
      </c>
      <c r="W278" t="str">
        <f>IF($G278=$U$1:$X$1,$T278,"")</f>
        <v/>
      </c>
      <c r="X278" t="str">
        <f>IF($G278=$U$1:$X$1,$T278,"")</f>
        <v/>
      </c>
      <c r="Y278" s="1">
        <f>ROUND(O278*Q278,2)</f>
        <v>6.24</v>
      </c>
    </row>
    <row r="279" spans="1:25">
      <c r="A279" s="5">
        <f>INDEX(Students,MOD(D279-1,ROWS(Students))+1,1)</f>
        <v>20614</v>
      </c>
      <c r="B279" s="5" t="str">
        <f>INDEX(Students,MOD(D279-1,ROWS(Students))+1,2)</f>
        <v>Dalmer Mateusz</v>
      </c>
      <c r="C279" s="5" t="str">
        <f>INDEX(Students,MOD(D279-1,ROWS(Students))+1,3)</f>
        <v>IZ07IO1</v>
      </c>
      <c r="D279" s="5">
        <v>2176</v>
      </c>
      <c r="E279" s="6">
        <v>44634</v>
      </c>
      <c r="F279" s="6">
        <v>44634</v>
      </c>
      <c r="G279" s="7" t="s">
        <v>1262</v>
      </c>
      <c r="H279" s="7">
        <v>1</v>
      </c>
      <c r="I279" s="7" t="s">
        <v>2136</v>
      </c>
      <c r="J279" s="7" t="s">
        <v>6</v>
      </c>
      <c r="K279" s="7" t="s">
        <v>3775</v>
      </c>
      <c r="L279" s="7"/>
      <c r="M279" s="6" t="s">
        <v>3767</v>
      </c>
      <c r="N279" s="7" t="s">
        <v>19</v>
      </c>
      <c r="O279" s="8">
        <v>105</v>
      </c>
      <c r="P279" s="7" t="s">
        <v>9</v>
      </c>
      <c r="Q279" s="9">
        <v>0</v>
      </c>
      <c r="R279" s="7" t="s">
        <v>4121</v>
      </c>
      <c r="S279" s="7" t="s">
        <v>5042</v>
      </c>
      <c r="T279">
        <f>A279</f>
        <v>20614</v>
      </c>
      <c r="U279">
        <f>IF($G279=$U$1:$X$1,$T279,"")</f>
        <v>20614</v>
      </c>
      <c r="V279" t="str">
        <f>IF($G279=$U$1:$X$1,$T279,"")</f>
        <v/>
      </c>
      <c r="W279" t="str">
        <f>IF($G279=$U$1:$X$1,$T279,"")</f>
        <v/>
      </c>
      <c r="X279" t="str">
        <f>IF($G279=$U$1:$X$1,$T279,"")</f>
        <v/>
      </c>
      <c r="Y279" s="1">
        <f>ROUND(O279*Q279,2)</f>
        <v>0</v>
      </c>
    </row>
    <row r="280" spans="1:25">
      <c r="A280" s="5">
        <f>INDEX(Students,MOD(D280-1,ROWS(Students))+1,1)</f>
        <v>20614</v>
      </c>
      <c r="B280" s="5" t="str">
        <f>INDEX(Students,MOD(D280-1,ROWS(Students))+1,2)</f>
        <v>Dalmer Mateusz</v>
      </c>
      <c r="C280" s="5" t="str">
        <f>INDEX(Students,MOD(D280-1,ROWS(Students))+1,3)</f>
        <v>IZ07IO1</v>
      </c>
      <c r="D280" s="5">
        <v>2268</v>
      </c>
      <c r="E280" s="6">
        <v>44679</v>
      </c>
      <c r="F280" s="6">
        <v>44679</v>
      </c>
      <c r="G280" s="7" t="s">
        <v>1262</v>
      </c>
      <c r="H280" s="7">
        <v>-1</v>
      </c>
      <c r="I280" s="7" t="s">
        <v>3745</v>
      </c>
      <c r="J280" s="7" t="s">
        <v>6</v>
      </c>
      <c r="K280" s="7" t="s">
        <v>3774</v>
      </c>
      <c r="L280" s="7" t="s">
        <v>1256</v>
      </c>
      <c r="M280" s="6" t="s">
        <v>3767</v>
      </c>
      <c r="N280" s="7" t="s">
        <v>5215</v>
      </c>
      <c r="O280" s="8">
        <v>2000</v>
      </c>
      <c r="P280" s="7" t="s">
        <v>9</v>
      </c>
      <c r="Q280" s="9">
        <v>0</v>
      </c>
      <c r="R280" s="7" t="s">
        <v>4079</v>
      </c>
      <c r="S280" s="7" t="s">
        <v>5012</v>
      </c>
      <c r="T280">
        <f>A280</f>
        <v>20614</v>
      </c>
      <c r="U280">
        <f>IF($G280=$U$1:$X$1,$T280,"")</f>
        <v>20614</v>
      </c>
      <c r="V280" t="str">
        <f>IF($G280=$U$1:$X$1,$T280,"")</f>
        <v/>
      </c>
      <c r="W280" t="str">
        <f>IF($G280=$U$1:$X$1,$T280,"")</f>
        <v/>
      </c>
      <c r="X280" t="str">
        <f>IF($G280=$U$1:$X$1,$T280,"")</f>
        <v/>
      </c>
      <c r="Y280" s="1">
        <f>ROUND(O280*Q280,2)</f>
        <v>0</v>
      </c>
    </row>
    <row r="281" spans="1:25">
      <c r="A281" s="5">
        <f>INDEX(Students,MOD(D281-1,ROWS(Students))+1,1)</f>
        <v>20614</v>
      </c>
      <c r="B281" s="5" t="str">
        <f>INDEX(Students,MOD(D281-1,ROWS(Students))+1,2)</f>
        <v>Dalmer Mateusz</v>
      </c>
      <c r="C281" s="5" t="str">
        <f>INDEX(Students,MOD(D281-1,ROWS(Students))+1,3)</f>
        <v>IZ07IO1</v>
      </c>
      <c r="D281" s="5">
        <v>2360</v>
      </c>
      <c r="E281" s="6">
        <v>44572</v>
      </c>
      <c r="F281" s="6">
        <v>44572</v>
      </c>
      <c r="G281" s="7" t="s">
        <v>279</v>
      </c>
      <c r="H281" s="7">
        <v>1</v>
      </c>
      <c r="I281" s="7" t="s">
        <v>1319</v>
      </c>
      <c r="J281" s="7" t="s">
        <v>6</v>
      </c>
      <c r="K281" s="7" t="s">
        <v>3767</v>
      </c>
      <c r="L281" s="7"/>
      <c r="M281" s="6" t="s">
        <v>3767</v>
      </c>
      <c r="N281" s="7" t="s">
        <v>25</v>
      </c>
      <c r="O281" s="8">
        <v>22.21</v>
      </c>
      <c r="P281" s="7" t="s">
        <v>13</v>
      </c>
      <c r="Q281" s="9">
        <v>43.86</v>
      </c>
      <c r="R281" s="7" t="s">
        <v>3986</v>
      </c>
      <c r="S281" s="7" t="s">
        <v>90</v>
      </c>
      <c r="T281">
        <f>A281</f>
        <v>20614</v>
      </c>
      <c r="U281" t="str">
        <f>IF($G281=$U$1:$X$1,$T281,"")</f>
        <v/>
      </c>
      <c r="V281" t="str">
        <f>IF($G281=$U$1:$X$1,$T281,"")</f>
        <v/>
      </c>
      <c r="W281">
        <f>IF($G281=$U$1:$X$1,$T281,"")</f>
        <v>20614</v>
      </c>
      <c r="X281" t="str">
        <f>IF($G281=$U$1:$X$1,$T281,"")</f>
        <v/>
      </c>
      <c r="Y281" s="1">
        <f>ROUND(O281*Q281,2)</f>
        <v>974.13</v>
      </c>
    </row>
    <row r="282" spans="1:25">
      <c r="A282" s="5">
        <f>INDEX(Students,MOD(D282-1,ROWS(Students))+1,1)</f>
        <v>20614</v>
      </c>
      <c r="B282" s="5" t="str">
        <f>INDEX(Students,MOD(D282-1,ROWS(Students))+1,2)</f>
        <v>Dalmer Mateusz</v>
      </c>
      <c r="C282" s="5" t="str">
        <f>INDEX(Students,MOD(D282-1,ROWS(Students))+1,3)</f>
        <v>IZ07IO1</v>
      </c>
      <c r="D282" s="5">
        <v>2452</v>
      </c>
      <c r="E282" s="6">
        <v>44721</v>
      </c>
      <c r="F282" s="6">
        <v>44721</v>
      </c>
      <c r="G282" s="7" t="s">
        <v>1263</v>
      </c>
      <c r="H282" s="7">
        <v>1</v>
      </c>
      <c r="I282" s="7" t="s">
        <v>2876</v>
      </c>
      <c r="J282" s="7" t="s">
        <v>6</v>
      </c>
      <c r="K282" s="7" t="s">
        <v>3767</v>
      </c>
      <c r="L282" s="7"/>
      <c r="M282" s="6" t="s">
        <v>3767</v>
      </c>
      <c r="N282" s="7" t="s">
        <v>19</v>
      </c>
      <c r="O282" s="8">
        <v>16</v>
      </c>
      <c r="P282" s="7" t="s">
        <v>9</v>
      </c>
      <c r="Q282" s="9">
        <v>1.2</v>
      </c>
      <c r="R282" s="7" t="s">
        <v>4081</v>
      </c>
      <c r="S282" s="7" t="s">
        <v>184</v>
      </c>
      <c r="T282">
        <f>A282</f>
        <v>20614</v>
      </c>
      <c r="U282" t="str">
        <f>IF($G282=$U$1:$X$1,$T282,"")</f>
        <v/>
      </c>
      <c r="V282">
        <f>IF($G282=$U$1:$X$1,$T282,"")</f>
        <v>20614</v>
      </c>
      <c r="W282" t="str">
        <f>IF($G282=$U$1:$X$1,$T282,"")</f>
        <v/>
      </c>
      <c r="X282" t="str">
        <f>IF($G282=$U$1:$X$1,$T282,"")</f>
        <v/>
      </c>
      <c r="Y282" s="1">
        <f>ROUND(O282*Q282,2)</f>
        <v>19.2</v>
      </c>
    </row>
    <row r="283" spans="1:25">
      <c r="A283" s="5">
        <f>INDEX(Students,MOD(D283-1,ROWS(Students))+1,1)</f>
        <v>20614</v>
      </c>
      <c r="B283" s="5" t="str">
        <f>INDEX(Students,MOD(D283-1,ROWS(Students))+1,2)</f>
        <v>Dalmer Mateusz</v>
      </c>
      <c r="C283" s="5" t="str">
        <f>INDEX(Students,MOD(D283-1,ROWS(Students))+1,3)</f>
        <v>IZ07IO1</v>
      </c>
      <c r="D283" s="5">
        <v>2544</v>
      </c>
      <c r="E283" s="6">
        <v>44614</v>
      </c>
      <c r="F283" s="6">
        <v>44614</v>
      </c>
      <c r="G283" s="7" t="s">
        <v>1263</v>
      </c>
      <c r="H283" s="7">
        <v>1</v>
      </c>
      <c r="I283" s="7" t="s">
        <v>1892</v>
      </c>
      <c r="J283" s="7" t="s">
        <v>6</v>
      </c>
      <c r="K283" s="7" t="s">
        <v>3767</v>
      </c>
      <c r="L283" s="7"/>
      <c r="M283" s="6" t="s">
        <v>3767</v>
      </c>
      <c r="N283" s="7" t="s">
        <v>19</v>
      </c>
      <c r="O283" s="8">
        <v>61</v>
      </c>
      <c r="P283" s="7" t="s">
        <v>9</v>
      </c>
      <c r="Q283" s="9">
        <v>0.53</v>
      </c>
      <c r="R283" s="7" t="s">
        <v>4415</v>
      </c>
      <c r="S283" s="7" t="s">
        <v>565</v>
      </c>
      <c r="T283">
        <f>A283</f>
        <v>20614</v>
      </c>
      <c r="U283" t="str">
        <f>IF($G283=$U$1:$X$1,$T283,"")</f>
        <v/>
      </c>
      <c r="V283">
        <f>IF($G283=$U$1:$X$1,$T283,"")</f>
        <v>20614</v>
      </c>
      <c r="W283" t="str">
        <f>IF($G283=$U$1:$X$1,$T283,"")</f>
        <v/>
      </c>
      <c r="X283" t="str">
        <f>IF($G283=$U$1:$X$1,$T283,"")</f>
        <v/>
      </c>
      <c r="Y283" s="1">
        <f>ROUND(O283*Q283,2)</f>
        <v>32.33</v>
      </c>
    </row>
    <row r="284" spans="1:25">
      <c r="A284" s="5">
        <f>INDEX(Students,MOD(D284-1,ROWS(Students))+1,1)</f>
        <v>20614</v>
      </c>
      <c r="B284" s="5" t="str">
        <f>INDEX(Students,MOD(D284-1,ROWS(Students))+1,2)</f>
        <v>Dalmer Mateusz</v>
      </c>
      <c r="C284" s="5" t="str">
        <f>INDEX(Students,MOD(D284-1,ROWS(Students))+1,3)</f>
        <v>IZ07IO1</v>
      </c>
      <c r="D284" s="5">
        <v>2636</v>
      </c>
      <c r="E284" s="6">
        <v>44634</v>
      </c>
      <c r="F284" s="6">
        <v>44634</v>
      </c>
      <c r="G284" s="7" t="s">
        <v>279</v>
      </c>
      <c r="H284" s="7">
        <v>1</v>
      </c>
      <c r="I284" s="7" t="s">
        <v>2146</v>
      </c>
      <c r="J284" s="7" t="s">
        <v>6</v>
      </c>
      <c r="K284" s="7" t="s">
        <v>3767</v>
      </c>
      <c r="L284" s="7"/>
      <c r="M284" s="6" t="s">
        <v>3767</v>
      </c>
      <c r="N284" s="7" t="s">
        <v>5215</v>
      </c>
      <c r="O284" s="8">
        <v>713</v>
      </c>
      <c r="P284" s="7" t="s">
        <v>9</v>
      </c>
      <c r="Q284" s="9">
        <v>0</v>
      </c>
      <c r="R284" s="7" t="s">
        <v>4078</v>
      </c>
      <c r="S284" s="7" t="s">
        <v>5030</v>
      </c>
      <c r="T284">
        <f>A284</f>
        <v>20614</v>
      </c>
      <c r="U284" t="str">
        <f>IF($G284=$U$1:$X$1,$T284,"")</f>
        <v/>
      </c>
      <c r="V284" t="str">
        <f>IF($G284=$U$1:$X$1,$T284,"")</f>
        <v/>
      </c>
      <c r="W284">
        <f>IF($G284=$U$1:$X$1,$T284,"")</f>
        <v>20614</v>
      </c>
      <c r="X284" t="str">
        <f>IF($G284=$U$1:$X$1,$T284,"")</f>
        <v/>
      </c>
      <c r="Y284" s="1">
        <f>ROUND(O284*Q284,2)</f>
        <v>0</v>
      </c>
    </row>
    <row r="285" spans="1:25">
      <c r="A285" s="5">
        <f>INDEX(Students,MOD(D285-1,ROWS(Students))+1,1)</f>
        <v>20614</v>
      </c>
      <c r="B285" s="5" t="str">
        <f>INDEX(Students,MOD(D285-1,ROWS(Students))+1,2)</f>
        <v>Dalmer Mateusz</v>
      </c>
      <c r="C285" s="5" t="str">
        <f>INDEX(Students,MOD(D285-1,ROWS(Students))+1,3)</f>
        <v>IZ07IO1</v>
      </c>
      <c r="D285" s="5">
        <v>2728</v>
      </c>
      <c r="E285" s="6">
        <v>44694</v>
      </c>
      <c r="F285" s="6">
        <v>44687</v>
      </c>
      <c r="G285" s="7" t="s">
        <v>1262</v>
      </c>
      <c r="H285" s="7">
        <v>-1</v>
      </c>
      <c r="I285" s="7" t="s">
        <v>2559</v>
      </c>
      <c r="J285" s="7" t="s">
        <v>6</v>
      </c>
      <c r="K285" s="7" t="s">
        <v>3843</v>
      </c>
      <c r="L285" s="7" t="s">
        <v>879</v>
      </c>
      <c r="M285" s="6" t="s">
        <v>3767</v>
      </c>
      <c r="N285" s="7" t="s">
        <v>67</v>
      </c>
      <c r="O285" s="8">
        <v>200</v>
      </c>
      <c r="P285" s="7" t="s">
        <v>9</v>
      </c>
      <c r="Q285" s="9">
        <v>0.22</v>
      </c>
      <c r="R285" s="7" t="s">
        <v>4646</v>
      </c>
      <c r="S285" s="7" t="s">
        <v>880</v>
      </c>
      <c r="T285">
        <f>A285</f>
        <v>20614</v>
      </c>
      <c r="U285">
        <f>IF($G285=$U$1:$X$1,$T285,"")</f>
        <v>20614</v>
      </c>
      <c r="V285" t="str">
        <f>IF($G285=$U$1:$X$1,$T285,"")</f>
        <v/>
      </c>
      <c r="W285" t="str">
        <f>IF($G285=$U$1:$X$1,$T285,"")</f>
        <v/>
      </c>
      <c r="X285" t="str">
        <f>IF($G285=$U$1:$X$1,$T285,"")</f>
        <v/>
      </c>
      <c r="Y285" s="1">
        <f>ROUND(O285*Q285,2)</f>
        <v>44</v>
      </c>
    </row>
    <row r="286" spans="1:25">
      <c r="A286" s="5">
        <f>INDEX(Students,MOD(D286-1,ROWS(Students))+1,1)</f>
        <v>20614</v>
      </c>
      <c r="B286" s="5" t="str">
        <f>INDEX(Students,MOD(D286-1,ROWS(Students))+1,2)</f>
        <v>Dalmer Mateusz</v>
      </c>
      <c r="C286" s="5" t="str">
        <f>INDEX(Students,MOD(D286-1,ROWS(Students))+1,3)</f>
        <v>IZ07IO1</v>
      </c>
      <c r="D286" s="5">
        <v>2820</v>
      </c>
      <c r="E286" s="6">
        <v>44771</v>
      </c>
      <c r="F286" s="6">
        <v>44771</v>
      </c>
      <c r="G286" s="7" t="s">
        <v>1262</v>
      </c>
      <c r="H286" s="7">
        <v>-1</v>
      </c>
      <c r="I286" s="7" t="s">
        <v>3409</v>
      </c>
      <c r="J286" s="7" t="s">
        <v>6</v>
      </c>
      <c r="K286" s="7" t="s">
        <v>3788</v>
      </c>
      <c r="L286" s="7" t="s">
        <v>1146</v>
      </c>
      <c r="M286" s="6" t="s">
        <v>3767</v>
      </c>
      <c r="N286" s="7" t="s">
        <v>25</v>
      </c>
      <c r="O286" s="8">
        <v>1</v>
      </c>
      <c r="P286" s="7" t="s">
        <v>9</v>
      </c>
      <c r="Q286" s="9">
        <v>0</v>
      </c>
      <c r="R286" s="7" t="s">
        <v>4803</v>
      </c>
      <c r="S286" s="7" t="s">
        <v>1119</v>
      </c>
      <c r="T286">
        <f>A286</f>
        <v>20614</v>
      </c>
      <c r="U286">
        <f>IF($G286=$U$1:$X$1,$T286,"")</f>
        <v>20614</v>
      </c>
      <c r="V286" t="str">
        <f>IF($G286=$U$1:$X$1,$T286,"")</f>
        <v/>
      </c>
      <c r="W286" t="str">
        <f>IF($G286=$U$1:$X$1,$T286,"")</f>
        <v/>
      </c>
      <c r="X286" t="str">
        <f>IF($G286=$U$1:$X$1,$T286,"")</f>
        <v/>
      </c>
      <c r="Y286" s="1">
        <f>ROUND(O286*Q286,2)</f>
        <v>0</v>
      </c>
    </row>
    <row r="287" spans="1:25">
      <c r="A287" s="5">
        <f>INDEX(Students,MOD(D287-1,ROWS(Students))+1,1)</f>
        <v>20614</v>
      </c>
      <c r="B287" s="5" t="str">
        <f>INDEX(Students,MOD(D287-1,ROWS(Students))+1,2)</f>
        <v>Dalmer Mateusz</v>
      </c>
      <c r="C287" s="5" t="str">
        <f>INDEX(Students,MOD(D287-1,ROWS(Students))+1,3)</f>
        <v>IZ07IO1</v>
      </c>
      <c r="D287" s="5">
        <v>2912</v>
      </c>
      <c r="E287" s="6">
        <v>44608</v>
      </c>
      <c r="F287" s="6">
        <v>44608</v>
      </c>
      <c r="G287" s="7" t="s">
        <v>279</v>
      </c>
      <c r="H287" s="7">
        <v>1</v>
      </c>
      <c r="I287" s="7" t="s">
        <v>1804</v>
      </c>
      <c r="J287" s="7" t="s">
        <v>6</v>
      </c>
      <c r="K287" s="7" t="s">
        <v>3767</v>
      </c>
      <c r="L287" s="7"/>
      <c r="M287" s="6" t="s">
        <v>3767</v>
      </c>
      <c r="N287" s="7" t="s">
        <v>25</v>
      </c>
      <c r="O287" s="8">
        <v>3.2</v>
      </c>
      <c r="P287" s="7" t="s">
        <v>13</v>
      </c>
      <c r="Q287" s="9">
        <v>23.12</v>
      </c>
      <c r="R287" s="7" t="s">
        <v>4331</v>
      </c>
      <c r="S287" s="7" t="s">
        <v>455</v>
      </c>
      <c r="T287">
        <f>A287</f>
        <v>20614</v>
      </c>
      <c r="U287" t="str">
        <f>IF($G287=$U$1:$X$1,$T287,"")</f>
        <v/>
      </c>
      <c r="V287" t="str">
        <f>IF($G287=$U$1:$X$1,$T287,"")</f>
        <v/>
      </c>
      <c r="W287">
        <f>IF($G287=$U$1:$X$1,$T287,"")</f>
        <v>20614</v>
      </c>
      <c r="X287" t="str">
        <f>IF($G287=$U$1:$X$1,$T287,"")</f>
        <v/>
      </c>
      <c r="Y287" s="1">
        <f>ROUND(O287*Q287,2)</f>
        <v>73.98</v>
      </c>
    </row>
    <row r="288" spans="1:25">
      <c r="A288" s="5">
        <f>INDEX(Students,MOD(D288-1,ROWS(Students))+1,1)</f>
        <v>20614</v>
      </c>
      <c r="B288" s="5" t="str">
        <f>INDEX(Students,MOD(D288-1,ROWS(Students))+1,2)</f>
        <v>Dalmer Mateusz</v>
      </c>
      <c r="C288" s="5" t="str">
        <f>INDEX(Students,MOD(D288-1,ROWS(Students))+1,3)</f>
        <v>IZ07IO1</v>
      </c>
      <c r="D288" s="5">
        <v>3004</v>
      </c>
      <c r="E288" s="6">
        <v>44685</v>
      </c>
      <c r="F288" s="6">
        <v>44685</v>
      </c>
      <c r="G288" s="7" t="s">
        <v>279</v>
      </c>
      <c r="H288" s="7">
        <v>1</v>
      </c>
      <c r="I288" s="7" t="s">
        <v>2441</v>
      </c>
      <c r="J288" s="7" t="s">
        <v>6</v>
      </c>
      <c r="K288" s="7" t="s">
        <v>3767</v>
      </c>
      <c r="L288" s="7"/>
      <c r="M288" s="6" t="s">
        <v>3767</v>
      </c>
      <c r="N288" s="7" t="s">
        <v>25</v>
      </c>
      <c r="O288" s="8">
        <v>10</v>
      </c>
      <c r="P288" s="7" t="s">
        <v>70</v>
      </c>
      <c r="Q288" s="9">
        <v>7.84</v>
      </c>
      <c r="R288" s="7" t="s">
        <v>4423</v>
      </c>
      <c r="S288" s="7" t="s">
        <v>579</v>
      </c>
      <c r="T288">
        <f>A288</f>
        <v>20614</v>
      </c>
      <c r="U288" t="str">
        <f>IF($G288=$U$1:$X$1,$T288,"")</f>
        <v/>
      </c>
      <c r="V288" t="str">
        <f>IF($G288=$U$1:$X$1,$T288,"")</f>
        <v/>
      </c>
      <c r="W288">
        <f>IF($G288=$U$1:$X$1,$T288,"")</f>
        <v>20614</v>
      </c>
      <c r="X288" t="str">
        <f>IF($G288=$U$1:$X$1,$T288,"")</f>
        <v/>
      </c>
      <c r="Y288" s="1">
        <f>ROUND(O288*Q288,2)</f>
        <v>78.400000000000006</v>
      </c>
    </row>
    <row r="289" spans="1:25">
      <c r="A289" s="5">
        <f>INDEX(Students,MOD(D289-1,ROWS(Students))+1,1)</f>
        <v>20614</v>
      </c>
      <c r="B289" s="5" t="str">
        <f>INDEX(Students,MOD(D289-1,ROWS(Students))+1,2)</f>
        <v>Dalmer Mateusz</v>
      </c>
      <c r="C289" s="5" t="str">
        <f>INDEX(Students,MOD(D289-1,ROWS(Students))+1,3)</f>
        <v>IZ07IO1</v>
      </c>
      <c r="D289" s="5">
        <v>3096</v>
      </c>
      <c r="E289" s="6">
        <v>44580</v>
      </c>
      <c r="F289" s="6">
        <v>44580</v>
      </c>
      <c r="G289" s="7" t="s">
        <v>279</v>
      </c>
      <c r="H289" s="7">
        <v>1</v>
      </c>
      <c r="I289" s="7" t="s">
        <v>1442</v>
      </c>
      <c r="J289" s="7" t="s">
        <v>6</v>
      </c>
      <c r="K289" s="7" t="s">
        <v>3767</v>
      </c>
      <c r="L289" s="7"/>
      <c r="M289" s="6" t="s">
        <v>3767</v>
      </c>
      <c r="N289" s="7" t="s">
        <v>25</v>
      </c>
      <c r="O289" s="8">
        <v>9.2899999999999991</v>
      </c>
      <c r="P289" s="7" t="s">
        <v>13</v>
      </c>
      <c r="Q289" s="9">
        <v>32.22</v>
      </c>
      <c r="R289" s="7" t="s">
        <v>4129</v>
      </c>
      <c r="S289" s="7" t="s">
        <v>236</v>
      </c>
      <c r="T289">
        <f>A289</f>
        <v>20614</v>
      </c>
      <c r="U289" t="str">
        <f>IF($G289=$U$1:$X$1,$T289,"")</f>
        <v/>
      </c>
      <c r="V289" t="str">
        <f>IF($G289=$U$1:$X$1,$T289,"")</f>
        <v/>
      </c>
      <c r="W289">
        <f>IF($G289=$U$1:$X$1,$T289,"")</f>
        <v>20614</v>
      </c>
      <c r="X289" t="str">
        <f>IF($G289=$U$1:$X$1,$T289,"")</f>
        <v/>
      </c>
      <c r="Y289" s="1">
        <f>ROUND(O289*Q289,2)</f>
        <v>299.32</v>
      </c>
    </row>
    <row r="290" spans="1:25">
      <c r="A290" s="5">
        <f>INDEX(Students,MOD(D290-1,ROWS(Students))+1,1)</f>
        <v>20614</v>
      </c>
      <c r="B290" s="5" t="str">
        <f>INDEX(Students,MOD(D290-1,ROWS(Students))+1,2)</f>
        <v>Dalmer Mateusz</v>
      </c>
      <c r="C290" s="5" t="str">
        <f>INDEX(Students,MOD(D290-1,ROWS(Students))+1,3)</f>
        <v>IZ07IO1</v>
      </c>
      <c r="D290" s="5">
        <v>3188</v>
      </c>
      <c r="E290" s="6">
        <v>44572</v>
      </c>
      <c r="F290" s="6">
        <v>44572</v>
      </c>
      <c r="G290" s="7" t="s">
        <v>279</v>
      </c>
      <c r="H290" s="7">
        <v>1</v>
      </c>
      <c r="I290" s="7" t="s">
        <v>1319</v>
      </c>
      <c r="J290" s="7" t="s">
        <v>6</v>
      </c>
      <c r="K290" s="7" t="s">
        <v>3767</v>
      </c>
      <c r="L290" s="7"/>
      <c r="M290" s="6" t="s">
        <v>3767</v>
      </c>
      <c r="N290" s="7" t="s">
        <v>25</v>
      </c>
      <c r="O290" s="8">
        <v>23.4</v>
      </c>
      <c r="P290" s="7" t="s">
        <v>13</v>
      </c>
      <c r="Q290" s="9">
        <v>43.86</v>
      </c>
      <c r="R290" s="7" t="s">
        <v>3986</v>
      </c>
      <c r="S290" s="7" t="s">
        <v>90</v>
      </c>
      <c r="T290">
        <f>A290</f>
        <v>20614</v>
      </c>
      <c r="U290" t="str">
        <f>IF($G290=$U$1:$X$1,$T290,"")</f>
        <v/>
      </c>
      <c r="V290" t="str">
        <f>IF($G290=$U$1:$X$1,$T290,"")</f>
        <v/>
      </c>
      <c r="W290">
        <f>IF($G290=$U$1:$X$1,$T290,"")</f>
        <v>20614</v>
      </c>
      <c r="X290" t="str">
        <f>IF($G290=$U$1:$X$1,$T290,"")</f>
        <v/>
      </c>
      <c r="Y290" s="1">
        <f>ROUND(O290*Q290,2)</f>
        <v>1026.32</v>
      </c>
    </row>
    <row r="291" spans="1:25">
      <c r="A291" s="5">
        <f>INDEX(Students,MOD(D291-1,ROWS(Students))+1,1)</f>
        <v>20614</v>
      </c>
      <c r="B291" s="5" t="str">
        <f>INDEX(Students,MOD(D291-1,ROWS(Students))+1,2)</f>
        <v>Dalmer Mateusz</v>
      </c>
      <c r="C291" s="5" t="str">
        <f>INDEX(Students,MOD(D291-1,ROWS(Students))+1,3)</f>
        <v>IZ07IO1</v>
      </c>
      <c r="D291" s="5">
        <v>3280</v>
      </c>
      <c r="E291" s="6">
        <v>44610</v>
      </c>
      <c r="F291" s="6">
        <v>44610</v>
      </c>
      <c r="G291" s="7" t="s">
        <v>279</v>
      </c>
      <c r="H291" s="7">
        <v>1</v>
      </c>
      <c r="I291" s="7" t="s">
        <v>1847</v>
      </c>
      <c r="J291" s="7" t="s">
        <v>6</v>
      </c>
      <c r="K291" s="7" t="s">
        <v>3767</v>
      </c>
      <c r="L291" s="7"/>
      <c r="M291" s="6" t="s">
        <v>3767</v>
      </c>
      <c r="N291" s="7" t="s">
        <v>5215</v>
      </c>
      <c r="O291" s="8">
        <v>60</v>
      </c>
      <c r="P291" s="7" t="s">
        <v>31</v>
      </c>
      <c r="Q291" s="9">
        <v>0</v>
      </c>
      <c r="R291" s="7" t="s">
        <v>3955</v>
      </c>
      <c r="S291" s="7" t="s">
        <v>4969</v>
      </c>
      <c r="T291">
        <f>A291</f>
        <v>20614</v>
      </c>
      <c r="U291" t="str">
        <f>IF($G291=$U$1:$X$1,$T291,"")</f>
        <v/>
      </c>
      <c r="V291" t="str">
        <f>IF($G291=$U$1:$X$1,$T291,"")</f>
        <v/>
      </c>
      <c r="W291">
        <f>IF($G291=$U$1:$X$1,$T291,"")</f>
        <v>20614</v>
      </c>
      <c r="X291" t="str">
        <f>IF($G291=$U$1:$X$1,$T291,"")</f>
        <v/>
      </c>
      <c r="Y291" s="1">
        <f>ROUND(O291*Q291,2)</f>
        <v>0</v>
      </c>
    </row>
    <row r="292" spans="1:25">
      <c r="A292" s="5">
        <f>INDEX(Students,MOD(D292-1,ROWS(Students))+1,1)</f>
        <v>20614</v>
      </c>
      <c r="B292" s="5" t="str">
        <f>INDEX(Students,MOD(D292-1,ROWS(Students))+1,2)</f>
        <v>Dalmer Mateusz</v>
      </c>
      <c r="C292" s="5" t="str">
        <f>INDEX(Students,MOD(D292-1,ROWS(Students))+1,3)</f>
        <v>IZ07IO1</v>
      </c>
      <c r="D292" s="5">
        <v>3372</v>
      </c>
      <c r="E292" s="6">
        <v>44655</v>
      </c>
      <c r="F292" s="6">
        <v>44651</v>
      </c>
      <c r="G292" s="7" t="s">
        <v>1262</v>
      </c>
      <c r="H292" s="7">
        <v>-1</v>
      </c>
      <c r="I292" s="7" t="s">
        <v>3426</v>
      </c>
      <c r="J292" s="7" t="s">
        <v>6</v>
      </c>
      <c r="K292" s="7" t="s">
        <v>3787</v>
      </c>
      <c r="L292" s="7" t="s">
        <v>1149</v>
      </c>
      <c r="M292" s="6" t="s">
        <v>3767</v>
      </c>
      <c r="N292" s="7" t="s">
        <v>19</v>
      </c>
      <c r="O292" s="8">
        <v>400</v>
      </c>
      <c r="P292" s="7" t="s">
        <v>31</v>
      </c>
      <c r="Q292" s="9">
        <v>0.91</v>
      </c>
      <c r="R292" s="7" t="s">
        <v>4539</v>
      </c>
      <c r="S292" s="7" t="s">
        <v>5135</v>
      </c>
      <c r="T292">
        <f>A292</f>
        <v>20614</v>
      </c>
      <c r="U292">
        <f>IF($G292=$U$1:$X$1,$T292,"")</f>
        <v>20614</v>
      </c>
      <c r="V292" t="str">
        <f>IF($G292=$U$1:$X$1,$T292,"")</f>
        <v/>
      </c>
      <c r="W292" t="str">
        <f>IF($G292=$U$1:$X$1,$T292,"")</f>
        <v/>
      </c>
      <c r="X292" t="str">
        <f>IF($G292=$U$1:$X$1,$T292,"")</f>
        <v/>
      </c>
      <c r="Y292" s="1">
        <f>ROUND(O292*Q292,2)</f>
        <v>364</v>
      </c>
    </row>
    <row r="293" spans="1:25">
      <c r="A293" s="5">
        <f>INDEX(Students,MOD(D293-1,ROWS(Students))+1,1)</f>
        <v>20614</v>
      </c>
      <c r="B293" s="5" t="str">
        <f>INDEX(Students,MOD(D293-1,ROWS(Students))+1,2)</f>
        <v>Dalmer Mateusz</v>
      </c>
      <c r="C293" s="5" t="str">
        <f>INDEX(Students,MOD(D293-1,ROWS(Students))+1,3)</f>
        <v>IZ07IO1</v>
      </c>
      <c r="D293" s="5">
        <v>3464</v>
      </c>
      <c r="E293" s="6">
        <v>44571</v>
      </c>
      <c r="F293" s="6">
        <v>44568</v>
      </c>
      <c r="G293" s="7" t="s">
        <v>1262</v>
      </c>
      <c r="H293" s="7">
        <v>-1</v>
      </c>
      <c r="I293" s="7" t="s">
        <v>1301</v>
      </c>
      <c r="J293" s="7" t="s">
        <v>6</v>
      </c>
      <c r="K293" s="7" t="s">
        <v>3776</v>
      </c>
      <c r="L293" s="7" t="s">
        <v>72</v>
      </c>
      <c r="M293" s="6" t="s">
        <v>3767</v>
      </c>
      <c r="N293" s="7" t="s">
        <v>32</v>
      </c>
      <c r="O293" s="8">
        <v>100</v>
      </c>
      <c r="P293" s="7" t="s">
        <v>9</v>
      </c>
      <c r="Q293" s="9">
        <v>0.15</v>
      </c>
      <c r="R293" s="7" t="s">
        <v>3966</v>
      </c>
      <c r="S293" s="7" t="s">
        <v>73</v>
      </c>
      <c r="T293">
        <f>A293</f>
        <v>20614</v>
      </c>
      <c r="U293">
        <f>IF($G293=$U$1:$X$1,$T293,"")</f>
        <v>20614</v>
      </c>
      <c r="V293" t="str">
        <f>IF($G293=$U$1:$X$1,$T293,"")</f>
        <v/>
      </c>
      <c r="W293" t="str">
        <f>IF($G293=$U$1:$X$1,$T293,"")</f>
        <v/>
      </c>
      <c r="X293" t="str">
        <f>IF($G293=$U$1:$X$1,$T293,"")</f>
        <v/>
      </c>
      <c r="Y293" s="1">
        <f>ROUND(O293*Q293,2)</f>
        <v>15</v>
      </c>
    </row>
    <row r="294" spans="1:25">
      <c r="A294" s="5">
        <f>INDEX(Students,MOD(D294-1,ROWS(Students))+1,1)</f>
        <v>20614</v>
      </c>
      <c r="B294" s="5" t="str">
        <f>INDEX(Students,MOD(D294-1,ROWS(Students))+1,2)</f>
        <v>Dalmer Mateusz</v>
      </c>
      <c r="C294" s="5" t="str">
        <f>INDEX(Students,MOD(D294-1,ROWS(Students))+1,3)</f>
        <v>IZ07IO1</v>
      </c>
      <c r="D294" s="5">
        <v>3556</v>
      </c>
      <c r="E294" s="6">
        <v>44767</v>
      </c>
      <c r="F294" s="6">
        <v>44767</v>
      </c>
      <c r="G294" s="7" t="s">
        <v>52</v>
      </c>
      <c r="H294" s="7">
        <v>1</v>
      </c>
      <c r="I294" s="7" t="s">
        <v>3328</v>
      </c>
      <c r="J294" s="7" t="s">
        <v>6</v>
      </c>
      <c r="K294" s="7" t="s">
        <v>3877</v>
      </c>
      <c r="L294" s="7"/>
      <c r="M294" s="6" t="s">
        <v>4934</v>
      </c>
      <c r="N294" s="7" t="s">
        <v>32</v>
      </c>
      <c r="O294" s="8">
        <v>5</v>
      </c>
      <c r="P294" s="7" t="s">
        <v>9</v>
      </c>
      <c r="Q294" s="9">
        <v>6.51</v>
      </c>
      <c r="R294" s="7" t="s">
        <v>4811</v>
      </c>
      <c r="S294" s="7" t="s">
        <v>5211</v>
      </c>
      <c r="T294">
        <f>A294</f>
        <v>20614</v>
      </c>
      <c r="U294" t="str">
        <f>IF($G294=$U$1:$X$1,$T294,"")</f>
        <v/>
      </c>
      <c r="V294" t="str">
        <f>IF($G294=$U$1:$X$1,$T294,"")</f>
        <v/>
      </c>
      <c r="W294" t="str">
        <f>IF($G294=$U$1:$X$1,$T294,"")</f>
        <v/>
      </c>
      <c r="X294">
        <f>IF($G294=$U$1:$X$1,$T294,"")</f>
        <v>20614</v>
      </c>
      <c r="Y294" s="1">
        <f>ROUND(O294*Q294,2)</f>
        <v>32.549999999999997</v>
      </c>
    </row>
    <row r="295" spans="1:25">
      <c r="A295" s="5">
        <f>INDEX(Students,MOD(D295-1,ROWS(Students))+1,1)</f>
        <v>20614</v>
      </c>
      <c r="B295" s="5" t="str">
        <f>INDEX(Students,MOD(D295-1,ROWS(Students))+1,2)</f>
        <v>Dalmer Mateusz</v>
      </c>
      <c r="C295" s="5" t="str">
        <f>INDEX(Students,MOD(D295-1,ROWS(Students))+1,3)</f>
        <v>IZ07IO1</v>
      </c>
      <c r="D295" s="5">
        <v>3648</v>
      </c>
      <c r="E295" s="6">
        <v>44706</v>
      </c>
      <c r="F295" s="6">
        <v>44705</v>
      </c>
      <c r="G295" s="7" t="s">
        <v>1262</v>
      </c>
      <c r="H295" s="7">
        <v>-1</v>
      </c>
      <c r="I295" s="7" t="s">
        <v>2672</v>
      </c>
      <c r="J295" s="7" t="s">
        <v>6</v>
      </c>
      <c r="K295" s="7" t="s">
        <v>3793</v>
      </c>
      <c r="L295" s="7" t="s">
        <v>923</v>
      </c>
      <c r="M295" s="6" t="s">
        <v>3767</v>
      </c>
      <c r="N295" s="7" t="s">
        <v>19</v>
      </c>
      <c r="O295" s="8">
        <v>50</v>
      </c>
      <c r="P295" s="7" t="s">
        <v>13</v>
      </c>
      <c r="Q295" s="9">
        <v>7.65</v>
      </c>
      <c r="R295" s="7" t="s">
        <v>4170</v>
      </c>
      <c r="S295" s="7" t="s">
        <v>5007</v>
      </c>
      <c r="T295">
        <f>A295</f>
        <v>20614</v>
      </c>
      <c r="U295">
        <f>IF($G295=$U$1:$X$1,$T295,"")</f>
        <v>20614</v>
      </c>
      <c r="V295" t="str">
        <f>IF($G295=$U$1:$X$1,$T295,"")</f>
        <v/>
      </c>
      <c r="W295" t="str">
        <f>IF($G295=$U$1:$X$1,$T295,"")</f>
        <v/>
      </c>
      <c r="X295" t="str">
        <f>IF($G295=$U$1:$X$1,$T295,"")</f>
        <v/>
      </c>
      <c r="Y295" s="1">
        <f>ROUND(O295*Q295,2)</f>
        <v>382.5</v>
      </c>
    </row>
    <row r="296" spans="1:25">
      <c r="A296" s="5">
        <f>INDEX(Students,MOD(D296-1,ROWS(Students))+1,1)</f>
        <v>20614</v>
      </c>
      <c r="B296" s="5" t="str">
        <f>INDEX(Students,MOD(D296-1,ROWS(Students))+1,2)</f>
        <v>Dalmer Mateusz</v>
      </c>
      <c r="C296" s="5" t="str">
        <f>INDEX(Students,MOD(D296-1,ROWS(Students))+1,3)</f>
        <v>IZ07IO1</v>
      </c>
      <c r="D296" s="5">
        <v>3740</v>
      </c>
      <c r="E296" s="6">
        <v>44761</v>
      </c>
      <c r="F296" s="6">
        <v>44761</v>
      </c>
      <c r="G296" s="7" t="s">
        <v>1262</v>
      </c>
      <c r="H296" s="7">
        <v>-1</v>
      </c>
      <c r="I296" s="7" t="s">
        <v>3292</v>
      </c>
      <c r="J296" s="7" t="s">
        <v>6</v>
      </c>
      <c r="K296" s="7" t="s">
        <v>3774</v>
      </c>
      <c r="L296" s="7" t="s">
        <v>52</v>
      </c>
      <c r="M296" s="6" t="s">
        <v>3767</v>
      </c>
      <c r="N296" s="7" t="s">
        <v>19</v>
      </c>
      <c r="O296" s="8">
        <v>105.57</v>
      </c>
      <c r="P296" s="7" t="s">
        <v>13</v>
      </c>
      <c r="Q296" s="9">
        <v>0</v>
      </c>
      <c r="R296" s="7" t="s">
        <v>4798</v>
      </c>
      <c r="S296" s="7" t="s">
        <v>171</v>
      </c>
      <c r="T296">
        <f>A296</f>
        <v>20614</v>
      </c>
      <c r="U296">
        <f>IF($G296=$U$1:$X$1,$T296,"")</f>
        <v>20614</v>
      </c>
      <c r="V296" t="str">
        <f>IF($G296=$U$1:$X$1,$T296,"")</f>
        <v/>
      </c>
      <c r="W296" t="str">
        <f>IF($G296=$U$1:$X$1,$T296,"")</f>
        <v/>
      </c>
      <c r="X296" t="str">
        <f>IF($G296=$U$1:$X$1,$T296,"")</f>
        <v/>
      </c>
      <c r="Y296" s="1">
        <f>ROUND(O296*Q296,2)</f>
        <v>0</v>
      </c>
    </row>
    <row r="297" spans="1:25">
      <c r="A297" s="5">
        <f>INDEX(Students,MOD(D297-1,ROWS(Students))+1,1)</f>
        <v>20614</v>
      </c>
      <c r="B297" s="5" t="str">
        <f>INDEX(Students,MOD(D297-1,ROWS(Students))+1,2)</f>
        <v>Dalmer Mateusz</v>
      </c>
      <c r="C297" s="5" t="str">
        <f>INDEX(Students,MOD(D297-1,ROWS(Students))+1,3)</f>
        <v>IZ07IO1</v>
      </c>
      <c r="D297" s="5">
        <v>3832</v>
      </c>
      <c r="E297" s="6">
        <v>44686</v>
      </c>
      <c r="F297" s="6">
        <v>44686</v>
      </c>
      <c r="G297" s="7" t="s">
        <v>52</v>
      </c>
      <c r="H297" s="7">
        <v>1</v>
      </c>
      <c r="I297" s="7" t="s">
        <v>2460</v>
      </c>
      <c r="J297" s="7" t="s">
        <v>6</v>
      </c>
      <c r="K297" s="7" t="s">
        <v>3788</v>
      </c>
      <c r="L297" s="7"/>
      <c r="M297" s="6" t="s">
        <v>3767</v>
      </c>
      <c r="N297" s="7" t="s">
        <v>25</v>
      </c>
      <c r="O297" s="8">
        <v>1</v>
      </c>
      <c r="P297" s="7" t="s">
        <v>9</v>
      </c>
      <c r="Q297" s="9">
        <v>0</v>
      </c>
      <c r="R297" s="7" t="s">
        <v>4118</v>
      </c>
      <c r="S297" s="7" t="s">
        <v>225</v>
      </c>
      <c r="T297">
        <f>A297</f>
        <v>20614</v>
      </c>
      <c r="U297" t="str">
        <f>IF($G297=$U$1:$X$1,$T297,"")</f>
        <v/>
      </c>
      <c r="V297" t="str">
        <f>IF($G297=$U$1:$X$1,$T297,"")</f>
        <v/>
      </c>
      <c r="W297" t="str">
        <f>IF($G297=$U$1:$X$1,$T297,"")</f>
        <v/>
      </c>
      <c r="X297">
        <f>IF($G297=$U$1:$X$1,$T297,"")</f>
        <v>20614</v>
      </c>
      <c r="Y297" s="1">
        <f>ROUND(O297*Q297,2)</f>
        <v>0</v>
      </c>
    </row>
    <row r="298" spans="1:25">
      <c r="A298" s="5">
        <f>INDEX(Students,MOD(D298-1,ROWS(Students))+1,1)</f>
        <v>20614</v>
      </c>
      <c r="B298" s="5" t="str">
        <f>INDEX(Students,MOD(D298-1,ROWS(Students))+1,2)</f>
        <v>Dalmer Mateusz</v>
      </c>
      <c r="C298" s="5" t="str">
        <f>INDEX(Students,MOD(D298-1,ROWS(Students))+1,3)</f>
        <v>IZ07IO1</v>
      </c>
      <c r="D298" s="5">
        <v>3924</v>
      </c>
      <c r="E298" s="6">
        <v>44652</v>
      </c>
      <c r="F298" s="6">
        <v>44652</v>
      </c>
      <c r="G298" s="7" t="s">
        <v>1263</v>
      </c>
      <c r="H298" s="7">
        <v>1</v>
      </c>
      <c r="I298" s="7" t="s">
        <v>3419</v>
      </c>
      <c r="J298" s="7" t="s">
        <v>6</v>
      </c>
      <c r="K298" s="7" t="s">
        <v>3767</v>
      </c>
      <c r="L298" s="7"/>
      <c r="M298" s="6" t="s">
        <v>3767</v>
      </c>
      <c r="N298" s="7" t="s">
        <v>19</v>
      </c>
      <c r="O298" s="8">
        <v>74</v>
      </c>
      <c r="P298" s="7" t="s">
        <v>9</v>
      </c>
      <c r="Q298" s="9">
        <v>11.37</v>
      </c>
      <c r="R298" s="7" t="s">
        <v>4368</v>
      </c>
      <c r="S298" s="7" t="s">
        <v>503</v>
      </c>
      <c r="T298">
        <f>A298</f>
        <v>20614</v>
      </c>
      <c r="U298" t="str">
        <f>IF($G298=$U$1:$X$1,$T298,"")</f>
        <v/>
      </c>
      <c r="V298">
        <f>IF($G298=$U$1:$X$1,$T298,"")</f>
        <v>20614</v>
      </c>
      <c r="W298" t="str">
        <f>IF($G298=$U$1:$X$1,$T298,"")</f>
        <v/>
      </c>
      <c r="X298" t="str">
        <f>IF($G298=$U$1:$X$1,$T298,"")</f>
        <v/>
      </c>
      <c r="Y298" s="1">
        <f>ROUND(O298*Q298,2)</f>
        <v>841.38</v>
      </c>
    </row>
    <row r="299" spans="1:25">
      <c r="A299" s="5">
        <f>INDEX(Students,MOD(D299-1,ROWS(Students))+1,1)</f>
        <v>20614</v>
      </c>
      <c r="B299" s="5" t="str">
        <f>INDEX(Students,MOD(D299-1,ROWS(Students))+1,2)</f>
        <v>Dalmer Mateusz</v>
      </c>
      <c r="C299" s="5" t="str">
        <f>INDEX(Students,MOD(D299-1,ROWS(Students))+1,3)</f>
        <v>IZ07IO1</v>
      </c>
      <c r="D299" s="5">
        <v>4016</v>
      </c>
      <c r="E299" s="6">
        <v>44573</v>
      </c>
      <c r="F299" s="6">
        <v>44573</v>
      </c>
      <c r="G299" s="7" t="s">
        <v>1263</v>
      </c>
      <c r="H299" s="7">
        <v>1</v>
      </c>
      <c r="I299" s="7" t="s">
        <v>1335</v>
      </c>
      <c r="J299" s="7" t="s">
        <v>6</v>
      </c>
      <c r="K299" s="7" t="s">
        <v>3767</v>
      </c>
      <c r="L299" s="7"/>
      <c r="M299" s="6" t="s">
        <v>3767</v>
      </c>
      <c r="N299" s="7" t="s">
        <v>19</v>
      </c>
      <c r="O299" s="8">
        <v>960</v>
      </c>
      <c r="P299" s="7" t="s">
        <v>9</v>
      </c>
      <c r="Q299" s="9">
        <v>0.15</v>
      </c>
      <c r="R299" s="7" t="s">
        <v>4023</v>
      </c>
      <c r="S299" s="7" t="s">
        <v>127</v>
      </c>
      <c r="T299">
        <f>A299</f>
        <v>20614</v>
      </c>
      <c r="U299" t="str">
        <f>IF($G299=$U$1:$X$1,$T299,"")</f>
        <v/>
      </c>
      <c r="V299">
        <f>IF($G299=$U$1:$X$1,$T299,"")</f>
        <v>20614</v>
      </c>
      <c r="W299" t="str">
        <f>IF($G299=$U$1:$X$1,$T299,"")</f>
        <v/>
      </c>
      <c r="X299" t="str">
        <f>IF($G299=$U$1:$X$1,$T299,"")</f>
        <v/>
      </c>
      <c r="Y299" s="1">
        <f>ROUND(O299*Q299,2)</f>
        <v>144</v>
      </c>
    </row>
    <row r="300" spans="1:25">
      <c r="A300" s="5">
        <f>INDEX(Students,MOD(D300-1,ROWS(Students))+1,1)</f>
        <v>20614</v>
      </c>
      <c r="B300" s="5" t="str">
        <f>INDEX(Students,MOD(D300-1,ROWS(Students))+1,2)</f>
        <v>Dalmer Mateusz</v>
      </c>
      <c r="C300" s="5" t="str">
        <f>INDEX(Students,MOD(D300-1,ROWS(Students))+1,3)</f>
        <v>IZ07IO1</v>
      </c>
      <c r="D300" s="5">
        <v>4108</v>
      </c>
      <c r="E300" s="6">
        <v>44655</v>
      </c>
      <c r="F300" s="6">
        <v>44655</v>
      </c>
      <c r="G300" s="7" t="s">
        <v>279</v>
      </c>
      <c r="H300" s="7">
        <v>1</v>
      </c>
      <c r="I300" s="7" t="s">
        <v>3446</v>
      </c>
      <c r="J300" s="7" t="s">
        <v>6</v>
      </c>
      <c r="K300" s="7" t="s">
        <v>3767</v>
      </c>
      <c r="L300" s="7"/>
      <c r="M300" s="6" t="s">
        <v>3767</v>
      </c>
      <c r="N300" s="7" t="s">
        <v>5215</v>
      </c>
      <c r="O300" s="8">
        <v>300</v>
      </c>
      <c r="P300" s="7" t="s">
        <v>31</v>
      </c>
      <c r="Q300" s="9">
        <v>0</v>
      </c>
      <c r="R300" s="7" t="s">
        <v>4223</v>
      </c>
      <c r="S300" s="7" t="s">
        <v>5005</v>
      </c>
      <c r="T300">
        <f>A300</f>
        <v>20614</v>
      </c>
      <c r="U300" t="str">
        <f>IF($G300=$U$1:$X$1,$T300,"")</f>
        <v/>
      </c>
      <c r="V300" t="str">
        <f>IF($G300=$U$1:$X$1,$T300,"")</f>
        <v/>
      </c>
      <c r="W300">
        <f>IF($G300=$U$1:$X$1,$T300,"")</f>
        <v>20614</v>
      </c>
      <c r="X300" t="str">
        <f>IF($G300=$U$1:$X$1,$T300,"")</f>
        <v/>
      </c>
      <c r="Y300" s="1">
        <f>ROUND(O300*Q300,2)</f>
        <v>0</v>
      </c>
    </row>
    <row r="301" spans="1:25">
      <c r="A301" s="5">
        <f>INDEX(Students,MOD(D301-1,ROWS(Students))+1,1)</f>
        <v>20614</v>
      </c>
      <c r="B301" s="5" t="str">
        <f>INDEX(Students,MOD(D301-1,ROWS(Students))+1,2)</f>
        <v>Dalmer Mateusz</v>
      </c>
      <c r="C301" s="5" t="str">
        <f>INDEX(Students,MOD(D301-1,ROWS(Students))+1,3)</f>
        <v>IZ07IO1</v>
      </c>
      <c r="D301" s="5">
        <v>4200</v>
      </c>
      <c r="E301" s="6">
        <v>44636</v>
      </c>
      <c r="F301" s="6">
        <v>44636</v>
      </c>
      <c r="G301" s="7" t="s">
        <v>279</v>
      </c>
      <c r="H301" s="7">
        <v>1</v>
      </c>
      <c r="I301" s="7" t="s">
        <v>2204</v>
      </c>
      <c r="J301" s="7" t="s">
        <v>6</v>
      </c>
      <c r="K301" s="7" t="s">
        <v>3767</v>
      </c>
      <c r="L301" s="7"/>
      <c r="M301" s="6" t="s">
        <v>3767</v>
      </c>
      <c r="N301" s="7" t="s">
        <v>25</v>
      </c>
      <c r="O301" s="8">
        <v>52</v>
      </c>
      <c r="P301" s="7" t="s">
        <v>13</v>
      </c>
      <c r="Q301" s="9">
        <v>10.210000000000001</v>
      </c>
      <c r="R301" s="7" t="s">
        <v>4243</v>
      </c>
      <c r="S301" s="7" t="s">
        <v>356</v>
      </c>
      <c r="T301">
        <f>A301</f>
        <v>20614</v>
      </c>
      <c r="U301" t="str">
        <f>IF($G301=$U$1:$X$1,$T301,"")</f>
        <v/>
      </c>
      <c r="V301" t="str">
        <f>IF($G301=$U$1:$X$1,$T301,"")</f>
        <v/>
      </c>
      <c r="W301">
        <f>IF($G301=$U$1:$X$1,$T301,"")</f>
        <v>20614</v>
      </c>
      <c r="X301" t="str">
        <f>IF($G301=$U$1:$X$1,$T301,"")</f>
        <v/>
      </c>
      <c r="Y301" s="1">
        <f>ROUND(O301*Q301,2)</f>
        <v>530.91999999999996</v>
      </c>
    </row>
    <row r="302" spans="1:25">
      <c r="A302" s="5">
        <f>INDEX(Students,MOD(D302-1,ROWS(Students))+1,1)</f>
        <v>20614</v>
      </c>
      <c r="B302" s="5" t="str">
        <f>INDEX(Students,MOD(D302-1,ROWS(Students))+1,2)</f>
        <v>Dalmer Mateusz</v>
      </c>
      <c r="C302" s="5" t="str">
        <f>INDEX(Students,MOD(D302-1,ROWS(Students))+1,3)</f>
        <v>IZ07IO1</v>
      </c>
      <c r="D302" s="5">
        <v>4292</v>
      </c>
      <c r="E302" s="6">
        <v>44580</v>
      </c>
      <c r="F302" s="6">
        <v>44580</v>
      </c>
      <c r="G302" s="7" t="s">
        <v>1263</v>
      </c>
      <c r="H302" s="7">
        <v>1</v>
      </c>
      <c r="I302" s="7" t="s">
        <v>1441</v>
      </c>
      <c r="J302" s="7" t="s">
        <v>6</v>
      </c>
      <c r="K302" s="7" t="s">
        <v>3767</v>
      </c>
      <c r="L302" s="7"/>
      <c r="M302" s="6" t="s">
        <v>3767</v>
      </c>
      <c r="N302" s="7" t="s">
        <v>25</v>
      </c>
      <c r="O302" s="8">
        <v>30</v>
      </c>
      <c r="P302" s="7" t="s">
        <v>9</v>
      </c>
      <c r="Q302" s="9">
        <v>2.8</v>
      </c>
      <c r="R302" s="7" t="s">
        <v>4148</v>
      </c>
      <c r="S302" s="7" t="s">
        <v>253</v>
      </c>
      <c r="T302">
        <f>A302</f>
        <v>20614</v>
      </c>
      <c r="U302" t="str">
        <f>IF($G302=$U$1:$X$1,$T302,"")</f>
        <v/>
      </c>
      <c r="V302">
        <f>IF($G302=$U$1:$X$1,$T302,"")</f>
        <v>20614</v>
      </c>
      <c r="W302" t="str">
        <f>IF($G302=$U$1:$X$1,$T302,"")</f>
        <v/>
      </c>
      <c r="X302" t="str">
        <f>IF($G302=$U$1:$X$1,$T302,"")</f>
        <v/>
      </c>
      <c r="Y302" s="1">
        <f>ROUND(O302*Q302,2)</f>
        <v>84</v>
      </c>
    </row>
    <row r="303" spans="1:25">
      <c r="A303" s="5">
        <f>INDEX(Students,MOD(D303-1,ROWS(Students))+1,1)</f>
        <v>20614</v>
      </c>
      <c r="B303" s="5" t="str">
        <f>INDEX(Students,MOD(D303-1,ROWS(Students))+1,2)</f>
        <v>Dalmer Mateusz</v>
      </c>
      <c r="C303" s="5" t="str">
        <f>INDEX(Students,MOD(D303-1,ROWS(Students))+1,3)</f>
        <v>IZ07IO1</v>
      </c>
      <c r="D303" s="5">
        <v>4384</v>
      </c>
      <c r="E303" s="6">
        <v>44601</v>
      </c>
      <c r="F303" s="6">
        <v>44601</v>
      </c>
      <c r="G303" s="7" t="s">
        <v>1262</v>
      </c>
      <c r="H303" s="7">
        <v>-1</v>
      </c>
      <c r="I303" s="7" t="s">
        <v>1701</v>
      </c>
      <c r="J303" s="7" t="s">
        <v>6</v>
      </c>
      <c r="K303" s="7" t="s">
        <v>3770</v>
      </c>
      <c r="L303" s="7" t="s">
        <v>425</v>
      </c>
      <c r="M303" s="6" t="s">
        <v>3767</v>
      </c>
      <c r="N303" s="7" t="s">
        <v>19</v>
      </c>
      <c r="O303" s="8">
        <v>5</v>
      </c>
      <c r="P303" s="7" t="s">
        <v>13</v>
      </c>
      <c r="Q303" s="9">
        <v>204.97</v>
      </c>
      <c r="R303" s="7" t="s">
        <v>4048</v>
      </c>
      <c r="S303" s="7" t="s">
        <v>149</v>
      </c>
      <c r="T303">
        <f>A303</f>
        <v>20614</v>
      </c>
      <c r="U303">
        <f>IF($G303=$U$1:$X$1,$T303,"")</f>
        <v>20614</v>
      </c>
      <c r="V303" t="str">
        <f>IF($G303=$U$1:$X$1,$T303,"")</f>
        <v/>
      </c>
      <c r="W303" t="str">
        <f>IF($G303=$U$1:$X$1,$T303,"")</f>
        <v/>
      </c>
      <c r="X303" t="str">
        <f>IF($G303=$U$1:$X$1,$T303,"")</f>
        <v/>
      </c>
      <c r="Y303" s="1">
        <f>ROUND(O303*Q303,2)</f>
        <v>1024.8499999999999</v>
      </c>
    </row>
    <row r="304" spans="1:25">
      <c r="A304" s="5">
        <f>INDEX(Students,MOD(D304-1,ROWS(Students))+1,1)</f>
        <v>20614</v>
      </c>
      <c r="B304" s="5" t="str">
        <f>INDEX(Students,MOD(D304-1,ROWS(Students))+1,2)</f>
        <v>Dalmer Mateusz</v>
      </c>
      <c r="C304" s="5" t="str">
        <f>INDEX(Students,MOD(D304-1,ROWS(Students))+1,3)</f>
        <v>IZ07IO1</v>
      </c>
      <c r="D304" s="5">
        <v>4476</v>
      </c>
      <c r="E304" s="6">
        <v>44736</v>
      </c>
      <c r="F304" s="6">
        <v>44736</v>
      </c>
      <c r="G304" s="7" t="s">
        <v>279</v>
      </c>
      <c r="H304" s="7">
        <v>1</v>
      </c>
      <c r="I304" s="7" t="s">
        <v>3051</v>
      </c>
      <c r="J304" s="7" t="s">
        <v>6</v>
      </c>
      <c r="K304" s="7" t="s">
        <v>3767</v>
      </c>
      <c r="L304" s="7"/>
      <c r="M304" s="6" t="s">
        <v>3767</v>
      </c>
      <c r="N304" s="7" t="s">
        <v>25</v>
      </c>
      <c r="O304" s="8">
        <v>15</v>
      </c>
      <c r="P304" s="7" t="s">
        <v>70</v>
      </c>
      <c r="Q304" s="9">
        <v>6.46</v>
      </c>
      <c r="R304" s="7" t="s">
        <v>3983</v>
      </c>
      <c r="S304" s="7" t="s">
        <v>87</v>
      </c>
      <c r="T304">
        <f>A304</f>
        <v>20614</v>
      </c>
      <c r="U304" t="str">
        <f>IF($G304=$U$1:$X$1,$T304,"")</f>
        <v/>
      </c>
      <c r="V304" t="str">
        <f>IF($G304=$U$1:$X$1,$T304,"")</f>
        <v/>
      </c>
      <c r="W304">
        <f>IF($G304=$U$1:$X$1,$T304,"")</f>
        <v>20614</v>
      </c>
      <c r="X304" t="str">
        <f>IF($G304=$U$1:$X$1,$T304,"")</f>
        <v/>
      </c>
      <c r="Y304" s="1">
        <f>ROUND(O304*Q304,2)</f>
        <v>96.9</v>
      </c>
    </row>
    <row r="305" spans="1:25">
      <c r="A305" s="5">
        <f>INDEX(Students,MOD(D305-1,ROWS(Students))+1,1)</f>
        <v>20614</v>
      </c>
      <c r="B305" s="5" t="str">
        <f>INDEX(Students,MOD(D305-1,ROWS(Students))+1,2)</f>
        <v>Dalmer Mateusz</v>
      </c>
      <c r="C305" s="5" t="str">
        <f>INDEX(Students,MOD(D305-1,ROWS(Students))+1,3)</f>
        <v>IZ07IO1</v>
      </c>
      <c r="D305" s="5">
        <v>4568</v>
      </c>
      <c r="E305" s="6">
        <v>44687</v>
      </c>
      <c r="F305" s="6">
        <v>44687</v>
      </c>
      <c r="G305" s="7" t="s">
        <v>1263</v>
      </c>
      <c r="H305" s="7">
        <v>1</v>
      </c>
      <c r="I305" s="7" t="s">
        <v>2478</v>
      </c>
      <c r="J305" s="7" t="s">
        <v>6</v>
      </c>
      <c r="K305" s="7" t="s">
        <v>3767</v>
      </c>
      <c r="L305" s="7"/>
      <c r="M305" s="6" t="s">
        <v>3767</v>
      </c>
      <c r="N305" s="7" t="s">
        <v>7</v>
      </c>
      <c r="O305" s="8">
        <v>3.2000000000000001E-2</v>
      </c>
      <c r="P305" s="7" t="s">
        <v>13</v>
      </c>
      <c r="Q305" s="9">
        <v>17.579999999999998</v>
      </c>
      <c r="R305" s="7" t="s">
        <v>4126</v>
      </c>
      <c r="S305" s="7" t="s">
        <v>233</v>
      </c>
      <c r="T305">
        <f>A305</f>
        <v>20614</v>
      </c>
      <c r="U305" t="str">
        <f>IF($G305=$U$1:$X$1,$T305,"")</f>
        <v/>
      </c>
      <c r="V305">
        <f>IF($G305=$U$1:$X$1,$T305,"")</f>
        <v>20614</v>
      </c>
      <c r="W305" t="str">
        <f>IF($G305=$U$1:$X$1,$T305,"")</f>
        <v/>
      </c>
      <c r="X305" t="str">
        <f>IF($G305=$U$1:$X$1,$T305,"")</f>
        <v/>
      </c>
      <c r="Y305" s="1">
        <f>ROUND(O305*Q305,2)</f>
        <v>0.56000000000000005</v>
      </c>
    </row>
    <row r="306" spans="1:25">
      <c r="A306" s="5">
        <f>INDEX(Students,MOD(D306-1,ROWS(Students))+1,1)</f>
        <v>20614</v>
      </c>
      <c r="B306" s="5" t="str">
        <f>INDEX(Students,MOD(D306-1,ROWS(Students))+1,2)</f>
        <v>Dalmer Mateusz</v>
      </c>
      <c r="C306" s="5" t="str">
        <f>INDEX(Students,MOD(D306-1,ROWS(Students))+1,3)</f>
        <v>IZ07IO1</v>
      </c>
      <c r="D306" s="5">
        <v>4660</v>
      </c>
      <c r="E306" s="6">
        <v>44740</v>
      </c>
      <c r="F306" s="6">
        <v>44740</v>
      </c>
      <c r="G306" s="7" t="s">
        <v>279</v>
      </c>
      <c r="H306" s="7">
        <v>1</v>
      </c>
      <c r="I306" s="7" t="s">
        <v>3069</v>
      </c>
      <c r="J306" s="7" t="s">
        <v>6</v>
      </c>
      <c r="K306" s="7" t="s">
        <v>3767</v>
      </c>
      <c r="L306" s="7"/>
      <c r="M306" s="6" t="s">
        <v>3767</v>
      </c>
      <c r="N306" s="7" t="s">
        <v>5215</v>
      </c>
      <c r="O306" s="8">
        <v>23.29</v>
      </c>
      <c r="P306" s="7" t="s">
        <v>13</v>
      </c>
      <c r="Q306" s="9">
        <v>0</v>
      </c>
      <c r="R306" s="7" t="s">
        <v>4080</v>
      </c>
      <c r="S306" s="7" t="s">
        <v>415</v>
      </c>
      <c r="T306">
        <f>A306</f>
        <v>20614</v>
      </c>
      <c r="U306" t="str">
        <f>IF($G306=$U$1:$X$1,$T306,"")</f>
        <v/>
      </c>
      <c r="V306" t="str">
        <f>IF($G306=$U$1:$X$1,$T306,"")</f>
        <v/>
      </c>
      <c r="W306">
        <f>IF($G306=$U$1:$X$1,$T306,"")</f>
        <v>20614</v>
      </c>
      <c r="X306" t="str">
        <f>IF($G306=$U$1:$X$1,$T306,"")</f>
        <v/>
      </c>
      <c r="Y306" s="1">
        <f>ROUND(O306*Q306,2)</f>
        <v>0</v>
      </c>
    </row>
    <row r="307" spans="1:25">
      <c r="A307" s="5">
        <f>INDEX(Students,MOD(D307-1,ROWS(Students))+1,1)</f>
        <v>20614</v>
      </c>
      <c r="B307" s="5" t="str">
        <f>INDEX(Students,MOD(D307-1,ROWS(Students))+1,2)</f>
        <v>Dalmer Mateusz</v>
      </c>
      <c r="C307" s="5" t="str">
        <f>INDEX(Students,MOD(D307-1,ROWS(Students))+1,3)</f>
        <v>IZ07IO1</v>
      </c>
      <c r="D307" s="5">
        <v>4752</v>
      </c>
      <c r="E307" s="6">
        <v>44739</v>
      </c>
      <c r="F307" s="6">
        <v>44739</v>
      </c>
      <c r="G307" s="7" t="s">
        <v>52</v>
      </c>
      <c r="H307" s="7">
        <v>1</v>
      </c>
      <c r="I307" s="7" t="s">
        <v>3055</v>
      </c>
      <c r="J307" s="7" t="s">
        <v>6</v>
      </c>
      <c r="K307" s="7" t="s">
        <v>3774</v>
      </c>
      <c r="L307" s="7"/>
      <c r="M307" s="6" t="s">
        <v>4926</v>
      </c>
      <c r="N307" s="7" t="s">
        <v>19</v>
      </c>
      <c r="O307" s="8">
        <v>20.350000000000001</v>
      </c>
      <c r="P307" s="7" t="s">
        <v>13</v>
      </c>
      <c r="Q307" s="9">
        <v>43.63</v>
      </c>
      <c r="R307" s="7" t="s">
        <v>4071</v>
      </c>
      <c r="S307" s="7" t="s">
        <v>170</v>
      </c>
      <c r="T307">
        <f>A307</f>
        <v>20614</v>
      </c>
      <c r="U307" t="str">
        <f>IF($G307=$U$1:$X$1,$T307,"")</f>
        <v/>
      </c>
      <c r="V307" t="str">
        <f>IF($G307=$U$1:$X$1,$T307,"")</f>
        <v/>
      </c>
      <c r="W307" t="str">
        <f>IF($G307=$U$1:$X$1,$T307,"")</f>
        <v/>
      </c>
      <c r="X307">
        <f>IF($G307=$U$1:$X$1,$T307,"")</f>
        <v>20614</v>
      </c>
      <c r="Y307" s="1">
        <f>ROUND(O307*Q307,2)</f>
        <v>887.87</v>
      </c>
    </row>
    <row r="308" spans="1:25">
      <c r="A308" s="5">
        <f>INDEX(Students,MOD(D308-1,ROWS(Students))+1,1)</f>
        <v>20614</v>
      </c>
      <c r="B308" s="5" t="str">
        <f>INDEX(Students,MOD(D308-1,ROWS(Students))+1,2)</f>
        <v>Dalmer Mateusz</v>
      </c>
      <c r="C308" s="5" t="str">
        <f>INDEX(Students,MOD(D308-1,ROWS(Students))+1,3)</f>
        <v>IZ07IO1</v>
      </c>
      <c r="D308" s="5">
        <v>4844</v>
      </c>
      <c r="E308" s="6">
        <v>44720</v>
      </c>
      <c r="F308" s="6">
        <v>44720</v>
      </c>
      <c r="G308" s="7" t="s">
        <v>279</v>
      </c>
      <c r="H308" s="7">
        <v>1</v>
      </c>
      <c r="I308" s="7" t="s">
        <v>2862</v>
      </c>
      <c r="J308" s="7" t="s">
        <v>6</v>
      </c>
      <c r="K308" s="7" t="s">
        <v>3767</v>
      </c>
      <c r="L308" s="7"/>
      <c r="M308" s="6" t="s">
        <v>3767</v>
      </c>
      <c r="N308" s="7" t="s">
        <v>5215</v>
      </c>
      <c r="O308" s="8">
        <v>103.85</v>
      </c>
      <c r="P308" s="7" t="s">
        <v>13</v>
      </c>
      <c r="Q308" s="9">
        <v>0</v>
      </c>
      <c r="R308" s="7" t="s">
        <v>4656</v>
      </c>
      <c r="S308" s="7" t="s">
        <v>138</v>
      </c>
      <c r="T308">
        <f>A308</f>
        <v>20614</v>
      </c>
      <c r="U308" t="str">
        <f>IF($G308=$U$1:$X$1,$T308,"")</f>
        <v/>
      </c>
      <c r="V308" t="str">
        <f>IF($G308=$U$1:$X$1,$T308,"")</f>
        <v/>
      </c>
      <c r="W308">
        <f>IF($G308=$U$1:$X$1,$T308,"")</f>
        <v>20614</v>
      </c>
      <c r="X308" t="str">
        <f>IF($G308=$U$1:$X$1,$T308,"")</f>
        <v/>
      </c>
      <c r="Y308" s="1">
        <f>ROUND(O308*Q308,2)</f>
        <v>0</v>
      </c>
    </row>
    <row r="309" spans="1:25">
      <c r="A309" s="5">
        <f>INDEX(Students,MOD(D309-1,ROWS(Students))+1,1)</f>
        <v>20614</v>
      </c>
      <c r="B309" s="5" t="str">
        <f>INDEX(Students,MOD(D309-1,ROWS(Students))+1,2)</f>
        <v>Dalmer Mateusz</v>
      </c>
      <c r="C309" s="5" t="str">
        <f>INDEX(Students,MOD(D309-1,ROWS(Students))+1,3)</f>
        <v>IZ07IO1</v>
      </c>
      <c r="D309" s="5">
        <v>4936</v>
      </c>
      <c r="E309" s="6">
        <v>44680</v>
      </c>
      <c r="F309" s="6">
        <v>44680</v>
      </c>
      <c r="G309" s="7" t="s">
        <v>1263</v>
      </c>
      <c r="H309" s="7">
        <v>1</v>
      </c>
      <c r="I309" s="7" t="s">
        <v>3762</v>
      </c>
      <c r="J309" s="7" t="s">
        <v>6</v>
      </c>
      <c r="K309" s="7" t="s">
        <v>3767</v>
      </c>
      <c r="L309" s="7"/>
      <c r="M309" s="6" t="s">
        <v>3767</v>
      </c>
      <c r="N309" s="7" t="s">
        <v>19</v>
      </c>
      <c r="O309" s="8">
        <v>20</v>
      </c>
      <c r="P309" s="7" t="s">
        <v>9</v>
      </c>
      <c r="Q309" s="9">
        <v>51.7</v>
      </c>
      <c r="R309" s="7" t="s">
        <v>4106</v>
      </c>
      <c r="S309" s="7" t="s">
        <v>208</v>
      </c>
      <c r="T309">
        <f>A309</f>
        <v>20614</v>
      </c>
      <c r="U309" t="str">
        <f>IF($G309=$U$1:$X$1,$T309,"")</f>
        <v/>
      </c>
      <c r="V309">
        <f>IF($G309=$U$1:$X$1,$T309,"")</f>
        <v>20614</v>
      </c>
      <c r="W309" t="str">
        <f>IF($G309=$U$1:$X$1,$T309,"")</f>
        <v/>
      </c>
      <c r="X309" t="str">
        <f>IF($G309=$U$1:$X$1,$T309,"")</f>
        <v/>
      </c>
      <c r="Y309" s="1">
        <f>ROUND(O309*Q309,2)</f>
        <v>1034</v>
      </c>
    </row>
    <row r="310" spans="1:25">
      <c r="A310" s="5">
        <f>INDEX(Students,MOD(D310-1,ROWS(Students))+1,1)</f>
        <v>20614</v>
      </c>
      <c r="B310" s="5" t="str">
        <f>INDEX(Students,MOD(D310-1,ROWS(Students))+1,2)</f>
        <v>Dalmer Mateusz</v>
      </c>
      <c r="C310" s="5" t="str">
        <f>INDEX(Students,MOD(D310-1,ROWS(Students))+1,3)</f>
        <v>IZ07IO1</v>
      </c>
      <c r="D310" s="5">
        <v>5028</v>
      </c>
      <c r="E310" s="6">
        <v>44698</v>
      </c>
      <c r="F310" s="6">
        <v>44697</v>
      </c>
      <c r="G310" s="7" t="s">
        <v>1262</v>
      </c>
      <c r="H310" s="7">
        <v>-1</v>
      </c>
      <c r="I310" s="7" t="s">
        <v>2580</v>
      </c>
      <c r="J310" s="7" t="s">
        <v>6</v>
      </c>
      <c r="K310" s="7" t="s">
        <v>3774</v>
      </c>
      <c r="L310" s="7" t="s">
        <v>890</v>
      </c>
      <c r="M310" s="6" t="s">
        <v>3767</v>
      </c>
      <c r="N310" s="7" t="s">
        <v>7</v>
      </c>
      <c r="O310" s="8">
        <v>150</v>
      </c>
      <c r="P310" s="7" t="s">
        <v>31</v>
      </c>
      <c r="Q310" s="9">
        <v>0</v>
      </c>
      <c r="R310" s="7" t="s">
        <v>4661</v>
      </c>
      <c r="S310" s="7" t="s">
        <v>5166</v>
      </c>
      <c r="T310">
        <f>A310</f>
        <v>20614</v>
      </c>
      <c r="U310">
        <f>IF($G310=$U$1:$X$1,$T310,"")</f>
        <v>20614</v>
      </c>
      <c r="V310" t="str">
        <f>IF($G310=$U$1:$X$1,$T310,"")</f>
        <v/>
      </c>
      <c r="W310" t="str">
        <f>IF($G310=$U$1:$X$1,$T310,"")</f>
        <v/>
      </c>
      <c r="X310" t="str">
        <f>IF($G310=$U$1:$X$1,$T310,"")</f>
        <v/>
      </c>
      <c r="Y310" s="1">
        <f>ROUND(O310*Q310,2)</f>
        <v>0</v>
      </c>
    </row>
    <row r="311" spans="1:25">
      <c r="A311" s="5">
        <f>INDEX(Students,MOD(D311-1,ROWS(Students))+1,1)</f>
        <v>20614</v>
      </c>
      <c r="B311" s="5" t="str">
        <f>INDEX(Students,MOD(D311-1,ROWS(Students))+1,2)</f>
        <v>Dalmer Mateusz</v>
      </c>
      <c r="C311" s="5" t="str">
        <f>INDEX(Students,MOD(D311-1,ROWS(Students))+1,3)</f>
        <v>IZ07IO1</v>
      </c>
      <c r="D311" s="5">
        <v>5120</v>
      </c>
      <c r="E311" s="6">
        <v>44749</v>
      </c>
      <c r="F311" s="6">
        <v>44749</v>
      </c>
      <c r="G311" s="7" t="s">
        <v>1263</v>
      </c>
      <c r="H311" s="7">
        <v>1</v>
      </c>
      <c r="I311" s="7" t="s">
        <v>3174</v>
      </c>
      <c r="J311" s="7" t="s">
        <v>6</v>
      </c>
      <c r="K311" s="7" t="s">
        <v>3767</v>
      </c>
      <c r="L311" s="7"/>
      <c r="M311" s="6" t="s">
        <v>3767</v>
      </c>
      <c r="N311" s="7" t="s">
        <v>7</v>
      </c>
      <c r="O311" s="8">
        <v>20</v>
      </c>
      <c r="P311" s="7" t="s">
        <v>9</v>
      </c>
      <c r="Q311" s="9">
        <v>21.67</v>
      </c>
      <c r="R311" s="7" t="s">
        <v>4549</v>
      </c>
      <c r="S311" s="7" t="s">
        <v>735</v>
      </c>
      <c r="T311">
        <f>A311</f>
        <v>20614</v>
      </c>
      <c r="U311" t="str">
        <f>IF($G311=$U$1:$X$1,$T311,"")</f>
        <v/>
      </c>
      <c r="V311">
        <f>IF($G311=$U$1:$X$1,$T311,"")</f>
        <v>20614</v>
      </c>
      <c r="W311" t="str">
        <f>IF($G311=$U$1:$X$1,$T311,"")</f>
        <v/>
      </c>
      <c r="X311" t="str">
        <f>IF($G311=$U$1:$X$1,$T311,"")</f>
        <v/>
      </c>
      <c r="Y311" s="1">
        <f>ROUND(O311*Q311,2)</f>
        <v>433.4</v>
      </c>
    </row>
    <row r="312" spans="1:25">
      <c r="A312" s="5">
        <f>INDEX(Students,MOD(D312-1,ROWS(Students))+1,1)</f>
        <v>20614</v>
      </c>
      <c r="B312" s="5" t="str">
        <f>INDEX(Students,MOD(D312-1,ROWS(Students))+1,2)</f>
        <v>Dalmer Mateusz</v>
      </c>
      <c r="C312" s="5" t="str">
        <f>INDEX(Students,MOD(D312-1,ROWS(Students))+1,3)</f>
        <v>IZ07IO1</v>
      </c>
      <c r="D312" s="5">
        <v>5212</v>
      </c>
      <c r="E312" s="6">
        <v>44770</v>
      </c>
      <c r="F312" s="6">
        <v>44770</v>
      </c>
      <c r="G312" s="7" t="s">
        <v>1262</v>
      </c>
      <c r="H312" s="7">
        <v>-1</v>
      </c>
      <c r="I312" s="7" t="s">
        <v>3379</v>
      </c>
      <c r="J312" s="7" t="s">
        <v>6</v>
      </c>
      <c r="K312" s="7" t="s">
        <v>3770</v>
      </c>
      <c r="L312" s="7" t="s">
        <v>1140</v>
      </c>
      <c r="M312" s="6" t="s">
        <v>3767</v>
      </c>
      <c r="N312" s="7" t="s">
        <v>19</v>
      </c>
      <c r="O312" s="8">
        <v>23.94</v>
      </c>
      <c r="P312" s="7" t="s">
        <v>13</v>
      </c>
      <c r="Q312" s="9">
        <v>52.62</v>
      </c>
      <c r="R312" s="7" t="s">
        <v>4578</v>
      </c>
      <c r="S312" s="7" t="s">
        <v>782</v>
      </c>
      <c r="T312">
        <f>A312</f>
        <v>20614</v>
      </c>
      <c r="U312">
        <f>IF($G312=$U$1:$X$1,$T312,"")</f>
        <v>20614</v>
      </c>
      <c r="V312" t="str">
        <f>IF($G312=$U$1:$X$1,$T312,"")</f>
        <v/>
      </c>
      <c r="W312" t="str">
        <f>IF($G312=$U$1:$X$1,$T312,"")</f>
        <v/>
      </c>
      <c r="X312" t="str">
        <f>IF($G312=$U$1:$X$1,$T312,"")</f>
        <v/>
      </c>
      <c r="Y312" s="1">
        <f>ROUND(O312*Q312,2)</f>
        <v>1259.72</v>
      </c>
    </row>
    <row r="313" spans="1:25">
      <c r="A313" s="5">
        <f>INDEX(Students,MOD(D313-1,ROWS(Students))+1,1)</f>
        <v>20614</v>
      </c>
      <c r="B313" s="5" t="str">
        <f>INDEX(Students,MOD(D313-1,ROWS(Students))+1,2)</f>
        <v>Dalmer Mateusz</v>
      </c>
      <c r="C313" s="5" t="str">
        <f>INDEX(Students,MOD(D313-1,ROWS(Students))+1,3)</f>
        <v>IZ07IO1</v>
      </c>
      <c r="D313" s="5">
        <v>5304</v>
      </c>
      <c r="E313" s="6">
        <v>44609</v>
      </c>
      <c r="F313" s="6">
        <v>44609</v>
      </c>
      <c r="G313" s="7" t="s">
        <v>1263</v>
      </c>
      <c r="H313" s="7">
        <v>1</v>
      </c>
      <c r="I313" s="7" t="s">
        <v>1810</v>
      </c>
      <c r="J313" s="7" t="s">
        <v>6</v>
      </c>
      <c r="K313" s="7" t="s">
        <v>3767</v>
      </c>
      <c r="L313" s="7"/>
      <c r="M313" s="6" t="s">
        <v>3767</v>
      </c>
      <c r="N313" s="7" t="s">
        <v>67</v>
      </c>
      <c r="O313" s="8">
        <v>2016</v>
      </c>
      <c r="P313" s="7" t="s">
        <v>9</v>
      </c>
      <c r="Q313" s="9">
        <v>0</v>
      </c>
      <c r="R313" s="7" t="s">
        <v>4376</v>
      </c>
      <c r="S313" s="7" t="s">
        <v>5084</v>
      </c>
      <c r="T313">
        <f>A313</f>
        <v>20614</v>
      </c>
      <c r="U313" t="str">
        <f>IF($G313=$U$1:$X$1,$T313,"")</f>
        <v/>
      </c>
      <c r="V313">
        <f>IF($G313=$U$1:$X$1,$T313,"")</f>
        <v>20614</v>
      </c>
      <c r="W313" t="str">
        <f>IF($G313=$U$1:$X$1,$T313,"")</f>
        <v/>
      </c>
      <c r="X313" t="str">
        <f>IF($G313=$U$1:$X$1,$T313,"")</f>
        <v/>
      </c>
      <c r="Y313" s="1">
        <f>ROUND(O313*Q313,2)</f>
        <v>0</v>
      </c>
    </row>
    <row r="314" spans="1:25">
      <c r="A314" s="5">
        <f>INDEX(Students,MOD(D314-1,ROWS(Students))+1,1)</f>
        <v>20614</v>
      </c>
      <c r="B314" s="5" t="str">
        <f>INDEX(Students,MOD(D314-1,ROWS(Students))+1,2)</f>
        <v>Dalmer Mateusz</v>
      </c>
      <c r="C314" s="5" t="str">
        <f>INDEX(Students,MOD(D314-1,ROWS(Students))+1,3)</f>
        <v>IZ07IO1</v>
      </c>
      <c r="D314" s="5">
        <v>5396</v>
      </c>
      <c r="E314" s="6">
        <v>44711</v>
      </c>
      <c r="F314" s="6">
        <v>44711</v>
      </c>
      <c r="G314" s="7" t="s">
        <v>1263</v>
      </c>
      <c r="H314" s="7">
        <v>1</v>
      </c>
      <c r="I314" s="7" t="s">
        <v>2741</v>
      </c>
      <c r="J314" s="7" t="s">
        <v>6</v>
      </c>
      <c r="K314" s="7" t="s">
        <v>3767</v>
      </c>
      <c r="L314" s="7"/>
      <c r="M314" s="6" t="s">
        <v>3767</v>
      </c>
      <c r="N314" s="7" t="s">
        <v>81</v>
      </c>
      <c r="O314" s="8">
        <v>720</v>
      </c>
      <c r="P314" s="7" t="s">
        <v>9</v>
      </c>
      <c r="Q314" s="9">
        <v>0.09</v>
      </c>
      <c r="R314" s="7" t="s">
        <v>4645</v>
      </c>
      <c r="S314" s="7" t="s">
        <v>878</v>
      </c>
      <c r="T314">
        <f>A314</f>
        <v>20614</v>
      </c>
      <c r="U314" t="str">
        <f>IF($G314=$U$1:$X$1,$T314,"")</f>
        <v/>
      </c>
      <c r="V314">
        <f>IF($G314=$U$1:$X$1,$T314,"")</f>
        <v>20614</v>
      </c>
      <c r="W314" t="str">
        <f>IF($G314=$U$1:$X$1,$T314,"")</f>
        <v/>
      </c>
      <c r="X314" t="str">
        <f>IF($G314=$U$1:$X$1,$T314,"")</f>
        <v/>
      </c>
      <c r="Y314" s="1">
        <f>ROUND(O314*Q314,2)</f>
        <v>64.8</v>
      </c>
    </row>
    <row r="315" spans="1:25">
      <c r="A315" s="5">
        <f>INDEX(Students,MOD(D315-1,ROWS(Students))+1,1)</f>
        <v>20614</v>
      </c>
      <c r="B315" s="5" t="str">
        <f>INDEX(Students,MOD(D315-1,ROWS(Students))+1,2)</f>
        <v>Dalmer Mateusz</v>
      </c>
      <c r="C315" s="5" t="str">
        <f>INDEX(Students,MOD(D315-1,ROWS(Students))+1,3)</f>
        <v>IZ07IO1</v>
      </c>
      <c r="D315" s="5">
        <v>5488</v>
      </c>
      <c r="E315" s="6">
        <v>44656</v>
      </c>
      <c r="F315" s="6">
        <v>44656</v>
      </c>
      <c r="G315" s="7" t="s">
        <v>1262</v>
      </c>
      <c r="H315" s="7">
        <v>1</v>
      </c>
      <c r="I315" s="7" t="s">
        <v>3461</v>
      </c>
      <c r="J315" s="7" t="s">
        <v>6</v>
      </c>
      <c r="K315" s="7" t="s">
        <v>3809</v>
      </c>
      <c r="L315" s="7"/>
      <c r="M315" s="6" t="s">
        <v>3767</v>
      </c>
      <c r="N315" s="7" t="s">
        <v>19</v>
      </c>
      <c r="O315" s="8">
        <v>1</v>
      </c>
      <c r="P315" s="7" t="s">
        <v>9</v>
      </c>
      <c r="Q315" s="9">
        <v>0</v>
      </c>
      <c r="R315" s="7" t="s">
        <v>4531</v>
      </c>
      <c r="S315" s="7" t="s">
        <v>5124</v>
      </c>
      <c r="T315">
        <f>A315</f>
        <v>20614</v>
      </c>
      <c r="U315">
        <f>IF($G315=$U$1:$X$1,$T315,"")</f>
        <v>20614</v>
      </c>
      <c r="V315" t="str">
        <f>IF($G315=$U$1:$X$1,$T315,"")</f>
        <v/>
      </c>
      <c r="W315" t="str">
        <f>IF($G315=$U$1:$X$1,$T315,"")</f>
        <v/>
      </c>
      <c r="X315" t="str">
        <f>IF($G315=$U$1:$X$1,$T315,"")</f>
        <v/>
      </c>
      <c r="Y315" s="1">
        <f>ROUND(O315*Q315,2)</f>
        <v>0</v>
      </c>
    </row>
    <row r="316" spans="1:25">
      <c r="A316" s="5">
        <f>INDEX(Students,MOD(D316-1,ROWS(Students))+1,1)</f>
        <v>20614</v>
      </c>
      <c r="B316" s="5" t="str">
        <f>INDEX(Students,MOD(D316-1,ROWS(Students))+1,2)</f>
        <v>Dalmer Mateusz</v>
      </c>
      <c r="C316" s="5" t="str">
        <f>INDEX(Students,MOD(D316-1,ROWS(Students))+1,3)</f>
        <v>IZ07IO1</v>
      </c>
      <c r="D316" s="5">
        <v>5580</v>
      </c>
      <c r="E316" s="6">
        <v>44574</v>
      </c>
      <c r="F316" s="6">
        <v>44574</v>
      </c>
      <c r="G316" s="7" t="s">
        <v>1263</v>
      </c>
      <c r="H316" s="7">
        <v>1</v>
      </c>
      <c r="I316" s="7" t="s">
        <v>1357</v>
      </c>
      <c r="J316" s="7" t="s">
        <v>6</v>
      </c>
      <c r="K316" s="7" t="s">
        <v>3767</v>
      </c>
      <c r="L316" s="7"/>
      <c r="M316" s="6" t="s">
        <v>3767</v>
      </c>
      <c r="N316" s="7" t="s">
        <v>67</v>
      </c>
      <c r="O316" s="8">
        <v>1</v>
      </c>
      <c r="P316" s="7" t="s">
        <v>9</v>
      </c>
      <c r="Q316" s="9">
        <v>18.690000000000001</v>
      </c>
      <c r="R316" s="7" t="s">
        <v>4050</v>
      </c>
      <c r="S316" s="7" t="s">
        <v>151</v>
      </c>
      <c r="T316">
        <f>A316</f>
        <v>20614</v>
      </c>
      <c r="U316" t="str">
        <f>IF($G316=$U$1:$X$1,$T316,"")</f>
        <v/>
      </c>
      <c r="V316">
        <f>IF($G316=$U$1:$X$1,$T316,"")</f>
        <v>20614</v>
      </c>
      <c r="W316" t="str">
        <f>IF($G316=$U$1:$X$1,$T316,"")</f>
        <v/>
      </c>
      <c r="X316" t="str">
        <f>IF($G316=$U$1:$X$1,$T316,"")</f>
        <v/>
      </c>
      <c r="Y316" s="1">
        <f>ROUND(O316*Q316,2)</f>
        <v>18.690000000000001</v>
      </c>
    </row>
    <row r="317" spans="1:25">
      <c r="A317" s="5">
        <f>INDEX(Students,MOD(D317-1,ROWS(Students))+1,1)</f>
        <v>20614</v>
      </c>
      <c r="B317" s="5" t="str">
        <f>INDEX(Students,MOD(D317-1,ROWS(Students))+1,2)</f>
        <v>Dalmer Mateusz</v>
      </c>
      <c r="C317" s="5" t="str">
        <f>INDEX(Students,MOD(D317-1,ROWS(Students))+1,3)</f>
        <v>IZ07IO1</v>
      </c>
      <c r="D317" s="5">
        <v>5672</v>
      </c>
      <c r="E317" s="6">
        <v>44735</v>
      </c>
      <c r="F317" s="6">
        <v>44735</v>
      </c>
      <c r="G317" s="7" t="s">
        <v>1263</v>
      </c>
      <c r="H317" s="7">
        <v>1</v>
      </c>
      <c r="I317" s="7" t="s">
        <v>3026</v>
      </c>
      <c r="J317" s="7" t="s">
        <v>6</v>
      </c>
      <c r="K317" s="7" t="s">
        <v>3767</v>
      </c>
      <c r="L317" s="7"/>
      <c r="M317" s="6" t="s">
        <v>3767</v>
      </c>
      <c r="N317" s="7" t="s">
        <v>19</v>
      </c>
      <c r="O317" s="8">
        <v>50</v>
      </c>
      <c r="P317" s="7" t="s">
        <v>9</v>
      </c>
      <c r="Q317" s="9">
        <v>0.7</v>
      </c>
      <c r="R317" s="7" t="s">
        <v>4748</v>
      </c>
      <c r="S317" s="7" t="s">
        <v>1039</v>
      </c>
      <c r="T317">
        <f>A317</f>
        <v>20614</v>
      </c>
      <c r="U317" t="str">
        <f>IF($G317=$U$1:$X$1,$T317,"")</f>
        <v/>
      </c>
      <c r="V317">
        <f>IF($G317=$U$1:$X$1,$T317,"")</f>
        <v>20614</v>
      </c>
      <c r="W317" t="str">
        <f>IF($G317=$U$1:$X$1,$T317,"")</f>
        <v/>
      </c>
      <c r="X317" t="str">
        <f>IF($G317=$U$1:$X$1,$T317,"")</f>
        <v/>
      </c>
      <c r="Y317" s="1">
        <f>ROUND(O317*Q317,2)</f>
        <v>35</v>
      </c>
    </row>
    <row r="318" spans="1:25">
      <c r="A318" s="5">
        <f>INDEX(Students,MOD(D318-1,ROWS(Students))+1,1)</f>
        <v>20614</v>
      </c>
      <c r="B318" s="5" t="str">
        <f>INDEX(Students,MOD(D318-1,ROWS(Students))+1,2)</f>
        <v>Dalmer Mateusz</v>
      </c>
      <c r="C318" s="5" t="str">
        <f>INDEX(Students,MOD(D318-1,ROWS(Students))+1,3)</f>
        <v>IZ07IO1</v>
      </c>
      <c r="D318" s="5">
        <v>5764</v>
      </c>
      <c r="E318" s="6">
        <v>44767</v>
      </c>
      <c r="F318" s="6">
        <v>44767</v>
      </c>
      <c r="G318" s="7" t="s">
        <v>52</v>
      </c>
      <c r="H318" s="7">
        <v>1</v>
      </c>
      <c r="I318" s="7" t="s">
        <v>3328</v>
      </c>
      <c r="J318" s="7" t="s">
        <v>6</v>
      </c>
      <c r="K318" s="7" t="s">
        <v>3877</v>
      </c>
      <c r="L318" s="7"/>
      <c r="M318" s="6" t="s">
        <v>4934</v>
      </c>
      <c r="N318" s="7" t="s">
        <v>32</v>
      </c>
      <c r="O318" s="8">
        <v>101.5</v>
      </c>
      <c r="P318" s="7" t="s">
        <v>13</v>
      </c>
      <c r="Q318" s="9">
        <v>22.4</v>
      </c>
      <c r="R318" s="7" t="s">
        <v>3975</v>
      </c>
      <c r="S318" s="7" t="s">
        <v>80</v>
      </c>
      <c r="T318">
        <f>A318</f>
        <v>20614</v>
      </c>
      <c r="U318" t="str">
        <f>IF($G318=$U$1:$X$1,$T318,"")</f>
        <v/>
      </c>
      <c r="V318" t="str">
        <f>IF($G318=$U$1:$X$1,$T318,"")</f>
        <v/>
      </c>
      <c r="W318" t="str">
        <f>IF($G318=$U$1:$X$1,$T318,"")</f>
        <v/>
      </c>
      <c r="X318">
        <f>IF($G318=$U$1:$X$1,$T318,"")</f>
        <v>20614</v>
      </c>
      <c r="Y318" s="1">
        <f>ROUND(O318*Q318,2)</f>
        <v>2273.6</v>
      </c>
    </row>
    <row r="319" spans="1:25">
      <c r="A319" s="5">
        <f>INDEX(Students,MOD(D319-1,ROWS(Students))+1,1)</f>
        <v>20708</v>
      </c>
      <c r="B319" s="5" t="str">
        <f>INDEX(Students,MOD(D319-1,ROWS(Students))+1,2)</f>
        <v>Danis Bartłomiej</v>
      </c>
      <c r="C319" s="5" t="str">
        <f>INDEX(Students,MOD(D319-1,ROWS(Students))+1,3)</f>
        <v>IZ07TC1</v>
      </c>
      <c r="D319" s="5">
        <v>61</v>
      </c>
      <c r="E319" s="6">
        <v>44606</v>
      </c>
      <c r="F319" s="6">
        <v>44606</v>
      </c>
      <c r="G319" s="7" t="s">
        <v>1263</v>
      </c>
      <c r="H319" s="7">
        <v>1</v>
      </c>
      <c r="I319" s="7" t="s">
        <v>1748</v>
      </c>
      <c r="J319" s="7" t="s">
        <v>6</v>
      </c>
      <c r="K319" s="7" t="s">
        <v>3767</v>
      </c>
      <c r="L319" s="7"/>
      <c r="M319" s="6" t="s">
        <v>3767</v>
      </c>
      <c r="N319" s="7" t="s">
        <v>19</v>
      </c>
      <c r="O319" s="8">
        <v>47</v>
      </c>
      <c r="P319" s="7" t="s">
        <v>9</v>
      </c>
      <c r="Q319" s="9">
        <v>4.5599999999999996</v>
      </c>
      <c r="R319" s="7" t="s">
        <v>4289</v>
      </c>
      <c r="S319" s="7" t="s">
        <v>410</v>
      </c>
      <c r="T319">
        <f>A319</f>
        <v>20708</v>
      </c>
      <c r="U319" t="str">
        <f>IF($G319=$U$1:$X$1,$T319,"")</f>
        <v/>
      </c>
      <c r="V319">
        <f>IF($G319=$U$1:$X$1,$T319,"")</f>
        <v>20708</v>
      </c>
      <c r="W319" t="str">
        <f>IF($G319=$U$1:$X$1,$T319,"")</f>
        <v/>
      </c>
      <c r="X319" t="str">
        <f>IF($G319=$U$1:$X$1,$T319,"")</f>
        <v/>
      </c>
      <c r="Y319" s="1">
        <f>ROUND(O319*Q319,2)</f>
        <v>214.32</v>
      </c>
    </row>
    <row r="320" spans="1:25">
      <c r="A320" s="5">
        <f>INDEX(Students,MOD(D320-1,ROWS(Students))+1,1)</f>
        <v>20708</v>
      </c>
      <c r="B320" s="5" t="str">
        <f>INDEX(Students,MOD(D320-1,ROWS(Students))+1,2)</f>
        <v>Danis Bartłomiej</v>
      </c>
      <c r="C320" s="5" t="str">
        <f>INDEX(Students,MOD(D320-1,ROWS(Students))+1,3)</f>
        <v>IZ07TC1</v>
      </c>
      <c r="D320" s="5">
        <v>153</v>
      </c>
      <c r="E320" s="6">
        <v>44726</v>
      </c>
      <c r="F320" s="6">
        <v>44726</v>
      </c>
      <c r="G320" s="7" t="s">
        <v>1262</v>
      </c>
      <c r="H320" s="7">
        <v>-1</v>
      </c>
      <c r="I320" s="7" t="s">
        <v>2949</v>
      </c>
      <c r="J320" s="7" t="s">
        <v>6</v>
      </c>
      <c r="K320" s="7" t="s">
        <v>3781</v>
      </c>
      <c r="L320" s="7" t="s">
        <v>1012</v>
      </c>
      <c r="M320" s="6" t="s">
        <v>3767</v>
      </c>
      <c r="N320" s="7" t="s">
        <v>19</v>
      </c>
      <c r="O320" s="8">
        <v>200</v>
      </c>
      <c r="P320" s="7" t="s">
        <v>31</v>
      </c>
      <c r="Q320" s="9">
        <v>1.07</v>
      </c>
      <c r="R320" s="7" t="s">
        <v>4735</v>
      </c>
      <c r="S320" s="7" t="s">
        <v>1013</v>
      </c>
      <c r="T320">
        <f>A320</f>
        <v>20708</v>
      </c>
      <c r="U320">
        <f>IF($G320=$U$1:$X$1,$T320,"")</f>
        <v>20708</v>
      </c>
      <c r="V320" t="str">
        <f>IF($G320=$U$1:$X$1,$T320,"")</f>
        <v/>
      </c>
      <c r="W320" t="str">
        <f>IF($G320=$U$1:$X$1,$T320,"")</f>
        <v/>
      </c>
      <c r="X320" t="str">
        <f>IF($G320=$U$1:$X$1,$T320,"")</f>
        <v/>
      </c>
      <c r="Y320" s="1">
        <f>ROUND(O320*Q320,2)</f>
        <v>214</v>
      </c>
    </row>
    <row r="321" spans="1:25">
      <c r="A321" s="5">
        <f>INDEX(Students,MOD(D321-1,ROWS(Students))+1,1)</f>
        <v>20708</v>
      </c>
      <c r="B321" s="5" t="str">
        <f>INDEX(Students,MOD(D321-1,ROWS(Students))+1,2)</f>
        <v>Danis Bartłomiej</v>
      </c>
      <c r="C321" s="5" t="str">
        <f>INDEX(Students,MOD(D321-1,ROWS(Students))+1,3)</f>
        <v>IZ07TC1</v>
      </c>
      <c r="D321" s="5">
        <v>245</v>
      </c>
      <c r="E321" s="6">
        <v>44595</v>
      </c>
      <c r="F321" s="6">
        <v>44580</v>
      </c>
      <c r="G321" s="7" t="s">
        <v>1263</v>
      </c>
      <c r="H321" s="7">
        <v>1</v>
      </c>
      <c r="I321" s="7" t="s">
        <v>1637</v>
      </c>
      <c r="J321" s="7" t="s">
        <v>6</v>
      </c>
      <c r="K321" s="7" t="s">
        <v>3767</v>
      </c>
      <c r="L321" s="7"/>
      <c r="M321" s="6" t="s">
        <v>3767</v>
      </c>
      <c r="N321" s="7" t="s">
        <v>19</v>
      </c>
      <c r="O321" s="8">
        <v>-13</v>
      </c>
      <c r="P321" s="7" t="s">
        <v>9</v>
      </c>
      <c r="Q321" s="9">
        <v>0.09</v>
      </c>
      <c r="R321" s="7" t="s">
        <v>4141</v>
      </c>
      <c r="S321" s="7" t="s">
        <v>248</v>
      </c>
      <c r="T321">
        <f>A321</f>
        <v>20708</v>
      </c>
      <c r="U321" t="str">
        <f>IF($G321=$U$1:$X$1,$T321,"")</f>
        <v/>
      </c>
      <c r="V321">
        <f>IF($G321=$U$1:$X$1,$T321,"")</f>
        <v>20708</v>
      </c>
      <c r="W321" t="str">
        <f>IF($G321=$U$1:$X$1,$T321,"")</f>
        <v/>
      </c>
      <c r="X321" t="str">
        <f>IF($G321=$U$1:$X$1,$T321,"")</f>
        <v/>
      </c>
      <c r="Y321" s="1">
        <f>ROUND(O321*Q321,2)</f>
        <v>-1.17</v>
      </c>
    </row>
    <row r="322" spans="1:25">
      <c r="A322" s="5">
        <f>INDEX(Students,MOD(D322-1,ROWS(Students))+1,1)</f>
        <v>20708</v>
      </c>
      <c r="B322" s="5" t="str">
        <f>INDEX(Students,MOD(D322-1,ROWS(Students))+1,2)</f>
        <v>Danis Bartłomiej</v>
      </c>
      <c r="C322" s="5" t="str">
        <f>INDEX(Students,MOD(D322-1,ROWS(Students))+1,3)</f>
        <v>IZ07TC1</v>
      </c>
      <c r="D322" s="5">
        <v>337</v>
      </c>
      <c r="E322" s="6">
        <v>44592</v>
      </c>
      <c r="F322" s="6">
        <v>44592</v>
      </c>
      <c r="G322" s="7" t="s">
        <v>1263</v>
      </c>
      <c r="H322" s="7">
        <v>1</v>
      </c>
      <c r="I322" s="7" t="s">
        <v>1598</v>
      </c>
      <c r="J322" s="7" t="s">
        <v>6</v>
      </c>
      <c r="K322" s="7" t="s">
        <v>3767</v>
      </c>
      <c r="L322" s="7"/>
      <c r="M322" s="6" t="s">
        <v>3767</v>
      </c>
      <c r="N322" s="7" t="s">
        <v>19</v>
      </c>
      <c r="O322" s="8">
        <v>5.9649999999999999</v>
      </c>
      <c r="P322" s="7" t="s">
        <v>13</v>
      </c>
      <c r="Q322" s="9">
        <v>17</v>
      </c>
      <c r="R322" s="7" t="s">
        <v>4122</v>
      </c>
      <c r="S322" s="7" t="s">
        <v>229</v>
      </c>
      <c r="T322">
        <f>A322</f>
        <v>20708</v>
      </c>
      <c r="U322" t="str">
        <f>IF($G322=$U$1:$X$1,$T322,"")</f>
        <v/>
      </c>
      <c r="V322">
        <f>IF($G322=$U$1:$X$1,$T322,"")</f>
        <v>20708</v>
      </c>
      <c r="W322" t="str">
        <f>IF($G322=$U$1:$X$1,$T322,"")</f>
        <v/>
      </c>
      <c r="X322" t="str">
        <f>IF($G322=$U$1:$X$1,$T322,"")</f>
        <v/>
      </c>
      <c r="Y322" s="1">
        <f>ROUND(O322*Q322,2)</f>
        <v>101.41</v>
      </c>
    </row>
    <row r="323" spans="1:25">
      <c r="A323" s="5">
        <f>INDEX(Students,MOD(D323-1,ROWS(Students))+1,1)</f>
        <v>20708</v>
      </c>
      <c r="B323" s="5" t="str">
        <f>INDEX(Students,MOD(D323-1,ROWS(Students))+1,2)</f>
        <v>Danis Bartłomiej</v>
      </c>
      <c r="C323" s="5" t="str">
        <f>INDEX(Students,MOD(D323-1,ROWS(Students))+1,3)</f>
        <v>IZ07TC1</v>
      </c>
      <c r="D323" s="5">
        <v>429</v>
      </c>
      <c r="E323" s="6">
        <v>44603</v>
      </c>
      <c r="F323" s="6">
        <v>44603</v>
      </c>
      <c r="G323" s="7" t="s">
        <v>1262</v>
      </c>
      <c r="H323" s="7">
        <v>-1</v>
      </c>
      <c r="I323" s="7" t="s">
        <v>1740</v>
      </c>
      <c r="J323" s="7" t="s">
        <v>6</v>
      </c>
      <c r="K323" s="7" t="s">
        <v>3780</v>
      </c>
      <c r="L323" s="7" t="s">
        <v>462</v>
      </c>
      <c r="M323" s="6" t="s">
        <v>3767</v>
      </c>
      <c r="N323" s="7" t="s">
        <v>81</v>
      </c>
      <c r="O323" s="8">
        <v>50</v>
      </c>
      <c r="P323" s="7" t="s">
        <v>9</v>
      </c>
      <c r="Q323" s="9">
        <v>0.85</v>
      </c>
      <c r="R323" s="7" t="s">
        <v>4336</v>
      </c>
      <c r="S323" s="7" t="s">
        <v>463</v>
      </c>
      <c r="T323">
        <f>A323</f>
        <v>20708</v>
      </c>
      <c r="U323">
        <f>IF($G323=$U$1:$X$1,$T323,"")</f>
        <v>20708</v>
      </c>
      <c r="V323" t="str">
        <f>IF($G323=$U$1:$X$1,$T323,"")</f>
        <v/>
      </c>
      <c r="W323" t="str">
        <f>IF($G323=$U$1:$X$1,$T323,"")</f>
        <v/>
      </c>
      <c r="X323" t="str">
        <f>IF($G323=$U$1:$X$1,$T323,"")</f>
        <v/>
      </c>
      <c r="Y323" s="1">
        <f>ROUND(O323*Q323,2)</f>
        <v>42.5</v>
      </c>
    </row>
    <row r="324" spans="1:25">
      <c r="A324" s="5">
        <f>INDEX(Students,MOD(D324-1,ROWS(Students))+1,1)</f>
        <v>20708</v>
      </c>
      <c r="B324" s="5" t="str">
        <f>INDEX(Students,MOD(D324-1,ROWS(Students))+1,2)</f>
        <v>Danis Bartłomiej</v>
      </c>
      <c r="C324" s="5" t="str">
        <f>INDEX(Students,MOD(D324-1,ROWS(Students))+1,3)</f>
        <v>IZ07TC1</v>
      </c>
      <c r="D324" s="5">
        <v>521</v>
      </c>
      <c r="E324" s="6">
        <v>44571</v>
      </c>
      <c r="F324" s="6">
        <v>44565</v>
      </c>
      <c r="G324" s="7" t="s">
        <v>1262</v>
      </c>
      <c r="H324" s="7">
        <v>-1</v>
      </c>
      <c r="I324" s="7" t="s">
        <v>1279</v>
      </c>
      <c r="J324" s="7" t="s">
        <v>6</v>
      </c>
      <c r="K324" s="7" t="s">
        <v>3771</v>
      </c>
      <c r="L324" s="7" t="s">
        <v>45</v>
      </c>
      <c r="M324" s="6" t="s">
        <v>3767</v>
      </c>
      <c r="N324" s="7" t="s">
        <v>19</v>
      </c>
      <c r="O324" s="8">
        <v>6000</v>
      </c>
      <c r="P324" s="7" t="s">
        <v>9</v>
      </c>
      <c r="Q324" s="9">
        <v>7.0000000000000007E-2</v>
      </c>
      <c r="R324" s="7" t="s">
        <v>3921</v>
      </c>
      <c r="S324" s="7" t="s">
        <v>50</v>
      </c>
      <c r="T324">
        <f>A324</f>
        <v>20708</v>
      </c>
      <c r="U324">
        <f>IF($G324=$U$1:$X$1,$T324,"")</f>
        <v>20708</v>
      </c>
      <c r="V324" t="str">
        <f>IF($G324=$U$1:$X$1,$T324,"")</f>
        <v/>
      </c>
      <c r="W324" t="str">
        <f>IF($G324=$U$1:$X$1,$T324,"")</f>
        <v/>
      </c>
      <c r="X324" t="str">
        <f>IF($G324=$U$1:$X$1,$T324,"")</f>
        <v/>
      </c>
      <c r="Y324" s="1">
        <f>ROUND(O324*Q324,2)</f>
        <v>420</v>
      </c>
    </row>
    <row r="325" spans="1:25">
      <c r="A325" s="5">
        <f>INDEX(Students,MOD(D325-1,ROWS(Students))+1,1)</f>
        <v>20708</v>
      </c>
      <c r="B325" s="5" t="str">
        <f>INDEX(Students,MOD(D325-1,ROWS(Students))+1,2)</f>
        <v>Danis Bartłomiej</v>
      </c>
      <c r="C325" s="5" t="str">
        <f>INDEX(Students,MOD(D325-1,ROWS(Students))+1,3)</f>
        <v>IZ07TC1</v>
      </c>
      <c r="D325" s="5">
        <v>613</v>
      </c>
      <c r="E325" s="6">
        <v>44722</v>
      </c>
      <c r="F325" s="6">
        <v>44722</v>
      </c>
      <c r="G325" s="7" t="s">
        <v>279</v>
      </c>
      <c r="H325" s="7">
        <v>1</v>
      </c>
      <c r="I325" s="7" t="s">
        <v>2905</v>
      </c>
      <c r="J325" s="7" t="s">
        <v>6</v>
      </c>
      <c r="K325" s="7" t="s">
        <v>3767</v>
      </c>
      <c r="L325" s="7"/>
      <c r="M325" s="6" t="s">
        <v>3767</v>
      </c>
      <c r="N325" s="7" t="s">
        <v>25</v>
      </c>
      <c r="O325" s="8">
        <v>2</v>
      </c>
      <c r="P325" s="7" t="s">
        <v>70</v>
      </c>
      <c r="Q325" s="9">
        <v>7.67</v>
      </c>
      <c r="R325" s="7" t="s">
        <v>4029</v>
      </c>
      <c r="S325" s="7" t="s">
        <v>133</v>
      </c>
      <c r="T325">
        <f>A325</f>
        <v>20708</v>
      </c>
      <c r="U325" t="str">
        <f>IF($G325=$U$1:$X$1,$T325,"")</f>
        <v/>
      </c>
      <c r="V325" t="str">
        <f>IF($G325=$U$1:$X$1,$T325,"")</f>
        <v/>
      </c>
      <c r="W325">
        <f>IF($G325=$U$1:$X$1,$T325,"")</f>
        <v>20708</v>
      </c>
      <c r="X325" t="str">
        <f>IF($G325=$U$1:$X$1,$T325,"")</f>
        <v/>
      </c>
      <c r="Y325" s="1">
        <f>ROUND(O325*Q325,2)</f>
        <v>15.34</v>
      </c>
    </row>
    <row r="326" spans="1:25">
      <c r="A326" s="5">
        <f>INDEX(Students,MOD(D326-1,ROWS(Students))+1,1)</f>
        <v>20708</v>
      </c>
      <c r="B326" s="5" t="str">
        <f>INDEX(Students,MOD(D326-1,ROWS(Students))+1,2)</f>
        <v>Danis Bartłomiej</v>
      </c>
      <c r="C326" s="5" t="str">
        <f>INDEX(Students,MOD(D326-1,ROWS(Students))+1,3)</f>
        <v>IZ07TC1</v>
      </c>
      <c r="D326" s="5">
        <v>705</v>
      </c>
      <c r="E326" s="6">
        <v>44571</v>
      </c>
      <c r="F326" s="6">
        <v>44571</v>
      </c>
      <c r="G326" s="7" t="s">
        <v>1263</v>
      </c>
      <c r="H326" s="7">
        <v>1</v>
      </c>
      <c r="I326" s="7" t="s">
        <v>1291</v>
      </c>
      <c r="J326" s="7" t="s">
        <v>6</v>
      </c>
      <c r="K326" s="7" t="s">
        <v>3767</v>
      </c>
      <c r="L326" s="7"/>
      <c r="M326" s="6" t="s">
        <v>3767</v>
      </c>
      <c r="N326" s="7" t="s">
        <v>19</v>
      </c>
      <c r="O326" s="8">
        <v>144</v>
      </c>
      <c r="P326" s="7" t="s">
        <v>9</v>
      </c>
      <c r="Q326" s="9">
        <v>0</v>
      </c>
      <c r="R326" s="7" t="s">
        <v>3938</v>
      </c>
      <c r="S326" s="7" t="s">
        <v>4970</v>
      </c>
      <c r="T326">
        <f>A326</f>
        <v>20708</v>
      </c>
      <c r="U326" t="str">
        <f>IF($G326=$U$1:$X$1,$T326,"")</f>
        <v/>
      </c>
      <c r="V326">
        <f>IF($G326=$U$1:$X$1,$T326,"")</f>
        <v>20708</v>
      </c>
      <c r="W326" t="str">
        <f>IF($G326=$U$1:$X$1,$T326,"")</f>
        <v/>
      </c>
      <c r="X326" t="str">
        <f>IF($G326=$U$1:$X$1,$T326,"")</f>
        <v/>
      </c>
      <c r="Y326" s="1">
        <f>ROUND(O326*Q326,2)</f>
        <v>0</v>
      </c>
    </row>
    <row r="327" spans="1:25">
      <c r="A327" s="5">
        <f>INDEX(Students,MOD(D327-1,ROWS(Students))+1,1)</f>
        <v>20708</v>
      </c>
      <c r="B327" s="5" t="str">
        <f>INDEX(Students,MOD(D327-1,ROWS(Students))+1,2)</f>
        <v>Danis Bartłomiej</v>
      </c>
      <c r="C327" s="5" t="str">
        <f>INDEX(Students,MOD(D327-1,ROWS(Students))+1,3)</f>
        <v>IZ07TC1</v>
      </c>
      <c r="D327" s="5">
        <v>797</v>
      </c>
      <c r="E327" s="6">
        <v>44699</v>
      </c>
      <c r="F327" s="6">
        <v>44699</v>
      </c>
      <c r="G327" s="7" t="s">
        <v>279</v>
      </c>
      <c r="H327" s="7">
        <v>1</v>
      </c>
      <c r="I327" s="7" t="s">
        <v>2596</v>
      </c>
      <c r="J327" s="7" t="s">
        <v>6</v>
      </c>
      <c r="K327" s="7" t="s">
        <v>3767</v>
      </c>
      <c r="L327" s="7"/>
      <c r="M327" s="6" t="s">
        <v>3767</v>
      </c>
      <c r="N327" s="7" t="s">
        <v>5215</v>
      </c>
      <c r="O327" s="8">
        <v>17.850000000000001</v>
      </c>
      <c r="P327" s="7" t="s">
        <v>13</v>
      </c>
      <c r="Q327" s="9">
        <v>0</v>
      </c>
      <c r="R327" s="7" t="s">
        <v>3968</v>
      </c>
      <c r="S327" s="7" t="s">
        <v>4983</v>
      </c>
      <c r="T327">
        <f>A327</f>
        <v>20708</v>
      </c>
      <c r="U327" t="str">
        <f>IF($G327=$U$1:$X$1,$T327,"")</f>
        <v/>
      </c>
      <c r="V327" t="str">
        <f>IF($G327=$U$1:$X$1,$T327,"")</f>
        <v/>
      </c>
      <c r="W327">
        <f>IF($G327=$U$1:$X$1,$T327,"")</f>
        <v>20708</v>
      </c>
      <c r="X327" t="str">
        <f>IF($G327=$U$1:$X$1,$T327,"")</f>
        <v/>
      </c>
      <c r="Y327" s="1">
        <f>ROUND(O327*Q327,2)</f>
        <v>0</v>
      </c>
    </row>
    <row r="328" spans="1:25">
      <c r="A328" s="5">
        <f>INDEX(Students,MOD(D328-1,ROWS(Students))+1,1)</f>
        <v>20708</v>
      </c>
      <c r="B328" s="5" t="str">
        <f>INDEX(Students,MOD(D328-1,ROWS(Students))+1,2)</f>
        <v>Danis Bartłomiej</v>
      </c>
      <c r="C328" s="5" t="str">
        <f>INDEX(Students,MOD(D328-1,ROWS(Students))+1,3)</f>
        <v>IZ07TC1</v>
      </c>
      <c r="D328" s="5">
        <v>889</v>
      </c>
      <c r="E328" s="6">
        <v>44578</v>
      </c>
      <c r="F328" s="6">
        <v>44578</v>
      </c>
      <c r="G328" s="7" t="s">
        <v>279</v>
      </c>
      <c r="H328" s="7">
        <v>-1</v>
      </c>
      <c r="I328" s="7" t="s">
        <v>1401</v>
      </c>
      <c r="J328" s="7" t="s">
        <v>6</v>
      </c>
      <c r="K328" s="7" t="s">
        <v>3767</v>
      </c>
      <c r="L328" s="7"/>
      <c r="M328" s="6" t="s">
        <v>3767</v>
      </c>
      <c r="N328" s="7" t="s">
        <v>19</v>
      </c>
      <c r="O328" s="8">
        <v>70</v>
      </c>
      <c r="P328" s="7" t="s">
        <v>9</v>
      </c>
      <c r="Q328" s="9">
        <v>0</v>
      </c>
      <c r="R328" s="7" t="s">
        <v>4066</v>
      </c>
      <c r="S328" s="7" t="s">
        <v>4962</v>
      </c>
      <c r="T328">
        <f>A328</f>
        <v>20708</v>
      </c>
      <c r="U328" t="str">
        <f>IF($G328=$U$1:$X$1,$T328,"")</f>
        <v/>
      </c>
      <c r="V328" t="str">
        <f>IF($G328=$U$1:$X$1,$T328,"")</f>
        <v/>
      </c>
      <c r="W328">
        <f>IF($G328=$U$1:$X$1,$T328,"")</f>
        <v>20708</v>
      </c>
      <c r="X328" t="str">
        <f>IF($G328=$U$1:$X$1,$T328,"")</f>
        <v/>
      </c>
      <c r="Y328" s="1">
        <f>ROUND(O328*Q328,2)</f>
        <v>0</v>
      </c>
    </row>
    <row r="329" spans="1:25">
      <c r="A329" s="5">
        <f>INDEX(Students,MOD(D329-1,ROWS(Students))+1,1)</f>
        <v>20708</v>
      </c>
      <c r="B329" s="5" t="str">
        <f>INDEX(Students,MOD(D329-1,ROWS(Students))+1,2)</f>
        <v>Danis Bartłomiej</v>
      </c>
      <c r="C329" s="5" t="str">
        <f>INDEX(Students,MOD(D329-1,ROWS(Students))+1,3)</f>
        <v>IZ07TC1</v>
      </c>
      <c r="D329" s="5">
        <v>981</v>
      </c>
      <c r="E329" s="6">
        <v>44768</v>
      </c>
      <c r="F329" s="6">
        <v>44768</v>
      </c>
      <c r="G329" s="7" t="s">
        <v>279</v>
      </c>
      <c r="H329" s="7">
        <v>1</v>
      </c>
      <c r="I329" s="7" t="s">
        <v>3337</v>
      </c>
      <c r="J329" s="7" t="s">
        <v>6</v>
      </c>
      <c r="K329" s="7" t="s">
        <v>3767</v>
      </c>
      <c r="L329" s="7"/>
      <c r="M329" s="6" t="s">
        <v>3767</v>
      </c>
      <c r="N329" s="7" t="s">
        <v>5215</v>
      </c>
      <c r="O329" s="8">
        <v>42</v>
      </c>
      <c r="P329" s="7" t="s">
        <v>13</v>
      </c>
      <c r="Q329" s="9">
        <v>0</v>
      </c>
      <c r="R329" s="7" t="s">
        <v>4450</v>
      </c>
      <c r="S329" s="7" t="s">
        <v>1144</v>
      </c>
      <c r="T329">
        <f>A329</f>
        <v>20708</v>
      </c>
      <c r="U329" t="str">
        <f>IF($G329=$U$1:$X$1,$T329,"")</f>
        <v/>
      </c>
      <c r="V329" t="str">
        <f>IF($G329=$U$1:$X$1,$T329,"")</f>
        <v/>
      </c>
      <c r="W329">
        <f>IF($G329=$U$1:$X$1,$T329,"")</f>
        <v>20708</v>
      </c>
      <c r="X329" t="str">
        <f>IF($G329=$U$1:$X$1,$T329,"")</f>
        <v/>
      </c>
      <c r="Y329" s="1">
        <f>ROUND(O329*Q329,2)</f>
        <v>0</v>
      </c>
    </row>
    <row r="330" spans="1:25">
      <c r="A330" s="5">
        <f>INDEX(Students,MOD(D330-1,ROWS(Students))+1,1)</f>
        <v>20708</v>
      </c>
      <c r="B330" s="5" t="str">
        <f>INDEX(Students,MOD(D330-1,ROWS(Students))+1,2)</f>
        <v>Danis Bartłomiej</v>
      </c>
      <c r="C330" s="5" t="str">
        <f>INDEX(Students,MOD(D330-1,ROWS(Students))+1,3)</f>
        <v>IZ07TC1</v>
      </c>
      <c r="D330" s="5">
        <v>1073</v>
      </c>
      <c r="E330" s="6">
        <v>44601</v>
      </c>
      <c r="F330" s="6">
        <v>44600</v>
      </c>
      <c r="G330" s="7" t="s">
        <v>1262</v>
      </c>
      <c r="H330" s="7">
        <v>-1</v>
      </c>
      <c r="I330" s="7" t="s">
        <v>1707</v>
      </c>
      <c r="J330" s="7" t="s">
        <v>6</v>
      </c>
      <c r="K330" s="7" t="s">
        <v>3809</v>
      </c>
      <c r="L330" s="7" t="s">
        <v>430</v>
      </c>
      <c r="M330" s="6" t="s">
        <v>3767</v>
      </c>
      <c r="N330" s="7" t="s">
        <v>19</v>
      </c>
      <c r="O330" s="8">
        <v>1</v>
      </c>
      <c r="P330" s="7" t="s">
        <v>9</v>
      </c>
      <c r="Q330" s="9">
        <v>0</v>
      </c>
      <c r="R330" s="7" t="s">
        <v>4257</v>
      </c>
      <c r="S330" s="7" t="s">
        <v>5060</v>
      </c>
      <c r="T330">
        <f>A330</f>
        <v>20708</v>
      </c>
      <c r="U330">
        <f>IF($G330=$U$1:$X$1,$T330,"")</f>
        <v>20708</v>
      </c>
      <c r="V330" t="str">
        <f>IF($G330=$U$1:$X$1,$T330,"")</f>
        <v/>
      </c>
      <c r="W330" t="str">
        <f>IF($G330=$U$1:$X$1,$T330,"")</f>
        <v/>
      </c>
      <c r="X330" t="str">
        <f>IF($G330=$U$1:$X$1,$T330,"")</f>
        <v/>
      </c>
      <c r="Y330" s="1">
        <f>ROUND(O330*Q330,2)</f>
        <v>0</v>
      </c>
    </row>
    <row r="331" spans="1:25">
      <c r="A331" s="5">
        <f>INDEX(Students,MOD(D331-1,ROWS(Students))+1,1)</f>
        <v>20708</v>
      </c>
      <c r="B331" s="5" t="str">
        <f>INDEX(Students,MOD(D331-1,ROWS(Students))+1,2)</f>
        <v>Danis Bartłomiej</v>
      </c>
      <c r="C331" s="5" t="str">
        <f>INDEX(Students,MOD(D331-1,ROWS(Students))+1,3)</f>
        <v>IZ07TC1</v>
      </c>
      <c r="D331" s="5">
        <v>1165</v>
      </c>
      <c r="E331" s="6">
        <v>44677</v>
      </c>
      <c r="F331" s="6">
        <v>44677</v>
      </c>
      <c r="G331" s="7" t="s">
        <v>279</v>
      </c>
      <c r="H331" s="7">
        <v>1</v>
      </c>
      <c r="I331" s="7" t="s">
        <v>3705</v>
      </c>
      <c r="J331" s="7" t="s">
        <v>6</v>
      </c>
      <c r="K331" s="7" t="s">
        <v>3767</v>
      </c>
      <c r="L331" s="7"/>
      <c r="M331" s="6" t="s">
        <v>3767</v>
      </c>
      <c r="N331" s="7" t="s">
        <v>5215</v>
      </c>
      <c r="O331" s="8">
        <v>7.5</v>
      </c>
      <c r="P331" s="7" t="s">
        <v>13</v>
      </c>
      <c r="Q331" s="9">
        <v>0</v>
      </c>
      <c r="R331" s="7" t="s">
        <v>4658</v>
      </c>
      <c r="S331" s="7" t="s">
        <v>5150</v>
      </c>
      <c r="T331">
        <f>A331</f>
        <v>20708</v>
      </c>
      <c r="U331" t="str">
        <f>IF($G331=$U$1:$X$1,$T331,"")</f>
        <v/>
      </c>
      <c r="V331" t="str">
        <f>IF($G331=$U$1:$X$1,$T331,"")</f>
        <v/>
      </c>
      <c r="W331">
        <f>IF($G331=$U$1:$X$1,$T331,"")</f>
        <v>20708</v>
      </c>
      <c r="X331" t="str">
        <f>IF($G331=$U$1:$X$1,$T331,"")</f>
        <v/>
      </c>
      <c r="Y331" s="1">
        <f>ROUND(O331*Q331,2)</f>
        <v>0</v>
      </c>
    </row>
    <row r="332" spans="1:25">
      <c r="A332" s="5">
        <f>INDEX(Students,MOD(D332-1,ROWS(Students))+1,1)</f>
        <v>20708</v>
      </c>
      <c r="B332" s="5" t="str">
        <f>INDEX(Students,MOD(D332-1,ROWS(Students))+1,2)</f>
        <v>Danis Bartłomiej</v>
      </c>
      <c r="C332" s="5" t="str">
        <f>INDEX(Students,MOD(D332-1,ROWS(Students))+1,3)</f>
        <v>IZ07TC1</v>
      </c>
      <c r="D332" s="5">
        <v>1257</v>
      </c>
      <c r="E332" s="6">
        <v>44743</v>
      </c>
      <c r="F332" s="6">
        <v>44743</v>
      </c>
      <c r="G332" s="7" t="s">
        <v>279</v>
      </c>
      <c r="H332" s="7">
        <v>1</v>
      </c>
      <c r="I332" s="7" t="s">
        <v>3111</v>
      </c>
      <c r="J332" s="7" t="s">
        <v>6</v>
      </c>
      <c r="K332" s="7" t="s">
        <v>3767</v>
      </c>
      <c r="L332" s="7"/>
      <c r="M332" s="6" t="s">
        <v>3767</v>
      </c>
      <c r="N332" s="7" t="s">
        <v>25</v>
      </c>
      <c r="O332" s="8">
        <v>1</v>
      </c>
      <c r="P332" s="7" t="s">
        <v>13</v>
      </c>
      <c r="Q332" s="9">
        <v>240.98</v>
      </c>
      <c r="R332" s="7" t="s">
        <v>4155</v>
      </c>
      <c r="S332" s="7" t="s">
        <v>260</v>
      </c>
      <c r="T332">
        <f>A332</f>
        <v>20708</v>
      </c>
      <c r="U332" t="str">
        <f>IF($G332=$U$1:$X$1,$T332,"")</f>
        <v/>
      </c>
      <c r="V332" t="str">
        <f>IF($G332=$U$1:$X$1,$T332,"")</f>
        <v/>
      </c>
      <c r="W332">
        <f>IF($G332=$U$1:$X$1,$T332,"")</f>
        <v>20708</v>
      </c>
      <c r="X332" t="str">
        <f>IF($G332=$U$1:$X$1,$T332,"")</f>
        <v/>
      </c>
      <c r="Y332" s="1">
        <f>ROUND(O332*Q332,2)</f>
        <v>240.98</v>
      </c>
    </row>
    <row r="333" spans="1:25">
      <c r="A333" s="5">
        <f>INDEX(Students,MOD(D333-1,ROWS(Students))+1,1)</f>
        <v>20708</v>
      </c>
      <c r="B333" s="5" t="str">
        <f>INDEX(Students,MOD(D333-1,ROWS(Students))+1,2)</f>
        <v>Danis Bartłomiej</v>
      </c>
      <c r="C333" s="5" t="str">
        <f>INDEX(Students,MOD(D333-1,ROWS(Students))+1,3)</f>
        <v>IZ07TC1</v>
      </c>
      <c r="D333" s="5">
        <v>1349</v>
      </c>
      <c r="E333" s="6">
        <v>44616</v>
      </c>
      <c r="F333" s="6">
        <v>44616</v>
      </c>
      <c r="G333" s="7" t="s">
        <v>279</v>
      </c>
      <c r="H333" s="7">
        <v>1</v>
      </c>
      <c r="I333" s="7" t="s">
        <v>1924</v>
      </c>
      <c r="J333" s="7" t="s">
        <v>6</v>
      </c>
      <c r="K333" s="7" t="s">
        <v>3767</v>
      </c>
      <c r="L333" s="7"/>
      <c r="M333" s="6" t="s">
        <v>3767</v>
      </c>
      <c r="N333" s="7" t="s">
        <v>25</v>
      </c>
      <c r="O333" s="8">
        <v>2.33</v>
      </c>
      <c r="P333" s="7" t="s">
        <v>13</v>
      </c>
      <c r="Q333" s="9">
        <v>59.02</v>
      </c>
      <c r="R333" s="7" t="s">
        <v>4426</v>
      </c>
      <c r="S333" s="7" t="s">
        <v>583</v>
      </c>
      <c r="T333">
        <f>A333</f>
        <v>20708</v>
      </c>
      <c r="U333" t="str">
        <f>IF($G333=$U$1:$X$1,$T333,"")</f>
        <v/>
      </c>
      <c r="V333" t="str">
        <f>IF($G333=$U$1:$X$1,$T333,"")</f>
        <v/>
      </c>
      <c r="W333">
        <f>IF($G333=$U$1:$X$1,$T333,"")</f>
        <v>20708</v>
      </c>
      <c r="X333" t="str">
        <f>IF($G333=$U$1:$X$1,$T333,"")</f>
        <v/>
      </c>
      <c r="Y333" s="1">
        <f>ROUND(O333*Q333,2)</f>
        <v>137.52000000000001</v>
      </c>
    </row>
    <row r="334" spans="1:25">
      <c r="A334" s="5">
        <f>INDEX(Students,MOD(D334-1,ROWS(Students))+1,1)</f>
        <v>20708</v>
      </c>
      <c r="B334" s="5" t="str">
        <f>INDEX(Students,MOD(D334-1,ROWS(Students))+1,2)</f>
        <v>Danis Bartłomiej</v>
      </c>
      <c r="C334" s="5" t="str">
        <f>INDEX(Students,MOD(D334-1,ROWS(Students))+1,3)</f>
        <v>IZ07TC1</v>
      </c>
      <c r="D334" s="5">
        <v>1441</v>
      </c>
      <c r="E334" s="6">
        <v>44617</v>
      </c>
      <c r="F334" s="6">
        <v>44616</v>
      </c>
      <c r="G334" s="7" t="s">
        <v>1262</v>
      </c>
      <c r="H334" s="7">
        <v>-1</v>
      </c>
      <c r="I334" s="7" t="s">
        <v>1952</v>
      </c>
      <c r="J334" s="7" t="s">
        <v>6</v>
      </c>
      <c r="K334" s="7" t="s">
        <v>3780</v>
      </c>
      <c r="L334" s="7" t="s">
        <v>595</v>
      </c>
      <c r="M334" s="6" t="s">
        <v>3767</v>
      </c>
      <c r="N334" s="7" t="s">
        <v>19</v>
      </c>
      <c r="O334" s="8">
        <v>773</v>
      </c>
      <c r="P334" s="7" t="s">
        <v>9</v>
      </c>
      <c r="Q334" s="9">
        <v>2.11</v>
      </c>
      <c r="R334" s="7" t="s">
        <v>4381</v>
      </c>
      <c r="S334" s="7" t="s">
        <v>519</v>
      </c>
      <c r="T334">
        <f>A334</f>
        <v>20708</v>
      </c>
      <c r="U334">
        <f>IF($G334=$U$1:$X$1,$T334,"")</f>
        <v>20708</v>
      </c>
      <c r="V334" t="str">
        <f>IF($G334=$U$1:$X$1,$T334,"")</f>
        <v/>
      </c>
      <c r="W334" t="str">
        <f>IF($G334=$U$1:$X$1,$T334,"")</f>
        <v/>
      </c>
      <c r="X334" t="str">
        <f>IF($G334=$U$1:$X$1,$T334,"")</f>
        <v/>
      </c>
      <c r="Y334" s="1">
        <f>ROUND(O334*Q334,2)</f>
        <v>1631.03</v>
      </c>
    </row>
    <row r="335" spans="1:25">
      <c r="A335" s="5">
        <f>INDEX(Students,MOD(D335-1,ROWS(Students))+1,1)</f>
        <v>20708</v>
      </c>
      <c r="B335" s="5" t="str">
        <f>INDEX(Students,MOD(D335-1,ROWS(Students))+1,2)</f>
        <v>Danis Bartłomiej</v>
      </c>
      <c r="C335" s="5" t="str">
        <f>INDEX(Students,MOD(D335-1,ROWS(Students))+1,3)</f>
        <v>IZ07TC1</v>
      </c>
      <c r="D335" s="5">
        <v>1533</v>
      </c>
      <c r="E335" s="6">
        <v>44670</v>
      </c>
      <c r="F335" s="6">
        <v>44670</v>
      </c>
      <c r="G335" s="7" t="s">
        <v>1263</v>
      </c>
      <c r="H335" s="7">
        <v>1</v>
      </c>
      <c r="I335" s="7" t="s">
        <v>3632</v>
      </c>
      <c r="J335" s="7" t="s">
        <v>6</v>
      </c>
      <c r="K335" s="7" t="s">
        <v>3767</v>
      </c>
      <c r="L335" s="7"/>
      <c r="M335" s="6" t="s">
        <v>3767</v>
      </c>
      <c r="N335" s="7" t="s">
        <v>25</v>
      </c>
      <c r="O335" s="8">
        <v>92</v>
      </c>
      <c r="P335" s="7" t="s">
        <v>9</v>
      </c>
      <c r="Q335" s="9">
        <v>21.83</v>
      </c>
      <c r="R335" s="7" t="s">
        <v>4559</v>
      </c>
      <c r="S335" s="7" t="s">
        <v>746</v>
      </c>
      <c r="T335">
        <f>A335</f>
        <v>20708</v>
      </c>
      <c r="U335" t="str">
        <f>IF($G335=$U$1:$X$1,$T335,"")</f>
        <v/>
      </c>
      <c r="V335">
        <f>IF($G335=$U$1:$X$1,$T335,"")</f>
        <v>20708</v>
      </c>
      <c r="W335" t="str">
        <f>IF($G335=$U$1:$X$1,$T335,"")</f>
        <v/>
      </c>
      <c r="X335" t="str">
        <f>IF($G335=$U$1:$X$1,$T335,"")</f>
        <v/>
      </c>
      <c r="Y335" s="1">
        <f>ROUND(O335*Q335,2)</f>
        <v>2008.36</v>
      </c>
    </row>
    <row r="336" spans="1:25">
      <c r="A336" s="5">
        <f>INDEX(Students,MOD(D336-1,ROWS(Students))+1,1)</f>
        <v>20708</v>
      </c>
      <c r="B336" s="5" t="str">
        <f>INDEX(Students,MOD(D336-1,ROWS(Students))+1,2)</f>
        <v>Danis Bartłomiej</v>
      </c>
      <c r="C336" s="5" t="str">
        <f>INDEX(Students,MOD(D336-1,ROWS(Students))+1,3)</f>
        <v>IZ07TC1</v>
      </c>
      <c r="D336" s="5">
        <v>1625</v>
      </c>
      <c r="E336" s="6">
        <v>44585</v>
      </c>
      <c r="F336" s="6">
        <v>44585</v>
      </c>
      <c r="G336" s="7" t="s">
        <v>1263</v>
      </c>
      <c r="H336" s="7">
        <v>1</v>
      </c>
      <c r="I336" s="7" t="s">
        <v>1505</v>
      </c>
      <c r="J336" s="7" t="s">
        <v>6</v>
      </c>
      <c r="K336" s="7" t="s">
        <v>3767</v>
      </c>
      <c r="L336" s="7"/>
      <c r="M336" s="6" t="s">
        <v>3767</v>
      </c>
      <c r="N336" s="7" t="s">
        <v>19</v>
      </c>
      <c r="O336" s="8">
        <v>0.12</v>
      </c>
      <c r="P336" s="7" t="s">
        <v>13</v>
      </c>
      <c r="Q336" s="9">
        <v>20.85</v>
      </c>
      <c r="R336" s="7" t="s">
        <v>3991</v>
      </c>
      <c r="S336" s="7" t="s">
        <v>95</v>
      </c>
      <c r="T336">
        <f>A336</f>
        <v>20708</v>
      </c>
      <c r="U336" t="str">
        <f>IF($G336=$U$1:$X$1,$T336,"")</f>
        <v/>
      </c>
      <c r="V336">
        <f>IF($G336=$U$1:$X$1,$T336,"")</f>
        <v>20708</v>
      </c>
      <c r="W336" t="str">
        <f>IF($G336=$U$1:$X$1,$T336,"")</f>
        <v/>
      </c>
      <c r="X336" t="str">
        <f>IF($G336=$U$1:$X$1,$T336,"")</f>
        <v/>
      </c>
      <c r="Y336" s="1">
        <f>ROUND(O336*Q336,2)</f>
        <v>2.5</v>
      </c>
    </row>
    <row r="337" spans="1:25">
      <c r="A337" s="5">
        <f>INDEX(Students,MOD(D337-1,ROWS(Students))+1,1)</f>
        <v>20708</v>
      </c>
      <c r="B337" s="5" t="str">
        <f>INDEX(Students,MOD(D337-1,ROWS(Students))+1,2)</f>
        <v>Danis Bartłomiej</v>
      </c>
      <c r="C337" s="5" t="str">
        <f>INDEX(Students,MOD(D337-1,ROWS(Students))+1,3)</f>
        <v>IZ07TC1</v>
      </c>
      <c r="D337" s="5">
        <v>1717</v>
      </c>
      <c r="E337" s="6">
        <v>44615</v>
      </c>
      <c r="F337" s="6">
        <v>44615</v>
      </c>
      <c r="G337" s="7" t="s">
        <v>1263</v>
      </c>
      <c r="H337" s="7">
        <v>1</v>
      </c>
      <c r="I337" s="7" t="s">
        <v>1917</v>
      </c>
      <c r="J337" s="7" t="s">
        <v>6</v>
      </c>
      <c r="K337" s="7" t="s">
        <v>3767</v>
      </c>
      <c r="L337" s="7"/>
      <c r="M337" s="6" t="s">
        <v>3767</v>
      </c>
      <c r="N337" s="7" t="s">
        <v>19</v>
      </c>
      <c r="O337" s="8">
        <v>1.5</v>
      </c>
      <c r="P337" s="7" t="s">
        <v>13</v>
      </c>
      <c r="Q337" s="9">
        <v>202.53</v>
      </c>
      <c r="R337" s="7" t="s">
        <v>4345</v>
      </c>
      <c r="S337" s="7" t="s">
        <v>5067</v>
      </c>
      <c r="T337">
        <f>A337</f>
        <v>20708</v>
      </c>
      <c r="U337" t="str">
        <f>IF($G337=$U$1:$X$1,$T337,"")</f>
        <v/>
      </c>
      <c r="V337">
        <f>IF($G337=$U$1:$X$1,$T337,"")</f>
        <v>20708</v>
      </c>
      <c r="W337" t="str">
        <f>IF($G337=$U$1:$X$1,$T337,"")</f>
        <v/>
      </c>
      <c r="X337" t="str">
        <f>IF($G337=$U$1:$X$1,$T337,"")</f>
        <v/>
      </c>
      <c r="Y337" s="1">
        <f>ROUND(O337*Q337,2)</f>
        <v>303.8</v>
      </c>
    </row>
    <row r="338" spans="1:25">
      <c r="A338" s="5">
        <f>INDEX(Students,MOD(D338-1,ROWS(Students))+1,1)</f>
        <v>20708</v>
      </c>
      <c r="B338" s="5" t="str">
        <f>INDEX(Students,MOD(D338-1,ROWS(Students))+1,2)</f>
        <v>Danis Bartłomiej</v>
      </c>
      <c r="C338" s="5" t="str">
        <f>INDEX(Students,MOD(D338-1,ROWS(Students))+1,3)</f>
        <v>IZ07TC1</v>
      </c>
      <c r="D338" s="5">
        <v>1809</v>
      </c>
      <c r="E338" s="6">
        <v>44615</v>
      </c>
      <c r="F338" s="6">
        <v>44615</v>
      </c>
      <c r="G338" s="7" t="s">
        <v>1263</v>
      </c>
      <c r="H338" s="7">
        <v>1</v>
      </c>
      <c r="I338" s="7" t="s">
        <v>1921</v>
      </c>
      <c r="J338" s="7" t="s">
        <v>6</v>
      </c>
      <c r="K338" s="7" t="s">
        <v>3767</v>
      </c>
      <c r="L338" s="7"/>
      <c r="M338" s="6" t="s">
        <v>3767</v>
      </c>
      <c r="N338" s="7" t="s">
        <v>81</v>
      </c>
      <c r="O338" s="8">
        <v>10</v>
      </c>
      <c r="P338" s="7" t="s">
        <v>9</v>
      </c>
      <c r="Q338" s="9">
        <v>0.35</v>
      </c>
      <c r="R338" s="7" t="s">
        <v>4425</v>
      </c>
      <c r="S338" s="7" t="s">
        <v>582</v>
      </c>
      <c r="T338">
        <f>A338</f>
        <v>20708</v>
      </c>
      <c r="U338" t="str">
        <f>IF($G338=$U$1:$X$1,$T338,"")</f>
        <v/>
      </c>
      <c r="V338">
        <f>IF($G338=$U$1:$X$1,$T338,"")</f>
        <v>20708</v>
      </c>
      <c r="W338" t="str">
        <f>IF($G338=$U$1:$X$1,$T338,"")</f>
        <v/>
      </c>
      <c r="X338" t="str">
        <f>IF($G338=$U$1:$X$1,$T338,"")</f>
        <v/>
      </c>
      <c r="Y338" s="1">
        <f>ROUND(O338*Q338,2)</f>
        <v>3.5</v>
      </c>
    </row>
    <row r="339" spans="1:25">
      <c r="A339" s="5">
        <f>INDEX(Students,MOD(D339-1,ROWS(Students))+1,1)</f>
        <v>20708</v>
      </c>
      <c r="B339" s="5" t="str">
        <f>INDEX(Students,MOD(D339-1,ROWS(Students))+1,2)</f>
        <v>Danis Bartłomiej</v>
      </c>
      <c r="C339" s="5" t="str">
        <f>INDEX(Students,MOD(D339-1,ROWS(Students))+1,3)</f>
        <v>IZ07TC1</v>
      </c>
      <c r="D339" s="5">
        <v>1901</v>
      </c>
      <c r="E339" s="6">
        <v>44655</v>
      </c>
      <c r="F339" s="6">
        <v>44655</v>
      </c>
      <c r="G339" s="7" t="s">
        <v>1263</v>
      </c>
      <c r="H339" s="7">
        <v>1</v>
      </c>
      <c r="I339" s="7" t="s">
        <v>3427</v>
      </c>
      <c r="J339" s="7" t="s">
        <v>6</v>
      </c>
      <c r="K339" s="7" t="s">
        <v>3767</v>
      </c>
      <c r="L339" s="7"/>
      <c r="M339" s="6" t="s">
        <v>3767</v>
      </c>
      <c r="N339" s="7" t="s">
        <v>5215</v>
      </c>
      <c r="O339" s="8">
        <v>1032</v>
      </c>
      <c r="P339" s="7" t="s">
        <v>9</v>
      </c>
      <c r="Q339" s="9">
        <v>0</v>
      </c>
      <c r="R339" s="7" t="s">
        <v>4077</v>
      </c>
      <c r="S339" s="7" t="s">
        <v>4967</v>
      </c>
      <c r="T339">
        <f>A339</f>
        <v>20708</v>
      </c>
      <c r="U339" t="str">
        <f>IF($G339=$U$1:$X$1,$T339,"")</f>
        <v/>
      </c>
      <c r="V339">
        <f>IF($G339=$U$1:$X$1,$T339,"")</f>
        <v>20708</v>
      </c>
      <c r="W339" t="str">
        <f>IF($G339=$U$1:$X$1,$T339,"")</f>
        <v/>
      </c>
      <c r="X339" t="str">
        <f>IF($G339=$U$1:$X$1,$T339,"")</f>
        <v/>
      </c>
      <c r="Y339" s="1">
        <f>ROUND(O339*Q339,2)</f>
        <v>0</v>
      </c>
    </row>
    <row r="340" spans="1:25">
      <c r="A340" s="5">
        <f>INDEX(Students,MOD(D340-1,ROWS(Students))+1,1)</f>
        <v>20708</v>
      </c>
      <c r="B340" s="5" t="str">
        <f>INDEX(Students,MOD(D340-1,ROWS(Students))+1,2)</f>
        <v>Danis Bartłomiej</v>
      </c>
      <c r="C340" s="5" t="str">
        <f>INDEX(Students,MOD(D340-1,ROWS(Students))+1,3)</f>
        <v>IZ07TC1</v>
      </c>
      <c r="D340" s="5">
        <v>1993</v>
      </c>
      <c r="E340" s="6">
        <v>44622</v>
      </c>
      <c r="F340" s="6">
        <v>44622</v>
      </c>
      <c r="G340" s="7" t="s">
        <v>279</v>
      </c>
      <c r="H340" s="7">
        <v>1</v>
      </c>
      <c r="I340" s="7" t="s">
        <v>1996</v>
      </c>
      <c r="J340" s="7" t="s">
        <v>6</v>
      </c>
      <c r="K340" s="7" t="s">
        <v>3767</v>
      </c>
      <c r="L340" s="7"/>
      <c r="M340" s="6" t="s">
        <v>3767</v>
      </c>
      <c r="N340" s="7" t="s">
        <v>25</v>
      </c>
      <c r="O340" s="8">
        <v>35.619999999999997</v>
      </c>
      <c r="P340" s="7" t="s">
        <v>13</v>
      </c>
      <c r="Q340" s="9">
        <v>55.68</v>
      </c>
      <c r="R340" s="7" t="s">
        <v>4424</v>
      </c>
      <c r="S340" s="7" t="s">
        <v>581</v>
      </c>
      <c r="T340">
        <f>A340</f>
        <v>20708</v>
      </c>
      <c r="U340" t="str">
        <f>IF($G340=$U$1:$X$1,$T340,"")</f>
        <v/>
      </c>
      <c r="V340" t="str">
        <f>IF($G340=$U$1:$X$1,$T340,"")</f>
        <v/>
      </c>
      <c r="W340">
        <f>IF($G340=$U$1:$X$1,$T340,"")</f>
        <v>20708</v>
      </c>
      <c r="X340" t="str">
        <f>IF($G340=$U$1:$X$1,$T340,"")</f>
        <v/>
      </c>
      <c r="Y340" s="1">
        <f>ROUND(O340*Q340,2)</f>
        <v>1983.32</v>
      </c>
    </row>
    <row r="341" spans="1:25">
      <c r="A341" s="5">
        <f>INDEX(Students,MOD(D341-1,ROWS(Students))+1,1)</f>
        <v>20708</v>
      </c>
      <c r="B341" s="5" t="str">
        <f>INDEX(Students,MOD(D341-1,ROWS(Students))+1,2)</f>
        <v>Danis Bartłomiej</v>
      </c>
      <c r="C341" s="5" t="str">
        <f>INDEX(Students,MOD(D341-1,ROWS(Students))+1,3)</f>
        <v>IZ07TC1</v>
      </c>
      <c r="D341" s="5">
        <v>2085</v>
      </c>
      <c r="E341" s="6">
        <v>44712</v>
      </c>
      <c r="F341" s="6">
        <v>44712</v>
      </c>
      <c r="G341" s="7" t="s">
        <v>279</v>
      </c>
      <c r="H341" s="7">
        <v>1</v>
      </c>
      <c r="I341" s="7" t="s">
        <v>2753</v>
      </c>
      <c r="J341" s="7" t="s">
        <v>6</v>
      </c>
      <c r="K341" s="7" t="s">
        <v>3767</v>
      </c>
      <c r="L341" s="7"/>
      <c r="M341" s="6" t="s">
        <v>3767</v>
      </c>
      <c r="N341" s="7" t="s">
        <v>25</v>
      </c>
      <c r="O341" s="8">
        <v>15</v>
      </c>
      <c r="P341" s="7" t="s">
        <v>70</v>
      </c>
      <c r="Q341" s="9">
        <v>7.67</v>
      </c>
      <c r="R341" s="7" t="s">
        <v>4029</v>
      </c>
      <c r="S341" s="7" t="s">
        <v>133</v>
      </c>
      <c r="T341">
        <f>A341</f>
        <v>20708</v>
      </c>
      <c r="U341" t="str">
        <f>IF($G341=$U$1:$X$1,$T341,"")</f>
        <v/>
      </c>
      <c r="V341" t="str">
        <f>IF($G341=$U$1:$X$1,$T341,"")</f>
        <v/>
      </c>
      <c r="W341">
        <f>IF($G341=$U$1:$X$1,$T341,"")</f>
        <v>20708</v>
      </c>
      <c r="X341" t="str">
        <f>IF($G341=$U$1:$X$1,$T341,"")</f>
        <v/>
      </c>
      <c r="Y341" s="1">
        <f>ROUND(O341*Q341,2)</f>
        <v>115.05</v>
      </c>
    </row>
    <row r="342" spans="1:25">
      <c r="A342" s="5">
        <f>INDEX(Students,MOD(D342-1,ROWS(Students))+1,1)</f>
        <v>20708</v>
      </c>
      <c r="B342" s="5" t="str">
        <f>INDEX(Students,MOD(D342-1,ROWS(Students))+1,2)</f>
        <v>Danis Bartłomiej</v>
      </c>
      <c r="C342" s="5" t="str">
        <f>INDEX(Students,MOD(D342-1,ROWS(Students))+1,3)</f>
        <v>IZ07TC1</v>
      </c>
      <c r="D342" s="5">
        <v>2177</v>
      </c>
      <c r="E342" s="6">
        <v>44572</v>
      </c>
      <c r="F342" s="6">
        <v>44572</v>
      </c>
      <c r="G342" s="7" t="s">
        <v>279</v>
      </c>
      <c r="H342" s="7">
        <v>1</v>
      </c>
      <c r="I342" s="7" t="s">
        <v>1309</v>
      </c>
      <c r="J342" s="7" t="s">
        <v>6</v>
      </c>
      <c r="K342" s="7" t="s">
        <v>3767</v>
      </c>
      <c r="L342" s="7"/>
      <c r="M342" s="6" t="s">
        <v>3767</v>
      </c>
      <c r="N342" s="7" t="s">
        <v>25</v>
      </c>
      <c r="O342" s="8">
        <v>18.5</v>
      </c>
      <c r="P342" s="7" t="s">
        <v>13</v>
      </c>
      <c r="Q342" s="9">
        <v>21.31</v>
      </c>
      <c r="R342" s="7" t="s">
        <v>3987</v>
      </c>
      <c r="S342" s="7" t="s">
        <v>91</v>
      </c>
      <c r="T342">
        <f>A342</f>
        <v>20708</v>
      </c>
      <c r="U342" t="str">
        <f>IF($G342=$U$1:$X$1,$T342,"")</f>
        <v/>
      </c>
      <c r="V342" t="str">
        <f>IF($G342=$U$1:$X$1,$T342,"")</f>
        <v/>
      </c>
      <c r="W342">
        <f>IF($G342=$U$1:$X$1,$T342,"")</f>
        <v>20708</v>
      </c>
      <c r="X342" t="str">
        <f>IF($G342=$U$1:$X$1,$T342,"")</f>
        <v/>
      </c>
      <c r="Y342" s="1">
        <f>ROUND(O342*Q342,2)</f>
        <v>394.24</v>
      </c>
    </row>
    <row r="343" spans="1:25">
      <c r="A343" s="5">
        <f>INDEX(Students,MOD(D343-1,ROWS(Students))+1,1)</f>
        <v>20708</v>
      </c>
      <c r="B343" s="5" t="str">
        <f>INDEX(Students,MOD(D343-1,ROWS(Students))+1,2)</f>
        <v>Danis Bartłomiej</v>
      </c>
      <c r="C343" s="5" t="str">
        <f>INDEX(Students,MOD(D343-1,ROWS(Students))+1,3)</f>
        <v>IZ07TC1</v>
      </c>
      <c r="D343" s="5">
        <v>2269</v>
      </c>
      <c r="E343" s="6">
        <v>44644</v>
      </c>
      <c r="F343" s="6">
        <v>44644</v>
      </c>
      <c r="G343" s="7" t="s">
        <v>1263</v>
      </c>
      <c r="H343" s="7">
        <v>1</v>
      </c>
      <c r="I343" s="7" t="s">
        <v>2307</v>
      </c>
      <c r="J343" s="7" t="s">
        <v>6</v>
      </c>
      <c r="K343" s="7" t="s">
        <v>3767</v>
      </c>
      <c r="L343" s="7"/>
      <c r="M343" s="6" t="s">
        <v>3767</v>
      </c>
      <c r="N343" s="7" t="s">
        <v>19</v>
      </c>
      <c r="O343" s="8">
        <v>40</v>
      </c>
      <c r="P343" s="7" t="s">
        <v>9</v>
      </c>
      <c r="Q343" s="9">
        <v>0.65</v>
      </c>
      <c r="R343" s="7" t="s">
        <v>4007</v>
      </c>
      <c r="S343" s="7" t="s">
        <v>112</v>
      </c>
      <c r="T343">
        <f>A343</f>
        <v>20708</v>
      </c>
      <c r="U343" t="str">
        <f>IF($G343=$U$1:$X$1,$T343,"")</f>
        <v/>
      </c>
      <c r="V343">
        <f>IF($G343=$U$1:$X$1,$T343,"")</f>
        <v>20708</v>
      </c>
      <c r="W343" t="str">
        <f>IF($G343=$U$1:$X$1,$T343,"")</f>
        <v/>
      </c>
      <c r="X343" t="str">
        <f>IF($G343=$U$1:$X$1,$T343,"")</f>
        <v/>
      </c>
      <c r="Y343" s="1">
        <f>ROUND(O343*Q343,2)</f>
        <v>26</v>
      </c>
    </row>
    <row r="344" spans="1:25">
      <c r="A344" s="5">
        <f>INDEX(Students,MOD(D344-1,ROWS(Students))+1,1)</f>
        <v>20708</v>
      </c>
      <c r="B344" s="5" t="str">
        <f>INDEX(Students,MOD(D344-1,ROWS(Students))+1,2)</f>
        <v>Danis Bartłomiej</v>
      </c>
      <c r="C344" s="5" t="str">
        <f>INDEX(Students,MOD(D344-1,ROWS(Students))+1,3)</f>
        <v>IZ07TC1</v>
      </c>
      <c r="D344" s="5">
        <v>2361</v>
      </c>
      <c r="E344" s="6">
        <v>44741</v>
      </c>
      <c r="F344" s="6">
        <v>44741</v>
      </c>
      <c r="G344" s="7" t="s">
        <v>52</v>
      </c>
      <c r="H344" s="7">
        <v>1</v>
      </c>
      <c r="I344" s="7" t="s">
        <v>3078</v>
      </c>
      <c r="J344" s="7" t="s">
        <v>6</v>
      </c>
      <c r="K344" s="7" t="s">
        <v>3871</v>
      </c>
      <c r="L344" s="7"/>
      <c r="M344" s="6" t="s">
        <v>4929</v>
      </c>
      <c r="N344" s="7" t="s">
        <v>32</v>
      </c>
      <c r="O344" s="8">
        <v>10.5</v>
      </c>
      <c r="P344" s="7" t="s">
        <v>13</v>
      </c>
      <c r="Q344" s="9">
        <v>10.96</v>
      </c>
      <c r="R344" s="7" t="s">
        <v>4758</v>
      </c>
      <c r="S344" s="7" t="s">
        <v>1051</v>
      </c>
      <c r="T344">
        <f>A344</f>
        <v>20708</v>
      </c>
      <c r="U344" t="str">
        <f>IF($G344=$U$1:$X$1,$T344,"")</f>
        <v/>
      </c>
      <c r="V344" t="str">
        <f>IF($G344=$U$1:$X$1,$T344,"")</f>
        <v/>
      </c>
      <c r="W344" t="str">
        <f>IF($G344=$U$1:$X$1,$T344,"")</f>
        <v/>
      </c>
      <c r="X344">
        <f>IF($G344=$U$1:$X$1,$T344,"")</f>
        <v>20708</v>
      </c>
      <c r="Y344" s="1">
        <f>ROUND(O344*Q344,2)</f>
        <v>115.08</v>
      </c>
    </row>
    <row r="345" spans="1:25">
      <c r="A345" s="5">
        <f>INDEX(Students,MOD(D345-1,ROWS(Students))+1,1)</f>
        <v>20708</v>
      </c>
      <c r="B345" s="5" t="str">
        <f>INDEX(Students,MOD(D345-1,ROWS(Students))+1,2)</f>
        <v>Danis Bartłomiej</v>
      </c>
      <c r="C345" s="5" t="str">
        <f>INDEX(Students,MOD(D345-1,ROWS(Students))+1,3)</f>
        <v>IZ07TC1</v>
      </c>
      <c r="D345" s="5">
        <v>2453</v>
      </c>
      <c r="E345" s="6">
        <v>44671</v>
      </c>
      <c r="F345" s="6">
        <v>44671</v>
      </c>
      <c r="G345" s="7" t="s">
        <v>1262</v>
      </c>
      <c r="H345" s="7">
        <v>-1</v>
      </c>
      <c r="I345" s="7" t="s">
        <v>3658</v>
      </c>
      <c r="J345" s="7" t="s">
        <v>6</v>
      </c>
      <c r="K345" s="7" t="s">
        <v>3789</v>
      </c>
      <c r="L345" s="7" t="s">
        <v>1226</v>
      </c>
      <c r="M345" s="6" t="s">
        <v>3767</v>
      </c>
      <c r="N345" s="7" t="s">
        <v>67</v>
      </c>
      <c r="O345" s="8">
        <v>5</v>
      </c>
      <c r="P345" s="7" t="s">
        <v>13</v>
      </c>
      <c r="Q345" s="9">
        <v>18.53</v>
      </c>
      <c r="R345" s="7" t="s">
        <v>3978</v>
      </c>
      <c r="S345" s="7" t="s">
        <v>82</v>
      </c>
      <c r="T345">
        <f>A345</f>
        <v>20708</v>
      </c>
      <c r="U345">
        <f>IF($G345=$U$1:$X$1,$T345,"")</f>
        <v>20708</v>
      </c>
      <c r="V345" t="str">
        <f>IF($G345=$U$1:$X$1,$T345,"")</f>
        <v/>
      </c>
      <c r="W345" t="str">
        <f>IF($G345=$U$1:$X$1,$T345,"")</f>
        <v/>
      </c>
      <c r="X345" t="str">
        <f>IF($G345=$U$1:$X$1,$T345,"")</f>
        <v/>
      </c>
      <c r="Y345" s="1">
        <f>ROUND(O345*Q345,2)</f>
        <v>92.65</v>
      </c>
    </row>
    <row r="346" spans="1:25">
      <c r="A346" s="5">
        <f>INDEX(Students,MOD(D346-1,ROWS(Students))+1,1)</f>
        <v>20708</v>
      </c>
      <c r="B346" s="5" t="str">
        <f>INDEX(Students,MOD(D346-1,ROWS(Students))+1,2)</f>
        <v>Danis Bartłomiej</v>
      </c>
      <c r="C346" s="5" t="str">
        <f>INDEX(Students,MOD(D346-1,ROWS(Students))+1,3)</f>
        <v>IZ07TC1</v>
      </c>
      <c r="D346" s="5">
        <v>2545</v>
      </c>
      <c r="E346" s="6">
        <v>44575</v>
      </c>
      <c r="F346" s="6">
        <v>44575</v>
      </c>
      <c r="G346" s="7" t="s">
        <v>1262</v>
      </c>
      <c r="H346" s="7">
        <v>-1</v>
      </c>
      <c r="I346" s="7" t="s">
        <v>1385</v>
      </c>
      <c r="J346" s="7" t="s">
        <v>6</v>
      </c>
      <c r="K346" s="7" t="s">
        <v>3774</v>
      </c>
      <c r="L346" s="7" t="s">
        <v>182</v>
      </c>
      <c r="M346" s="6" t="s">
        <v>3767</v>
      </c>
      <c r="N346" s="7" t="s">
        <v>19</v>
      </c>
      <c r="O346" s="8">
        <v>6</v>
      </c>
      <c r="P346" s="7" t="s">
        <v>68</v>
      </c>
      <c r="Q346" s="9">
        <v>0</v>
      </c>
      <c r="R346" s="7" t="s">
        <v>3958</v>
      </c>
      <c r="S346" s="7" t="s">
        <v>4990</v>
      </c>
      <c r="T346">
        <f>A346</f>
        <v>20708</v>
      </c>
      <c r="U346">
        <f>IF($G346=$U$1:$X$1,$T346,"")</f>
        <v>20708</v>
      </c>
      <c r="V346" t="str">
        <f>IF($G346=$U$1:$X$1,$T346,"")</f>
        <v/>
      </c>
      <c r="W346" t="str">
        <f>IF($G346=$U$1:$X$1,$T346,"")</f>
        <v/>
      </c>
      <c r="X346" t="str">
        <f>IF($G346=$U$1:$X$1,$T346,"")</f>
        <v/>
      </c>
      <c r="Y346" s="1">
        <f>ROUND(O346*Q346,2)</f>
        <v>0</v>
      </c>
    </row>
    <row r="347" spans="1:25">
      <c r="A347" s="5">
        <f>INDEX(Students,MOD(D347-1,ROWS(Students))+1,1)</f>
        <v>20708</v>
      </c>
      <c r="B347" s="5" t="str">
        <f>INDEX(Students,MOD(D347-1,ROWS(Students))+1,2)</f>
        <v>Danis Bartłomiej</v>
      </c>
      <c r="C347" s="5" t="str">
        <f>INDEX(Students,MOD(D347-1,ROWS(Students))+1,3)</f>
        <v>IZ07TC1</v>
      </c>
      <c r="D347" s="5">
        <v>2637</v>
      </c>
      <c r="E347" s="6">
        <v>44586</v>
      </c>
      <c r="F347" s="6">
        <v>44586</v>
      </c>
      <c r="G347" s="7" t="s">
        <v>1262</v>
      </c>
      <c r="H347" s="7">
        <v>-1</v>
      </c>
      <c r="I347" s="7" t="s">
        <v>1528</v>
      </c>
      <c r="J347" s="7" t="s">
        <v>6</v>
      </c>
      <c r="K347" s="7" t="s">
        <v>3767</v>
      </c>
      <c r="L347" s="7"/>
      <c r="M347" s="6" t="s">
        <v>3767</v>
      </c>
      <c r="N347" s="7" t="s">
        <v>71</v>
      </c>
      <c r="O347" s="8">
        <v>16</v>
      </c>
      <c r="P347" s="7" t="s">
        <v>9</v>
      </c>
      <c r="Q347" s="9">
        <v>0</v>
      </c>
      <c r="R347" s="7" t="s">
        <v>4212</v>
      </c>
      <c r="S347" s="7" t="s">
        <v>314</v>
      </c>
      <c r="T347">
        <f>A347</f>
        <v>20708</v>
      </c>
      <c r="U347">
        <f>IF($G347=$U$1:$X$1,$T347,"")</f>
        <v>20708</v>
      </c>
      <c r="V347" t="str">
        <f>IF($G347=$U$1:$X$1,$T347,"")</f>
        <v/>
      </c>
      <c r="W347" t="str">
        <f>IF($G347=$U$1:$X$1,$T347,"")</f>
        <v/>
      </c>
      <c r="X347" t="str">
        <f>IF($G347=$U$1:$X$1,$T347,"")</f>
        <v/>
      </c>
      <c r="Y347" s="1">
        <f>ROUND(O347*Q347,2)</f>
        <v>0</v>
      </c>
    </row>
    <row r="348" spans="1:25">
      <c r="A348" s="5">
        <f>INDEX(Students,MOD(D348-1,ROWS(Students))+1,1)</f>
        <v>20708</v>
      </c>
      <c r="B348" s="5" t="str">
        <f>INDEX(Students,MOD(D348-1,ROWS(Students))+1,2)</f>
        <v>Danis Bartłomiej</v>
      </c>
      <c r="C348" s="5" t="str">
        <f>INDEX(Students,MOD(D348-1,ROWS(Students))+1,3)</f>
        <v>IZ07TC1</v>
      </c>
      <c r="D348" s="5">
        <v>2729</v>
      </c>
      <c r="E348" s="6">
        <v>44655</v>
      </c>
      <c r="F348" s="6">
        <v>44655</v>
      </c>
      <c r="G348" s="7" t="s">
        <v>1262</v>
      </c>
      <c r="H348" s="7">
        <v>-1</v>
      </c>
      <c r="I348" s="7" t="s">
        <v>3440</v>
      </c>
      <c r="J348" s="7" t="s">
        <v>6</v>
      </c>
      <c r="K348" s="7" t="s">
        <v>3774</v>
      </c>
      <c r="L348" s="7" t="s">
        <v>803</v>
      </c>
      <c r="M348" s="6" t="s">
        <v>3767</v>
      </c>
      <c r="N348" s="7" t="s">
        <v>19</v>
      </c>
      <c r="O348" s="8">
        <v>10</v>
      </c>
      <c r="P348" s="7" t="s">
        <v>13</v>
      </c>
      <c r="Q348" s="9">
        <v>0</v>
      </c>
      <c r="R348" s="7" t="s">
        <v>3969</v>
      </c>
      <c r="S348" s="7" t="s">
        <v>114</v>
      </c>
      <c r="T348">
        <f>A348</f>
        <v>20708</v>
      </c>
      <c r="U348">
        <f>IF($G348=$U$1:$X$1,$T348,"")</f>
        <v>20708</v>
      </c>
      <c r="V348" t="str">
        <f>IF($G348=$U$1:$X$1,$T348,"")</f>
        <v/>
      </c>
      <c r="W348" t="str">
        <f>IF($G348=$U$1:$X$1,$T348,"")</f>
        <v/>
      </c>
      <c r="X348" t="str">
        <f>IF($G348=$U$1:$X$1,$T348,"")</f>
        <v/>
      </c>
      <c r="Y348" s="1">
        <f>ROUND(O348*Q348,2)</f>
        <v>0</v>
      </c>
    </row>
    <row r="349" spans="1:25">
      <c r="A349" s="5">
        <f>INDEX(Students,MOD(D349-1,ROWS(Students))+1,1)</f>
        <v>20708</v>
      </c>
      <c r="B349" s="5" t="str">
        <f>INDEX(Students,MOD(D349-1,ROWS(Students))+1,2)</f>
        <v>Danis Bartłomiej</v>
      </c>
      <c r="C349" s="5" t="str">
        <f>INDEX(Students,MOD(D349-1,ROWS(Students))+1,3)</f>
        <v>IZ07TC1</v>
      </c>
      <c r="D349" s="5">
        <v>2821</v>
      </c>
      <c r="E349" s="6">
        <v>44706</v>
      </c>
      <c r="F349" s="6">
        <v>44706</v>
      </c>
      <c r="G349" s="7" t="s">
        <v>1262</v>
      </c>
      <c r="H349" s="7">
        <v>-1</v>
      </c>
      <c r="I349" s="7" t="s">
        <v>2680</v>
      </c>
      <c r="J349" s="7" t="s">
        <v>6</v>
      </c>
      <c r="K349" s="7" t="s">
        <v>3774</v>
      </c>
      <c r="L349" s="7" t="s">
        <v>926</v>
      </c>
      <c r="M349" s="6" t="s">
        <v>3767</v>
      </c>
      <c r="N349" s="7" t="s">
        <v>67</v>
      </c>
      <c r="O349" s="8">
        <v>2042</v>
      </c>
      <c r="P349" s="7" t="s">
        <v>13</v>
      </c>
      <c r="Q349" s="9">
        <v>0</v>
      </c>
      <c r="R349" s="7" t="s">
        <v>3939</v>
      </c>
      <c r="S349" s="7" t="s">
        <v>5019</v>
      </c>
      <c r="T349">
        <f>A349</f>
        <v>20708</v>
      </c>
      <c r="U349">
        <f>IF($G349=$U$1:$X$1,$T349,"")</f>
        <v>20708</v>
      </c>
      <c r="V349" t="str">
        <f>IF($G349=$U$1:$X$1,$T349,"")</f>
        <v/>
      </c>
      <c r="W349" t="str">
        <f>IF($G349=$U$1:$X$1,$T349,"")</f>
        <v/>
      </c>
      <c r="X349" t="str">
        <f>IF($G349=$U$1:$X$1,$T349,"")</f>
        <v/>
      </c>
      <c r="Y349" s="1">
        <f>ROUND(O349*Q349,2)</f>
        <v>0</v>
      </c>
    </row>
    <row r="350" spans="1:25">
      <c r="A350" s="5">
        <f>INDEX(Students,MOD(D350-1,ROWS(Students))+1,1)</f>
        <v>20708</v>
      </c>
      <c r="B350" s="5" t="str">
        <f>INDEX(Students,MOD(D350-1,ROWS(Students))+1,2)</f>
        <v>Danis Bartłomiej</v>
      </c>
      <c r="C350" s="5" t="str">
        <f>INDEX(Students,MOD(D350-1,ROWS(Students))+1,3)</f>
        <v>IZ07TC1</v>
      </c>
      <c r="D350" s="5">
        <v>2913</v>
      </c>
      <c r="E350" s="6">
        <v>44579</v>
      </c>
      <c r="F350" s="6">
        <v>44578</v>
      </c>
      <c r="G350" s="7" t="s">
        <v>1262</v>
      </c>
      <c r="H350" s="7">
        <v>-1</v>
      </c>
      <c r="I350" s="7" t="s">
        <v>1422</v>
      </c>
      <c r="J350" s="7" t="s">
        <v>6</v>
      </c>
      <c r="K350" s="7" t="s">
        <v>3788</v>
      </c>
      <c r="L350" s="7" t="s">
        <v>212</v>
      </c>
      <c r="M350" s="6" t="s">
        <v>3767</v>
      </c>
      <c r="N350" s="7" t="s">
        <v>213</v>
      </c>
      <c r="O350" s="8">
        <v>21.9</v>
      </c>
      <c r="P350" s="7" t="s">
        <v>13</v>
      </c>
      <c r="Q350" s="9">
        <v>45.49</v>
      </c>
      <c r="R350" s="7" t="s">
        <v>4110</v>
      </c>
      <c r="S350" s="7" t="s">
        <v>214</v>
      </c>
      <c r="T350">
        <f>A350</f>
        <v>20708</v>
      </c>
      <c r="U350">
        <f>IF($G350=$U$1:$X$1,$T350,"")</f>
        <v>20708</v>
      </c>
      <c r="V350" t="str">
        <f>IF($G350=$U$1:$X$1,$T350,"")</f>
        <v/>
      </c>
      <c r="W350" t="str">
        <f>IF($G350=$U$1:$X$1,$T350,"")</f>
        <v/>
      </c>
      <c r="X350" t="str">
        <f>IF($G350=$U$1:$X$1,$T350,"")</f>
        <v/>
      </c>
      <c r="Y350" s="1">
        <f>ROUND(O350*Q350,2)</f>
        <v>996.23</v>
      </c>
    </row>
    <row r="351" spans="1:25">
      <c r="A351" s="5">
        <f>INDEX(Students,MOD(D351-1,ROWS(Students))+1,1)</f>
        <v>20708</v>
      </c>
      <c r="B351" s="5" t="str">
        <f>INDEX(Students,MOD(D351-1,ROWS(Students))+1,2)</f>
        <v>Danis Bartłomiej</v>
      </c>
      <c r="C351" s="5" t="str">
        <f>INDEX(Students,MOD(D351-1,ROWS(Students))+1,3)</f>
        <v>IZ07TC1</v>
      </c>
      <c r="D351" s="5">
        <v>3005</v>
      </c>
      <c r="E351" s="6">
        <v>44665</v>
      </c>
      <c r="F351" s="6">
        <v>44665</v>
      </c>
      <c r="G351" s="7" t="s">
        <v>52</v>
      </c>
      <c r="H351" s="7">
        <v>1</v>
      </c>
      <c r="I351" s="7" t="s">
        <v>3618</v>
      </c>
      <c r="J351" s="7" t="s">
        <v>6</v>
      </c>
      <c r="K351" s="7" t="s">
        <v>3775</v>
      </c>
      <c r="L351" s="7"/>
      <c r="M351" s="6" t="s">
        <v>4944</v>
      </c>
      <c r="N351" s="7" t="s">
        <v>19</v>
      </c>
      <c r="O351" s="8">
        <v>50</v>
      </c>
      <c r="P351" s="7" t="s">
        <v>13</v>
      </c>
      <c r="Q351" s="9">
        <v>7.15</v>
      </c>
      <c r="R351" s="7" t="s">
        <v>4042</v>
      </c>
      <c r="S351" s="7" t="s">
        <v>145</v>
      </c>
      <c r="T351">
        <f>A351</f>
        <v>20708</v>
      </c>
      <c r="U351" t="str">
        <f>IF($G351=$U$1:$X$1,$T351,"")</f>
        <v/>
      </c>
      <c r="V351" t="str">
        <f>IF($G351=$U$1:$X$1,$T351,"")</f>
        <v/>
      </c>
      <c r="W351" t="str">
        <f>IF($G351=$U$1:$X$1,$T351,"")</f>
        <v/>
      </c>
      <c r="X351">
        <f>IF($G351=$U$1:$X$1,$T351,"")</f>
        <v>20708</v>
      </c>
      <c r="Y351" s="1">
        <f>ROUND(O351*Q351,2)</f>
        <v>357.5</v>
      </c>
    </row>
    <row r="352" spans="1:25">
      <c r="A352" s="5">
        <f>INDEX(Students,MOD(D352-1,ROWS(Students))+1,1)</f>
        <v>20708</v>
      </c>
      <c r="B352" s="5" t="str">
        <f>INDEX(Students,MOD(D352-1,ROWS(Students))+1,2)</f>
        <v>Danis Bartłomiej</v>
      </c>
      <c r="C352" s="5" t="str">
        <f>INDEX(Students,MOD(D352-1,ROWS(Students))+1,3)</f>
        <v>IZ07TC1</v>
      </c>
      <c r="D352" s="5">
        <v>3097</v>
      </c>
      <c r="E352" s="6">
        <v>44720</v>
      </c>
      <c r="F352" s="6">
        <v>44720</v>
      </c>
      <c r="G352" s="7" t="s">
        <v>1263</v>
      </c>
      <c r="H352" s="7">
        <v>1</v>
      </c>
      <c r="I352" s="7" t="s">
        <v>2840</v>
      </c>
      <c r="J352" s="7" t="s">
        <v>6</v>
      </c>
      <c r="K352" s="7" t="s">
        <v>3767</v>
      </c>
      <c r="L352" s="7"/>
      <c r="M352" s="6" t="s">
        <v>3767</v>
      </c>
      <c r="N352" s="7" t="s">
        <v>7</v>
      </c>
      <c r="O352" s="8">
        <v>47</v>
      </c>
      <c r="P352" s="7" t="s">
        <v>9</v>
      </c>
      <c r="Q352" s="9">
        <v>8.0500000000000007</v>
      </c>
      <c r="R352" s="7" t="s">
        <v>4390</v>
      </c>
      <c r="S352" s="7" t="s">
        <v>533</v>
      </c>
      <c r="T352">
        <f>A352</f>
        <v>20708</v>
      </c>
      <c r="U352" t="str">
        <f>IF($G352=$U$1:$X$1,$T352,"")</f>
        <v/>
      </c>
      <c r="V352">
        <f>IF($G352=$U$1:$X$1,$T352,"")</f>
        <v>20708</v>
      </c>
      <c r="W352" t="str">
        <f>IF($G352=$U$1:$X$1,$T352,"")</f>
        <v/>
      </c>
      <c r="X352" t="str">
        <f>IF($G352=$U$1:$X$1,$T352,"")</f>
        <v/>
      </c>
      <c r="Y352" s="1">
        <f>ROUND(O352*Q352,2)</f>
        <v>378.35</v>
      </c>
    </row>
    <row r="353" spans="1:25">
      <c r="A353" s="5">
        <f>INDEX(Students,MOD(D353-1,ROWS(Students))+1,1)</f>
        <v>20708</v>
      </c>
      <c r="B353" s="5" t="str">
        <f>INDEX(Students,MOD(D353-1,ROWS(Students))+1,2)</f>
        <v>Danis Bartłomiej</v>
      </c>
      <c r="C353" s="5" t="str">
        <f>INDEX(Students,MOD(D353-1,ROWS(Students))+1,3)</f>
        <v>IZ07TC1</v>
      </c>
      <c r="D353" s="5">
        <v>3189</v>
      </c>
      <c r="E353" s="6">
        <v>44747</v>
      </c>
      <c r="F353" s="6">
        <v>44746</v>
      </c>
      <c r="G353" s="7" t="s">
        <v>1262</v>
      </c>
      <c r="H353" s="7">
        <v>-1</v>
      </c>
      <c r="I353" s="7" t="s">
        <v>3136</v>
      </c>
      <c r="J353" s="7" t="s">
        <v>6</v>
      </c>
      <c r="K353" s="7" t="s">
        <v>3770</v>
      </c>
      <c r="L353" s="7" t="s">
        <v>1071</v>
      </c>
      <c r="M353" s="6" t="s">
        <v>3767</v>
      </c>
      <c r="N353" s="7" t="s">
        <v>19</v>
      </c>
      <c r="O353" s="8">
        <v>1</v>
      </c>
      <c r="P353" s="7" t="s">
        <v>9</v>
      </c>
      <c r="Q353" s="9">
        <v>0</v>
      </c>
      <c r="R353" s="7" t="s">
        <v>4037</v>
      </c>
      <c r="S353" s="7" t="s">
        <v>140</v>
      </c>
      <c r="T353">
        <f>A353</f>
        <v>20708</v>
      </c>
      <c r="U353">
        <f>IF($G353=$U$1:$X$1,$T353,"")</f>
        <v>20708</v>
      </c>
      <c r="V353" t="str">
        <f>IF($G353=$U$1:$X$1,$T353,"")</f>
        <v/>
      </c>
      <c r="W353" t="str">
        <f>IF($G353=$U$1:$X$1,$T353,"")</f>
        <v/>
      </c>
      <c r="X353" t="str">
        <f>IF($G353=$U$1:$X$1,$T353,"")</f>
        <v/>
      </c>
      <c r="Y353" s="1">
        <f>ROUND(O353*Q353,2)</f>
        <v>0</v>
      </c>
    </row>
    <row r="354" spans="1:25">
      <c r="A354" s="5">
        <f>INDEX(Students,MOD(D354-1,ROWS(Students))+1,1)</f>
        <v>20708</v>
      </c>
      <c r="B354" s="5" t="str">
        <f>INDEX(Students,MOD(D354-1,ROWS(Students))+1,2)</f>
        <v>Danis Bartłomiej</v>
      </c>
      <c r="C354" s="5" t="str">
        <f>INDEX(Students,MOD(D354-1,ROWS(Students))+1,3)</f>
        <v>IZ07TC1</v>
      </c>
      <c r="D354" s="5">
        <v>3281</v>
      </c>
      <c r="E354" s="6">
        <v>44762</v>
      </c>
      <c r="F354" s="6">
        <v>44760</v>
      </c>
      <c r="G354" s="7" t="s">
        <v>1262</v>
      </c>
      <c r="H354" s="7">
        <v>-1</v>
      </c>
      <c r="I354" s="7" t="s">
        <v>3303</v>
      </c>
      <c r="J354" s="7" t="s">
        <v>6</v>
      </c>
      <c r="K354" s="7" t="s">
        <v>3806</v>
      </c>
      <c r="L354" s="7" t="s">
        <v>1121</v>
      </c>
      <c r="M354" s="6" t="s">
        <v>3767</v>
      </c>
      <c r="N354" s="7" t="s">
        <v>67</v>
      </c>
      <c r="O354" s="8">
        <v>700</v>
      </c>
      <c r="P354" s="7" t="s">
        <v>9</v>
      </c>
      <c r="Q354" s="9">
        <v>1.55</v>
      </c>
      <c r="R354" s="7" t="s">
        <v>3942</v>
      </c>
      <c r="S354" s="7" t="s">
        <v>64</v>
      </c>
      <c r="T354">
        <f>A354</f>
        <v>20708</v>
      </c>
      <c r="U354">
        <f>IF($G354=$U$1:$X$1,$T354,"")</f>
        <v>20708</v>
      </c>
      <c r="V354" t="str">
        <f>IF($G354=$U$1:$X$1,$T354,"")</f>
        <v/>
      </c>
      <c r="W354" t="str">
        <f>IF($G354=$U$1:$X$1,$T354,"")</f>
        <v/>
      </c>
      <c r="X354" t="str">
        <f>IF($G354=$U$1:$X$1,$T354,"")</f>
        <v/>
      </c>
      <c r="Y354" s="1">
        <f>ROUND(O354*Q354,2)</f>
        <v>1085</v>
      </c>
    </row>
    <row r="355" spans="1:25">
      <c r="A355" s="5">
        <f>INDEX(Students,MOD(D355-1,ROWS(Students))+1,1)</f>
        <v>20708</v>
      </c>
      <c r="B355" s="5" t="str">
        <f>INDEX(Students,MOD(D355-1,ROWS(Students))+1,2)</f>
        <v>Danis Bartłomiej</v>
      </c>
      <c r="C355" s="5" t="str">
        <f>INDEX(Students,MOD(D355-1,ROWS(Students))+1,3)</f>
        <v>IZ07TC1</v>
      </c>
      <c r="D355" s="5">
        <v>3373</v>
      </c>
      <c r="E355" s="6">
        <v>44638</v>
      </c>
      <c r="F355" s="6">
        <v>44638</v>
      </c>
      <c r="G355" s="7" t="s">
        <v>1263</v>
      </c>
      <c r="H355" s="7">
        <v>1</v>
      </c>
      <c r="I355" s="7" t="s">
        <v>2235</v>
      </c>
      <c r="J355" s="7" t="s">
        <v>6</v>
      </c>
      <c r="K355" s="7" t="s">
        <v>3767</v>
      </c>
      <c r="L355" s="7"/>
      <c r="M355" s="6" t="s">
        <v>3767</v>
      </c>
      <c r="N355" s="7" t="s">
        <v>25</v>
      </c>
      <c r="O355" s="8">
        <v>60</v>
      </c>
      <c r="P355" s="7" t="s">
        <v>9</v>
      </c>
      <c r="Q355" s="9">
        <v>2.84</v>
      </c>
      <c r="R355" s="7" t="s">
        <v>3891</v>
      </c>
      <c r="S355" s="7" t="s">
        <v>20</v>
      </c>
      <c r="T355">
        <f>A355</f>
        <v>20708</v>
      </c>
      <c r="U355" t="str">
        <f>IF($G355=$U$1:$X$1,$T355,"")</f>
        <v/>
      </c>
      <c r="V355">
        <f>IF($G355=$U$1:$X$1,$T355,"")</f>
        <v>20708</v>
      </c>
      <c r="W355" t="str">
        <f>IF($G355=$U$1:$X$1,$T355,"")</f>
        <v/>
      </c>
      <c r="X355" t="str">
        <f>IF($G355=$U$1:$X$1,$T355,"")</f>
        <v/>
      </c>
      <c r="Y355" s="1">
        <f>ROUND(O355*Q355,2)</f>
        <v>170.4</v>
      </c>
    </row>
    <row r="356" spans="1:25">
      <c r="A356" s="5">
        <f>INDEX(Students,MOD(D356-1,ROWS(Students))+1,1)</f>
        <v>20708</v>
      </c>
      <c r="B356" s="5" t="str">
        <f>INDEX(Students,MOD(D356-1,ROWS(Students))+1,2)</f>
        <v>Danis Bartłomiej</v>
      </c>
      <c r="C356" s="5" t="str">
        <f>INDEX(Students,MOD(D356-1,ROWS(Students))+1,3)</f>
        <v>IZ07TC1</v>
      </c>
      <c r="D356" s="5">
        <v>3465</v>
      </c>
      <c r="E356" s="6">
        <v>44771</v>
      </c>
      <c r="F356" s="6">
        <v>44771</v>
      </c>
      <c r="G356" s="7" t="s">
        <v>1263</v>
      </c>
      <c r="H356" s="7">
        <v>1</v>
      </c>
      <c r="I356" s="7" t="s">
        <v>3408</v>
      </c>
      <c r="J356" s="7" t="s">
        <v>6</v>
      </c>
      <c r="K356" s="7" t="s">
        <v>3767</v>
      </c>
      <c r="L356" s="7"/>
      <c r="M356" s="6" t="s">
        <v>3767</v>
      </c>
      <c r="N356" s="7" t="s">
        <v>25</v>
      </c>
      <c r="O356" s="8">
        <v>3.2000000000000001E-2</v>
      </c>
      <c r="P356" s="7" t="s">
        <v>13</v>
      </c>
      <c r="Q356" s="9">
        <v>18.329999999999998</v>
      </c>
      <c r="R356" s="7" t="s">
        <v>4540</v>
      </c>
      <c r="S356" s="7" t="s">
        <v>724</v>
      </c>
      <c r="T356">
        <f>A356</f>
        <v>20708</v>
      </c>
      <c r="U356" t="str">
        <f>IF($G356=$U$1:$X$1,$T356,"")</f>
        <v/>
      </c>
      <c r="V356">
        <f>IF($G356=$U$1:$X$1,$T356,"")</f>
        <v>20708</v>
      </c>
      <c r="W356" t="str">
        <f>IF($G356=$U$1:$X$1,$T356,"")</f>
        <v/>
      </c>
      <c r="X356" t="str">
        <f>IF($G356=$U$1:$X$1,$T356,"")</f>
        <v/>
      </c>
      <c r="Y356" s="1">
        <f>ROUND(O356*Q356,2)</f>
        <v>0.59</v>
      </c>
    </row>
    <row r="357" spans="1:25">
      <c r="A357" s="5">
        <f>INDEX(Students,MOD(D357-1,ROWS(Students))+1,1)</f>
        <v>20708</v>
      </c>
      <c r="B357" s="5" t="str">
        <f>INDEX(Students,MOD(D357-1,ROWS(Students))+1,2)</f>
        <v>Danis Bartłomiej</v>
      </c>
      <c r="C357" s="5" t="str">
        <f>INDEX(Students,MOD(D357-1,ROWS(Students))+1,3)</f>
        <v>IZ07TC1</v>
      </c>
      <c r="D357" s="5">
        <v>3557</v>
      </c>
      <c r="E357" s="6">
        <v>44701</v>
      </c>
      <c r="F357" s="6">
        <v>44701</v>
      </c>
      <c r="G357" s="7" t="s">
        <v>1263</v>
      </c>
      <c r="H357" s="7">
        <v>1</v>
      </c>
      <c r="I357" s="7" t="s">
        <v>2640</v>
      </c>
      <c r="J357" s="7" t="s">
        <v>6</v>
      </c>
      <c r="K357" s="7" t="s">
        <v>3767</v>
      </c>
      <c r="L357" s="7"/>
      <c r="M357" s="6" t="s">
        <v>3767</v>
      </c>
      <c r="N357" s="7" t="s">
        <v>67</v>
      </c>
      <c r="O357" s="8">
        <v>0.56000000000000005</v>
      </c>
      <c r="P357" s="7" t="s">
        <v>13</v>
      </c>
      <c r="Q357" s="9">
        <v>12.35</v>
      </c>
      <c r="R357" s="7" t="s">
        <v>4009</v>
      </c>
      <c r="S357" s="7" t="s">
        <v>114</v>
      </c>
      <c r="T357">
        <f>A357</f>
        <v>20708</v>
      </c>
      <c r="U357" t="str">
        <f>IF($G357=$U$1:$X$1,$T357,"")</f>
        <v/>
      </c>
      <c r="V357">
        <f>IF($G357=$U$1:$X$1,$T357,"")</f>
        <v>20708</v>
      </c>
      <c r="W357" t="str">
        <f>IF($G357=$U$1:$X$1,$T357,"")</f>
        <v/>
      </c>
      <c r="X357" t="str">
        <f>IF($G357=$U$1:$X$1,$T357,"")</f>
        <v/>
      </c>
      <c r="Y357" s="1">
        <f>ROUND(O357*Q357,2)</f>
        <v>6.92</v>
      </c>
    </row>
    <row r="358" spans="1:25">
      <c r="A358" s="5">
        <f>INDEX(Students,MOD(D358-1,ROWS(Students))+1,1)</f>
        <v>20708</v>
      </c>
      <c r="B358" s="5" t="str">
        <f>INDEX(Students,MOD(D358-1,ROWS(Students))+1,2)</f>
        <v>Danis Bartłomiej</v>
      </c>
      <c r="C358" s="5" t="str">
        <f>INDEX(Students,MOD(D358-1,ROWS(Students))+1,3)</f>
        <v>IZ07TC1</v>
      </c>
      <c r="D358" s="5">
        <v>3649</v>
      </c>
      <c r="E358" s="6">
        <v>44658</v>
      </c>
      <c r="F358" s="6">
        <v>44657</v>
      </c>
      <c r="G358" s="7" t="s">
        <v>1262</v>
      </c>
      <c r="H358" s="7">
        <v>-1</v>
      </c>
      <c r="I358" s="7" t="s">
        <v>3485</v>
      </c>
      <c r="J358" s="7" t="s">
        <v>6</v>
      </c>
      <c r="K358" s="7" t="s">
        <v>3793</v>
      </c>
      <c r="L358" s="7" t="s">
        <v>1166</v>
      </c>
      <c r="M358" s="6" t="s">
        <v>3767</v>
      </c>
      <c r="N358" s="7" t="s">
        <v>67</v>
      </c>
      <c r="O358" s="8">
        <v>32</v>
      </c>
      <c r="P358" s="7" t="s">
        <v>13</v>
      </c>
      <c r="Q358" s="9">
        <v>8.16</v>
      </c>
      <c r="R358" s="7" t="s">
        <v>4828</v>
      </c>
      <c r="S358" s="7" t="s">
        <v>1167</v>
      </c>
      <c r="T358">
        <f>A358</f>
        <v>20708</v>
      </c>
      <c r="U358">
        <f>IF($G358=$U$1:$X$1,$T358,"")</f>
        <v>20708</v>
      </c>
      <c r="V358" t="str">
        <f>IF($G358=$U$1:$X$1,$T358,"")</f>
        <v/>
      </c>
      <c r="W358" t="str">
        <f>IF($G358=$U$1:$X$1,$T358,"")</f>
        <v/>
      </c>
      <c r="X358" t="str">
        <f>IF($G358=$U$1:$X$1,$T358,"")</f>
        <v/>
      </c>
      <c r="Y358" s="1">
        <f>ROUND(O358*Q358,2)</f>
        <v>261.12</v>
      </c>
    </row>
    <row r="359" spans="1:25">
      <c r="A359" s="5">
        <f>INDEX(Students,MOD(D359-1,ROWS(Students))+1,1)</f>
        <v>20708</v>
      </c>
      <c r="B359" s="5" t="str">
        <f>INDEX(Students,MOD(D359-1,ROWS(Students))+1,2)</f>
        <v>Danis Bartłomiej</v>
      </c>
      <c r="C359" s="5" t="str">
        <f>INDEX(Students,MOD(D359-1,ROWS(Students))+1,3)</f>
        <v>IZ07TC1</v>
      </c>
      <c r="D359" s="5">
        <v>3741</v>
      </c>
      <c r="E359" s="6">
        <v>44707</v>
      </c>
      <c r="F359" s="6">
        <v>44707</v>
      </c>
      <c r="G359" s="7" t="s">
        <v>279</v>
      </c>
      <c r="H359" s="7">
        <v>1</v>
      </c>
      <c r="I359" s="7" t="s">
        <v>2686</v>
      </c>
      <c r="J359" s="7" t="s">
        <v>6</v>
      </c>
      <c r="K359" s="7" t="s">
        <v>3767</v>
      </c>
      <c r="L359" s="7"/>
      <c r="M359" s="6" t="s">
        <v>3767</v>
      </c>
      <c r="N359" s="7" t="s">
        <v>5215</v>
      </c>
      <c r="O359" s="8">
        <v>45.3</v>
      </c>
      <c r="P359" s="7" t="s">
        <v>13</v>
      </c>
      <c r="Q359" s="9">
        <v>0</v>
      </c>
      <c r="R359" s="7" t="s">
        <v>4080</v>
      </c>
      <c r="S359" s="7" t="s">
        <v>415</v>
      </c>
      <c r="T359">
        <f>A359</f>
        <v>20708</v>
      </c>
      <c r="U359" t="str">
        <f>IF($G359=$U$1:$X$1,$T359,"")</f>
        <v/>
      </c>
      <c r="V359" t="str">
        <f>IF($G359=$U$1:$X$1,$T359,"")</f>
        <v/>
      </c>
      <c r="W359">
        <f>IF($G359=$U$1:$X$1,$T359,"")</f>
        <v>20708</v>
      </c>
      <c r="X359" t="str">
        <f>IF($G359=$U$1:$X$1,$T359,"")</f>
        <v/>
      </c>
      <c r="Y359" s="1">
        <f>ROUND(O359*Q359,2)</f>
        <v>0</v>
      </c>
    </row>
    <row r="360" spans="1:25">
      <c r="A360" s="5">
        <f>INDEX(Students,MOD(D360-1,ROWS(Students))+1,1)</f>
        <v>20708</v>
      </c>
      <c r="B360" s="5" t="str">
        <f>INDEX(Students,MOD(D360-1,ROWS(Students))+1,2)</f>
        <v>Danis Bartłomiej</v>
      </c>
      <c r="C360" s="5" t="str">
        <f>INDEX(Students,MOD(D360-1,ROWS(Students))+1,3)</f>
        <v>IZ07TC1</v>
      </c>
      <c r="D360" s="5">
        <v>3833</v>
      </c>
      <c r="E360" s="6">
        <v>44655</v>
      </c>
      <c r="F360" s="6">
        <v>44655</v>
      </c>
      <c r="G360" s="7" t="s">
        <v>1263</v>
      </c>
      <c r="H360" s="7">
        <v>1</v>
      </c>
      <c r="I360" s="7" t="s">
        <v>3433</v>
      </c>
      <c r="J360" s="7" t="s">
        <v>6</v>
      </c>
      <c r="K360" s="7" t="s">
        <v>3767</v>
      </c>
      <c r="L360" s="7"/>
      <c r="M360" s="6" t="s">
        <v>3767</v>
      </c>
      <c r="N360" s="7" t="s">
        <v>7</v>
      </c>
      <c r="O360" s="8">
        <v>80</v>
      </c>
      <c r="P360" s="7" t="s">
        <v>9</v>
      </c>
      <c r="Q360" s="9">
        <v>1.42</v>
      </c>
      <c r="R360" s="7" t="s">
        <v>3994</v>
      </c>
      <c r="S360" s="7" t="s">
        <v>98</v>
      </c>
      <c r="T360">
        <f>A360</f>
        <v>20708</v>
      </c>
      <c r="U360" t="str">
        <f>IF($G360=$U$1:$X$1,$T360,"")</f>
        <v/>
      </c>
      <c r="V360">
        <f>IF($G360=$U$1:$X$1,$T360,"")</f>
        <v>20708</v>
      </c>
      <c r="W360" t="str">
        <f>IF($G360=$U$1:$X$1,$T360,"")</f>
        <v/>
      </c>
      <c r="X360" t="str">
        <f>IF($G360=$U$1:$X$1,$T360,"")</f>
        <v/>
      </c>
      <c r="Y360" s="1">
        <f>ROUND(O360*Q360,2)</f>
        <v>113.6</v>
      </c>
    </row>
    <row r="361" spans="1:25">
      <c r="A361" s="5">
        <f>INDEX(Students,MOD(D361-1,ROWS(Students))+1,1)</f>
        <v>20708</v>
      </c>
      <c r="B361" s="5" t="str">
        <f>INDEX(Students,MOD(D361-1,ROWS(Students))+1,2)</f>
        <v>Danis Bartłomiej</v>
      </c>
      <c r="C361" s="5" t="str">
        <f>INDEX(Students,MOD(D361-1,ROWS(Students))+1,3)</f>
        <v>IZ07TC1</v>
      </c>
      <c r="D361" s="5">
        <v>3925</v>
      </c>
      <c r="E361" s="6">
        <v>44627</v>
      </c>
      <c r="F361" s="6">
        <v>44627</v>
      </c>
      <c r="G361" s="7" t="s">
        <v>1263</v>
      </c>
      <c r="H361" s="7">
        <v>1</v>
      </c>
      <c r="I361" s="7" t="s">
        <v>2041</v>
      </c>
      <c r="J361" s="7" t="s">
        <v>6</v>
      </c>
      <c r="K361" s="7" t="s">
        <v>3767</v>
      </c>
      <c r="L361" s="7"/>
      <c r="M361" s="6" t="s">
        <v>3767</v>
      </c>
      <c r="N361" s="7" t="s">
        <v>7</v>
      </c>
      <c r="O361" s="8">
        <v>400</v>
      </c>
      <c r="P361" s="7" t="s">
        <v>9</v>
      </c>
      <c r="Q361" s="9">
        <v>0.15</v>
      </c>
      <c r="R361" s="7" t="s">
        <v>4214</v>
      </c>
      <c r="S361" s="7" t="s">
        <v>317</v>
      </c>
      <c r="T361">
        <f>A361</f>
        <v>20708</v>
      </c>
      <c r="U361" t="str">
        <f>IF($G361=$U$1:$X$1,$T361,"")</f>
        <v/>
      </c>
      <c r="V361">
        <f>IF($G361=$U$1:$X$1,$T361,"")</f>
        <v>20708</v>
      </c>
      <c r="W361" t="str">
        <f>IF($G361=$U$1:$X$1,$T361,"")</f>
        <v/>
      </c>
      <c r="X361" t="str">
        <f>IF($G361=$U$1:$X$1,$T361,"")</f>
        <v/>
      </c>
      <c r="Y361" s="1">
        <f>ROUND(O361*Q361,2)</f>
        <v>60</v>
      </c>
    </row>
    <row r="362" spans="1:25">
      <c r="A362" s="5">
        <f>INDEX(Students,MOD(D362-1,ROWS(Students))+1,1)</f>
        <v>20708</v>
      </c>
      <c r="B362" s="5" t="str">
        <f>INDEX(Students,MOD(D362-1,ROWS(Students))+1,2)</f>
        <v>Danis Bartłomiej</v>
      </c>
      <c r="C362" s="5" t="str">
        <f>INDEX(Students,MOD(D362-1,ROWS(Students))+1,3)</f>
        <v>IZ07TC1</v>
      </c>
      <c r="D362" s="5">
        <v>4017</v>
      </c>
      <c r="E362" s="6">
        <v>44761</v>
      </c>
      <c r="F362" s="6">
        <v>44761</v>
      </c>
      <c r="G362" s="7" t="s">
        <v>1263</v>
      </c>
      <c r="H362" s="7">
        <v>1</v>
      </c>
      <c r="I362" s="7" t="s">
        <v>3281</v>
      </c>
      <c r="J362" s="7" t="s">
        <v>6</v>
      </c>
      <c r="K362" s="7" t="s">
        <v>3767</v>
      </c>
      <c r="L362" s="7"/>
      <c r="M362" s="6" t="s">
        <v>3767</v>
      </c>
      <c r="N362" s="7" t="s">
        <v>7</v>
      </c>
      <c r="O362" s="8">
        <v>70</v>
      </c>
      <c r="P362" s="7" t="s">
        <v>9</v>
      </c>
      <c r="Q362" s="9">
        <v>0.76</v>
      </c>
      <c r="R362" s="7" t="s">
        <v>3972</v>
      </c>
      <c r="S362" s="7" t="s">
        <v>77</v>
      </c>
      <c r="T362">
        <f>A362</f>
        <v>20708</v>
      </c>
      <c r="U362" t="str">
        <f>IF($G362=$U$1:$X$1,$T362,"")</f>
        <v/>
      </c>
      <c r="V362">
        <f>IF($G362=$U$1:$X$1,$T362,"")</f>
        <v>20708</v>
      </c>
      <c r="W362" t="str">
        <f>IF($G362=$U$1:$X$1,$T362,"")</f>
        <v/>
      </c>
      <c r="X362" t="str">
        <f>IF($G362=$U$1:$X$1,$T362,"")</f>
        <v/>
      </c>
      <c r="Y362" s="1">
        <f>ROUND(O362*Q362,2)</f>
        <v>53.2</v>
      </c>
    </row>
    <row r="363" spans="1:25">
      <c r="A363" s="5">
        <f>INDEX(Students,MOD(D363-1,ROWS(Students))+1,1)</f>
        <v>20708</v>
      </c>
      <c r="B363" s="5" t="str">
        <f>INDEX(Students,MOD(D363-1,ROWS(Students))+1,2)</f>
        <v>Danis Bartłomiej</v>
      </c>
      <c r="C363" s="5" t="str">
        <f>INDEX(Students,MOD(D363-1,ROWS(Students))+1,3)</f>
        <v>IZ07TC1</v>
      </c>
      <c r="D363" s="5">
        <v>4109</v>
      </c>
      <c r="E363" s="6">
        <v>44623</v>
      </c>
      <c r="F363" s="6">
        <v>44623</v>
      </c>
      <c r="G363" s="7" t="s">
        <v>1263</v>
      </c>
      <c r="H363" s="7">
        <v>1</v>
      </c>
      <c r="I363" s="7" t="s">
        <v>2007</v>
      </c>
      <c r="J363" s="7" t="s">
        <v>6</v>
      </c>
      <c r="K363" s="7" t="s">
        <v>3767</v>
      </c>
      <c r="L363" s="7"/>
      <c r="M363" s="6" t="s">
        <v>3767</v>
      </c>
      <c r="N363" s="7" t="s">
        <v>32</v>
      </c>
      <c r="O363" s="8">
        <v>100</v>
      </c>
      <c r="P363" s="7" t="s">
        <v>9</v>
      </c>
      <c r="Q363" s="9">
        <v>0.8</v>
      </c>
      <c r="R363" s="7" t="s">
        <v>4199</v>
      </c>
      <c r="S363" s="7" t="s">
        <v>299</v>
      </c>
      <c r="T363">
        <f>A363</f>
        <v>20708</v>
      </c>
      <c r="U363" t="str">
        <f>IF($G363=$U$1:$X$1,$T363,"")</f>
        <v/>
      </c>
      <c r="V363">
        <f>IF($G363=$U$1:$X$1,$T363,"")</f>
        <v>20708</v>
      </c>
      <c r="W363" t="str">
        <f>IF($G363=$U$1:$X$1,$T363,"")</f>
        <v/>
      </c>
      <c r="X363" t="str">
        <f>IF($G363=$U$1:$X$1,$T363,"")</f>
        <v/>
      </c>
      <c r="Y363" s="1">
        <f>ROUND(O363*Q363,2)</f>
        <v>80</v>
      </c>
    </row>
    <row r="364" spans="1:25">
      <c r="A364" s="5">
        <f>INDEX(Students,MOD(D364-1,ROWS(Students))+1,1)</f>
        <v>20708</v>
      </c>
      <c r="B364" s="5" t="str">
        <f>INDEX(Students,MOD(D364-1,ROWS(Students))+1,2)</f>
        <v>Danis Bartłomiej</v>
      </c>
      <c r="C364" s="5" t="str">
        <f>INDEX(Students,MOD(D364-1,ROWS(Students))+1,3)</f>
        <v>IZ07TC1</v>
      </c>
      <c r="D364" s="5">
        <v>4201</v>
      </c>
      <c r="E364" s="6">
        <v>44732</v>
      </c>
      <c r="F364" s="6">
        <v>44732</v>
      </c>
      <c r="G364" s="7" t="s">
        <v>1263</v>
      </c>
      <c r="H364" s="7">
        <v>1</v>
      </c>
      <c r="I364" s="7" t="s">
        <v>2974</v>
      </c>
      <c r="J364" s="7" t="s">
        <v>6</v>
      </c>
      <c r="K364" s="7" t="s">
        <v>3767</v>
      </c>
      <c r="L364" s="7"/>
      <c r="M364" s="6" t="s">
        <v>3767</v>
      </c>
      <c r="N364" s="7" t="s">
        <v>67</v>
      </c>
      <c r="O364" s="8">
        <v>700</v>
      </c>
      <c r="P364" s="7" t="s">
        <v>9</v>
      </c>
      <c r="Q364" s="9">
        <v>0</v>
      </c>
      <c r="R364" s="7" t="s">
        <v>4741</v>
      </c>
      <c r="S364" s="7" t="s">
        <v>5187</v>
      </c>
      <c r="T364">
        <f>A364</f>
        <v>20708</v>
      </c>
      <c r="U364" t="str">
        <f>IF($G364=$U$1:$X$1,$T364,"")</f>
        <v/>
      </c>
      <c r="V364">
        <f>IF($G364=$U$1:$X$1,$T364,"")</f>
        <v>20708</v>
      </c>
      <c r="W364" t="str">
        <f>IF($G364=$U$1:$X$1,$T364,"")</f>
        <v/>
      </c>
      <c r="X364" t="str">
        <f>IF($G364=$U$1:$X$1,$T364,"")</f>
        <v/>
      </c>
      <c r="Y364" s="1">
        <f>ROUND(O364*Q364,2)</f>
        <v>0</v>
      </c>
    </row>
    <row r="365" spans="1:25">
      <c r="A365" s="5">
        <f>INDEX(Students,MOD(D365-1,ROWS(Students))+1,1)</f>
        <v>20708</v>
      </c>
      <c r="B365" s="5" t="str">
        <f>INDEX(Students,MOD(D365-1,ROWS(Students))+1,2)</f>
        <v>Danis Bartłomiej</v>
      </c>
      <c r="C365" s="5" t="str">
        <f>INDEX(Students,MOD(D365-1,ROWS(Students))+1,3)</f>
        <v>IZ07TC1</v>
      </c>
      <c r="D365" s="5">
        <v>4293</v>
      </c>
      <c r="E365" s="6">
        <v>44747</v>
      </c>
      <c r="F365" s="6">
        <v>44747</v>
      </c>
      <c r="G365" s="7" t="s">
        <v>1263</v>
      </c>
      <c r="H365" s="7">
        <v>1</v>
      </c>
      <c r="I365" s="7" t="s">
        <v>3141</v>
      </c>
      <c r="J365" s="7" t="s">
        <v>6</v>
      </c>
      <c r="K365" s="7" t="s">
        <v>3767</v>
      </c>
      <c r="L365" s="7"/>
      <c r="M365" s="6" t="s">
        <v>3767</v>
      </c>
      <c r="N365" s="7" t="s">
        <v>7</v>
      </c>
      <c r="O365" s="8">
        <v>40</v>
      </c>
      <c r="P365" s="7" t="s">
        <v>9</v>
      </c>
      <c r="Q365" s="9">
        <v>0.26</v>
      </c>
      <c r="R365" s="7" t="s">
        <v>4006</v>
      </c>
      <c r="S365" s="7" t="s">
        <v>111</v>
      </c>
      <c r="T365">
        <f>A365</f>
        <v>20708</v>
      </c>
      <c r="U365" t="str">
        <f>IF($G365=$U$1:$X$1,$T365,"")</f>
        <v/>
      </c>
      <c r="V365">
        <f>IF($G365=$U$1:$X$1,$T365,"")</f>
        <v>20708</v>
      </c>
      <c r="W365" t="str">
        <f>IF($G365=$U$1:$X$1,$T365,"")</f>
        <v/>
      </c>
      <c r="X365" t="str">
        <f>IF($G365=$U$1:$X$1,$T365,"")</f>
        <v/>
      </c>
      <c r="Y365" s="1">
        <f>ROUND(O365*Q365,2)</f>
        <v>10.4</v>
      </c>
    </row>
    <row r="366" spans="1:25">
      <c r="A366" s="5">
        <f>INDEX(Students,MOD(D366-1,ROWS(Students))+1,1)</f>
        <v>20708</v>
      </c>
      <c r="B366" s="5" t="str">
        <f>INDEX(Students,MOD(D366-1,ROWS(Students))+1,2)</f>
        <v>Danis Bartłomiej</v>
      </c>
      <c r="C366" s="5" t="str">
        <f>INDEX(Students,MOD(D366-1,ROWS(Students))+1,3)</f>
        <v>IZ07TC1</v>
      </c>
      <c r="D366" s="5">
        <v>4385</v>
      </c>
      <c r="E366" s="6">
        <v>44572</v>
      </c>
      <c r="F366" s="6">
        <v>44572</v>
      </c>
      <c r="G366" s="7" t="s">
        <v>1263</v>
      </c>
      <c r="H366" s="7">
        <v>1</v>
      </c>
      <c r="I366" s="7" t="s">
        <v>1303</v>
      </c>
      <c r="J366" s="7" t="s">
        <v>6</v>
      </c>
      <c r="K366" s="7" t="s">
        <v>3767</v>
      </c>
      <c r="L366" s="7"/>
      <c r="M366" s="6" t="s">
        <v>3767</v>
      </c>
      <c r="N366" s="7" t="s">
        <v>7</v>
      </c>
      <c r="O366" s="8">
        <v>7</v>
      </c>
      <c r="P366" s="7" t="s">
        <v>9</v>
      </c>
      <c r="Q366" s="9">
        <v>0.55000000000000004</v>
      </c>
      <c r="R366" s="7" t="s">
        <v>3971</v>
      </c>
      <c r="S366" s="7" t="s">
        <v>76</v>
      </c>
      <c r="T366">
        <f>A366</f>
        <v>20708</v>
      </c>
      <c r="U366" t="str">
        <f>IF($G366=$U$1:$X$1,$T366,"")</f>
        <v/>
      </c>
      <c r="V366">
        <f>IF($G366=$U$1:$X$1,$T366,"")</f>
        <v>20708</v>
      </c>
      <c r="W366" t="str">
        <f>IF($G366=$U$1:$X$1,$T366,"")</f>
        <v/>
      </c>
      <c r="X366" t="str">
        <f>IF($G366=$U$1:$X$1,$T366,"")</f>
        <v/>
      </c>
      <c r="Y366" s="1">
        <f>ROUND(O366*Q366,2)</f>
        <v>3.85</v>
      </c>
    </row>
    <row r="367" spans="1:25">
      <c r="A367" s="5">
        <f>INDEX(Students,MOD(D367-1,ROWS(Students))+1,1)</f>
        <v>20708</v>
      </c>
      <c r="B367" s="5" t="str">
        <f>INDEX(Students,MOD(D367-1,ROWS(Students))+1,2)</f>
        <v>Danis Bartłomiej</v>
      </c>
      <c r="C367" s="5" t="str">
        <f>INDEX(Students,MOD(D367-1,ROWS(Students))+1,3)</f>
        <v>IZ07TC1</v>
      </c>
      <c r="D367" s="5">
        <v>4477</v>
      </c>
      <c r="E367" s="6">
        <v>44655</v>
      </c>
      <c r="F367" s="6">
        <v>44655</v>
      </c>
      <c r="G367" s="7" t="s">
        <v>1263</v>
      </c>
      <c r="H367" s="7">
        <v>1</v>
      </c>
      <c r="I367" s="7" t="s">
        <v>3433</v>
      </c>
      <c r="J367" s="7" t="s">
        <v>6</v>
      </c>
      <c r="K367" s="7" t="s">
        <v>3767</v>
      </c>
      <c r="L367" s="7"/>
      <c r="M367" s="6" t="s">
        <v>3767</v>
      </c>
      <c r="N367" s="7" t="s">
        <v>7</v>
      </c>
      <c r="O367" s="8">
        <v>0.28000000000000003</v>
      </c>
      <c r="P367" s="7" t="s">
        <v>13</v>
      </c>
      <c r="Q367" s="9">
        <v>12.32</v>
      </c>
      <c r="R367" s="7" t="s">
        <v>4009</v>
      </c>
      <c r="S367" s="7" t="s">
        <v>114</v>
      </c>
      <c r="T367">
        <f>A367</f>
        <v>20708</v>
      </c>
      <c r="U367" t="str">
        <f>IF($G367=$U$1:$X$1,$T367,"")</f>
        <v/>
      </c>
      <c r="V367">
        <f>IF($G367=$U$1:$X$1,$T367,"")</f>
        <v>20708</v>
      </c>
      <c r="W367" t="str">
        <f>IF($G367=$U$1:$X$1,$T367,"")</f>
        <v/>
      </c>
      <c r="X367" t="str">
        <f>IF($G367=$U$1:$X$1,$T367,"")</f>
        <v/>
      </c>
      <c r="Y367" s="1">
        <f>ROUND(O367*Q367,2)</f>
        <v>3.45</v>
      </c>
    </row>
    <row r="368" spans="1:25">
      <c r="A368" s="5">
        <f>INDEX(Students,MOD(D368-1,ROWS(Students))+1,1)</f>
        <v>20708</v>
      </c>
      <c r="B368" s="5" t="str">
        <f>INDEX(Students,MOD(D368-1,ROWS(Students))+1,2)</f>
        <v>Danis Bartłomiej</v>
      </c>
      <c r="C368" s="5" t="str">
        <f>INDEX(Students,MOD(D368-1,ROWS(Students))+1,3)</f>
        <v>IZ07TC1</v>
      </c>
      <c r="D368" s="5">
        <v>4569</v>
      </c>
      <c r="E368" s="6">
        <v>44655</v>
      </c>
      <c r="F368" s="6">
        <v>44655</v>
      </c>
      <c r="G368" s="7" t="s">
        <v>1262</v>
      </c>
      <c r="H368" s="7">
        <v>-1</v>
      </c>
      <c r="I368" s="7" t="s">
        <v>3438</v>
      </c>
      <c r="J368" s="7" t="s">
        <v>6</v>
      </c>
      <c r="K368" s="7" t="s">
        <v>3774</v>
      </c>
      <c r="L368" s="7" t="s">
        <v>1151</v>
      </c>
      <c r="M368" s="6" t="s">
        <v>3767</v>
      </c>
      <c r="N368" s="7" t="s">
        <v>19</v>
      </c>
      <c r="O368" s="8">
        <v>23.6</v>
      </c>
      <c r="P368" s="7" t="s">
        <v>13</v>
      </c>
      <c r="Q368" s="9">
        <v>0</v>
      </c>
      <c r="R368" s="7" t="s">
        <v>3945</v>
      </c>
      <c r="S368" s="7" t="s">
        <v>4996</v>
      </c>
      <c r="T368">
        <f>A368</f>
        <v>20708</v>
      </c>
      <c r="U368">
        <f>IF($G368=$U$1:$X$1,$T368,"")</f>
        <v>20708</v>
      </c>
      <c r="V368" t="str">
        <f>IF($G368=$U$1:$X$1,$T368,"")</f>
        <v/>
      </c>
      <c r="W368" t="str">
        <f>IF($G368=$U$1:$X$1,$T368,"")</f>
        <v/>
      </c>
      <c r="X368" t="str">
        <f>IF($G368=$U$1:$X$1,$T368,"")</f>
        <v/>
      </c>
      <c r="Y368" s="1">
        <f>ROUND(O368*Q368,2)</f>
        <v>0</v>
      </c>
    </row>
    <row r="369" spans="1:25">
      <c r="A369" s="5">
        <f>INDEX(Students,MOD(D369-1,ROWS(Students))+1,1)</f>
        <v>20708</v>
      </c>
      <c r="B369" s="5" t="str">
        <f>INDEX(Students,MOD(D369-1,ROWS(Students))+1,2)</f>
        <v>Danis Bartłomiej</v>
      </c>
      <c r="C369" s="5" t="str">
        <f>INDEX(Students,MOD(D369-1,ROWS(Students))+1,3)</f>
        <v>IZ07TC1</v>
      </c>
      <c r="D369" s="5">
        <v>4661</v>
      </c>
      <c r="E369" s="6">
        <v>44680</v>
      </c>
      <c r="F369" s="6">
        <v>44680</v>
      </c>
      <c r="G369" s="7" t="s">
        <v>1263</v>
      </c>
      <c r="H369" s="7">
        <v>1</v>
      </c>
      <c r="I369" s="7" t="s">
        <v>3748</v>
      </c>
      <c r="J369" s="7" t="s">
        <v>6</v>
      </c>
      <c r="K369" s="7" t="s">
        <v>3767</v>
      </c>
      <c r="L369" s="7"/>
      <c r="M369" s="6" t="s">
        <v>3767</v>
      </c>
      <c r="N369" s="7" t="s">
        <v>19</v>
      </c>
      <c r="O369" s="8">
        <v>0.19800000000000001</v>
      </c>
      <c r="P369" s="7" t="s">
        <v>13</v>
      </c>
      <c r="Q369" s="9">
        <v>38.07</v>
      </c>
      <c r="R369" s="7" t="s">
        <v>3973</v>
      </c>
      <c r="S369" s="7" t="s">
        <v>78</v>
      </c>
      <c r="T369">
        <f>A369</f>
        <v>20708</v>
      </c>
      <c r="U369" t="str">
        <f>IF($G369=$U$1:$X$1,$T369,"")</f>
        <v/>
      </c>
      <c r="V369">
        <f>IF($G369=$U$1:$X$1,$T369,"")</f>
        <v>20708</v>
      </c>
      <c r="W369" t="str">
        <f>IF($G369=$U$1:$X$1,$T369,"")</f>
        <v/>
      </c>
      <c r="X369" t="str">
        <f>IF($G369=$U$1:$X$1,$T369,"")</f>
        <v/>
      </c>
      <c r="Y369" s="1">
        <f>ROUND(O369*Q369,2)</f>
        <v>7.54</v>
      </c>
    </row>
    <row r="370" spans="1:25">
      <c r="A370" s="5">
        <f>INDEX(Students,MOD(D370-1,ROWS(Students))+1,1)</f>
        <v>20708</v>
      </c>
      <c r="B370" s="5" t="str">
        <f>INDEX(Students,MOD(D370-1,ROWS(Students))+1,2)</f>
        <v>Danis Bartłomiej</v>
      </c>
      <c r="C370" s="5" t="str">
        <f>INDEX(Students,MOD(D370-1,ROWS(Students))+1,3)</f>
        <v>IZ07TC1</v>
      </c>
      <c r="D370" s="5">
        <v>4753</v>
      </c>
      <c r="E370" s="6">
        <v>44685</v>
      </c>
      <c r="F370" s="6">
        <v>44685</v>
      </c>
      <c r="G370" s="7" t="s">
        <v>1263</v>
      </c>
      <c r="H370" s="7">
        <v>1</v>
      </c>
      <c r="I370" s="7" t="s">
        <v>2437</v>
      </c>
      <c r="J370" s="7" t="s">
        <v>6</v>
      </c>
      <c r="K370" s="7" t="s">
        <v>3767</v>
      </c>
      <c r="L370" s="7"/>
      <c r="M370" s="6" t="s">
        <v>3767</v>
      </c>
      <c r="N370" s="7" t="s">
        <v>19</v>
      </c>
      <c r="O370" s="8">
        <v>248</v>
      </c>
      <c r="P370" s="7" t="s">
        <v>9</v>
      </c>
      <c r="Q370" s="9">
        <v>1.32</v>
      </c>
      <c r="R370" s="7" t="s">
        <v>4088</v>
      </c>
      <c r="S370" s="7" t="s">
        <v>4963</v>
      </c>
      <c r="T370">
        <f>A370</f>
        <v>20708</v>
      </c>
      <c r="U370" t="str">
        <f>IF($G370=$U$1:$X$1,$T370,"")</f>
        <v/>
      </c>
      <c r="V370">
        <f>IF($G370=$U$1:$X$1,$T370,"")</f>
        <v>20708</v>
      </c>
      <c r="W370" t="str">
        <f>IF($G370=$U$1:$X$1,$T370,"")</f>
        <v/>
      </c>
      <c r="X370" t="str">
        <f>IF($G370=$U$1:$X$1,$T370,"")</f>
        <v/>
      </c>
      <c r="Y370" s="1">
        <f>ROUND(O370*Q370,2)</f>
        <v>327.36</v>
      </c>
    </row>
    <row r="371" spans="1:25">
      <c r="A371" s="5">
        <f>INDEX(Students,MOD(D371-1,ROWS(Students))+1,1)</f>
        <v>20708</v>
      </c>
      <c r="B371" s="5" t="str">
        <f>INDEX(Students,MOD(D371-1,ROWS(Students))+1,2)</f>
        <v>Danis Bartłomiej</v>
      </c>
      <c r="C371" s="5" t="str">
        <f>INDEX(Students,MOD(D371-1,ROWS(Students))+1,3)</f>
        <v>IZ07TC1</v>
      </c>
      <c r="D371" s="5">
        <v>4845</v>
      </c>
      <c r="E371" s="6">
        <v>44655</v>
      </c>
      <c r="F371" s="6">
        <v>44655</v>
      </c>
      <c r="G371" s="7" t="s">
        <v>1263</v>
      </c>
      <c r="H371" s="7">
        <v>1</v>
      </c>
      <c r="I371" s="7" t="s">
        <v>3431</v>
      </c>
      <c r="J371" s="7" t="s">
        <v>6</v>
      </c>
      <c r="K371" s="7" t="s">
        <v>3767</v>
      </c>
      <c r="L371" s="7"/>
      <c r="M371" s="6" t="s">
        <v>3767</v>
      </c>
      <c r="N371" s="7" t="s">
        <v>7</v>
      </c>
      <c r="O371" s="8">
        <v>1.2999999999999999E-2</v>
      </c>
      <c r="P371" s="7" t="s">
        <v>13</v>
      </c>
      <c r="Q371" s="9">
        <v>14.73</v>
      </c>
      <c r="R371" s="7" t="s">
        <v>4520</v>
      </c>
      <c r="S371" s="7" t="s">
        <v>695</v>
      </c>
      <c r="T371">
        <f>A371</f>
        <v>20708</v>
      </c>
      <c r="U371" t="str">
        <f>IF($G371=$U$1:$X$1,$T371,"")</f>
        <v/>
      </c>
      <c r="V371">
        <f>IF($G371=$U$1:$X$1,$T371,"")</f>
        <v>20708</v>
      </c>
      <c r="W371" t="str">
        <f>IF($G371=$U$1:$X$1,$T371,"")</f>
        <v/>
      </c>
      <c r="X371" t="str">
        <f>IF($G371=$U$1:$X$1,$T371,"")</f>
        <v/>
      </c>
      <c r="Y371" s="1">
        <f>ROUND(O371*Q371,2)</f>
        <v>0.19</v>
      </c>
    </row>
    <row r="372" spans="1:25">
      <c r="A372" s="5">
        <f>INDEX(Students,MOD(D372-1,ROWS(Students))+1,1)</f>
        <v>20708</v>
      </c>
      <c r="B372" s="5" t="str">
        <f>INDEX(Students,MOD(D372-1,ROWS(Students))+1,2)</f>
        <v>Danis Bartłomiej</v>
      </c>
      <c r="C372" s="5" t="str">
        <f>INDEX(Students,MOD(D372-1,ROWS(Students))+1,3)</f>
        <v>IZ07TC1</v>
      </c>
      <c r="D372" s="5">
        <v>4937</v>
      </c>
      <c r="E372" s="6">
        <v>44574</v>
      </c>
      <c r="F372" s="6">
        <v>44574</v>
      </c>
      <c r="G372" s="7" t="s">
        <v>279</v>
      </c>
      <c r="H372" s="7">
        <v>1</v>
      </c>
      <c r="I372" s="7" t="s">
        <v>1349</v>
      </c>
      <c r="J372" s="7" t="s">
        <v>6</v>
      </c>
      <c r="K372" s="7" t="s">
        <v>3767</v>
      </c>
      <c r="L372" s="7"/>
      <c r="M372" s="6" t="s">
        <v>3767</v>
      </c>
      <c r="N372" s="7" t="s">
        <v>25</v>
      </c>
      <c r="O372" s="8">
        <v>529</v>
      </c>
      <c r="P372" s="7" t="s">
        <v>13</v>
      </c>
      <c r="Q372" s="9">
        <v>5.46</v>
      </c>
      <c r="R372" s="7" t="s">
        <v>4042</v>
      </c>
      <c r="S372" s="7" t="s">
        <v>145</v>
      </c>
      <c r="T372">
        <f>A372</f>
        <v>20708</v>
      </c>
      <c r="U372" t="str">
        <f>IF($G372=$U$1:$X$1,$T372,"")</f>
        <v/>
      </c>
      <c r="V372" t="str">
        <f>IF($G372=$U$1:$X$1,$T372,"")</f>
        <v/>
      </c>
      <c r="W372">
        <f>IF($G372=$U$1:$X$1,$T372,"")</f>
        <v>20708</v>
      </c>
      <c r="X372" t="str">
        <f>IF($G372=$U$1:$X$1,$T372,"")</f>
        <v/>
      </c>
      <c r="Y372" s="1">
        <f>ROUND(O372*Q372,2)</f>
        <v>2888.34</v>
      </c>
    </row>
    <row r="373" spans="1:25">
      <c r="A373" s="5">
        <f>INDEX(Students,MOD(D373-1,ROWS(Students))+1,1)</f>
        <v>20708</v>
      </c>
      <c r="B373" s="5" t="str">
        <f>INDEX(Students,MOD(D373-1,ROWS(Students))+1,2)</f>
        <v>Danis Bartłomiej</v>
      </c>
      <c r="C373" s="5" t="str">
        <f>INDEX(Students,MOD(D373-1,ROWS(Students))+1,3)</f>
        <v>IZ07TC1</v>
      </c>
      <c r="D373" s="5">
        <v>5029</v>
      </c>
      <c r="E373" s="6">
        <v>44635</v>
      </c>
      <c r="F373" s="6">
        <v>44634</v>
      </c>
      <c r="G373" s="7" t="s">
        <v>1262</v>
      </c>
      <c r="H373" s="7">
        <v>-1</v>
      </c>
      <c r="I373" s="7" t="s">
        <v>2182</v>
      </c>
      <c r="J373" s="7" t="s">
        <v>6</v>
      </c>
      <c r="K373" s="7" t="s">
        <v>3845</v>
      </c>
      <c r="L373" s="7" t="s">
        <v>703</v>
      </c>
      <c r="M373" s="6" t="s">
        <v>3767</v>
      </c>
      <c r="N373" s="7" t="s">
        <v>25</v>
      </c>
      <c r="O373" s="8">
        <v>0.25</v>
      </c>
      <c r="P373" s="7" t="s">
        <v>13</v>
      </c>
      <c r="Q373" s="9">
        <v>77.31</v>
      </c>
      <c r="R373" s="7" t="s">
        <v>3992</v>
      </c>
      <c r="S373" s="7" t="s">
        <v>96</v>
      </c>
      <c r="T373">
        <f>A373</f>
        <v>20708</v>
      </c>
      <c r="U373">
        <f>IF($G373=$U$1:$X$1,$T373,"")</f>
        <v>20708</v>
      </c>
      <c r="V373" t="str">
        <f>IF($G373=$U$1:$X$1,$T373,"")</f>
        <v/>
      </c>
      <c r="W373" t="str">
        <f>IF($G373=$U$1:$X$1,$T373,"")</f>
        <v/>
      </c>
      <c r="X373" t="str">
        <f>IF($G373=$U$1:$X$1,$T373,"")</f>
        <v/>
      </c>
      <c r="Y373" s="1">
        <f>ROUND(O373*Q373,2)</f>
        <v>19.329999999999998</v>
      </c>
    </row>
    <row r="374" spans="1:25">
      <c r="A374" s="5">
        <f>INDEX(Students,MOD(D374-1,ROWS(Students))+1,1)</f>
        <v>20708</v>
      </c>
      <c r="B374" s="5" t="str">
        <f>INDEX(Students,MOD(D374-1,ROWS(Students))+1,2)</f>
        <v>Danis Bartłomiej</v>
      </c>
      <c r="C374" s="5" t="str">
        <f>INDEX(Students,MOD(D374-1,ROWS(Students))+1,3)</f>
        <v>IZ07TC1</v>
      </c>
      <c r="D374" s="5">
        <v>5121</v>
      </c>
      <c r="E374" s="6">
        <v>44699</v>
      </c>
      <c r="F374" s="6">
        <v>44699</v>
      </c>
      <c r="G374" s="7" t="s">
        <v>279</v>
      </c>
      <c r="H374" s="7">
        <v>-1</v>
      </c>
      <c r="I374" s="7" t="s">
        <v>2600</v>
      </c>
      <c r="J374" s="7" t="s">
        <v>6</v>
      </c>
      <c r="K374" s="7" t="s">
        <v>3767</v>
      </c>
      <c r="L374" s="7"/>
      <c r="M374" s="6" t="s">
        <v>3767</v>
      </c>
      <c r="N374" s="7" t="s">
        <v>67</v>
      </c>
      <c r="O374" s="8">
        <v>4.5</v>
      </c>
      <c r="P374" s="7" t="s">
        <v>13</v>
      </c>
      <c r="Q374" s="9">
        <v>0</v>
      </c>
      <c r="R374" s="7" t="s">
        <v>4667</v>
      </c>
      <c r="S374" s="7" t="s">
        <v>628</v>
      </c>
      <c r="T374">
        <f>A374</f>
        <v>20708</v>
      </c>
      <c r="U374" t="str">
        <f>IF($G374=$U$1:$X$1,$T374,"")</f>
        <v/>
      </c>
      <c r="V374" t="str">
        <f>IF($G374=$U$1:$X$1,$T374,"")</f>
        <v/>
      </c>
      <c r="W374">
        <f>IF($G374=$U$1:$X$1,$T374,"")</f>
        <v>20708</v>
      </c>
      <c r="X374" t="str">
        <f>IF($G374=$U$1:$X$1,$T374,"")</f>
        <v/>
      </c>
      <c r="Y374" s="1">
        <f>ROUND(O374*Q374,2)</f>
        <v>0</v>
      </c>
    </row>
    <row r="375" spans="1:25">
      <c r="A375" s="5">
        <f>INDEX(Students,MOD(D375-1,ROWS(Students))+1,1)</f>
        <v>20708</v>
      </c>
      <c r="B375" s="5" t="str">
        <f>INDEX(Students,MOD(D375-1,ROWS(Students))+1,2)</f>
        <v>Danis Bartłomiej</v>
      </c>
      <c r="C375" s="5" t="str">
        <f>INDEX(Students,MOD(D375-1,ROWS(Students))+1,3)</f>
        <v>IZ07TC1</v>
      </c>
      <c r="D375" s="5">
        <v>5213</v>
      </c>
      <c r="E375" s="6">
        <v>44706</v>
      </c>
      <c r="F375" s="6">
        <v>44706</v>
      </c>
      <c r="G375" s="7" t="s">
        <v>279</v>
      </c>
      <c r="H375" s="7">
        <v>1</v>
      </c>
      <c r="I375" s="7" t="s">
        <v>2681</v>
      </c>
      <c r="J375" s="7" t="s">
        <v>6</v>
      </c>
      <c r="K375" s="7" t="s">
        <v>3767</v>
      </c>
      <c r="L375" s="7"/>
      <c r="M375" s="6" t="s">
        <v>3767</v>
      </c>
      <c r="N375" s="7" t="s">
        <v>5215</v>
      </c>
      <c r="O375" s="8">
        <v>17.850000000000001</v>
      </c>
      <c r="P375" s="7" t="s">
        <v>13</v>
      </c>
      <c r="Q375" s="9">
        <v>0</v>
      </c>
      <c r="R375" s="7" t="s">
        <v>3968</v>
      </c>
      <c r="S375" s="7" t="s">
        <v>4983</v>
      </c>
      <c r="T375">
        <f>A375</f>
        <v>20708</v>
      </c>
      <c r="U375" t="str">
        <f>IF($G375=$U$1:$X$1,$T375,"")</f>
        <v/>
      </c>
      <c r="V375" t="str">
        <f>IF($G375=$U$1:$X$1,$T375,"")</f>
        <v/>
      </c>
      <c r="W375">
        <f>IF($G375=$U$1:$X$1,$T375,"")</f>
        <v>20708</v>
      </c>
      <c r="X375" t="str">
        <f>IF($G375=$U$1:$X$1,$T375,"")</f>
        <v/>
      </c>
      <c r="Y375" s="1">
        <f>ROUND(O375*Q375,2)</f>
        <v>0</v>
      </c>
    </row>
    <row r="376" spans="1:25">
      <c r="A376" s="5">
        <f>INDEX(Students,MOD(D376-1,ROWS(Students))+1,1)</f>
        <v>20708</v>
      </c>
      <c r="B376" s="5" t="str">
        <f>INDEX(Students,MOD(D376-1,ROWS(Students))+1,2)</f>
        <v>Danis Bartłomiej</v>
      </c>
      <c r="C376" s="5" t="str">
        <f>INDEX(Students,MOD(D376-1,ROWS(Students))+1,3)</f>
        <v>IZ07TC1</v>
      </c>
      <c r="D376" s="5">
        <v>5305</v>
      </c>
      <c r="E376" s="6">
        <v>44573</v>
      </c>
      <c r="F376" s="6">
        <v>44573</v>
      </c>
      <c r="G376" s="7" t="s">
        <v>279</v>
      </c>
      <c r="H376" s="7">
        <v>1</v>
      </c>
      <c r="I376" s="7" t="s">
        <v>1336</v>
      </c>
      <c r="J376" s="7" t="s">
        <v>6</v>
      </c>
      <c r="K376" s="7" t="s">
        <v>3767</v>
      </c>
      <c r="L376" s="7"/>
      <c r="M376" s="6" t="s">
        <v>3767</v>
      </c>
      <c r="N376" s="7" t="s">
        <v>25</v>
      </c>
      <c r="O376" s="8">
        <v>29</v>
      </c>
      <c r="P376" s="7" t="s">
        <v>13</v>
      </c>
      <c r="Q376" s="9">
        <v>8.01</v>
      </c>
      <c r="R376" s="7" t="s">
        <v>4026</v>
      </c>
      <c r="S376" s="7" t="s">
        <v>130</v>
      </c>
      <c r="T376">
        <f>A376</f>
        <v>20708</v>
      </c>
      <c r="U376" t="str">
        <f>IF($G376=$U$1:$X$1,$T376,"")</f>
        <v/>
      </c>
      <c r="V376" t="str">
        <f>IF($G376=$U$1:$X$1,$T376,"")</f>
        <v/>
      </c>
      <c r="W376">
        <f>IF($G376=$U$1:$X$1,$T376,"")</f>
        <v>20708</v>
      </c>
      <c r="X376" t="str">
        <f>IF($G376=$U$1:$X$1,$T376,"")</f>
        <v/>
      </c>
      <c r="Y376" s="1">
        <f>ROUND(O376*Q376,2)</f>
        <v>232.29</v>
      </c>
    </row>
    <row r="377" spans="1:25">
      <c r="A377" s="5">
        <f>INDEX(Students,MOD(D377-1,ROWS(Students))+1,1)</f>
        <v>20708</v>
      </c>
      <c r="B377" s="5" t="str">
        <f>INDEX(Students,MOD(D377-1,ROWS(Students))+1,2)</f>
        <v>Danis Bartłomiej</v>
      </c>
      <c r="C377" s="5" t="str">
        <f>INDEX(Students,MOD(D377-1,ROWS(Students))+1,3)</f>
        <v>IZ07TC1</v>
      </c>
      <c r="D377" s="5">
        <v>5397</v>
      </c>
      <c r="E377" s="6">
        <v>44662</v>
      </c>
      <c r="F377" s="6">
        <v>44662</v>
      </c>
      <c r="G377" s="7" t="s">
        <v>279</v>
      </c>
      <c r="H377" s="7">
        <v>1</v>
      </c>
      <c r="I377" s="7" t="s">
        <v>3530</v>
      </c>
      <c r="J377" s="7" t="s">
        <v>6</v>
      </c>
      <c r="K377" s="7" t="s">
        <v>3767</v>
      </c>
      <c r="L377" s="7"/>
      <c r="M377" s="6" t="s">
        <v>3767</v>
      </c>
      <c r="N377" s="7" t="s">
        <v>25</v>
      </c>
      <c r="O377" s="8">
        <v>42.35</v>
      </c>
      <c r="P377" s="7" t="s">
        <v>13</v>
      </c>
      <c r="Q377" s="9">
        <v>49.75</v>
      </c>
      <c r="R377" s="7" t="s">
        <v>4537</v>
      </c>
      <c r="S377" s="7" t="s">
        <v>5129</v>
      </c>
      <c r="T377">
        <f>A377</f>
        <v>20708</v>
      </c>
      <c r="U377" t="str">
        <f>IF($G377=$U$1:$X$1,$T377,"")</f>
        <v/>
      </c>
      <c r="V377" t="str">
        <f>IF($G377=$U$1:$X$1,$T377,"")</f>
        <v/>
      </c>
      <c r="W377">
        <f>IF($G377=$U$1:$X$1,$T377,"")</f>
        <v>20708</v>
      </c>
      <c r="X377" t="str">
        <f>IF($G377=$U$1:$X$1,$T377,"")</f>
        <v/>
      </c>
      <c r="Y377" s="1">
        <f>ROUND(O377*Q377,2)</f>
        <v>2106.91</v>
      </c>
    </row>
    <row r="378" spans="1:25">
      <c r="A378" s="5">
        <f>INDEX(Students,MOD(D378-1,ROWS(Students))+1,1)</f>
        <v>20708</v>
      </c>
      <c r="B378" s="5" t="str">
        <f>INDEX(Students,MOD(D378-1,ROWS(Students))+1,2)</f>
        <v>Danis Bartłomiej</v>
      </c>
      <c r="C378" s="5" t="str">
        <f>INDEX(Students,MOD(D378-1,ROWS(Students))+1,3)</f>
        <v>IZ07TC1</v>
      </c>
      <c r="D378" s="5">
        <v>5489</v>
      </c>
      <c r="E378" s="6">
        <v>44644</v>
      </c>
      <c r="F378" s="6">
        <v>44644</v>
      </c>
      <c r="G378" s="7" t="s">
        <v>1263</v>
      </c>
      <c r="H378" s="7">
        <v>1</v>
      </c>
      <c r="I378" s="7" t="s">
        <v>2328</v>
      </c>
      <c r="J378" s="7" t="s">
        <v>6</v>
      </c>
      <c r="K378" s="7" t="s">
        <v>3767</v>
      </c>
      <c r="L378" s="7"/>
      <c r="M378" s="6" t="s">
        <v>3767</v>
      </c>
      <c r="N378" s="7" t="s">
        <v>19</v>
      </c>
      <c r="O378" s="8">
        <v>480</v>
      </c>
      <c r="P378" s="7" t="s">
        <v>9</v>
      </c>
      <c r="Q378" s="9">
        <v>0.15</v>
      </c>
      <c r="R378" s="7" t="s">
        <v>4023</v>
      </c>
      <c r="S378" s="7" t="s">
        <v>127</v>
      </c>
      <c r="T378">
        <f>A378</f>
        <v>20708</v>
      </c>
      <c r="U378" t="str">
        <f>IF($G378=$U$1:$X$1,$T378,"")</f>
        <v/>
      </c>
      <c r="V378">
        <f>IF($G378=$U$1:$X$1,$T378,"")</f>
        <v>20708</v>
      </c>
      <c r="W378" t="str">
        <f>IF($G378=$U$1:$X$1,$T378,"")</f>
        <v/>
      </c>
      <c r="X378" t="str">
        <f>IF($G378=$U$1:$X$1,$T378,"")</f>
        <v/>
      </c>
      <c r="Y378" s="1">
        <f>ROUND(O378*Q378,2)</f>
        <v>72</v>
      </c>
    </row>
    <row r="379" spans="1:25">
      <c r="A379" s="5">
        <f>INDEX(Students,MOD(D379-1,ROWS(Students))+1,1)</f>
        <v>20708</v>
      </c>
      <c r="B379" s="5" t="str">
        <f>INDEX(Students,MOD(D379-1,ROWS(Students))+1,2)</f>
        <v>Danis Bartłomiej</v>
      </c>
      <c r="C379" s="5" t="str">
        <f>INDEX(Students,MOD(D379-1,ROWS(Students))+1,3)</f>
        <v>IZ07TC1</v>
      </c>
      <c r="D379" s="5">
        <v>5581</v>
      </c>
      <c r="E379" s="6">
        <v>44655</v>
      </c>
      <c r="F379" s="6">
        <v>44655</v>
      </c>
      <c r="G379" s="7" t="s">
        <v>1263</v>
      </c>
      <c r="H379" s="7">
        <v>1</v>
      </c>
      <c r="I379" s="7" t="s">
        <v>3430</v>
      </c>
      <c r="J379" s="7" t="s">
        <v>6</v>
      </c>
      <c r="K379" s="7" t="s">
        <v>3767</v>
      </c>
      <c r="L379" s="7"/>
      <c r="M379" s="6" t="s">
        <v>3767</v>
      </c>
      <c r="N379" s="7" t="s">
        <v>19</v>
      </c>
      <c r="O379" s="8">
        <v>2.5999999999999999E-2</v>
      </c>
      <c r="P379" s="7" t="s">
        <v>13</v>
      </c>
      <c r="Q379" s="9">
        <v>14.73</v>
      </c>
      <c r="R379" s="7" t="s">
        <v>4520</v>
      </c>
      <c r="S379" s="7" t="s">
        <v>695</v>
      </c>
      <c r="T379">
        <f>A379</f>
        <v>20708</v>
      </c>
      <c r="U379" t="str">
        <f>IF($G379=$U$1:$X$1,$T379,"")</f>
        <v/>
      </c>
      <c r="V379">
        <f>IF($G379=$U$1:$X$1,$T379,"")</f>
        <v>20708</v>
      </c>
      <c r="W379" t="str">
        <f>IF($G379=$U$1:$X$1,$T379,"")</f>
        <v/>
      </c>
      <c r="X379" t="str">
        <f>IF($G379=$U$1:$X$1,$T379,"")</f>
        <v/>
      </c>
      <c r="Y379" s="1">
        <f>ROUND(O379*Q379,2)</f>
        <v>0.38</v>
      </c>
    </row>
    <row r="380" spans="1:25">
      <c r="A380" s="5">
        <f>INDEX(Students,MOD(D380-1,ROWS(Students))+1,1)</f>
        <v>20708</v>
      </c>
      <c r="B380" s="5" t="str">
        <f>INDEX(Students,MOD(D380-1,ROWS(Students))+1,2)</f>
        <v>Danis Bartłomiej</v>
      </c>
      <c r="C380" s="5" t="str">
        <f>INDEX(Students,MOD(D380-1,ROWS(Students))+1,3)</f>
        <v>IZ07TC1</v>
      </c>
      <c r="D380" s="5">
        <v>5673</v>
      </c>
      <c r="E380" s="6">
        <v>44705</v>
      </c>
      <c r="F380" s="6">
        <v>44705</v>
      </c>
      <c r="G380" s="7" t="s">
        <v>279</v>
      </c>
      <c r="H380" s="7">
        <v>-1</v>
      </c>
      <c r="I380" s="7" t="s">
        <v>2660</v>
      </c>
      <c r="J380" s="7" t="s">
        <v>6</v>
      </c>
      <c r="K380" s="7" t="s">
        <v>3767</v>
      </c>
      <c r="L380" s="7"/>
      <c r="M380" s="6" t="s">
        <v>3767</v>
      </c>
      <c r="N380" s="7" t="s">
        <v>25</v>
      </c>
      <c r="O380" s="8">
        <v>925.63900000000001</v>
      </c>
      <c r="P380" s="7" t="s">
        <v>13</v>
      </c>
      <c r="Q380" s="9">
        <v>0</v>
      </c>
      <c r="R380" s="7" t="s">
        <v>4176</v>
      </c>
      <c r="S380" s="7" t="s">
        <v>145</v>
      </c>
      <c r="T380">
        <f>A380</f>
        <v>20708</v>
      </c>
      <c r="U380" t="str">
        <f>IF($G380=$U$1:$X$1,$T380,"")</f>
        <v/>
      </c>
      <c r="V380" t="str">
        <f>IF($G380=$U$1:$X$1,$T380,"")</f>
        <v/>
      </c>
      <c r="W380">
        <f>IF($G380=$U$1:$X$1,$T380,"")</f>
        <v>20708</v>
      </c>
      <c r="X380" t="str">
        <f>IF($G380=$U$1:$X$1,$T380,"")</f>
        <v/>
      </c>
      <c r="Y380" s="1">
        <f>ROUND(O380*Q380,2)</f>
        <v>0</v>
      </c>
    </row>
    <row r="381" spans="1:25">
      <c r="A381" s="5">
        <f>INDEX(Students,MOD(D381-1,ROWS(Students))+1,1)</f>
        <v>20708</v>
      </c>
      <c r="B381" s="5" t="str">
        <f>INDEX(Students,MOD(D381-1,ROWS(Students))+1,2)</f>
        <v>Danis Bartłomiej</v>
      </c>
      <c r="C381" s="5" t="str">
        <f>INDEX(Students,MOD(D381-1,ROWS(Students))+1,3)</f>
        <v>IZ07TC1</v>
      </c>
      <c r="D381" s="5">
        <v>5765</v>
      </c>
      <c r="E381" s="6">
        <v>44714</v>
      </c>
      <c r="F381" s="6">
        <v>44714</v>
      </c>
      <c r="G381" s="7" t="s">
        <v>1263</v>
      </c>
      <c r="H381" s="7">
        <v>1</v>
      </c>
      <c r="I381" s="7" t="s">
        <v>2781</v>
      </c>
      <c r="J381" s="7" t="s">
        <v>6</v>
      </c>
      <c r="K381" s="7" t="s">
        <v>3767</v>
      </c>
      <c r="L381" s="7"/>
      <c r="M381" s="6" t="s">
        <v>3767</v>
      </c>
      <c r="N381" s="7" t="s">
        <v>7</v>
      </c>
      <c r="O381" s="8">
        <v>0.71599999999999997</v>
      </c>
      <c r="P381" s="7" t="s">
        <v>13</v>
      </c>
      <c r="Q381" s="9">
        <v>11.59</v>
      </c>
      <c r="R381" s="7" t="s">
        <v>3989</v>
      </c>
      <c r="S381" s="7" t="s">
        <v>93</v>
      </c>
      <c r="T381">
        <f>A381</f>
        <v>20708</v>
      </c>
      <c r="U381" t="str">
        <f>IF($G381=$U$1:$X$1,$T381,"")</f>
        <v/>
      </c>
      <c r="V381">
        <f>IF($G381=$U$1:$X$1,$T381,"")</f>
        <v>20708</v>
      </c>
      <c r="W381" t="str">
        <f>IF($G381=$U$1:$X$1,$T381,"")</f>
        <v/>
      </c>
      <c r="X381" t="str">
        <f>IF($G381=$U$1:$X$1,$T381,"")</f>
        <v/>
      </c>
      <c r="Y381" s="1">
        <f>ROUND(O381*Q381,2)</f>
        <v>8.3000000000000007</v>
      </c>
    </row>
    <row r="382" spans="1:25">
      <c r="A382" s="5">
        <f>INDEX(Students,MOD(D382-1,ROWS(Students))+1,1)</f>
        <v>20527</v>
      </c>
      <c r="B382" s="5" t="str">
        <f>INDEX(Students,MOD(D382-1,ROWS(Students))+1,2)</f>
        <v>Dąbrowski Jakub</v>
      </c>
      <c r="C382" s="5" t="str">
        <f>INDEX(Students,MOD(D382-1,ROWS(Students))+1,3)</f>
        <v>IZ05TC2</v>
      </c>
      <c r="D382" s="5">
        <v>77</v>
      </c>
      <c r="E382" s="6">
        <v>44700</v>
      </c>
      <c r="F382" s="6">
        <v>44700</v>
      </c>
      <c r="G382" s="7" t="s">
        <v>279</v>
      </c>
      <c r="H382" s="7">
        <v>1</v>
      </c>
      <c r="I382" s="7" t="s">
        <v>2608</v>
      </c>
      <c r="J382" s="7" t="s">
        <v>6</v>
      </c>
      <c r="K382" s="7" t="s">
        <v>3767</v>
      </c>
      <c r="L382" s="7"/>
      <c r="M382" s="6" t="s">
        <v>3767</v>
      </c>
      <c r="N382" s="7" t="s">
        <v>25</v>
      </c>
      <c r="O382" s="8">
        <v>100</v>
      </c>
      <c r="P382" s="7" t="s">
        <v>31</v>
      </c>
      <c r="Q382" s="9">
        <v>1.52</v>
      </c>
      <c r="R382" s="7" t="s">
        <v>4668</v>
      </c>
      <c r="S382" s="7" t="s">
        <v>896</v>
      </c>
      <c r="T382">
        <f>A382</f>
        <v>20527</v>
      </c>
      <c r="U382" t="str">
        <f>IF($G382=$U$1:$X$1,$T382,"")</f>
        <v/>
      </c>
      <c r="V382" t="str">
        <f>IF($G382=$U$1:$X$1,$T382,"")</f>
        <v/>
      </c>
      <c r="W382">
        <f>IF($G382=$U$1:$X$1,$T382,"")</f>
        <v>20527</v>
      </c>
      <c r="X382" t="str">
        <f>IF($G382=$U$1:$X$1,$T382,"")</f>
        <v/>
      </c>
      <c r="Y382" s="1">
        <f>ROUND(O382*Q382,2)</f>
        <v>152</v>
      </c>
    </row>
    <row r="383" spans="1:25">
      <c r="A383" s="5">
        <f>INDEX(Students,MOD(D383-1,ROWS(Students))+1,1)</f>
        <v>20527</v>
      </c>
      <c r="B383" s="5" t="str">
        <f>INDEX(Students,MOD(D383-1,ROWS(Students))+1,2)</f>
        <v>Dąbrowski Jakub</v>
      </c>
      <c r="C383" s="5" t="str">
        <f>INDEX(Students,MOD(D383-1,ROWS(Students))+1,3)</f>
        <v>IZ05TC2</v>
      </c>
      <c r="D383" s="5">
        <v>169</v>
      </c>
      <c r="E383" s="6">
        <v>44685</v>
      </c>
      <c r="F383" s="6">
        <v>44685</v>
      </c>
      <c r="G383" s="7" t="s">
        <v>1263</v>
      </c>
      <c r="H383" s="7">
        <v>1</v>
      </c>
      <c r="I383" s="7" t="s">
        <v>2439</v>
      </c>
      <c r="J383" s="7" t="s">
        <v>6</v>
      </c>
      <c r="K383" s="7" t="s">
        <v>3767</v>
      </c>
      <c r="L383" s="7"/>
      <c r="M383" s="6" t="s">
        <v>3767</v>
      </c>
      <c r="N383" s="7" t="s">
        <v>32</v>
      </c>
      <c r="O383" s="8">
        <v>80</v>
      </c>
      <c r="P383" s="7" t="s">
        <v>9</v>
      </c>
      <c r="Q383" s="9">
        <v>6.28</v>
      </c>
      <c r="R383" s="7" t="s">
        <v>4024</v>
      </c>
      <c r="S383" s="7" t="s">
        <v>128</v>
      </c>
      <c r="T383">
        <f>A383</f>
        <v>20527</v>
      </c>
      <c r="U383" t="str">
        <f>IF($G383=$U$1:$X$1,$T383,"")</f>
        <v/>
      </c>
      <c r="V383">
        <f>IF($G383=$U$1:$X$1,$T383,"")</f>
        <v>20527</v>
      </c>
      <c r="W383" t="str">
        <f>IF($G383=$U$1:$X$1,$T383,"")</f>
        <v/>
      </c>
      <c r="X383" t="str">
        <f>IF($G383=$U$1:$X$1,$T383,"")</f>
        <v/>
      </c>
      <c r="Y383" s="1">
        <f>ROUND(O383*Q383,2)</f>
        <v>502.4</v>
      </c>
    </row>
    <row r="384" spans="1:25">
      <c r="A384" s="5">
        <f>INDEX(Students,MOD(D384-1,ROWS(Students))+1,1)</f>
        <v>20527</v>
      </c>
      <c r="B384" s="5" t="str">
        <f>INDEX(Students,MOD(D384-1,ROWS(Students))+1,2)</f>
        <v>Dąbrowski Jakub</v>
      </c>
      <c r="C384" s="5" t="str">
        <f>INDEX(Students,MOD(D384-1,ROWS(Students))+1,3)</f>
        <v>IZ05TC2</v>
      </c>
      <c r="D384" s="5">
        <v>261</v>
      </c>
      <c r="E384" s="6">
        <v>44754</v>
      </c>
      <c r="F384" s="6">
        <v>44754</v>
      </c>
      <c r="G384" s="7" t="s">
        <v>1263</v>
      </c>
      <c r="H384" s="7">
        <v>1</v>
      </c>
      <c r="I384" s="7" t="s">
        <v>3222</v>
      </c>
      <c r="J384" s="7" t="s">
        <v>6</v>
      </c>
      <c r="K384" s="7" t="s">
        <v>3767</v>
      </c>
      <c r="L384" s="7"/>
      <c r="M384" s="6" t="s">
        <v>3767</v>
      </c>
      <c r="N384" s="7" t="s">
        <v>25</v>
      </c>
      <c r="O384" s="8">
        <v>25</v>
      </c>
      <c r="P384" s="7" t="s">
        <v>9</v>
      </c>
      <c r="Q384" s="9">
        <v>0.7</v>
      </c>
      <c r="R384" s="7" t="s">
        <v>4512</v>
      </c>
      <c r="S384" s="7" t="s">
        <v>679</v>
      </c>
      <c r="T384">
        <f>A384</f>
        <v>20527</v>
      </c>
      <c r="U384" t="str">
        <f>IF($G384=$U$1:$X$1,$T384,"")</f>
        <v/>
      </c>
      <c r="V384">
        <f>IF($G384=$U$1:$X$1,$T384,"")</f>
        <v>20527</v>
      </c>
      <c r="W384" t="str">
        <f>IF($G384=$U$1:$X$1,$T384,"")</f>
        <v/>
      </c>
      <c r="X384" t="str">
        <f>IF($G384=$U$1:$X$1,$T384,"")</f>
        <v/>
      </c>
      <c r="Y384" s="1">
        <f>ROUND(O384*Q384,2)</f>
        <v>17.5</v>
      </c>
    </row>
    <row r="385" spans="1:25">
      <c r="A385" s="5">
        <f>INDEX(Students,MOD(D385-1,ROWS(Students))+1,1)</f>
        <v>20527</v>
      </c>
      <c r="B385" s="5" t="str">
        <f>INDEX(Students,MOD(D385-1,ROWS(Students))+1,2)</f>
        <v>Dąbrowski Jakub</v>
      </c>
      <c r="C385" s="5" t="str">
        <f>INDEX(Students,MOD(D385-1,ROWS(Students))+1,3)</f>
        <v>IZ05TC2</v>
      </c>
      <c r="D385" s="5">
        <v>353</v>
      </c>
      <c r="E385" s="6">
        <v>44656</v>
      </c>
      <c r="F385" s="6">
        <v>44656</v>
      </c>
      <c r="G385" s="7" t="s">
        <v>1262</v>
      </c>
      <c r="H385" s="7">
        <v>1</v>
      </c>
      <c r="I385" s="7" t="s">
        <v>3460</v>
      </c>
      <c r="J385" s="7" t="s">
        <v>6</v>
      </c>
      <c r="K385" s="7" t="s">
        <v>3809</v>
      </c>
      <c r="L385" s="7"/>
      <c r="M385" s="6" t="s">
        <v>3767</v>
      </c>
      <c r="N385" s="7" t="s">
        <v>19</v>
      </c>
      <c r="O385" s="8">
        <v>2</v>
      </c>
      <c r="P385" s="7" t="s">
        <v>9</v>
      </c>
      <c r="Q385" s="9">
        <v>0</v>
      </c>
      <c r="R385" s="7" t="s">
        <v>4119</v>
      </c>
      <c r="S385" s="7" t="s">
        <v>226</v>
      </c>
      <c r="T385">
        <f>A385</f>
        <v>20527</v>
      </c>
      <c r="U385">
        <f>IF($G385=$U$1:$X$1,$T385,"")</f>
        <v>20527</v>
      </c>
      <c r="V385" t="str">
        <f>IF($G385=$U$1:$X$1,$T385,"")</f>
        <v/>
      </c>
      <c r="W385" t="str">
        <f>IF($G385=$U$1:$X$1,$T385,"")</f>
        <v/>
      </c>
      <c r="X385" t="str">
        <f>IF($G385=$U$1:$X$1,$T385,"")</f>
        <v/>
      </c>
      <c r="Y385" s="1">
        <f>ROUND(O385*Q385,2)</f>
        <v>0</v>
      </c>
    </row>
    <row r="386" spans="1:25">
      <c r="A386" s="5">
        <f>INDEX(Students,MOD(D386-1,ROWS(Students))+1,1)</f>
        <v>20527</v>
      </c>
      <c r="B386" s="5" t="str">
        <f>INDEX(Students,MOD(D386-1,ROWS(Students))+1,2)</f>
        <v>Dąbrowski Jakub</v>
      </c>
      <c r="C386" s="5" t="str">
        <f>INDEX(Students,MOD(D386-1,ROWS(Students))+1,3)</f>
        <v>IZ05TC2</v>
      </c>
      <c r="D386" s="5">
        <v>445</v>
      </c>
      <c r="E386" s="6">
        <v>44694</v>
      </c>
      <c r="F386" s="6">
        <v>44694</v>
      </c>
      <c r="G386" s="7" t="s">
        <v>1262</v>
      </c>
      <c r="H386" s="7">
        <v>-1</v>
      </c>
      <c r="I386" s="7" t="s">
        <v>2549</v>
      </c>
      <c r="J386" s="7" t="s">
        <v>6</v>
      </c>
      <c r="K386" s="7" t="s">
        <v>3774</v>
      </c>
      <c r="L386" s="7" t="s">
        <v>877</v>
      </c>
      <c r="M386" s="6" t="s">
        <v>3767</v>
      </c>
      <c r="N386" s="7" t="s">
        <v>19</v>
      </c>
      <c r="O386" s="8">
        <v>10.86</v>
      </c>
      <c r="P386" s="7" t="s">
        <v>13</v>
      </c>
      <c r="Q386" s="9">
        <v>0</v>
      </c>
      <c r="R386" s="7" t="s">
        <v>4478</v>
      </c>
      <c r="S386" s="7" t="s">
        <v>5099</v>
      </c>
      <c r="T386">
        <f>A386</f>
        <v>20527</v>
      </c>
      <c r="U386">
        <f>IF($G386=$U$1:$X$1,$T386,"")</f>
        <v>20527</v>
      </c>
      <c r="V386" t="str">
        <f>IF($G386=$U$1:$X$1,$T386,"")</f>
        <v/>
      </c>
      <c r="W386" t="str">
        <f>IF($G386=$U$1:$X$1,$T386,"")</f>
        <v/>
      </c>
      <c r="X386" t="str">
        <f>IF($G386=$U$1:$X$1,$T386,"")</f>
        <v/>
      </c>
      <c r="Y386" s="1">
        <f>ROUND(O386*Q386,2)</f>
        <v>0</v>
      </c>
    </row>
    <row r="387" spans="1:25">
      <c r="A387" s="5">
        <f>INDEX(Students,MOD(D387-1,ROWS(Students))+1,1)</f>
        <v>20527</v>
      </c>
      <c r="B387" s="5" t="str">
        <f>INDEX(Students,MOD(D387-1,ROWS(Students))+1,2)</f>
        <v>Dąbrowski Jakub</v>
      </c>
      <c r="C387" s="5" t="str">
        <f>INDEX(Students,MOD(D387-1,ROWS(Students))+1,3)</f>
        <v>IZ05TC2</v>
      </c>
      <c r="D387" s="5">
        <v>537</v>
      </c>
      <c r="E387" s="6">
        <v>44761</v>
      </c>
      <c r="F387" s="6">
        <v>44760</v>
      </c>
      <c r="G387" s="7" t="s">
        <v>1262</v>
      </c>
      <c r="H387" s="7">
        <v>-1</v>
      </c>
      <c r="I387" s="7" t="s">
        <v>3270</v>
      </c>
      <c r="J387" s="7" t="s">
        <v>6</v>
      </c>
      <c r="K387" s="7" t="s">
        <v>3774</v>
      </c>
      <c r="L387" s="7" t="s">
        <v>52</v>
      </c>
      <c r="M387" s="6" t="s">
        <v>3767</v>
      </c>
      <c r="N387" s="7" t="s">
        <v>67</v>
      </c>
      <c r="O387" s="8">
        <v>200</v>
      </c>
      <c r="P387" s="7" t="s">
        <v>31</v>
      </c>
      <c r="Q387" s="9">
        <v>0</v>
      </c>
      <c r="R387" s="7" t="s">
        <v>4466</v>
      </c>
      <c r="S387" s="7" t="s">
        <v>5134</v>
      </c>
      <c r="T387">
        <f>A387</f>
        <v>20527</v>
      </c>
      <c r="U387">
        <f>IF($G387=$U$1:$X$1,$T387,"")</f>
        <v>20527</v>
      </c>
      <c r="V387" t="str">
        <f>IF($G387=$U$1:$X$1,$T387,"")</f>
        <v/>
      </c>
      <c r="W387" t="str">
        <f>IF($G387=$U$1:$X$1,$T387,"")</f>
        <v/>
      </c>
      <c r="X387" t="str">
        <f>IF($G387=$U$1:$X$1,$T387,"")</f>
        <v/>
      </c>
      <c r="Y387" s="1">
        <f>ROUND(O387*Q387,2)</f>
        <v>0</v>
      </c>
    </row>
    <row r="388" spans="1:25">
      <c r="A388" s="5">
        <f>INDEX(Students,MOD(D388-1,ROWS(Students))+1,1)</f>
        <v>20527</v>
      </c>
      <c r="B388" s="5" t="str">
        <f>INDEX(Students,MOD(D388-1,ROWS(Students))+1,2)</f>
        <v>Dąbrowski Jakub</v>
      </c>
      <c r="C388" s="5" t="str">
        <f>INDEX(Students,MOD(D388-1,ROWS(Students))+1,3)</f>
        <v>IZ05TC2</v>
      </c>
      <c r="D388" s="5">
        <v>629</v>
      </c>
      <c r="E388" s="6">
        <v>44603</v>
      </c>
      <c r="F388" s="6">
        <v>44603</v>
      </c>
      <c r="G388" s="7" t="s">
        <v>1262</v>
      </c>
      <c r="H388" s="7">
        <v>-1</v>
      </c>
      <c r="I388" s="7" t="s">
        <v>1723</v>
      </c>
      <c r="J388" s="7" t="s">
        <v>6</v>
      </c>
      <c r="K388" s="7" t="s">
        <v>3774</v>
      </c>
      <c r="L388" s="7" t="s">
        <v>442</v>
      </c>
      <c r="M388" s="6" t="s">
        <v>3767</v>
      </c>
      <c r="N388" s="7" t="s">
        <v>19</v>
      </c>
      <c r="O388" s="8">
        <v>2160</v>
      </c>
      <c r="P388" s="7" t="s">
        <v>9</v>
      </c>
      <c r="Q388" s="9">
        <v>0</v>
      </c>
      <c r="R388" s="7" t="s">
        <v>4317</v>
      </c>
      <c r="S388" s="7" t="s">
        <v>5057</v>
      </c>
      <c r="T388">
        <f>A388</f>
        <v>20527</v>
      </c>
      <c r="U388">
        <f>IF($G388=$U$1:$X$1,$T388,"")</f>
        <v>20527</v>
      </c>
      <c r="V388" t="str">
        <f>IF($G388=$U$1:$X$1,$T388,"")</f>
        <v/>
      </c>
      <c r="W388" t="str">
        <f>IF($G388=$U$1:$X$1,$T388,"")</f>
        <v/>
      </c>
      <c r="X388" t="str">
        <f>IF($G388=$U$1:$X$1,$T388,"")</f>
        <v/>
      </c>
      <c r="Y388" s="1">
        <f>ROUND(O388*Q388,2)</f>
        <v>0</v>
      </c>
    </row>
    <row r="389" spans="1:25">
      <c r="A389" s="5">
        <f>INDEX(Students,MOD(D389-1,ROWS(Students))+1,1)</f>
        <v>20527</v>
      </c>
      <c r="B389" s="5" t="str">
        <f>INDEX(Students,MOD(D389-1,ROWS(Students))+1,2)</f>
        <v>Dąbrowski Jakub</v>
      </c>
      <c r="C389" s="5" t="str">
        <f>INDEX(Students,MOD(D389-1,ROWS(Students))+1,3)</f>
        <v>IZ05TC2</v>
      </c>
      <c r="D389" s="5">
        <v>721</v>
      </c>
      <c r="E389" s="6">
        <v>44623</v>
      </c>
      <c r="F389" s="6">
        <v>44623</v>
      </c>
      <c r="G389" s="7" t="s">
        <v>1262</v>
      </c>
      <c r="H389" s="7">
        <v>-1</v>
      </c>
      <c r="I389" s="7" t="s">
        <v>2010</v>
      </c>
      <c r="J389" s="7" t="s">
        <v>6</v>
      </c>
      <c r="K389" s="7" t="s">
        <v>3775</v>
      </c>
      <c r="L389" s="7" t="s">
        <v>611</v>
      </c>
      <c r="M389" s="6" t="s">
        <v>3767</v>
      </c>
      <c r="N389" s="7" t="s">
        <v>19</v>
      </c>
      <c r="O389" s="8">
        <v>13</v>
      </c>
      <c r="P389" s="7" t="s">
        <v>13</v>
      </c>
      <c r="Q389" s="9">
        <v>0</v>
      </c>
      <c r="R389" s="7" t="s">
        <v>4185</v>
      </c>
      <c r="S389" s="7" t="s">
        <v>139</v>
      </c>
      <c r="T389">
        <f>A389</f>
        <v>20527</v>
      </c>
      <c r="U389">
        <f>IF($G389=$U$1:$X$1,$T389,"")</f>
        <v>20527</v>
      </c>
      <c r="V389" t="str">
        <f>IF($G389=$U$1:$X$1,$T389,"")</f>
        <v/>
      </c>
      <c r="W389" t="str">
        <f>IF($G389=$U$1:$X$1,$T389,"")</f>
        <v/>
      </c>
      <c r="X389" t="str">
        <f>IF($G389=$U$1:$X$1,$T389,"")</f>
        <v/>
      </c>
      <c r="Y389" s="1">
        <f>ROUND(O389*Q389,2)</f>
        <v>0</v>
      </c>
    </row>
    <row r="390" spans="1:25">
      <c r="A390" s="5">
        <f>INDEX(Students,MOD(D390-1,ROWS(Students))+1,1)</f>
        <v>20527</v>
      </c>
      <c r="B390" s="5" t="str">
        <f>INDEX(Students,MOD(D390-1,ROWS(Students))+1,2)</f>
        <v>Dąbrowski Jakub</v>
      </c>
      <c r="C390" s="5" t="str">
        <f>INDEX(Students,MOD(D390-1,ROWS(Students))+1,3)</f>
        <v>IZ05TC2</v>
      </c>
      <c r="D390" s="5">
        <v>813</v>
      </c>
      <c r="E390" s="6">
        <v>44676</v>
      </c>
      <c r="F390" s="6">
        <v>44676</v>
      </c>
      <c r="G390" s="7" t="s">
        <v>1263</v>
      </c>
      <c r="H390" s="7">
        <v>1</v>
      </c>
      <c r="I390" s="7" t="s">
        <v>3692</v>
      </c>
      <c r="J390" s="7" t="s">
        <v>6</v>
      </c>
      <c r="K390" s="7" t="s">
        <v>3767</v>
      </c>
      <c r="L390" s="7"/>
      <c r="M390" s="6" t="s">
        <v>3767</v>
      </c>
      <c r="N390" s="7" t="s">
        <v>32</v>
      </c>
      <c r="O390" s="8">
        <v>6</v>
      </c>
      <c r="P390" s="7" t="s">
        <v>9</v>
      </c>
      <c r="Q390" s="9">
        <v>0</v>
      </c>
      <c r="R390" s="7" t="s">
        <v>4844</v>
      </c>
      <c r="S390" s="7" t="s">
        <v>1206</v>
      </c>
      <c r="T390">
        <f>A390</f>
        <v>20527</v>
      </c>
      <c r="U390" t="str">
        <f>IF($G390=$U$1:$X$1,$T390,"")</f>
        <v/>
      </c>
      <c r="V390">
        <f>IF($G390=$U$1:$X$1,$T390,"")</f>
        <v>20527</v>
      </c>
      <c r="W390" t="str">
        <f>IF($G390=$U$1:$X$1,$T390,"")</f>
        <v/>
      </c>
      <c r="X390" t="str">
        <f>IF($G390=$U$1:$X$1,$T390,"")</f>
        <v/>
      </c>
      <c r="Y390" s="1">
        <f>ROUND(O390*Q390,2)</f>
        <v>0</v>
      </c>
    </row>
    <row r="391" spans="1:25">
      <c r="A391" s="5">
        <f>INDEX(Students,MOD(D391-1,ROWS(Students))+1,1)</f>
        <v>20527</v>
      </c>
      <c r="B391" s="5" t="str">
        <f>INDEX(Students,MOD(D391-1,ROWS(Students))+1,2)</f>
        <v>Dąbrowski Jakub</v>
      </c>
      <c r="C391" s="5" t="str">
        <f>INDEX(Students,MOD(D391-1,ROWS(Students))+1,3)</f>
        <v>IZ05TC2</v>
      </c>
      <c r="D391" s="5">
        <v>905</v>
      </c>
      <c r="E391" s="6">
        <v>44743</v>
      </c>
      <c r="F391" s="6">
        <v>44743</v>
      </c>
      <c r="G391" s="7" t="s">
        <v>279</v>
      </c>
      <c r="H391" s="7">
        <v>1</v>
      </c>
      <c r="I391" s="7" t="s">
        <v>3114</v>
      </c>
      <c r="J391" s="7" t="s">
        <v>6</v>
      </c>
      <c r="K391" s="7" t="s">
        <v>3767</v>
      </c>
      <c r="L391" s="7"/>
      <c r="M391" s="6" t="s">
        <v>3767</v>
      </c>
      <c r="N391" s="7" t="s">
        <v>25</v>
      </c>
      <c r="O391" s="8">
        <v>200</v>
      </c>
      <c r="P391" s="7" t="s">
        <v>31</v>
      </c>
      <c r="Q391" s="9">
        <v>1.07</v>
      </c>
      <c r="R391" s="7" t="s">
        <v>4594</v>
      </c>
      <c r="S391" s="7" t="s">
        <v>807</v>
      </c>
      <c r="T391">
        <f>A391</f>
        <v>20527</v>
      </c>
      <c r="U391" t="str">
        <f>IF($G391=$U$1:$X$1,$T391,"")</f>
        <v/>
      </c>
      <c r="V391" t="str">
        <f>IF($G391=$U$1:$X$1,$T391,"")</f>
        <v/>
      </c>
      <c r="W391">
        <f>IF($G391=$U$1:$X$1,$T391,"")</f>
        <v>20527</v>
      </c>
      <c r="X391" t="str">
        <f>IF($G391=$U$1:$X$1,$T391,"")</f>
        <v/>
      </c>
      <c r="Y391" s="1">
        <f>ROUND(O391*Q391,2)</f>
        <v>214</v>
      </c>
    </row>
    <row r="392" spans="1:25">
      <c r="A392" s="5">
        <f>INDEX(Students,MOD(D392-1,ROWS(Students))+1,1)</f>
        <v>20527</v>
      </c>
      <c r="B392" s="5" t="str">
        <f>INDEX(Students,MOD(D392-1,ROWS(Students))+1,2)</f>
        <v>Dąbrowski Jakub</v>
      </c>
      <c r="C392" s="5" t="str">
        <f>INDEX(Students,MOD(D392-1,ROWS(Students))+1,3)</f>
        <v>IZ05TC2</v>
      </c>
      <c r="D392" s="5">
        <v>997</v>
      </c>
      <c r="E392" s="6">
        <v>44676</v>
      </c>
      <c r="F392" s="6">
        <v>44676</v>
      </c>
      <c r="G392" s="7" t="s">
        <v>1262</v>
      </c>
      <c r="H392" s="7">
        <v>-1</v>
      </c>
      <c r="I392" s="7" t="s">
        <v>3693</v>
      </c>
      <c r="J392" s="7" t="s">
        <v>6</v>
      </c>
      <c r="K392" s="7" t="s">
        <v>3774</v>
      </c>
      <c r="L392" s="7" t="s">
        <v>52</v>
      </c>
      <c r="M392" s="6" t="s">
        <v>3767</v>
      </c>
      <c r="N392" s="7" t="s">
        <v>19</v>
      </c>
      <c r="O392" s="8">
        <v>9.1</v>
      </c>
      <c r="P392" s="7" t="s">
        <v>13</v>
      </c>
      <c r="Q392" s="9">
        <v>0</v>
      </c>
      <c r="R392" s="7" t="s">
        <v>3945</v>
      </c>
      <c r="S392" s="7" t="s">
        <v>4996</v>
      </c>
      <c r="T392">
        <f>A392</f>
        <v>20527</v>
      </c>
      <c r="U392">
        <f>IF($G392=$U$1:$X$1,$T392,"")</f>
        <v>20527</v>
      </c>
      <c r="V392" t="str">
        <f>IF($G392=$U$1:$X$1,$T392,"")</f>
        <v/>
      </c>
      <c r="W392" t="str">
        <f>IF($G392=$U$1:$X$1,$T392,"")</f>
        <v/>
      </c>
      <c r="X392" t="str">
        <f>IF($G392=$U$1:$X$1,$T392,"")</f>
        <v/>
      </c>
      <c r="Y392" s="1">
        <f>ROUND(O392*Q392,2)</f>
        <v>0</v>
      </c>
    </row>
    <row r="393" spans="1:25">
      <c r="A393" s="5">
        <f>INDEX(Students,MOD(D393-1,ROWS(Students))+1,1)</f>
        <v>20527</v>
      </c>
      <c r="B393" s="5" t="str">
        <f>INDEX(Students,MOD(D393-1,ROWS(Students))+1,2)</f>
        <v>Dąbrowski Jakub</v>
      </c>
      <c r="C393" s="5" t="str">
        <f>INDEX(Students,MOD(D393-1,ROWS(Students))+1,3)</f>
        <v>IZ05TC2</v>
      </c>
      <c r="D393" s="5">
        <v>1089</v>
      </c>
      <c r="E393" s="6">
        <v>44711</v>
      </c>
      <c r="F393" s="6">
        <v>44708</v>
      </c>
      <c r="G393" s="7" t="s">
        <v>1262</v>
      </c>
      <c r="H393" s="7">
        <v>-1</v>
      </c>
      <c r="I393" s="7" t="s">
        <v>2737</v>
      </c>
      <c r="J393" s="7" t="s">
        <v>6</v>
      </c>
      <c r="K393" s="7" t="s">
        <v>3780</v>
      </c>
      <c r="L393" s="7" t="s">
        <v>948</v>
      </c>
      <c r="M393" s="6" t="s">
        <v>3767</v>
      </c>
      <c r="N393" s="7" t="s">
        <v>25</v>
      </c>
      <c r="O393" s="8">
        <v>3000</v>
      </c>
      <c r="P393" s="7" t="s">
        <v>9</v>
      </c>
      <c r="Q393" s="9">
        <v>0.09</v>
      </c>
      <c r="R393" s="7" t="s">
        <v>4645</v>
      </c>
      <c r="S393" s="7" t="s">
        <v>878</v>
      </c>
      <c r="T393">
        <f>A393</f>
        <v>20527</v>
      </c>
      <c r="U393">
        <f>IF($G393=$U$1:$X$1,$T393,"")</f>
        <v>20527</v>
      </c>
      <c r="V393" t="str">
        <f>IF($G393=$U$1:$X$1,$T393,"")</f>
        <v/>
      </c>
      <c r="W393" t="str">
        <f>IF($G393=$U$1:$X$1,$T393,"")</f>
        <v/>
      </c>
      <c r="X393" t="str">
        <f>IF($G393=$U$1:$X$1,$T393,"")</f>
        <v/>
      </c>
      <c r="Y393" s="1">
        <f>ROUND(O393*Q393,2)</f>
        <v>270</v>
      </c>
    </row>
    <row r="394" spans="1:25">
      <c r="A394" s="5">
        <f>INDEX(Students,MOD(D394-1,ROWS(Students))+1,1)</f>
        <v>20527</v>
      </c>
      <c r="B394" s="5" t="str">
        <f>INDEX(Students,MOD(D394-1,ROWS(Students))+1,2)</f>
        <v>Dąbrowski Jakub</v>
      </c>
      <c r="C394" s="5" t="str">
        <f>INDEX(Students,MOD(D394-1,ROWS(Students))+1,3)</f>
        <v>IZ05TC2</v>
      </c>
      <c r="D394" s="5">
        <v>1181</v>
      </c>
      <c r="E394" s="6">
        <v>44599</v>
      </c>
      <c r="F394" s="6">
        <v>44599</v>
      </c>
      <c r="G394" s="7" t="s">
        <v>1263</v>
      </c>
      <c r="H394" s="7">
        <v>1</v>
      </c>
      <c r="I394" s="7" t="s">
        <v>1682</v>
      </c>
      <c r="J394" s="7" t="s">
        <v>6</v>
      </c>
      <c r="K394" s="7" t="s">
        <v>3767</v>
      </c>
      <c r="L394" s="7"/>
      <c r="M394" s="6" t="s">
        <v>3767</v>
      </c>
      <c r="N394" s="7" t="s">
        <v>81</v>
      </c>
      <c r="O394" s="8">
        <v>372</v>
      </c>
      <c r="P394" s="7" t="s">
        <v>9</v>
      </c>
      <c r="Q394" s="9">
        <v>1.01</v>
      </c>
      <c r="R394" s="7" t="s">
        <v>4088</v>
      </c>
      <c r="S394" s="7" t="s">
        <v>4963</v>
      </c>
      <c r="T394">
        <f>A394</f>
        <v>20527</v>
      </c>
      <c r="U394" t="str">
        <f>IF($G394=$U$1:$X$1,$T394,"")</f>
        <v/>
      </c>
      <c r="V394">
        <f>IF($G394=$U$1:$X$1,$T394,"")</f>
        <v>20527</v>
      </c>
      <c r="W394" t="str">
        <f>IF($G394=$U$1:$X$1,$T394,"")</f>
        <v/>
      </c>
      <c r="X394" t="str">
        <f>IF($G394=$U$1:$X$1,$T394,"")</f>
        <v/>
      </c>
      <c r="Y394" s="1">
        <f>ROUND(O394*Q394,2)</f>
        <v>375.72</v>
      </c>
    </row>
    <row r="395" spans="1:25">
      <c r="A395" s="5">
        <f>INDEX(Students,MOD(D395-1,ROWS(Students))+1,1)</f>
        <v>20527</v>
      </c>
      <c r="B395" s="5" t="str">
        <f>INDEX(Students,MOD(D395-1,ROWS(Students))+1,2)</f>
        <v>Dąbrowski Jakub</v>
      </c>
      <c r="C395" s="5" t="str">
        <f>INDEX(Students,MOD(D395-1,ROWS(Students))+1,3)</f>
        <v>IZ05TC2</v>
      </c>
      <c r="D395" s="5">
        <v>1273</v>
      </c>
      <c r="E395" s="6">
        <v>44615</v>
      </c>
      <c r="F395" s="6">
        <v>44615</v>
      </c>
      <c r="G395" s="7" t="s">
        <v>279</v>
      </c>
      <c r="H395" s="7">
        <v>1</v>
      </c>
      <c r="I395" s="7" t="s">
        <v>1910</v>
      </c>
      <c r="J395" s="7" t="s">
        <v>6</v>
      </c>
      <c r="K395" s="7" t="s">
        <v>3767</v>
      </c>
      <c r="L395" s="7"/>
      <c r="M395" s="6" t="s">
        <v>3767</v>
      </c>
      <c r="N395" s="7" t="s">
        <v>25</v>
      </c>
      <c r="O395" s="8">
        <v>10</v>
      </c>
      <c r="P395" s="7" t="s">
        <v>70</v>
      </c>
      <c r="Q395" s="9">
        <v>5.92</v>
      </c>
      <c r="R395" s="7" t="s">
        <v>3983</v>
      </c>
      <c r="S395" s="7" t="s">
        <v>87</v>
      </c>
      <c r="T395">
        <f>A395</f>
        <v>20527</v>
      </c>
      <c r="U395" t="str">
        <f>IF($G395=$U$1:$X$1,$T395,"")</f>
        <v/>
      </c>
      <c r="V395" t="str">
        <f>IF($G395=$U$1:$X$1,$T395,"")</f>
        <v/>
      </c>
      <c r="W395">
        <f>IF($G395=$U$1:$X$1,$T395,"")</f>
        <v>20527</v>
      </c>
      <c r="X395" t="str">
        <f>IF($G395=$U$1:$X$1,$T395,"")</f>
        <v/>
      </c>
      <c r="Y395" s="1">
        <f>ROUND(O395*Q395,2)</f>
        <v>59.2</v>
      </c>
    </row>
    <row r="396" spans="1:25">
      <c r="A396" s="5">
        <f>INDEX(Students,MOD(D396-1,ROWS(Students))+1,1)</f>
        <v>20527</v>
      </c>
      <c r="B396" s="5" t="str">
        <f>INDEX(Students,MOD(D396-1,ROWS(Students))+1,2)</f>
        <v>Dąbrowski Jakub</v>
      </c>
      <c r="C396" s="5" t="str">
        <f>INDEX(Students,MOD(D396-1,ROWS(Students))+1,3)</f>
        <v>IZ05TC2</v>
      </c>
      <c r="D396" s="5">
        <v>1365</v>
      </c>
      <c r="E396" s="6">
        <v>44712</v>
      </c>
      <c r="F396" s="6">
        <v>44712</v>
      </c>
      <c r="G396" s="7" t="s">
        <v>279</v>
      </c>
      <c r="H396" s="7">
        <v>1</v>
      </c>
      <c r="I396" s="7" t="s">
        <v>2750</v>
      </c>
      <c r="J396" s="7" t="s">
        <v>6</v>
      </c>
      <c r="K396" s="7" t="s">
        <v>3767</v>
      </c>
      <c r="L396" s="7"/>
      <c r="M396" s="6" t="s">
        <v>3767</v>
      </c>
      <c r="N396" s="7" t="s">
        <v>5215</v>
      </c>
      <c r="O396" s="8">
        <v>310</v>
      </c>
      <c r="P396" s="7" t="s">
        <v>13</v>
      </c>
      <c r="Q396" s="9">
        <v>0</v>
      </c>
      <c r="R396" s="7" t="s">
        <v>3961</v>
      </c>
      <c r="S396" s="7" t="s">
        <v>4980</v>
      </c>
      <c r="T396">
        <f>A396</f>
        <v>20527</v>
      </c>
      <c r="U396" t="str">
        <f>IF($G396=$U$1:$X$1,$T396,"")</f>
        <v/>
      </c>
      <c r="V396" t="str">
        <f>IF($G396=$U$1:$X$1,$T396,"")</f>
        <v/>
      </c>
      <c r="W396">
        <f>IF($G396=$U$1:$X$1,$T396,"")</f>
        <v>20527</v>
      </c>
      <c r="X396" t="str">
        <f>IF($G396=$U$1:$X$1,$T396,"")</f>
        <v/>
      </c>
      <c r="Y396" s="1">
        <f>ROUND(O396*Q396,2)</f>
        <v>0</v>
      </c>
    </row>
    <row r="397" spans="1:25">
      <c r="A397" s="5">
        <f>INDEX(Students,MOD(D397-1,ROWS(Students))+1,1)</f>
        <v>20527</v>
      </c>
      <c r="B397" s="5" t="str">
        <f>INDEX(Students,MOD(D397-1,ROWS(Students))+1,2)</f>
        <v>Dąbrowski Jakub</v>
      </c>
      <c r="C397" s="5" t="str">
        <f>INDEX(Students,MOD(D397-1,ROWS(Students))+1,3)</f>
        <v>IZ05TC2</v>
      </c>
      <c r="D397" s="5">
        <v>1457</v>
      </c>
      <c r="E397" s="6">
        <v>44722</v>
      </c>
      <c r="F397" s="6">
        <v>44722</v>
      </c>
      <c r="G397" s="7" t="s">
        <v>52</v>
      </c>
      <c r="H397" s="7">
        <v>1</v>
      </c>
      <c r="I397" s="7" t="s">
        <v>2898</v>
      </c>
      <c r="J397" s="7" t="s">
        <v>6</v>
      </c>
      <c r="K397" s="7" t="s">
        <v>3783</v>
      </c>
      <c r="L397" s="7"/>
      <c r="M397" s="6" t="s">
        <v>4923</v>
      </c>
      <c r="N397" s="7" t="s">
        <v>32</v>
      </c>
      <c r="O397" s="8">
        <v>311</v>
      </c>
      <c r="P397" s="7" t="s">
        <v>13</v>
      </c>
      <c r="Q397" s="9">
        <v>9.0500000000000007</v>
      </c>
      <c r="R397" s="7" t="s">
        <v>4235</v>
      </c>
      <c r="S397" s="7" t="s">
        <v>346</v>
      </c>
      <c r="T397">
        <f>A397</f>
        <v>20527</v>
      </c>
      <c r="U397" t="str">
        <f>IF($G397=$U$1:$X$1,$T397,"")</f>
        <v/>
      </c>
      <c r="V397" t="str">
        <f>IF($G397=$U$1:$X$1,$T397,"")</f>
        <v/>
      </c>
      <c r="W397" t="str">
        <f>IF($G397=$U$1:$X$1,$T397,"")</f>
        <v/>
      </c>
      <c r="X397">
        <f>IF($G397=$U$1:$X$1,$T397,"")</f>
        <v>20527</v>
      </c>
      <c r="Y397" s="1">
        <f>ROUND(O397*Q397,2)</f>
        <v>2814.55</v>
      </c>
    </row>
    <row r="398" spans="1:25">
      <c r="A398" s="5">
        <f>INDEX(Students,MOD(D398-1,ROWS(Students))+1,1)</f>
        <v>20527</v>
      </c>
      <c r="B398" s="5" t="str">
        <f>INDEX(Students,MOD(D398-1,ROWS(Students))+1,2)</f>
        <v>Dąbrowski Jakub</v>
      </c>
      <c r="C398" s="5" t="str">
        <f>INDEX(Students,MOD(D398-1,ROWS(Students))+1,3)</f>
        <v>IZ05TC2</v>
      </c>
      <c r="D398" s="5">
        <v>1549</v>
      </c>
      <c r="E398" s="6">
        <v>44713</v>
      </c>
      <c r="F398" s="6">
        <v>44713</v>
      </c>
      <c r="G398" s="7" t="s">
        <v>1262</v>
      </c>
      <c r="H398" s="7">
        <v>-1</v>
      </c>
      <c r="I398" s="7" t="s">
        <v>2762</v>
      </c>
      <c r="J398" s="7" t="s">
        <v>6</v>
      </c>
      <c r="K398" s="7" t="s">
        <v>3774</v>
      </c>
      <c r="L398" s="7" t="s">
        <v>611</v>
      </c>
      <c r="M398" s="6" t="s">
        <v>3767</v>
      </c>
      <c r="N398" s="7" t="s">
        <v>19</v>
      </c>
      <c r="O398" s="8">
        <v>20</v>
      </c>
      <c r="P398" s="7" t="s">
        <v>13</v>
      </c>
      <c r="Q398" s="9">
        <v>0</v>
      </c>
      <c r="R398" s="7" t="s">
        <v>3968</v>
      </c>
      <c r="S398" s="7" t="s">
        <v>4983</v>
      </c>
      <c r="T398">
        <f>A398</f>
        <v>20527</v>
      </c>
      <c r="U398">
        <f>IF($G398=$U$1:$X$1,$T398,"")</f>
        <v>20527</v>
      </c>
      <c r="V398" t="str">
        <f>IF($G398=$U$1:$X$1,$T398,"")</f>
        <v/>
      </c>
      <c r="W398" t="str">
        <f>IF($G398=$U$1:$X$1,$T398,"")</f>
        <v/>
      </c>
      <c r="X398" t="str">
        <f>IF($G398=$U$1:$X$1,$T398,"")</f>
        <v/>
      </c>
      <c r="Y398" s="1">
        <f>ROUND(O398*Q398,2)</f>
        <v>0</v>
      </c>
    </row>
    <row r="399" spans="1:25">
      <c r="A399" s="5">
        <f>INDEX(Students,MOD(D399-1,ROWS(Students))+1,1)</f>
        <v>20527</v>
      </c>
      <c r="B399" s="5" t="str">
        <f>INDEX(Students,MOD(D399-1,ROWS(Students))+1,2)</f>
        <v>Dąbrowski Jakub</v>
      </c>
      <c r="C399" s="5" t="str">
        <f>INDEX(Students,MOD(D399-1,ROWS(Students))+1,3)</f>
        <v>IZ05TC2</v>
      </c>
      <c r="D399" s="5">
        <v>1641</v>
      </c>
      <c r="E399" s="6">
        <v>44596</v>
      </c>
      <c r="F399" s="6">
        <v>44595</v>
      </c>
      <c r="G399" s="7" t="s">
        <v>1262</v>
      </c>
      <c r="H399" s="7">
        <v>-1</v>
      </c>
      <c r="I399" s="7" t="s">
        <v>1650</v>
      </c>
      <c r="J399" s="7" t="s">
        <v>6</v>
      </c>
      <c r="K399" s="7" t="s">
        <v>3788</v>
      </c>
      <c r="L399" s="7" t="s">
        <v>390</v>
      </c>
      <c r="M399" s="6" t="s">
        <v>3767</v>
      </c>
      <c r="N399" s="7" t="s">
        <v>67</v>
      </c>
      <c r="O399" s="8">
        <v>44.66</v>
      </c>
      <c r="P399" s="7" t="s">
        <v>13</v>
      </c>
      <c r="Q399" s="9">
        <v>46.9</v>
      </c>
      <c r="R399" s="7" t="s">
        <v>3980</v>
      </c>
      <c r="S399" s="7" t="s">
        <v>84</v>
      </c>
      <c r="T399">
        <f>A399</f>
        <v>20527</v>
      </c>
      <c r="U399">
        <f>IF($G399=$U$1:$X$1,$T399,"")</f>
        <v>20527</v>
      </c>
      <c r="V399" t="str">
        <f>IF($G399=$U$1:$X$1,$T399,"")</f>
        <v/>
      </c>
      <c r="W399" t="str">
        <f>IF($G399=$U$1:$X$1,$T399,"")</f>
        <v/>
      </c>
      <c r="X399" t="str">
        <f>IF($G399=$U$1:$X$1,$T399,"")</f>
        <v/>
      </c>
      <c r="Y399" s="1">
        <f>ROUND(O399*Q399,2)</f>
        <v>2094.5500000000002</v>
      </c>
    </row>
    <row r="400" spans="1:25">
      <c r="A400" s="5">
        <f>INDEX(Students,MOD(D400-1,ROWS(Students))+1,1)</f>
        <v>20527</v>
      </c>
      <c r="B400" s="5" t="str">
        <f>INDEX(Students,MOD(D400-1,ROWS(Students))+1,2)</f>
        <v>Dąbrowski Jakub</v>
      </c>
      <c r="C400" s="5" t="str">
        <f>INDEX(Students,MOD(D400-1,ROWS(Students))+1,3)</f>
        <v>IZ05TC2</v>
      </c>
      <c r="D400" s="5">
        <v>1733</v>
      </c>
      <c r="E400" s="6">
        <v>44708</v>
      </c>
      <c r="F400" s="6">
        <v>44708</v>
      </c>
      <c r="G400" s="7" t="s">
        <v>279</v>
      </c>
      <c r="H400" s="7">
        <v>1</v>
      </c>
      <c r="I400" s="7" t="s">
        <v>2703</v>
      </c>
      <c r="J400" s="7" t="s">
        <v>6</v>
      </c>
      <c r="K400" s="7" t="s">
        <v>3767</v>
      </c>
      <c r="L400" s="7"/>
      <c r="M400" s="6" t="s">
        <v>3767</v>
      </c>
      <c r="N400" s="7" t="s">
        <v>25</v>
      </c>
      <c r="O400" s="8">
        <v>6.5</v>
      </c>
      <c r="P400" s="7" t="s">
        <v>13</v>
      </c>
      <c r="Q400" s="9">
        <v>10.78</v>
      </c>
      <c r="R400" s="7" t="s">
        <v>4063</v>
      </c>
      <c r="S400" s="7" t="s">
        <v>166</v>
      </c>
      <c r="T400">
        <f>A400</f>
        <v>20527</v>
      </c>
      <c r="U400" t="str">
        <f>IF($G400=$U$1:$X$1,$T400,"")</f>
        <v/>
      </c>
      <c r="V400" t="str">
        <f>IF($G400=$U$1:$X$1,$T400,"")</f>
        <v/>
      </c>
      <c r="W400">
        <f>IF($G400=$U$1:$X$1,$T400,"")</f>
        <v>20527</v>
      </c>
      <c r="X400" t="str">
        <f>IF($G400=$U$1:$X$1,$T400,"")</f>
        <v/>
      </c>
      <c r="Y400" s="1">
        <f>ROUND(O400*Q400,2)</f>
        <v>70.069999999999993</v>
      </c>
    </row>
    <row r="401" spans="1:25">
      <c r="A401" s="5">
        <f>INDEX(Students,MOD(D401-1,ROWS(Students))+1,1)</f>
        <v>20527</v>
      </c>
      <c r="B401" s="5" t="str">
        <f>INDEX(Students,MOD(D401-1,ROWS(Students))+1,2)</f>
        <v>Dąbrowski Jakub</v>
      </c>
      <c r="C401" s="5" t="str">
        <f>INDEX(Students,MOD(D401-1,ROWS(Students))+1,3)</f>
        <v>IZ05TC2</v>
      </c>
      <c r="D401" s="5">
        <v>1825</v>
      </c>
      <c r="E401" s="6">
        <v>44720</v>
      </c>
      <c r="F401" s="6">
        <v>44720</v>
      </c>
      <c r="G401" s="7" t="s">
        <v>279</v>
      </c>
      <c r="H401" s="7">
        <v>-1</v>
      </c>
      <c r="I401" s="7" t="s">
        <v>2851</v>
      </c>
      <c r="J401" s="7" t="s">
        <v>6</v>
      </c>
      <c r="K401" s="7" t="s">
        <v>3767</v>
      </c>
      <c r="L401" s="7"/>
      <c r="M401" s="6" t="s">
        <v>3767</v>
      </c>
      <c r="N401" s="7" t="s">
        <v>19</v>
      </c>
      <c r="O401" s="8">
        <v>105.03</v>
      </c>
      <c r="P401" s="7" t="s">
        <v>13</v>
      </c>
      <c r="Q401" s="9">
        <v>0</v>
      </c>
      <c r="R401" s="7" t="s">
        <v>4716</v>
      </c>
      <c r="S401" s="7" t="s">
        <v>5183</v>
      </c>
      <c r="T401">
        <f>A401</f>
        <v>20527</v>
      </c>
      <c r="U401" t="str">
        <f>IF($G401=$U$1:$X$1,$T401,"")</f>
        <v/>
      </c>
      <c r="V401" t="str">
        <f>IF($G401=$U$1:$X$1,$T401,"")</f>
        <v/>
      </c>
      <c r="W401">
        <f>IF($G401=$U$1:$X$1,$T401,"")</f>
        <v>20527</v>
      </c>
      <c r="X401" t="str">
        <f>IF($G401=$U$1:$X$1,$T401,"")</f>
        <v/>
      </c>
      <c r="Y401" s="1">
        <f>ROUND(O401*Q401,2)</f>
        <v>0</v>
      </c>
    </row>
    <row r="402" spans="1:25">
      <c r="A402" s="5">
        <f>INDEX(Students,MOD(D402-1,ROWS(Students))+1,1)</f>
        <v>20527</v>
      </c>
      <c r="B402" s="5" t="str">
        <f>INDEX(Students,MOD(D402-1,ROWS(Students))+1,2)</f>
        <v>Dąbrowski Jakub</v>
      </c>
      <c r="C402" s="5" t="str">
        <f>INDEX(Students,MOD(D402-1,ROWS(Students))+1,3)</f>
        <v>IZ05TC2</v>
      </c>
      <c r="D402" s="5">
        <v>1917</v>
      </c>
      <c r="E402" s="6">
        <v>44575</v>
      </c>
      <c r="F402" s="6">
        <v>44575</v>
      </c>
      <c r="G402" s="7" t="s">
        <v>1262</v>
      </c>
      <c r="H402" s="7">
        <v>-1</v>
      </c>
      <c r="I402" s="7" t="s">
        <v>1384</v>
      </c>
      <c r="J402" s="7" t="s">
        <v>6</v>
      </c>
      <c r="K402" s="7" t="s">
        <v>3774</v>
      </c>
      <c r="L402" s="7" t="s">
        <v>181</v>
      </c>
      <c r="M402" s="6" t="s">
        <v>3767</v>
      </c>
      <c r="N402" s="7" t="s">
        <v>19</v>
      </c>
      <c r="O402" s="8">
        <v>27</v>
      </c>
      <c r="P402" s="7" t="s">
        <v>9</v>
      </c>
      <c r="Q402" s="9">
        <v>0</v>
      </c>
      <c r="R402" s="7" t="s">
        <v>3967</v>
      </c>
      <c r="S402" s="7" t="s">
        <v>4960</v>
      </c>
      <c r="T402">
        <f>A402</f>
        <v>20527</v>
      </c>
      <c r="U402">
        <f>IF($G402=$U$1:$X$1,$T402,"")</f>
        <v>20527</v>
      </c>
      <c r="V402" t="str">
        <f>IF($G402=$U$1:$X$1,$T402,"")</f>
        <v/>
      </c>
      <c r="W402" t="str">
        <f>IF($G402=$U$1:$X$1,$T402,"")</f>
        <v/>
      </c>
      <c r="X402" t="str">
        <f>IF($G402=$U$1:$X$1,$T402,"")</f>
        <v/>
      </c>
      <c r="Y402" s="1">
        <f>ROUND(O402*Q402,2)</f>
        <v>0</v>
      </c>
    </row>
    <row r="403" spans="1:25">
      <c r="A403" s="5">
        <f>INDEX(Students,MOD(D403-1,ROWS(Students))+1,1)</f>
        <v>20527</v>
      </c>
      <c r="B403" s="5" t="str">
        <f>INDEX(Students,MOD(D403-1,ROWS(Students))+1,2)</f>
        <v>Dąbrowski Jakub</v>
      </c>
      <c r="C403" s="5" t="str">
        <f>INDEX(Students,MOD(D403-1,ROWS(Students))+1,3)</f>
        <v>IZ05TC2</v>
      </c>
      <c r="D403" s="5">
        <v>2009</v>
      </c>
      <c r="E403" s="6">
        <v>44694</v>
      </c>
      <c r="F403" s="6">
        <v>44694</v>
      </c>
      <c r="G403" s="7" t="s">
        <v>1263</v>
      </c>
      <c r="H403" s="7">
        <v>1</v>
      </c>
      <c r="I403" s="7" t="s">
        <v>2547</v>
      </c>
      <c r="J403" s="7" t="s">
        <v>6</v>
      </c>
      <c r="K403" s="7" t="s">
        <v>3767</v>
      </c>
      <c r="L403" s="7"/>
      <c r="M403" s="6" t="s">
        <v>3767</v>
      </c>
      <c r="N403" s="7" t="s">
        <v>19</v>
      </c>
      <c r="O403" s="8">
        <v>86</v>
      </c>
      <c r="P403" s="7" t="s">
        <v>9</v>
      </c>
      <c r="Q403" s="9">
        <v>2.84</v>
      </c>
      <c r="R403" s="7" t="s">
        <v>3891</v>
      </c>
      <c r="S403" s="7" t="s">
        <v>20</v>
      </c>
      <c r="T403">
        <f>A403</f>
        <v>20527</v>
      </c>
      <c r="U403" t="str">
        <f>IF($G403=$U$1:$X$1,$T403,"")</f>
        <v/>
      </c>
      <c r="V403">
        <f>IF($G403=$U$1:$X$1,$T403,"")</f>
        <v>20527</v>
      </c>
      <c r="W403" t="str">
        <f>IF($G403=$U$1:$X$1,$T403,"")</f>
        <v/>
      </c>
      <c r="X403" t="str">
        <f>IF($G403=$U$1:$X$1,$T403,"")</f>
        <v/>
      </c>
      <c r="Y403" s="1">
        <f>ROUND(O403*Q403,2)</f>
        <v>244.24</v>
      </c>
    </row>
    <row r="404" spans="1:25">
      <c r="A404" s="5">
        <f>INDEX(Students,MOD(D404-1,ROWS(Students))+1,1)</f>
        <v>20527</v>
      </c>
      <c r="B404" s="5" t="str">
        <f>INDEX(Students,MOD(D404-1,ROWS(Students))+1,2)</f>
        <v>Dąbrowski Jakub</v>
      </c>
      <c r="C404" s="5" t="str">
        <f>INDEX(Students,MOD(D404-1,ROWS(Students))+1,3)</f>
        <v>IZ05TC2</v>
      </c>
      <c r="D404" s="5">
        <v>2101</v>
      </c>
      <c r="E404" s="6">
        <v>44614</v>
      </c>
      <c r="F404" s="6">
        <v>44614</v>
      </c>
      <c r="G404" s="7" t="s">
        <v>1263</v>
      </c>
      <c r="H404" s="7">
        <v>1</v>
      </c>
      <c r="I404" s="7" t="s">
        <v>1892</v>
      </c>
      <c r="J404" s="7" t="s">
        <v>6</v>
      </c>
      <c r="K404" s="7" t="s">
        <v>3767</v>
      </c>
      <c r="L404" s="7"/>
      <c r="M404" s="6" t="s">
        <v>3767</v>
      </c>
      <c r="N404" s="7" t="s">
        <v>19</v>
      </c>
      <c r="O404" s="8">
        <v>1.1399999999999999</v>
      </c>
      <c r="P404" s="7" t="s">
        <v>13</v>
      </c>
      <c r="Q404" s="9">
        <v>89.92</v>
      </c>
      <c r="R404" s="7" t="s">
        <v>3885</v>
      </c>
      <c r="S404" s="7" t="s">
        <v>12</v>
      </c>
      <c r="T404">
        <f>A404</f>
        <v>20527</v>
      </c>
      <c r="U404" t="str">
        <f>IF($G404=$U$1:$X$1,$T404,"")</f>
        <v/>
      </c>
      <c r="V404">
        <f>IF($G404=$U$1:$X$1,$T404,"")</f>
        <v>20527</v>
      </c>
      <c r="W404" t="str">
        <f>IF($G404=$U$1:$X$1,$T404,"")</f>
        <v/>
      </c>
      <c r="X404" t="str">
        <f>IF($G404=$U$1:$X$1,$T404,"")</f>
        <v/>
      </c>
      <c r="Y404" s="1">
        <f>ROUND(O404*Q404,2)</f>
        <v>102.51</v>
      </c>
    </row>
    <row r="405" spans="1:25">
      <c r="A405" s="5">
        <f>INDEX(Students,MOD(D405-1,ROWS(Students))+1,1)</f>
        <v>20527</v>
      </c>
      <c r="B405" s="5" t="str">
        <f>INDEX(Students,MOD(D405-1,ROWS(Students))+1,2)</f>
        <v>Dąbrowski Jakub</v>
      </c>
      <c r="C405" s="5" t="str">
        <f>INDEX(Students,MOD(D405-1,ROWS(Students))+1,3)</f>
        <v>IZ05TC2</v>
      </c>
      <c r="D405" s="5">
        <v>2193</v>
      </c>
      <c r="E405" s="6">
        <v>44740</v>
      </c>
      <c r="F405" s="6">
        <v>44740</v>
      </c>
      <c r="G405" s="7" t="s">
        <v>1262</v>
      </c>
      <c r="H405" s="7">
        <v>-1</v>
      </c>
      <c r="I405" s="7" t="s">
        <v>3076</v>
      </c>
      <c r="J405" s="7" t="s">
        <v>6</v>
      </c>
      <c r="K405" s="7" t="s">
        <v>3770</v>
      </c>
      <c r="L405" s="7" t="s">
        <v>1048</v>
      </c>
      <c r="M405" s="6" t="s">
        <v>3767</v>
      </c>
      <c r="N405" s="7" t="s">
        <v>19</v>
      </c>
      <c r="O405" s="8">
        <v>21.74</v>
      </c>
      <c r="P405" s="7" t="s">
        <v>13</v>
      </c>
      <c r="Q405" s="9">
        <v>50.75</v>
      </c>
      <c r="R405" s="7" t="s">
        <v>4757</v>
      </c>
      <c r="S405" s="7" t="s">
        <v>1049</v>
      </c>
      <c r="T405">
        <f>A405</f>
        <v>20527</v>
      </c>
      <c r="U405">
        <f>IF($G405=$U$1:$X$1,$T405,"")</f>
        <v>20527</v>
      </c>
      <c r="V405" t="str">
        <f>IF($G405=$U$1:$X$1,$T405,"")</f>
        <v/>
      </c>
      <c r="W405" t="str">
        <f>IF($G405=$U$1:$X$1,$T405,"")</f>
        <v/>
      </c>
      <c r="X405" t="str">
        <f>IF($G405=$U$1:$X$1,$T405,"")</f>
        <v/>
      </c>
      <c r="Y405" s="1">
        <f>ROUND(O405*Q405,2)</f>
        <v>1103.31</v>
      </c>
    </row>
    <row r="406" spans="1:25">
      <c r="A406" s="5">
        <f>INDEX(Students,MOD(D406-1,ROWS(Students))+1,1)</f>
        <v>20527</v>
      </c>
      <c r="B406" s="5" t="str">
        <f>INDEX(Students,MOD(D406-1,ROWS(Students))+1,2)</f>
        <v>Dąbrowski Jakub</v>
      </c>
      <c r="C406" s="5" t="str">
        <f>INDEX(Students,MOD(D406-1,ROWS(Students))+1,3)</f>
        <v>IZ05TC2</v>
      </c>
      <c r="D406" s="5">
        <v>2285</v>
      </c>
      <c r="E406" s="6">
        <v>44698</v>
      </c>
      <c r="F406" s="6">
        <v>44698</v>
      </c>
      <c r="G406" s="7" t="s">
        <v>1263</v>
      </c>
      <c r="H406" s="7">
        <v>1</v>
      </c>
      <c r="I406" s="7" t="s">
        <v>2582</v>
      </c>
      <c r="J406" s="7" t="s">
        <v>6</v>
      </c>
      <c r="K406" s="7" t="s">
        <v>3767</v>
      </c>
      <c r="L406" s="7"/>
      <c r="M406" s="6" t="s">
        <v>3767</v>
      </c>
      <c r="N406" s="7" t="s">
        <v>7</v>
      </c>
      <c r="O406" s="8">
        <v>0.1</v>
      </c>
      <c r="P406" s="7" t="s">
        <v>13</v>
      </c>
      <c r="Q406" s="9">
        <v>20.079999999999998</v>
      </c>
      <c r="R406" s="7" t="s">
        <v>4018</v>
      </c>
      <c r="S406" s="7" t="s">
        <v>122</v>
      </c>
      <c r="T406">
        <f>A406</f>
        <v>20527</v>
      </c>
      <c r="U406" t="str">
        <f>IF($G406=$U$1:$X$1,$T406,"")</f>
        <v/>
      </c>
      <c r="V406">
        <f>IF($G406=$U$1:$X$1,$T406,"")</f>
        <v>20527</v>
      </c>
      <c r="W406" t="str">
        <f>IF($G406=$U$1:$X$1,$T406,"")</f>
        <v/>
      </c>
      <c r="X406" t="str">
        <f>IF($G406=$U$1:$X$1,$T406,"")</f>
        <v/>
      </c>
      <c r="Y406" s="1">
        <f>ROUND(O406*Q406,2)</f>
        <v>2.0099999999999998</v>
      </c>
    </row>
    <row r="407" spans="1:25">
      <c r="A407" s="5">
        <f>INDEX(Students,MOD(D407-1,ROWS(Students))+1,1)</f>
        <v>20527</v>
      </c>
      <c r="B407" s="5" t="str">
        <f>INDEX(Students,MOD(D407-1,ROWS(Students))+1,2)</f>
        <v>Dąbrowski Jakub</v>
      </c>
      <c r="C407" s="5" t="str">
        <f>INDEX(Students,MOD(D407-1,ROWS(Students))+1,3)</f>
        <v>IZ05TC2</v>
      </c>
      <c r="D407" s="5">
        <v>2377</v>
      </c>
      <c r="E407" s="6">
        <v>44603</v>
      </c>
      <c r="F407" s="6">
        <v>44603</v>
      </c>
      <c r="G407" s="7" t="s">
        <v>1262</v>
      </c>
      <c r="H407" s="7">
        <v>-1</v>
      </c>
      <c r="I407" s="7" t="s">
        <v>1737</v>
      </c>
      <c r="J407" s="7" t="s">
        <v>6</v>
      </c>
      <c r="K407" s="7" t="s">
        <v>3774</v>
      </c>
      <c r="L407" s="7" t="s">
        <v>458</v>
      </c>
      <c r="M407" s="6" t="s">
        <v>3767</v>
      </c>
      <c r="N407" s="7" t="s">
        <v>19</v>
      </c>
      <c r="O407" s="8">
        <v>20.8</v>
      </c>
      <c r="P407" s="7" t="s">
        <v>13</v>
      </c>
      <c r="Q407" s="9">
        <v>0</v>
      </c>
      <c r="R407" s="7" t="s">
        <v>3927</v>
      </c>
      <c r="S407" s="7" t="s">
        <v>516</v>
      </c>
      <c r="T407">
        <f>A407</f>
        <v>20527</v>
      </c>
      <c r="U407">
        <f>IF($G407=$U$1:$X$1,$T407,"")</f>
        <v>20527</v>
      </c>
      <c r="V407" t="str">
        <f>IF($G407=$U$1:$X$1,$T407,"")</f>
        <v/>
      </c>
      <c r="W407" t="str">
        <f>IF($G407=$U$1:$X$1,$T407,"")</f>
        <v/>
      </c>
      <c r="X407" t="str">
        <f>IF($G407=$U$1:$X$1,$T407,"")</f>
        <v/>
      </c>
      <c r="Y407" s="1">
        <f>ROUND(O407*Q407,2)</f>
        <v>0</v>
      </c>
    </row>
    <row r="408" spans="1:25">
      <c r="A408" s="5">
        <f>INDEX(Students,MOD(D408-1,ROWS(Students))+1,1)</f>
        <v>20527</v>
      </c>
      <c r="B408" s="5" t="str">
        <f>INDEX(Students,MOD(D408-1,ROWS(Students))+1,2)</f>
        <v>Dąbrowski Jakub</v>
      </c>
      <c r="C408" s="5" t="str">
        <f>INDEX(Students,MOD(D408-1,ROWS(Students))+1,3)</f>
        <v>IZ05TC2</v>
      </c>
      <c r="D408" s="5">
        <v>2469</v>
      </c>
      <c r="E408" s="6">
        <v>44708</v>
      </c>
      <c r="F408" s="6">
        <v>44708</v>
      </c>
      <c r="G408" s="7" t="s">
        <v>1262</v>
      </c>
      <c r="H408" s="7">
        <v>-1</v>
      </c>
      <c r="I408" s="7" t="s">
        <v>2710</v>
      </c>
      <c r="J408" s="7" t="s">
        <v>6</v>
      </c>
      <c r="K408" s="7" t="s">
        <v>3770</v>
      </c>
      <c r="L408" s="7" t="s">
        <v>936</v>
      </c>
      <c r="M408" s="6" t="s">
        <v>3767</v>
      </c>
      <c r="N408" s="7" t="s">
        <v>19</v>
      </c>
      <c r="O408" s="8">
        <v>5</v>
      </c>
      <c r="P408" s="7" t="s">
        <v>13</v>
      </c>
      <c r="Q408" s="9">
        <v>240.98</v>
      </c>
      <c r="R408" s="7" t="s">
        <v>4155</v>
      </c>
      <c r="S408" s="7" t="s">
        <v>260</v>
      </c>
      <c r="T408">
        <f>A408</f>
        <v>20527</v>
      </c>
      <c r="U408">
        <f>IF($G408=$U$1:$X$1,$T408,"")</f>
        <v>20527</v>
      </c>
      <c r="V408" t="str">
        <f>IF($G408=$U$1:$X$1,$T408,"")</f>
        <v/>
      </c>
      <c r="W408" t="str">
        <f>IF($G408=$U$1:$X$1,$T408,"")</f>
        <v/>
      </c>
      <c r="X408" t="str">
        <f>IF($G408=$U$1:$X$1,$T408,"")</f>
        <v/>
      </c>
      <c r="Y408" s="1">
        <f>ROUND(O408*Q408,2)</f>
        <v>1204.9000000000001</v>
      </c>
    </row>
    <row r="409" spans="1:25">
      <c r="A409" s="5">
        <f>INDEX(Students,MOD(D409-1,ROWS(Students))+1,1)</f>
        <v>20527</v>
      </c>
      <c r="B409" s="5" t="str">
        <f>INDEX(Students,MOD(D409-1,ROWS(Students))+1,2)</f>
        <v>Dąbrowski Jakub</v>
      </c>
      <c r="C409" s="5" t="str">
        <f>INDEX(Students,MOD(D409-1,ROWS(Students))+1,3)</f>
        <v>IZ05TC2</v>
      </c>
      <c r="D409" s="5">
        <v>2561</v>
      </c>
      <c r="E409" s="6">
        <v>44665</v>
      </c>
      <c r="F409" s="6">
        <v>44665</v>
      </c>
      <c r="G409" s="7" t="s">
        <v>1263</v>
      </c>
      <c r="H409" s="7">
        <v>1</v>
      </c>
      <c r="I409" s="7" t="s">
        <v>3611</v>
      </c>
      <c r="J409" s="7" t="s">
        <v>6</v>
      </c>
      <c r="K409" s="7" t="s">
        <v>3767</v>
      </c>
      <c r="L409" s="7"/>
      <c r="M409" s="6" t="s">
        <v>3767</v>
      </c>
      <c r="N409" s="7" t="s">
        <v>81</v>
      </c>
      <c r="O409" s="8">
        <v>3</v>
      </c>
      <c r="P409" s="7" t="s">
        <v>9</v>
      </c>
      <c r="Q409" s="9">
        <v>69.52</v>
      </c>
      <c r="R409" s="7" t="s">
        <v>4106</v>
      </c>
      <c r="S409" s="7" t="s">
        <v>208</v>
      </c>
      <c r="T409">
        <f>A409</f>
        <v>20527</v>
      </c>
      <c r="U409" t="str">
        <f>IF($G409=$U$1:$X$1,$T409,"")</f>
        <v/>
      </c>
      <c r="V409">
        <f>IF($G409=$U$1:$X$1,$T409,"")</f>
        <v>20527</v>
      </c>
      <c r="W409" t="str">
        <f>IF($G409=$U$1:$X$1,$T409,"")</f>
        <v/>
      </c>
      <c r="X409" t="str">
        <f>IF($G409=$U$1:$X$1,$T409,"")</f>
        <v/>
      </c>
      <c r="Y409" s="1">
        <f>ROUND(O409*Q409,2)</f>
        <v>208.56</v>
      </c>
    </row>
    <row r="410" spans="1:25">
      <c r="A410" s="5">
        <f>INDEX(Students,MOD(D410-1,ROWS(Students))+1,1)</f>
        <v>20527</v>
      </c>
      <c r="B410" s="5" t="str">
        <f>INDEX(Students,MOD(D410-1,ROWS(Students))+1,2)</f>
        <v>Dąbrowski Jakub</v>
      </c>
      <c r="C410" s="5" t="str">
        <f>INDEX(Students,MOD(D410-1,ROWS(Students))+1,3)</f>
        <v>IZ05TC2</v>
      </c>
      <c r="D410" s="5">
        <v>2653</v>
      </c>
      <c r="E410" s="6">
        <v>44649</v>
      </c>
      <c r="F410" s="6">
        <v>44649</v>
      </c>
      <c r="G410" s="7" t="s">
        <v>279</v>
      </c>
      <c r="H410" s="7">
        <v>1</v>
      </c>
      <c r="I410" s="7" t="s">
        <v>2371</v>
      </c>
      <c r="J410" s="7" t="s">
        <v>6</v>
      </c>
      <c r="K410" s="7" t="s">
        <v>3767</v>
      </c>
      <c r="L410" s="7"/>
      <c r="M410" s="6" t="s">
        <v>3767</v>
      </c>
      <c r="N410" s="7" t="s">
        <v>25</v>
      </c>
      <c r="O410" s="8">
        <v>23.71</v>
      </c>
      <c r="P410" s="7" t="s">
        <v>13</v>
      </c>
      <c r="Q410" s="9">
        <v>48.71</v>
      </c>
      <c r="R410" s="7" t="s">
        <v>4377</v>
      </c>
      <c r="S410" s="7" t="s">
        <v>515</v>
      </c>
      <c r="T410">
        <f>A410</f>
        <v>20527</v>
      </c>
      <c r="U410" t="str">
        <f>IF($G410=$U$1:$X$1,$T410,"")</f>
        <v/>
      </c>
      <c r="V410" t="str">
        <f>IF($G410=$U$1:$X$1,$T410,"")</f>
        <v/>
      </c>
      <c r="W410">
        <f>IF($G410=$U$1:$X$1,$T410,"")</f>
        <v>20527</v>
      </c>
      <c r="X410" t="str">
        <f>IF($G410=$U$1:$X$1,$T410,"")</f>
        <v/>
      </c>
      <c r="Y410" s="1">
        <f>ROUND(O410*Q410,2)</f>
        <v>1154.9100000000001</v>
      </c>
    </row>
    <row r="411" spans="1:25">
      <c r="A411" s="5">
        <f>INDEX(Students,MOD(D411-1,ROWS(Students))+1,1)</f>
        <v>20527</v>
      </c>
      <c r="B411" s="5" t="str">
        <f>INDEX(Students,MOD(D411-1,ROWS(Students))+1,2)</f>
        <v>Dąbrowski Jakub</v>
      </c>
      <c r="C411" s="5" t="str">
        <f>INDEX(Students,MOD(D411-1,ROWS(Students))+1,3)</f>
        <v>IZ05TC2</v>
      </c>
      <c r="D411" s="5">
        <v>2745</v>
      </c>
      <c r="E411" s="6">
        <v>44739</v>
      </c>
      <c r="F411" s="6">
        <v>44739</v>
      </c>
      <c r="G411" s="7" t="s">
        <v>279</v>
      </c>
      <c r="H411" s="7">
        <v>1</v>
      </c>
      <c r="I411" s="7" t="s">
        <v>3065</v>
      </c>
      <c r="J411" s="7" t="s">
        <v>6</v>
      </c>
      <c r="K411" s="7" t="s">
        <v>3767</v>
      </c>
      <c r="L411" s="7"/>
      <c r="M411" s="6" t="s">
        <v>3767</v>
      </c>
      <c r="N411" s="7" t="s">
        <v>71</v>
      </c>
      <c r="O411" s="8">
        <v>120</v>
      </c>
      <c r="P411" s="7" t="s">
        <v>13</v>
      </c>
      <c r="Q411" s="9">
        <v>0</v>
      </c>
      <c r="R411" s="7" t="s">
        <v>4068</v>
      </c>
      <c r="S411" s="7" t="s">
        <v>143</v>
      </c>
      <c r="T411">
        <f>A411</f>
        <v>20527</v>
      </c>
      <c r="U411" t="str">
        <f>IF($G411=$U$1:$X$1,$T411,"")</f>
        <v/>
      </c>
      <c r="V411" t="str">
        <f>IF($G411=$U$1:$X$1,$T411,"")</f>
        <v/>
      </c>
      <c r="W411">
        <f>IF($G411=$U$1:$X$1,$T411,"")</f>
        <v>20527</v>
      </c>
      <c r="X411" t="str">
        <f>IF($G411=$U$1:$X$1,$T411,"")</f>
        <v/>
      </c>
      <c r="Y411" s="1">
        <f>ROUND(O411*Q411,2)</f>
        <v>0</v>
      </c>
    </row>
    <row r="412" spans="1:25">
      <c r="A412" s="5">
        <f>INDEX(Students,MOD(D412-1,ROWS(Students))+1,1)</f>
        <v>20527</v>
      </c>
      <c r="B412" s="5" t="str">
        <f>INDEX(Students,MOD(D412-1,ROWS(Students))+1,2)</f>
        <v>Dąbrowski Jakub</v>
      </c>
      <c r="C412" s="5" t="str">
        <f>INDEX(Students,MOD(D412-1,ROWS(Students))+1,3)</f>
        <v>IZ05TC2</v>
      </c>
      <c r="D412" s="5">
        <v>2837</v>
      </c>
      <c r="E412" s="6">
        <v>44608</v>
      </c>
      <c r="F412" s="6">
        <v>44608</v>
      </c>
      <c r="G412" s="7" t="s">
        <v>1263</v>
      </c>
      <c r="H412" s="7">
        <v>1</v>
      </c>
      <c r="I412" s="7" t="s">
        <v>1795</v>
      </c>
      <c r="J412" s="7" t="s">
        <v>6</v>
      </c>
      <c r="K412" s="7" t="s">
        <v>3767</v>
      </c>
      <c r="L412" s="7"/>
      <c r="M412" s="6" t="s">
        <v>3767</v>
      </c>
      <c r="N412" s="7" t="s">
        <v>19</v>
      </c>
      <c r="O412" s="8">
        <v>10</v>
      </c>
      <c r="P412" s="7" t="s">
        <v>9</v>
      </c>
      <c r="Q412" s="9">
        <v>2.2200000000000002</v>
      </c>
      <c r="R412" s="7" t="s">
        <v>4369</v>
      </c>
      <c r="S412" s="7" t="s">
        <v>504</v>
      </c>
      <c r="T412">
        <f>A412</f>
        <v>20527</v>
      </c>
      <c r="U412" t="str">
        <f>IF($G412=$U$1:$X$1,$T412,"")</f>
        <v/>
      </c>
      <c r="V412">
        <f>IF($G412=$U$1:$X$1,$T412,"")</f>
        <v>20527</v>
      </c>
      <c r="W412" t="str">
        <f>IF($G412=$U$1:$X$1,$T412,"")</f>
        <v/>
      </c>
      <c r="X412" t="str">
        <f>IF($G412=$U$1:$X$1,$T412,"")</f>
        <v/>
      </c>
      <c r="Y412" s="1">
        <f>ROUND(O412*Q412,2)</f>
        <v>22.2</v>
      </c>
    </row>
    <row r="413" spans="1:25">
      <c r="A413" s="5">
        <f>INDEX(Students,MOD(D413-1,ROWS(Students))+1,1)</f>
        <v>20527</v>
      </c>
      <c r="B413" s="5" t="str">
        <f>INDEX(Students,MOD(D413-1,ROWS(Students))+1,2)</f>
        <v>Dąbrowski Jakub</v>
      </c>
      <c r="C413" s="5" t="str">
        <f>INDEX(Students,MOD(D413-1,ROWS(Students))+1,3)</f>
        <v>IZ05TC2</v>
      </c>
      <c r="D413" s="5">
        <v>2929</v>
      </c>
      <c r="E413" s="6">
        <v>44648</v>
      </c>
      <c r="F413" s="6">
        <v>44645</v>
      </c>
      <c r="G413" s="7" t="s">
        <v>1262</v>
      </c>
      <c r="H413" s="7">
        <v>-1</v>
      </c>
      <c r="I413" s="7" t="s">
        <v>2354</v>
      </c>
      <c r="J413" s="7" t="s">
        <v>6</v>
      </c>
      <c r="K413" s="7" t="s">
        <v>3774</v>
      </c>
      <c r="L413" s="7" t="s">
        <v>775</v>
      </c>
      <c r="M413" s="6" t="s">
        <v>3767</v>
      </c>
      <c r="N413" s="7" t="s">
        <v>19</v>
      </c>
      <c r="O413" s="8">
        <v>600</v>
      </c>
      <c r="P413" s="7" t="s">
        <v>31</v>
      </c>
      <c r="Q413" s="9">
        <v>0</v>
      </c>
      <c r="R413" s="7" t="s">
        <v>3953</v>
      </c>
      <c r="S413" s="7" t="s">
        <v>5044</v>
      </c>
      <c r="T413">
        <f>A413</f>
        <v>20527</v>
      </c>
      <c r="U413">
        <f>IF($G413=$U$1:$X$1,$T413,"")</f>
        <v>20527</v>
      </c>
      <c r="V413" t="str">
        <f>IF($G413=$U$1:$X$1,$T413,"")</f>
        <v/>
      </c>
      <c r="W413" t="str">
        <f>IF($G413=$U$1:$X$1,$T413,"")</f>
        <v/>
      </c>
      <c r="X413" t="str">
        <f>IF($G413=$U$1:$X$1,$T413,"")</f>
        <v/>
      </c>
      <c r="Y413" s="1">
        <f>ROUND(O413*Q413,2)</f>
        <v>0</v>
      </c>
    </row>
    <row r="414" spans="1:25">
      <c r="A414" s="5">
        <f>INDEX(Students,MOD(D414-1,ROWS(Students))+1,1)</f>
        <v>20527</v>
      </c>
      <c r="B414" s="5" t="str">
        <f>INDEX(Students,MOD(D414-1,ROWS(Students))+1,2)</f>
        <v>Dąbrowski Jakub</v>
      </c>
      <c r="C414" s="5" t="str">
        <f>INDEX(Students,MOD(D414-1,ROWS(Students))+1,3)</f>
        <v>IZ05TC2</v>
      </c>
      <c r="D414" s="5">
        <v>3021</v>
      </c>
      <c r="E414" s="6">
        <v>44734</v>
      </c>
      <c r="F414" s="6">
        <v>44734</v>
      </c>
      <c r="G414" s="7" t="s">
        <v>1262</v>
      </c>
      <c r="H414" s="7">
        <v>-1</v>
      </c>
      <c r="I414" s="7" t="s">
        <v>3014</v>
      </c>
      <c r="J414" s="7" t="s">
        <v>6</v>
      </c>
      <c r="K414" s="7" t="s">
        <v>3870</v>
      </c>
      <c r="L414" s="7" t="s">
        <v>52</v>
      </c>
      <c r="M414" s="6" t="s">
        <v>3767</v>
      </c>
      <c r="N414" s="7" t="s">
        <v>5215</v>
      </c>
      <c r="O414" s="8">
        <v>57</v>
      </c>
      <c r="P414" s="7" t="s">
        <v>1034</v>
      </c>
      <c r="Q414" s="9">
        <v>0</v>
      </c>
      <c r="R414" s="7" t="s">
        <v>4746</v>
      </c>
      <c r="S414" s="7" t="s">
        <v>5188</v>
      </c>
      <c r="T414">
        <f>A414</f>
        <v>20527</v>
      </c>
      <c r="U414">
        <f>IF($G414=$U$1:$X$1,$T414,"")</f>
        <v>20527</v>
      </c>
      <c r="V414" t="str">
        <f>IF($G414=$U$1:$X$1,$T414,"")</f>
        <v/>
      </c>
      <c r="W414" t="str">
        <f>IF($G414=$U$1:$X$1,$T414,"")</f>
        <v/>
      </c>
      <c r="X414" t="str">
        <f>IF($G414=$U$1:$X$1,$T414,"")</f>
        <v/>
      </c>
      <c r="Y414" s="1">
        <f>ROUND(O414*Q414,2)</f>
        <v>0</v>
      </c>
    </row>
    <row r="415" spans="1:25">
      <c r="A415" s="5">
        <f>INDEX(Students,MOD(D415-1,ROWS(Students))+1,1)</f>
        <v>20527</v>
      </c>
      <c r="B415" s="5" t="str">
        <f>INDEX(Students,MOD(D415-1,ROWS(Students))+1,2)</f>
        <v>Dąbrowski Jakub</v>
      </c>
      <c r="C415" s="5" t="str">
        <f>INDEX(Students,MOD(D415-1,ROWS(Students))+1,3)</f>
        <v>IZ05TC2</v>
      </c>
      <c r="D415" s="5">
        <v>3113</v>
      </c>
      <c r="E415" s="6">
        <v>44636</v>
      </c>
      <c r="F415" s="6">
        <v>44636</v>
      </c>
      <c r="G415" s="7" t="s">
        <v>1263</v>
      </c>
      <c r="H415" s="7">
        <v>1</v>
      </c>
      <c r="I415" s="7" t="s">
        <v>2208</v>
      </c>
      <c r="J415" s="7" t="s">
        <v>6</v>
      </c>
      <c r="K415" s="7" t="s">
        <v>3767</v>
      </c>
      <c r="L415" s="7"/>
      <c r="M415" s="6" t="s">
        <v>3767</v>
      </c>
      <c r="N415" s="7" t="s">
        <v>7</v>
      </c>
      <c r="O415" s="8">
        <v>1.4999999999999999E-2</v>
      </c>
      <c r="P415" s="7" t="s">
        <v>13</v>
      </c>
      <c r="Q415" s="9">
        <v>92.91</v>
      </c>
      <c r="R415" s="7" t="s">
        <v>4527</v>
      </c>
      <c r="S415" s="7" t="s">
        <v>705</v>
      </c>
      <c r="T415">
        <f>A415</f>
        <v>20527</v>
      </c>
      <c r="U415" t="str">
        <f>IF($G415=$U$1:$X$1,$T415,"")</f>
        <v/>
      </c>
      <c r="V415">
        <f>IF($G415=$U$1:$X$1,$T415,"")</f>
        <v>20527</v>
      </c>
      <c r="W415" t="str">
        <f>IF($G415=$U$1:$X$1,$T415,"")</f>
        <v/>
      </c>
      <c r="X415" t="str">
        <f>IF($G415=$U$1:$X$1,$T415,"")</f>
        <v/>
      </c>
      <c r="Y415" s="1">
        <f>ROUND(O415*Q415,2)</f>
        <v>1.39</v>
      </c>
    </row>
    <row r="416" spans="1:25">
      <c r="A416" s="5">
        <f>INDEX(Students,MOD(D416-1,ROWS(Students))+1,1)</f>
        <v>20527</v>
      </c>
      <c r="B416" s="5" t="str">
        <f>INDEX(Students,MOD(D416-1,ROWS(Students))+1,2)</f>
        <v>Dąbrowski Jakub</v>
      </c>
      <c r="C416" s="5" t="str">
        <f>INDEX(Students,MOD(D416-1,ROWS(Students))+1,3)</f>
        <v>IZ05TC2</v>
      </c>
      <c r="D416" s="5">
        <v>3205</v>
      </c>
      <c r="E416" s="6">
        <v>44622</v>
      </c>
      <c r="F416" s="6">
        <v>44622</v>
      </c>
      <c r="G416" s="7" t="s">
        <v>1262</v>
      </c>
      <c r="H416" s="7">
        <v>-1</v>
      </c>
      <c r="I416" s="7" t="s">
        <v>1995</v>
      </c>
      <c r="J416" s="7" t="s">
        <v>6</v>
      </c>
      <c r="K416" s="7" t="s">
        <v>3770</v>
      </c>
      <c r="L416" s="7" t="s">
        <v>609</v>
      </c>
      <c r="M416" s="6" t="s">
        <v>3767</v>
      </c>
      <c r="N416" s="7" t="s">
        <v>25</v>
      </c>
      <c r="O416" s="8">
        <v>35.619999999999997</v>
      </c>
      <c r="P416" s="7" t="s">
        <v>13</v>
      </c>
      <c r="Q416" s="9">
        <v>55.68</v>
      </c>
      <c r="R416" s="7" t="s">
        <v>4424</v>
      </c>
      <c r="S416" s="7" t="s">
        <v>581</v>
      </c>
      <c r="T416">
        <f>A416</f>
        <v>20527</v>
      </c>
      <c r="U416">
        <f>IF($G416=$U$1:$X$1,$T416,"")</f>
        <v>20527</v>
      </c>
      <c r="V416" t="str">
        <f>IF($G416=$U$1:$X$1,$T416,"")</f>
        <v/>
      </c>
      <c r="W416" t="str">
        <f>IF($G416=$U$1:$X$1,$T416,"")</f>
        <v/>
      </c>
      <c r="X416" t="str">
        <f>IF($G416=$U$1:$X$1,$T416,"")</f>
        <v/>
      </c>
      <c r="Y416" s="1">
        <f>ROUND(O416*Q416,2)</f>
        <v>1983.32</v>
      </c>
    </row>
    <row r="417" spans="1:25">
      <c r="A417" s="5">
        <f>INDEX(Students,MOD(D417-1,ROWS(Students))+1,1)</f>
        <v>20527</v>
      </c>
      <c r="B417" s="5" t="str">
        <f>INDEX(Students,MOD(D417-1,ROWS(Students))+1,2)</f>
        <v>Dąbrowski Jakub</v>
      </c>
      <c r="C417" s="5" t="str">
        <f>INDEX(Students,MOD(D417-1,ROWS(Students))+1,3)</f>
        <v>IZ05TC2</v>
      </c>
      <c r="D417" s="5">
        <v>3297</v>
      </c>
      <c r="E417" s="6">
        <v>44644</v>
      </c>
      <c r="F417" s="6">
        <v>44644</v>
      </c>
      <c r="G417" s="7" t="s">
        <v>1262</v>
      </c>
      <c r="H417" s="7">
        <v>-1</v>
      </c>
      <c r="I417" s="7" t="s">
        <v>2319</v>
      </c>
      <c r="J417" s="7" t="s">
        <v>6</v>
      </c>
      <c r="K417" s="7" t="s">
        <v>3770</v>
      </c>
      <c r="L417" s="7" t="s">
        <v>763</v>
      </c>
      <c r="M417" s="6" t="s">
        <v>3767</v>
      </c>
      <c r="N417" s="7" t="s">
        <v>19</v>
      </c>
      <c r="O417" s="8">
        <v>18.239999999999998</v>
      </c>
      <c r="P417" s="7" t="s">
        <v>13</v>
      </c>
      <c r="Q417" s="9">
        <v>48.37</v>
      </c>
      <c r="R417" s="7" t="s">
        <v>4270</v>
      </c>
      <c r="S417" s="7" t="s">
        <v>391</v>
      </c>
      <c r="T417">
        <f>A417</f>
        <v>20527</v>
      </c>
      <c r="U417">
        <f>IF($G417=$U$1:$X$1,$T417,"")</f>
        <v>20527</v>
      </c>
      <c r="V417" t="str">
        <f>IF($G417=$U$1:$X$1,$T417,"")</f>
        <v/>
      </c>
      <c r="W417" t="str">
        <f>IF($G417=$U$1:$X$1,$T417,"")</f>
        <v/>
      </c>
      <c r="X417" t="str">
        <f>IF($G417=$U$1:$X$1,$T417,"")</f>
        <v/>
      </c>
      <c r="Y417" s="1">
        <f>ROUND(O417*Q417,2)</f>
        <v>882.27</v>
      </c>
    </row>
    <row r="418" spans="1:25">
      <c r="A418" s="5">
        <f>INDEX(Students,MOD(D418-1,ROWS(Students))+1,1)</f>
        <v>20527</v>
      </c>
      <c r="B418" s="5" t="str">
        <f>INDEX(Students,MOD(D418-1,ROWS(Students))+1,2)</f>
        <v>Dąbrowski Jakub</v>
      </c>
      <c r="C418" s="5" t="str">
        <f>INDEX(Students,MOD(D418-1,ROWS(Students))+1,3)</f>
        <v>IZ05TC2</v>
      </c>
      <c r="D418" s="5">
        <v>3389</v>
      </c>
      <c r="E418" s="6">
        <v>44698</v>
      </c>
      <c r="F418" s="6">
        <v>44698</v>
      </c>
      <c r="G418" s="7" t="s">
        <v>1262</v>
      </c>
      <c r="H418" s="7">
        <v>1</v>
      </c>
      <c r="I418" s="7" t="s">
        <v>2588</v>
      </c>
      <c r="J418" s="7" t="s">
        <v>6</v>
      </c>
      <c r="K418" s="7" t="s">
        <v>3770</v>
      </c>
      <c r="L418" s="7"/>
      <c r="M418" s="6" t="s">
        <v>3767</v>
      </c>
      <c r="N418" s="7" t="s">
        <v>19</v>
      </c>
      <c r="O418" s="8">
        <v>1</v>
      </c>
      <c r="P418" s="7" t="s">
        <v>9</v>
      </c>
      <c r="Q418" s="9">
        <v>0</v>
      </c>
      <c r="R418" s="7" t="s">
        <v>4037</v>
      </c>
      <c r="S418" s="7" t="s">
        <v>140</v>
      </c>
      <c r="T418">
        <f>A418</f>
        <v>20527</v>
      </c>
      <c r="U418">
        <f>IF($G418=$U$1:$X$1,$T418,"")</f>
        <v>20527</v>
      </c>
      <c r="V418" t="str">
        <f>IF($G418=$U$1:$X$1,$T418,"")</f>
        <v/>
      </c>
      <c r="W418" t="str">
        <f>IF($G418=$U$1:$X$1,$T418,"")</f>
        <v/>
      </c>
      <c r="X418" t="str">
        <f>IF($G418=$U$1:$X$1,$T418,"")</f>
        <v/>
      </c>
      <c r="Y418" s="1">
        <f>ROUND(O418*Q418,2)</f>
        <v>0</v>
      </c>
    </row>
    <row r="419" spans="1:25">
      <c r="A419" s="5">
        <f>INDEX(Students,MOD(D419-1,ROWS(Students))+1,1)</f>
        <v>20527</v>
      </c>
      <c r="B419" s="5" t="str">
        <f>INDEX(Students,MOD(D419-1,ROWS(Students))+1,2)</f>
        <v>Dąbrowski Jakub</v>
      </c>
      <c r="C419" s="5" t="str">
        <f>INDEX(Students,MOD(D419-1,ROWS(Students))+1,3)</f>
        <v>IZ05TC2</v>
      </c>
      <c r="D419" s="5">
        <v>3481</v>
      </c>
      <c r="E419" s="6">
        <v>44748</v>
      </c>
      <c r="F419" s="6">
        <v>44748</v>
      </c>
      <c r="G419" s="7" t="s">
        <v>279</v>
      </c>
      <c r="H419" s="7">
        <v>1</v>
      </c>
      <c r="I419" s="7" t="s">
        <v>3158</v>
      </c>
      <c r="J419" s="7" t="s">
        <v>6</v>
      </c>
      <c r="K419" s="7" t="s">
        <v>3767</v>
      </c>
      <c r="L419" s="7"/>
      <c r="M419" s="6" t="s">
        <v>3767</v>
      </c>
      <c r="N419" s="7" t="s">
        <v>25</v>
      </c>
      <c r="O419" s="8">
        <v>11.44</v>
      </c>
      <c r="P419" s="7" t="s">
        <v>13</v>
      </c>
      <c r="Q419" s="9">
        <v>52.28</v>
      </c>
      <c r="R419" s="7" t="s">
        <v>4449</v>
      </c>
      <c r="S419" s="7" t="s">
        <v>610</v>
      </c>
      <c r="T419">
        <f>A419</f>
        <v>20527</v>
      </c>
      <c r="U419" t="str">
        <f>IF($G419=$U$1:$X$1,$T419,"")</f>
        <v/>
      </c>
      <c r="V419" t="str">
        <f>IF($G419=$U$1:$X$1,$T419,"")</f>
        <v/>
      </c>
      <c r="W419">
        <f>IF($G419=$U$1:$X$1,$T419,"")</f>
        <v>20527</v>
      </c>
      <c r="X419" t="str">
        <f>IF($G419=$U$1:$X$1,$T419,"")</f>
        <v/>
      </c>
      <c r="Y419" s="1">
        <f>ROUND(O419*Q419,2)</f>
        <v>598.08000000000004</v>
      </c>
    </row>
    <row r="420" spans="1:25">
      <c r="A420" s="5">
        <f>INDEX(Students,MOD(D420-1,ROWS(Students))+1,1)</f>
        <v>20527</v>
      </c>
      <c r="B420" s="5" t="str">
        <f>INDEX(Students,MOD(D420-1,ROWS(Students))+1,2)</f>
        <v>Dąbrowski Jakub</v>
      </c>
      <c r="C420" s="5" t="str">
        <f>INDEX(Students,MOD(D420-1,ROWS(Students))+1,3)</f>
        <v>IZ05TC2</v>
      </c>
      <c r="D420" s="5">
        <v>3573</v>
      </c>
      <c r="E420" s="6">
        <v>44615</v>
      </c>
      <c r="F420" s="6">
        <v>44615</v>
      </c>
      <c r="G420" s="7" t="s">
        <v>279</v>
      </c>
      <c r="H420" s="7">
        <v>1</v>
      </c>
      <c r="I420" s="7" t="s">
        <v>1910</v>
      </c>
      <c r="J420" s="7" t="s">
        <v>6</v>
      </c>
      <c r="K420" s="7" t="s">
        <v>3767</v>
      </c>
      <c r="L420" s="7"/>
      <c r="M420" s="6" t="s">
        <v>3767</v>
      </c>
      <c r="N420" s="7" t="s">
        <v>25</v>
      </c>
      <c r="O420" s="8">
        <v>4</v>
      </c>
      <c r="P420" s="7" t="s">
        <v>70</v>
      </c>
      <c r="Q420" s="9">
        <v>7.84</v>
      </c>
      <c r="R420" s="7" t="s">
        <v>4423</v>
      </c>
      <c r="S420" s="7" t="s">
        <v>579</v>
      </c>
      <c r="T420">
        <f>A420</f>
        <v>20527</v>
      </c>
      <c r="U420" t="str">
        <f>IF($G420=$U$1:$X$1,$T420,"")</f>
        <v/>
      </c>
      <c r="V420" t="str">
        <f>IF($G420=$U$1:$X$1,$T420,"")</f>
        <v/>
      </c>
      <c r="W420">
        <f>IF($G420=$U$1:$X$1,$T420,"")</f>
        <v>20527</v>
      </c>
      <c r="X420" t="str">
        <f>IF($G420=$U$1:$X$1,$T420,"")</f>
        <v/>
      </c>
      <c r="Y420" s="1">
        <f>ROUND(O420*Q420,2)</f>
        <v>31.36</v>
      </c>
    </row>
    <row r="421" spans="1:25">
      <c r="A421" s="5">
        <f>INDEX(Students,MOD(D421-1,ROWS(Students))+1,1)</f>
        <v>20527</v>
      </c>
      <c r="B421" s="5" t="str">
        <f>INDEX(Students,MOD(D421-1,ROWS(Students))+1,2)</f>
        <v>Dąbrowski Jakub</v>
      </c>
      <c r="C421" s="5" t="str">
        <f>INDEX(Students,MOD(D421-1,ROWS(Students))+1,3)</f>
        <v>IZ05TC2</v>
      </c>
      <c r="D421" s="5">
        <v>3665</v>
      </c>
      <c r="E421" s="6">
        <v>44771</v>
      </c>
      <c r="F421" s="6">
        <v>44771</v>
      </c>
      <c r="G421" s="7" t="s">
        <v>279</v>
      </c>
      <c r="H421" s="7">
        <v>1</v>
      </c>
      <c r="I421" s="7" t="s">
        <v>3395</v>
      </c>
      <c r="J421" s="7" t="s">
        <v>6</v>
      </c>
      <c r="K421" s="7" t="s">
        <v>3767</v>
      </c>
      <c r="L421" s="7"/>
      <c r="M421" s="6" t="s">
        <v>3767</v>
      </c>
      <c r="N421" s="7" t="s">
        <v>25</v>
      </c>
      <c r="O421" s="8">
        <v>200</v>
      </c>
      <c r="P421" s="7" t="s">
        <v>31</v>
      </c>
      <c r="Q421" s="9">
        <v>0.91</v>
      </c>
      <c r="R421" s="7" t="s">
        <v>4539</v>
      </c>
      <c r="S421" s="7" t="s">
        <v>5135</v>
      </c>
      <c r="T421">
        <f>A421</f>
        <v>20527</v>
      </c>
      <c r="U421" t="str">
        <f>IF($G421=$U$1:$X$1,$T421,"")</f>
        <v/>
      </c>
      <c r="V421" t="str">
        <f>IF($G421=$U$1:$X$1,$T421,"")</f>
        <v/>
      </c>
      <c r="W421">
        <f>IF($G421=$U$1:$X$1,$T421,"")</f>
        <v>20527</v>
      </c>
      <c r="X421" t="str">
        <f>IF($G421=$U$1:$X$1,$T421,"")</f>
        <v/>
      </c>
      <c r="Y421" s="1">
        <f>ROUND(O421*Q421,2)</f>
        <v>182</v>
      </c>
    </row>
    <row r="422" spans="1:25">
      <c r="A422" s="5">
        <f>INDEX(Students,MOD(D422-1,ROWS(Students))+1,1)</f>
        <v>20527</v>
      </c>
      <c r="B422" s="5" t="str">
        <f>INDEX(Students,MOD(D422-1,ROWS(Students))+1,2)</f>
        <v>Dąbrowski Jakub</v>
      </c>
      <c r="C422" s="5" t="str">
        <f>INDEX(Students,MOD(D422-1,ROWS(Students))+1,3)</f>
        <v>IZ05TC2</v>
      </c>
      <c r="D422" s="5">
        <v>3757</v>
      </c>
      <c r="E422" s="6">
        <v>44767</v>
      </c>
      <c r="F422" s="6">
        <v>44766</v>
      </c>
      <c r="G422" s="7" t="s">
        <v>1262</v>
      </c>
      <c r="H422" s="7">
        <v>-1</v>
      </c>
      <c r="I422" s="7" t="s">
        <v>3334</v>
      </c>
      <c r="J422" s="7" t="s">
        <v>6</v>
      </c>
      <c r="K422" s="7" t="s">
        <v>3788</v>
      </c>
      <c r="L422" s="7" t="s">
        <v>1132</v>
      </c>
      <c r="M422" s="6" t="s">
        <v>3767</v>
      </c>
      <c r="N422" s="7" t="s">
        <v>67</v>
      </c>
      <c r="O422" s="8">
        <v>145.5</v>
      </c>
      <c r="P422" s="7" t="s">
        <v>13</v>
      </c>
      <c r="Q422" s="9">
        <v>47.8</v>
      </c>
      <c r="R422" s="7" t="s">
        <v>4742</v>
      </c>
      <c r="S422" s="7" t="s">
        <v>1022</v>
      </c>
      <c r="T422">
        <f>A422</f>
        <v>20527</v>
      </c>
      <c r="U422">
        <f>IF($G422=$U$1:$X$1,$T422,"")</f>
        <v>20527</v>
      </c>
      <c r="V422" t="str">
        <f>IF($G422=$U$1:$X$1,$T422,"")</f>
        <v/>
      </c>
      <c r="W422" t="str">
        <f>IF($G422=$U$1:$X$1,$T422,"")</f>
        <v/>
      </c>
      <c r="X422" t="str">
        <f>IF($G422=$U$1:$X$1,$T422,"")</f>
        <v/>
      </c>
      <c r="Y422" s="1">
        <f>ROUND(O422*Q422,2)</f>
        <v>6954.9</v>
      </c>
    </row>
    <row r="423" spans="1:25">
      <c r="A423" s="5">
        <f>INDEX(Students,MOD(D423-1,ROWS(Students))+1,1)</f>
        <v>20527</v>
      </c>
      <c r="B423" s="5" t="str">
        <f>INDEX(Students,MOD(D423-1,ROWS(Students))+1,2)</f>
        <v>Dąbrowski Jakub</v>
      </c>
      <c r="C423" s="5" t="str">
        <f>INDEX(Students,MOD(D423-1,ROWS(Students))+1,3)</f>
        <v>IZ05TC2</v>
      </c>
      <c r="D423" s="5">
        <v>3849</v>
      </c>
      <c r="E423" s="6">
        <v>44671</v>
      </c>
      <c r="F423" s="6">
        <v>44671</v>
      </c>
      <c r="G423" s="7" t="s">
        <v>1262</v>
      </c>
      <c r="H423" s="7">
        <v>-1</v>
      </c>
      <c r="I423" s="7" t="s">
        <v>3657</v>
      </c>
      <c r="J423" s="7" t="s">
        <v>6</v>
      </c>
      <c r="K423" s="7" t="s">
        <v>3770</v>
      </c>
      <c r="L423" s="7" t="s">
        <v>1225</v>
      </c>
      <c r="M423" s="6" t="s">
        <v>3767</v>
      </c>
      <c r="N423" s="7" t="s">
        <v>19</v>
      </c>
      <c r="O423" s="8">
        <v>1</v>
      </c>
      <c r="P423" s="7" t="s">
        <v>9</v>
      </c>
      <c r="Q423" s="9">
        <v>0</v>
      </c>
      <c r="R423" s="7" t="s">
        <v>4037</v>
      </c>
      <c r="S423" s="7" t="s">
        <v>140</v>
      </c>
      <c r="T423">
        <f>A423</f>
        <v>20527</v>
      </c>
      <c r="U423">
        <f>IF($G423=$U$1:$X$1,$T423,"")</f>
        <v>20527</v>
      </c>
      <c r="V423" t="str">
        <f>IF($G423=$U$1:$X$1,$T423,"")</f>
        <v/>
      </c>
      <c r="W423" t="str">
        <f>IF($G423=$U$1:$X$1,$T423,"")</f>
        <v/>
      </c>
      <c r="X423" t="str">
        <f>IF($G423=$U$1:$X$1,$T423,"")</f>
        <v/>
      </c>
      <c r="Y423" s="1">
        <f>ROUND(O423*Q423,2)</f>
        <v>0</v>
      </c>
    </row>
    <row r="424" spans="1:25">
      <c r="A424" s="5">
        <f>INDEX(Students,MOD(D424-1,ROWS(Students))+1,1)</f>
        <v>20527</v>
      </c>
      <c r="B424" s="5" t="str">
        <f>INDEX(Students,MOD(D424-1,ROWS(Students))+1,2)</f>
        <v>Dąbrowski Jakub</v>
      </c>
      <c r="C424" s="5" t="str">
        <f>INDEX(Students,MOD(D424-1,ROWS(Students))+1,3)</f>
        <v>IZ05TC2</v>
      </c>
      <c r="D424" s="5">
        <v>3941</v>
      </c>
      <c r="E424" s="6">
        <v>44634</v>
      </c>
      <c r="F424" s="6">
        <v>44634</v>
      </c>
      <c r="G424" s="7" t="s">
        <v>1263</v>
      </c>
      <c r="H424" s="7">
        <v>1</v>
      </c>
      <c r="I424" s="7" t="s">
        <v>2138</v>
      </c>
      <c r="J424" s="7" t="s">
        <v>6</v>
      </c>
      <c r="K424" s="7" t="s">
        <v>3767</v>
      </c>
      <c r="L424" s="7"/>
      <c r="M424" s="6" t="s">
        <v>3767</v>
      </c>
      <c r="N424" s="7" t="s">
        <v>67</v>
      </c>
      <c r="O424" s="8">
        <v>40</v>
      </c>
      <c r="P424" s="7" t="s">
        <v>9</v>
      </c>
      <c r="Q424" s="9">
        <v>3.06</v>
      </c>
      <c r="R424" s="7" t="s">
        <v>4511</v>
      </c>
      <c r="S424" s="7" t="s">
        <v>678</v>
      </c>
      <c r="T424">
        <f>A424</f>
        <v>20527</v>
      </c>
      <c r="U424" t="str">
        <f>IF($G424=$U$1:$X$1,$T424,"")</f>
        <v/>
      </c>
      <c r="V424">
        <f>IF($G424=$U$1:$X$1,$T424,"")</f>
        <v>20527</v>
      </c>
      <c r="W424" t="str">
        <f>IF($G424=$U$1:$X$1,$T424,"")</f>
        <v/>
      </c>
      <c r="X424" t="str">
        <f>IF($G424=$U$1:$X$1,$T424,"")</f>
        <v/>
      </c>
      <c r="Y424" s="1">
        <f>ROUND(O424*Q424,2)</f>
        <v>122.4</v>
      </c>
    </row>
    <row r="425" spans="1:25">
      <c r="A425" s="5">
        <f>INDEX(Students,MOD(D425-1,ROWS(Students))+1,1)</f>
        <v>20527</v>
      </c>
      <c r="B425" s="5" t="str">
        <f>INDEX(Students,MOD(D425-1,ROWS(Students))+1,2)</f>
        <v>Dąbrowski Jakub</v>
      </c>
      <c r="C425" s="5" t="str">
        <f>INDEX(Students,MOD(D425-1,ROWS(Students))+1,3)</f>
        <v>IZ05TC2</v>
      </c>
      <c r="D425" s="5">
        <v>4033</v>
      </c>
      <c r="E425" s="6">
        <v>44634</v>
      </c>
      <c r="F425" s="6">
        <v>44634</v>
      </c>
      <c r="G425" s="7" t="s">
        <v>1263</v>
      </c>
      <c r="H425" s="7">
        <v>1</v>
      </c>
      <c r="I425" s="7" t="s">
        <v>2130</v>
      </c>
      <c r="J425" s="7" t="s">
        <v>6</v>
      </c>
      <c r="K425" s="7" t="s">
        <v>3767</v>
      </c>
      <c r="L425" s="7"/>
      <c r="M425" s="6" t="s">
        <v>3767</v>
      </c>
      <c r="N425" s="7" t="s">
        <v>19</v>
      </c>
      <c r="O425" s="8">
        <v>18</v>
      </c>
      <c r="P425" s="7" t="s">
        <v>9</v>
      </c>
      <c r="Q425" s="9">
        <v>0.72</v>
      </c>
      <c r="R425" s="7" t="s">
        <v>4016</v>
      </c>
      <c r="S425" s="7" t="s">
        <v>120</v>
      </c>
      <c r="T425">
        <f>A425</f>
        <v>20527</v>
      </c>
      <c r="U425" t="str">
        <f>IF($G425=$U$1:$X$1,$T425,"")</f>
        <v/>
      </c>
      <c r="V425">
        <f>IF($G425=$U$1:$X$1,$T425,"")</f>
        <v>20527</v>
      </c>
      <c r="W425" t="str">
        <f>IF($G425=$U$1:$X$1,$T425,"")</f>
        <v/>
      </c>
      <c r="X425" t="str">
        <f>IF($G425=$U$1:$X$1,$T425,"")</f>
        <v/>
      </c>
      <c r="Y425" s="1">
        <f>ROUND(O425*Q425,2)</f>
        <v>12.96</v>
      </c>
    </row>
    <row r="426" spans="1:25">
      <c r="A426" s="5">
        <f>INDEX(Students,MOD(D426-1,ROWS(Students))+1,1)</f>
        <v>20527</v>
      </c>
      <c r="B426" s="5" t="str">
        <f>INDEX(Students,MOD(D426-1,ROWS(Students))+1,2)</f>
        <v>Dąbrowski Jakub</v>
      </c>
      <c r="C426" s="5" t="str">
        <f>INDEX(Students,MOD(D426-1,ROWS(Students))+1,3)</f>
        <v>IZ05TC2</v>
      </c>
      <c r="D426" s="5">
        <v>4125</v>
      </c>
      <c r="E426" s="6">
        <v>44698</v>
      </c>
      <c r="F426" s="6">
        <v>44697</v>
      </c>
      <c r="G426" s="7" t="s">
        <v>1262</v>
      </c>
      <c r="H426" s="7">
        <v>-1</v>
      </c>
      <c r="I426" s="7" t="s">
        <v>2580</v>
      </c>
      <c r="J426" s="7" t="s">
        <v>6</v>
      </c>
      <c r="K426" s="7" t="s">
        <v>3774</v>
      </c>
      <c r="L426" s="7" t="s">
        <v>890</v>
      </c>
      <c r="M426" s="6" t="s">
        <v>3767</v>
      </c>
      <c r="N426" s="7" t="s">
        <v>7</v>
      </c>
      <c r="O426" s="8">
        <v>220</v>
      </c>
      <c r="P426" s="7" t="s">
        <v>31</v>
      </c>
      <c r="Q426" s="9">
        <v>0</v>
      </c>
      <c r="R426" s="7" t="s">
        <v>3953</v>
      </c>
      <c r="S426" s="7" t="s">
        <v>5044</v>
      </c>
      <c r="T426">
        <f>A426</f>
        <v>20527</v>
      </c>
      <c r="U426">
        <f>IF($G426=$U$1:$X$1,$T426,"")</f>
        <v>20527</v>
      </c>
      <c r="V426" t="str">
        <f>IF($G426=$U$1:$X$1,$T426,"")</f>
        <v/>
      </c>
      <c r="W426" t="str">
        <f>IF($G426=$U$1:$X$1,$T426,"")</f>
        <v/>
      </c>
      <c r="X426" t="str">
        <f>IF($G426=$U$1:$X$1,$T426,"")</f>
        <v/>
      </c>
      <c r="Y426" s="1">
        <f>ROUND(O426*Q426,2)</f>
        <v>0</v>
      </c>
    </row>
    <row r="427" spans="1:25">
      <c r="A427" s="5">
        <f>INDEX(Students,MOD(D427-1,ROWS(Students))+1,1)</f>
        <v>20527</v>
      </c>
      <c r="B427" s="5" t="str">
        <f>INDEX(Students,MOD(D427-1,ROWS(Students))+1,2)</f>
        <v>Dąbrowski Jakub</v>
      </c>
      <c r="C427" s="5" t="str">
        <f>INDEX(Students,MOD(D427-1,ROWS(Students))+1,3)</f>
        <v>IZ05TC2</v>
      </c>
      <c r="D427" s="5">
        <v>4217</v>
      </c>
      <c r="E427" s="6">
        <v>44581</v>
      </c>
      <c r="F427" s="6">
        <v>44581</v>
      </c>
      <c r="G427" s="7" t="s">
        <v>1263</v>
      </c>
      <c r="H427" s="7">
        <v>1</v>
      </c>
      <c r="I427" s="7" t="s">
        <v>1464</v>
      </c>
      <c r="J427" s="7" t="s">
        <v>6</v>
      </c>
      <c r="K427" s="7" t="s">
        <v>3767</v>
      </c>
      <c r="L427" s="7"/>
      <c r="M427" s="6" t="s">
        <v>3767</v>
      </c>
      <c r="N427" s="7" t="s">
        <v>19</v>
      </c>
      <c r="O427" s="8">
        <v>0.06</v>
      </c>
      <c r="P427" s="7" t="s">
        <v>13</v>
      </c>
      <c r="Q427" s="9">
        <v>123.58</v>
      </c>
      <c r="R427" s="7" t="s">
        <v>4161</v>
      </c>
      <c r="S427" s="7" t="s">
        <v>5003</v>
      </c>
      <c r="T427">
        <f>A427</f>
        <v>20527</v>
      </c>
      <c r="U427" t="str">
        <f>IF($G427=$U$1:$X$1,$T427,"")</f>
        <v/>
      </c>
      <c r="V427">
        <f>IF($G427=$U$1:$X$1,$T427,"")</f>
        <v>20527</v>
      </c>
      <c r="W427" t="str">
        <f>IF($G427=$U$1:$X$1,$T427,"")</f>
        <v/>
      </c>
      <c r="X427" t="str">
        <f>IF($G427=$U$1:$X$1,$T427,"")</f>
        <v/>
      </c>
      <c r="Y427" s="1">
        <f>ROUND(O427*Q427,2)</f>
        <v>7.41</v>
      </c>
    </row>
    <row r="428" spans="1:25">
      <c r="A428" s="5">
        <f>INDEX(Students,MOD(D428-1,ROWS(Students))+1,1)</f>
        <v>20527</v>
      </c>
      <c r="B428" s="5" t="str">
        <f>INDEX(Students,MOD(D428-1,ROWS(Students))+1,2)</f>
        <v>Dąbrowski Jakub</v>
      </c>
      <c r="C428" s="5" t="str">
        <f>INDEX(Students,MOD(D428-1,ROWS(Students))+1,3)</f>
        <v>IZ05TC2</v>
      </c>
      <c r="D428" s="5">
        <v>4309</v>
      </c>
      <c r="E428" s="6">
        <v>44641</v>
      </c>
      <c r="F428" s="6">
        <v>44641</v>
      </c>
      <c r="G428" s="7" t="s">
        <v>1263</v>
      </c>
      <c r="H428" s="7">
        <v>1</v>
      </c>
      <c r="I428" s="7" t="s">
        <v>2261</v>
      </c>
      <c r="J428" s="7" t="s">
        <v>6</v>
      </c>
      <c r="K428" s="7" t="s">
        <v>3767</v>
      </c>
      <c r="L428" s="7"/>
      <c r="M428" s="6" t="s">
        <v>3767</v>
      </c>
      <c r="N428" s="7" t="s">
        <v>19</v>
      </c>
      <c r="O428" s="8">
        <v>1</v>
      </c>
      <c r="P428" s="7" t="s">
        <v>9</v>
      </c>
      <c r="Q428" s="9">
        <v>0.7</v>
      </c>
      <c r="R428" s="7" t="s">
        <v>4512</v>
      </c>
      <c r="S428" s="7" t="s">
        <v>679</v>
      </c>
      <c r="T428">
        <f>A428</f>
        <v>20527</v>
      </c>
      <c r="U428" t="str">
        <f>IF($G428=$U$1:$X$1,$T428,"")</f>
        <v/>
      </c>
      <c r="V428">
        <f>IF($G428=$U$1:$X$1,$T428,"")</f>
        <v>20527</v>
      </c>
      <c r="W428" t="str">
        <f>IF($G428=$U$1:$X$1,$T428,"")</f>
        <v/>
      </c>
      <c r="X428" t="str">
        <f>IF($G428=$U$1:$X$1,$T428,"")</f>
        <v/>
      </c>
      <c r="Y428" s="1">
        <f>ROUND(O428*Q428,2)</f>
        <v>0.7</v>
      </c>
    </row>
    <row r="429" spans="1:25">
      <c r="A429" s="5">
        <f>INDEX(Students,MOD(D429-1,ROWS(Students))+1,1)</f>
        <v>20527</v>
      </c>
      <c r="B429" s="5" t="str">
        <f>INDEX(Students,MOD(D429-1,ROWS(Students))+1,2)</f>
        <v>Dąbrowski Jakub</v>
      </c>
      <c r="C429" s="5" t="str">
        <f>INDEX(Students,MOD(D429-1,ROWS(Students))+1,3)</f>
        <v>IZ05TC2</v>
      </c>
      <c r="D429" s="5">
        <v>4401</v>
      </c>
      <c r="E429" s="6">
        <v>44624</v>
      </c>
      <c r="F429" s="6">
        <v>44624</v>
      </c>
      <c r="G429" s="7" t="s">
        <v>1263</v>
      </c>
      <c r="H429" s="7">
        <v>1</v>
      </c>
      <c r="I429" s="7" t="s">
        <v>2025</v>
      </c>
      <c r="J429" s="7" t="s">
        <v>6</v>
      </c>
      <c r="K429" s="7" t="s">
        <v>3767</v>
      </c>
      <c r="L429" s="7"/>
      <c r="M429" s="6" t="s">
        <v>3767</v>
      </c>
      <c r="N429" s="7" t="s">
        <v>81</v>
      </c>
      <c r="O429" s="8">
        <v>108</v>
      </c>
      <c r="P429" s="7" t="s">
        <v>13</v>
      </c>
      <c r="Q429" s="9">
        <v>7.15</v>
      </c>
      <c r="R429" s="7" t="s">
        <v>4042</v>
      </c>
      <c r="S429" s="7" t="s">
        <v>145</v>
      </c>
      <c r="T429">
        <f>A429</f>
        <v>20527</v>
      </c>
      <c r="U429" t="str">
        <f>IF($G429=$U$1:$X$1,$T429,"")</f>
        <v/>
      </c>
      <c r="V429">
        <f>IF($G429=$U$1:$X$1,$T429,"")</f>
        <v>20527</v>
      </c>
      <c r="W429" t="str">
        <f>IF($G429=$U$1:$X$1,$T429,"")</f>
        <v/>
      </c>
      <c r="X429" t="str">
        <f>IF($G429=$U$1:$X$1,$T429,"")</f>
        <v/>
      </c>
      <c r="Y429" s="1">
        <f>ROUND(O429*Q429,2)</f>
        <v>772.2</v>
      </c>
    </row>
    <row r="430" spans="1:25">
      <c r="A430" s="5">
        <f>INDEX(Students,MOD(D430-1,ROWS(Students))+1,1)</f>
        <v>20527</v>
      </c>
      <c r="B430" s="5" t="str">
        <f>INDEX(Students,MOD(D430-1,ROWS(Students))+1,2)</f>
        <v>Dąbrowski Jakub</v>
      </c>
      <c r="C430" s="5" t="str">
        <f>INDEX(Students,MOD(D430-1,ROWS(Students))+1,3)</f>
        <v>IZ05TC2</v>
      </c>
      <c r="D430" s="5">
        <v>4493</v>
      </c>
      <c r="E430" s="6">
        <v>44694</v>
      </c>
      <c r="F430" s="6">
        <v>44694</v>
      </c>
      <c r="G430" s="7" t="s">
        <v>279</v>
      </c>
      <c r="H430" s="7">
        <v>1</v>
      </c>
      <c r="I430" s="7" t="s">
        <v>2554</v>
      </c>
      <c r="J430" s="7" t="s">
        <v>6</v>
      </c>
      <c r="K430" s="7" t="s">
        <v>3767</v>
      </c>
      <c r="L430" s="7"/>
      <c r="M430" s="6" t="s">
        <v>3767</v>
      </c>
      <c r="N430" s="7" t="s">
        <v>5215</v>
      </c>
      <c r="O430" s="8">
        <v>5</v>
      </c>
      <c r="P430" s="7" t="s">
        <v>70</v>
      </c>
      <c r="Q430" s="9">
        <v>0</v>
      </c>
      <c r="R430" s="7" t="s">
        <v>4592</v>
      </c>
      <c r="S430" s="7" t="s">
        <v>804</v>
      </c>
      <c r="T430">
        <f>A430</f>
        <v>20527</v>
      </c>
      <c r="U430" t="str">
        <f>IF($G430=$U$1:$X$1,$T430,"")</f>
        <v/>
      </c>
      <c r="V430" t="str">
        <f>IF($G430=$U$1:$X$1,$T430,"")</f>
        <v/>
      </c>
      <c r="W430">
        <f>IF($G430=$U$1:$X$1,$T430,"")</f>
        <v>20527</v>
      </c>
      <c r="X430" t="str">
        <f>IF($G430=$U$1:$X$1,$T430,"")</f>
        <v/>
      </c>
      <c r="Y430" s="1">
        <f>ROUND(O430*Q430,2)</f>
        <v>0</v>
      </c>
    </row>
    <row r="431" spans="1:25">
      <c r="A431" s="5">
        <f>INDEX(Students,MOD(D431-1,ROWS(Students))+1,1)</f>
        <v>20527</v>
      </c>
      <c r="B431" s="5" t="str">
        <f>INDEX(Students,MOD(D431-1,ROWS(Students))+1,2)</f>
        <v>Dąbrowski Jakub</v>
      </c>
      <c r="C431" s="5" t="str">
        <f>INDEX(Students,MOD(D431-1,ROWS(Students))+1,3)</f>
        <v>IZ05TC2</v>
      </c>
      <c r="D431" s="5">
        <v>4585</v>
      </c>
      <c r="E431" s="6">
        <v>44652</v>
      </c>
      <c r="F431" s="6">
        <v>44652</v>
      </c>
      <c r="G431" s="7" t="s">
        <v>1263</v>
      </c>
      <c r="H431" s="7">
        <v>1</v>
      </c>
      <c r="I431" s="7" t="s">
        <v>3423</v>
      </c>
      <c r="J431" s="7" t="s">
        <v>6</v>
      </c>
      <c r="K431" s="7" t="s">
        <v>3767</v>
      </c>
      <c r="L431" s="7"/>
      <c r="M431" s="6" t="s">
        <v>3767</v>
      </c>
      <c r="N431" s="7" t="s">
        <v>19</v>
      </c>
      <c r="O431" s="8">
        <v>1.5</v>
      </c>
      <c r="P431" s="7" t="s">
        <v>13</v>
      </c>
      <c r="Q431" s="9">
        <v>14.68</v>
      </c>
      <c r="R431" s="7" t="s">
        <v>3890</v>
      </c>
      <c r="S431" s="7" t="s">
        <v>18</v>
      </c>
      <c r="T431">
        <f>A431</f>
        <v>20527</v>
      </c>
      <c r="U431" t="str">
        <f>IF($G431=$U$1:$X$1,$T431,"")</f>
        <v/>
      </c>
      <c r="V431">
        <f>IF($G431=$U$1:$X$1,$T431,"")</f>
        <v>20527</v>
      </c>
      <c r="W431" t="str">
        <f>IF($G431=$U$1:$X$1,$T431,"")</f>
        <v/>
      </c>
      <c r="X431" t="str">
        <f>IF($G431=$U$1:$X$1,$T431,"")</f>
        <v/>
      </c>
      <c r="Y431" s="1">
        <f>ROUND(O431*Q431,2)</f>
        <v>22.02</v>
      </c>
    </row>
    <row r="432" spans="1:25">
      <c r="A432" s="5">
        <f>INDEX(Students,MOD(D432-1,ROWS(Students))+1,1)</f>
        <v>20527</v>
      </c>
      <c r="B432" s="5" t="str">
        <f>INDEX(Students,MOD(D432-1,ROWS(Students))+1,2)</f>
        <v>Dąbrowski Jakub</v>
      </c>
      <c r="C432" s="5" t="str">
        <f>INDEX(Students,MOD(D432-1,ROWS(Students))+1,3)</f>
        <v>IZ05TC2</v>
      </c>
      <c r="D432" s="5">
        <v>4677</v>
      </c>
      <c r="E432" s="6">
        <v>44586</v>
      </c>
      <c r="F432" s="6">
        <v>44586</v>
      </c>
      <c r="G432" s="7" t="s">
        <v>279</v>
      </c>
      <c r="H432" s="7">
        <v>1</v>
      </c>
      <c r="I432" s="7" t="s">
        <v>1521</v>
      </c>
      <c r="J432" s="7" t="s">
        <v>6</v>
      </c>
      <c r="K432" s="7" t="s">
        <v>3767</v>
      </c>
      <c r="L432" s="7"/>
      <c r="M432" s="6" t="s">
        <v>3767</v>
      </c>
      <c r="N432" s="7" t="s">
        <v>25</v>
      </c>
      <c r="O432" s="8">
        <v>13.02</v>
      </c>
      <c r="P432" s="7" t="s">
        <v>13</v>
      </c>
      <c r="Q432" s="9">
        <v>47.77</v>
      </c>
      <c r="R432" s="7" t="s">
        <v>4194</v>
      </c>
      <c r="S432" s="7" t="s">
        <v>294</v>
      </c>
      <c r="T432">
        <f>A432</f>
        <v>20527</v>
      </c>
      <c r="U432" t="str">
        <f>IF($G432=$U$1:$X$1,$T432,"")</f>
        <v/>
      </c>
      <c r="V432" t="str">
        <f>IF($G432=$U$1:$X$1,$T432,"")</f>
        <v/>
      </c>
      <c r="W432">
        <f>IF($G432=$U$1:$X$1,$T432,"")</f>
        <v>20527</v>
      </c>
      <c r="X432" t="str">
        <f>IF($G432=$U$1:$X$1,$T432,"")</f>
        <v/>
      </c>
      <c r="Y432" s="1">
        <f>ROUND(O432*Q432,2)</f>
        <v>621.97</v>
      </c>
    </row>
    <row r="433" spans="1:25">
      <c r="A433" s="5">
        <f>INDEX(Students,MOD(D433-1,ROWS(Students))+1,1)</f>
        <v>20527</v>
      </c>
      <c r="B433" s="5" t="str">
        <f>INDEX(Students,MOD(D433-1,ROWS(Students))+1,2)</f>
        <v>Dąbrowski Jakub</v>
      </c>
      <c r="C433" s="5" t="str">
        <f>INDEX(Students,MOD(D433-1,ROWS(Students))+1,3)</f>
        <v>IZ05TC2</v>
      </c>
      <c r="D433" s="5">
        <v>4769</v>
      </c>
      <c r="E433" s="6">
        <v>44771</v>
      </c>
      <c r="F433" s="6">
        <v>44771</v>
      </c>
      <c r="G433" s="7" t="s">
        <v>1263</v>
      </c>
      <c r="H433" s="7">
        <v>1</v>
      </c>
      <c r="I433" s="7" t="s">
        <v>3405</v>
      </c>
      <c r="J433" s="7" t="s">
        <v>6</v>
      </c>
      <c r="K433" s="7" t="s">
        <v>3767</v>
      </c>
      <c r="L433" s="7"/>
      <c r="M433" s="6" t="s">
        <v>3767</v>
      </c>
      <c r="N433" s="7" t="s">
        <v>19</v>
      </c>
      <c r="O433" s="8">
        <v>60</v>
      </c>
      <c r="P433" s="7" t="s">
        <v>9</v>
      </c>
      <c r="Q433" s="9">
        <v>0.92</v>
      </c>
      <c r="R433" s="7" t="s">
        <v>4370</v>
      </c>
      <c r="S433" s="7" t="s">
        <v>508</v>
      </c>
      <c r="T433">
        <f>A433</f>
        <v>20527</v>
      </c>
      <c r="U433" t="str">
        <f>IF($G433=$U$1:$X$1,$T433,"")</f>
        <v/>
      </c>
      <c r="V433">
        <f>IF($G433=$U$1:$X$1,$T433,"")</f>
        <v>20527</v>
      </c>
      <c r="W433" t="str">
        <f>IF($G433=$U$1:$X$1,$T433,"")</f>
        <v/>
      </c>
      <c r="X433" t="str">
        <f>IF($G433=$U$1:$X$1,$T433,"")</f>
        <v/>
      </c>
      <c r="Y433" s="1">
        <f>ROUND(O433*Q433,2)</f>
        <v>55.2</v>
      </c>
    </row>
    <row r="434" spans="1:25">
      <c r="A434" s="5">
        <f>INDEX(Students,MOD(D434-1,ROWS(Students))+1,1)</f>
        <v>20527</v>
      </c>
      <c r="B434" s="5" t="str">
        <f>INDEX(Students,MOD(D434-1,ROWS(Students))+1,2)</f>
        <v>Dąbrowski Jakub</v>
      </c>
      <c r="C434" s="5" t="str">
        <f>INDEX(Students,MOD(D434-1,ROWS(Students))+1,3)</f>
        <v>IZ05TC2</v>
      </c>
      <c r="D434" s="5">
        <v>4861</v>
      </c>
      <c r="E434" s="6">
        <v>44638</v>
      </c>
      <c r="F434" s="6">
        <v>44638</v>
      </c>
      <c r="G434" s="7" t="s">
        <v>1263</v>
      </c>
      <c r="H434" s="7">
        <v>1</v>
      </c>
      <c r="I434" s="7" t="s">
        <v>2229</v>
      </c>
      <c r="J434" s="7" t="s">
        <v>6</v>
      </c>
      <c r="K434" s="7" t="s">
        <v>3767</v>
      </c>
      <c r="L434" s="7"/>
      <c r="M434" s="6" t="s">
        <v>3767</v>
      </c>
      <c r="N434" s="7" t="s">
        <v>7</v>
      </c>
      <c r="O434" s="8">
        <v>0.23799999999999999</v>
      </c>
      <c r="P434" s="7" t="s">
        <v>13</v>
      </c>
      <c r="Q434" s="9">
        <v>21.41</v>
      </c>
      <c r="R434" s="7" t="s">
        <v>4213</v>
      </c>
      <c r="S434" s="7" t="s">
        <v>316</v>
      </c>
      <c r="T434">
        <f>A434</f>
        <v>20527</v>
      </c>
      <c r="U434" t="str">
        <f>IF($G434=$U$1:$X$1,$T434,"")</f>
        <v/>
      </c>
      <c r="V434">
        <f>IF($G434=$U$1:$X$1,$T434,"")</f>
        <v>20527</v>
      </c>
      <c r="W434" t="str">
        <f>IF($G434=$U$1:$X$1,$T434,"")</f>
        <v/>
      </c>
      <c r="X434" t="str">
        <f>IF($G434=$U$1:$X$1,$T434,"")</f>
        <v/>
      </c>
      <c r="Y434" s="1">
        <f>ROUND(O434*Q434,2)</f>
        <v>5.0999999999999996</v>
      </c>
    </row>
    <row r="435" spans="1:25">
      <c r="A435" s="5">
        <f>INDEX(Students,MOD(D435-1,ROWS(Students))+1,1)</f>
        <v>20527</v>
      </c>
      <c r="B435" s="5" t="str">
        <f>INDEX(Students,MOD(D435-1,ROWS(Students))+1,2)</f>
        <v>Dąbrowski Jakub</v>
      </c>
      <c r="C435" s="5" t="str">
        <f>INDEX(Students,MOD(D435-1,ROWS(Students))+1,3)</f>
        <v>IZ05TC2</v>
      </c>
      <c r="D435" s="5">
        <v>4953</v>
      </c>
      <c r="E435" s="6">
        <v>44679</v>
      </c>
      <c r="F435" s="6">
        <v>44679</v>
      </c>
      <c r="G435" s="7" t="s">
        <v>1263</v>
      </c>
      <c r="H435" s="7">
        <v>1</v>
      </c>
      <c r="I435" s="7" t="s">
        <v>3734</v>
      </c>
      <c r="J435" s="7" t="s">
        <v>6</v>
      </c>
      <c r="K435" s="7" t="s">
        <v>3767</v>
      </c>
      <c r="L435" s="7"/>
      <c r="M435" s="6" t="s">
        <v>3767</v>
      </c>
      <c r="N435" s="7" t="s">
        <v>19</v>
      </c>
      <c r="O435" s="8">
        <v>100</v>
      </c>
      <c r="P435" s="7" t="s">
        <v>9</v>
      </c>
      <c r="Q435" s="9">
        <v>2.5099999999999998</v>
      </c>
      <c r="R435" s="7" t="s">
        <v>4166</v>
      </c>
      <c r="S435" s="7" t="s">
        <v>274</v>
      </c>
      <c r="T435">
        <f>A435</f>
        <v>20527</v>
      </c>
      <c r="U435" t="str">
        <f>IF($G435=$U$1:$X$1,$T435,"")</f>
        <v/>
      </c>
      <c r="V435">
        <f>IF($G435=$U$1:$X$1,$T435,"")</f>
        <v>20527</v>
      </c>
      <c r="W435" t="str">
        <f>IF($G435=$U$1:$X$1,$T435,"")</f>
        <v/>
      </c>
      <c r="X435" t="str">
        <f>IF($G435=$U$1:$X$1,$T435,"")</f>
        <v/>
      </c>
      <c r="Y435" s="1">
        <f>ROUND(O435*Q435,2)</f>
        <v>251</v>
      </c>
    </row>
    <row r="436" spans="1:25">
      <c r="A436" s="5">
        <f>INDEX(Students,MOD(D436-1,ROWS(Students))+1,1)</f>
        <v>20527</v>
      </c>
      <c r="B436" s="5" t="str">
        <f>INDEX(Students,MOD(D436-1,ROWS(Students))+1,2)</f>
        <v>Dąbrowski Jakub</v>
      </c>
      <c r="C436" s="5" t="str">
        <f>INDEX(Students,MOD(D436-1,ROWS(Students))+1,3)</f>
        <v>IZ05TC2</v>
      </c>
      <c r="D436" s="5">
        <v>5045</v>
      </c>
      <c r="E436" s="6">
        <v>44761</v>
      </c>
      <c r="F436" s="6">
        <v>44761</v>
      </c>
      <c r="G436" s="7" t="s">
        <v>279</v>
      </c>
      <c r="H436" s="7">
        <v>1</v>
      </c>
      <c r="I436" s="7" t="s">
        <v>3275</v>
      </c>
      <c r="J436" s="7" t="s">
        <v>6</v>
      </c>
      <c r="K436" s="7" t="s">
        <v>3767</v>
      </c>
      <c r="L436" s="7"/>
      <c r="M436" s="6" t="s">
        <v>3767</v>
      </c>
      <c r="N436" s="7" t="s">
        <v>25</v>
      </c>
      <c r="O436" s="8">
        <v>15</v>
      </c>
      <c r="P436" s="7" t="s">
        <v>70</v>
      </c>
      <c r="Q436" s="9">
        <v>5.69</v>
      </c>
      <c r="R436" s="7" t="s">
        <v>3984</v>
      </c>
      <c r="S436" s="7" t="s">
        <v>88</v>
      </c>
      <c r="T436">
        <f>A436</f>
        <v>20527</v>
      </c>
      <c r="U436" t="str">
        <f>IF($G436=$U$1:$X$1,$T436,"")</f>
        <v/>
      </c>
      <c r="V436" t="str">
        <f>IF($G436=$U$1:$X$1,$T436,"")</f>
        <v/>
      </c>
      <c r="W436">
        <f>IF($G436=$U$1:$X$1,$T436,"")</f>
        <v>20527</v>
      </c>
      <c r="X436" t="str">
        <f>IF($G436=$U$1:$X$1,$T436,"")</f>
        <v/>
      </c>
      <c r="Y436" s="1">
        <f>ROUND(O436*Q436,2)</f>
        <v>85.35</v>
      </c>
    </row>
    <row r="437" spans="1:25">
      <c r="A437" s="5">
        <f>INDEX(Students,MOD(D437-1,ROWS(Students))+1,1)</f>
        <v>20527</v>
      </c>
      <c r="B437" s="5" t="str">
        <f>INDEX(Students,MOD(D437-1,ROWS(Students))+1,2)</f>
        <v>Dąbrowski Jakub</v>
      </c>
      <c r="C437" s="5" t="str">
        <f>INDEX(Students,MOD(D437-1,ROWS(Students))+1,3)</f>
        <v>IZ05TC2</v>
      </c>
      <c r="D437" s="5">
        <v>5137</v>
      </c>
      <c r="E437" s="6">
        <v>44761</v>
      </c>
      <c r="F437" s="6">
        <v>44761</v>
      </c>
      <c r="G437" s="7" t="s">
        <v>1263</v>
      </c>
      <c r="H437" s="7">
        <v>1</v>
      </c>
      <c r="I437" s="7" t="s">
        <v>3280</v>
      </c>
      <c r="J437" s="7" t="s">
        <v>6</v>
      </c>
      <c r="K437" s="7" t="s">
        <v>3767</v>
      </c>
      <c r="L437" s="7"/>
      <c r="M437" s="6" t="s">
        <v>3767</v>
      </c>
      <c r="N437" s="7" t="s">
        <v>19</v>
      </c>
      <c r="O437" s="8">
        <v>1</v>
      </c>
      <c r="P437" s="7" t="s">
        <v>9</v>
      </c>
      <c r="Q437" s="9">
        <v>0.25</v>
      </c>
      <c r="R437" s="7" t="s">
        <v>4792</v>
      </c>
      <c r="S437" s="7" t="s">
        <v>5151</v>
      </c>
      <c r="T437">
        <f>A437</f>
        <v>20527</v>
      </c>
      <c r="U437" t="str">
        <f>IF($G437=$U$1:$X$1,$T437,"")</f>
        <v/>
      </c>
      <c r="V437">
        <f>IF($G437=$U$1:$X$1,$T437,"")</f>
        <v>20527</v>
      </c>
      <c r="W437" t="str">
        <f>IF($G437=$U$1:$X$1,$T437,"")</f>
        <v/>
      </c>
      <c r="X437" t="str">
        <f>IF($G437=$U$1:$X$1,$T437,"")</f>
        <v/>
      </c>
      <c r="Y437" s="1">
        <f>ROUND(O437*Q437,2)</f>
        <v>0.25</v>
      </c>
    </row>
    <row r="438" spans="1:25">
      <c r="A438" s="5">
        <f>INDEX(Students,MOD(D438-1,ROWS(Students))+1,1)</f>
        <v>20527</v>
      </c>
      <c r="B438" s="5" t="str">
        <f>INDEX(Students,MOD(D438-1,ROWS(Students))+1,2)</f>
        <v>Dąbrowski Jakub</v>
      </c>
      <c r="C438" s="5" t="str">
        <f>INDEX(Students,MOD(D438-1,ROWS(Students))+1,3)</f>
        <v>IZ05TC2</v>
      </c>
      <c r="D438" s="5">
        <v>5229</v>
      </c>
      <c r="E438" s="6">
        <v>44698</v>
      </c>
      <c r="F438" s="6">
        <v>44698</v>
      </c>
      <c r="G438" s="7" t="s">
        <v>1262</v>
      </c>
      <c r="H438" s="7">
        <v>1</v>
      </c>
      <c r="I438" s="7" t="s">
        <v>2588</v>
      </c>
      <c r="J438" s="7" t="s">
        <v>6</v>
      </c>
      <c r="K438" s="7" t="s">
        <v>3770</v>
      </c>
      <c r="L438" s="7"/>
      <c r="M438" s="6" t="s">
        <v>3767</v>
      </c>
      <c r="N438" s="7" t="s">
        <v>19</v>
      </c>
      <c r="O438" s="8">
        <v>1</v>
      </c>
      <c r="P438" s="7" t="s">
        <v>9</v>
      </c>
      <c r="Q438" s="9">
        <v>0</v>
      </c>
      <c r="R438" s="7" t="s">
        <v>4037</v>
      </c>
      <c r="S438" s="7" t="s">
        <v>140</v>
      </c>
      <c r="T438">
        <f>A438</f>
        <v>20527</v>
      </c>
      <c r="U438">
        <f>IF($G438=$U$1:$X$1,$T438,"")</f>
        <v>20527</v>
      </c>
      <c r="V438" t="str">
        <f>IF($G438=$U$1:$X$1,$T438,"")</f>
        <v/>
      </c>
      <c r="W438" t="str">
        <f>IF($G438=$U$1:$X$1,$T438,"")</f>
        <v/>
      </c>
      <c r="X438" t="str">
        <f>IF($G438=$U$1:$X$1,$T438,"")</f>
        <v/>
      </c>
      <c r="Y438" s="1">
        <f>ROUND(O438*Q438,2)</f>
        <v>0</v>
      </c>
    </row>
    <row r="439" spans="1:25">
      <c r="A439" s="5">
        <f>INDEX(Students,MOD(D439-1,ROWS(Students))+1,1)</f>
        <v>20527</v>
      </c>
      <c r="B439" s="5" t="str">
        <f>INDEX(Students,MOD(D439-1,ROWS(Students))+1,2)</f>
        <v>Dąbrowski Jakub</v>
      </c>
      <c r="C439" s="5" t="str">
        <f>INDEX(Students,MOD(D439-1,ROWS(Students))+1,3)</f>
        <v>IZ05TC2</v>
      </c>
      <c r="D439" s="5">
        <v>5321</v>
      </c>
      <c r="E439" s="6">
        <v>44671</v>
      </c>
      <c r="F439" s="6">
        <v>44671</v>
      </c>
      <c r="G439" s="7" t="s">
        <v>1263</v>
      </c>
      <c r="H439" s="7">
        <v>1</v>
      </c>
      <c r="I439" s="7" t="s">
        <v>3643</v>
      </c>
      <c r="J439" s="7" t="s">
        <v>6</v>
      </c>
      <c r="K439" s="7" t="s">
        <v>3767</v>
      </c>
      <c r="L439" s="7"/>
      <c r="M439" s="6" t="s">
        <v>3767</v>
      </c>
      <c r="N439" s="7" t="s">
        <v>19</v>
      </c>
      <c r="O439" s="8">
        <v>10</v>
      </c>
      <c r="P439" s="7" t="s">
        <v>9</v>
      </c>
      <c r="Q439" s="9">
        <v>0.86</v>
      </c>
      <c r="R439" s="7" t="s">
        <v>4197</v>
      </c>
      <c r="S439" s="7" t="s">
        <v>297</v>
      </c>
      <c r="T439">
        <f>A439</f>
        <v>20527</v>
      </c>
      <c r="U439" t="str">
        <f>IF($G439=$U$1:$X$1,$T439,"")</f>
        <v/>
      </c>
      <c r="V439">
        <f>IF($G439=$U$1:$X$1,$T439,"")</f>
        <v>20527</v>
      </c>
      <c r="W439" t="str">
        <f>IF($G439=$U$1:$X$1,$T439,"")</f>
        <v/>
      </c>
      <c r="X439" t="str">
        <f>IF($G439=$U$1:$X$1,$T439,"")</f>
        <v/>
      </c>
      <c r="Y439" s="1">
        <f>ROUND(O439*Q439,2)</f>
        <v>8.6</v>
      </c>
    </row>
    <row r="440" spans="1:25">
      <c r="A440" s="5">
        <f>INDEX(Students,MOD(D440-1,ROWS(Students))+1,1)</f>
        <v>20527</v>
      </c>
      <c r="B440" s="5" t="str">
        <f>INDEX(Students,MOD(D440-1,ROWS(Students))+1,2)</f>
        <v>Dąbrowski Jakub</v>
      </c>
      <c r="C440" s="5" t="str">
        <f>INDEX(Students,MOD(D440-1,ROWS(Students))+1,3)</f>
        <v>IZ05TC2</v>
      </c>
      <c r="D440" s="5">
        <v>5413</v>
      </c>
      <c r="E440" s="6">
        <v>44743</v>
      </c>
      <c r="F440" s="6">
        <v>44743</v>
      </c>
      <c r="G440" s="7" t="s">
        <v>1263</v>
      </c>
      <c r="H440" s="7">
        <v>1</v>
      </c>
      <c r="I440" s="7" t="s">
        <v>3116</v>
      </c>
      <c r="J440" s="7" t="s">
        <v>6</v>
      </c>
      <c r="K440" s="7" t="s">
        <v>3767</v>
      </c>
      <c r="L440" s="7"/>
      <c r="M440" s="6" t="s">
        <v>3767</v>
      </c>
      <c r="N440" s="7" t="s">
        <v>19</v>
      </c>
      <c r="O440" s="8">
        <v>225</v>
      </c>
      <c r="P440" s="7" t="s">
        <v>9</v>
      </c>
      <c r="Q440" s="9">
        <v>0.4</v>
      </c>
      <c r="R440" s="7" t="s">
        <v>4055</v>
      </c>
      <c r="S440" s="7" t="s">
        <v>157</v>
      </c>
      <c r="T440">
        <f>A440</f>
        <v>20527</v>
      </c>
      <c r="U440" t="str">
        <f>IF($G440=$U$1:$X$1,$T440,"")</f>
        <v/>
      </c>
      <c r="V440">
        <f>IF($G440=$U$1:$X$1,$T440,"")</f>
        <v>20527</v>
      </c>
      <c r="W440" t="str">
        <f>IF($G440=$U$1:$X$1,$T440,"")</f>
        <v/>
      </c>
      <c r="X440" t="str">
        <f>IF($G440=$U$1:$X$1,$T440,"")</f>
        <v/>
      </c>
      <c r="Y440" s="1">
        <f>ROUND(O440*Q440,2)</f>
        <v>90</v>
      </c>
    </row>
    <row r="441" spans="1:25">
      <c r="A441" s="5">
        <f>INDEX(Students,MOD(D441-1,ROWS(Students))+1,1)</f>
        <v>20527</v>
      </c>
      <c r="B441" s="5" t="str">
        <f>INDEX(Students,MOD(D441-1,ROWS(Students))+1,2)</f>
        <v>Dąbrowski Jakub</v>
      </c>
      <c r="C441" s="5" t="str">
        <f>INDEX(Students,MOD(D441-1,ROWS(Students))+1,3)</f>
        <v>IZ05TC2</v>
      </c>
      <c r="D441" s="5">
        <v>5505</v>
      </c>
      <c r="E441" s="6">
        <v>44665</v>
      </c>
      <c r="F441" s="6">
        <v>44665</v>
      </c>
      <c r="G441" s="7" t="s">
        <v>279</v>
      </c>
      <c r="H441" s="7">
        <v>1</v>
      </c>
      <c r="I441" s="7" t="s">
        <v>3621</v>
      </c>
      <c r="J441" s="7" t="s">
        <v>6</v>
      </c>
      <c r="K441" s="7" t="s">
        <v>3767</v>
      </c>
      <c r="L441" s="7"/>
      <c r="M441" s="6" t="s">
        <v>3767</v>
      </c>
      <c r="N441" s="7" t="s">
        <v>71</v>
      </c>
      <c r="O441" s="8">
        <v>40</v>
      </c>
      <c r="P441" s="7" t="s">
        <v>13</v>
      </c>
      <c r="Q441" s="9">
        <v>0</v>
      </c>
      <c r="R441" s="7" t="s">
        <v>4851</v>
      </c>
      <c r="S441" s="7" t="s">
        <v>333</v>
      </c>
      <c r="T441">
        <f>A441</f>
        <v>20527</v>
      </c>
      <c r="U441" t="str">
        <f>IF($G441=$U$1:$X$1,$T441,"")</f>
        <v/>
      </c>
      <c r="V441" t="str">
        <f>IF($G441=$U$1:$X$1,$T441,"")</f>
        <v/>
      </c>
      <c r="W441">
        <f>IF($G441=$U$1:$X$1,$T441,"")</f>
        <v>20527</v>
      </c>
      <c r="X441" t="str">
        <f>IF($G441=$U$1:$X$1,$T441,"")</f>
        <v/>
      </c>
      <c r="Y441" s="1">
        <f>ROUND(O441*Q441,2)</f>
        <v>0</v>
      </c>
    </row>
    <row r="442" spans="1:25">
      <c r="A442" s="5">
        <f>INDEX(Students,MOD(D442-1,ROWS(Students))+1,1)</f>
        <v>20527</v>
      </c>
      <c r="B442" s="5" t="str">
        <f>INDEX(Students,MOD(D442-1,ROWS(Students))+1,2)</f>
        <v>Dąbrowski Jakub</v>
      </c>
      <c r="C442" s="5" t="str">
        <f>INDEX(Students,MOD(D442-1,ROWS(Students))+1,3)</f>
        <v>IZ05TC2</v>
      </c>
      <c r="D442" s="5">
        <v>5597</v>
      </c>
      <c r="E442" s="6">
        <v>44663</v>
      </c>
      <c r="F442" s="6">
        <v>44663</v>
      </c>
      <c r="G442" s="7" t="s">
        <v>279</v>
      </c>
      <c r="H442" s="7">
        <v>1</v>
      </c>
      <c r="I442" s="7" t="s">
        <v>3548</v>
      </c>
      <c r="J442" s="7" t="s">
        <v>6</v>
      </c>
      <c r="K442" s="7" t="s">
        <v>3767</v>
      </c>
      <c r="L442" s="7"/>
      <c r="M442" s="6" t="s">
        <v>3767</v>
      </c>
      <c r="N442" s="7" t="s">
        <v>25</v>
      </c>
      <c r="O442" s="8">
        <v>15</v>
      </c>
      <c r="P442" s="7" t="s">
        <v>70</v>
      </c>
      <c r="Q442" s="9">
        <v>6.66</v>
      </c>
      <c r="R442" s="7" t="s">
        <v>4837</v>
      </c>
      <c r="S442" s="7" t="s">
        <v>1191</v>
      </c>
      <c r="T442">
        <f>A442</f>
        <v>20527</v>
      </c>
      <c r="U442" t="str">
        <f>IF($G442=$U$1:$X$1,$T442,"")</f>
        <v/>
      </c>
      <c r="V442" t="str">
        <f>IF($G442=$U$1:$X$1,$T442,"")</f>
        <v/>
      </c>
      <c r="W442">
        <f>IF($G442=$U$1:$X$1,$T442,"")</f>
        <v>20527</v>
      </c>
      <c r="X442" t="str">
        <f>IF($G442=$U$1:$X$1,$T442,"")</f>
        <v/>
      </c>
      <c r="Y442" s="1">
        <f>ROUND(O442*Q442,2)</f>
        <v>99.9</v>
      </c>
    </row>
    <row r="443" spans="1:25">
      <c r="A443" s="5">
        <f>INDEX(Students,MOD(D443-1,ROWS(Students))+1,1)</f>
        <v>20527</v>
      </c>
      <c r="B443" s="5" t="str">
        <f>INDEX(Students,MOD(D443-1,ROWS(Students))+1,2)</f>
        <v>Dąbrowski Jakub</v>
      </c>
      <c r="C443" s="5" t="str">
        <f>INDEX(Students,MOD(D443-1,ROWS(Students))+1,3)</f>
        <v>IZ05TC2</v>
      </c>
      <c r="D443" s="5">
        <v>5689</v>
      </c>
      <c r="E443" s="6">
        <v>44566</v>
      </c>
      <c r="F443" s="6">
        <v>44566</v>
      </c>
      <c r="G443" s="7" t="s">
        <v>1263</v>
      </c>
      <c r="H443" s="7">
        <v>1</v>
      </c>
      <c r="I443" s="7" t="s">
        <v>1264</v>
      </c>
      <c r="J443" s="7" t="s">
        <v>6</v>
      </c>
      <c r="K443" s="7" t="s">
        <v>3767</v>
      </c>
      <c r="L443" s="7"/>
      <c r="M443" s="6" t="s">
        <v>3767</v>
      </c>
      <c r="N443" s="7" t="s">
        <v>7</v>
      </c>
      <c r="O443" s="8">
        <v>0.03</v>
      </c>
      <c r="P443" s="7" t="s">
        <v>13</v>
      </c>
      <c r="Q443" s="9">
        <v>191.71</v>
      </c>
      <c r="R443" s="7" t="s">
        <v>3886</v>
      </c>
      <c r="S443" s="7" t="s">
        <v>14</v>
      </c>
      <c r="T443">
        <f>A443</f>
        <v>20527</v>
      </c>
      <c r="U443" t="str">
        <f>IF($G443=$U$1:$X$1,$T443,"")</f>
        <v/>
      </c>
      <c r="V443">
        <f>IF($G443=$U$1:$X$1,$T443,"")</f>
        <v>20527</v>
      </c>
      <c r="W443" t="str">
        <f>IF($G443=$U$1:$X$1,$T443,"")</f>
        <v/>
      </c>
      <c r="X443" t="str">
        <f>IF($G443=$U$1:$X$1,$T443,"")</f>
        <v/>
      </c>
      <c r="Y443" s="1">
        <f>ROUND(O443*Q443,2)</f>
        <v>5.75</v>
      </c>
    </row>
    <row r="444" spans="1:25">
      <c r="A444" s="5">
        <f>INDEX(Students,MOD(D444-1,ROWS(Students))+1,1)</f>
        <v>20527</v>
      </c>
      <c r="B444" s="5" t="str">
        <f>INDEX(Students,MOD(D444-1,ROWS(Students))+1,2)</f>
        <v>Dąbrowski Jakub</v>
      </c>
      <c r="C444" s="5" t="str">
        <f>INDEX(Students,MOD(D444-1,ROWS(Students))+1,3)</f>
        <v>IZ05TC2</v>
      </c>
      <c r="D444" s="5">
        <v>5781</v>
      </c>
      <c r="E444" s="6">
        <v>44609</v>
      </c>
      <c r="F444" s="6">
        <v>44607</v>
      </c>
      <c r="G444" s="7" t="s">
        <v>1262</v>
      </c>
      <c r="H444" s="7">
        <v>-1</v>
      </c>
      <c r="I444" s="7" t="s">
        <v>1808</v>
      </c>
      <c r="J444" s="7" t="s">
        <v>6</v>
      </c>
      <c r="K444" s="7" t="s">
        <v>3775</v>
      </c>
      <c r="L444" s="7" t="s">
        <v>513</v>
      </c>
      <c r="M444" s="6" t="s">
        <v>3767</v>
      </c>
      <c r="N444" s="7" t="s">
        <v>25</v>
      </c>
      <c r="O444" s="8">
        <v>2016</v>
      </c>
      <c r="P444" s="7" t="s">
        <v>9</v>
      </c>
      <c r="Q444" s="9">
        <v>0</v>
      </c>
      <c r="R444" s="7" t="s">
        <v>4376</v>
      </c>
      <c r="S444" s="7" t="s">
        <v>5084</v>
      </c>
      <c r="T444">
        <f>A444</f>
        <v>20527</v>
      </c>
      <c r="U444">
        <f>IF($G444=$U$1:$X$1,$T444,"")</f>
        <v>20527</v>
      </c>
      <c r="V444" t="str">
        <f>IF($G444=$U$1:$X$1,$T444,"")</f>
        <v/>
      </c>
      <c r="W444" t="str">
        <f>IF($G444=$U$1:$X$1,$T444,"")</f>
        <v/>
      </c>
      <c r="X444" t="str">
        <f>IF($G444=$U$1:$X$1,$T444,"")</f>
        <v/>
      </c>
      <c r="Y444" s="1">
        <f>ROUND(O444*Q444,2)</f>
        <v>0</v>
      </c>
    </row>
    <row r="445" spans="1:25">
      <c r="A445" s="5">
        <f>INDEX(Students,MOD(D445-1,ROWS(Students))+1,1)</f>
        <v>21335</v>
      </c>
      <c r="B445" s="5" t="str">
        <f>INDEX(Students,MOD(D445-1,ROWS(Students))+1,2)</f>
        <v>Decewicz Jakub</v>
      </c>
      <c r="C445" s="5" t="str">
        <f>INDEX(Students,MOD(D445-1,ROWS(Students))+1,3)</f>
        <v>IZ05AI2</v>
      </c>
      <c r="D445" s="5">
        <v>20</v>
      </c>
      <c r="E445" s="6">
        <v>44715</v>
      </c>
      <c r="F445" s="6">
        <v>44715</v>
      </c>
      <c r="G445" s="7" t="s">
        <v>1263</v>
      </c>
      <c r="H445" s="7">
        <v>1</v>
      </c>
      <c r="I445" s="7" t="s">
        <v>2794</v>
      </c>
      <c r="J445" s="7" t="s">
        <v>6</v>
      </c>
      <c r="K445" s="7" t="s">
        <v>3767</v>
      </c>
      <c r="L445" s="7"/>
      <c r="M445" s="6" t="s">
        <v>3767</v>
      </c>
      <c r="N445" s="7" t="s">
        <v>19</v>
      </c>
      <c r="O445" s="8">
        <v>6</v>
      </c>
      <c r="P445" s="7" t="s">
        <v>9</v>
      </c>
      <c r="Q445" s="9">
        <v>2.0699999999999998</v>
      </c>
      <c r="R445" s="7" t="s">
        <v>4707</v>
      </c>
      <c r="S445" s="7" t="s">
        <v>965</v>
      </c>
      <c r="T445">
        <f>A445</f>
        <v>21335</v>
      </c>
      <c r="U445" t="str">
        <f>IF($G445=$U$1:$X$1,$T445,"")</f>
        <v/>
      </c>
      <c r="V445">
        <f>IF($G445=$U$1:$X$1,$T445,"")</f>
        <v>21335</v>
      </c>
      <c r="W445" t="str">
        <f>IF($G445=$U$1:$X$1,$T445,"")</f>
        <v/>
      </c>
      <c r="X445" t="str">
        <f>IF($G445=$U$1:$X$1,$T445,"")</f>
        <v/>
      </c>
      <c r="Y445" s="1">
        <f>ROUND(O445*Q445,2)</f>
        <v>12.42</v>
      </c>
    </row>
    <row r="446" spans="1:25">
      <c r="A446" s="5">
        <f>INDEX(Students,MOD(D446-1,ROWS(Students))+1,1)</f>
        <v>21335</v>
      </c>
      <c r="B446" s="5" t="str">
        <f>INDEX(Students,MOD(D446-1,ROWS(Students))+1,2)</f>
        <v>Decewicz Jakub</v>
      </c>
      <c r="C446" s="5" t="str">
        <f>INDEX(Students,MOD(D446-1,ROWS(Students))+1,3)</f>
        <v>IZ05AI2</v>
      </c>
      <c r="D446" s="5">
        <v>112</v>
      </c>
      <c r="E446" s="6">
        <v>44572</v>
      </c>
      <c r="F446" s="6">
        <v>44572</v>
      </c>
      <c r="G446" s="7" t="s">
        <v>279</v>
      </c>
      <c r="H446" s="7">
        <v>1</v>
      </c>
      <c r="I446" s="7" t="s">
        <v>1309</v>
      </c>
      <c r="J446" s="7" t="s">
        <v>6</v>
      </c>
      <c r="K446" s="7" t="s">
        <v>3767</v>
      </c>
      <c r="L446" s="7"/>
      <c r="M446" s="6" t="s">
        <v>3767</v>
      </c>
      <c r="N446" s="7" t="s">
        <v>25</v>
      </c>
      <c r="O446" s="8">
        <v>84.15</v>
      </c>
      <c r="P446" s="7" t="s">
        <v>31</v>
      </c>
      <c r="Q446" s="9">
        <v>0.57999999999999996</v>
      </c>
      <c r="R446" s="7" t="s">
        <v>3904</v>
      </c>
      <c r="S446" s="7" t="s">
        <v>30</v>
      </c>
      <c r="T446">
        <f>A446</f>
        <v>21335</v>
      </c>
      <c r="U446" t="str">
        <f>IF($G446=$U$1:$X$1,$T446,"")</f>
        <v/>
      </c>
      <c r="V446" t="str">
        <f>IF($G446=$U$1:$X$1,$T446,"")</f>
        <v/>
      </c>
      <c r="W446">
        <f>IF($G446=$U$1:$X$1,$T446,"")</f>
        <v>21335</v>
      </c>
      <c r="X446" t="str">
        <f>IF($G446=$U$1:$X$1,$T446,"")</f>
        <v/>
      </c>
      <c r="Y446" s="1">
        <f>ROUND(O446*Q446,2)</f>
        <v>48.81</v>
      </c>
    </row>
    <row r="447" spans="1:25">
      <c r="A447" s="5">
        <f>INDEX(Students,MOD(D447-1,ROWS(Students))+1,1)</f>
        <v>21335</v>
      </c>
      <c r="B447" s="5" t="str">
        <f>INDEX(Students,MOD(D447-1,ROWS(Students))+1,2)</f>
        <v>Decewicz Jakub</v>
      </c>
      <c r="C447" s="5" t="str">
        <f>INDEX(Students,MOD(D447-1,ROWS(Students))+1,3)</f>
        <v>IZ05AI2</v>
      </c>
      <c r="D447" s="5">
        <v>204</v>
      </c>
      <c r="E447" s="6">
        <v>44607</v>
      </c>
      <c r="F447" s="6">
        <v>44607</v>
      </c>
      <c r="G447" s="7" t="s">
        <v>1262</v>
      </c>
      <c r="H447" s="7">
        <v>-1</v>
      </c>
      <c r="I447" s="7" t="s">
        <v>1779</v>
      </c>
      <c r="J447" s="7" t="s">
        <v>6</v>
      </c>
      <c r="K447" s="7" t="s">
        <v>3774</v>
      </c>
      <c r="L447" s="7" t="s">
        <v>498</v>
      </c>
      <c r="M447" s="6" t="s">
        <v>3767</v>
      </c>
      <c r="N447" s="7" t="s">
        <v>19</v>
      </c>
      <c r="O447" s="8">
        <v>40.14</v>
      </c>
      <c r="P447" s="7" t="s">
        <v>13</v>
      </c>
      <c r="Q447" s="9">
        <v>0</v>
      </c>
      <c r="R447" s="7" t="s">
        <v>3928</v>
      </c>
      <c r="S447" s="7" t="s">
        <v>482</v>
      </c>
      <c r="T447">
        <f>A447</f>
        <v>21335</v>
      </c>
      <c r="U447">
        <f>IF($G447=$U$1:$X$1,$T447,"")</f>
        <v>21335</v>
      </c>
      <c r="V447" t="str">
        <f>IF($G447=$U$1:$X$1,$T447,"")</f>
        <v/>
      </c>
      <c r="W447" t="str">
        <f>IF($G447=$U$1:$X$1,$T447,"")</f>
        <v/>
      </c>
      <c r="X447" t="str">
        <f>IF($G447=$U$1:$X$1,$T447,"")</f>
        <v/>
      </c>
      <c r="Y447" s="1">
        <f>ROUND(O447*Q447,2)</f>
        <v>0</v>
      </c>
    </row>
    <row r="448" spans="1:25">
      <c r="A448" s="5">
        <f>INDEX(Students,MOD(D448-1,ROWS(Students))+1,1)</f>
        <v>21335</v>
      </c>
      <c r="B448" s="5" t="str">
        <f>INDEX(Students,MOD(D448-1,ROWS(Students))+1,2)</f>
        <v>Decewicz Jakub</v>
      </c>
      <c r="C448" s="5" t="str">
        <f>INDEX(Students,MOD(D448-1,ROWS(Students))+1,3)</f>
        <v>IZ05AI2</v>
      </c>
      <c r="D448" s="5">
        <v>296</v>
      </c>
      <c r="E448" s="6">
        <v>44588</v>
      </c>
      <c r="F448" s="6">
        <v>44585</v>
      </c>
      <c r="G448" s="7" t="s">
        <v>1262</v>
      </c>
      <c r="H448" s="7">
        <v>-1</v>
      </c>
      <c r="I448" s="7" t="s">
        <v>1570</v>
      </c>
      <c r="J448" s="7" t="s">
        <v>6</v>
      </c>
      <c r="K448" s="7" t="s">
        <v>3799</v>
      </c>
      <c r="L448" s="7" t="s">
        <v>340</v>
      </c>
      <c r="M448" s="6" t="s">
        <v>3767</v>
      </c>
      <c r="N448" s="7" t="s">
        <v>19</v>
      </c>
      <c r="O448" s="8">
        <v>533</v>
      </c>
      <c r="P448" s="7" t="s">
        <v>13</v>
      </c>
      <c r="Q448" s="9">
        <v>15.65</v>
      </c>
      <c r="R448" s="7" t="s">
        <v>4231</v>
      </c>
      <c r="S448" s="7" t="s">
        <v>341</v>
      </c>
      <c r="T448">
        <f>A448</f>
        <v>21335</v>
      </c>
      <c r="U448">
        <f>IF($G448=$U$1:$X$1,$T448,"")</f>
        <v>21335</v>
      </c>
      <c r="V448" t="str">
        <f>IF($G448=$U$1:$X$1,$T448,"")</f>
        <v/>
      </c>
      <c r="W448" t="str">
        <f>IF($G448=$U$1:$X$1,$T448,"")</f>
        <v/>
      </c>
      <c r="X448" t="str">
        <f>IF($G448=$U$1:$X$1,$T448,"")</f>
        <v/>
      </c>
      <c r="Y448" s="1">
        <f>ROUND(O448*Q448,2)</f>
        <v>8341.4500000000007</v>
      </c>
    </row>
    <row r="449" spans="1:25">
      <c r="A449" s="5">
        <f>INDEX(Students,MOD(D449-1,ROWS(Students))+1,1)</f>
        <v>21335</v>
      </c>
      <c r="B449" s="5" t="str">
        <f>INDEX(Students,MOD(D449-1,ROWS(Students))+1,2)</f>
        <v>Decewicz Jakub</v>
      </c>
      <c r="C449" s="5" t="str">
        <f>INDEX(Students,MOD(D449-1,ROWS(Students))+1,3)</f>
        <v>IZ05AI2</v>
      </c>
      <c r="D449" s="5">
        <v>388</v>
      </c>
      <c r="E449" s="6">
        <v>44579</v>
      </c>
      <c r="F449" s="6">
        <v>44579</v>
      </c>
      <c r="G449" s="7" t="s">
        <v>279</v>
      </c>
      <c r="H449" s="7">
        <v>-1</v>
      </c>
      <c r="I449" s="7" t="s">
        <v>1436</v>
      </c>
      <c r="J449" s="7" t="s">
        <v>6</v>
      </c>
      <c r="K449" s="7" t="s">
        <v>3767</v>
      </c>
      <c r="L449" s="7"/>
      <c r="M449" s="6" t="s">
        <v>3767</v>
      </c>
      <c r="N449" s="7" t="s">
        <v>25</v>
      </c>
      <c r="O449" s="8">
        <v>6</v>
      </c>
      <c r="P449" s="7" t="s">
        <v>9</v>
      </c>
      <c r="Q449" s="9">
        <v>0</v>
      </c>
      <c r="R449" s="7" t="s">
        <v>4064</v>
      </c>
      <c r="S449" s="7" t="s">
        <v>4971</v>
      </c>
      <c r="T449">
        <f>A449</f>
        <v>21335</v>
      </c>
      <c r="U449" t="str">
        <f>IF($G449=$U$1:$X$1,$T449,"")</f>
        <v/>
      </c>
      <c r="V449" t="str">
        <f>IF($G449=$U$1:$X$1,$T449,"")</f>
        <v/>
      </c>
      <c r="W449">
        <f>IF($G449=$U$1:$X$1,$T449,"")</f>
        <v>21335</v>
      </c>
      <c r="X449" t="str">
        <f>IF($G449=$U$1:$X$1,$T449,"")</f>
        <v/>
      </c>
      <c r="Y449" s="1">
        <f>ROUND(O449*Q449,2)</f>
        <v>0</v>
      </c>
    </row>
    <row r="450" spans="1:25">
      <c r="A450" s="5">
        <f>INDEX(Students,MOD(D450-1,ROWS(Students))+1,1)</f>
        <v>21335</v>
      </c>
      <c r="B450" s="5" t="str">
        <f>INDEX(Students,MOD(D450-1,ROWS(Students))+1,2)</f>
        <v>Decewicz Jakub</v>
      </c>
      <c r="C450" s="5" t="str">
        <f>INDEX(Students,MOD(D450-1,ROWS(Students))+1,3)</f>
        <v>IZ05AI2</v>
      </c>
      <c r="D450" s="5">
        <v>480</v>
      </c>
      <c r="E450" s="6">
        <v>44572</v>
      </c>
      <c r="F450" s="6">
        <v>44572</v>
      </c>
      <c r="G450" s="7" t="s">
        <v>1263</v>
      </c>
      <c r="H450" s="7">
        <v>1</v>
      </c>
      <c r="I450" s="7" t="s">
        <v>1311</v>
      </c>
      <c r="J450" s="7" t="s">
        <v>6</v>
      </c>
      <c r="K450" s="7" t="s">
        <v>3767</v>
      </c>
      <c r="L450" s="7"/>
      <c r="M450" s="6" t="s">
        <v>3767</v>
      </c>
      <c r="N450" s="7" t="s">
        <v>7</v>
      </c>
      <c r="O450" s="8">
        <v>34</v>
      </c>
      <c r="P450" s="7" t="s">
        <v>9</v>
      </c>
      <c r="Q450" s="9">
        <v>1.1299999999999999</v>
      </c>
      <c r="R450" s="7" t="s">
        <v>3993</v>
      </c>
      <c r="S450" s="7" t="s">
        <v>97</v>
      </c>
      <c r="T450">
        <f>A450</f>
        <v>21335</v>
      </c>
      <c r="U450" t="str">
        <f>IF($G450=$U$1:$X$1,$T450,"")</f>
        <v/>
      </c>
      <c r="V450">
        <f>IF($G450=$U$1:$X$1,$T450,"")</f>
        <v>21335</v>
      </c>
      <c r="W450" t="str">
        <f>IF($G450=$U$1:$X$1,$T450,"")</f>
        <v/>
      </c>
      <c r="X450" t="str">
        <f>IF($G450=$U$1:$X$1,$T450,"")</f>
        <v/>
      </c>
      <c r="Y450" s="1">
        <f>ROUND(O450*Q450,2)</f>
        <v>38.42</v>
      </c>
    </row>
    <row r="451" spans="1:25">
      <c r="A451" s="5">
        <f>INDEX(Students,MOD(D451-1,ROWS(Students))+1,1)</f>
        <v>21335</v>
      </c>
      <c r="B451" s="5" t="str">
        <f>INDEX(Students,MOD(D451-1,ROWS(Students))+1,2)</f>
        <v>Decewicz Jakub</v>
      </c>
      <c r="C451" s="5" t="str">
        <f>INDEX(Students,MOD(D451-1,ROWS(Students))+1,3)</f>
        <v>IZ05AI2</v>
      </c>
      <c r="D451" s="5">
        <v>572</v>
      </c>
      <c r="E451" s="6">
        <v>44575</v>
      </c>
      <c r="F451" s="6">
        <v>44574</v>
      </c>
      <c r="G451" s="7" t="s">
        <v>1262</v>
      </c>
      <c r="H451" s="7">
        <v>-1</v>
      </c>
      <c r="I451" s="7" t="s">
        <v>1382</v>
      </c>
      <c r="J451" s="7" t="s">
        <v>6</v>
      </c>
      <c r="K451" s="7" t="s">
        <v>3786</v>
      </c>
      <c r="L451" s="7" t="s">
        <v>178</v>
      </c>
      <c r="M451" s="6" t="s">
        <v>3767</v>
      </c>
      <c r="N451" s="7" t="s">
        <v>19</v>
      </c>
      <c r="O451" s="8">
        <v>15.6</v>
      </c>
      <c r="P451" s="7" t="s">
        <v>13</v>
      </c>
      <c r="Q451" s="9">
        <v>96</v>
      </c>
      <c r="R451" s="7" t="s">
        <v>4076</v>
      </c>
      <c r="S451" s="7" t="s">
        <v>179</v>
      </c>
      <c r="T451">
        <f>A451</f>
        <v>21335</v>
      </c>
      <c r="U451">
        <f>IF($G451=$U$1:$X$1,$T451,"")</f>
        <v>21335</v>
      </c>
      <c r="V451" t="str">
        <f>IF($G451=$U$1:$X$1,$T451,"")</f>
        <v/>
      </c>
      <c r="W451" t="str">
        <f>IF($G451=$U$1:$X$1,$T451,"")</f>
        <v/>
      </c>
      <c r="X451" t="str">
        <f>IF($G451=$U$1:$X$1,$T451,"")</f>
        <v/>
      </c>
      <c r="Y451" s="1">
        <f>ROUND(O451*Q451,2)</f>
        <v>1497.6</v>
      </c>
    </row>
    <row r="452" spans="1:25">
      <c r="A452" s="5">
        <f>INDEX(Students,MOD(D452-1,ROWS(Students))+1,1)</f>
        <v>21335</v>
      </c>
      <c r="B452" s="5" t="str">
        <f>INDEX(Students,MOD(D452-1,ROWS(Students))+1,2)</f>
        <v>Decewicz Jakub</v>
      </c>
      <c r="C452" s="5" t="str">
        <f>INDEX(Students,MOD(D452-1,ROWS(Students))+1,3)</f>
        <v>IZ05AI2</v>
      </c>
      <c r="D452" s="5">
        <v>664</v>
      </c>
      <c r="E452" s="6">
        <v>44671</v>
      </c>
      <c r="F452" s="6">
        <v>44666</v>
      </c>
      <c r="G452" s="7" t="s">
        <v>1262</v>
      </c>
      <c r="H452" s="7">
        <v>-1</v>
      </c>
      <c r="I452" s="7" t="s">
        <v>3659</v>
      </c>
      <c r="J452" s="7" t="s">
        <v>6</v>
      </c>
      <c r="K452" s="7" t="s">
        <v>3809</v>
      </c>
      <c r="L452" s="7" t="s">
        <v>1228</v>
      </c>
      <c r="M452" s="6" t="s">
        <v>3767</v>
      </c>
      <c r="N452" s="7" t="s">
        <v>81</v>
      </c>
      <c r="O452" s="8">
        <v>8</v>
      </c>
      <c r="P452" s="7" t="s">
        <v>9</v>
      </c>
      <c r="Q452" s="9">
        <v>0</v>
      </c>
      <c r="R452" s="7" t="s">
        <v>4037</v>
      </c>
      <c r="S452" s="7" t="s">
        <v>140</v>
      </c>
      <c r="T452">
        <f>A452</f>
        <v>21335</v>
      </c>
      <c r="U452">
        <f>IF($G452=$U$1:$X$1,$T452,"")</f>
        <v>21335</v>
      </c>
      <c r="V452" t="str">
        <f>IF($G452=$U$1:$X$1,$T452,"")</f>
        <v/>
      </c>
      <c r="W452" t="str">
        <f>IF($G452=$U$1:$X$1,$T452,"")</f>
        <v/>
      </c>
      <c r="X452" t="str">
        <f>IF($G452=$U$1:$X$1,$T452,"")</f>
        <v/>
      </c>
      <c r="Y452" s="1">
        <f>ROUND(O452*Q452,2)</f>
        <v>0</v>
      </c>
    </row>
    <row r="453" spans="1:25">
      <c r="A453" s="5">
        <f>INDEX(Students,MOD(D453-1,ROWS(Students))+1,1)</f>
        <v>21335</v>
      </c>
      <c r="B453" s="5" t="str">
        <f>INDEX(Students,MOD(D453-1,ROWS(Students))+1,2)</f>
        <v>Decewicz Jakub</v>
      </c>
      <c r="C453" s="5" t="str">
        <f>INDEX(Students,MOD(D453-1,ROWS(Students))+1,3)</f>
        <v>IZ05AI2</v>
      </c>
      <c r="D453" s="5">
        <v>756</v>
      </c>
      <c r="E453" s="6">
        <v>44706</v>
      </c>
      <c r="F453" s="6">
        <v>44706</v>
      </c>
      <c r="G453" s="7" t="s">
        <v>279</v>
      </c>
      <c r="H453" s="7">
        <v>1</v>
      </c>
      <c r="I453" s="7" t="s">
        <v>2673</v>
      </c>
      <c r="J453" s="7" t="s">
        <v>6</v>
      </c>
      <c r="K453" s="7" t="s">
        <v>3767</v>
      </c>
      <c r="L453" s="7"/>
      <c r="M453" s="6" t="s">
        <v>3767</v>
      </c>
      <c r="N453" s="7" t="s">
        <v>180</v>
      </c>
      <c r="O453" s="8">
        <v>18</v>
      </c>
      <c r="P453" s="7" t="s">
        <v>13</v>
      </c>
      <c r="Q453" s="9">
        <v>7.8</v>
      </c>
      <c r="R453" s="7" t="s">
        <v>4682</v>
      </c>
      <c r="S453" s="7" t="s">
        <v>5137</v>
      </c>
      <c r="T453">
        <f>A453</f>
        <v>21335</v>
      </c>
      <c r="U453" t="str">
        <f>IF($G453=$U$1:$X$1,$T453,"")</f>
        <v/>
      </c>
      <c r="V453" t="str">
        <f>IF($G453=$U$1:$X$1,$T453,"")</f>
        <v/>
      </c>
      <c r="W453">
        <f>IF($G453=$U$1:$X$1,$T453,"")</f>
        <v>21335</v>
      </c>
      <c r="X453" t="str">
        <f>IF($G453=$U$1:$X$1,$T453,"")</f>
        <v/>
      </c>
      <c r="Y453" s="1">
        <f>ROUND(O453*Q453,2)</f>
        <v>140.4</v>
      </c>
    </row>
    <row r="454" spans="1:25">
      <c r="A454" s="5">
        <f>INDEX(Students,MOD(D454-1,ROWS(Students))+1,1)</f>
        <v>21335</v>
      </c>
      <c r="B454" s="5" t="str">
        <f>INDEX(Students,MOD(D454-1,ROWS(Students))+1,2)</f>
        <v>Decewicz Jakub</v>
      </c>
      <c r="C454" s="5" t="str">
        <f>INDEX(Students,MOD(D454-1,ROWS(Students))+1,3)</f>
        <v>IZ05AI2</v>
      </c>
      <c r="D454" s="5">
        <v>848</v>
      </c>
      <c r="E454" s="6">
        <v>44748</v>
      </c>
      <c r="F454" s="6">
        <v>44748</v>
      </c>
      <c r="G454" s="7" t="s">
        <v>279</v>
      </c>
      <c r="H454" s="7">
        <v>1</v>
      </c>
      <c r="I454" s="7" t="s">
        <v>3161</v>
      </c>
      <c r="J454" s="7" t="s">
        <v>6</v>
      </c>
      <c r="K454" s="7" t="s">
        <v>3767</v>
      </c>
      <c r="L454" s="7"/>
      <c r="M454" s="6" t="s">
        <v>3767</v>
      </c>
      <c r="N454" s="7" t="s">
        <v>25</v>
      </c>
      <c r="O454" s="8">
        <v>14</v>
      </c>
      <c r="P454" s="7" t="s">
        <v>70</v>
      </c>
      <c r="Q454" s="9">
        <v>6.46</v>
      </c>
      <c r="R454" s="7" t="s">
        <v>3983</v>
      </c>
      <c r="S454" s="7" t="s">
        <v>87</v>
      </c>
      <c r="T454">
        <f>A454</f>
        <v>21335</v>
      </c>
      <c r="U454" t="str">
        <f>IF($G454=$U$1:$X$1,$T454,"")</f>
        <v/>
      </c>
      <c r="V454" t="str">
        <f>IF($G454=$U$1:$X$1,$T454,"")</f>
        <v/>
      </c>
      <c r="W454">
        <f>IF($G454=$U$1:$X$1,$T454,"")</f>
        <v>21335</v>
      </c>
      <c r="X454" t="str">
        <f>IF($G454=$U$1:$X$1,$T454,"")</f>
        <v/>
      </c>
      <c r="Y454" s="1">
        <f>ROUND(O454*Q454,2)</f>
        <v>90.44</v>
      </c>
    </row>
    <row r="455" spans="1:25">
      <c r="A455" s="5">
        <f>INDEX(Students,MOD(D455-1,ROWS(Students))+1,1)</f>
        <v>21335</v>
      </c>
      <c r="B455" s="5" t="str">
        <f>INDEX(Students,MOD(D455-1,ROWS(Students))+1,2)</f>
        <v>Decewicz Jakub</v>
      </c>
      <c r="C455" s="5" t="str">
        <f>INDEX(Students,MOD(D455-1,ROWS(Students))+1,3)</f>
        <v>IZ05AI2</v>
      </c>
      <c r="D455" s="5">
        <v>940</v>
      </c>
      <c r="E455" s="6">
        <v>44573</v>
      </c>
      <c r="F455" s="6">
        <v>44573</v>
      </c>
      <c r="G455" s="7" t="s">
        <v>279</v>
      </c>
      <c r="H455" s="7">
        <v>1</v>
      </c>
      <c r="I455" s="7" t="s">
        <v>1345</v>
      </c>
      <c r="J455" s="7" t="s">
        <v>6</v>
      </c>
      <c r="K455" s="7" t="s">
        <v>3767</v>
      </c>
      <c r="L455" s="7"/>
      <c r="M455" s="6" t="s">
        <v>3767</v>
      </c>
      <c r="N455" s="7" t="s">
        <v>25</v>
      </c>
      <c r="O455" s="8">
        <v>42.54</v>
      </c>
      <c r="P455" s="7" t="s">
        <v>13</v>
      </c>
      <c r="Q455" s="9">
        <v>48.2</v>
      </c>
      <c r="R455" s="7" t="s">
        <v>4035</v>
      </c>
      <c r="S455" s="7" t="s">
        <v>139</v>
      </c>
      <c r="T455">
        <f>A455</f>
        <v>21335</v>
      </c>
      <c r="U455" t="str">
        <f>IF($G455=$U$1:$X$1,$T455,"")</f>
        <v/>
      </c>
      <c r="V455" t="str">
        <f>IF($G455=$U$1:$X$1,$T455,"")</f>
        <v/>
      </c>
      <c r="W455">
        <f>IF($G455=$U$1:$X$1,$T455,"")</f>
        <v>21335</v>
      </c>
      <c r="X455" t="str">
        <f>IF($G455=$U$1:$X$1,$T455,"")</f>
        <v/>
      </c>
      <c r="Y455" s="1">
        <f>ROUND(O455*Q455,2)</f>
        <v>2050.4299999999998</v>
      </c>
    </row>
    <row r="456" spans="1:25">
      <c r="A456" s="5">
        <f>INDEX(Students,MOD(D456-1,ROWS(Students))+1,1)</f>
        <v>21335</v>
      </c>
      <c r="B456" s="5" t="str">
        <f>INDEX(Students,MOD(D456-1,ROWS(Students))+1,2)</f>
        <v>Decewicz Jakub</v>
      </c>
      <c r="C456" s="5" t="str">
        <f>INDEX(Students,MOD(D456-1,ROWS(Students))+1,3)</f>
        <v>IZ05AI2</v>
      </c>
      <c r="D456" s="5">
        <v>1032</v>
      </c>
      <c r="E456" s="6">
        <v>44672</v>
      </c>
      <c r="F456" s="6">
        <v>44672</v>
      </c>
      <c r="G456" s="7" t="s">
        <v>1262</v>
      </c>
      <c r="H456" s="7">
        <v>-1</v>
      </c>
      <c r="I456" s="7" t="s">
        <v>3666</v>
      </c>
      <c r="J456" s="7" t="s">
        <v>6</v>
      </c>
      <c r="K456" s="7" t="s">
        <v>3770</v>
      </c>
      <c r="L456" s="7" t="s">
        <v>1230</v>
      </c>
      <c r="M456" s="6" t="s">
        <v>3767</v>
      </c>
      <c r="N456" s="7" t="s">
        <v>7</v>
      </c>
      <c r="O456" s="8">
        <v>200</v>
      </c>
      <c r="P456" s="7" t="s">
        <v>31</v>
      </c>
      <c r="Q456" s="9">
        <v>0.65</v>
      </c>
      <c r="R456" s="7" t="s">
        <v>4432</v>
      </c>
      <c r="S456" s="7" t="s">
        <v>589</v>
      </c>
      <c r="T456">
        <f>A456</f>
        <v>21335</v>
      </c>
      <c r="U456">
        <f>IF($G456=$U$1:$X$1,$T456,"")</f>
        <v>21335</v>
      </c>
      <c r="V456" t="str">
        <f>IF($G456=$U$1:$X$1,$T456,"")</f>
        <v/>
      </c>
      <c r="W456" t="str">
        <f>IF($G456=$U$1:$X$1,$T456,"")</f>
        <v/>
      </c>
      <c r="X456" t="str">
        <f>IF($G456=$U$1:$X$1,$T456,"")</f>
        <v/>
      </c>
      <c r="Y456" s="1">
        <f>ROUND(O456*Q456,2)</f>
        <v>130</v>
      </c>
    </row>
    <row r="457" spans="1:25">
      <c r="A457" s="5">
        <f>INDEX(Students,MOD(D457-1,ROWS(Students))+1,1)</f>
        <v>21335</v>
      </c>
      <c r="B457" s="5" t="str">
        <f>INDEX(Students,MOD(D457-1,ROWS(Students))+1,2)</f>
        <v>Decewicz Jakub</v>
      </c>
      <c r="C457" s="5" t="str">
        <f>INDEX(Students,MOD(D457-1,ROWS(Students))+1,3)</f>
        <v>IZ05AI2</v>
      </c>
      <c r="D457" s="5">
        <v>1124</v>
      </c>
      <c r="E457" s="6">
        <v>44586</v>
      </c>
      <c r="F457" s="6">
        <v>44586</v>
      </c>
      <c r="G457" s="7" t="s">
        <v>1263</v>
      </c>
      <c r="H457" s="7">
        <v>1</v>
      </c>
      <c r="I457" s="7" t="s">
        <v>1522</v>
      </c>
      <c r="J457" s="7" t="s">
        <v>6</v>
      </c>
      <c r="K457" s="7" t="s">
        <v>3767</v>
      </c>
      <c r="L457" s="7"/>
      <c r="M457" s="6" t="s">
        <v>3767</v>
      </c>
      <c r="N457" s="7" t="s">
        <v>67</v>
      </c>
      <c r="O457" s="8">
        <v>60</v>
      </c>
      <c r="P457" s="7" t="s">
        <v>9</v>
      </c>
      <c r="Q457" s="9">
        <v>1.45</v>
      </c>
      <c r="R457" s="7" t="s">
        <v>3899</v>
      </c>
      <c r="S457" s="7" t="s">
        <v>26</v>
      </c>
      <c r="T457">
        <f>A457</f>
        <v>21335</v>
      </c>
      <c r="U457" t="str">
        <f>IF($G457=$U$1:$X$1,$T457,"")</f>
        <v/>
      </c>
      <c r="V457">
        <f>IF($G457=$U$1:$X$1,$T457,"")</f>
        <v>21335</v>
      </c>
      <c r="W457" t="str">
        <f>IF($G457=$U$1:$X$1,$T457,"")</f>
        <v/>
      </c>
      <c r="X457" t="str">
        <f>IF($G457=$U$1:$X$1,$T457,"")</f>
        <v/>
      </c>
      <c r="Y457" s="1">
        <f>ROUND(O457*Q457,2)</f>
        <v>87</v>
      </c>
    </row>
    <row r="458" spans="1:25">
      <c r="A458" s="5">
        <f>INDEX(Students,MOD(D458-1,ROWS(Students))+1,1)</f>
        <v>21335</v>
      </c>
      <c r="B458" s="5" t="str">
        <f>INDEX(Students,MOD(D458-1,ROWS(Students))+1,2)</f>
        <v>Decewicz Jakub</v>
      </c>
      <c r="C458" s="5" t="str">
        <f>INDEX(Students,MOD(D458-1,ROWS(Students))+1,3)</f>
        <v>IZ05AI2</v>
      </c>
      <c r="D458" s="5">
        <v>1216</v>
      </c>
      <c r="E458" s="6">
        <v>44614</v>
      </c>
      <c r="F458" s="6">
        <v>44614</v>
      </c>
      <c r="G458" s="7" t="s">
        <v>1262</v>
      </c>
      <c r="H458" s="7">
        <v>-1</v>
      </c>
      <c r="I458" s="7" t="s">
        <v>1887</v>
      </c>
      <c r="J458" s="7" t="s">
        <v>6</v>
      </c>
      <c r="K458" s="7" t="s">
        <v>3770</v>
      </c>
      <c r="L458" s="7" t="s">
        <v>557</v>
      </c>
      <c r="M458" s="6" t="s">
        <v>3767</v>
      </c>
      <c r="N458" s="7" t="s">
        <v>19</v>
      </c>
      <c r="O458" s="8">
        <v>21.1</v>
      </c>
      <c r="P458" s="7" t="s">
        <v>13</v>
      </c>
      <c r="Q458" s="9">
        <v>47.6</v>
      </c>
      <c r="R458" s="7" t="s">
        <v>4354</v>
      </c>
      <c r="S458" s="7" t="s">
        <v>481</v>
      </c>
      <c r="T458">
        <f>A458</f>
        <v>21335</v>
      </c>
      <c r="U458">
        <f>IF($G458=$U$1:$X$1,$T458,"")</f>
        <v>21335</v>
      </c>
      <c r="V458" t="str">
        <f>IF($G458=$U$1:$X$1,$T458,"")</f>
        <v/>
      </c>
      <c r="W458" t="str">
        <f>IF($G458=$U$1:$X$1,$T458,"")</f>
        <v/>
      </c>
      <c r="X458" t="str">
        <f>IF($G458=$U$1:$X$1,$T458,"")</f>
        <v/>
      </c>
      <c r="Y458" s="1">
        <f>ROUND(O458*Q458,2)</f>
        <v>1004.36</v>
      </c>
    </row>
    <row r="459" spans="1:25">
      <c r="A459" s="5">
        <f>INDEX(Students,MOD(D459-1,ROWS(Students))+1,1)</f>
        <v>21335</v>
      </c>
      <c r="B459" s="5" t="str">
        <f>INDEX(Students,MOD(D459-1,ROWS(Students))+1,2)</f>
        <v>Decewicz Jakub</v>
      </c>
      <c r="C459" s="5" t="str">
        <f>INDEX(Students,MOD(D459-1,ROWS(Students))+1,3)</f>
        <v>IZ05AI2</v>
      </c>
      <c r="D459" s="5">
        <v>1308</v>
      </c>
      <c r="E459" s="6">
        <v>44636</v>
      </c>
      <c r="F459" s="6">
        <v>44636</v>
      </c>
      <c r="G459" s="7" t="s">
        <v>279</v>
      </c>
      <c r="H459" s="7">
        <v>1</v>
      </c>
      <c r="I459" s="7" t="s">
        <v>2188</v>
      </c>
      <c r="J459" s="7" t="s">
        <v>6</v>
      </c>
      <c r="K459" s="7" t="s">
        <v>3767</v>
      </c>
      <c r="L459" s="7"/>
      <c r="M459" s="6" t="s">
        <v>3767</v>
      </c>
      <c r="N459" s="7" t="s">
        <v>5215</v>
      </c>
      <c r="O459" s="8">
        <v>22.3</v>
      </c>
      <c r="P459" s="7" t="s">
        <v>13</v>
      </c>
      <c r="Q459" s="9">
        <v>0</v>
      </c>
      <c r="R459" s="7" t="s">
        <v>4464</v>
      </c>
      <c r="S459" s="7" t="s">
        <v>1212</v>
      </c>
      <c r="T459">
        <f>A459</f>
        <v>21335</v>
      </c>
      <c r="U459" t="str">
        <f>IF($G459=$U$1:$X$1,$T459,"")</f>
        <v/>
      </c>
      <c r="V459" t="str">
        <f>IF($G459=$U$1:$X$1,$T459,"")</f>
        <v/>
      </c>
      <c r="W459">
        <f>IF($G459=$U$1:$X$1,$T459,"")</f>
        <v>21335</v>
      </c>
      <c r="X459" t="str">
        <f>IF($G459=$U$1:$X$1,$T459,"")</f>
        <v/>
      </c>
      <c r="Y459" s="1">
        <f>ROUND(O459*Q459,2)</f>
        <v>0</v>
      </c>
    </row>
    <row r="460" spans="1:25">
      <c r="A460" s="5">
        <f>INDEX(Students,MOD(D460-1,ROWS(Students))+1,1)</f>
        <v>21335</v>
      </c>
      <c r="B460" s="5" t="str">
        <f>INDEX(Students,MOD(D460-1,ROWS(Students))+1,2)</f>
        <v>Decewicz Jakub</v>
      </c>
      <c r="C460" s="5" t="str">
        <f>INDEX(Students,MOD(D460-1,ROWS(Students))+1,3)</f>
        <v>IZ05AI2</v>
      </c>
      <c r="D460" s="5">
        <v>1400</v>
      </c>
      <c r="E460" s="6">
        <v>44652</v>
      </c>
      <c r="F460" s="6">
        <v>44652</v>
      </c>
      <c r="G460" s="7" t="s">
        <v>279</v>
      </c>
      <c r="H460" s="7">
        <v>1</v>
      </c>
      <c r="I460" s="7" t="s">
        <v>3421</v>
      </c>
      <c r="J460" s="7" t="s">
        <v>6</v>
      </c>
      <c r="K460" s="7" t="s">
        <v>3767</v>
      </c>
      <c r="L460" s="7"/>
      <c r="M460" s="6" t="s">
        <v>3767</v>
      </c>
      <c r="N460" s="7" t="s">
        <v>25</v>
      </c>
      <c r="O460" s="8">
        <v>0.2</v>
      </c>
      <c r="P460" s="7" t="s">
        <v>13</v>
      </c>
      <c r="Q460" s="9">
        <v>20.239999999999998</v>
      </c>
      <c r="R460" s="7" t="s">
        <v>3901</v>
      </c>
      <c r="S460" s="7" t="s">
        <v>27</v>
      </c>
      <c r="T460">
        <f>A460</f>
        <v>21335</v>
      </c>
      <c r="U460" t="str">
        <f>IF($G460=$U$1:$X$1,$T460,"")</f>
        <v/>
      </c>
      <c r="V460" t="str">
        <f>IF($G460=$U$1:$X$1,$T460,"")</f>
        <v/>
      </c>
      <c r="W460">
        <f>IF($G460=$U$1:$X$1,$T460,"")</f>
        <v>21335</v>
      </c>
      <c r="X460" t="str">
        <f>IF($G460=$U$1:$X$1,$T460,"")</f>
        <v/>
      </c>
      <c r="Y460" s="1">
        <f>ROUND(O460*Q460,2)</f>
        <v>4.05</v>
      </c>
    </row>
    <row r="461" spans="1:25">
      <c r="A461" s="5">
        <f>INDEX(Students,MOD(D461-1,ROWS(Students))+1,1)</f>
        <v>21335</v>
      </c>
      <c r="B461" s="5" t="str">
        <f>INDEX(Students,MOD(D461-1,ROWS(Students))+1,2)</f>
        <v>Decewicz Jakub</v>
      </c>
      <c r="C461" s="5" t="str">
        <f>INDEX(Students,MOD(D461-1,ROWS(Students))+1,3)</f>
        <v>IZ05AI2</v>
      </c>
      <c r="D461" s="5">
        <v>1492</v>
      </c>
      <c r="E461" s="6">
        <v>44592</v>
      </c>
      <c r="F461" s="6">
        <v>44592</v>
      </c>
      <c r="G461" s="7" t="s">
        <v>1263</v>
      </c>
      <c r="H461" s="7">
        <v>1</v>
      </c>
      <c r="I461" s="7" t="s">
        <v>1596</v>
      </c>
      <c r="J461" s="7" t="s">
        <v>6</v>
      </c>
      <c r="K461" s="7" t="s">
        <v>3767</v>
      </c>
      <c r="L461" s="7"/>
      <c r="M461" s="6" t="s">
        <v>3767</v>
      </c>
      <c r="N461" s="7" t="s">
        <v>19</v>
      </c>
      <c r="O461" s="8">
        <v>30</v>
      </c>
      <c r="P461" s="7" t="s">
        <v>9</v>
      </c>
      <c r="Q461" s="9">
        <v>1.35</v>
      </c>
      <c r="R461" s="7" t="s">
        <v>4039</v>
      </c>
      <c r="S461" s="7" t="s">
        <v>142</v>
      </c>
      <c r="T461">
        <f>A461</f>
        <v>21335</v>
      </c>
      <c r="U461" t="str">
        <f>IF($G461=$U$1:$X$1,$T461,"")</f>
        <v/>
      </c>
      <c r="V461">
        <f>IF($G461=$U$1:$X$1,$T461,"")</f>
        <v>21335</v>
      </c>
      <c r="W461" t="str">
        <f>IF($G461=$U$1:$X$1,$T461,"")</f>
        <v/>
      </c>
      <c r="X461" t="str">
        <f>IF($G461=$U$1:$X$1,$T461,"")</f>
        <v/>
      </c>
      <c r="Y461" s="1">
        <f>ROUND(O461*Q461,2)</f>
        <v>40.5</v>
      </c>
    </row>
    <row r="462" spans="1:25">
      <c r="A462" s="5">
        <f>INDEX(Students,MOD(D462-1,ROWS(Students))+1,1)</f>
        <v>21335</v>
      </c>
      <c r="B462" s="5" t="str">
        <f>INDEX(Students,MOD(D462-1,ROWS(Students))+1,2)</f>
        <v>Decewicz Jakub</v>
      </c>
      <c r="C462" s="5" t="str">
        <f>INDEX(Students,MOD(D462-1,ROWS(Students))+1,3)</f>
        <v>IZ05AI2</v>
      </c>
      <c r="D462" s="5">
        <v>1584</v>
      </c>
      <c r="E462" s="6">
        <v>44610</v>
      </c>
      <c r="F462" s="6">
        <v>44610</v>
      </c>
      <c r="G462" s="7" t="s">
        <v>1263</v>
      </c>
      <c r="H462" s="7">
        <v>1</v>
      </c>
      <c r="I462" s="7" t="s">
        <v>1846</v>
      </c>
      <c r="J462" s="7" t="s">
        <v>6</v>
      </c>
      <c r="K462" s="7" t="s">
        <v>3767</v>
      </c>
      <c r="L462" s="7"/>
      <c r="M462" s="6" t="s">
        <v>3767</v>
      </c>
      <c r="N462" s="7" t="s">
        <v>7</v>
      </c>
      <c r="O462" s="8">
        <v>20</v>
      </c>
      <c r="P462" s="7" t="s">
        <v>9</v>
      </c>
      <c r="Q462" s="9">
        <v>0.33</v>
      </c>
      <c r="R462" s="7" t="s">
        <v>4391</v>
      </c>
      <c r="S462" s="7" t="s">
        <v>534</v>
      </c>
      <c r="T462">
        <f>A462</f>
        <v>21335</v>
      </c>
      <c r="U462" t="str">
        <f>IF($G462=$U$1:$X$1,$T462,"")</f>
        <v/>
      </c>
      <c r="V462">
        <f>IF($G462=$U$1:$X$1,$T462,"")</f>
        <v>21335</v>
      </c>
      <c r="W462" t="str">
        <f>IF($G462=$U$1:$X$1,$T462,"")</f>
        <v/>
      </c>
      <c r="X462" t="str">
        <f>IF($G462=$U$1:$X$1,$T462,"")</f>
        <v/>
      </c>
      <c r="Y462" s="1">
        <f>ROUND(O462*Q462,2)</f>
        <v>6.6</v>
      </c>
    </row>
    <row r="463" spans="1:25">
      <c r="A463" s="5">
        <f>INDEX(Students,MOD(D463-1,ROWS(Students))+1,1)</f>
        <v>21335</v>
      </c>
      <c r="B463" s="5" t="str">
        <f>INDEX(Students,MOD(D463-1,ROWS(Students))+1,2)</f>
        <v>Decewicz Jakub</v>
      </c>
      <c r="C463" s="5" t="str">
        <f>INDEX(Students,MOD(D463-1,ROWS(Students))+1,3)</f>
        <v>IZ05AI2</v>
      </c>
      <c r="D463" s="5">
        <v>1676</v>
      </c>
      <c r="E463" s="6">
        <v>44578</v>
      </c>
      <c r="F463" s="6">
        <v>44578</v>
      </c>
      <c r="G463" s="7" t="s">
        <v>279</v>
      </c>
      <c r="H463" s="7">
        <v>1</v>
      </c>
      <c r="I463" s="7" t="s">
        <v>1396</v>
      </c>
      <c r="J463" s="7" t="s">
        <v>6</v>
      </c>
      <c r="K463" s="7" t="s">
        <v>3767</v>
      </c>
      <c r="L463" s="7"/>
      <c r="M463" s="6" t="s">
        <v>3767</v>
      </c>
      <c r="N463" s="7" t="s">
        <v>5215</v>
      </c>
      <c r="O463" s="8">
        <v>500</v>
      </c>
      <c r="P463" s="7" t="s">
        <v>9</v>
      </c>
      <c r="Q463" s="9">
        <v>0</v>
      </c>
      <c r="R463" s="7" t="s">
        <v>4079</v>
      </c>
      <c r="S463" s="7" t="s">
        <v>5012</v>
      </c>
      <c r="T463">
        <f>A463</f>
        <v>21335</v>
      </c>
      <c r="U463" t="str">
        <f>IF($G463=$U$1:$X$1,$T463,"")</f>
        <v/>
      </c>
      <c r="V463" t="str">
        <f>IF($G463=$U$1:$X$1,$T463,"")</f>
        <v/>
      </c>
      <c r="W463">
        <f>IF($G463=$U$1:$X$1,$T463,"")</f>
        <v>21335</v>
      </c>
      <c r="X463" t="str">
        <f>IF($G463=$U$1:$X$1,$T463,"")</f>
        <v/>
      </c>
      <c r="Y463" s="1">
        <f>ROUND(O463*Q463,2)</f>
        <v>0</v>
      </c>
    </row>
    <row r="464" spans="1:25">
      <c r="A464" s="5">
        <f>INDEX(Students,MOD(D464-1,ROWS(Students))+1,1)</f>
        <v>21335</v>
      </c>
      <c r="B464" s="5" t="str">
        <f>INDEX(Students,MOD(D464-1,ROWS(Students))+1,2)</f>
        <v>Decewicz Jakub</v>
      </c>
      <c r="C464" s="5" t="str">
        <f>INDEX(Students,MOD(D464-1,ROWS(Students))+1,3)</f>
        <v>IZ05AI2</v>
      </c>
      <c r="D464" s="5">
        <v>1768</v>
      </c>
      <c r="E464" s="6">
        <v>44599</v>
      </c>
      <c r="F464" s="6">
        <v>44596</v>
      </c>
      <c r="G464" s="7" t="s">
        <v>1262</v>
      </c>
      <c r="H464" s="7">
        <v>-1</v>
      </c>
      <c r="I464" s="7" t="s">
        <v>1663</v>
      </c>
      <c r="J464" s="7" t="s">
        <v>6</v>
      </c>
      <c r="K464" s="7" t="s">
        <v>3793</v>
      </c>
      <c r="L464" s="7" t="s">
        <v>401</v>
      </c>
      <c r="M464" s="6" t="s">
        <v>3767</v>
      </c>
      <c r="N464" s="7" t="s">
        <v>19</v>
      </c>
      <c r="O464" s="8">
        <v>96</v>
      </c>
      <c r="P464" s="7" t="s">
        <v>13</v>
      </c>
      <c r="Q464" s="9">
        <v>8.67</v>
      </c>
      <c r="R464" s="7" t="s">
        <v>4282</v>
      </c>
      <c r="S464" s="7" t="s">
        <v>5085</v>
      </c>
      <c r="T464">
        <f>A464</f>
        <v>21335</v>
      </c>
      <c r="U464">
        <f>IF($G464=$U$1:$X$1,$T464,"")</f>
        <v>21335</v>
      </c>
      <c r="V464" t="str">
        <f>IF($G464=$U$1:$X$1,$T464,"")</f>
        <v/>
      </c>
      <c r="W464" t="str">
        <f>IF($G464=$U$1:$X$1,$T464,"")</f>
        <v/>
      </c>
      <c r="X464" t="str">
        <f>IF($G464=$U$1:$X$1,$T464,"")</f>
        <v/>
      </c>
      <c r="Y464" s="1">
        <f>ROUND(O464*Q464,2)</f>
        <v>832.32</v>
      </c>
    </row>
    <row r="465" spans="1:25">
      <c r="A465" s="5">
        <f>INDEX(Students,MOD(D465-1,ROWS(Students))+1,1)</f>
        <v>21335</v>
      </c>
      <c r="B465" s="5" t="str">
        <f>INDEX(Students,MOD(D465-1,ROWS(Students))+1,2)</f>
        <v>Decewicz Jakub</v>
      </c>
      <c r="C465" s="5" t="str">
        <f>INDEX(Students,MOD(D465-1,ROWS(Students))+1,3)</f>
        <v>IZ05AI2</v>
      </c>
      <c r="D465" s="5">
        <v>1860</v>
      </c>
      <c r="E465" s="6">
        <v>44587</v>
      </c>
      <c r="F465" s="6">
        <v>44587</v>
      </c>
      <c r="G465" s="7" t="s">
        <v>1263</v>
      </c>
      <c r="H465" s="7">
        <v>1</v>
      </c>
      <c r="I465" s="7" t="s">
        <v>1533</v>
      </c>
      <c r="J465" s="7" t="s">
        <v>6</v>
      </c>
      <c r="K465" s="7" t="s">
        <v>3767</v>
      </c>
      <c r="L465" s="7"/>
      <c r="M465" s="6" t="s">
        <v>3767</v>
      </c>
      <c r="N465" s="7" t="s">
        <v>67</v>
      </c>
      <c r="O465" s="8">
        <v>0.2</v>
      </c>
      <c r="P465" s="7" t="s">
        <v>13</v>
      </c>
      <c r="Q465" s="9">
        <v>20.21</v>
      </c>
      <c r="R465" s="7" t="s">
        <v>4031</v>
      </c>
      <c r="S465" s="7" t="s">
        <v>134</v>
      </c>
      <c r="T465">
        <f>A465</f>
        <v>21335</v>
      </c>
      <c r="U465" t="str">
        <f>IF($G465=$U$1:$X$1,$T465,"")</f>
        <v/>
      </c>
      <c r="V465">
        <f>IF($G465=$U$1:$X$1,$T465,"")</f>
        <v>21335</v>
      </c>
      <c r="W465" t="str">
        <f>IF($G465=$U$1:$X$1,$T465,"")</f>
        <v/>
      </c>
      <c r="X465" t="str">
        <f>IF($G465=$U$1:$X$1,$T465,"")</f>
        <v/>
      </c>
      <c r="Y465" s="1">
        <f>ROUND(O465*Q465,2)</f>
        <v>4.04</v>
      </c>
    </row>
    <row r="466" spans="1:25">
      <c r="A466" s="5">
        <f>INDEX(Students,MOD(D466-1,ROWS(Students))+1,1)</f>
        <v>21335</v>
      </c>
      <c r="B466" s="5" t="str">
        <f>INDEX(Students,MOD(D466-1,ROWS(Students))+1,2)</f>
        <v>Decewicz Jakub</v>
      </c>
      <c r="C466" s="5" t="str">
        <f>INDEX(Students,MOD(D466-1,ROWS(Students))+1,3)</f>
        <v>IZ05AI2</v>
      </c>
      <c r="D466" s="5">
        <v>1952</v>
      </c>
      <c r="E466" s="6">
        <v>44641</v>
      </c>
      <c r="F466" s="6">
        <v>44641</v>
      </c>
      <c r="G466" s="7" t="s">
        <v>1262</v>
      </c>
      <c r="H466" s="7">
        <v>-1</v>
      </c>
      <c r="I466" s="7" t="s">
        <v>2264</v>
      </c>
      <c r="J466" s="7" t="s">
        <v>6</v>
      </c>
      <c r="K466" s="7" t="s">
        <v>3770</v>
      </c>
      <c r="L466" s="7" t="s">
        <v>745</v>
      </c>
      <c r="M466" s="6" t="s">
        <v>3767</v>
      </c>
      <c r="N466" s="7" t="s">
        <v>19</v>
      </c>
      <c r="O466" s="8">
        <v>100</v>
      </c>
      <c r="P466" s="7" t="s">
        <v>31</v>
      </c>
      <c r="Q466" s="9">
        <v>1.65</v>
      </c>
      <c r="R466" s="7" t="s">
        <v>3914</v>
      </c>
      <c r="S466" s="7" t="s">
        <v>43</v>
      </c>
      <c r="T466">
        <f>A466</f>
        <v>21335</v>
      </c>
      <c r="U466">
        <f>IF($G466=$U$1:$X$1,$T466,"")</f>
        <v>21335</v>
      </c>
      <c r="V466" t="str">
        <f>IF($G466=$U$1:$X$1,$T466,"")</f>
        <v/>
      </c>
      <c r="W466" t="str">
        <f>IF($G466=$U$1:$X$1,$T466,"")</f>
        <v/>
      </c>
      <c r="X466" t="str">
        <f>IF($G466=$U$1:$X$1,$T466,"")</f>
        <v/>
      </c>
      <c r="Y466" s="1">
        <f>ROUND(O466*Q466,2)</f>
        <v>165</v>
      </c>
    </row>
    <row r="467" spans="1:25">
      <c r="A467" s="5">
        <f>INDEX(Students,MOD(D467-1,ROWS(Students))+1,1)</f>
        <v>21335</v>
      </c>
      <c r="B467" s="5" t="str">
        <f>INDEX(Students,MOD(D467-1,ROWS(Students))+1,2)</f>
        <v>Decewicz Jakub</v>
      </c>
      <c r="C467" s="5" t="str">
        <f>INDEX(Students,MOD(D467-1,ROWS(Students))+1,3)</f>
        <v>IZ05AI2</v>
      </c>
      <c r="D467" s="5">
        <v>2044</v>
      </c>
      <c r="E467" s="6">
        <v>44747</v>
      </c>
      <c r="F467" s="6">
        <v>44746</v>
      </c>
      <c r="G467" s="7" t="s">
        <v>1262</v>
      </c>
      <c r="H467" s="7">
        <v>-1</v>
      </c>
      <c r="I467" s="7" t="s">
        <v>3136</v>
      </c>
      <c r="J467" s="7" t="s">
        <v>6</v>
      </c>
      <c r="K467" s="7" t="s">
        <v>3770</v>
      </c>
      <c r="L467" s="7" t="s">
        <v>1071</v>
      </c>
      <c r="M467" s="6" t="s">
        <v>3767</v>
      </c>
      <c r="N467" s="7" t="s">
        <v>19</v>
      </c>
      <c r="O467" s="8">
        <v>21.36</v>
      </c>
      <c r="P467" s="7" t="s">
        <v>13</v>
      </c>
      <c r="Q467" s="9">
        <v>51.85</v>
      </c>
      <c r="R467" s="7" t="s">
        <v>4605</v>
      </c>
      <c r="S467" s="7" t="s">
        <v>822</v>
      </c>
      <c r="T467">
        <f>A467</f>
        <v>21335</v>
      </c>
      <c r="U467">
        <f>IF($G467=$U$1:$X$1,$T467,"")</f>
        <v>21335</v>
      </c>
      <c r="V467" t="str">
        <f>IF($G467=$U$1:$X$1,$T467,"")</f>
        <v/>
      </c>
      <c r="W467" t="str">
        <f>IF($G467=$U$1:$X$1,$T467,"")</f>
        <v/>
      </c>
      <c r="X467" t="str">
        <f>IF($G467=$U$1:$X$1,$T467,"")</f>
        <v/>
      </c>
      <c r="Y467" s="1">
        <f>ROUND(O467*Q467,2)</f>
        <v>1107.52</v>
      </c>
    </row>
    <row r="468" spans="1:25">
      <c r="A468" s="5">
        <f>INDEX(Students,MOD(D468-1,ROWS(Students))+1,1)</f>
        <v>21335</v>
      </c>
      <c r="B468" s="5" t="str">
        <f>INDEX(Students,MOD(D468-1,ROWS(Students))+1,2)</f>
        <v>Decewicz Jakub</v>
      </c>
      <c r="C468" s="5" t="str">
        <f>INDEX(Students,MOD(D468-1,ROWS(Students))+1,3)</f>
        <v>IZ05AI2</v>
      </c>
      <c r="D468" s="5">
        <v>2136</v>
      </c>
      <c r="E468" s="6">
        <v>44624</v>
      </c>
      <c r="F468" s="6">
        <v>44624</v>
      </c>
      <c r="G468" s="7" t="s">
        <v>1263</v>
      </c>
      <c r="H468" s="7">
        <v>1</v>
      </c>
      <c r="I468" s="7" t="s">
        <v>2024</v>
      </c>
      <c r="J468" s="7" t="s">
        <v>6</v>
      </c>
      <c r="K468" s="7" t="s">
        <v>3767</v>
      </c>
      <c r="L468" s="7"/>
      <c r="M468" s="6" t="s">
        <v>3767</v>
      </c>
      <c r="N468" s="7" t="s">
        <v>32</v>
      </c>
      <c r="O468" s="8">
        <v>484</v>
      </c>
      <c r="P468" s="7" t="s">
        <v>9</v>
      </c>
      <c r="Q468" s="9">
        <v>0.48</v>
      </c>
      <c r="R468" s="7" t="s">
        <v>4467</v>
      </c>
      <c r="S468" s="7" t="s">
        <v>619</v>
      </c>
      <c r="T468">
        <f>A468</f>
        <v>21335</v>
      </c>
      <c r="U468" t="str">
        <f>IF($G468=$U$1:$X$1,$T468,"")</f>
        <v/>
      </c>
      <c r="V468">
        <f>IF($G468=$U$1:$X$1,$T468,"")</f>
        <v>21335</v>
      </c>
      <c r="W468" t="str">
        <f>IF($G468=$U$1:$X$1,$T468,"")</f>
        <v/>
      </c>
      <c r="X468" t="str">
        <f>IF($G468=$U$1:$X$1,$T468,"")</f>
        <v/>
      </c>
      <c r="Y468" s="1">
        <f>ROUND(O468*Q468,2)</f>
        <v>232.32</v>
      </c>
    </row>
    <row r="469" spans="1:25">
      <c r="A469" s="5">
        <f>INDEX(Students,MOD(D469-1,ROWS(Students))+1,1)</f>
        <v>21335</v>
      </c>
      <c r="B469" s="5" t="str">
        <f>INDEX(Students,MOD(D469-1,ROWS(Students))+1,2)</f>
        <v>Decewicz Jakub</v>
      </c>
      <c r="C469" s="5" t="str">
        <f>INDEX(Students,MOD(D469-1,ROWS(Students))+1,3)</f>
        <v>IZ05AI2</v>
      </c>
      <c r="D469" s="5">
        <v>2228</v>
      </c>
      <c r="E469" s="6">
        <v>44739</v>
      </c>
      <c r="F469" s="6">
        <v>44739</v>
      </c>
      <c r="G469" s="7" t="s">
        <v>1263</v>
      </c>
      <c r="H469" s="7">
        <v>1</v>
      </c>
      <c r="I469" s="7" t="s">
        <v>3063</v>
      </c>
      <c r="J469" s="7" t="s">
        <v>6</v>
      </c>
      <c r="K469" s="7" t="s">
        <v>3767</v>
      </c>
      <c r="L469" s="7"/>
      <c r="M469" s="6" t="s">
        <v>3767</v>
      </c>
      <c r="N469" s="7" t="s">
        <v>7</v>
      </c>
      <c r="O469" s="8">
        <v>170</v>
      </c>
      <c r="P469" s="7" t="s">
        <v>9</v>
      </c>
      <c r="Q469" s="9">
        <v>1.55</v>
      </c>
      <c r="R469" s="7" t="s">
        <v>3942</v>
      </c>
      <c r="S469" s="7" t="s">
        <v>64</v>
      </c>
      <c r="T469">
        <f>A469</f>
        <v>21335</v>
      </c>
      <c r="U469" t="str">
        <f>IF($G469=$U$1:$X$1,$T469,"")</f>
        <v/>
      </c>
      <c r="V469">
        <f>IF($G469=$U$1:$X$1,$T469,"")</f>
        <v>21335</v>
      </c>
      <c r="W469" t="str">
        <f>IF($G469=$U$1:$X$1,$T469,"")</f>
        <v/>
      </c>
      <c r="X469" t="str">
        <f>IF($G469=$U$1:$X$1,$T469,"")</f>
        <v/>
      </c>
      <c r="Y469" s="1">
        <f>ROUND(O469*Q469,2)</f>
        <v>263.5</v>
      </c>
    </row>
    <row r="470" spans="1:25">
      <c r="A470" s="5">
        <f>INDEX(Students,MOD(D470-1,ROWS(Students))+1,1)</f>
        <v>21335</v>
      </c>
      <c r="B470" s="5" t="str">
        <f>INDEX(Students,MOD(D470-1,ROWS(Students))+1,2)</f>
        <v>Decewicz Jakub</v>
      </c>
      <c r="C470" s="5" t="str">
        <f>INDEX(Students,MOD(D470-1,ROWS(Students))+1,3)</f>
        <v>IZ05AI2</v>
      </c>
      <c r="D470" s="5">
        <v>2320</v>
      </c>
      <c r="E470" s="6">
        <v>44676</v>
      </c>
      <c r="F470" s="6">
        <v>44676</v>
      </c>
      <c r="G470" s="7" t="s">
        <v>279</v>
      </c>
      <c r="H470" s="7">
        <v>1</v>
      </c>
      <c r="I470" s="7" t="s">
        <v>3684</v>
      </c>
      <c r="J470" s="7" t="s">
        <v>6</v>
      </c>
      <c r="K470" s="7" t="s">
        <v>3767</v>
      </c>
      <c r="L470" s="7"/>
      <c r="M470" s="6" t="s">
        <v>3767</v>
      </c>
      <c r="N470" s="7" t="s">
        <v>180</v>
      </c>
      <c r="O470" s="8">
        <v>18</v>
      </c>
      <c r="P470" s="7" t="s">
        <v>13</v>
      </c>
      <c r="Q470" s="9">
        <v>8.3699999999999992</v>
      </c>
      <c r="R470" s="7" t="s">
        <v>4682</v>
      </c>
      <c r="S470" s="7" t="s">
        <v>5137</v>
      </c>
      <c r="T470">
        <f>A470</f>
        <v>21335</v>
      </c>
      <c r="U470" t="str">
        <f>IF($G470=$U$1:$X$1,$T470,"")</f>
        <v/>
      </c>
      <c r="V470" t="str">
        <f>IF($G470=$U$1:$X$1,$T470,"")</f>
        <v/>
      </c>
      <c r="W470">
        <f>IF($G470=$U$1:$X$1,$T470,"")</f>
        <v>21335</v>
      </c>
      <c r="X470" t="str">
        <f>IF($G470=$U$1:$X$1,$T470,"")</f>
        <v/>
      </c>
      <c r="Y470" s="1">
        <f>ROUND(O470*Q470,2)</f>
        <v>150.66</v>
      </c>
    </row>
    <row r="471" spans="1:25">
      <c r="A471" s="5">
        <f>INDEX(Students,MOD(D471-1,ROWS(Students))+1,1)</f>
        <v>21335</v>
      </c>
      <c r="B471" s="5" t="str">
        <f>INDEX(Students,MOD(D471-1,ROWS(Students))+1,2)</f>
        <v>Decewicz Jakub</v>
      </c>
      <c r="C471" s="5" t="str">
        <f>INDEX(Students,MOD(D471-1,ROWS(Students))+1,3)</f>
        <v>IZ05AI2</v>
      </c>
      <c r="D471" s="5">
        <v>2412</v>
      </c>
      <c r="E471" s="6">
        <v>44755</v>
      </c>
      <c r="F471" s="6">
        <v>44755</v>
      </c>
      <c r="G471" s="7" t="s">
        <v>1263</v>
      </c>
      <c r="H471" s="7">
        <v>1</v>
      </c>
      <c r="I471" s="7" t="s">
        <v>3228</v>
      </c>
      <c r="J471" s="7" t="s">
        <v>6</v>
      </c>
      <c r="K471" s="7" t="s">
        <v>3767</v>
      </c>
      <c r="L471" s="7"/>
      <c r="M471" s="6" t="s">
        <v>3767</v>
      </c>
      <c r="N471" s="7" t="s">
        <v>19</v>
      </c>
      <c r="O471" s="8">
        <v>514</v>
      </c>
      <c r="P471" s="7" t="s">
        <v>9</v>
      </c>
      <c r="Q471" s="9">
        <v>0</v>
      </c>
      <c r="R471" s="7" t="s">
        <v>4740</v>
      </c>
      <c r="S471" s="7" t="s">
        <v>5162</v>
      </c>
      <c r="T471">
        <f>A471</f>
        <v>21335</v>
      </c>
      <c r="U471" t="str">
        <f>IF($G471=$U$1:$X$1,$T471,"")</f>
        <v/>
      </c>
      <c r="V471">
        <f>IF($G471=$U$1:$X$1,$T471,"")</f>
        <v>21335</v>
      </c>
      <c r="W471" t="str">
        <f>IF($G471=$U$1:$X$1,$T471,"")</f>
        <v/>
      </c>
      <c r="X471" t="str">
        <f>IF($G471=$U$1:$X$1,$T471,"")</f>
        <v/>
      </c>
      <c r="Y471" s="1">
        <f>ROUND(O471*Q471,2)</f>
        <v>0</v>
      </c>
    </row>
    <row r="472" spans="1:25">
      <c r="A472" s="5">
        <f>INDEX(Students,MOD(D472-1,ROWS(Students))+1,1)</f>
        <v>21335</v>
      </c>
      <c r="B472" s="5" t="str">
        <f>INDEX(Students,MOD(D472-1,ROWS(Students))+1,2)</f>
        <v>Decewicz Jakub</v>
      </c>
      <c r="C472" s="5" t="str">
        <f>INDEX(Students,MOD(D472-1,ROWS(Students))+1,3)</f>
        <v>IZ05AI2</v>
      </c>
      <c r="D472" s="5">
        <v>2504</v>
      </c>
      <c r="E472" s="6">
        <v>44629</v>
      </c>
      <c r="F472" s="6">
        <v>44629</v>
      </c>
      <c r="G472" s="7" t="s">
        <v>279</v>
      </c>
      <c r="H472" s="7">
        <v>1</v>
      </c>
      <c r="I472" s="7" t="s">
        <v>2088</v>
      </c>
      <c r="J472" s="7" t="s">
        <v>6</v>
      </c>
      <c r="K472" s="7" t="s">
        <v>3767</v>
      </c>
      <c r="L472" s="7"/>
      <c r="M472" s="6" t="s">
        <v>3767</v>
      </c>
      <c r="N472" s="7" t="s">
        <v>25</v>
      </c>
      <c r="O472" s="8">
        <v>5.0999999999999996</v>
      </c>
      <c r="P472" s="7" t="s">
        <v>13</v>
      </c>
      <c r="Q472" s="9">
        <v>52.7</v>
      </c>
      <c r="R472" s="7" t="s">
        <v>4490</v>
      </c>
      <c r="S472" s="7" t="s">
        <v>650</v>
      </c>
      <c r="T472">
        <f>A472</f>
        <v>21335</v>
      </c>
      <c r="U472" t="str">
        <f>IF($G472=$U$1:$X$1,$T472,"")</f>
        <v/>
      </c>
      <c r="V472" t="str">
        <f>IF($G472=$U$1:$X$1,$T472,"")</f>
        <v/>
      </c>
      <c r="W472">
        <f>IF($G472=$U$1:$X$1,$T472,"")</f>
        <v>21335</v>
      </c>
      <c r="X472" t="str">
        <f>IF($G472=$U$1:$X$1,$T472,"")</f>
        <v/>
      </c>
      <c r="Y472" s="1">
        <f>ROUND(O472*Q472,2)</f>
        <v>268.77</v>
      </c>
    </row>
    <row r="473" spans="1:25">
      <c r="A473" s="5">
        <f>INDEX(Students,MOD(D473-1,ROWS(Students))+1,1)</f>
        <v>21335</v>
      </c>
      <c r="B473" s="5" t="str">
        <f>INDEX(Students,MOD(D473-1,ROWS(Students))+1,2)</f>
        <v>Decewicz Jakub</v>
      </c>
      <c r="C473" s="5" t="str">
        <f>INDEX(Students,MOD(D473-1,ROWS(Students))+1,3)</f>
        <v>IZ05AI2</v>
      </c>
      <c r="D473" s="5">
        <v>2596</v>
      </c>
      <c r="E473" s="6">
        <v>44763</v>
      </c>
      <c r="F473" s="6">
        <v>44763</v>
      </c>
      <c r="G473" s="7" t="s">
        <v>1262</v>
      </c>
      <c r="H473" s="7">
        <v>-1</v>
      </c>
      <c r="I473" s="7" t="s">
        <v>3309</v>
      </c>
      <c r="J473" s="7" t="s">
        <v>6</v>
      </c>
      <c r="K473" s="7" t="s">
        <v>3774</v>
      </c>
      <c r="L473" s="7" t="s">
        <v>611</v>
      </c>
      <c r="M473" s="6" t="s">
        <v>3767</v>
      </c>
      <c r="N473" s="7" t="s">
        <v>25</v>
      </c>
      <c r="O473" s="8">
        <v>42</v>
      </c>
      <c r="P473" s="7" t="s">
        <v>13</v>
      </c>
      <c r="Q473" s="9">
        <v>0</v>
      </c>
      <c r="R473" s="7" t="s">
        <v>4799</v>
      </c>
      <c r="S473" s="7" t="s">
        <v>5198</v>
      </c>
      <c r="T473">
        <f>A473</f>
        <v>21335</v>
      </c>
      <c r="U473">
        <f>IF($G473=$U$1:$X$1,$T473,"")</f>
        <v>21335</v>
      </c>
      <c r="V473" t="str">
        <f>IF($G473=$U$1:$X$1,$T473,"")</f>
        <v/>
      </c>
      <c r="W473" t="str">
        <f>IF($G473=$U$1:$X$1,$T473,"")</f>
        <v/>
      </c>
      <c r="X473" t="str">
        <f>IF($G473=$U$1:$X$1,$T473,"")</f>
        <v/>
      </c>
      <c r="Y473" s="1">
        <f>ROUND(O473*Q473,2)</f>
        <v>0</v>
      </c>
    </row>
    <row r="474" spans="1:25">
      <c r="A474" s="5">
        <f>INDEX(Students,MOD(D474-1,ROWS(Students))+1,1)</f>
        <v>21335</v>
      </c>
      <c r="B474" s="5" t="str">
        <f>INDEX(Students,MOD(D474-1,ROWS(Students))+1,2)</f>
        <v>Decewicz Jakub</v>
      </c>
      <c r="C474" s="5" t="str">
        <f>INDEX(Students,MOD(D474-1,ROWS(Students))+1,3)</f>
        <v>IZ05AI2</v>
      </c>
      <c r="D474" s="5">
        <v>2688</v>
      </c>
      <c r="E474" s="6">
        <v>44719</v>
      </c>
      <c r="F474" s="6">
        <v>44719</v>
      </c>
      <c r="G474" s="7" t="s">
        <v>279</v>
      </c>
      <c r="H474" s="7">
        <v>1</v>
      </c>
      <c r="I474" s="7" t="s">
        <v>2829</v>
      </c>
      <c r="J474" s="7" t="s">
        <v>6</v>
      </c>
      <c r="K474" s="7" t="s">
        <v>3767</v>
      </c>
      <c r="L474" s="7"/>
      <c r="M474" s="6" t="s">
        <v>3767</v>
      </c>
      <c r="N474" s="7" t="s">
        <v>25</v>
      </c>
      <c r="O474" s="8">
        <v>43.22</v>
      </c>
      <c r="P474" s="7" t="s">
        <v>13</v>
      </c>
      <c r="Q474" s="9">
        <v>48.43</v>
      </c>
      <c r="R474" s="7" t="s">
        <v>4364</v>
      </c>
      <c r="S474" s="7" t="s">
        <v>497</v>
      </c>
      <c r="T474">
        <f>A474</f>
        <v>21335</v>
      </c>
      <c r="U474" t="str">
        <f>IF($G474=$U$1:$X$1,$T474,"")</f>
        <v/>
      </c>
      <c r="V474" t="str">
        <f>IF($G474=$U$1:$X$1,$T474,"")</f>
        <v/>
      </c>
      <c r="W474">
        <f>IF($G474=$U$1:$X$1,$T474,"")</f>
        <v>21335</v>
      </c>
      <c r="X474" t="str">
        <f>IF($G474=$U$1:$X$1,$T474,"")</f>
        <v/>
      </c>
      <c r="Y474" s="1">
        <f>ROUND(O474*Q474,2)</f>
        <v>2093.14</v>
      </c>
    </row>
    <row r="475" spans="1:25">
      <c r="A475" s="5">
        <f>INDEX(Students,MOD(D475-1,ROWS(Students))+1,1)</f>
        <v>21335</v>
      </c>
      <c r="B475" s="5" t="str">
        <f>INDEX(Students,MOD(D475-1,ROWS(Students))+1,2)</f>
        <v>Decewicz Jakub</v>
      </c>
      <c r="C475" s="5" t="str">
        <f>INDEX(Students,MOD(D475-1,ROWS(Students))+1,3)</f>
        <v>IZ05AI2</v>
      </c>
      <c r="D475" s="5">
        <v>2780</v>
      </c>
      <c r="E475" s="6">
        <v>44691</v>
      </c>
      <c r="F475" s="6">
        <v>44691</v>
      </c>
      <c r="G475" s="7" t="s">
        <v>1263</v>
      </c>
      <c r="H475" s="7">
        <v>1</v>
      </c>
      <c r="I475" s="7" t="s">
        <v>2515</v>
      </c>
      <c r="J475" s="7" t="s">
        <v>6</v>
      </c>
      <c r="K475" s="7" t="s">
        <v>3767</v>
      </c>
      <c r="L475" s="7"/>
      <c r="M475" s="6" t="s">
        <v>3767</v>
      </c>
      <c r="N475" s="7" t="s">
        <v>19</v>
      </c>
      <c r="O475" s="8">
        <v>0.8</v>
      </c>
      <c r="P475" s="7" t="s">
        <v>13</v>
      </c>
      <c r="Q475" s="9">
        <v>0</v>
      </c>
      <c r="R475" s="7" t="s">
        <v>4348</v>
      </c>
      <c r="S475" s="7" t="s">
        <v>58</v>
      </c>
      <c r="T475">
        <f>A475</f>
        <v>21335</v>
      </c>
      <c r="U475" t="str">
        <f>IF($G475=$U$1:$X$1,$T475,"")</f>
        <v/>
      </c>
      <c r="V475">
        <f>IF($G475=$U$1:$X$1,$T475,"")</f>
        <v>21335</v>
      </c>
      <c r="W475" t="str">
        <f>IF($G475=$U$1:$X$1,$T475,"")</f>
        <v/>
      </c>
      <c r="X475" t="str">
        <f>IF($G475=$U$1:$X$1,$T475,"")</f>
        <v/>
      </c>
      <c r="Y475" s="1">
        <f>ROUND(O475*Q475,2)</f>
        <v>0</v>
      </c>
    </row>
    <row r="476" spans="1:25">
      <c r="A476" s="5">
        <f>INDEX(Students,MOD(D476-1,ROWS(Students))+1,1)</f>
        <v>21335</v>
      </c>
      <c r="B476" s="5" t="str">
        <f>INDEX(Students,MOD(D476-1,ROWS(Students))+1,2)</f>
        <v>Decewicz Jakub</v>
      </c>
      <c r="C476" s="5" t="str">
        <f>INDEX(Students,MOD(D476-1,ROWS(Students))+1,3)</f>
        <v>IZ05AI2</v>
      </c>
      <c r="D476" s="5">
        <v>2872</v>
      </c>
      <c r="E476" s="6">
        <v>44652</v>
      </c>
      <c r="F476" s="6">
        <v>44652</v>
      </c>
      <c r="G476" s="7" t="s">
        <v>1263</v>
      </c>
      <c r="H476" s="7">
        <v>1</v>
      </c>
      <c r="I476" s="7" t="s">
        <v>3411</v>
      </c>
      <c r="J476" s="7" t="s">
        <v>6</v>
      </c>
      <c r="K476" s="7" t="s">
        <v>3767</v>
      </c>
      <c r="L476" s="7"/>
      <c r="M476" s="6" t="s">
        <v>3767</v>
      </c>
      <c r="N476" s="7" t="s">
        <v>7</v>
      </c>
      <c r="O476" s="8">
        <v>40</v>
      </c>
      <c r="P476" s="7" t="s">
        <v>9</v>
      </c>
      <c r="Q476" s="9">
        <v>0.65</v>
      </c>
      <c r="R476" s="7" t="s">
        <v>4007</v>
      </c>
      <c r="S476" s="7" t="s">
        <v>112</v>
      </c>
      <c r="T476">
        <f>A476</f>
        <v>21335</v>
      </c>
      <c r="U476" t="str">
        <f>IF($G476=$U$1:$X$1,$T476,"")</f>
        <v/>
      </c>
      <c r="V476">
        <f>IF($G476=$U$1:$X$1,$T476,"")</f>
        <v>21335</v>
      </c>
      <c r="W476" t="str">
        <f>IF($G476=$U$1:$X$1,$T476,"")</f>
        <v/>
      </c>
      <c r="X476" t="str">
        <f>IF($G476=$U$1:$X$1,$T476,"")</f>
        <v/>
      </c>
      <c r="Y476" s="1">
        <f>ROUND(O476*Q476,2)</f>
        <v>26</v>
      </c>
    </row>
    <row r="477" spans="1:25">
      <c r="A477" s="5">
        <f>INDEX(Students,MOD(D477-1,ROWS(Students))+1,1)</f>
        <v>21335</v>
      </c>
      <c r="B477" s="5" t="str">
        <f>INDEX(Students,MOD(D477-1,ROWS(Students))+1,2)</f>
        <v>Decewicz Jakub</v>
      </c>
      <c r="C477" s="5" t="str">
        <f>INDEX(Students,MOD(D477-1,ROWS(Students))+1,3)</f>
        <v>IZ05AI2</v>
      </c>
      <c r="D477" s="5">
        <v>2964</v>
      </c>
      <c r="E477" s="6">
        <v>44741</v>
      </c>
      <c r="F477" s="6">
        <v>44741</v>
      </c>
      <c r="G477" s="7" t="s">
        <v>1263</v>
      </c>
      <c r="H477" s="7">
        <v>1</v>
      </c>
      <c r="I477" s="7" t="s">
        <v>3090</v>
      </c>
      <c r="J477" s="7" t="s">
        <v>6</v>
      </c>
      <c r="K477" s="7" t="s">
        <v>3767</v>
      </c>
      <c r="L477" s="7"/>
      <c r="M477" s="6" t="s">
        <v>3767</v>
      </c>
      <c r="N477" s="7" t="s">
        <v>19</v>
      </c>
      <c r="O477" s="8">
        <v>5</v>
      </c>
      <c r="P477" s="7" t="s">
        <v>9</v>
      </c>
      <c r="Q477" s="9">
        <v>5.79</v>
      </c>
      <c r="R477" s="7" t="s">
        <v>4472</v>
      </c>
      <c r="S477" s="7" t="s">
        <v>625</v>
      </c>
      <c r="T477">
        <f>A477</f>
        <v>21335</v>
      </c>
      <c r="U477" t="str">
        <f>IF($G477=$U$1:$X$1,$T477,"")</f>
        <v/>
      </c>
      <c r="V477">
        <f>IF($G477=$U$1:$X$1,$T477,"")</f>
        <v>21335</v>
      </c>
      <c r="W477" t="str">
        <f>IF($G477=$U$1:$X$1,$T477,"")</f>
        <v/>
      </c>
      <c r="X477" t="str">
        <f>IF($G477=$U$1:$X$1,$T477,"")</f>
        <v/>
      </c>
      <c r="Y477" s="1">
        <f>ROUND(O477*Q477,2)</f>
        <v>28.95</v>
      </c>
    </row>
    <row r="478" spans="1:25">
      <c r="A478" s="5">
        <f>INDEX(Students,MOD(D478-1,ROWS(Students))+1,1)</f>
        <v>21335</v>
      </c>
      <c r="B478" s="5" t="str">
        <f>INDEX(Students,MOD(D478-1,ROWS(Students))+1,2)</f>
        <v>Decewicz Jakub</v>
      </c>
      <c r="C478" s="5" t="str">
        <f>INDEX(Students,MOD(D478-1,ROWS(Students))+1,3)</f>
        <v>IZ05AI2</v>
      </c>
      <c r="D478" s="5">
        <v>3056</v>
      </c>
      <c r="E478" s="6">
        <v>44698</v>
      </c>
      <c r="F478" s="6">
        <v>44698</v>
      </c>
      <c r="G478" s="7" t="s">
        <v>1262</v>
      </c>
      <c r="H478" s="7">
        <v>1</v>
      </c>
      <c r="I478" s="7" t="s">
        <v>2588</v>
      </c>
      <c r="J478" s="7" t="s">
        <v>6</v>
      </c>
      <c r="K478" s="7" t="s">
        <v>3770</v>
      </c>
      <c r="L478" s="7"/>
      <c r="M478" s="6" t="s">
        <v>3767</v>
      </c>
      <c r="N478" s="7" t="s">
        <v>19</v>
      </c>
      <c r="O478" s="8">
        <v>3</v>
      </c>
      <c r="P478" s="7" t="s">
        <v>9</v>
      </c>
      <c r="Q478" s="9">
        <v>0</v>
      </c>
      <c r="R478" s="7" t="s">
        <v>4037</v>
      </c>
      <c r="S478" s="7" t="s">
        <v>140</v>
      </c>
      <c r="T478">
        <f>A478</f>
        <v>21335</v>
      </c>
      <c r="U478">
        <f>IF($G478=$U$1:$X$1,$T478,"")</f>
        <v>21335</v>
      </c>
      <c r="V478" t="str">
        <f>IF($G478=$U$1:$X$1,$T478,"")</f>
        <v/>
      </c>
      <c r="W478" t="str">
        <f>IF($G478=$U$1:$X$1,$T478,"")</f>
        <v/>
      </c>
      <c r="X478" t="str">
        <f>IF($G478=$U$1:$X$1,$T478,"")</f>
        <v/>
      </c>
      <c r="Y478" s="1">
        <f>ROUND(O478*Q478,2)</f>
        <v>0</v>
      </c>
    </row>
    <row r="479" spans="1:25">
      <c r="A479" s="5">
        <f>INDEX(Students,MOD(D479-1,ROWS(Students))+1,1)</f>
        <v>21335</v>
      </c>
      <c r="B479" s="5" t="str">
        <f>INDEX(Students,MOD(D479-1,ROWS(Students))+1,2)</f>
        <v>Decewicz Jakub</v>
      </c>
      <c r="C479" s="5" t="str">
        <f>INDEX(Students,MOD(D479-1,ROWS(Students))+1,3)</f>
        <v>IZ05AI2</v>
      </c>
      <c r="D479" s="5">
        <v>3148</v>
      </c>
      <c r="E479" s="6">
        <v>44770</v>
      </c>
      <c r="F479" s="6">
        <v>44770</v>
      </c>
      <c r="G479" s="7" t="s">
        <v>1263</v>
      </c>
      <c r="H479" s="7">
        <v>1</v>
      </c>
      <c r="I479" s="7" t="s">
        <v>3370</v>
      </c>
      <c r="J479" s="7" t="s">
        <v>6</v>
      </c>
      <c r="K479" s="7" t="s">
        <v>3767</v>
      </c>
      <c r="L479" s="7"/>
      <c r="M479" s="6" t="s">
        <v>3767</v>
      </c>
      <c r="N479" s="7" t="s">
        <v>32</v>
      </c>
      <c r="O479" s="8">
        <v>3</v>
      </c>
      <c r="P479" s="7" t="s">
        <v>9</v>
      </c>
      <c r="Q479" s="9">
        <v>1.2</v>
      </c>
      <c r="R479" s="7" t="s">
        <v>4814</v>
      </c>
      <c r="S479" s="7" t="s">
        <v>5207</v>
      </c>
      <c r="T479">
        <f>A479</f>
        <v>21335</v>
      </c>
      <c r="U479" t="str">
        <f>IF($G479=$U$1:$X$1,$T479,"")</f>
        <v/>
      </c>
      <c r="V479">
        <f>IF($G479=$U$1:$X$1,$T479,"")</f>
        <v>21335</v>
      </c>
      <c r="W479" t="str">
        <f>IF($G479=$U$1:$X$1,$T479,"")</f>
        <v/>
      </c>
      <c r="X479" t="str">
        <f>IF($G479=$U$1:$X$1,$T479,"")</f>
        <v/>
      </c>
      <c r="Y479" s="1">
        <f>ROUND(O479*Q479,2)</f>
        <v>3.6</v>
      </c>
    </row>
    <row r="480" spans="1:25">
      <c r="A480" s="5">
        <f>INDEX(Students,MOD(D480-1,ROWS(Students))+1,1)</f>
        <v>21335</v>
      </c>
      <c r="B480" s="5" t="str">
        <f>INDEX(Students,MOD(D480-1,ROWS(Students))+1,2)</f>
        <v>Decewicz Jakub</v>
      </c>
      <c r="C480" s="5" t="str">
        <f>INDEX(Students,MOD(D480-1,ROWS(Students))+1,3)</f>
        <v>IZ05AI2</v>
      </c>
      <c r="D480" s="5">
        <v>3240</v>
      </c>
      <c r="E480" s="6">
        <v>44648</v>
      </c>
      <c r="F480" s="6">
        <v>44648</v>
      </c>
      <c r="G480" s="7" t="s">
        <v>1262</v>
      </c>
      <c r="H480" s="7">
        <v>-1</v>
      </c>
      <c r="I480" s="7" t="s">
        <v>2359</v>
      </c>
      <c r="J480" s="7" t="s">
        <v>6</v>
      </c>
      <c r="K480" s="7" t="s">
        <v>3770</v>
      </c>
      <c r="L480" s="7" t="s">
        <v>777</v>
      </c>
      <c r="M480" s="6" t="s">
        <v>3767</v>
      </c>
      <c r="N480" s="7" t="s">
        <v>19</v>
      </c>
      <c r="O480" s="8">
        <v>6</v>
      </c>
      <c r="P480" s="7" t="s">
        <v>9</v>
      </c>
      <c r="Q480" s="9">
        <v>0</v>
      </c>
      <c r="R480" s="7" t="s">
        <v>4037</v>
      </c>
      <c r="S480" s="7" t="s">
        <v>140</v>
      </c>
      <c r="T480">
        <f>A480</f>
        <v>21335</v>
      </c>
      <c r="U480">
        <f>IF($G480=$U$1:$X$1,$T480,"")</f>
        <v>21335</v>
      </c>
      <c r="V480" t="str">
        <f>IF($G480=$U$1:$X$1,$T480,"")</f>
        <v/>
      </c>
      <c r="W480" t="str">
        <f>IF($G480=$U$1:$X$1,$T480,"")</f>
        <v/>
      </c>
      <c r="X480" t="str">
        <f>IF($G480=$U$1:$X$1,$T480,"")</f>
        <v/>
      </c>
      <c r="Y480" s="1">
        <f>ROUND(O480*Q480,2)</f>
        <v>0</v>
      </c>
    </row>
    <row r="481" spans="1:25">
      <c r="A481" s="5">
        <f>INDEX(Students,MOD(D481-1,ROWS(Students))+1,1)</f>
        <v>21335</v>
      </c>
      <c r="B481" s="5" t="str">
        <f>INDEX(Students,MOD(D481-1,ROWS(Students))+1,2)</f>
        <v>Decewicz Jakub</v>
      </c>
      <c r="C481" s="5" t="str">
        <f>INDEX(Students,MOD(D481-1,ROWS(Students))+1,3)</f>
        <v>IZ05AI2</v>
      </c>
      <c r="D481" s="5">
        <v>3332</v>
      </c>
      <c r="E481" s="6">
        <v>44715</v>
      </c>
      <c r="F481" s="6">
        <v>44715</v>
      </c>
      <c r="G481" s="7" t="s">
        <v>279</v>
      </c>
      <c r="H481" s="7">
        <v>1</v>
      </c>
      <c r="I481" s="7" t="s">
        <v>2793</v>
      </c>
      <c r="J481" s="7" t="s">
        <v>6</v>
      </c>
      <c r="K481" s="7" t="s">
        <v>3767</v>
      </c>
      <c r="L481" s="7"/>
      <c r="M481" s="6" t="s">
        <v>3767</v>
      </c>
      <c r="N481" s="7" t="s">
        <v>25</v>
      </c>
      <c r="O481" s="8">
        <v>20.65</v>
      </c>
      <c r="P481" s="7" t="s">
        <v>13</v>
      </c>
      <c r="Q481" s="9">
        <v>48.52</v>
      </c>
      <c r="R481" s="7" t="s">
        <v>4028</v>
      </c>
      <c r="S481" s="7" t="s">
        <v>132</v>
      </c>
      <c r="T481">
        <f>A481</f>
        <v>21335</v>
      </c>
      <c r="U481" t="str">
        <f>IF($G481=$U$1:$X$1,$T481,"")</f>
        <v/>
      </c>
      <c r="V481" t="str">
        <f>IF($G481=$U$1:$X$1,$T481,"")</f>
        <v/>
      </c>
      <c r="W481">
        <f>IF($G481=$U$1:$X$1,$T481,"")</f>
        <v>21335</v>
      </c>
      <c r="X481" t="str">
        <f>IF($G481=$U$1:$X$1,$T481,"")</f>
        <v/>
      </c>
      <c r="Y481" s="1">
        <f>ROUND(O481*Q481,2)</f>
        <v>1001.94</v>
      </c>
    </row>
    <row r="482" spans="1:25">
      <c r="A482" s="5">
        <f>INDEX(Students,MOD(D482-1,ROWS(Students))+1,1)</f>
        <v>21335</v>
      </c>
      <c r="B482" s="5" t="str">
        <f>INDEX(Students,MOD(D482-1,ROWS(Students))+1,2)</f>
        <v>Decewicz Jakub</v>
      </c>
      <c r="C482" s="5" t="str">
        <f>INDEX(Students,MOD(D482-1,ROWS(Students))+1,3)</f>
        <v>IZ05AI2</v>
      </c>
      <c r="D482" s="5">
        <v>3424</v>
      </c>
      <c r="E482" s="6">
        <v>44761</v>
      </c>
      <c r="F482" s="6">
        <v>44760</v>
      </c>
      <c r="G482" s="7" t="s">
        <v>1262</v>
      </c>
      <c r="H482" s="7">
        <v>-1</v>
      </c>
      <c r="I482" s="7" t="s">
        <v>3270</v>
      </c>
      <c r="J482" s="7" t="s">
        <v>6</v>
      </c>
      <c r="K482" s="7" t="s">
        <v>3774</v>
      </c>
      <c r="L482" s="7" t="s">
        <v>52</v>
      </c>
      <c r="M482" s="6" t="s">
        <v>3767</v>
      </c>
      <c r="N482" s="7" t="s">
        <v>67</v>
      </c>
      <c r="O482" s="8">
        <v>41.44</v>
      </c>
      <c r="P482" s="7" t="s">
        <v>13</v>
      </c>
      <c r="Q482" s="9">
        <v>0</v>
      </c>
      <c r="R482" s="7" t="s">
        <v>4666</v>
      </c>
      <c r="S482" s="7" t="s">
        <v>170</v>
      </c>
      <c r="T482">
        <f>A482</f>
        <v>21335</v>
      </c>
      <c r="U482">
        <f>IF($G482=$U$1:$X$1,$T482,"")</f>
        <v>21335</v>
      </c>
      <c r="V482" t="str">
        <f>IF($G482=$U$1:$X$1,$T482,"")</f>
        <v/>
      </c>
      <c r="W482" t="str">
        <f>IF($G482=$U$1:$X$1,$T482,"")</f>
        <v/>
      </c>
      <c r="X482" t="str">
        <f>IF($G482=$U$1:$X$1,$T482,"")</f>
        <v/>
      </c>
      <c r="Y482" s="1">
        <f>ROUND(O482*Q482,2)</f>
        <v>0</v>
      </c>
    </row>
    <row r="483" spans="1:25">
      <c r="A483" s="5">
        <f>INDEX(Students,MOD(D483-1,ROWS(Students))+1,1)</f>
        <v>21335</v>
      </c>
      <c r="B483" s="5" t="str">
        <f>INDEX(Students,MOD(D483-1,ROWS(Students))+1,2)</f>
        <v>Decewicz Jakub</v>
      </c>
      <c r="C483" s="5" t="str">
        <f>INDEX(Students,MOD(D483-1,ROWS(Students))+1,3)</f>
        <v>IZ05AI2</v>
      </c>
      <c r="D483" s="5">
        <v>3516</v>
      </c>
      <c r="E483" s="6">
        <v>44740</v>
      </c>
      <c r="F483" s="6">
        <v>44740</v>
      </c>
      <c r="G483" s="7" t="s">
        <v>279</v>
      </c>
      <c r="H483" s="7">
        <v>1</v>
      </c>
      <c r="I483" s="7" t="s">
        <v>3069</v>
      </c>
      <c r="J483" s="7" t="s">
        <v>6</v>
      </c>
      <c r="K483" s="7" t="s">
        <v>3767</v>
      </c>
      <c r="L483" s="7"/>
      <c r="M483" s="6" t="s">
        <v>3767</v>
      </c>
      <c r="N483" s="7" t="s">
        <v>5215</v>
      </c>
      <c r="O483" s="8">
        <v>39.5</v>
      </c>
      <c r="P483" s="7" t="s">
        <v>13</v>
      </c>
      <c r="Q483" s="9">
        <v>0</v>
      </c>
      <c r="R483" s="7" t="s">
        <v>3926</v>
      </c>
      <c r="S483" s="7" t="s">
        <v>1141</v>
      </c>
      <c r="T483">
        <f>A483</f>
        <v>21335</v>
      </c>
      <c r="U483" t="str">
        <f>IF($G483=$U$1:$X$1,$T483,"")</f>
        <v/>
      </c>
      <c r="V483" t="str">
        <f>IF($G483=$U$1:$X$1,$T483,"")</f>
        <v/>
      </c>
      <c r="W483">
        <f>IF($G483=$U$1:$X$1,$T483,"")</f>
        <v>21335</v>
      </c>
      <c r="X483" t="str">
        <f>IF($G483=$U$1:$X$1,$T483,"")</f>
        <v/>
      </c>
      <c r="Y483" s="1">
        <f>ROUND(O483*Q483,2)</f>
        <v>0</v>
      </c>
    </row>
    <row r="484" spans="1:25">
      <c r="A484" s="5">
        <f>INDEX(Students,MOD(D484-1,ROWS(Students))+1,1)</f>
        <v>21335</v>
      </c>
      <c r="B484" s="5" t="str">
        <f>INDEX(Students,MOD(D484-1,ROWS(Students))+1,2)</f>
        <v>Decewicz Jakub</v>
      </c>
      <c r="C484" s="5" t="str">
        <f>INDEX(Students,MOD(D484-1,ROWS(Students))+1,3)</f>
        <v>IZ05AI2</v>
      </c>
      <c r="D484" s="5">
        <v>3608</v>
      </c>
      <c r="E484" s="6">
        <v>44617</v>
      </c>
      <c r="F484" s="6">
        <v>44616</v>
      </c>
      <c r="G484" s="7" t="s">
        <v>1262</v>
      </c>
      <c r="H484" s="7">
        <v>-1</v>
      </c>
      <c r="I484" s="7" t="s">
        <v>1952</v>
      </c>
      <c r="J484" s="7" t="s">
        <v>6</v>
      </c>
      <c r="K484" s="7" t="s">
        <v>3780</v>
      </c>
      <c r="L484" s="7" t="s">
        <v>595</v>
      </c>
      <c r="M484" s="6" t="s">
        <v>3767</v>
      </c>
      <c r="N484" s="7" t="s">
        <v>19</v>
      </c>
      <c r="O484" s="8">
        <v>1000</v>
      </c>
      <c r="P484" s="7" t="s">
        <v>9</v>
      </c>
      <c r="Q484" s="9">
        <v>1.55</v>
      </c>
      <c r="R484" s="7" t="s">
        <v>4440</v>
      </c>
      <c r="S484" s="7" t="s">
        <v>5076</v>
      </c>
      <c r="T484">
        <f>A484</f>
        <v>21335</v>
      </c>
      <c r="U484">
        <f>IF($G484=$U$1:$X$1,$T484,"")</f>
        <v>21335</v>
      </c>
      <c r="V484" t="str">
        <f>IF($G484=$U$1:$X$1,$T484,"")</f>
        <v/>
      </c>
      <c r="W484" t="str">
        <f>IF($G484=$U$1:$X$1,$T484,"")</f>
        <v/>
      </c>
      <c r="X484" t="str">
        <f>IF($G484=$U$1:$X$1,$T484,"")</f>
        <v/>
      </c>
      <c r="Y484" s="1">
        <f>ROUND(O484*Q484,2)</f>
        <v>1550</v>
      </c>
    </row>
    <row r="485" spans="1:25">
      <c r="A485" s="5">
        <f>INDEX(Students,MOD(D485-1,ROWS(Students))+1,1)</f>
        <v>21335</v>
      </c>
      <c r="B485" s="5" t="str">
        <f>INDEX(Students,MOD(D485-1,ROWS(Students))+1,2)</f>
        <v>Decewicz Jakub</v>
      </c>
      <c r="C485" s="5" t="str">
        <f>INDEX(Students,MOD(D485-1,ROWS(Students))+1,3)</f>
        <v>IZ05AI2</v>
      </c>
      <c r="D485" s="5">
        <v>3700</v>
      </c>
      <c r="E485" s="6">
        <v>44622</v>
      </c>
      <c r="F485" s="6">
        <v>44622</v>
      </c>
      <c r="G485" s="7" t="s">
        <v>1263</v>
      </c>
      <c r="H485" s="7">
        <v>1</v>
      </c>
      <c r="I485" s="7" t="s">
        <v>1992</v>
      </c>
      <c r="J485" s="7" t="s">
        <v>6</v>
      </c>
      <c r="K485" s="7" t="s">
        <v>3767</v>
      </c>
      <c r="L485" s="7"/>
      <c r="M485" s="6" t="s">
        <v>3767</v>
      </c>
      <c r="N485" s="7" t="s">
        <v>19</v>
      </c>
      <c r="O485" s="8">
        <v>1</v>
      </c>
      <c r="P485" s="7" t="s">
        <v>9</v>
      </c>
      <c r="Q485" s="9">
        <v>9.49</v>
      </c>
      <c r="R485" s="7" t="s">
        <v>4290</v>
      </c>
      <c r="S485" s="7" t="s">
        <v>5074</v>
      </c>
      <c r="T485">
        <f>A485</f>
        <v>21335</v>
      </c>
      <c r="U485" t="str">
        <f>IF($G485=$U$1:$X$1,$T485,"")</f>
        <v/>
      </c>
      <c r="V485">
        <f>IF($G485=$U$1:$X$1,$T485,"")</f>
        <v>21335</v>
      </c>
      <c r="W485" t="str">
        <f>IF($G485=$U$1:$X$1,$T485,"")</f>
        <v/>
      </c>
      <c r="X485" t="str">
        <f>IF($G485=$U$1:$X$1,$T485,"")</f>
        <v/>
      </c>
      <c r="Y485" s="1">
        <f>ROUND(O485*Q485,2)</f>
        <v>9.49</v>
      </c>
    </row>
    <row r="486" spans="1:25">
      <c r="A486" s="5">
        <f>INDEX(Students,MOD(D486-1,ROWS(Students))+1,1)</f>
        <v>21335</v>
      </c>
      <c r="B486" s="5" t="str">
        <f>INDEX(Students,MOD(D486-1,ROWS(Students))+1,2)</f>
        <v>Decewicz Jakub</v>
      </c>
      <c r="C486" s="5" t="str">
        <f>INDEX(Students,MOD(D486-1,ROWS(Students))+1,3)</f>
        <v>IZ05AI2</v>
      </c>
      <c r="D486" s="5">
        <v>3792</v>
      </c>
      <c r="E486" s="6">
        <v>44756</v>
      </c>
      <c r="F486" s="6">
        <v>44756</v>
      </c>
      <c r="G486" s="7" t="s">
        <v>1263</v>
      </c>
      <c r="H486" s="7">
        <v>1</v>
      </c>
      <c r="I486" s="7" t="s">
        <v>3244</v>
      </c>
      <c r="J486" s="7" t="s">
        <v>6</v>
      </c>
      <c r="K486" s="7" t="s">
        <v>3767</v>
      </c>
      <c r="L486" s="7"/>
      <c r="M486" s="6" t="s">
        <v>3767</v>
      </c>
      <c r="N486" s="7" t="s">
        <v>19</v>
      </c>
      <c r="O486" s="8">
        <v>2</v>
      </c>
      <c r="P486" s="7" t="s">
        <v>9</v>
      </c>
      <c r="Q486" s="9">
        <v>1.29</v>
      </c>
      <c r="R486" s="7" t="s">
        <v>3897</v>
      </c>
      <c r="S486" s="7" t="s">
        <v>24</v>
      </c>
      <c r="T486">
        <f>A486</f>
        <v>21335</v>
      </c>
      <c r="U486" t="str">
        <f>IF($G486=$U$1:$X$1,$T486,"")</f>
        <v/>
      </c>
      <c r="V486">
        <f>IF($G486=$U$1:$X$1,$T486,"")</f>
        <v>21335</v>
      </c>
      <c r="W486" t="str">
        <f>IF($G486=$U$1:$X$1,$T486,"")</f>
        <v/>
      </c>
      <c r="X486" t="str">
        <f>IF($G486=$U$1:$X$1,$T486,"")</f>
        <v/>
      </c>
      <c r="Y486" s="1">
        <f>ROUND(O486*Q486,2)</f>
        <v>2.58</v>
      </c>
    </row>
    <row r="487" spans="1:25">
      <c r="A487" s="5">
        <f>INDEX(Students,MOD(D487-1,ROWS(Students))+1,1)</f>
        <v>21335</v>
      </c>
      <c r="B487" s="5" t="str">
        <f>INDEX(Students,MOD(D487-1,ROWS(Students))+1,2)</f>
        <v>Decewicz Jakub</v>
      </c>
      <c r="C487" s="5" t="str">
        <f>INDEX(Students,MOD(D487-1,ROWS(Students))+1,3)</f>
        <v>IZ05AI2</v>
      </c>
      <c r="D487" s="5">
        <v>3884</v>
      </c>
      <c r="E487" s="6">
        <v>44764</v>
      </c>
      <c r="F487" s="6">
        <v>44764</v>
      </c>
      <c r="G487" s="7" t="s">
        <v>279</v>
      </c>
      <c r="H487" s="7">
        <v>1</v>
      </c>
      <c r="I487" s="7" t="s">
        <v>3322</v>
      </c>
      <c r="J487" s="7" t="s">
        <v>6</v>
      </c>
      <c r="K487" s="7" t="s">
        <v>3767</v>
      </c>
      <c r="L487" s="7"/>
      <c r="M487" s="6" t="s">
        <v>3767</v>
      </c>
      <c r="N487" s="7" t="s">
        <v>25</v>
      </c>
      <c r="O487" s="8">
        <v>2</v>
      </c>
      <c r="P487" s="7" t="s">
        <v>9</v>
      </c>
      <c r="Q487" s="9">
        <v>1.5</v>
      </c>
      <c r="R487" s="7" t="s">
        <v>4073</v>
      </c>
      <c r="S487" s="7" t="s">
        <v>172</v>
      </c>
      <c r="T487">
        <f>A487</f>
        <v>21335</v>
      </c>
      <c r="U487" t="str">
        <f>IF($G487=$U$1:$X$1,$T487,"")</f>
        <v/>
      </c>
      <c r="V487" t="str">
        <f>IF($G487=$U$1:$X$1,$T487,"")</f>
        <v/>
      </c>
      <c r="W487">
        <f>IF($G487=$U$1:$X$1,$T487,"")</f>
        <v>21335</v>
      </c>
      <c r="X487" t="str">
        <f>IF($G487=$U$1:$X$1,$T487,"")</f>
        <v/>
      </c>
      <c r="Y487" s="1">
        <f>ROUND(O487*Q487,2)</f>
        <v>3</v>
      </c>
    </row>
    <row r="488" spans="1:25">
      <c r="A488" s="5">
        <f>INDEX(Students,MOD(D488-1,ROWS(Students))+1,1)</f>
        <v>21335</v>
      </c>
      <c r="B488" s="5" t="str">
        <f>INDEX(Students,MOD(D488-1,ROWS(Students))+1,2)</f>
        <v>Decewicz Jakub</v>
      </c>
      <c r="C488" s="5" t="str">
        <f>INDEX(Students,MOD(D488-1,ROWS(Students))+1,3)</f>
        <v>IZ05AI2</v>
      </c>
      <c r="D488" s="5">
        <v>3976</v>
      </c>
      <c r="E488" s="6">
        <v>44635</v>
      </c>
      <c r="F488" s="6">
        <v>44635</v>
      </c>
      <c r="G488" s="7" t="s">
        <v>279</v>
      </c>
      <c r="H488" s="7">
        <v>1</v>
      </c>
      <c r="I488" s="7" t="s">
        <v>2159</v>
      </c>
      <c r="J488" s="7" t="s">
        <v>6</v>
      </c>
      <c r="K488" s="7" t="s">
        <v>3767</v>
      </c>
      <c r="L488" s="7"/>
      <c r="M488" s="6" t="s">
        <v>3767</v>
      </c>
      <c r="N488" s="7" t="s">
        <v>71</v>
      </c>
      <c r="O488" s="8">
        <v>45.05</v>
      </c>
      <c r="P488" s="7" t="s">
        <v>13</v>
      </c>
      <c r="Q488" s="9">
        <v>0</v>
      </c>
      <c r="R488" s="7" t="s">
        <v>4518</v>
      </c>
      <c r="S488" s="7" t="s">
        <v>141</v>
      </c>
      <c r="T488">
        <f>A488</f>
        <v>21335</v>
      </c>
      <c r="U488" t="str">
        <f>IF($G488=$U$1:$X$1,$T488,"")</f>
        <v/>
      </c>
      <c r="V488" t="str">
        <f>IF($G488=$U$1:$X$1,$T488,"")</f>
        <v/>
      </c>
      <c r="W488">
        <f>IF($G488=$U$1:$X$1,$T488,"")</f>
        <v>21335</v>
      </c>
      <c r="X488" t="str">
        <f>IF($G488=$U$1:$X$1,$T488,"")</f>
        <v/>
      </c>
      <c r="Y488" s="1">
        <f>ROUND(O488*Q488,2)</f>
        <v>0</v>
      </c>
    </row>
    <row r="489" spans="1:25">
      <c r="A489" s="5">
        <f>INDEX(Students,MOD(D489-1,ROWS(Students))+1,1)</f>
        <v>21335</v>
      </c>
      <c r="B489" s="5" t="str">
        <f>INDEX(Students,MOD(D489-1,ROWS(Students))+1,2)</f>
        <v>Decewicz Jakub</v>
      </c>
      <c r="C489" s="5" t="str">
        <f>INDEX(Students,MOD(D489-1,ROWS(Students))+1,3)</f>
        <v>IZ05AI2</v>
      </c>
      <c r="D489" s="5">
        <v>4068</v>
      </c>
      <c r="E489" s="6">
        <v>44580</v>
      </c>
      <c r="F489" s="6">
        <v>44580</v>
      </c>
      <c r="G489" s="7" t="s">
        <v>1263</v>
      </c>
      <c r="H489" s="7">
        <v>1</v>
      </c>
      <c r="I489" s="7" t="s">
        <v>1439</v>
      </c>
      <c r="J489" s="7" t="s">
        <v>6</v>
      </c>
      <c r="K489" s="7" t="s">
        <v>3767</v>
      </c>
      <c r="L489" s="7"/>
      <c r="M489" s="6" t="s">
        <v>3767</v>
      </c>
      <c r="N489" s="7" t="s">
        <v>5215</v>
      </c>
      <c r="O489" s="8">
        <v>93</v>
      </c>
      <c r="P489" s="7" t="s">
        <v>9</v>
      </c>
      <c r="Q489" s="9">
        <v>0</v>
      </c>
      <c r="R489" s="7" t="s">
        <v>3944</v>
      </c>
      <c r="S489" s="7" t="s">
        <v>4998</v>
      </c>
      <c r="T489">
        <f>A489</f>
        <v>21335</v>
      </c>
      <c r="U489" t="str">
        <f>IF($G489=$U$1:$X$1,$T489,"")</f>
        <v/>
      </c>
      <c r="V489">
        <f>IF($G489=$U$1:$X$1,$T489,"")</f>
        <v>21335</v>
      </c>
      <c r="W489" t="str">
        <f>IF($G489=$U$1:$X$1,$T489,"")</f>
        <v/>
      </c>
      <c r="X489" t="str">
        <f>IF($G489=$U$1:$X$1,$T489,"")</f>
        <v/>
      </c>
      <c r="Y489" s="1">
        <f>ROUND(O489*Q489,2)</f>
        <v>0</v>
      </c>
    </row>
    <row r="490" spans="1:25">
      <c r="A490" s="5">
        <f>INDEX(Students,MOD(D490-1,ROWS(Students))+1,1)</f>
        <v>21335</v>
      </c>
      <c r="B490" s="5" t="str">
        <f>INDEX(Students,MOD(D490-1,ROWS(Students))+1,2)</f>
        <v>Decewicz Jakub</v>
      </c>
      <c r="C490" s="5" t="str">
        <f>INDEX(Students,MOD(D490-1,ROWS(Students))+1,3)</f>
        <v>IZ05AI2</v>
      </c>
      <c r="D490" s="5">
        <v>4160</v>
      </c>
      <c r="E490" s="6">
        <v>44735</v>
      </c>
      <c r="F490" s="6">
        <v>44735</v>
      </c>
      <c r="G490" s="7" t="s">
        <v>1263</v>
      </c>
      <c r="H490" s="7">
        <v>1</v>
      </c>
      <c r="I490" s="7" t="s">
        <v>3035</v>
      </c>
      <c r="J490" s="7" t="s">
        <v>6</v>
      </c>
      <c r="K490" s="7" t="s">
        <v>3767</v>
      </c>
      <c r="L490" s="7"/>
      <c r="M490" s="6" t="s">
        <v>3767</v>
      </c>
      <c r="N490" s="7" t="s">
        <v>19</v>
      </c>
      <c r="O490" s="8">
        <v>0.442</v>
      </c>
      <c r="P490" s="7" t="s">
        <v>13</v>
      </c>
      <c r="Q490" s="9">
        <v>21.62</v>
      </c>
      <c r="R490" s="7" t="s">
        <v>4090</v>
      </c>
      <c r="S490" s="7" t="s">
        <v>191</v>
      </c>
      <c r="T490">
        <f>A490</f>
        <v>21335</v>
      </c>
      <c r="U490" t="str">
        <f>IF($G490=$U$1:$X$1,$T490,"")</f>
        <v/>
      </c>
      <c r="V490">
        <f>IF($G490=$U$1:$X$1,$T490,"")</f>
        <v>21335</v>
      </c>
      <c r="W490" t="str">
        <f>IF($G490=$U$1:$X$1,$T490,"")</f>
        <v/>
      </c>
      <c r="X490" t="str">
        <f>IF($G490=$U$1:$X$1,$T490,"")</f>
        <v/>
      </c>
      <c r="Y490" s="1">
        <f>ROUND(O490*Q490,2)</f>
        <v>9.56</v>
      </c>
    </row>
    <row r="491" spans="1:25">
      <c r="A491" s="5">
        <f>INDEX(Students,MOD(D491-1,ROWS(Students))+1,1)</f>
        <v>21335</v>
      </c>
      <c r="B491" s="5" t="str">
        <f>INDEX(Students,MOD(D491-1,ROWS(Students))+1,2)</f>
        <v>Decewicz Jakub</v>
      </c>
      <c r="C491" s="5" t="str">
        <f>INDEX(Students,MOD(D491-1,ROWS(Students))+1,3)</f>
        <v>IZ05AI2</v>
      </c>
      <c r="D491" s="5">
        <v>4252</v>
      </c>
      <c r="E491" s="6">
        <v>44582</v>
      </c>
      <c r="F491" s="6">
        <v>44581</v>
      </c>
      <c r="G491" s="7" t="s">
        <v>1262</v>
      </c>
      <c r="H491" s="7">
        <v>-1</v>
      </c>
      <c r="I491" s="7" t="s">
        <v>1477</v>
      </c>
      <c r="J491" s="7" t="s">
        <v>6</v>
      </c>
      <c r="K491" s="7" t="s">
        <v>3775</v>
      </c>
      <c r="L491" s="7" t="s">
        <v>288</v>
      </c>
      <c r="M491" s="6" t="s">
        <v>3767</v>
      </c>
      <c r="N491" s="7" t="s">
        <v>25</v>
      </c>
      <c r="O491" s="8">
        <v>11.6</v>
      </c>
      <c r="P491" s="7" t="s">
        <v>13</v>
      </c>
      <c r="Q491" s="9">
        <v>0</v>
      </c>
      <c r="R491" s="7" t="s">
        <v>4182</v>
      </c>
      <c r="S491" s="7" t="s">
        <v>5038</v>
      </c>
      <c r="T491">
        <f>A491</f>
        <v>21335</v>
      </c>
      <c r="U491">
        <f>IF($G491=$U$1:$X$1,$T491,"")</f>
        <v>21335</v>
      </c>
      <c r="V491" t="str">
        <f>IF($G491=$U$1:$X$1,$T491,"")</f>
        <v/>
      </c>
      <c r="W491" t="str">
        <f>IF($G491=$U$1:$X$1,$T491,"")</f>
        <v/>
      </c>
      <c r="X491" t="str">
        <f>IF($G491=$U$1:$X$1,$T491,"")</f>
        <v/>
      </c>
      <c r="Y491" s="1">
        <f>ROUND(O491*Q491,2)</f>
        <v>0</v>
      </c>
    </row>
    <row r="492" spans="1:25">
      <c r="A492" s="5">
        <f>INDEX(Students,MOD(D492-1,ROWS(Students))+1,1)</f>
        <v>21335</v>
      </c>
      <c r="B492" s="5" t="str">
        <f>INDEX(Students,MOD(D492-1,ROWS(Students))+1,2)</f>
        <v>Decewicz Jakub</v>
      </c>
      <c r="C492" s="5" t="str">
        <f>INDEX(Students,MOD(D492-1,ROWS(Students))+1,3)</f>
        <v>IZ05AI2</v>
      </c>
      <c r="D492" s="5">
        <v>4344</v>
      </c>
      <c r="E492" s="6">
        <v>44665</v>
      </c>
      <c r="F492" s="6">
        <v>44665</v>
      </c>
      <c r="G492" s="7" t="s">
        <v>1263</v>
      </c>
      <c r="H492" s="7">
        <v>1</v>
      </c>
      <c r="I492" s="7" t="s">
        <v>3602</v>
      </c>
      <c r="J492" s="7" t="s">
        <v>6</v>
      </c>
      <c r="K492" s="7" t="s">
        <v>3767</v>
      </c>
      <c r="L492" s="7"/>
      <c r="M492" s="6" t="s">
        <v>3767</v>
      </c>
      <c r="N492" s="7" t="s">
        <v>180</v>
      </c>
      <c r="O492" s="8">
        <v>428</v>
      </c>
      <c r="P492" s="7" t="s">
        <v>9</v>
      </c>
      <c r="Q492" s="9">
        <v>0.09</v>
      </c>
      <c r="R492" s="7" t="s">
        <v>4514</v>
      </c>
      <c r="S492" s="7" t="s">
        <v>5115</v>
      </c>
      <c r="T492">
        <f>A492</f>
        <v>21335</v>
      </c>
      <c r="U492" t="str">
        <f>IF($G492=$U$1:$X$1,$T492,"")</f>
        <v/>
      </c>
      <c r="V492">
        <f>IF($G492=$U$1:$X$1,$T492,"")</f>
        <v>21335</v>
      </c>
      <c r="W492" t="str">
        <f>IF($G492=$U$1:$X$1,$T492,"")</f>
        <v/>
      </c>
      <c r="X492" t="str">
        <f>IF($G492=$U$1:$X$1,$T492,"")</f>
        <v/>
      </c>
      <c r="Y492" s="1">
        <f>ROUND(O492*Q492,2)</f>
        <v>38.520000000000003</v>
      </c>
    </row>
    <row r="493" spans="1:25">
      <c r="A493" s="5">
        <f>INDEX(Students,MOD(D493-1,ROWS(Students))+1,1)</f>
        <v>21335</v>
      </c>
      <c r="B493" s="5" t="str">
        <f>INDEX(Students,MOD(D493-1,ROWS(Students))+1,2)</f>
        <v>Decewicz Jakub</v>
      </c>
      <c r="C493" s="5" t="str">
        <f>INDEX(Students,MOD(D493-1,ROWS(Students))+1,3)</f>
        <v>IZ05AI2</v>
      </c>
      <c r="D493" s="5">
        <v>4436</v>
      </c>
      <c r="E493" s="6">
        <v>44711</v>
      </c>
      <c r="F493" s="6">
        <v>44711</v>
      </c>
      <c r="G493" s="7" t="s">
        <v>279</v>
      </c>
      <c r="H493" s="7">
        <v>1</v>
      </c>
      <c r="I493" s="7" t="s">
        <v>2722</v>
      </c>
      <c r="J493" s="7" t="s">
        <v>6</v>
      </c>
      <c r="K493" s="7" t="s">
        <v>3767</v>
      </c>
      <c r="L493" s="7"/>
      <c r="M493" s="6" t="s">
        <v>3767</v>
      </c>
      <c r="N493" s="7" t="s">
        <v>25</v>
      </c>
      <c r="O493" s="8">
        <v>18.16</v>
      </c>
      <c r="P493" s="7" t="s">
        <v>13</v>
      </c>
      <c r="Q493" s="9">
        <v>51.95</v>
      </c>
      <c r="R493" s="7" t="s">
        <v>4606</v>
      </c>
      <c r="S493" s="7" t="s">
        <v>823</v>
      </c>
      <c r="T493">
        <f>A493</f>
        <v>21335</v>
      </c>
      <c r="U493" t="str">
        <f>IF($G493=$U$1:$X$1,$T493,"")</f>
        <v/>
      </c>
      <c r="V493" t="str">
        <f>IF($G493=$U$1:$X$1,$T493,"")</f>
        <v/>
      </c>
      <c r="W493">
        <f>IF($G493=$U$1:$X$1,$T493,"")</f>
        <v>21335</v>
      </c>
      <c r="X493" t="str">
        <f>IF($G493=$U$1:$X$1,$T493,"")</f>
        <v/>
      </c>
      <c r="Y493" s="1">
        <f>ROUND(O493*Q493,2)</f>
        <v>943.41</v>
      </c>
    </row>
    <row r="494" spans="1:25">
      <c r="A494" s="5">
        <f>INDEX(Students,MOD(D494-1,ROWS(Students))+1,1)</f>
        <v>21335</v>
      </c>
      <c r="B494" s="5" t="str">
        <f>INDEX(Students,MOD(D494-1,ROWS(Students))+1,2)</f>
        <v>Decewicz Jakub</v>
      </c>
      <c r="C494" s="5" t="str">
        <f>INDEX(Students,MOD(D494-1,ROWS(Students))+1,3)</f>
        <v>IZ05AI2</v>
      </c>
      <c r="D494" s="5">
        <v>4528</v>
      </c>
      <c r="E494" s="6">
        <v>44671</v>
      </c>
      <c r="F494" s="6">
        <v>44671</v>
      </c>
      <c r="G494" s="7" t="s">
        <v>1263</v>
      </c>
      <c r="H494" s="7">
        <v>1</v>
      </c>
      <c r="I494" s="7" t="s">
        <v>3636</v>
      </c>
      <c r="J494" s="7" t="s">
        <v>6</v>
      </c>
      <c r="K494" s="7" t="s">
        <v>3767</v>
      </c>
      <c r="L494" s="7"/>
      <c r="M494" s="6" t="s">
        <v>3767</v>
      </c>
      <c r="N494" s="7" t="s">
        <v>25</v>
      </c>
      <c r="O494" s="8">
        <v>0.01</v>
      </c>
      <c r="P494" s="7" t="s">
        <v>13</v>
      </c>
      <c r="Q494" s="9">
        <v>92.91</v>
      </c>
      <c r="R494" s="7" t="s">
        <v>4527</v>
      </c>
      <c r="S494" s="7" t="s">
        <v>705</v>
      </c>
      <c r="T494">
        <f>A494</f>
        <v>21335</v>
      </c>
      <c r="U494" t="str">
        <f>IF($G494=$U$1:$X$1,$T494,"")</f>
        <v/>
      </c>
      <c r="V494">
        <f>IF($G494=$U$1:$X$1,$T494,"")</f>
        <v>21335</v>
      </c>
      <c r="W494" t="str">
        <f>IF($G494=$U$1:$X$1,$T494,"")</f>
        <v/>
      </c>
      <c r="X494" t="str">
        <f>IF($G494=$U$1:$X$1,$T494,"")</f>
        <v/>
      </c>
      <c r="Y494" s="1">
        <f>ROUND(O494*Q494,2)</f>
        <v>0.93</v>
      </c>
    </row>
    <row r="495" spans="1:25">
      <c r="A495" s="5">
        <f>INDEX(Students,MOD(D495-1,ROWS(Students))+1,1)</f>
        <v>21335</v>
      </c>
      <c r="B495" s="5" t="str">
        <f>INDEX(Students,MOD(D495-1,ROWS(Students))+1,2)</f>
        <v>Decewicz Jakub</v>
      </c>
      <c r="C495" s="5" t="str">
        <f>INDEX(Students,MOD(D495-1,ROWS(Students))+1,3)</f>
        <v>IZ05AI2</v>
      </c>
      <c r="D495" s="5">
        <v>4620</v>
      </c>
      <c r="E495" s="6">
        <v>44722</v>
      </c>
      <c r="F495" s="6">
        <v>44722</v>
      </c>
      <c r="G495" s="7" t="s">
        <v>1262</v>
      </c>
      <c r="H495" s="7">
        <v>-1</v>
      </c>
      <c r="I495" s="7" t="s">
        <v>2901</v>
      </c>
      <c r="J495" s="7" t="s">
        <v>6</v>
      </c>
      <c r="K495" s="7" t="s">
        <v>3774</v>
      </c>
      <c r="L495" s="7" t="s">
        <v>52</v>
      </c>
      <c r="M495" s="6" t="s">
        <v>3767</v>
      </c>
      <c r="N495" s="7" t="s">
        <v>19</v>
      </c>
      <c r="O495" s="8">
        <v>20</v>
      </c>
      <c r="P495" s="7" t="s">
        <v>13</v>
      </c>
      <c r="Q495" s="9">
        <v>0</v>
      </c>
      <c r="R495" s="7" t="s">
        <v>3968</v>
      </c>
      <c r="S495" s="7" t="s">
        <v>4983</v>
      </c>
      <c r="T495">
        <f>A495</f>
        <v>21335</v>
      </c>
      <c r="U495">
        <f>IF($G495=$U$1:$X$1,$T495,"")</f>
        <v>21335</v>
      </c>
      <c r="V495" t="str">
        <f>IF($G495=$U$1:$X$1,$T495,"")</f>
        <v/>
      </c>
      <c r="W495" t="str">
        <f>IF($G495=$U$1:$X$1,$T495,"")</f>
        <v/>
      </c>
      <c r="X495" t="str">
        <f>IF($G495=$U$1:$X$1,$T495,"")</f>
        <v/>
      </c>
      <c r="Y495" s="1">
        <f>ROUND(O495*Q495,2)</f>
        <v>0</v>
      </c>
    </row>
    <row r="496" spans="1:25">
      <c r="A496" s="5">
        <f>INDEX(Students,MOD(D496-1,ROWS(Students))+1,1)</f>
        <v>21335</v>
      </c>
      <c r="B496" s="5" t="str">
        <f>INDEX(Students,MOD(D496-1,ROWS(Students))+1,2)</f>
        <v>Decewicz Jakub</v>
      </c>
      <c r="C496" s="5" t="str">
        <f>INDEX(Students,MOD(D496-1,ROWS(Students))+1,3)</f>
        <v>IZ05AI2</v>
      </c>
      <c r="D496" s="5">
        <v>4712</v>
      </c>
      <c r="E496" s="6">
        <v>44571</v>
      </c>
      <c r="F496" s="6">
        <v>44566</v>
      </c>
      <c r="G496" s="7" t="s">
        <v>1262</v>
      </c>
      <c r="H496" s="7">
        <v>-1</v>
      </c>
      <c r="I496" s="7" t="s">
        <v>1278</v>
      </c>
      <c r="J496" s="7" t="s">
        <v>6</v>
      </c>
      <c r="K496" s="7" t="s">
        <v>3770</v>
      </c>
      <c r="L496" s="7" t="s">
        <v>38</v>
      </c>
      <c r="M496" s="6" t="s">
        <v>3767</v>
      </c>
      <c r="N496" s="7" t="s">
        <v>19</v>
      </c>
      <c r="O496" s="8">
        <v>46.65</v>
      </c>
      <c r="P496" s="7" t="s">
        <v>13</v>
      </c>
      <c r="Q496" s="9">
        <v>47.18</v>
      </c>
      <c r="R496" s="7" t="s">
        <v>3911</v>
      </c>
      <c r="S496" s="7" t="s">
        <v>40</v>
      </c>
      <c r="T496">
        <f>A496</f>
        <v>21335</v>
      </c>
      <c r="U496">
        <f>IF($G496=$U$1:$X$1,$T496,"")</f>
        <v>21335</v>
      </c>
      <c r="V496" t="str">
        <f>IF($G496=$U$1:$X$1,$T496,"")</f>
        <v/>
      </c>
      <c r="W496" t="str">
        <f>IF($G496=$U$1:$X$1,$T496,"")</f>
        <v/>
      </c>
      <c r="X496" t="str">
        <f>IF($G496=$U$1:$X$1,$T496,"")</f>
        <v/>
      </c>
      <c r="Y496" s="1">
        <f>ROUND(O496*Q496,2)</f>
        <v>2200.9499999999998</v>
      </c>
    </row>
    <row r="497" spans="1:25">
      <c r="A497" s="5">
        <f>INDEX(Students,MOD(D497-1,ROWS(Students))+1,1)</f>
        <v>21335</v>
      </c>
      <c r="B497" s="5" t="str">
        <f>INDEX(Students,MOD(D497-1,ROWS(Students))+1,2)</f>
        <v>Decewicz Jakub</v>
      </c>
      <c r="C497" s="5" t="str">
        <f>INDEX(Students,MOD(D497-1,ROWS(Students))+1,3)</f>
        <v>IZ05AI2</v>
      </c>
      <c r="D497" s="5">
        <v>4804</v>
      </c>
      <c r="E497" s="6">
        <v>44641</v>
      </c>
      <c r="F497" s="6">
        <v>44641</v>
      </c>
      <c r="G497" s="7" t="s">
        <v>1263</v>
      </c>
      <c r="H497" s="7">
        <v>1</v>
      </c>
      <c r="I497" s="7" t="s">
        <v>2257</v>
      </c>
      <c r="J497" s="7" t="s">
        <v>6</v>
      </c>
      <c r="K497" s="7" t="s">
        <v>3767</v>
      </c>
      <c r="L497" s="7"/>
      <c r="M497" s="6" t="s">
        <v>3767</v>
      </c>
      <c r="N497" s="7" t="s">
        <v>7</v>
      </c>
      <c r="O497" s="8">
        <v>10</v>
      </c>
      <c r="P497" s="7" t="s">
        <v>9</v>
      </c>
      <c r="Q497" s="9">
        <v>1.42</v>
      </c>
      <c r="R497" s="7" t="s">
        <v>3994</v>
      </c>
      <c r="S497" s="7" t="s">
        <v>98</v>
      </c>
      <c r="T497">
        <f>A497</f>
        <v>21335</v>
      </c>
      <c r="U497" t="str">
        <f>IF($G497=$U$1:$X$1,$T497,"")</f>
        <v/>
      </c>
      <c r="V497">
        <f>IF($G497=$U$1:$X$1,$T497,"")</f>
        <v>21335</v>
      </c>
      <c r="W497" t="str">
        <f>IF($G497=$U$1:$X$1,$T497,"")</f>
        <v/>
      </c>
      <c r="X497" t="str">
        <f>IF($G497=$U$1:$X$1,$T497,"")</f>
        <v/>
      </c>
      <c r="Y497" s="1">
        <f>ROUND(O497*Q497,2)</f>
        <v>14.2</v>
      </c>
    </row>
    <row r="498" spans="1:25">
      <c r="A498" s="5">
        <f>INDEX(Students,MOD(D498-1,ROWS(Students))+1,1)</f>
        <v>21335</v>
      </c>
      <c r="B498" s="5" t="str">
        <f>INDEX(Students,MOD(D498-1,ROWS(Students))+1,2)</f>
        <v>Decewicz Jakub</v>
      </c>
      <c r="C498" s="5" t="str">
        <f>INDEX(Students,MOD(D498-1,ROWS(Students))+1,3)</f>
        <v>IZ05AI2</v>
      </c>
      <c r="D498" s="5">
        <v>4896</v>
      </c>
      <c r="E498" s="6">
        <v>44599</v>
      </c>
      <c r="F498" s="6">
        <v>44599</v>
      </c>
      <c r="G498" s="7" t="s">
        <v>1263</v>
      </c>
      <c r="H498" s="7">
        <v>1</v>
      </c>
      <c r="I498" s="7" t="s">
        <v>1662</v>
      </c>
      <c r="J498" s="7" t="s">
        <v>6</v>
      </c>
      <c r="K498" s="7" t="s">
        <v>3767</v>
      </c>
      <c r="L498" s="7"/>
      <c r="M498" s="6" t="s">
        <v>3767</v>
      </c>
      <c r="N498" s="7" t="s">
        <v>213</v>
      </c>
      <c r="O498" s="8">
        <v>15</v>
      </c>
      <c r="P498" s="7" t="s">
        <v>9</v>
      </c>
      <c r="Q498" s="9">
        <v>1.85</v>
      </c>
      <c r="R498" s="7" t="s">
        <v>4279</v>
      </c>
      <c r="S498" s="7" t="s">
        <v>400</v>
      </c>
      <c r="T498">
        <f>A498</f>
        <v>21335</v>
      </c>
      <c r="U498" t="str">
        <f>IF($G498=$U$1:$X$1,$T498,"")</f>
        <v/>
      </c>
      <c r="V498">
        <f>IF($G498=$U$1:$X$1,$T498,"")</f>
        <v>21335</v>
      </c>
      <c r="W498" t="str">
        <f>IF($G498=$U$1:$X$1,$T498,"")</f>
        <v/>
      </c>
      <c r="X498" t="str">
        <f>IF($G498=$U$1:$X$1,$T498,"")</f>
        <v/>
      </c>
      <c r="Y498" s="1">
        <f>ROUND(O498*Q498,2)</f>
        <v>27.75</v>
      </c>
    </row>
    <row r="499" spans="1:25">
      <c r="A499" s="5">
        <f>INDEX(Students,MOD(D499-1,ROWS(Students))+1,1)</f>
        <v>21335</v>
      </c>
      <c r="B499" s="5" t="str">
        <f>INDEX(Students,MOD(D499-1,ROWS(Students))+1,2)</f>
        <v>Decewicz Jakub</v>
      </c>
      <c r="C499" s="5" t="str">
        <f>INDEX(Students,MOD(D499-1,ROWS(Students))+1,3)</f>
        <v>IZ05AI2</v>
      </c>
      <c r="D499" s="5">
        <v>4988</v>
      </c>
      <c r="E499" s="6">
        <v>44712</v>
      </c>
      <c r="F499" s="6">
        <v>44712</v>
      </c>
      <c r="G499" s="7" t="s">
        <v>1263</v>
      </c>
      <c r="H499" s="7">
        <v>1</v>
      </c>
      <c r="I499" s="7" t="s">
        <v>2759</v>
      </c>
      <c r="J499" s="7" t="s">
        <v>6</v>
      </c>
      <c r="K499" s="7" t="s">
        <v>3767</v>
      </c>
      <c r="L499" s="7"/>
      <c r="M499" s="6" t="s">
        <v>3767</v>
      </c>
      <c r="N499" s="7" t="s">
        <v>25</v>
      </c>
      <c r="O499" s="8">
        <v>482</v>
      </c>
      <c r="P499" s="7" t="s">
        <v>9</v>
      </c>
      <c r="Q499" s="9">
        <v>1.55</v>
      </c>
      <c r="R499" s="7" t="s">
        <v>3942</v>
      </c>
      <c r="S499" s="7" t="s">
        <v>64</v>
      </c>
      <c r="T499">
        <f>A499</f>
        <v>21335</v>
      </c>
      <c r="U499" t="str">
        <f>IF($G499=$U$1:$X$1,$T499,"")</f>
        <v/>
      </c>
      <c r="V499">
        <f>IF($G499=$U$1:$X$1,$T499,"")</f>
        <v>21335</v>
      </c>
      <c r="W499" t="str">
        <f>IF($G499=$U$1:$X$1,$T499,"")</f>
        <v/>
      </c>
      <c r="X499" t="str">
        <f>IF($G499=$U$1:$X$1,$T499,"")</f>
        <v/>
      </c>
      <c r="Y499" s="1">
        <f>ROUND(O499*Q499,2)</f>
        <v>747.1</v>
      </c>
    </row>
    <row r="500" spans="1:25">
      <c r="A500" s="5">
        <f>INDEX(Students,MOD(D500-1,ROWS(Students))+1,1)</f>
        <v>21335</v>
      </c>
      <c r="B500" s="5" t="str">
        <f>INDEX(Students,MOD(D500-1,ROWS(Students))+1,2)</f>
        <v>Decewicz Jakub</v>
      </c>
      <c r="C500" s="5" t="str">
        <f>INDEX(Students,MOD(D500-1,ROWS(Students))+1,3)</f>
        <v>IZ05AI2</v>
      </c>
      <c r="D500" s="5">
        <v>5080</v>
      </c>
      <c r="E500" s="6">
        <v>44713</v>
      </c>
      <c r="F500" s="6">
        <v>44713</v>
      </c>
      <c r="G500" s="7" t="s">
        <v>1263</v>
      </c>
      <c r="H500" s="7">
        <v>1</v>
      </c>
      <c r="I500" s="7" t="s">
        <v>2765</v>
      </c>
      <c r="J500" s="7" t="s">
        <v>6</v>
      </c>
      <c r="K500" s="7" t="s">
        <v>3767</v>
      </c>
      <c r="L500" s="7"/>
      <c r="M500" s="6" t="s">
        <v>3767</v>
      </c>
      <c r="N500" s="7" t="s">
        <v>67</v>
      </c>
      <c r="O500" s="8">
        <v>3</v>
      </c>
      <c r="P500" s="7" t="s">
        <v>9</v>
      </c>
      <c r="Q500" s="9">
        <v>29.35</v>
      </c>
      <c r="R500" s="7" t="s">
        <v>4417</v>
      </c>
      <c r="S500" s="7" t="s">
        <v>569</v>
      </c>
      <c r="T500">
        <f>A500</f>
        <v>21335</v>
      </c>
      <c r="U500" t="str">
        <f>IF($G500=$U$1:$X$1,$T500,"")</f>
        <v/>
      </c>
      <c r="V500">
        <f>IF($G500=$U$1:$X$1,$T500,"")</f>
        <v>21335</v>
      </c>
      <c r="W500" t="str">
        <f>IF($G500=$U$1:$X$1,$T500,"")</f>
        <v/>
      </c>
      <c r="X500" t="str">
        <f>IF($G500=$U$1:$X$1,$T500,"")</f>
        <v/>
      </c>
      <c r="Y500" s="1">
        <f>ROUND(O500*Q500,2)</f>
        <v>88.05</v>
      </c>
    </row>
    <row r="501" spans="1:25">
      <c r="A501" s="5">
        <f>INDEX(Students,MOD(D501-1,ROWS(Students))+1,1)</f>
        <v>21335</v>
      </c>
      <c r="B501" s="5" t="str">
        <f>INDEX(Students,MOD(D501-1,ROWS(Students))+1,2)</f>
        <v>Decewicz Jakub</v>
      </c>
      <c r="C501" s="5" t="str">
        <f>INDEX(Students,MOD(D501-1,ROWS(Students))+1,3)</f>
        <v>IZ05AI2</v>
      </c>
      <c r="D501" s="5">
        <v>5172</v>
      </c>
      <c r="E501" s="6">
        <v>44589</v>
      </c>
      <c r="F501" s="6">
        <v>44588</v>
      </c>
      <c r="G501" s="7" t="s">
        <v>1262</v>
      </c>
      <c r="H501" s="7">
        <v>-1</v>
      </c>
      <c r="I501" s="7" t="s">
        <v>1577</v>
      </c>
      <c r="J501" s="7" t="s">
        <v>6</v>
      </c>
      <c r="K501" s="7" t="s">
        <v>3801</v>
      </c>
      <c r="L501" s="7" t="s">
        <v>349</v>
      </c>
      <c r="M501" s="6" t="s">
        <v>3767</v>
      </c>
      <c r="N501" s="7" t="s">
        <v>19</v>
      </c>
      <c r="O501" s="8">
        <v>2</v>
      </c>
      <c r="P501" s="7" t="s">
        <v>9</v>
      </c>
      <c r="Q501" s="9">
        <v>54</v>
      </c>
      <c r="R501" s="7" t="s">
        <v>4239</v>
      </c>
      <c r="S501" s="7" t="s">
        <v>350</v>
      </c>
      <c r="T501">
        <f>A501</f>
        <v>21335</v>
      </c>
      <c r="U501">
        <f>IF($G501=$U$1:$X$1,$T501,"")</f>
        <v>21335</v>
      </c>
      <c r="V501" t="str">
        <f>IF($G501=$U$1:$X$1,$T501,"")</f>
        <v/>
      </c>
      <c r="W501" t="str">
        <f>IF($G501=$U$1:$X$1,$T501,"")</f>
        <v/>
      </c>
      <c r="X501" t="str">
        <f>IF($G501=$U$1:$X$1,$T501,"")</f>
        <v/>
      </c>
      <c r="Y501" s="1">
        <f>ROUND(O501*Q501,2)</f>
        <v>108</v>
      </c>
    </row>
    <row r="502" spans="1:25">
      <c r="A502" s="5">
        <f>INDEX(Students,MOD(D502-1,ROWS(Students))+1,1)</f>
        <v>21335</v>
      </c>
      <c r="B502" s="5" t="str">
        <f>INDEX(Students,MOD(D502-1,ROWS(Students))+1,2)</f>
        <v>Decewicz Jakub</v>
      </c>
      <c r="C502" s="5" t="str">
        <f>INDEX(Students,MOD(D502-1,ROWS(Students))+1,3)</f>
        <v>IZ05AI2</v>
      </c>
      <c r="D502" s="5">
        <v>5264</v>
      </c>
      <c r="E502" s="6">
        <v>44572</v>
      </c>
      <c r="F502" s="6">
        <v>44572</v>
      </c>
      <c r="G502" s="7" t="s">
        <v>1263</v>
      </c>
      <c r="H502" s="7">
        <v>1</v>
      </c>
      <c r="I502" s="7" t="s">
        <v>1308</v>
      </c>
      <c r="J502" s="7" t="s">
        <v>6</v>
      </c>
      <c r="K502" s="7" t="s">
        <v>3767</v>
      </c>
      <c r="L502" s="7"/>
      <c r="M502" s="6" t="s">
        <v>3767</v>
      </c>
      <c r="N502" s="7" t="s">
        <v>67</v>
      </c>
      <c r="O502" s="8">
        <v>0.79500000000000004</v>
      </c>
      <c r="P502" s="7" t="s">
        <v>13</v>
      </c>
      <c r="Q502" s="9">
        <v>18.53</v>
      </c>
      <c r="R502" s="7" t="s">
        <v>3978</v>
      </c>
      <c r="S502" s="7" t="s">
        <v>82</v>
      </c>
      <c r="T502">
        <f>A502</f>
        <v>21335</v>
      </c>
      <c r="U502" t="str">
        <f>IF($G502=$U$1:$X$1,$T502,"")</f>
        <v/>
      </c>
      <c r="V502">
        <f>IF($G502=$U$1:$X$1,$T502,"")</f>
        <v>21335</v>
      </c>
      <c r="W502" t="str">
        <f>IF($G502=$U$1:$X$1,$T502,"")</f>
        <v/>
      </c>
      <c r="X502" t="str">
        <f>IF($G502=$U$1:$X$1,$T502,"")</f>
        <v/>
      </c>
      <c r="Y502" s="1">
        <f>ROUND(O502*Q502,2)</f>
        <v>14.73</v>
      </c>
    </row>
    <row r="503" spans="1:25">
      <c r="A503" s="5">
        <f>INDEX(Students,MOD(D503-1,ROWS(Students))+1,1)</f>
        <v>21335</v>
      </c>
      <c r="B503" s="5" t="str">
        <f>INDEX(Students,MOD(D503-1,ROWS(Students))+1,2)</f>
        <v>Decewicz Jakub</v>
      </c>
      <c r="C503" s="5" t="str">
        <f>INDEX(Students,MOD(D503-1,ROWS(Students))+1,3)</f>
        <v>IZ05AI2</v>
      </c>
      <c r="D503" s="5">
        <v>5356</v>
      </c>
      <c r="E503" s="6">
        <v>44720</v>
      </c>
      <c r="F503" s="6">
        <v>44720</v>
      </c>
      <c r="G503" s="7" t="s">
        <v>1262</v>
      </c>
      <c r="H503" s="7">
        <v>-1</v>
      </c>
      <c r="I503" s="7" t="s">
        <v>2861</v>
      </c>
      <c r="J503" s="7" t="s">
        <v>6</v>
      </c>
      <c r="K503" s="7" t="s">
        <v>3774</v>
      </c>
      <c r="L503" s="7" t="s">
        <v>990</v>
      </c>
      <c r="M503" s="6" t="s">
        <v>3767</v>
      </c>
      <c r="N503" s="7" t="s">
        <v>19</v>
      </c>
      <c r="O503" s="8">
        <v>195.3</v>
      </c>
      <c r="P503" s="7" t="s">
        <v>13</v>
      </c>
      <c r="Q503" s="9">
        <v>0</v>
      </c>
      <c r="R503" s="7" t="s">
        <v>4655</v>
      </c>
      <c r="S503" s="7" t="s">
        <v>827</v>
      </c>
      <c r="T503">
        <f>A503</f>
        <v>21335</v>
      </c>
      <c r="U503">
        <f>IF($G503=$U$1:$X$1,$T503,"")</f>
        <v>21335</v>
      </c>
      <c r="V503" t="str">
        <f>IF($G503=$U$1:$X$1,$T503,"")</f>
        <v/>
      </c>
      <c r="W503" t="str">
        <f>IF($G503=$U$1:$X$1,$T503,"")</f>
        <v/>
      </c>
      <c r="X503" t="str">
        <f>IF($G503=$U$1:$X$1,$T503,"")</f>
        <v/>
      </c>
      <c r="Y503" s="1">
        <f>ROUND(O503*Q503,2)</f>
        <v>0</v>
      </c>
    </row>
    <row r="504" spans="1:25">
      <c r="A504" s="5">
        <f>INDEX(Students,MOD(D504-1,ROWS(Students))+1,1)</f>
        <v>21335</v>
      </c>
      <c r="B504" s="5" t="str">
        <f>INDEX(Students,MOD(D504-1,ROWS(Students))+1,2)</f>
        <v>Decewicz Jakub</v>
      </c>
      <c r="C504" s="5" t="str">
        <f>INDEX(Students,MOD(D504-1,ROWS(Students))+1,3)</f>
        <v>IZ05AI2</v>
      </c>
      <c r="D504" s="5">
        <v>5448</v>
      </c>
      <c r="E504" s="6">
        <v>44755</v>
      </c>
      <c r="F504" s="6">
        <v>44755</v>
      </c>
      <c r="G504" s="7" t="s">
        <v>1262</v>
      </c>
      <c r="H504" s="7">
        <v>-1</v>
      </c>
      <c r="I504" s="7" t="s">
        <v>3238</v>
      </c>
      <c r="J504" s="7" t="s">
        <v>6</v>
      </c>
      <c r="K504" s="7" t="s">
        <v>3774</v>
      </c>
      <c r="L504" s="7" t="s">
        <v>52</v>
      </c>
      <c r="M504" s="6" t="s">
        <v>3767</v>
      </c>
      <c r="N504" s="7" t="s">
        <v>19</v>
      </c>
      <c r="O504" s="8">
        <v>26</v>
      </c>
      <c r="P504" s="7" t="s">
        <v>70</v>
      </c>
      <c r="Q504" s="9">
        <v>0</v>
      </c>
      <c r="R504" s="7" t="s">
        <v>4592</v>
      </c>
      <c r="S504" s="7" t="s">
        <v>804</v>
      </c>
      <c r="T504">
        <f>A504</f>
        <v>21335</v>
      </c>
      <c r="U504">
        <f>IF($G504=$U$1:$X$1,$T504,"")</f>
        <v>21335</v>
      </c>
      <c r="V504" t="str">
        <f>IF($G504=$U$1:$X$1,$T504,"")</f>
        <v/>
      </c>
      <c r="W504" t="str">
        <f>IF($G504=$U$1:$X$1,$T504,"")</f>
        <v/>
      </c>
      <c r="X504" t="str">
        <f>IF($G504=$U$1:$X$1,$T504,"")</f>
        <v/>
      </c>
      <c r="Y504" s="1">
        <f>ROUND(O504*Q504,2)</f>
        <v>0</v>
      </c>
    </row>
    <row r="505" spans="1:25">
      <c r="A505" s="5">
        <f>INDEX(Students,MOD(D505-1,ROWS(Students))+1,1)</f>
        <v>21335</v>
      </c>
      <c r="B505" s="5" t="str">
        <f>INDEX(Students,MOD(D505-1,ROWS(Students))+1,2)</f>
        <v>Decewicz Jakub</v>
      </c>
      <c r="C505" s="5" t="str">
        <f>INDEX(Students,MOD(D505-1,ROWS(Students))+1,3)</f>
        <v>IZ05AI2</v>
      </c>
      <c r="D505" s="5">
        <v>5540</v>
      </c>
      <c r="E505" s="6">
        <v>44748</v>
      </c>
      <c r="F505" s="6">
        <v>44746</v>
      </c>
      <c r="G505" s="7" t="s">
        <v>1262</v>
      </c>
      <c r="H505" s="7">
        <v>-1</v>
      </c>
      <c r="I505" s="7" t="s">
        <v>3166</v>
      </c>
      <c r="J505" s="7" t="s">
        <v>6</v>
      </c>
      <c r="K505" s="7" t="s">
        <v>3874</v>
      </c>
      <c r="L505" s="7"/>
      <c r="M505" s="6" t="s">
        <v>3767</v>
      </c>
      <c r="N505" s="7" t="s">
        <v>19</v>
      </c>
      <c r="O505" s="8">
        <v>-32</v>
      </c>
      <c r="P505" s="7" t="s">
        <v>13</v>
      </c>
      <c r="Q505" s="9">
        <v>7.39</v>
      </c>
      <c r="R505" s="7" t="s">
        <v>4567</v>
      </c>
      <c r="S505" s="7" t="s">
        <v>5126</v>
      </c>
      <c r="T505">
        <f>A505</f>
        <v>21335</v>
      </c>
      <c r="U505">
        <f>IF($G505=$U$1:$X$1,$T505,"")</f>
        <v>21335</v>
      </c>
      <c r="V505" t="str">
        <f>IF($G505=$U$1:$X$1,$T505,"")</f>
        <v/>
      </c>
      <c r="W505" t="str">
        <f>IF($G505=$U$1:$X$1,$T505,"")</f>
        <v/>
      </c>
      <c r="X505" t="str">
        <f>IF($G505=$U$1:$X$1,$T505,"")</f>
        <v/>
      </c>
      <c r="Y505" s="1">
        <f>ROUND(O505*Q505,2)</f>
        <v>-236.48</v>
      </c>
    </row>
    <row r="506" spans="1:25">
      <c r="A506" s="5">
        <f>INDEX(Students,MOD(D506-1,ROWS(Students))+1,1)</f>
        <v>21335</v>
      </c>
      <c r="B506" s="5" t="str">
        <f>INDEX(Students,MOD(D506-1,ROWS(Students))+1,2)</f>
        <v>Decewicz Jakub</v>
      </c>
      <c r="C506" s="5" t="str">
        <f>INDEX(Students,MOD(D506-1,ROWS(Students))+1,3)</f>
        <v>IZ05AI2</v>
      </c>
      <c r="D506" s="5">
        <v>5632</v>
      </c>
      <c r="E506" s="6">
        <v>44692</v>
      </c>
      <c r="F506" s="6">
        <v>44692</v>
      </c>
      <c r="G506" s="7" t="s">
        <v>1262</v>
      </c>
      <c r="H506" s="7">
        <v>-1</v>
      </c>
      <c r="I506" s="7" t="s">
        <v>2527</v>
      </c>
      <c r="J506" s="7" t="s">
        <v>6</v>
      </c>
      <c r="K506" s="7" t="s">
        <v>3789</v>
      </c>
      <c r="L506" s="7" t="s">
        <v>871</v>
      </c>
      <c r="M506" s="6" t="s">
        <v>3767</v>
      </c>
      <c r="N506" s="7" t="s">
        <v>19</v>
      </c>
      <c r="O506" s="8">
        <v>5</v>
      </c>
      <c r="P506" s="7" t="s">
        <v>13</v>
      </c>
      <c r="Q506" s="9">
        <v>24.72</v>
      </c>
      <c r="R506" s="7" t="s">
        <v>4122</v>
      </c>
      <c r="S506" s="7" t="s">
        <v>229</v>
      </c>
      <c r="T506">
        <f>A506</f>
        <v>21335</v>
      </c>
      <c r="U506">
        <f>IF($G506=$U$1:$X$1,$T506,"")</f>
        <v>21335</v>
      </c>
      <c r="V506" t="str">
        <f>IF($G506=$U$1:$X$1,$T506,"")</f>
        <v/>
      </c>
      <c r="W506" t="str">
        <f>IF($G506=$U$1:$X$1,$T506,"")</f>
        <v/>
      </c>
      <c r="X506" t="str">
        <f>IF($G506=$U$1:$X$1,$T506,"")</f>
        <v/>
      </c>
      <c r="Y506" s="1">
        <f>ROUND(O506*Q506,2)</f>
        <v>123.6</v>
      </c>
    </row>
    <row r="507" spans="1:25">
      <c r="A507" s="5">
        <f>INDEX(Students,MOD(D507-1,ROWS(Students))+1,1)</f>
        <v>21335</v>
      </c>
      <c r="B507" s="5" t="str">
        <f>INDEX(Students,MOD(D507-1,ROWS(Students))+1,2)</f>
        <v>Decewicz Jakub</v>
      </c>
      <c r="C507" s="5" t="str">
        <f>INDEX(Students,MOD(D507-1,ROWS(Students))+1,3)</f>
        <v>IZ05AI2</v>
      </c>
      <c r="D507" s="5">
        <v>5724</v>
      </c>
      <c r="E507" s="6">
        <v>44627</v>
      </c>
      <c r="F507" s="6">
        <v>44627</v>
      </c>
      <c r="G507" s="7" t="s">
        <v>279</v>
      </c>
      <c r="H507" s="7">
        <v>1</v>
      </c>
      <c r="I507" s="7" t="s">
        <v>2037</v>
      </c>
      <c r="J507" s="7" t="s">
        <v>6</v>
      </c>
      <c r="K507" s="7" t="s">
        <v>3767</v>
      </c>
      <c r="L507" s="7"/>
      <c r="M507" s="6" t="s">
        <v>3767</v>
      </c>
      <c r="N507" s="7" t="s">
        <v>71</v>
      </c>
      <c r="O507" s="8">
        <v>20.23</v>
      </c>
      <c r="P507" s="7" t="s">
        <v>13</v>
      </c>
      <c r="Q507" s="9">
        <v>0</v>
      </c>
      <c r="R507" s="7" t="s">
        <v>4237</v>
      </c>
      <c r="S507" s="7" t="s">
        <v>426</v>
      </c>
      <c r="T507">
        <f>A507</f>
        <v>21335</v>
      </c>
      <c r="U507" t="str">
        <f>IF($G507=$U$1:$X$1,$T507,"")</f>
        <v/>
      </c>
      <c r="V507" t="str">
        <f>IF($G507=$U$1:$X$1,$T507,"")</f>
        <v/>
      </c>
      <c r="W507">
        <f>IF($G507=$U$1:$X$1,$T507,"")</f>
        <v>21335</v>
      </c>
      <c r="X507" t="str">
        <f>IF($G507=$U$1:$X$1,$T507,"")</f>
        <v/>
      </c>
      <c r="Y507" s="1">
        <f>ROUND(O507*Q507,2)</f>
        <v>0</v>
      </c>
    </row>
    <row r="508" spans="1:25">
      <c r="A508" s="5">
        <f>INDEX(Students,MOD(D508-1,ROWS(Students))+1,1)</f>
        <v>21335</v>
      </c>
      <c r="B508" s="5" t="str">
        <f>INDEX(Students,MOD(D508-1,ROWS(Students))+1,2)</f>
        <v>Decewicz Jakub</v>
      </c>
      <c r="C508" s="5" t="str">
        <f>INDEX(Students,MOD(D508-1,ROWS(Students))+1,3)</f>
        <v>IZ05AI2</v>
      </c>
      <c r="D508" s="5">
        <v>5816</v>
      </c>
      <c r="E508" s="6">
        <v>44687</v>
      </c>
      <c r="F508" s="6">
        <v>44687</v>
      </c>
      <c r="G508" s="7" t="s">
        <v>279</v>
      </c>
      <c r="H508" s="7">
        <v>1</v>
      </c>
      <c r="I508" s="7" t="s">
        <v>2471</v>
      </c>
      <c r="J508" s="7" t="s">
        <v>6</v>
      </c>
      <c r="K508" s="7" t="s">
        <v>3767</v>
      </c>
      <c r="L508" s="7"/>
      <c r="M508" s="6" t="s">
        <v>3767</v>
      </c>
      <c r="N508" s="7" t="s">
        <v>25</v>
      </c>
      <c r="O508" s="8">
        <v>52.17</v>
      </c>
      <c r="P508" s="7" t="s">
        <v>13</v>
      </c>
      <c r="Q508" s="9">
        <v>49.03</v>
      </c>
      <c r="R508" s="7" t="s">
        <v>4469</v>
      </c>
      <c r="S508" s="7" t="s">
        <v>622</v>
      </c>
      <c r="T508">
        <f>A508</f>
        <v>21335</v>
      </c>
      <c r="U508" t="str">
        <f>IF($G508=$U$1:$X$1,$T508,"")</f>
        <v/>
      </c>
      <c r="V508" t="str">
        <f>IF($G508=$U$1:$X$1,$T508,"")</f>
        <v/>
      </c>
      <c r="W508">
        <f>IF($G508=$U$1:$X$1,$T508,"")</f>
        <v>21335</v>
      </c>
      <c r="X508" t="str">
        <f>IF($G508=$U$1:$X$1,$T508,"")</f>
        <v/>
      </c>
      <c r="Y508" s="1">
        <f>ROUND(O508*Q508,2)</f>
        <v>2557.9</v>
      </c>
    </row>
    <row r="509" spans="1:25">
      <c r="A509" s="5">
        <f>INDEX(Students,MOD(D509-1,ROWS(Students))+1,1)</f>
        <v>21241</v>
      </c>
      <c r="B509" s="5" t="str">
        <f>INDEX(Students,MOD(D509-1,ROWS(Students))+1,2)</f>
        <v>Doleśniak Magdalena</v>
      </c>
      <c r="C509" s="5" t="str">
        <f>INDEX(Students,MOD(D509-1,ROWS(Students))+1,3)</f>
        <v>IZ05IO1</v>
      </c>
      <c r="D509" s="5">
        <v>38</v>
      </c>
      <c r="E509" s="6">
        <v>44608</v>
      </c>
      <c r="F509" s="6">
        <v>44608</v>
      </c>
      <c r="G509" s="7" t="s">
        <v>1262</v>
      </c>
      <c r="H509" s="7">
        <v>-1</v>
      </c>
      <c r="I509" s="7" t="s">
        <v>1791</v>
      </c>
      <c r="J509" s="7" t="s">
        <v>6</v>
      </c>
      <c r="K509" s="7" t="s">
        <v>3774</v>
      </c>
      <c r="L509" s="7" t="s">
        <v>458</v>
      </c>
      <c r="M509" s="6" t="s">
        <v>3767</v>
      </c>
      <c r="N509" s="7" t="s">
        <v>67</v>
      </c>
      <c r="O509" s="8">
        <v>40.11</v>
      </c>
      <c r="P509" s="7" t="s">
        <v>13</v>
      </c>
      <c r="Q509" s="9">
        <v>0</v>
      </c>
      <c r="R509" s="7" t="s">
        <v>3928</v>
      </c>
      <c r="S509" s="7" t="s">
        <v>482</v>
      </c>
      <c r="T509">
        <f>A509</f>
        <v>21241</v>
      </c>
      <c r="U509">
        <f>IF($G509=$U$1:$X$1,$T509,"")</f>
        <v>21241</v>
      </c>
      <c r="V509" t="str">
        <f>IF($G509=$U$1:$X$1,$T509,"")</f>
        <v/>
      </c>
      <c r="W509" t="str">
        <f>IF($G509=$U$1:$X$1,$T509,"")</f>
        <v/>
      </c>
      <c r="X509" t="str">
        <f>IF($G509=$U$1:$X$1,$T509,"")</f>
        <v/>
      </c>
      <c r="Y509" s="1">
        <f>ROUND(O509*Q509,2)</f>
        <v>0</v>
      </c>
    </row>
    <row r="510" spans="1:25">
      <c r="A510" s="5">
        <f>INDEX(Students,MOD(D510-1,ROWS(Students))+1,1)</f>
        <v>21241</v>
      </c>
      <c r="B510" s="5" t="str">
        <f>INDEX(Students,MOD(D510-1,ROWS(Students))+1,2)</f>
        <v>Doleśniak Magdalena</v>
      </c>
      <c r="C510" s="5" t="str">
        <f>INDEX(Students,MOD(D510-1,ROWS(Students))+1,3)</f>
        <v>IZ05IO1</v>
      </c>
      <c r="D510" s="5">
        <v>130</v>
      </c>
      <c r="E510" s="6">
        <v>44592</v>
      </c>
      <c r="F510" s="6">
        <v>44592</v>
      </c>
      <c r="G510" s="7" t="s">
        <v>1263</v>
      </c>
      <c r="H510" s="7">
        <v>1</v>
      </c>
      <c r="I510" s="7" t="s">
        <v>1589</v>
      </c>
      <c r="J510" s="7" t="s">
        <v>6</v>
      </c>
      <c r="K510" s="7" t="s">
        <v>3767</v>
      </c>
      <c r="L510" s="7"/>
      <c r="M510" s="6" t="s">
        <v>3767</v>
      </c>
      <c r="N510" s="7" t="s">
        <v>7</v>
      </c>
      <c r="O510" s="8">
        <v>12</v>
      </c>
      <c r="P510" s="7" t="s">
        <v>9</v>
      </c>
      <c r="Q510" s="9">
        <v>1</v>
      </c>
      <c r="R510" s="7" t="s">
        <v>3999</v>
      </c>
      <c r="S510" s="7" t="s">
        <v>103</v>
      </c>
      <c r="T510">
        <f>A510</f>
        <v>21241</v>
      </c>
      <c r="U510" t="str">
        <f>IF($G510=$U$1:$X$1,$T510,"")</f>
        <v/>
      </c>
      <c r="V510">
        <f>IF($G510=$U$1:$X$1,$T510,"")</f>
        <v>21241</v>
      </c>
      <c r="W510" t="str">
        <f>IF($G510=$U$1:$X$1,$T510,"")</f>
        <v/>
      </c>
      <c r="X510" t="str">
        <f>IF($G510=$U$1:$X$1,$T510,"")</f>
        <v/>
      </c>
      <c r="Y510" s="1">
        <f>ROUND(O510*Q510,2)</f>
        <v>12</v>
      </c>
    </row>
    <row r="511" spans="1:25">
      <c r="A511" s="5">
        <f>INDEX(Students,MOD(D511-1,ROWS(Students))+1,1)</f>
        <v>21241</v>
      </c>
      <c r="B511" s="5" t="str">
        <f>INDEX(Students,MOD(D511-1,ROWS(Students))+1,2)</f>
        <v>Doleśniak Magdalena</v>
      </c>
      <c r="C511" s="5" t="str">
        <f>INDEX(Students,MOD(D511-1,ROWS(Students))+1,3)</f>
        <v>IZ05IO1</v>
      </c>
      <c r="D511" s="5">
        <v>222</v>
      </c>
      <c r="E511" s="6">
        <v>44636</v>
      </c>
      <c r="F511" s="6">
        <v>44636</v>
      </c>
      <c r="G511" s="7" t="s">
        <v>279</v>
      </c>
      <c r="H511" s="7">
        <v>1</v>
      </c>
      <c r="I511" s="7" t="s">
        <v>2210</v>
      </c>
      <c r="J511" s="7" t="s">
        <v>6</v>
      </c>
      <c r="K511" s="7" t="s">
        <v>3767</v>
      </c>
      <c r="L511" s="7"/>
      <c r="M511" s="6" t="s">
        <v>3767</v>
      </c>
      <c r="N511" s="7" t="s">
        <v>25</v>
      </c>
      <c r="O511" s="8">
        <v>5.0999999999999997E-2</v>
      </c>
      <c r="P511" s="7" t="s">
        <v>13</v>
      </c>
      <c r="Q511" s="9">
        <v>21.81</v>
      </c>
      <c r="R511" s="7" t="s">
        <v>4534</v>
      </c>
      <c r="S511" s="7" t="s">
        <v>717</v>
      </c>
      <c r="T511">
        <f>A511</f>
        <v>21241</v>
      </c>
      <c r="U511" t="str">
        <f>IF($G511=$U$1:$X$1,$T511,"")</f>
        <v/>
      </c>
      <c r="V511" t="str">
        <f>IF($G511=$U$1:$X$1,$T511,"")</f>
        <v/>
      </c>
      <c r="W511">
        <f>IF($G511=$U$1:$X$1,$T511,"")</f>
        <v>21241</v>
      </c>
      <c r="X511" t="str">
        <f>IF($G511=$U$1:$X$1,$T511,"")</f>
        <v/>
      </c>
      <c r="Y511" s="1">
        <f>ROUND(O511*Q511,2)</f>
        <v>1.1100000000000001</v>
      </c>
    </row>
    <row r="512" spans="1:25">
      <c r="A512" s="5">
        <f>INDEX(Students,MOD(D512-1,ROWS(Students))+1,1)</f>
        <v>21241</v>
      </c>
      <c r="B512" s="5" t="str">
        <f>INDEX(Students,MOD(D512-1,ROWS(Students))+1,2)</f>
        <v>Doleśniak Magdalena</v>
      </c>
      <c r="C512" s="5" t="str">
        <f>INDEX(Students,MOD(D512-1,ROWS(Students))+1,3)</f>
        <v>IZ05IO1</v>
      </c>
      <c r="D512" s="5">
        <v>314</v>
      </c>
      <c r="E512" s="6">
        <v>44606</v>
      </c>
      <c r="F512" s="6">
        <v>44603</v>
      </c>
      <c r="G512" s="7" t="s">
        <v>1262</v>
      </c>
      <c r="H512" s="7">
        <v>-1</v>
      </c>
      <c r="I512" s="7" t="s">
        <v>1756</v>
      </c>
      <c r="J512" s="7" t="s">
        <v>6</v>
      </c>
      <c r="K512" s="7" t="s">
        <v>3775</v>
      </c>
      <c r="L512" s="7" t="s">
        <v>478</v>
      </c>
      <c r="M512" s="6" t="s">
        <v>3767</v>
      </c>
      <c r="N512" s="7" t="s">
        <v>19</v>
      </c>
      <c r="O512" s="8">
        <v>1200</v>
      </c>
      <c r="P512" s="7" t="s">
        <v>9</v>
      </c>
      <c r="Q512" s="9">
        <v>0</v>
      </c>
      <c r="R512" s="7" t="s">
        <v>4350</v>
      </c>
      <c r="S512" s="7" t="s">
        <v>5063</v>
      </c>
      <c r="T512">
        <f>A512</f>
        <v>21241</v>
      </c>
      <c r="U512">
        <f>IF($G512=$U$1:$X$1,$T512,"")</f>
        <v>21241</v>
      </c>
      <c r="V512" t="str">
        <f>IF($G512=$U$1:$X$1,$T512,"")</f>
        <v/>
      </c>
      <c r="W512" t="str">
        <f>IF($G512=$U$1:$X$1,$T512,"")</f>
        <v/>
      </c>
      <c r="X512" t="str">
        <f>IF($G512=$U$1:$X$1,$T512,"")</f>
        <v/>
      </c>
      <c r="Y512" s="1">
        <f>ROUND(O512*Q512,2)</f>
        <v>0</v>
      </c>
    </row>
    <row r="513" spans="1:25">
      <c r="A513" s="5">
        <f>INDEX(Students,MOD(D513-1,ROWS(Students))+1,1)</f>
        <v>21241</v>
      </c>
      <c r="B513" s="5" t="str">
        <f>INDEX(Students,MOD(D513-1,ROWS(Students))+1,2)</f>
        <v>Doleśniak Magdalena</v>
      </c>
      <c r="C513" s="5" t="str">
        <f>INDEX(Students,MOD(D513-1,ROWS(Students))+1,3)</f>
        <v>IZ05IO1</v>
      </c>
      <c r="D513" s="5">
        <v>406</v>
      </c>
      <c r="E513" s="6">
        <v>44656</v>
      </c>
      <c r="F513" s="6">
        <v>44656</v>
      </c>
      <c r="G513" s="7" t="s">
        <v>1263</v>
      </c>
      <c r="H513" s="7">
        <v>1</v>
      </c>
      <c r="I513" s="7" t="s">
        <v>3458</v>
      </c>
      <c r="J513" s="7" t="s">
        <v>6</v>
      </c>
      <c r="K513" s="7" t="s">
        <v>3767</v>
      </c>
      <c r="L513" s="7"/>
      <c r="M513" s="6" t="s">
        <v>3767</v>
      </c>
      <c r="N513" s="7" t="s">
        <v>7</v>
      </c>
      <c r="O513" s="8">
        <v>7.4999999999999997E-2</v>
      </c>
      <c r="P513" s="7" t="s">
        <v>13</v>
      </c>
      <c r="Q513" s="9">
        <v>17.579999999999998</v>
      </c>
      <c r="R513" s="7" t="s">
        <v>4126</v>
      </c>
      <c r="S513" s="7" t="s">
        <v>233</v>
      </c>
      <c r="T513">
        <f>A513</f>
        <v>21241</v>
      </c>
      <c r="U513" t="str">
        <f>IF($G513=$U$1:$X$1,$T513,"")</f>
        <v/>
      </c>
      <c r="V513">
        <f>IF($G513=$U$1:$X$1,$T513,"")</f>
        <v>21241</v>
      </c>
      <c r="W513" t="str">
        <f>IF($G513=$U$1:$X$1,$T513,"")</f>
        <v/>
      </c>
      <c r="X513" t="str">
        <f>IF($G513=$U$1:$X$1,$T513,"")</f>
        <v/>
      </c>
      <c r="Y513" s="1">
        <f>ROUND(O513*Q513,2)</f>
        <v>1.32</v>
      </c>
    </row>
    <row r="514" spans="1:25">
      <c r="A514" s="5">
        <f>INDEX(Students,MOD(D514-1,ROWS(Students))+1,1)</f>
        <v>21241</v>
      </c>
      <c r="B514" s="5" t="str">
        <f>INDEX(Students,MOD(D514-1,ROWS(Students))+1,2)</f>
        <v>Doleśniak Magdalena</v>
      </c>
      <c r="C514" s="5" t="str">
        <f>INDEX(Students,MOD(D514-1,ROWS(Students))+1,3)</f>
        <v>IZ05IO1</v>
      </c>
      <c r="D514" s="5">
        <v>498</v>
      </c>
      <c r="E514" s="6">
        <v>44771</v>
      </c>
      <c r="F514" s="6">
        <v>44771</v>
      </c>
      <c r="G514" s="7" t="s">
        <v>279</v>
      </c>
      <c r="H514" s="7">
        <v>-1</v>
      </c>
      <c r="I514" s="7" t="s">
        <v>3387</v>
      </c>
      <c r="J514" s="7" t="s">
        <v>6</v>
      </c>
      <c r="K514" s="7" t="s">
        <v>3767</v>
      </c>
      <c r="L514" s="7"/>
      <c r="M514" s="6" t="s">
        <v>3767</v>
      </c>
      <c r="N514" s="7" t="s">
        <v>67</v>
      </c>
      <c r="O514" s="8">
        <v>16.690000000000001</v>
      </c>
      <c r="P514" s="7" t="s">
        <v>13</v>
      </c>
      <c r="Q514" s="9">
        <v>29.24</v>
      </c>
      <c r="R514" s="7" t="s">
        <v>4818</v>
      </c>
      <c r="S514" s="7" t="s">
        <v>1144</v>
      </c>
      <c r="T514">
        <f>A514</f>
        <v>21241</v>
      </c>
      <c r="U514" t="str">
        <f>IF($G514=$U$1:$X$1,$T514,"")</f>
        <v/>
      </c>
      <c r="V514" t="str">
        <f>IF($G514=$U$1:$X$1,$T514,"")</f>
        <v/>
      </c>
      <c r="W514">
        <f>IF($G514=$U$1:$X$1,$T514,"")</f>
        <v>21241</v>
      </c>
      <c r="X514" t="str">
        <f>IF($G514=$U$1:$X$1,$T514,"")</f>
        <v/>
      </c>
      <c r="Y514" s="1">
        <f>ROUND(O514*Q514,2)</f>
        <v>488.02</v>
      </c>
    </row>
    <row r="515" spans="1:25">
      <c r="A515" s="5">
        <f>INDEX(Students,MOD(D515-1,ROWS(Students))+1,1)</f>
        <v>21241</v>
      </c>
      <c r="B515" s="5" t="str">
        <f>INDEX(Students,MOD(D515-1,ROWS(Students))+1,2)</f>
        <v>Doleśniak Magdalena</v>
      </c>
      <c r="C515" s="5" t="str">
        <f>INDEX(Students,MOD(D515-1,ROWS(Students))+1,3)</f>
        <v>IZ05IO1</v>
      </c>
      <c r="D515" s="5">
        <v>590</v>
      </c>
      <c r="E515" s="6">
        <v>44764</v>
      </c>
      <c r="F515" s="6">
        <v>44764</v>
      </c>
      <c r="G515" s="7" t="s">
        <v>279</v>
      </c>
      <c r="H515" s="7">
        <v>1</v>
      </c>
      <c r="I515" s="7" t="s">
        <v>3322</v>
      </c>
      <c r="J515" s="7" t="s">
        <v>6</v>
      </c>
      <c r="K515" s="7" t="s">
        <v>3767</v>
      </c>
      <c r="L515" s="7"/>
      <c r="M515" s="6" t="s">
        <v>3767</v>
      </c>
      <c r="N515" s="7" t="s">
        <v>25</v>
      </c>
      <c r="O515" s="8">
        <v>32</v>
      </c>
      <c r="P515" s="7" t="s">
        <v>13</v>
      </c>
      <c r="Q515" s="9">
        <v>84.32</v>
      </c>
      <c r="R515" s="7" t="s">
        <v>4795</v>
      </c>
      <c r="S515" s="7" t="s">
        <v>1115</v>
      </c>
      <c r="T515">
        <f>A515</f>
        <v>21241</v>
      </c>
      <c r="U515" t="str">
        <f>IF($G515=$U$1:$X$1,$T515,"")</f>
        <v/>
      </c>
      <c r="V515" t="str">
        <f>IF($G515=$U$1:$X$1,$T515,"")</f>
        <v/>
      </c>
      <c r="W515">
        <f>IF($G515=$U$1:$X$1,$T515,"")</f>
        <v>21241</v>
      </c>
      <c r="X515" t="str">
        <f>IF($G515=$U$1:$X$1,$T515,"")</f>
        <v/>
      </c>
      <c r="Y515" s="1">
        <f>ROUND(O515*Q515,2)</f>
        <v>2698.24</v>
      </c>
    </row>
    <row r="516" spans="1:25">
      <c r="A516" s="5">
        <f>INDEX(Students,MOD(D516-1,ROWS(Students))+1,1)</f>
        <v>21241</v>
      </c>
      <c r="B516" s="5" t="str">
        <f>INDEX(Students,MOD(D516-1,ROWS(Students))+1,2)</f>
        <v>Doleśniak Magdalena</v>
      </c>
      <c r="C516" s="5" t="str">
        <f>INDEX(Students,MOD(D516-1,ROWS(Students))+1,3)</f>
        <v>IZ05IO1</v>
      </c>
      <c r="D516" s="5">
        <v>682</v>
      </c>
      <c r="E516" s="6">
        <v>44580</v>
      </c>
      <c r="F516" s="6">
        <v>44580</v>
      </c>
      <c r="G516" s="7" t="s">
        <v>1263</v>
      </c>
      <c r="H516" s="7">
        <v>1</v>
      </c>
      <c r="I516" s="7" t="s">
        <v>1441</v>
      </c>
      <c r="J516" s="7" t="s">
        <v>6</v>
      </c>
      <c r="K516" s="7" t="s">
        <v>3767</v>
      </c>
      <c r="L516" s="7"/>
      <c r="M516" s="6" t="s">
        <v>3767</v>
      </c>
      <c r="N516" s="7" t="s">
        <v>25</v>
      </c>
      <c r="O516" s="8">
        <v>10</v>
      </c>
      <c r="P516" s="7" t="s">
        <v>9</v>
      </c>
      <c r="Q516" s="9">
        <v>0.09</v>
      </c>
      <c r="R516" s="7" t="s">
        <v>4141</v>
      </c>
      <c r="S516" s="7" t="s">
        <v>248</v>
      </c>
      <c r="T516">
        <f>A516</f>
        <v>21241</v>
      </c>
      <c r="U516" t="str">
        <f>IF($G516=$U$1:$X$1,$T516,"")</f>
        <v/>
      </c>
      <c r="V516">
        <f>IF($G516=$U$1:$X$1,$T516,"")</f>
        <v>21241</v>
      </c>
      <c r="W516" t="str">
        <f>IF($G516=$U$1:$X$1,$T516,"")</f>
        <v/>
      </c>
      <c r="X516" t="str">
        <f>IF($G516=$U$1:$X$1,$T516,"")</f>
        <v/>
      </c>
      <c r="Y516" s="1">
        <f>ROUND(O516*Q516,2)</f>
        <v>0.9</v>
      </c>
    </row>
    <row r="517" spans="1:25">
      <c r="A517" s="5">
        <f>INDEX(Students,MOD(D517-1,ROWS(Students))+1,1)</f>
        <v>21241</v>
      </c>
      <c r="B517" s="5" t="str">
        <f>INDEX(Students,MOD(D517-1,ROWS(Students))+1,2)</f>
        <v>Doleśniak Magdalena</v>
      </c>
      <c r="C517" s="5" t="str">
        <f>INDEX(Students,MOD(D517-1,ROWS(Students))+1,3)</f>
        <v>IZ05IO1</v>
      </c>
      <c r="D517" s="5">
        <v>774</v>
      </c>
      <c r="E517" s="6">
        <v>44678</v>
      </c>
      <c r="F517" s="6">
        <v>44678</v>
      </c>
      <c r="G517" s="7" t="s">
        <v>1262</v>
      </c>
      <c r="H517" s="7">
        <v>-1</v>
      </c>
      <c r="I517" s="7" t="s">
        <v>3714</v>
      </c>
      <c r="J517" s="7" t="s">
        <v>6</v>
      </c>
      <c r="K517" s="7" t="s">
        <v>3779</v>
      </c>
      <c r="L517" s="7" t="s">
        <v>1243</v>
      </c>
      <c r="M517" s="6" t="s">
        <v>3767</v>
      </c>
      <c r="N517" s="7" t="s">
        <v>19</v>
      </c>
      <c r="O517" s="8">
        <v>140</v>
      </c>
      <c r="P517" s="7" t="s">
        <v>9</v>
      </c>
      <c r="Q517" s="9">
        <v>41.11</v>
      </c>
      <c r="R517" s="7" t="s">
        <v>4127</v>
      </c>
      <c r="S517" s="7" t="s">
        <v>234</v>
      </c>
      <c r="T517">
        <f>A517</f>
        <v>21241</v>
      </c>
      <c r="U517">
        <f>IF($G517=$U$1:$X$1,$T517,"")</f>
        <v>21241</v>
      </c>
      <c r="V517" t="str">
        <f>IF($G517=$U$1:$X$1,$T517,"")</f>
        <v/>
      </c>
      <c r="W517" t="str">
        <f>IF($G517=$U$1:$X$1,$T517,"")</f>
        <v/>
      </c>
      <c r="X517" t="str">
        <f>IF($G517=$U$1:$X$1,$T517,"")</f>
        <v/>
      </c>
      <c r="Y517" s="1">
        <f>ROUND(O517*Q517,2)</f>
        <v>5755.4</v>
      </c>
    </row>
    <row r="518" spans="1:25">
      <c r="A518" s="5">
        <f>INDEX(Students,MOD(D518-1,ROWS(Students))+1,1)</f>
        <v>21241</v>
      </c>
      <c r="B518" s="5" t="str">
        <f>INDEX(Students,MOD(D518-1,ROWS(Students))+1,2)</f>
        <v>Doleśniak Magdalena</v>
      </c>
      <c r="C518" s="5" t="str">
        <f>INDEX(Students,MOD(D518-1,ROWS(Students))+1,3)</f>
        <v>IZ05IO1</v>
      </c>
      <c r="D518" s="5">
        <v>866</v>
      </c>
      <c r="E518" s="6">
        <v>44580</v>
      </c>
      <c r="F518" s="6">
        <v>44580</v>
      </c>
      <c r="G518" s="7" t="s">
        <v>1263</v>
      </c>
      <c r="H518" s="7">
        <v>1</v>
      </c>
      <c r="I518" s="7" t="s">
        <v>1441</v>
      </c>
      <c r="J518" s="7" t="s">
        <v>6</v>
      </c>
      <c r="K518" s="7" t="s">
        <v>3767</v>
      </c>
      <c r="L518" s="7"/>
      <c r="M518" s="6" t="s">
        <v>3767</v>
      </c>
      <c r="N518" s="7" t="s">
        <v>25</v>
      </c>
      <c r="O518" s="8">
        <v>7</v>
      </c>
      <c r="P518" s="7" t="s">
        <v>9</v>
      </c>
      <c r="Q518" s="9">
        <v>0.09</v>
      </c>
      <c r="R518" s="7" t="s">
        <v>4141</v>
      </c>
      <c r="S518" s="7" t="s">
        <v>248</v>
      </c>
      <c r="T518">
        <f>A518</f>
        <v>21241</v>
      </c>
      <c r="U518" t="str">
        <f>IF($G518=$U$1:$X$1,$T518,"")</f>
        <v/>
      </c>
      <c r="V518">
        <f>IF($G518=$U$1:$X$1,$T518,"")</f>
        <v>21241</v>
      </c>
      <c r="W518" t="str">
        <f>IF($G518=$U$1:$X$1,$T518,"")</f>
        <v/>
      </c>
      <c r="X518" t="str">
        <f>IF($G518=$U$1:$X$1,$T518,"")</f>
        <v/>
      </c>
      <c r="Y518" s="1">
        <f>ROUND(O518*Q518,2)</f>
        <v>0.63</v>
      </c>
    </row>
    <row r="519" spans="1:25">
      <c r="A519" s="5">
        <f>INDEX(Students,MOD(D519-1,ROWS(Students))+1,1)</f>
        <v>21241</v>
      </c>
      <c r="B519" s="5" t="str">
        <f>INDEX(Students,MOD(D519-1,ROWS(Students))+1,2)</f>
        <v>Doleśniak Magdalena</v>
      </c>
      <c r="C519" s="5" t="str">
        <f>INDEX(Students,MOD(D519-1,ROWS(Students))+1,3)</f>
        <v>IZ05IO1</v>
      </c>
      <c r="D519" s="5">
        <v>958</v>
      </c>
      <c r="E519" s="6">
        <v>44578</v>
      </c>
      <c r="F519" s="6">
        <v>44578</v>
      </c>
      <c r="G519" s="7" t="s">
        <v>279</v>
      </c>
      <c r="H519" s="7">
        <v>1</v>
      </c>
      <c r="I519" s="7" t="s">
        <v>1396</v>
      </c>
      <c r="J519" s="7" t="s">
        <v>6</v>
      </c>
      <c r="K519" s="7" t="s">
        <v>3767</v>
      </c>
      <c r="L519" s="7"/>
      <c r="M519" s="6" t="s">
        <v>3767</v>
      </c>
      <c r="N519" s="7" t="s">
        <v>5215</v>
      </c>
      <c r="O519" s="8">
        <v>600</v>
      </c>
      <c r="P519" s="7" t="s">
        <v>31</v>
      </c>
      <c r="Q519" s="9">
        <v>0</v>
      </c>
      <c r="R519" s="7" t="s">
        <v>4012</v>
      </c>
      <c r="S519" s="7" t="s">
        <v>5016</v>
      </c>
      <c r="T519">
        <f>A519</f>
        <v>21241</v>
      </c>
      <c r="U519" t="str">
        <f>IF($G519=$U$1:$X$1,$T519,"")</f>
        <v/>
      </c>
      <c r="V519" t="str">
        <f>IF($G519=$U$1:$X$1,$T519,"")</f>
        <v/>
      </c>
      <c r="W519">
        <f>IF($G519=$U$1:$X$1,$T519,"")</f>
        <v>21241</v>
      </c>
      <c r="X519" t="str">
        <f>IF($G519=$U$1:$X$1,$T519,"")</f>
        <v/>
      </c>
      <c r="Y519" s="1">
        <f>ROUND(O519*Q519,2)</f>
        <v>0</v>
      </c>
    </row>
    <row r="520" spans="1:25">
      <c r="A520" s="5">
        <f>INDEX(Students,MOD(D520-1,ROWS(Students))+1,1)</f>
        <v>21241</v>
      </c>
      <c r="B520" s="5" t="str">
        <f>INDEX(Students,MOD(D520-1,ROWS(Students))+1,2)</f>
        <v>Doleśniak Magdalena</v>
      </c>
      <c r="C520" s="5" t="str">
        <f>INDEX(Students,MOD(D520-1,ROWS(Students))+1,3)</f>
        <v>IZ05IO1</v>
      </c>
      <c r="D520" s="5">
        <v>1050</v>
      </c>
      <c r="E520" s="6">
        <v>44691</v>
      </c>
      <c r="F520" s="6">
        <v>44691</v>
      </c>
      <c r="G520" s="7" t="s">
        <v>279</v>
      </c>
      <c r="H520" s="7">
        <v>1</v>
      </c>
      <c r="I520" s="7" t="s">
        <v>2509</v>
      </c>
      <c r="J520" s="7" t="s">
        <v>6</v>
      </c>
      <c r="K520" s="7" t="s">
        <v>3767</v>
      </c>
      <c r="L520" s="7"/>
      <c r="M520" s="6" t="s">
        <v>3767</v>
      </c>
      <c r="N520" s="7" t="s">
        <v>25</v>
      </c>
      <c r="O520" s="8">
        <v>529</v>
      </c>
      <c r="P520" s="7" t="s">
        <v>13</v>
      </c>
      <c r="Q520" s="9">
        <v>10.78</v>
      </c>
      <c r="R520" s="7" t="s">
        <v>4063</v>
      </c>
      <c r="S520" s="7" t="s">
        <v>166</v>
      </c>
      <c r="T520">
        <f>A520</f>
        <v>21241</v>
      </c>
      <c r="U520" t="str">
        <f>IF($G520=$U$1:$X$1,$T520,"")</f>
        <v/>
      </c>
      <c r="V520" t="str">
        <f>IF($G520=$U$1:$X$1,$T520,"")</f>
        <v/>
      </c>
      <c r="W520">
        <f>IF($G520=$U$1:$X$1,$T520,"")</f>
        <v>21241</v>
      </c>
      <c r="X520" t="str">
        <f>IF($G520=$U$1:$X$1,$T520,"")</f>
        <v/>
      </c>
      <c r="Y520" s="1">
        <f>ROUND(O520*Q520,2)</f>
        <v>5702.62</v>
      </c>
    </row>
    <row r="521" spans="1:25">
      <c r="A521" s="5">
        <f>INDEX(Students,MOD(D521-1,ROWS(Students))+1,1)</f>
        <v>21241</v>
      </c>
      <c r="B521" s="5" t="str">
        <f>INDEX(Students,MOD(D521-1,ROWS(Students))+1,2)</f>
        <v>Doleśniak Magdalena</v>
      </c>
      <c r="C521" s="5" t="str">
        <f>INDEX(Students,MOD(D521-1,ROWS(Students))+1,3)</f>
        <v>IZ05IO1</v>
      </c>
      <c r="D521" s="5">
        <v>1142</v>
      </c>
      <c r="E521" s="6">
        <v>44691</v>
      </c>
      <c r="F521" s="6">
        <v>44690</v>
      </c>
      <c r="G521" s="7" t="s">
        <v>1262</v>
      </c>
      <c r="H521" s="7">
        <v>-1</v>
      </c>
      <c r="I521" s="7" t="s">
        <v>2508</v>
      </c>
      <c r="J521" s="7" t="s">
        <v>6</v>
      </c>
      <c r="K521" s="7" t="s">
        <v>3771</v>
      </c>
      <c r="L521" s="7" t="s">
        <v>863</v>
      </c>
      <c r="M521" s="6" t="s">
        <v>3767</v>
      </c>
      <c r="N521" s="7" t="s">
        <v>19</v>
      </c>
      <c r="O521" s="8">
        <v>5000</v>
      </c>
      <c r="P521" s="7" t="s">
        <v>9</v>
      </c>
      <c r="Q521" s="9">
        <v>0.51</v>
      </c>
      <c r="R521" s="7" t="s">
        <v>4388</v>
      </c>
      <c r="S521" s="7" t="s">
        <v>530</v>
      </c>
      <c r="T521">
        <f>A521</f>
        <v>21241</v>
      </c>
      <c r="U521">
        <f>IF($G521=$U$1:$X$1,$T521,"")</f>
        <v>21241</v>
      </c>
      <c r="V521" t="str">
        <f>IF($G521=$U$1:$X$1,$T521,"")</f>
        <v/>
      </c>
      <c r="W521" t="str">
        <f>IF($G521=$U$1:$X$1,$T521,"")</f>
        <v/>
      </c>
      <c r="X521" t="str">
        <f>IF($G521=$U$1:$X$1,$T521,"")</f>
        <v/>
      </c>
      <c r="Y521" s="1">
        <f>ROUND(O521*Q521,2)</f>
        <v>2550</v>
      </c>
    </row>
    <row r="522" spans="1:25">
      <c r="A522" s="5">
        <f>INDEX(Students,MOD(D522-1,ROWS(Students))+1,1)</f>
        <v>21241</v>
      </c>
      <c r="B522" s="5" t="str">
        <f>INDEX(Students,MOD(D522-1,ROWS(Students))+1,2)</f>
        <v>Doleśniak Magdalena</v>
      </c>
      <c r="C522" s="5" t="str">
        <f>INDEX(Students,MOD(D522-1,ROWS(Students))+1,3)</f>
        <v>IZ05IO1</v>
      </c>
      <c r="D522" s="5">
        <v>1234</v>
      </c>
      <c r="E522" s="6">
        <v>44580</v>
      </c>
      <c r="F522" s="6">
        <v>44580</v>
      </c>
      <c r="G522" s="7" t="s">
        <v>279</v>
      </c>
      <c r="H522" s="7">
        <v>1</v>
      </c>
      <c r="I522" s="7" t="s">
        <v>1447</v>
      </c>
      <c r="J522" s="7" t="s">
        <v>6</v>
      </c>
      <c r="K522" s="7" t="s">
        <v>3767</v>
      </c>
      <c r="L522" s="7"/>
      <c r="M522" s="6" t="s">
        <v>3767</v>
      </c>
      <c r="N522" s="7" t="s">
        <v>25</v>
      </c>
      <c r="O522" s="8">
        <v>1</v>
      </c>
      <c r="P522" s="7" t="s">
        <v>70</v>
      </c>
      <c r="Q522" s="9">
        <v>18</v>
      </c>
      <c r="R522" s="7" t="s">
        <v>4047</v>
      </c>
      <c r="S522" s="7" t="s">
        <v>4994</v>
      </c>
      <c r="T522">
        <f>A522</f>
        <v>21241</v>
      </c>
      <c r="U522" t="str">
        <f>IF($G522=$U$1:$X$1,$T522,"")</f>
        <v/>
      </c>
      <c r="V522" t="str">
        <f>IF($G522=$U$1:$X$1,$T522,"")</f>
        <v/>
      </c>
      <c r="W522">
        <f>IF($G522=$U$1:$X$1,$T522,"")</f>
        <v>21241</v>
      </c>
      <c r="X522" t="str">
        <f>IF($G522=$U$1:$X$1,$T522,"")</f>
        <v/>
      </c>
      <c r="Y522" s="1">
        <f>ROUND(O522*Q522,2)</f>
        <v>18</v>
      </c>
    </row>
    <row r="523" spans="1:25">
      <c r="A523" s="5">
        <f>INDEX(Students,MOD(D523-1,ROWS(Students))+1,1)</f>
        <v>21241</v>
      </c>
      <c r="B523" s="5" t="str">
        <f>INDEX(Students,MOD(D523-1,ROWS(Students))+1,2)</f>
        <v>Doleśniak Magdalena</v>
      </c>
      <c r="C523" s="5" t="str">
        <f>INDEX(Students,MOD(D523-1,ROWS(Students))+1,3)</f>
        <v>IZ05IO1</v>
      </c>
      <c r="D523" s="5">
        <v>1326</v>
      </c>
      <c r="E523" s="6">
        <v>44575</v>
      </c>
      <c r="F523" s="6">
        <v>44575</v>
      </c>
      <c r="G523" s="7" t="s">
        <v>1262</v>
      </c>
      <c r="H523" s="7">
        <v>-1</v>
      </c>
      <c r="I523" s="7" t="s">
        <v>1384</v>
      </c>
      <c r="J523" s="7" t="s">
        <v>6</v>
      </c>
      <c r="K523" s="7" t="s">
        <v>3774</v>
      </c>
      <c r="L523" s="7" t="s">
        <v>181</v>
      </c>
      <c r="M523" s="6" t="s">
        <v>3767</v>
      </c>
      <c r="N523" s="7" t="s">
        <v>19</v>
      </c>
      <c r="O523" s="8">
        <v>2500</v>
      </c>
      <c r="P523" s="7" t="s">
        <v>9</v>
      </c>
      <c r="Q523" s="9">
        <v>0</v>
      </c>
      <c r="R523" s="7" t="s">
        <v>4078</v>
      </c>
      <c r="S523" s="7" t="s">
        <v>5030</v>
      </c>
      <c r="T523">
        <f>A523</f>
        <v>21241</v>
      </c>
      <c r="U523">
        <f>IF($G523=$U$1:$X$1,$T523,"")</f>
        <v>21241</v>
      </c>
      <c r="V523" t="str">
        <f>IF($G523=$U$1:$X$1,$T523,"")</f>
        <v/>
      </c>
      <c r="W523" t="str">
        <f>IF($G523=$U$1:$X$1,$T523,"")</f>
        <v/>
      </c>
      <c r="X523" t="str">
        <f>IF($G523=$U$1:$X$1,$T523,"")</f>
        <v/>
      </c>
      <c r="Y523" s="1">
        <f>ROUND(O523*Q523,2)</f>
        <v>0</v>
      </c>
    </row>
    <row r="524" spans="1:25">
      <c r="A524" s="5">
        <f>INDEX(Students,MOD(D524-1,ROWS(Students))+1,1)</f>
        <v>21241</v>
      </c>
      <c r="B524" s="5" t="str">
        <f>INDEX(Students,MOD(D524-1,ROWS(Students))+1,2)</f>
        <v>Doleśniak Magdalena</v>
      </c>
      <c r="C524" s="5" t="str">
        <f>INDEX(Students,MOD(D524-1,ROWS(Students))+1,3)</f>
        <v>IZ05IO1</v>
      </c>
      <c r="D524" s="5">
        <v>1418</v>
      </c>
      <c r="E524" s="6">
        <v>44631</v>
      </c>
      <c r="F524" s="6">
        <v>44630</v>
      </c>
      <c r="G524" s="7" t="s">
        <v>1262</v>
      </c>
      <c r="H524" s="7">
        <v>-1</v>
      </c>
      <c r="I524" s="7" t="s">
        <v>2120</v>
      </c>
      <c r="J524" s="7" t="s">
        <v>6</v>
      </c>
      <c r="K524" s="7" t="s">
        <v>3832</v>
      </c>
      <c r="L524" s="7" t="s">
        <v>670</v>
      </c>
      <c r="M524" s="6" t="s">
        <v>3767</v>
      </c>
      <c r="N524" s="7" t="s">
        <v>81</v>
      </c>
      <c r="O524" s="8">
        <v>2</v>
      </c>
      <c r="P524" s="7" t="s">
        <v>9</v>
      </c>
      <c r="Q524" s="9">
        <v>209.5</v>
      </c>
      <c r="R524" s="7" t="s">
        <v>4416</v>
      </c>
      <c r="S524" s="7" t="s">
        <v>567</v>
      </c>
      <c r="T524">
        <f>A524</f>
        <v>21241</v>
      </c>
      <c r="U524">
        <f>IF($G524=$U$1:$X$1,$T524,"")</f>
        <v>21241</v>
      </c>
      <c r="V524" t="str">
        <f>IF($G524=$U$1:$X$1,$T524,"")</f>
        <v/>
      </c>
      <c r="W524" t="str">
        <f>IF($G524=$U$1:$X$1,$T524,"")</f>
        <v/>
      </c>
      <c r="X524" t="str">
        <f>IF($G524=$U$1:$X$1,$T524,"")</f>
        <v/>
      </c>
      <c r="Y524" s="1">
        <f>ROUND(O524*Q524,2)</f>
        <v>419</v>
      </c>
    </row>
    <row r="525" spans="1:25">
      <c r="A525" s="5">
        <f>INDEX(Students,MOD(D525-1,ROWS(Students))+1,1)</f>
        <v>21241</v>
      </c>
      <c r="B525" s="5" t="str">
        <f>INDEX(Students,MOD(D525-1,ROWS(Students))+1,2)</f>
        <v>Doleśniak Magdalena</v>
      </c>
      <c r="C525" s="5" t="str">
        <f>INDEX(Students,MOD(D525-1,ROWS(Students))+1,3)</f>
        <v>IZ05IO1</v>
      </c>
      <c r="D525" s="5">
        <v>1510</v>
      </c>
      <c r="E525" s="6">
        <v>44761</v>
      </c>
      <c r="F525" s="6">
        <v>44761</v>
      </c>
      <c r="G525" s="7" t="s">
        <v>279</v>
      </c>
      <c r="H525" s="7">
        <v>1</v>
      </c>
      <c r="I525" s="7" t="s">
        <v>3285</v>
      </c>
      <c r="J525" s="7" t="s">
        <v>6</v>
      </c>
      <c r="K525" s="7" t="s">
        <v>3767</v>
      </c>
      <c r="L525" s="7"/>
      <c r="M525" s="6" t="s">
        <v>3767</v>
      </c>
      <c r="N525" s="7" t="s">
        <v>5215</v>
      </c>
      <c r="O525" s="8">
        <v>2.2200000000000002</v>
      </c>
      <c r="P525" s="7" t="s">
        <v>13</v>
      </c>
      <c r="Q525" s="9">
        <v>0</v>
      </c>
      <c r="R525" s="7" t="s">
        <v>4665</v>
      </c>
      <c r="S525" s="7" t="s">
        <v>5172</v>
      </c>
      <c r="T525">
        <f>A525</f>
        <v>21241</v>
      </c>
      <c r="U525" t="str">
        <f>IF($G525=$U$1:$X$1,$T525,"")</f>
        <v/>
      </c>
      <c r="V525" t="str">
        <f>IF($G525=$U$1:$X$1,$T525,"")</f>
        <v/>
      </c>
      <c r="W525">
        <f>IF($G525=$U$1:$X$1,$T525,"")</f>
        <v>21241</v>
      </c>
      <c r="X525" t="str">
        <f>IF($G525=$U$1:$X$1,$T525,"")</f>
        <v/>
      </c>
      <c r="Y525" s="1">
        <f>ROUND(O525*Q525,2)</f>
        <v>0</v>
      </c>
    </row>
    <row r="526" spans="1:25">
      <c r="A526" s="5">
        <f>INDEX(Students,MOD(D526-1,ROWS(Students))+1,1)</f>
        <v>21241</v>
      </c>
      <c r="B526" s="5" t="str">
        <f>INDEX(Students,MOD(D526-1,ROWS(Students))+1,2)</f>
        <v>Doleśniak Magdalena</v>
      </c>
      <c r="C526" s="5" t="str">
        <f>INDEX(Students,MOD(D526-1,ROWS(Students))+1,3)</f>
        <v>IZ05IO1</v>
      </c>
      <c r="D526" s="5">
        <v>1602</v>
      </c>
      <c r="E526" s="6">
        <v>44630</v>
      </c>
      <c r="F526" s="6">
        <v>44630</v>
      </c>
      <c r="G526" s="7" t="s">
        <v>1263</v>
      </c>
      <c r="H526" s="7">
        <v>1</v>
      </c>
      <c r="I526" s="7" t="s">
        <v>2097</v>
      </c>
      <c r="J526" s="7" t="s">
        <v>6</v>
      </c>
      <c r="K526" s="7" t="s">
        <v>3767</v>
      </c>
      <c r="L526" s="7"/>
      <c r="M526" s="6" t="s">
        <v>3767</v>
      </c>
      <c r="N526" s="7" t="s">
        <v>19</v>
      </c>
      <c r="O526" s="8">
        <v>4</v>
      </c>
      <c r="P526" s="7" t="s">
        <v>9</v>
      </c>
      <c r="Q526" s="9">
        <v>2.15</v>
      </c>
      <c r="R526" s="7" t="s">
        <v>4494</v>
      </c>
      <c r="S526" s="7" t="s">
        <v>654</v>
      </c>
      <c r="T526">
        <f>A526</f>
        <v>21241</v>
      </c>
      <c r="U526" t="str">
        <f>IF($G526=$U$1:$X$1,$T526,"")</f>
        <v/>
      </c>
      <c r="V526">
        <f>IF($G526=$U$1:$X$1,$T526,"")</f>
        <v>21241</v>
      </c>
      <c r="W526" t="str">
        <f>IF($G526=$U$1:$X$1,$T526,"")</f>
        <v/>
      </c>
      <c r="X526" t="str">
        <f>IF($G526=$U$1:$X$1,$T526,"")</f>
        <v/>
      </c>
      <c r="Y526" s="1">
        <f>ROUND(O526*Q526,2)</f>
        <v>8.6</v>
      </c>
    </row>
    <row r="527" spans="1:25">
      <c r="A527" s="5">
        <f>INDEX(Students,MOD(D527-1,ROWS(Students))+1,1)</f>
        <v>21241</v>
      </c>
      <c r="B527" s="5" t="str">
        <f>INDEX(Students,MOD(D527-1,ROWS(Students))+1,2)</f>
        <v>Doleśniak Magdalena</v>
      </c>
      <c r="C527" s="5" t="str">
        <f>INDEX(Students,MOD(D527-1,ROWS(Students))+1,3)</f>
        <v>IZ05IO1</v>
      </c>
      <c r="D527" s="5">
        <v>1694</v>
      </c>
      <c r="E527" s="6">
        <v>44651</v>
      </c>
      <c r="F527" s="6">
        <v>44651</v>
      </c>
      <c r="G527" s="7" t="s">
        <v>1262</v>
      </c>
      <c r="H527" s="7">
        <v>-1</v>
      </c>
      <c r="I527" s="7" t="s">
        <v>2408</v>
      </c>
      <c r="J527" s="7" t="s">
        <v>6</v>
      </c>
      <c r="K527" s="7" t="s">
        <v>3770</v>
      </c>
      <c r="L527" s="7" t="s">
        <v>801</v>
      </c>
      <c r="M527" s="6" t="s">
        <v>3767</v>
      </c>
      <c r="N527" s="7" t="s">
        <v>19</v>
      </c>
      <c r="O527" s="8">
        <v>4.82</v>
      </c>
      <c r="P527" s="7" t="s">
        <v>13</v>
      </c>
      <c r="Q527" s="9">
        <v>17.850000000000001</v>
      </c>
      <c r="R527" s="7" t="s">
        <v>4115</v>
      </c>
      <c r="S527" s="7" t="s">
        <v>222</v>
      </c>
      <c r="T527">
        <f>A527</f>
        <v>21241</v>
      </c>
      <c r="U527">
        <f>IF($G527=$U$1:$X$1,$T527,"")</f>
        <v>21241</v>
      </c>
      <c r="V527" t="str">
        <f>IF($G527=$U$1:$X$1,$T527,"")</f>
        <v/>
      </c>
      <c r="W527" t="str">
        <f>IF($G527=$U$1:$X$1,$T527,"")</f>
        <v/>
      </c>
      <c r="X527" t="str">
        <f>IF($G527=$U$1:$X$1,$T527,"")</f>
        <v/>
      </c>
      <c r="Y527" s="1">
        <f>ROUND(O527*Q527,2)</f>
        <v>86.04</v>
      </c>
    </row>
    <row r="528" spans="1:25">
      <c r="A528" s="5">
        <f>INDEX(Students,MOD(D528-1,ROWS(Students))+1,1)</f>
        <v>21241</v>
      </c>
      <c r="B528" s="5" t="str">
        <f>INDEX(Students,MOD(D528-1,ROWS(Students))+1,2)</f>
        <v>Doleśniak Magdalena</v>
      </c>
      <c r="C528" s="5" t="str">
        <f>INDEX(Students,MOD(D528-1,ROWS(Students))+1,3)</f>
        <v>IZ05IO1</v>
      </c>
      <c r="D528" s="5">
        <v>1786</v>
      </c>
      <c r="E528" s="6">
        <v>44629</v>
      </c>
      <c r="F528" s="6">
        <v>44629</v>
      </c>
      <c r="G528" s="7" t="s">
        <v>1263</v>
      </c>
      <c r="H528" s="7">
        <v>1</v>
      </c>
      <c r="I528" s="7" t="s">
        <v>2082</v>
      </c>
      <c r="J528" s="7" t="s">
        <v>6</v>
      </c>
      <c r="K528" s="7" t="s">
        <v>3767</v>
      </c>
      <c r="L528" s="7"/>
      <c r="M528" s="6" t="s">
        <v>3767</v>
      </c>
      <c r="N528" s="7" t="s">
        <v>7</v>
      </c>
      <c r="O528" s="8">
        <v>0.05</v>
      </c>
      <c r="P528" s="7" t="s">
        <v>13</v>
      </c>
      <c r="Q528" s="9">
        <v>23.01</v>
      </c>
      <c r="R528" s="7" t="s">
        <v>4095</v>
      </c>
      <c r="S528" s="7" t="s">
        <v>196</v>
      </c>
      <c r="T528">
        <f>A528</f>
        <v>21241</v>
      </c>
      <c r="U528" t="str">
        <f>IF($G528=$U$1:$X$1,$T528,"")</f>
        <v/>
      </c>
      <c r="V528">
        <f>IF($G528=$U$1:$X$1,$T528,"")</f>
        <v>21241</v>
      </c>
      <c r="W528" t="str">
        <f>IF($G528=$U$1:$X$1,$T528,"")</f>
        <v/>
      </c>
      <c r="X528" t="str">
        <f>IF($G528=$U$1:$X$1,$T528,"")</f>
        <v/>
      </c>
      <c r="Y528" s="1">
        <f>ROUND(O528*Q528,2)</f>
        <v>1.1499999999999999</v>
      </c>
    </row>
    <row r="529" spans="1:25">
      <c r="A529" s="5">
        <f>INDEX(Students,MOD(D529-1,ROWS(Students))+1,1)</f>
        <v>21241</v>
      </c>
      <c r="B529" s="5" t="str">
        <f>INDEX(Students,MOD(D529-1,ROWS(Students))+1,2)</f>
        <v>Doleśniak Magdalena</v>
      </c>
      <c r="C529" s="5" t="str">
        <f>INDEX(Students,MOD(D529-1,ROWS(Students))+1,3)</f>
        <v>IZ05IO1</v>
      </c>
      <c r="D529" s="5">
        <v>1878</v>
      </c>
      <c r="E529" s="6">
        <v>44575</v>
      </c>
      <c r="F529" s="6">
        <v>44575</v>
      </c>
      <c r="G529" s="7" t="s">
        <v>1263</v>
      </c>
      <c r="H529" s="7">
        <v>1</v>
      </c>
      <c r="I529" s="7" t="s">
        <v>1390</v>
      </c>
      <c r="J529" s="7" t="s">
        <v>6</v>
      </c>
      <c r="K529" s="7" t="s">
        <v>3767</v>
      </c>
      <c r="L529" s="7"/>
      <c r="M529" s="6" t="s">
        <v>3767</v>
      </c>
      <c r="N529" s="7" t="s">
        <v>19</v>
      </c>
      <c r="O529" s="8">
        <v>0.2</v>
      </c>
      <c r="P529" s="7" t="s">
        <v>13</v>
      </c>
      <c r="Q529" s="9">
        <v>89.92</v>
      </c>
      <c r="R529" s="7" t="s">
        <v>3885</v>
      </c>
      <c r="S529" s="7" t="s">
        <v>12</v>
      </c>
      <c r="T529">
        <f>A529</f>
        <v>21241</v>
      </c>
      <c r="U529" t="str">
        <f>IF($G529=$U$1:$X$1,$T529,"")</f>
        <v/>
      </c>
      <c r="V529">
        <f>IF($G529=$U$1:$X$1,$T529,"")</f>
        <v>21241</v>
      </c>
      <c r="W529" t="str">
        <f>IF($G529=$U$1:$X$1,$T529,"")</f>
        <v/>
      </c>
      <c r="X529" t="str">
        <f>IF($G529=$U$1:$X$1,$T529,"")</f>
        <v/>
      </c>
      <c r="Y529" s="1">
        <f>ROUND(O529*Q529,2)</f>
        <v>17.98</v>
      </c>
    </row>
    <row r="530" spans="1:25">
      <c r="A530" s="5">
        <f>INDEX(Students,MOD(D530-1,ROWS(Students))+1,1)</f>
        <v>21241</v>
      </c>
      <c r="B530" s="5" t="str">
        <f>INDEX(Students,MOD(D530-1,ROWS(Students))+1,2)</f>
        <v>Doleśniak Magdalena</v>
      </c>
      <c r="C530" s="5" t="str">
        <f>INDEX(Students,MOD(D530-1,ROWS(Students))+1,3)</f>
        <v>IZ05IO1</v>
      </c>
      <c r="D530" s="5">
        <v>1970</v>
      </c>
      <c r="E530" s="6">
        <v>44659</v>
      </c>
      <c r="F530" s="6">
        <v>44659</v>
      </c>
      <c r="G530" s="7" t="s">
        <v>279</v>
      </c>
      <c r="H530" s="7">
        <v>1</v>
      </c>
      <c r="I530" s="7" t="s">
        <v>3512</v>
      </c>
      <c r="J530" s="7" t="s">
        <v>6</v>
      </c>
      <c r="K530" s="7" t="s">
        <v>3767</v>
      </c>
      <c r="L530" s="7"/>
      <c r="M530" s="6" t="s">
        <v>3767</v>
      </c>
      <c r="N530" s="7" t="s">
        <v>25</v>
      </c>
      <c r="O530" s="8">
        <v>1</v>
      </c>
      <c r="P530" s="7" t="s">
        <v>13</v>
      </c>
      <c r="Q530" s="9">
        <v>240.98</v>
      </c>
      <c r="R530" s="7" t="s">
        <v>4155</v>
      </c>
      <c r="S530" s="7" t="s">
        <v>260</v>
      </c>
      <c r="T530">
        <f>A530</f>
        <v>21241</v>
      </c>
      <c r="U530" t="str">
        <f>IF($G530=$U$1:$X$1,$T530,"")</f>
        <v/>
      </c>
      <c r="V530" t="str">
        <f>IF($G530=$U$1:$X$1,$T530,"")</f>
        <v/>
      </c>
      <c r="W530">
        <f>IF($G530=$U$1:$X$1,$T530,"")</f>
        <v>21241</v>
      </c>
      <c r="X530" t="str">
        <f>IF($G530=$U$1:$X$1,$T530,"")</f>
        <v/>
      </c>
      <c r="Y530" s="1">
        <f>ROUND(O530*Q530,2)</f>
        <v>240.98</v>
      </c>
    </row>
    <row r="531" spans="1:25">
      <c r="A531" s="5">
        <f>INDEX(Students,MOD(D531-1,ROWS(Students))+1,1)</f>
        <v>21241</v>
      </c>
      <c r="B531" s="5" t="str">
        <f>INDEX(Students,MOD(D531-1,ROWS(Students))+1,2)</f>
        <v>Doleśniak Magdalena</v>
      </c>
      <c r="C531" s="5" t="str">
        <f>INDEX(Students,MOD(D531-1,ROWS(Students))+1,3)</f>
        <v>IZ05IO1</v>
      </c>
      <c r="D531" s="5">
        <v>2062</v>
      </c>
      <c r="E531" s="6">
        <v>44732</v>
      </c>
      <c r="F531" s="6">
        <v>44732</v>
      </c>
      <c r="G531" s="7" t="s">
        <v>1263</v>
      </c>
      <c r="H531" s="7">
        <v>1</v>
      </c>
      <c r="I531" s="7" t="s">
        <v>2973</v>
      </c>
      <c r="J531" s="7" t="s">
        <v>6</v>
      </c>
      <c r="K531" s="7" t="s">
        <v>3767</v>
      </c>
      <c r="L531" s="7"/>
      <c r="M531" s="6" t="s">
        <v>3767</v>
      </c>
      <c r="N531" s="7" t="s">
        <v>7</v>
      </c>
      <c r="O531" s="8">
        <v>40</v>
      </c>
      <c r="P531" s="7" t="s">
        <v>9</v>
      </c>
      <c r="Q531" s="9">
        <v>0.55000000000000004</v>
      </c>
      <c r="R531" s="7" t="s">
        <v>3971</v>
      </c>
      <c r="S531" s="7" t="s">
        <v>76</v>
      </c>
      <c r="T531">
        <f>A531</f>
        <v>21241</v>
      </c>
      <c r="U531" t="str">
        <f>IF($G531=$U$1:$X$1,$T531,"")</f>
        <v/>
      </c>
      <c r="V531">
        <f>IF($G531=$U$1:$X$1,$T531,"")</f>
        <v>21241</v>
      </c>
      <c r="W531" t="str">
        <f>IF($G531=$U$1:$X$1,$T531,"")</f>
        <v/>
      </c>
      <c r="X531" t="str">
        <f>IF($G531=$U$1:$X$1,$T531,"")</f>
        <v/>
      </c>
      <c r="Y531" s="1">
        <f>ROUND(O531*Q531,2)</f>
        <v>22</v>
      </c>
    </row>
    <row r="532" spans="1:25">
      <c r="A532" s="5">
        <f>INDEX(Students,MOD(D532-1,ROWS(Students))+1,1)</f>
        <v>21241</v>
      </c>
      <c r="B532" s="5" t="str">
        <f>INDEX(Students,MOD(D532-1,ROWS(Students))+1,2)</f>
        <v>Doleśniak Magdalena</v>
      </c>
      <c r="C532" s="5" t="str">
        <f>INDEX(Students,MOD(D532-1,ROWS(Students))+1,3)</f>
        <v>IZ05IO1</v>
      </c>
      <c r="D532" s="5">
        <v>2154</v>
      </c>
      <c r="E532" s="6">
        <v>44572</v>
      </c>
      <c r="F532" s="6">
        <v>44572</v>
      </c>
      <c r="G532" s="7" t="s">
        <v>1263</v>
      </c>
      <c r="H532" s="7">
        <v>1</v>
      </c>
      <c r="I532" s="7" t="s">
        <v>1306</v>
      </c>
      <c r="J532" s="7" t="s">
        <v>6</v>
      </c>
      <c r="K532" s="7" t="s">
        <v>3767</v>
      </c>
      <c r="L532" s="7"/>
      <c r="M532" s="6" t="s">
        <v>3767</v>
      </c>
      <c r="N532" s="7" t="s">
        <v>81</v>
      </c>
      <c r="O532" s="8">
        <v>20</v>
      </c>
      <c r="P532" s="7" t="s">
        <v>13</v>
      </c>
      <c r="Q532" s="9">
        <v>0</v>
      </c>
      <c r="R532" s="7" t="s">
        <v>3968</v>
      </c>
      <c r="S532" s="7" t="s">
        <v>4983</v>
      </c>
      <c r="T532">
        <f>A532</f>
        <v>21241</v>
      </c>
      <c r="U532" t="str">
        <f>IF($G532=$U$1:$X$1,$T532,"")</f>
        <v/>
      </c>
      <c r="V532">
        <f>IF($G532=$U$1:$X$1,$T532,"")</f>
        <v>21241</v>
      </c>
      <c r="W532" t="str">
        <f>IF($G532=$U$1:$X$1,$T532,"")</f>
        <v/>
      </c>
      <c r="X532" t="str">
        <f>IF($G532=$U$1:$X$1,$T532,"")</f>
        <v/>
      </c>
      <c r="Y532" s="1">
        <f>ROUND(O532*Q532,2)</f>
        <v>0</v>
      </c>
    </row>
    <row r="533" spans="1:25">
      <c r="A533" s="5">
        <f>INDEX(Students,MOD(D533-1,ROWS(Students))+1,1)</f>
        <v>21241</v>
      </c>
      <c r="B533" s="5" t="str">
        <f>INDEX(Students,MOD(D533-1,ROWS(Students))+1,2)</f>
        <v>Doleśniak Magdalena</v>
      </c>
      <c r="C533" s="5" t="str">
        <f>INDEX(Students,MOD(D533-1,ROWS(Students))+1,3)</f>
        <v>IZ05IO1</v>
      </c>
      <c r="D533" s="5">
        <v>2246</v>
      </c>
      <c r="E533" s="6">
        <v>44655</v>
      </c>
      <c r="F533" s="6">
        <v>44655</v>
      </c>
      <c r="G533" s="7" t="s">
        <v>1263</v>
      </c>
      <c r="H533" s="7">
        <v>1</v>
      </c>
      <c r="I533" s="7" t="s">
        <v>3433</v>
      </c>
      <c r="J533" s="7" t="s">
        <v>6</v>
      </c>
      <c r="K533" s="7" t="s">
        <v>3767</v>
      </c>
      <c r="L533" s="7"/>
      <c r="M533" s="6" t="s">
        <v>3767</v>
      </c>
      <c r="N533" s="7" t="s">
        <v>7</v>
      </c>
      <c r="O533" s="8">
        <v>40</v>
      </c>
      <c r="P533" s="7" t="s">
        <v>9</v>
      </c>
      <c r="Q533" s="9">
        <v>0.65</v>
      </c>
      <c r="R533" s="7" t="s">
        <v>4007</v>
      </c>
      <c r="S533" s="7" t="s">
        <v>112</v>
      </c>
      <c r="T533">
        <f>A533</f>
        <v>21241</v>
      </c>
      <c r="U533" t="str">
        <f>IF($G533=$U$1:$X$1,$T533,"")</f>
        <v/>
      </c>
      <c r="V533">
        <f>IF($G533=$U$1:$X$1,$T533,"")</f>
        <v>21241</v>
      </c>
      <c r="W533" t="str">
        <f>IF($G533=$U$1:$X$1,$T533,"")</f>
        <v/>
      </c>
      <c r="X533" t="str">
        <f>IF($G533=$U$1:$X$1,$T533,"")</f>
        <v/>
      </c>
      <c r="Y533" s="1">
        <f>ROUND(O533*Q533,2)</f>
        <v>26</v>
      </c>
    </row>
    <row r="534" spans="1:25">
      <c r="A534" s="5">
        <f>INDEX(Students,MOD(D534-1,ROWS(Students))+1,1)</f>
        <v>21241</v>
      </c>
      <c r="B534" s="5" t="str">
        <f>INDEX(Students,MOD(D534-1,ROWS(Students))+1,2)</f>
        <v>Doleśniak Magdalena</v>
      </c>
      <c r="C534" s="5" t="str">
        <f>INDEX(Students,MOD(D534-1,ROWS(Students))+1,3)</f>
        <v>IZ05IO1</v>
      </c>
      <c r="D534" s="5">
        <v>2338</v>
      </c>
      <c r="E534" s="6">
        <v>44691</v>
      </c>
      <c r="F534" s="6">
        <v>44691</v>
      </c>
      <c r="G534" s="7" t="s">
        <v>1263</v>
      </c>
      <c r="H534" s="7">
        <v>1</v>
      </c>
      <c r="I534" s="7" t="s">
        <v>2512</v>
      </c>
      <c r="J534" s="7" t="s">
        <v>6</v>
      </c>
      <c r="K534" s="7" t="s">
        <v>3767</v>
      </c>
      <c r="L534" s="7"/>
      <c r="M534" s="6" t="s">
        <v>3767</v>
      </c>
      <c r="N534" s="7" t="s">
        <v>71</v>
      </c>
      <c r="O534" s="8">
        <v>140</v>
      </c>
      <c r="P534" s="7" t="s">
        <v>9</v>
      </c>
      <c r="Q534" s="9">
        <v>0.16</v>
      </c>
      <c r="R534" s="7" t="s">
        <v>3902</v>
      </c>
      <c r="S534" s="7" t="s">
        <v>28</v>
      </c>
      <c r="T534">
        <f>A534</f>
        <v>21241</v>
      </c>
      <c r="U534" t="str">
        <f>IF($G534=$U$1:$X$1,$T534,"")</f>
        <v/>
      </c>
      <c r="V534">
        <f>IF($G534=$U$1:$X$1,$T534,"")</f>
        <v>21241</v>
      </c>
      <c r="W534" t="str">
        <f>IF($G534=$U$1:$X$1,$T534,"")</f>
        <v/>
      </c>
      <c r="X534" t="str">
        <f>IF($G534=$U$1:$X$1,$T534,"")</f>
        <v/>
      </c>
      <c r="Y534" s="1">
        <f>ROUND(O534*Q534,2)</f>
        <v>22.4</v>
      </c>
    </row>
    <row r="535" spans="1:25">
      <c r="A535" s="5">
        <f>INDEX(Students,MOD(D535-1,ROWS(Students))+1,1)</f>
        <v>21241</v>
      </c>
      <c r="B535" s="5" t="str">
        <f>INDEX(Students,MOD(D535-1,ROWS(Students))+1,2)</f>
        <v>Doleśniak Magdalena</v>
      </c>
      <c r="C535" s="5" t="str">
        <f>INDEX(Students,MOD(D535-1,ROWS(Students))+1,3)</f>
        <v>IZ05IO1</v>
      </c>
      <c r="D535" s="5">
        <v>2430</v>
      </c>
      <c r="E535" s="6">
        <v>44579</v>
      </c>
      <c r="F535" s="6">
        <v>44579</v>
      </c>
      <c r="G535" s="7" t="s">
        <v>1262</v>
      </c>
      <c r="H535" s="7">
        <v>-1</v>
      </c>
      <c r="I535" s="7" t="s">
        <v>1427</v>
      </c>
      <c r="J535" s="7" t="s">
        <v>6</v>
      </c>
      <c r="K535" s="7" t="s">
        <v>3770</v>
      </c>
      <c r="L535" s="7" t="s">
        <v>221</v>
      </c>
      <c r="M535" s="6" t="s">
        <v>3767</v>
      </c>
      <c r="N535" s="7" t="s">
        <v>19</v>
      </c>
      <c r="O535" s="8">
        <v>7</v>
      </c>
      <c r="P535" s="7" t="s">
        <v>13</v>
      </c>
      <c r="Q535" s="9">
        <v>15.73</v>
      </c>
      <c r="R535" s="7" t="s">
        <v>3913</v>
      </c>
      <c r="S535" s="7" t="s">
        <v>42</v>
      </c>
      <c r="T535">
        <f>A535</f>
        <v>21241</v>
      </c>
      <c r="U535">
        <f>IF($G535=$U$1:$X$1,$T535,"")</f>
        <v>21241</v>
      </c>
      <c r="V535" t="str">
        <f>IF($G535=$U$1:$X$1,$T535,"")</f>
        <v/>
      </c>
      <c r="W535" t="str">
        <f>IF($G535=$U$1:$X$1,$T535,"")</f>
        <v/>
      </c>
      <c r="X535" t="str">
        <f>IF($G535=$U$1:$X$1,$T535,"")</f>
        <v/>
      </c>
      <c r="Y535" s="1">
        <f>ROUND(O535*Q535,2)</f>
        <v>110.11</v>
      </c>
    </row>
    <row r="536" spans="1:25">
      <c r="A536" s="5">
        <f>INDEX(Students,MOD(D536-1,ROWS(Students))+1,1)</f>
        <v>21241</v>
      </c>
      <c r="B536" s="5" t="str">
        <f>INDEX(Students,MOD(D536-1,ROWS(Students))+1,2)</f>
        <v>Doleśniak Magdalena</v>
      </c>
      <c r="C536" s="5" t="str">
        <f>INDEX(Students,MOD(D536-1,ROWS(Students))+1,3)</f>
        <v>IZ05IO1</v>
      </c>
      <c r="D536" s="5">
        <v>2522</v>
      </c>
      <c r="E536" s="6">
        <v>44594</v>
      </c>
      <c r="F536" s="6">
        <v>44594</v>
      </c>
      <c r="G536" s="7" t="s">
        <v>279</v>
      </c>
      <c r="H536" s="7">
        <v>1</v>
      </c>
      <c r="I536" s="7" t="s">
        <v>1621</v>
      </c>
      <c r="J536" s="7" t="s">
        <v>6</v>
      </c>
      <c r="K536" s="7" t="s">
        <v>3767</v>
      </c>
      <c r="L536" s="7"/>
      <c r="M536" s="6" t="s">
        <v>3767</v>
      </c>
      <c r="N536" s="7" t="s">
        <v>25</v>
      </c>
      <c r="O536" s="8">
        <v>5</v>
      </c>
      <c r="P536" s="7" t="s">
        <v>70</v>
      </c>
      <c r="Q536" s="9">
        <v>4.9400000000000004</v>
      </c>
      <c r="R536" s="7" t="s">
        <v>3984</v>
      </c>
      <c r="S536" s="7" t="s">
        <v>88</v>
      </c>
      <c r="T536">
        <f>A536</f>
        <v>21241</v>
      </c>
      <c r="U536" t="str">
        <f>IF($G536=$U$1:$X$1,$T536,"")</f>
        <v/>
      </c>
      <c r="V536" t="str">
        <f>IF($G536=$U$1:$X$1,$T536,"")</f>
        <v/>
      </c>
      <c r="W536">
        <f>IF($G536=$U$1:$X$1,$T536,"")</f>
        <v>21241</v>
      </c>
      <c r="X536" t="str">
        <f>IF($G536=$U$1:$X$1,$T536,"")</f>
        <v/>
      </c>
      <c r="Y536" s="1">
        <f>ROUND(O536*Q536,2)</f>
        <v>24.7</v>
      </c>
    </row>
    <row r="537" spans="1:25">
      <c r="A537" s="5">
        <f>INDEX(Students,MOD(D537-1,ROWS(Students))+1,1)</f>
        <v>21241</v>
      </c>
      <c r="B537" s="5" t="str">
        <f>INDEX(Students,MOD(D537-1,ROWS(Students))+1,2)</f>
        <v>Doleśniak Magdalena</v>
      </c>
      <c r="C537" s="5" t="str">
        <f>INDEX(Students,MOD(D537-1,ROWS(Students))+1,3)</f>
        <v>IZ05IO1</v>
      </c>
      <c r="D537" s="5">
        <v>2614</v>
      </c>
      <c r="E537" s="6">
        <v>44671</v>
      </c>
      <c r="F537" s="6">
        <v>44666</v>
      </c>
      <c r="G537" s="7" t="s">
        <v>1262</v>
      </c>
      <c r="H537" s="7">
        <v>-1</v>
      </c>
      <c r="I537" s="7" t="s">
        <v>3659</v>
      </c>
      <c r="J537" s="7" t="s">
        <v>6</v>
      </c>
      <c r="K537" s="7" t="s">
        <v>3809</v>
      </c>
      <c r="L537" s="7" t="s">
        <v>1228</v>
      </c>
      <c r="M537" s="6" t="s">
        <v>3767</v>
      </c>
      <c r="N537" s="7" t="s">
        <v>81</v>
      </c>
      <c r="O537" s="8">
        <v>21.77</v>
      </c>
      <c r="P537" s="7" t="s">
        <v>13</v>
      </c>
      <c r="Q537" s="9">
        <v>53.51</v>
      </c>
      <c r="R537" s="7" t="s">
        <v>4402</v>
      </c>
      <c r="S537" s="7" t="s">
        <v>547</v>
      </c>
      <c r="T537">
        <f>A537</f>
        <v>21241</v>
      </c>
      <c r="U537">
        <f>IF($G537=$U$1:$X$1,$T537,"")</f>
        <v>21241</v>
      </c>
      <c r="V537" t="str">
        <f>IF($G537=$U$1:$X$1,$T537,"")</f>
        <v/>
      </c>
      <c r="W537" t="str">
        <f>IF($G537=$U$1:$X$1,$T537,"")</f>
        <v/>
      </c>
      <c r="X537" t="str">
        <f>IF($G537=$U$1:$X$1,$T537,"")</f>
        <v/>
      </c>
      <c r="Y537" s="1">
        <f>ROUND(O537*Q537,2)</f>
        <v>1164.9100000000001</v>
      </c>
    </row>
    <row r="538" spans="1:25">
      <c r="A538" s="5">
        <f>INDEX(Students,MOD(D538-1,ROWS(Students))+1,1)</f>
        <v>21241</v>
      </c>
      <c r="B538" s="5" t="str">
        <f>INDEX(Students,MOD(D538-1,ROWS(Students))+1,2)</f>
        <v>Doleśniak Magdalena</v>
      </c>
      <c r="C538" s="5" t="str">
        <f>INDEX(Students,MOD(D538-1,ROWS(Students))+1,3)</f>
        <v>IZ05IO1</v>
      </c>
      <c r="D538" s="5">
        <v>2706</v>
      </c>
      <c r="E538" s="6">
        <v>44699</v>
      </c>
      <c r="F538" s="6">
        <v>44699</v>
      </c>
      <c r="G538" s="7" t="s">
        <v>1262</v>
      </c>
      <c r="H538" s="7">
        <v>-1</v>
      </c>
      <c r="I538" s="7" t="s">
        <v>2602</v>
      </c>
      <c r="J538" s="7" t="s">
        <v>6</v>
      </c>
      <c r="K538" s="7" t="s">
        <v>3781</v>
      </c>
      <c r="L538" s="7" t="s">
        <v>895</v>
      </c>
      <c r="M538" s="6" t="s">
        <v>3767</v>
      </c>
      <c r="N538" s="7" t="s">
        <v>81</v>
      </c>
      <c r="O538" s="8">
        <v>100</v>
      </c>
      <c r="P538" s="7" t="s">
        <v>31</v>
      </c>
      <c r="Q538" s="9">
        <v>1.52</v>
      </c>
      <c r="R538" s="7" t="s">
        <v>4668</v>
      </c>
      <c r="S538" s="7" t="s">
        <v>896</v>
      </c>
      <c r="T538">
        <f>A538</f>
        <v>21241</v>
      </c>
      <c r="U538">
        <f>IF($G538=$U$1:$X$1,$T538,"")</f>
        <v>21241</v>
      </c>
      <c r="V538" t="str">
        <f>IF($G538=$U$1:$X$1,$T538,"")</f>
        <v/>
      </c>
      <c r="W538" t="str">
        <f>IF($G538=$U$1:$X$1,$T538,"")</f>
        <v/>
      </c>
      <c r="X538" t="str">
        <f>IF($G538=$U$1:$X$1,$T538,"")</f>
        <v/>
      </c>
      <c r="Y538" s="1">
        <f>ROUND(O538*Q538,2)</f>
        <v>152</v>
      </c>
    </row>
    <row r="539" spans="1:25">
      <c r="A539" s="5">
        <f>INDEX(Students,MOD(D539-1,ROWS(Students))+1,1)</f>
        <v>21241</v>
      </c>
      <c r="B539" s="5" t="str">
        <f>INDEX(Students,MOD(D539-1,ROWS(Students))+1,2)</f>
        <v>Doleśniak Magdalena</v>
      </c>
      <c r="C539" s="5" t="str">
        <f>INDEX(Students,MOD(D539-1,ROWS(Students))+1,3)</f>
        <v>IZ05IO1</v>
      </c>
      <c r="D539" s="5">
        <v>2798</v>
      </c>
      <c r="E539" s="6">
        <v>44575</v>
      </c>
      <c r="F539" s="6">
        <v>44575</v>
      </c>
      <c r="G539" s="7" t="s">
        <v>279</v>
      </c>
      <c r="H539" s="7">
        <v>1</v>
      </c>
      <c r="I539" s="7" t="s">
        <v>1374</v>
      </c>
      <c r="J539" s="7" t="s">
        <v>6</v>
      </c>
      <c r="K539" s="7" t="s">
        <v>3767</v>
      </c>
      <c r="L539" s="7"/>
      <c r="M539" s="6" t="s">
        <v>3767</v>
      </c>
      <c r="N539" s="7" t="s">
        <v>71</v>
      </c>
      <c r="O539" s="8">
        <v>70</v>
      </c>
      <c r="P539" s="7" t="s">
        <v>9</v>
      </c>
      <c r="Q539" s="9">
        <v>0</v>
      </c>
      <c r="R539" s="7" t="s">
        <v>4066</v>
      </c>
      <c r="S539" s="7" t="s">
        <v>4962</v>
      </c>
      <c r="T539">
        <f>A539</f>
        <v>21241</v>
      </c>
      <c r="U539" t="str">
        <f>IF($G539=$U$1:$X$1,$T539,"")</f>
        <v/>
      </c>
      <c r="V539" t="str">
        <f>IF($G539=$U$1:$X$1,$T539,"")</f>
        <v/>
      </c>
      <c r="W539">
        <f>IF($G539=$U$1:$X$1,$T539,"")</f>
        <v>21241</v>
      </c>
      <c r="X539" t="str">
        <f>IF($G539=$U$1:$X$1,$T539,"")</f>
        <v/>
      </c>
      <c r="Y539" s="1">
        <f>ROUND(O539*Q539,2)</f>
        <v>0</v>
      </c>
    </row>
    <row r="540" spans="1:25">
      <c r="A540" s="5">
        <f>INDEX(Students,MOD(D540-1,ROWS(Students))+1,1)</f>
        <v>21241</v>
      </c>
      <c r="B540" s="5" t="str">
        <f>INDEX(Students,MOD(D540-1,ROWS(Students))+1,2)</f>
        <v>Doleśniak Magdalena</v>
      </c>
      <c r="C540" s="5" t="str">
        <f>INDEX(Students,MOD(D540-1,ROWS(Students))+1,3)</f>
        <v>IZ05IO1</v>
      </c>
      <c r="D540" s="5">
        <v>2890</v>
      </c>
      <c r="E540" s="6">
        <v>44645</v>
      </c>
      <c r="F540" s="6">
        <v>44645</v>
      </c>
      <c r="G540" s="7" t="s">
        <v>279</v>
      </c>
      <c r="H540" s="7">
        <v>1</v>
      </c>
      <c r="I540" s="7" t="s">
        <v>2345</v>
      </c>
      <c r="J540" s="7" t="s">
        <v>6</v>
      </c>
      <c r="K540" s="7" t="s">
        <v>3767</v>
      </c>
      <c r="L540" s="7"/>
      <c r="M540" s="6" t="s">
        <v>3767</v>
      </c>
      <c r="N540" s="7" t="s">
        <v>25</v>
      </c>
      <c r="O540" s="8">
        <v>70.959999999999994</v>
      </c>
      <c r="P540" s="7" t="s">
        <v>31</v>
      </c>
      <c r="Q540" s="9">
        <v>0.79</v>
      </c>
      <c r="R540" s="7" t="s">
        <v>4513</v>
      </c>
      <c r="S540" s="7" t="s">
        <v>681</v>
      </c>
      <c r="T540">
        <f>A540</f>
        <v>21241</v>
      </c>
      <c r="U540" t="str">
        <f>IF($G540=$U$1:$X$1,$T540,"")</f>
        <v/>
      </c>
      <c r="V540" t="str">
        <f>IF($G540=$U$1:$X$1,$T540,"")</f>
        <v/>
      </c>
      <c r="W540">
        <f>IF($G540=$U$1:$X$1,$T540,"")</f>
        <v>21241</v>
      </c>
      <c r="X540" t="str">
        <f>IF($G540=$U$1:$X$1,$T540,"")</f>
        <v/>
      </c>
      <c r="Y540" s="1">
        <f>ROUND(O540*Q540,2)</f>
        <v>56.06</v>
      </c>
    </row>
    <row r="541" spans="1:25">
      <c r="A541" s="5">
        <f>INDEX(Students,MOD(D541-1,ROWS(Students))+1,1)</f>
        <v>21241</v>
      </c>
      <c r="B541" s="5" t="str">
        <f>INDEX(Students,MOD(D541-1,ROWS(Students))+1,2)</f>
        <v>Doleśniak Magdalena</v>
      </c>
      <c r="C541" s="5" t="str">
        <f>INDEX(Students,MOD(D541-1,ROWS(Students))+1,3)</f>
        <v>IZ05IO1</v>
      </c>
      <c r="D541" s="5">
        <v>2982</v>
      </c>
      <c r="E541" s="6">
        <v>44720</v>
      </c>
      <c r="F541" s="6">
        <v>44718</v>
      </c>
      <c r="G541" s="7" t="s">
        <v>1262</v>
      </c>
      <c r="H541" s="7">
        <v>-1</v>
      </c>
      <c r="I541" s="7" t="s">
        <v>2848</v>
      </c>
      <c r="J541" s="7" t="s">
        <v>6</v>
      </c>
      <c r="K541" s="7" t="s">
        <v>3822</v>
      </c>
      <c r="L541" s="7" t="s">
        <v>988</v>
      </c>
      <c r="M541" s="6" t="s">
        <v>3767</v>
      </c>
      <c r="N541" s="7" t="s">
        <v>67</v>
      </c>
      <c r="O541" s="8">
        <v>20</v>
      </c>
      <c r="P541" s="7" t="s">
        <v>70</v>
      </c>
      <c r="Q541" s="9">
        <v>42.33</v>
      </c>
      <c r="R541" s="7" t="s">
        <v>4720</v>
      </c>
      <c r="S541" s="7" t="s">
        <v>985</v>
      </c>
      <c r="T541">
        <f>A541</f>
        <v>21241</v>
      </c>
      <c r="U541">
        <f>IF($G541=$U$1:$X$1,$T541,"")</f>
        <v>21241</v>
      </c>
      <c r="V541" t="str">
        <f>IF($G541=$U$1:$X$1,$T541,"")</f>
        <v/>
      </c>
      <c r="W541" t="str">
        <f>IF($G541=$U$1:$X$1,$T541,"")</f>
        <v/>
      </c>
      <c r="X541" t="str">
        <f>IF($G541=$U$1:$X$1,$T541,"")</f>
        <v/>
      </c>
      <c r="Y541" s="1">
        <f>ROUND(O541*Q541,2)</f>
        <v>846.6</v>
      </c>
    </row>
    <row r="542" spans="1:25">
      <c r="A542" s="5">
        <f>INDEX(Students,MOD(D542-1,ROWS(Students))+1,1)</f>
        <v>21241</v>
      </c>
      <c r="B542" s="5" t="str">
        <f>INDEX(Students,MOD(D542-1,ROWS(Students))+1,2)</f>
        <v>Doleśniak Magdalena</v>
      </c>
      <c r="C542" s="5" t="str">
        <f>INDEX(Students,MOD(D542-1,ROWS(Students))+1,3)</f>
        <v>IZ05IO1</v>
      </c>
      <c r="D542" s="5">
        <v>3074</v>
      </c>
      <c r="E542" s="6">
        <v>44634</v>
      </c>
      <c r="F542" s="6">
        <v>44634</v>
      </c>
      <c r="G542" s="7" t="s">
        <v>1262</v>
      </c>
      <c r="H542" s="7">
        <v>1</v>
      </c>
      <c r="I542" s="7" t="s">
        <v>2136</v>
      </c>
      <c r="J542" s="7" t="s">
        <v>6</v>
      </c>
      <c r="K542" s="7" t="s">
        <v>3775</v>
      </c>
      <c r="L542" s="7"/>
      <c r="M542" s="6" t="s">
        <v>3767</v>
      </c>
      <c r="N542" s="7" t="s">
        <v>19</v>
      </c>
      <c r="O542" s="8">
        <v>70</v>
      </c>
      <c r="P542" s="7" t="s">
        <v>9</v>
      </c>
      <c r="Q542" s="9">
        <v>0</v>
      </c>
      <c r="R542" s="7" t="s">
        <v>4066</v>
      </c>
      <c r="S542" s="7" t="s">
        <v>4962</v>
      </c>
      <c r="T542">
        <f>A542</f>
        <v>21241</v>
      </c>
      <c r="U542">
        <f>IF($G542=$U$1:$X$1,$T542,"")</f>
        <v>21241</v>
      </c>
      <c r="V542" t="str">
        <f>IF($G542=$U$1:$X$1,$T542,"")</f>
        <v/>
      </c>
      <c r="W542" t="str">
        <f>IF($G542=$U$1:$X$1,$T542,"")</f>
        <v/>
      </c>
      <c r="X542" t="str">
        <f>IF($G542=$U$1:$X$1,$T542,"")</f>
        <v/>
      </c>
      <c r="Y542" s="1">
        <f>ROUND(O542*Q542,2)</f>
        <v>0</v>
      </c>
    </row>
    <row r="543" spans="1:25">
      <c r="A543" s="5">
        <f>INDEX(Students,MOD(D543-1,ROWS(Students))+1,1)</f>
        <v>21241</v>
      </c>
      <c r="B543" s="5" t="str">
        <f>INDEX(Students,MOD(D543-1,ROWS(Students))+1,2)</f>
        <v>Doleśniak Magdalena</v>
      </c>
      <c r="C543" s="5" t="str">
        <f>INDEX(Students,MOD(D543-1,ROWS(Students))+1,3)</f>
        <v>IZ05IO1</v>
      </c>
      <c r="D543" s="5">
        <v>3166</v>
      </c>
      <c r="E543" s="6">
        <v>44770</v>
      </c>
      <c r="F543" s="6">
        <v>44770</v>
      </c>
      <c r="G543" s="7" t="s">
        <v>1263</v>
      </c>
      <c r="H543" s="7">
        <v>-1</v>
      </c>
      <c r="I543" s="7" t="s">
        <v>3361</v>
      </c>
      <c r="J543" s="7" t="s">
        <v>6</v>
      </c>
      <c r="K543" s="7" t="s">
        <v>3767</v>
      </c>
      <c r="L543" s="7"/>
      <c r="M543" s="6" t="s">
        <v>3767</v>
      </c>
      <c r="N543" s="7" t="s">
        <v>19</v>
      </c>
      <c r="O543" s="8">
        <v>1.02</v>
      </c>
      <c r="P543" s="7" t="s">
        <v>13</v>
      </c>
      <c r="Q543" s="9">
        <v>26.77</v>
      </c>
      <c r="R543" s="7" t="s">
        <v>4213</v>
      </c>
      <c r="S543" s="7" t="s">
        <v>316</v>
      </c>
      <c r="T543">
        <f>A543</f>
        <v>21241</v>
      </c>
      <c r="U543" t="str">
        <f>IF($G543=$U$1:$X$1,$T543,"")</f>
        <v/>
      </c>
      <c r="V543">
        <f>IF($G543=$U$1:$X$1,$T543,"")</f>
        <v>21241</v>
      </c>
      <c r="W543" t="str">
        <f>IF($G543=$U$1:$X$1,$T543,"")</f>
        <v/>
      </c>
      <c r="X543" t="str">
        <f>IF($G543=$U$1:$X$1,$T543,"")</f>
        <v/>
      </c>
      <c r="Y543" s="1">
        <f>ROUND(O543*Q543,2)</f>
        <v>27.31</v>
      </c>
    </row>
    <row r="544" spans="1:25">
      <c r="A544" s="5">
        <f>INDEX(Students,MOD(D544-1,ROWS(Students))+1,1)</f>
        <v>21241</v>
      </c>
      <c r="B544" s="5" t="str">
        <f>INDEX(Students,MOD(D544-1,ROWS(Students))+1,2)</f>
        <v>Doleśniak Magdalena</v>
      </c>
      <c r="C544" s="5" t="str">
        <f>INDEX(Students,MOD(D544-1,ROWS(Students))+1,3)</f>
        <v>IZ05IO1</v>
      </c>
      <c r="D544" s="5">
        <v>3258</v>
      </c>
      <c r="E544" s="6">
        <v>44599</v>
      </c>
      <c r="F544" s="6">
        <v>44599</v>
      </c>
      <c r="G544" s="7" t="s">
        <v>1263</v>
      </c>
      <c r="H544" s="7">
        <v>1</v>
      </c>
      <c r="I544" s="7" t="s">
        <v>1668</v>
      </c>
      <c r="J544" s="7" t="s">
        <v>6</v>
      </c>
      <c r="K544" s="7" t="s">
        <v>3767</v>
      </c>
      <c r="L544" s="7"/>
      <c r="M544" s="6" t="s">
        <v>3767</v>
      </c>
      <c r="N544" s="7" t="s">
        <v>19</v>
      </c>
      <c r="O544" s="8">
        <v>346</v>
      </c>
      <c r="P544" s="7" t="s">
        <v>13</v>
      </c>
      <c r="Q544" s="9">
        <v>6.48</v>
      </c>
      <c r="R544" s="7" t="s">
        <v>4042</v>
      </c>
      <c r="S544" s="7" t="s">
        <v>145</v>
      </c>
      <c r="T544">
        <f>A544</f>
        <v>21241</v>
      </c>
      <c r="U544" t="str">
        <f>IF($G544=$U$1:$X$1,$T544,"")</f>
        <v/>
      </c>
      <c r="V544">
        <f>IF($G544=$U$1:$X$1,$T544,"")</f>
        <v>21241</v>
      </c>
      <c r="W544" t="str">
        <f>IF($G544=$U$1:$X$1,$T544,"")</f>
        <v/>
      </c>
      <c r="X544" t="str">
        <f>IF($G544=$U$1:$X$1,$T544,"")</f>
        <v/>
      </c>
      <c r="Y544" s="1">
        <f>ROUND(O544*Q544,2)</f>
        <v>2242.08</v>
      </c>
    </row>
    <row r="545" spans="1:25">
      <c r="A545" s="5">
        <f>INDEX(Students,MOD(D545-1,ROWS(Students))+1,1)</f>
        <v>21241</v>
      </c>
      <c r="B545" s="5" t="str">
        <f>INDEX(Students,MOD(D545-1,ROWS(Students))+1,2)</f>
        <v>Doleśniak Magdalena</v>
      </c>
      <c r="C545" s="5" t="str">
        <f>INDEX(Students,MOD(D545-1,ROWS(Students))+1,3)</f>
        <v>IZ05IO1</v>
      </c>
      <c r="D545" s="5">
        <v>3350</v>
      </c>
      <c r="E545" s="6">
        <v>44706</v>
      </c>
      <c r="F545" s="6">
        <v>44704</v>
      </c>
      <c r="G545" s="7" t="s">
        <v>1262</v>
      </c>
      <c r="H545" s="7">
        <v>-1</v>
      </c>
      <c r="I545" s="7" t="s">
        <v>2670</v>
      </c>
      <c r="J545" s="7" t="s">
        <v>6</v>
      </c>
      <c r="K545" s="7" t="s">
        <v>3816</v>
      </c>
      <c r="L545" s="7" t="s">
        <v>922</v>
      </c>
      <c r="M545" s="6" t="s">
        <v>3767</v>
      </c>
      <c r="N545" s="7" t="s">
        <v>32</v>
      </c>
      <c r="O545" s="8">
        <v>300</v>
      </c>
      <c r="P545" s="7" t="s">
        <v>31</v>
      </c>
      <c r="Q545" s="9">
        <v>0.79</v>
      </c>
      <c r="R545" s="7" t="s">
        <v>4101</v>
      </c>
      <c r="S545" s="7" t="s">
        <v>204</v>
      </c>
      <c r="T545">
        <f>A545</f>
        <v>21241</v>
      </c>
      <c r="U545">
        <f>IF($G545=$U$1:$X$1,$T545,"")</f>
        <v>21241</v>
      </c>
      <c r="V545" t="str">
        <f>IF($G545=$U$1:$X$1,$T545,"")</f>
        <v/>
      </c>
      <c r="W545" t="str">
        <f>IF($G545=$U$1:$X$1,$T545,"")</f>
        <v/>
      </c>
      <c r="X545" t="str">
        <f>IF($G545=$U$1:$X$1,$T545,"")</f>
        <v/>
      </c>
      <c r="Y545" s="1">
        <f>ROUND(O545*Q545,2)</f>
        <v>237</v>
      </c>
    </row>
    <row r="546" spans="1:25">
      <c r="A546" s="5">
        <f>INDEX(Students,MOD(D546-1,ROWS(Students))+1,1)</f>
        <v>21241</v>
      </c>
      <c r="B546" s="5" t="str">
        <f>INDEX(Students,MOD(D546-1,ROWS(Students))+1,2)</f>
        <v>Doleśniak Magdalena</v>
      </c>
      <c r="C546" s="5" t="str">
        <f>INDEX(Students,MOD(D546-1,ROWS(Students))+1,3)</f>
        <v>IZ05IO1</v>
      </c>
      <c r="D546" s="5">
        <v>3442</v>
      </c>
      <c r="E546" s="6">
        <v>44572</v>
      </c>
      <c r="F546" s="6">
        <v>44572</v>
      </c>
      <c r="G546" s="7" t="s">
        <v>279</v>
      </c>
      <c r="H546" s="7">
        <v>1</v>
      </c>
      <c r="I546" s="7" t="s">
        <v>1309</v>
      </c>
      <c r="J546" s="7" t="s">
        <v>6</v>
      </c>
      <c r="K546" s="7" t="s">
        <v>3767</v>
      </c>
      <c r="L546" s="7"/>
      <c r="M546" s="6" t="s">
        <v>3767</v>
      </c>
      <c r="N546" s="7" t="s">
        <v>25</v>
      </c>
      <c r="O546" s="8">
        <v>108</v>
      </c>
      <c r="P546" s="7" t="s">
        <v>9</v>
      </c>
      <c r="Q546" s="9">
        <v>3.96</v>
      </c>
      <c r="R546" s="7" t="s">
        <v>3900</v>
      </c>
      <c r="S546" s="7" t="s">
        <v>4961</v>
      </c>
      <c r="T546">
        <f>A546</f>
        <v>21241</v>
      </c>
      <c r="U546" t="str">
        <f>IF($G546=$U$1:$X$1,$T546,"")</f>
        <v/>
      </c>
      <c r="V546" t="str">
        <f>IF($G546=$U$1:$X$1,$T546,"")</f>
        <v/>
      </c>
      <c r="W546">
        <f>IF($G546=$U$1:$X$1,$T546,"")</f>
        <v>21241</v>
      </c>
      <c r="X546" t="str">
        <f>IF($G546=$U$1:$X$1,$T546,"")</f>
        <v/>
      </c>
      <c r="Y546" s="1">
        <f>ROUND(O546*Q546,2)</f>
        <v>427.68</v>
      </c>
    </row>
    <row r="547" spans="1:25">
      <c r="A547" s="5">
        <f>INDEX(Students,MOD(D547-1,ROWS(Students))+1,1)</f>
        <v>21241</v>
      </c>
      <c r="B547" s="5" t="str">
        <f>INDEX(Students,MOD(D547-1,ROWS(Students))+1,2)</f>
        <v>Doleśniak Magdalena</v>
      </c>
      <c r="C547" s="5" t="str">
        <f>INDEX(Students,MOD(D547-1,ROWS(Students))+1,3)</f>
        <v>IZ05IO1</v>
      </c>
      <c r="D547" s="5">
        <v>3534</v>
      </c>
      <c r="E547" s="6">
        <v>44719</v>
      </c>
      <c r="F547" s="6">
        <v>44719</v>
      </c>
      <c r="G547" s="7" t="s">
        <v>279</v>
      </c>
      <c r="H547" s="7">
        <v>1</v>
      </c>
      <c r="I547" s="7" t="s">
        <v>2813</v>
      </c>
      <c r="J547" s="7" t="s">
        <v>6</v>
      </c>
      <c r="K547" s="7" t="s">
        <v>3767</v>
      </c>
      <c r="L547" s="7"/>
      <c r="M547" s="6" t="s">
        <v>3767</v>
      </c>
      <c r="N547" s="7" t="s">
        <v>71</v>
      </c>
      <c r="O547" s="8">
        <v>784</v>
      </c>
      <c r="P547" s="7" t="s">
        <v>9</v>
      </c>
      <c r="Q547" s="9">
        <v>0</v>
      </c>
      <c r="R547" s="7" t="s">
        <v>4376</v>
      </c>
      <c r="S547" s="7" t="s">
        <v>5084</v>
      </c>
      <c r="T547">
        <f>A547</f>
        <v>21241</v>
      </c>
      <c r="U547" t="str">
        <f>IF($G547=$U$1:$X$1,$T547,"")</f>
        <v/>
      </c>
      <c r="V547" t="str">
        <f>IF($G547=$U$1:$X$1,$T547,"")</f>
        <v/>
      </c>
      <c r="W547">
        <f>IF($G547=$U$1:$X$1,$T547,"")</f>
        <v>21241</v>
      </c>
      <c r="X547" t="str">
        <f>IF($G547=$U$1:$X$1,$T547,"")</f>
        <v/>
      </c>
      <c r="Y547" s="1">
        <f>ROUND(O547*Q547,2)</f>
        <v>0</v>
      </c>
    </row>
    <row r="548" spans="1:25">
      <c r="A548" s="5">
        <f>INDEX(Students,MOD(D548-1,ROWS(Students))+1,1)</f>
        <v>21241</v>
      </c>
      <c r="B548" s="5" t="str">
        <f>INDEX(Students,MOD(D548-1,ROWS(Students))+1,2)</f>
        <v>Doleśniak Magdalena</v>
      </c>
      <c r="C548" s="5" t="str">
        <f>INDEX(Students,MOD(D548-1,ROWS(Students))+1,3)</f>
        <v>IZ05IO1</v>
      </c>
      <c r="D548" s="5">
        <v>3626</v>
      </c>
      <c r="E548" s="6">
        <v>44614</v>
      </c>
      <c r="F548" s="6">
        <v>44614</v>
      </c>
      <c r="G548" s="7" t="s">
        <v>279</v>
      </c>
      <c r="H548" s="7">
        <v>1</v>
      </c>
      <c r="I548" s="7" t="s">
        <v>1888</v>
      </c>
      <c r="J548" s="7" t="s">
        <v>6</v>
      </c>
      <c r="K548" s="7" t="s">
        <v>3767</v>
      </c>
      <c r="L548" s="7"/>
      <c r="M548" s="6" t="s">
        <v>3767</v>
      </c>
      <c r="N548" s="7" t="s">
        <v>25</v>
      </c>
      <c r="O548" s="8">
        <v>16.670000000000002</v>
      </c>
      <c r="P548" s="7" t="s">
        <v>13</v>
      </c>
      <c r="Q548" s="9">
        <v>52.53</v>
      </c>
      <c r="R548" s="7" t="s">
        <v>4410</v>
      </c>
      <c r="S548" s="7" t="s">
        <v>558</v>
      </c>
      <c r="T548">
        <f>A548</f>
        <v>21241</v>
      </c>
      <c r="U548" t="str">
        <f>IF($G548=$U$1:$X$1,$T548,"")</f>
        <v/>
      </c>
      <c r="V548" t="str">
        <f>IF($G548=$U$1:$X$1,$T548,"")</f>
        <v/>
      </c>
      <c r="W548">
        <f>IF($G548=$U$1:$X$1,$T548,"")</f>
        <v>21241</v>
      </c>
      <c r="X548" t="str">
        <f>IF($G548=$U$1:$X$1,$T548,"")</f>
        <v/>
      </c>
      <c r="Y548" s="1">
        <f>ROUND(O548*Q548,2)</f>
        <v>875.68</v>
      </c>
    </row>
    <row r="549" spans="1:25">
      <c r="A549" s="5">
        <f>INDEX(Students,MOD(D549-1,ROWS(Students))+1,1)</f>
        <v>21241</v>
      </c>
      <c r="B549" s="5" t="str">
        <f>INDEX(Students,MOD(D549-1,ROWS(Students))+1,2)</f>
        <v>Doleśniak Magdalena</v>
      </c>
      <c r="C549" s="5" t="str">
        <f>INDEX(Students,MOD(D549-1,ROWS(Students))+1,3)</f>
        <v>IZ05IO1</v>
      </c>
      <c r="D549" s="5">
        <v>3718</v>
      </c>
      <c r="E549" s="6">
        <v>44641</v>
      </c>
      <c r="F549" s="6">
        <v>44636</v>
      </c>
      <c r="G549" s="7" t="s">
        <v>1262</v>
      </c>
      <c r="H549" s="7">
        <v>-1</v>
      </c>
      <c r="I549" s="7" t="s">
        <v>2254</v>
      </c>
      <c r="J549" s="7" t="s">
        <v>6</v>
      </c>
      <c r="K549" s="7" t="s">
        <v>3795</v>
      </c>
      <c r="L549" s="7" t="s">
        <v>741</v>
      </c>
      <c r="M549" s="6" t="s">
        <v>3767</v>
      </c>
      <c r="N549" s="7" t="s">
        <v>19</v>
      </c>
      <c r="O549" s="8">
        <v>50</v>
      </c>
      <c r="P549" s="7" t="s">
        <v>13</v>
      </c>
      <c r="Q549" s="9">
        <v>43.19</v>
      </c>
      <c r="R549" s="7" t="s">
        <v>4174</v>
      </c>
      <c r="S549" s="7" t="s">
        <v>286</v>
      </c>
      <c r="T549">
        <f>A549</f>
        <v>21241</v>
      </c>
      <c r="U549">
        <f>IF($G549=$U$1:$X$1,$T549,"")</f>
        <v>21241</v>
      </c>
      <c r="V549" t="str">
        <f>IF($G549=$U$1:$X$1,$T549,"")</f>
        <v/>
      </c>
      <c r="W549" t="str">
        <f>IF($G549=$U$1:$X$1,$T549,"")</f>
        <v/>
      </c>
      <c r="X549" t="str">
        <f>IF($G549=$U$1:$X$1,$T549,"")</f>
        <v/>
      </c>
      <c r="Y549" s="1">
        <f>ROUND(O549*Q549,2)</f>
        <v>2159.5</v>
      </c>
    </row>
    <row r="550" spans="1:25">
      <c r="A550" s="5">
        <f>INDEX(Students,MOD(D550-1,ROWS(Students))+1,1)</f>
        <v>21241</v>
      </c>
      <c r="B550" s="5" t="str">
        <f>INDEX(Students,MOD(D550-1,ROWS(Students))+1,2)</f>
        <v>Doleśniak Magdalena</v>
      </c>
      <c r="C550" s="5" t="str">
        <f>INDEX(Students,MOD(D550-1,ROWS(Students))+1,3)</f>
        <v>IZ05IO1</v>
      </c>
      <c r="D550" s="5">
        <v>3810</v>
      </c>
      <c r="E550" s="6">
        <v>44571</v>
      </c>
      <c r="F550" s="6">
        <v>44565</v>
      </c>
      <c r="G550" s="7" t="s">
        <v>1262</v>
      </c>
      <c r="H550" s="7">
        <v>-1</v>
      </c>
      <c r="I550" s="7" t="s">
        <v>1293</v>
      </c>
      <c r="J550" s="7" t="s">
        <v>6</v>
      </c>
      <c r="K550" s="7" t="s">
        <v>3774</v>
      </c>
      <c r="L550" s="7" t="s">
        <v>66</v>
      </c>
      <c r="M550" s="6" t="s">
        <v>3767</v>
      </c>
      <c r="N550" s="7" t="s">
        <v>67</v>
      </c>
      <c r="O550" s="8">
        <v>400</v>
      </c>
      <c r="P550" s="7" t="s">
        <v>31</v>
      </c>
      <c r="Q550" s="9">
        <v>0</v>
      </c>
      <c r="R550" s="7" t="s">
        <v>3948</v>
      </c>
      <c r="S550" s="7" t="s">
        <v>5000</v>
      </c>
      <c r="T550">
        <f>A550</f>
        <v>21241</v>
      </c>
      <c r="U550">
        <f>IF($G550=$U$1:$X$1,$T550,"")</f>
        <v>21241</v>
      </c>
      <c r="V550" t="str">
        <f>IF($G550=$U$1:$X$1,$T550,"")</f>
        <v/>
      </c>
      <c r="W550" t="str">
        <f>IF($G550=$U$1:$X$1,$T550,"")</f>
        <v/>
      </c>
      <c r="X550" t="str">
        <f>IF($G550=$U$1:$X$1,$T550,"")</f>
        <v/>
      </c>
      <c r="Y550" s="1">
        <f>ROUND(O550*Q550,2)</f>
        <v>0</v>
      </c>
    </row>
    <row r="551" spans="1:25">
      <c r="A551" s="5">
        <f>INDEX(Students,MOD(D551-1,ROWS(Students))+1,1)</f>
        <v>21241</v>
      </c>
      <c r="B551" s="5" t="str">
        <f>INDEX(Students,MOD(D551-1,ROWS(Students))+1,2)</f>
        <v>Doleśniak Magdalena</v>
      </c>
      <c r="C551" s="5" t="str">
        <f>INDEX(Students,MOD(D551-1,ROWS(Students))+1,3)</f>
        <v>IZ05IO1</v>
      </c>
      <c r="D551" s="5">
        <v>3902</v>
      </c>
      <c r="E551" s="6">
        <v>44718</v>
      </c>
      <c r="F551" s="6">
        <v>44718</v>
      </c>
      <c r="G551" s="7" t="s">
        <v>1263</v>
      </c>
      <c r="H551" s="7">
        <v>1</v>
      </c>
      <c r="I551" s="7" t="s">
        <v>2806</v>
      </c>
      <c r="J551" s="7" t="s">
        <v>6</v>
      </c>
      <c r="K551" s="7" t="s">
        <v>3767</v>
      </c>
      <c r="L551" s="7"/>
      <c r="M551" s="6" t="s">
        <v>3767</v>
      </c>
      <c r="N551" s="7" t="s">
        <v>19</v>
      </c>
      <c r="O551" s="8">
        <v>15</v>
      </c>
      <c r="P551" s="7" t="s">
        <v>9</v>
      </c>
      <c r="Q551" s="9">
        <v>3.1</v>
      </c>
      <c r="R551" s="7" t="s">
        <v>3894</v>
      </c>
      <c r="S551" s="7" t="s">
        <v>5008</v>
      </c>
      <c r="T551">
        <f>A551</f>
        <v>21241</v>
      </c>
      <c r="U551" t="str">
        <f>IF($G551=$U$1:$X$1,$T551,"")</f>
        <v/>
      </c>
      <c r="V551">
        <f>IF($G551=$U$1:$X$1,$T551,"")</f>
        <v>21241</v>
      </c>
      <c r="W551" t="str">
        <f>IF($G551=$U$1:$X$1,$T551,"")</f>
        <v/>
      </c>
      <c r="X551" t="str">
        <f>IF($G551=$U$1:$X$1,$T551,"")</f>
        <v/>
      </c>
      <c r="Y551" s="1">
        <f>ROUND(O551*Q551,2)</f>
        <v>46.5</v>
      </c>
    </row>
    <row r="552" spans="1:25">
      <c r="A552" s="5">
        <f>INDEX(Students,MOD(D552-1,ROWS(Students))+1,1)</f>
        <v>21241</v>
      </c>
      <c r="B552" s="5" t="str">
        <f>INDEX(Students,MOD(D552-1,ROWS(Students))+1,2)</f>
        <v>Doleśniak Magdalena</v>
      </c>
      <c r="C552" s="5" t="str">
        <f>INDEX(Students,MOD(D552-1,ROWS(Students))+1,3)</f>
        <v>IZ05IO1</v>
      </c>
      <c r="D552" s="5">
        <v>3994</v>
      </c>
      <c r="E552" s="6">
        <v>44607</v>
      </c>
      <c r="F552" s="6">
        <v>44607</v>
      </c>
      <c r="G552" s="7" t="s">
        <v>279</v>
      </c>
      <c r="H552" s="7">
        <v>1</v>
      </c>
      <c r="I552" s="7" t="s">
        <v>1781</v>
      </c>
      <c r="J552" s="7" t="s">
        <v>6</v>
      </c>
      <c r="K552" s="7" t="s">
        <v>3767</v>
      </c>
      <c r="L552" s="7"/>
      <c r="M552" s="6" t="s">
        <v>3767</v>
      </c>
      <c r="N552" s="7" t="s">
        <v>5215</v>
      </c>
      <c r="O552" s="8">
        <v>10</v>
      </c>
      <c r="P552" s="7" t="s">
        <v>68</v>
      </c>
      <c r="Q552" s="9">
        <v>0</v>
      </c>
      <c r="R552" s="7" t="s">
        <v>3959</v>
      </c>
      <c r="S552" s="7" t="s">
        <v>5036</v>
      </c>
      <c r="T552">
        <f>A552</f>
        <v>21241</v>
      </c>
      <c r="U552" t="str">
        <f>IF($G552=$U$1:$X$1,$T552,"")</f>
        <v/>
      </c>
      <c r="V552" t="str">
        <f>IF($G552=$U$1:$X$1,$T552,"")</f>
        <v/>
      </c>
      <c r="W552">
        <f>IF($G552=$U$1:$X$1,$T552,"")</f>
        <v>21241</v>
      </c>
      <c r="X552" t="str">
        <f>IF($G552=$U$1:$X$1,$T552,"")</f>
        <v/>
      </c>
      <c r="Y552" s="1">
        <f>ROUND(O552*Q552,2)</f>
        <v>0</v>
      </c>
    </row>
    <row r="553" spans="1:25">
      <c r="A553" s="5">
        <f>INDEX(Students,MOD(D553-1,ROWS(Students))+1,1)</f>
        <v>21241</v>
      </c>
      <c r="B553" s="5" t="str">
        <f>INDEX(Students,MOD(D553-1,ROWS(Students))+1,2)</f>
        <v>Doleśniak Magdalena</v>
      </c>
      <c r="C553" s="5" t="str">
        <f>INDEX(Students,MOD(D553-1,ROWS(Students))+1,3)</f>
        <v>IZ05IO1</v>
      </c>
      <c r="D553" s="5">
        <v>4086</v>
      </c>
      <c r="E553" s="6">
        <v>44656</v>
      </c>
      <c r="F553" s="6">
        <v>44656</v>
      </c>
      <c r="G553" s="7" t="s">
        <v>279</v>
      </c>
      <c r="H553" s="7">
        <v>1</v>
      </c>
      <c r="I553" s="7" t="s">
        <v>3465</v>
      </c>
      <c r="J553" s="7" t="s">
        <v>6</v>
      </c>
      <c r="K553" s="7" t="s">
        <v>3767</v>
      </c>
      <c r="L553" s="7"/>
      <c r="M553" s="6" t="s">
        <v>3767</v>
      </c>
      <c r="N553" s="7" t="s">
        <v>25</v>
      </c>
      <c r="O553" s="8">
        <v>40.799999999999997</v>
      </c>
      <c r="P553" s="7" t="s">
        <v>13</v>
      </c>
      <c r="Q553" s="9">
        <v>49.75</v>
      </c>
      <c r="R553" s="7" t="s">
        <v>4537</v>
      </c>
      <c r="S553" s="7" t="s">
        <v>5129</v>
      </c>
      <c r="T553">
        <f>A553</f>
        <v>21241</v>
      </c>
      <c r="U553" t="str">
        <f>IF($G553=$U$1:$X$1,$T553,"")</f>
        <v/>
      </c>
      <c r="V553" t="str">
        <f>IF($G553=$U$1:$X$1,$T553,"")</f>
        <v/>
      </c>
      <c r="W553">
        <f>IF($G553=$U$1:$X$1,$T553,"")</f>
        <v>21241</v>
      </c>
      <c r="X553" t="str">
        <f>IF($G553=$U$1:$X$1,$T553,"")</f>
        <v/>
      </c>
      <c r="Y553" s="1">
        <f>ROUND(O553*Q553,2)</f>
        <v>2029.8</v>
      </c>
    </row>
    <row r="554" spans="1:25">
      <c r="A554" s="5">
        <f>INDEX(Students,MOD(D554-1,ROWS(Students))+1,1)</f>
        <v>21241</v>
      </c>
      <c r="B554" s="5" t="str">
        <f>INDEX(Students,MOD(D554-1,ROWS(Students))+1,2)</f>
        <v>Doleśniak Magdalena</v>
      </c>
      <c r="C554" s="5" t="str">
        <f>INDEX(Students,MOD(D554-1,ROWS(Students))+1,3)</f>
        <v>IZ05IO1</v>
      </c>
      <c r="D554" s="5">
        <v>4178</v>
      </c>
      <c r="E554" s="6">
        <v>44750</v>
      </c>
      <c r="F554" s="6">
        <v>44750</v>
      </c>
      <c r="G554" s="7" t="s">
        <v>1263</v>
      </c>
      <c r="H554" s="7">
        <v>1</v>
      </c>
      <c r="I554" s="7" t="s">
        <v>3187</v>
      </c>
      <c r="J554" s="7" t="s">
        <v>6</v>
      </c>
      <c r="K554" s="7" t="s">
        <v>3767</v>
      </c>
      <c r="L554" s="7"/>
      <c r="M554" s="6" t="s">
        <v>3767</v>
      </c>
      <c r="N554" s="7" t="s">
        <v>19</v>
      </c>
      <c r="O554" s="8">
        <v>0.2</v>
      </c>
      <c r="P554" s="7" t="s">
        <v>13</v>
      </c>
      <c r="Q554" s="9">
        <v>20.85</v>
      </c>
      <c r="R554" s="7" t="s">
        <v>4031</v>
      </c>
      <c r="S554" s="7" t="s">
        <v>134</v>
      </c>
      <c r="T554">
        <f>A554</f>
        <v>21241</v>
      </c>
      <c r="U554" t="str">
        <f>IF($G554=$U$1:$X$1,$T554,"")</f>
        <v/>
      </c>
      <c r="V554">
        <f>IF($G554=$U$1:$X$1,$T554,"")</f>
        <v>21241</v>
      </c>
      <c r="W554" t="str">
        <f>IF($G554=$U$1:$X$1,$T554,"")</f>
        <v/>
      </c>
      <c r="X554" t="str">
        <f>IF($G554=$U$1:$X$1,$T554,"")</f>
        <v/>
      </c>
      <c r="Y554" s="1">
        <f>ROUND(O554*Q554,2)</f>
        <v>4.17</v>
      </c>
    </row>
    <row r="555" spans="1:25">
      <c r="A555" s="5">
        <f>INDEX(Students,MOD(D555-1,ROWS(Students))+1,1)</f>
        <v>21241</v>
      </c>
      <c r="B555" s="5" t="str">
        <f>INDEX(Students,MOD(D555-1,ROWS(Students))+1,2)</f>
        <v>Doleśniak Magdalena</v>
      </c>
      <c r="C555" s="5" t="str">
        <f>INDEX(Students,MOD(D555-1,ROWS(Students))+1,3)</f>
        <v>IZ05IO1</v>
      </c>
      <c r="D555" s="5">
        <v>4270</v>
      </c>
      <c r="E555" s="6">
        <v>44769</v>
      </c>
      <c r="F555" s="6">
        <v>44761</v>
      </c>
      <c r="G555" s="7" t="s">
        <v>1262</v>
      </c>
      <c r="H555" s="7">
        <v>-1</v>
      </c>
      <c r="I555" s="7" t="s">
        <v>3350</v>
      </c>
      <c r="J555" s="7" t="s">
        <v>6</v>
      </c>
      <c r="K555" s="7" t="s">
        <v>3774</v>
      </c>
      <c r="L555" s="7"/>
      <c r="M555" s="6" t="s">
        <v>3767</v>
      </c>
      <c r="N555" s="7" t="s">
        <v>19</v>
      </c>
      <c r="O555" s="8">
        <v>-216</v>
      </c>
      <c r="P555" s="7" t="s">
        <v>9</v>
      </c>
      <c r="Q555" s="9">
        <v>0</v>
      </c>
      <c r="R555" s="7" t="s">
        <v>4791</v>
      </c>
      <c r="S555" s="7" t="s">
        <v>5206</v>
      </c>
      <c r="T555">
        <f>A555</f>
        <v>21241</v>
      </c>
      <c r="U555">
        <f>IF($G555=$U$1:$X$1,$T555,"")</f>
        <v>21241</v>
      </c>
      <c r="V555" t="str">
        <f>IF($G555=$U$1:$X$1,$T555,"")</f>
        <v/>
      </c>
      <c r="W555" t="str">
        <f>IF($G555=$U$1:$X$1,$T555,"")</f>
        <v/>
      </c>
      <c r="X555" t="str">
        <f>IF($G555=$U$1:$X$1,$T555,"")</f>
        <v/>
      </c>
      <c r="Y555" s="1">
        <f>ROUND(O555*Q555,2)</f>
        <v>0</v>
      </c>
    </row>
    <row r="556" spans="1:25">
      <c r="A556" s="5">
        <f>INDEX(Students,MOD(D556-1,ROWS(Students))+1,1)</f>
        <v>21241</v>
      </c>
      <c r="B556" s="5" t="str">
        <f>INDEX(Students,MOD(D556-1,ROWS(Students))+1,2)</f>
        <v>Doleśniak Magdalena</v>
      </c>
      <c r="C556" s="5" t="str">
        <f>INDEX(Students,MOD(D556-1,ROWS(Students))+1,3)</f>
        <v>IZ05IO1</v>
      </c>
      <c r="D556" s="5">
        <v>4362</v>
      </c>
      <c r="E556" s="6">
        <v>44650</v>
      </c>
      <c r="F556" s="6">
        <v>44650</v>
      </c>
      <c r="G556" s="7" t="s">
        <v>1263</v>
      </c>
      <c r="H556" s="7">
        <v>1</v>
      </c>
      <c r="I556" s="7" t="s">
        <v>2384</v>
      </c>
      <c r="J556" s="7" t="s">
        <v>6</v>
      </c>
      <c r="K556" s="7" t="s">
        <v>3767</v>
      </c>
      <c r="L556" s="7"/>
      <c r="M556" s="6" t="s">
        <v>3767</v>
      </c>
      <c r="N556" s="7" t="s">
        <v>19</v>
      </c>
      <c r="O556" s="8">
        <v>0.16800000000000001</v>
      </c>
      <c r="P556" s="7" t="s">
        <v>13</v>
      </c>
      <c r="Q556" s="9">
        <v>12.58</v>
      </c>
      <c r="R556" s="7" t="s">
        <v>4541</v>
      </c>
      <c r="S556" s="7" t="s">
        <v>725</v>
      </c>
      <c r="T556">
        <f>A556</f>
        <v>21241</v>
      </c>
      <c r="U556" t="str">
        <f>IF($G556=$U$1:$X$1,$T556,"")</f>
        <v/>
      </c>
      <c r="V556">
        <f>IF($G556=$U$1:$X$1,$T556,"")</f>
        <v>21241</v>
      </c>
      <c r="W556" t="str">
        <f>IF($G556=$U$1:$X$1,$T556,"")</f>
        <v/>
      </c>
      <c r="X556" t="str">
        <f>IF($G556=$U$1:$X$1,$T556,"")</f>
        <v/>
      </c>
      <c r="Y556" s="1">
        <f>ROUND(O556*Q556,2)</f>
        <v>2.11</v>
      </c>
    </row>
    <row r="557" spans="1:25">
      <c r="A557" s="5">
        <f>INDEX(Students,MOD(D557-1,ROWS(Students))+1,1)</f>
        <v>21241</v>
      </c>
      <c r="B557" s="5" t="str">
        <f>INDEX(Students,MOD(D557-1,ROWS(Students))+1,2)</f>
        <v>Doleśniak Magdalena</v>
      </c>
      <c r="C557" s="5" t="str">
        <f>INDEX(Students,MOD(D557-1,ROWS(Students))+1,3)</f>
        <v>IZ05IO1</v>
      </c>
      <c r="D557" s="5">
        <v>4454</v>
      </c>
      <c r="E557" s="6">
        <v>44637</v>
      </c>
      <c r="F557" s="6">
        <v>44637</v>
      </c>
      <c r="G557" s="7" t="s">
        <v>279</v>
      </c>
      <c r="H557" s="7">
        <v>1</v>
      </c>
      <c r="I557" s="7" t="s">
        <v>2223</v>
      </c>
      <c r="J557" s="7" t="s">
        <v>6</v>
      </c>
      <c r="K557" s="7" t="s">
        <v>3767</v>
      </c>
      <c r="L557" s="7"/>
      <c r="M557" s="6" t="s">
        <v>3767</v>
      </c>
      <c r="N557" s="7" t="s">
        <v>25</v>
      </c>
      <c r="O557" s="8">
        <v>100</v>
      </c>
      <c r="P557" s="7" t="s">
        <v>31</v>
      </c>
      <c r="Q557" s="9">
        <v>0.6</v>
      </c>
      <c r="R557" s="7" t="s">
        <v>4543</v>
      </c>
      <c r="S557" s="7" t="s">
        <v>728</v>
      </c>
      <c r="T557">
        <f>A557</f>
        <v>21241</v>
      </c>
      <c r="U557" t="str">
        <f>IF($G557=$U$1:$X$1,$T557,"")</f>
        <v/>
      </c>
      <c r="V557" t="str">
        <f>IF($G557=$U$1:$X$1,$T557,"")</f>
        <v/>
      </c>
      <c r="W557">
        <f>IF($G557=$U$1:$X$1,$T557,"")</f>
        <v>21241</v>
      </c>
      <c r="X557" t="str">
        <f>IF($G557=$U$1:$X$1,$T557,"")</f>
        <v/>
      </c>
      <c r="Y557" s="1">
        <f>ROUND(O557*Q557,2)</f>
        <v>60</v>
      </c>
    </row>
    <row r="558" spans="1:25">
      <c r="A558" s="5">
        <f>INDEX(Students,MOD(D558-1,ROWS(Students))+1,1)</f>
        <v>21241</v>
      </c>
      <c r="B558" s="5" t="str">
        <f>INDEX(Students,MOD(D558-1,ROWS(Students))+1,2)</f>
        <v>Doleśniak Magdalena</v>
      </c>
      <c r="C558" s="5" t="str">
        <f>INDEX(Students,MOD(D558-1,ROWS(Students))+1,3)</f>
        <v>IZ05IO1</v>
      </c>
      <c r="D558" s="5">
        <v>4546</v>
      </c>
      <c r="E558" s="6">
        <v>44705</v>
      </c>
      <c r="F558" s="6">
        <v>44705</v>
      </c>
      <c r="G558" s="7" t="s">
        <v>1263</v>
      </c>
      <c r="H558" s="7">
        <v>1</v>
      </c>
      <c r="I558" s="7" t="s">
        <v>2666</v>
      </c>
      <c r="J558" s="7" t="s">
        <v>6</v>
      </c>
      <c r="K558" s="7" t="s">
        <v>3767</v>
      </c>
      <c r="L558" s="7"/>
      <c r="M558" s="6" t="s">
        <v>3767</v>
      </c>
      <c r="N558" s="7" t="s">
        <v>81</v>
      </c>
      <c r="O558" s="8">
        <v>3</v>
      </c>
      <c r="P558" s="7" t="s">
        <v>68</v>
      </c>
      <c r="Q558" s="9">
        <v>34.15</v>
      </c>
      <c r="R558" s="7" t="s">
        <v>4677</v>
      </c>
      <c r="S558" s="7" t="s">
        <v>918</v>
      </c>
      <c r="T558">
        <f>A558</f>
        <v>21241</v>
      </c>
      <c r="U558" t="str">
        <f>IF($G558=$U$1:$X$1,$T558,"")</f>
        <v/>
      </c>
      <c r="V558">
        <f>IF($G558=$U$1:$X$1,$T558,"")</f>
        <v>21241</v>
      </c>
      <c r="W558" t="str">
        <f>IF($G558=$U$1:$X$1,$T558,"")</f>
        <v/>
      </c>
      <c r="X558" t="str">
        <f>IF($G558=$U$1:$X$1,$T558,"")</f>
        <v/>
      </c>
      <c r="Y558" s="1">
        <f>ROUND(O558*Q558,2)</f>
        <v>102.45</v>
      </c>
    </row>
    <row r="559" spans="1:25">
      <c r="A559" s="5">
        <f>INDEX(Students,MOD(D559-1,ROWS(Students))+1,1)</f>
        <v>21241</v>
      </c>
      <c r="B559" s="5" t="str">
        <f>INDEX(Students,MOD(D559-1,ROWS(Students))+1,2)</f>
        <v>Doleśniak Magdalena</v>
      </c>
      <c r="C559" s="5" t="str">
        <f>INDEX(Students,MOD(D559-1,ROWS(Students))+1,3)</f>
        <v>IZ05IO1</v>
      </c>
      <c r="D559" s="5">
        <v>4638</v>
      </c>
      <c r="E559" s="6">
        <v>44690</v>
      </c>
      <c r="F559" s="6">
        <v>44690</v>
      </c>
      <c r="G559" s="7" t="s">
        <v>279</v>
      </c>
      <c r="H559" s="7">
        <v>1</v>
      </c>
      <c r="I559" s="7" t="s">
        <v>2499</v>
      </c>
      <c r="J559" s="7" t="s">
        <v>6</v>
      </c>
      <c r="K559" s="7" t="s">
        <v>3767</v>
      </c>
      <c r="L559" s="7"/>
      <c r="M559" s="6" t="s">
        <v>3767</v>
      </c>
      <c r="N559" s="7" t="s">
        <v>25</v>
      </c>
      <c r="O559" s="8">
        <v>20</v>
      </c>
      <c r="P559" s="7" t="s">
        <v>9</v>
      </c>
      <c r="Q559" s="9">
        <v>0.35</v>
      </c>
      <c r="R559" s="7" t="s">
        <v>3977</v>
      </c>
      <c r="S559" s="7" t="s">
        <v>5011</v>
      </c>
      <c r="T559">
        <f>A559</f>
        <v>21241</v>
      </c>
      <c r="U559" t="str">
        <f>IF($G559=$U$1:$X$1,$T559,"")</f>
        <v/>
      </c>
      <c r="V559" t="str">
        <f>IF($G559=$U$1:$X$1,$T559,"")</f>
        <v/>
      </c>
      <c r="W559">
        <f>IF($G559=$U$1:$X$1,$T559,"")</f>
        <v>21241</v>
      </c>
      <c r="X559" t="str">
        <f>IF($G559=$U$1:$X$1,$T559,"")</f>
        <v/>
      </c>
      <c r="Y559" s="1">
        <f>ROUND(O559*Q559,2)</f>
        <v>7</v>
      </c>
    </row>
    <row r="560" spans="1:25">
      <c r="A560" s="5">
        <f>INDEX(Students,MOD(D560-1,ROWS(Students))+1,1)</f>
        <v>21241</v>
      </c>
      <c r="B560" s="5" t="str">
        <f>INDEX(Students,MOD(D560-1,ROWS(Students))+1,2)</f>
        <v>Doleśniak Magdalena</v>
      </c>
      <c r="C560" s="5" t="str">
        <f>INDEX(Students,MOD(D560-1,ROWS(Students))+1,3)</f>
        <v>IZ05IO1</v>
      </c>
      <c r="D560" s="5">
        <v>4730</v>
      </c>
      <c r="E560" s="6">
        <v>44609</v>
      </c>
      <c r="F560" s="6">
        <v>44609</v>
      </c>
      <c r="G560" s="7" t="s">
        <v>279</v>
      </c>
      <c r="H560" s="7">
        <v>1</v>
      </c>
      <c r="I560" s="7" t="s">
        <v>1813</v>
      </c>
      <c r="J560" s="7" t="s">
        <v>6</v>
      </c>
      <c r="K560" s="7" t="s">
        <v>3767</v>
      </c>
      <c r="L560" s="7"/>
      <c r="M560" s="6" t="s">
        <v>3767</v>
      </c>
      <c r="N560" s="7" t="s">
        <v>25</v>
      </c>
      <c r="O560" s="8">
        <v>3.5000000000000003E-2</v>
      </c>
      <c r="P560" s="7" t="s">
        <v>13</v>
      </c>
      <c r="Q560" s="9">
        <v>43.25</v>
      </c>
      <c r="R560" s="7" t="s">
        <v>4379</v>
      </c>
      <c r="S560" s="7" t="s">
        <v>517</v>
      </c>
      <c r="T560">
        <f>A560</f>
        <v>21241</v>
      </c>
      <c r="U560" t="str">
        <f>IF($G560=$U$1:$X$1,$T560,"")</f>
        <v/>
      </c>
      <c r="V560" t="str">
        <f>IF($G560=$U$1:$X$1,$T560,"")</f>
        <v/>
      </c>
      <c r="W560">
        <f>IF($G560=$U$1:$X$1,$T560,"")</f>
        <v>21241</v>
      </c>
      <c r="X560" t="str">
        <f>IF($G560=$U$1:$X$1,$T560,"")</f>
        <v/>
      </c>
      <c r="Y560" s="1">
        <f>ROUND(O560*Q560,2)</f>
        <v>1.51</v>
      </c>
    </row>
    <row r="561" spans="1:25">
      <c r="A561" s="5">
        <f>INDEX(Students,MOD(D561-1,ROWS(Students))+1,1)</f>
        <v>21241</v>
      </c>
      <c r="B561" s="5" t="str">
        <f>INDEX(Students,MOD(D561-1,ROWS(Students))+1,2)</f>
        <v>Doleśniak Magdalena</v>
      </c>
      <c r="C561" s="5" t="str">
        <f>INDEX(Students,MOD(D561-1,ROWS(Students))+1,3)</f>
        <v>IZ05IO1</v>
      </c>
      <c r="D561" s="5">
        <v>4822</v>
      </c>
      <c r="E561" s="6">
        <v>44594</v>
      </c>
      <c r="F561" s="6">
        <v>44594</v>
      </c>
      <c r="G561" s="7" t="s">
        <v>279</v>
      </c>
      <c r="H561" s="7">
        <v>1</v>
      </c>
      <c r="I561" s="7" t="s">
        <v>1622</v>
      </c>
      <c r="J561" s="7" t="s">
        <v>6</v>
      </c>
      <c r="K561" s="7" t="s">
        <v>3767</v>
      </c>
      <c r="L561" s="7"/>
      <c r="M561" s="6" t="s">
        <v>3767</v>
      </c>
      <c r="N561" s="7" t="s">
        <v>25</v>
      </c>
      <c r="O561" s="8">
        <v>0.68</v>
      </c>
      <c r="P561" s="7" t="s">
        <v>13</v>
      </c>
      <c r="Q561" s="9">
        <v>134.06</v>
      </c>
      <c r="R561" s="7" t="s">
        <v>4048</v>
      </c>
      <c r="S561" s="7" t="s">
        <v>149</v>
      </c>
      <c r="T561">
        <f>A561</f>
        <v>21241</v>
      </c>
      <c r="U561" t="str">
        <f>IF($G561=$U$1:$X$1,$T561,"")</f>
        <v/>
      </c>
      <c r="V561" t="str">
        <f>IF($G561=$U$1:$X$1,$T561,"")</f>
        <v/>
      </c>
      <c r="W561">
        <f>IF($G561=$U$1:$X$1,$T561,"")</f>
        <v>21241</v>
      </c>
      <c r="X561" t="str">
        <f>IF($G561=$U$1:$X$1,$T561,"")</f>
        <v/>
      </c>
      <c r="Y561" s="1">
        <f>ROUND(O561*Q561,2)</f>
        <v>91.16</v>
      </c>
    </row>
    <row r="562" spans="1:25">
      <c r="A562" s="5">
        <f>INDEX(Students,MOD(D562-1,ROWS(Students))+1,1)</f>
        <v>21241</v>
      </c>
      <c r="B562" s="5" t="str">
        <f>INDEX(Students,MOD(D562-1,ROWS(Students))+1,2)</f>
        <v>Doleśniak Magdalena</v>
      </c>
      <c r="C562" s="5" t="str">
        <f>INDEX(Students,MOD(D562-1,ROWS(Students))+1,3)</f>
        <v>IZ05IO1</v>
      </c>
      <c r="D562" s="5">
        <v>4914</v>
      </c>
      <c r="E562" s="6">
        <v>44573</v>
      </c>
      <c r="F562" s="6">
        <v>44573</v>
      </c>
      <c r="G562" s="7" t="s">
        <v>279</v>
      </c>
      <c r="H562" s="7">
        <v>1</v>
      </c>
      <c r="I562" s="7" t="s">
        <v>1343</v>
      </c>
      <c r="J562" s="7" t="s">
        <v>6</v>
      </c>
      <c r="K562" s="7" t="s">
        <v>3767</v>
      </c>
      <c r="L562" s="7"/>
      <c r="M562" s="6" t="s">
        <v>3767</v>
      </c>
      <c r="N562" s="7" t="s">
        <v>25</v>
      </c>
      <c r="O562" s="8">
        <v>7.5</v>
      </c>
      <c r="P562" s="7" t="s">
        <v>13</v>
      </c>
      <c r="Q562" s="9">
        <v>50</v>
      </c>
      <c r="R562" s="7" t="s">
        <v>4033</v>
      </c>
      <c r="S562" s="7" t="s">
        <v>136</v>
      </c>
      <c r="T562">
        <f>A562</f>
        <v>21241</v>
      </c>
      <c r="U562" t="str">
        <f>IF($G562=$U$1:$X$1,$T562,"")</f>
        <v/>
      </c>
      <c r="V562" t="str">
        <f>IF($G562=$U$1:$X$1,$T562,"")</f>
        <v/>
      </c>
      <c r="W562">
        <f>IF($G562=$U$1:$X$1,$T562,"")</f>
        <v>21241</v>
      </c>
      <c r="X562" t="str">
        <f>IF($G562=$U$1:$X$1,$T562,"")</f>
        <v/>
      </c>
      <c r="Y562" s="1">
        <f>ROUND(O562*Q562,2)</f>
        <v>375</v>
      </c>
    </row>
    <row r="563" spans="1:25">
      <c r="A563" s="5">
        <f>INDEX(Students,MOD(D563-1,ROWS(Students))+1,1)</f>
        <v>21241</v>
      </c>
      <c r="B563" s="5" t="str">
        <f>INDEX(Students,MOD(D563-1,ROWS(Students))+1,2)</f>
        <v>Doleśniak Magdalena</v>
      </c>
      <c r="C563" s="5" t="str">
        <f>INDEX(Students,MOD(D563-1,ROWS(Students))+1,3)</f>
        <v>IZ05IO1</v>
      </c>
      <c r="D563" s="5">
        <v>5006</v>
      </c>
      <c r="E563" s="6">
        <v>44636</v>
      </c>
      <c r="F563" s="6">
        <v>44633</v>
      </c>
      <c r="G563" s="7" t="s">
        <v>1262</v>
      </c>
      <c r="H563" s="7">
        <v>-1</v>
      </c>
      <c r="I563" s="7" t="s">
        <v>2213</v>
      </c>
      <c r="J563" s="7" t="s">
        <v>6</v>
      </c>
      <c r="K563" s="7" t="s">
        <v>3788</v>
      </c>
      <c r="L563" s="7" t="s">
        <v>721</v>
      </c>
      <c r="M563" s="6" t="s">
        <v>3767</v>
      </c>
      <c r="N563" s="7" t="s">
        <v>81</v>
      </c>
      <c r="O563" s="8">
        <v>22.99</v>
      </c>
      <c r="P563" s="7" t="s">
        <v>13</v>
      </c>
      <c r="Q563" s="9">
        <v>48.2</v>
      </c>
      <c r="R563" s="7" t="s">
        <v>4194</v>
      </c>
      <c r="S563" s="7" t="s">
        <v>294</v>
      </c>
      <c r="T563">
        <f>A563</f>
        <v>21241</v>
      </c>
      <c r="U563">
        <f>IF($G563=$U$1:$X$1,$T563,"")</f>
        <v>21241</v>
      </c>
      <c r="V563" t="str">
        <f>IF($G563=$U$1:$X$1,$T563,"")</f>
        <v/>
      </c>
      <c r="W563" t="str">
        <f>IF($G563=$U$1:$X$1,$T563,"")</f>
        <v/>
      </c>
      <c r="X563" t="str">
        <f>IF($G563=$U$1:$X$1,$T563,"")</f>
        <v/>
      </c>
      <c r="Y563" s="1">
        <f>ROUND(O563*Q563,2)</f>
        <v>1108.1199999999999</v>
      </c>
    </row>
    <row r="564" spans="1:25">
      <c r="A564" s="5">
        <f>INDEX(Students,MOD(D564-1,ROWS(Students))+1,1)</f>
        <v>21241</v>
      </c>
      <c r="B564" s="5" t="str">
        <f>INDEX(Students,MOD(D564-1,ROWS(Students))+1,2)</f>
        <v>Doleśniak Magdalena</v>
      </c>
      <c r="C564" s="5" t="str">
        <f>INDEX(Students,MOD(D564-1,ROWS(Students))+1,3)</f>
        <v>IZ05IO1</v>
      </c>
      <c r="D564" s="5">
        <v>5098</v>
      </c>
      <c r="E564" s="6">
        <v>44636</v>
      </c>
      <c r="F564" s="6">
        <v>44636</v>
      </c>
      <c r="G564" s="7" t="s">
        <v>1263</v>
      </c>
      <c r="H564" s="7">
        <v>1</v>
      </c>
      <c r="I564" s="7" t="s">
        <v>2194</v>
      </c>
      <c r="J564" s="7" t="s">
        <v>6</v>
      </c>
      <c r="K564" s="7" t="s">
        <v>3767</v>
      </c>
      <c r="L564" s="7"/>
      <c r="M564" s="6" t="s">
        <v>3767</v>
      </c>
      <c r="N564" s="7" t="s">
        <v>67</v>
      </c>
      <c r="O564" s="8">
        <v>40</v>
      </c>
      <c r="P564" s="7" t="s">
        <v>9</v>
      </c>
      <c r="Q564" s="9">
        <v>2.4700000000000002</v>
      </c>
      <c r="R564" s="7" t="s">
        <v>4166</v>
      </c>
      <c r="S564" s="7" t="s">
        <v>274</v>
      </c>
      <c r="T564">
        <f>A564</f>
        <v>21241</v>
      </c>
      <c r="U564" t="str">
        <f>IF($G564=$U$1:$X$1,$T564,"")</f>
        <v/>
      </c>
      <c r="V564">
        <f>IF($G564=$U$1:$X$1,$T564,"")</f>
        <v>21241</v>
      </c>
      <c r="W564" t="str">
        <f>IF($G564=$U$1:$X$1,$T564,"")</f>
        <v/>
      </c>
      <c r="X564" t="str">
        <f>IF($G564=$U$1:$X$1,$T564,"")</f>
        <v/>
      </c>
      <c r="Y564" s="1">
        <f>ROUND(O564*Q564,2)</f>
        <v>98.8</v>
      </c>
    </row>
    <row r="565" spans="1:25">
      <c r="A565" s="5">
        <f>INDEX(Students,MOD(D565-1,ROWS(Students))+1,1)</f>
        <v>21241</v>
      </c>
      <c r="B565" s="5" t="str">
        <f>INDEX(Students,MOD(D565-1,ROWS(Students))+1,2)</f>
        <v>Doleśniak Magdalena</v>
      </c>
      <c r="C565" s="5" t="str">
        <f>INDEX(Students,MOD(D565-1,ROWS(Students))+1,3)</f>
        <v>IZ05IO1</v>
      </c>
      <c r="D565" s="5">
        <v>5190</v>
      </c>
      <c r="E565" s="6">
        <v>44593</v>
      </c>
      <c r="F565" s="6">
        <v>44590</v>
      </c>
      <c r="G565" s="7" t="s">
        <v>1262</v>
      </c>
      <c r="H565" s="7">
        <v>-1</v>
      </c>
      <c r="I565" s="7" t="s">
        <v>1608</v>
      </c>
      <c r="J565" s="7" t="s">
        <v>6</v>
      </c>
      <c r="K565" s="7" t="s">
        <v>3806</v>
      </c>
      <c r="L565" s="7" t="s">
        <v>362</v>
      </c>
      <c r="M565" s="6" t="s">
        <v>3767</v>
      </c>
      <c r="N565" s="7" t="s">
        <v>19</v>
      </c>
      <c r="O565" s="8">
        <v>2000</v>
      </c>
      <c r="P565" s="7" t="s">
        <v>9</v>
      </c>
      <c r="Q565" s="9">
        <v>1.55</v>
      </c>
      <c r="R565" s="7" t="s">
        <v>3942</v>
      </c>
      <c r="S565" s="7" t="s">
        <v>64</v>
      </c>
      <c r="T565">
        <f>A565</f>
        <v>21241</v>
      </c>
      <c r="U565">
        <f>IF($G565=$U$1:$X$1,$T565,"")</f>
        <v>21241</v>
      </c>
      <c r="V565" t="str">
        <f>IF($G565=$U$1:$X$1,$T565,"")</f>
        <v/>
      </c>
      <c r="W565" t="str">
        <f>IF($G565=$U$1:$X$1,$T565,"")</f>
        <v/>
      </c>
      <c r="X565" t="str">
        <f>IF($G565=$U$1:$X$1,$T565,"")</f>
        <v/>
      </c>
      <c r="Y565" s="1">
        <f>ROUND(O565*Q565,2)</f>
        <v>3100</v>
      </c>
    </row>
    <row r="566" spans="1:25">
      <c r="A566" s="5">
        <f>INDEX(Students,MOD(D566-1,ROWS(Students))+1,1)</f>
        <v>21241</v>
      </c>
      <c r="B566" s="5" t="str">
        <f>INDEX(Students,MOD(D566-1,ROWS(Students))+1,2)</f>
        <v>Doleśniak Magdalena</v>
      </c>
      <c r="C566" s="5" t="str">
        <f>INDEX(Students,MOD(D566-1,ROWS(Students))+1,3)</f>
        <v>IZ05IO1</v>
      </c>
      <c r="D566" s="5">
        <v>5282</v>
      </c>
      <c r="E566" s="6">
        <v>44585</v>
      </c>
      <c r="F566" s="6">
        <v>44585</v>
      </c>
      <c r="G566" s="7" t="s">
        <v>1263</v>
      </c>
      <c r="H566" s="7">
        <v>1</v>
      </c>
      <c r="I566" s="7" t="s">
        <v>1498</v>
      </c>
      <c r="J566" s="7" t="s">
        <v>6</v>
      </c>
      <c r="K566" s="7" t="s">
        <v>3767</v>
      </c>
      <c r="L566" s="7"/>
      <c r="M566" s="6" t="s">
        <v>3767</v>
      </c>
      <c r="N566" s="7" t="s">
        <v>19</v>
      </c>
      <c r="O566" s="8">
        <v>10</v>
      </c>
      <c r="P566" s="7" t="s">
        <v>9</v>
      </c>
      <c r="Q566" s="9">
        <v>1.4</v>
      </c>
      <c r="R566" s="7" t="s">
        <v>4196</v>
      </c>
      <c r="S566" s="7" t="s">
        <v>296</v>
      </c>
      <c r="T566">
        <f>A566</f>
        <v>21241</v>
      </c>
      <c r="U566" t="str">
        <f>IF($G566=$U$1:$X$1,$T566,"")</f>
        <v/>
      </c>
      <c r="V566">
        <f>IF($G566=$U$1:$X$1,$T566,"")</f>
        <v>21241</v>
      </c>
      <c r="W566" t="str">
        <f>IF($G566=$U$1:$X$1,$T566,"")</f>
        <v/>
      </c>
      <c r="X566" t="str">
        <f>IF($G566=$U$1:$X$1,$T566,"")</f>
        <v/>
      </c>
      <c r="Y566" s="1">
        <f>ROUND(O566*Q566,2)</f>
        <v>14</v>
      </c>
    </row>
    <row r="567" spans="1:25">
      <c r="A567" s="5">
        <f>INDEX(Students,MOD(D567-1,ROWS(Students))+1,1)</f>
        <v>21241</v>
      </c>
      <c r="B567" s="5" t="str">
        <f>INDEX(Students,MOD(D567-1,ROWS(Students))+1,2)</f>
        <v>Doleśniak Magdalena</v>
      </c>
      <c r="C567" s="5" t="str">
        <f>INDEX(Students,MOD(D567-1,ROWS(Students))+1,3)</f>
        <v>IZ05IO1</v>
      </c>
      <c r="D567" s="5">
        <v>5374</v>
      </c>
      <c r="E567" s="6">
        <v>44685</v>
      </c>
      <c r="F567" s="6">
        <v>44685</v>
      </c>
      <c r="G567" s="7" t="s">
        <v>279</v>
      </c>
      <c r="H567" s="7">
        <v>1</v>
      </c>
      <c r="I567" s="7" t="s">
        <v>2428</v>
      </c>
      <c r="J567" s="7" t="s">
        <v>6</v>
      </c>
      <c r="K567" s="7" t="s">
        <v>3767</v>
      </c>
      <c r="L567" s="7"/>
      <c r="M567" s="6" t="s">
        <v>3767</v>
      </c>
      <c r="N567" s="7" t="s">
        <v>25</v>
      </c>
      <c r="O567" s="8">
        <v>200</v>
      </c>
      <c r="P567" s="7" t="s">
        <v>31</v>
      </c>
      <c r="Q567" s="9">
        <v>0.57999999999999996</v>
      </c>
      <c r="R567" s="7" t="s">
        <v>4075</v>
      </c>
      <c r="S567" s="7" t="s">
        <v>176</v>
      </c>
      <c r="T567">
        <f>A567</f>
        <v>21241</v>
      </c>
      <c r="U567" t="str">
        <f>IF($G567=$U$1:$X$1,$T567,"")</f>
        <v/>
      </c>
      <c r="V567" t="str">
        <f>IF($G567=$U$1:$X$1,$T567,"")</f>
        <v/>
      </c>
      <c r="W567">
        <f>IF($G567=$U$1:$X$1,$T567,"")</f>
        <v>21241</v>
      </c>
      <c r="X567" t="str">
        <f>IF($G567=$U$1:$X$1,$T567,"")</f>
        <v/>
      </c>
      <c r="Y567" s="1">
        <f>ROUND(O567*Q567,2)</f>
        <v>116</v>
      </c>
    </row>
    <row r="568" spans="1:25">
      <c r="A568" s="5">
        <f>INDEX(Students,MOD(D568-1,ROWS(Students))+1,1)</f>
        <v>21241</v>
      </c>
      <c r="B568" s="5" t="str">
        <f>INDEX(Students,MOD(D568-1,ROWS(Students))+1,2)</f>
        <v>Doleśniak Magdalena</v>
      </c>
      <c r="C568" s="5" t="str">
        <f>INDEX(Students,MOD(D568-1,ROWS(Students))+1,3)</f>
        <v>IZ05IO1</v>
      </c>
      <c r="D568" s="5">
        <v>5466</v>
      </c>
      <c r="E568" s="6">
        <v>44635</v>
      </c>
      <c r="F568" s="6">
        <v>44635</v>
      </c>
      <c r="G568" s="7" t="s">
        <v>1263</v>
      </c>
      <c r="H568" s="7">
        <v>1</v>
      </c>
      <c r="I568" s="7" t="s">
        <v>2160</v>
      </c>
      <c r="J568" s="7" t="s">
        <v>6</v>
      </c>
      <c r="K568" s="7" t="s">
        <v>3767</v>
      </c>
      <c r="L568" s="7"/>
      <c r="M568" s="6" t="s">
        <v>3767</v>
      </c>
      <c r="N568" s="7" t="s">
        <v>19</v>
      </c>
      <c r="O568" s="8">
        <v>134</v>
      </c>
      <c r="P568" s="7" t="s">
        <v>9</v>
      </c>
      <c r="Q568" s="9">
        <v>0</v>
      </c>
      <c r="R568" s="7" t="s">
        <v>4064</v>
      </c>
      <c r="S568" s="7" t="s">
        <v>4971</v>
      </c>
      <c r="T568">
        <f>A568</f>
        <v>21241</v>
      </c>
      <c r="U568" t="str">
        <f>IF($G568=$U$1:$X$1,$T568,"")</f>
        <v/>
      </c>
      <c r="V568">
        <f>IF($G568=$U$1:$X$1,$T568,"")</f>
        <v>21241</v>
      </c>
      <c r="W568" t="str">
        <f>IF($G568=$U$1:$X$1,$T568,"")</f>
        <v/>
      </c>
      <c r="X568" t="str">
        <f>IF($G568=$U$1:$X$1,$T568,"")</f>
        <v/>
      </c>
      <c r="Y568" s="1">
        <f>ROUND(O568*Q568,2)</f>
        <v>0</v>
      </c>
    </row>
    <row r="569" spans="1:25">
      <c r="A569" s="5">
        <f>INDEX(Students,MOD(D569-1,ROWS(Students))+1,1)</f>
        <v>21241</v>
      </c>
      <c r="B569" s="5" t="str">
        <f>INDEX(Students,MOD(D569-1,ROWS(Students))+1,2)</f>
        <v>Doleśniak Magdalena</v>
      </c>
      <c r="C569" s="5" t="str">
        <f>INDEX(Students,MOD(D569-1,ROWS(Students))+1,3)</f>
        <v>IZ05IO1</v>
      </c>
      <c r="D569" s="5">
        <v>5558</v>
      </c>
      <c r="E569" s="6">
        <v>44734</v>
      </c>
      <c r="F569" s="6">
        <v>44734</v>
      </c>
      <c r="G569" s="7" t="s">
        <v>1263</v>
      </c>
      <c r="H569" s="7">
        <v>1</v>
      </c>
      <c r="I569" s="7" t="s">
        <v>3022</v>
      </c>
      <c r="J569" s="7" t="s">
        <v>6</v>
      </c>
      <c r="K569" s="7" t="s">
        <v>3767</v>
      </c>
      <c r="L569" s="7"/>
      <c r="M569" s="6" t="s">
        <v>3767</v>
      </c>
      <c r="N569" s="7" t="s">
        <v>7</v>
      </c>
      <c r="O569" s="8">
        <v>0.22</v>
      </c>
      <c r="P569" s="7" t="s">
        <v>13</v>
      </c>
      <c r="Q569" s="9">
        <v>11.6</v>
      </c>
      <c r="R569" s="7" t="s">
        <v>4687</v>
      </c>
      <c r="S569" s="7" t="s">
        <v>927</v>
      </c>
      <c r="T569">
        <f>A569</f>
        <v>21241</v>
      </c>
      <c r="U569" t="str">
        <f>IF($G569=$U$1:$X$1,$T569,"")</f>
        <v/>
      </c>
      <c r="V569">
        <f>IF($G569=$U$1:$X$1,$T569,"")</f>
        <v>21241</v>
      </c>
      <c r="W569" t="str">
        <f>IF($G569=$U$1:$X$1,$T569,"")</f>
        <v/>
      </c>
      <c r="X569" t="str">
        <f>IF($G569=$U$1:$X$1,$T569,"")</f>
        <v/>
      </c>
      <c r="Y569" s="1">
        <f>ROUND(O569*Q569,2)</f>
        <v>2.5499999999999998</v>
      </c>
    </row>
    <row r="570" spans="1:25">
      <c r="A570" s="5">
        <f>INDEX(Students,MOD(D570-1,ROWS(Students))+1,1)</f>
        <v>21241</v>
      </c>
      <c r="B570" s="5" t="str">
        <f>INDEX(Students,MOD(D570-1,ROWS(Students))+1,2)</f>
        <v>Doleśniak Magdalena</v>
      </c>
      <c r="C570" s="5" t="str">
        <f>INDEX(Students,MOD(D570-1,ROWS(Students))+1,3)</f>
        <v>IZ05IO1</v>
      </c>
      <c r="D570" s="5">
        <v>5650</v>
      </c>
      <c r="E570" s="6">
        <v>44700</v>
      </c>
      <c r="F570" s="6">
        <v>44700</v>
      </c>
      <c r="G570" s="7" t="s">
        <v>279</v>
      </c>
      <c r="H570" s="7">
        <v>1</v>
      </c>
      <c r="I570" s="7" t="s">
        <v>2613</v>
      </c>
      <c r="J570" s="7" t="s">
        <v>6</v>
      </c>
      <c r="K570" s="7" t="s">
        <v>3767</v>
      </c>
      <c r="L570" s="7"/>
      <c r="M570" s="6" t="s">
        <v>3767</v>
      </c>
      <c r="N570" s="7" t="s">
        <v>25</v>
      </c>
      <c r="O570" s="8">
        <v>200</v>
      </c>
      <c r="P570" s="7" t="s">
        <v>31</v>
      </c>
      <c r="Q570" s="9">
        <v>1.37</v>
      </c>
      <c r="R570" s="7" t="s">
        <v>4612</v>
      </c>
      <c r="S570" s="7" t="s">
        <v>829</v>
      </c>
      <c r="T570">
        <f>A570</f>
        <v>21241</v>
      </c>
      <c r="U570" t="str">
        <f>IF($G570=$U$1:$X$1,$T570,"")</f>
        <v/>
      </c>
      <c r="V570" t="str">
        <f>IF($G570=$U$1:$X$1,$T570,"")</f>
        <v/>
      </c>
      <c r="W570">
        <f>IF($G570=$U$1:$X$1,$T570,"")</f>
        <v>21241</v>
      </c>
      <c r="X570" t="str">
        <f>IF($G570=$U$1:$X$1,$T570,"")</f>
        <v/>
      </c>
      <c r="Y570" s="1">
        <f>ROUND(O570*Q570,2)</f>
        <v>274</v>
      </c>
    </row>
    <row r="571" spans="1:25">
      <c r="A571" s="5">
        <f>INDEX(Students,MOD(D571-1,ROWS(Students))+1,1)</f>
        <v>21241</v>
      </c>
      <c r="B571" s="5" t="str">
        <f>INDEX(Students,MOD(D571-1,ROWS(Students))+1,2)</f>
        <v>Doleśniak Magdalena</v>
      </c>
      <c r="C571" s="5" t="str">
        <f>INDEX(Students,MOD(D571-1,ROWS(Students))+1,3)</f>
        <v>IZ05IO1</v>
      </c>
      <c r="D571" s="5">
        <v>5742</v>
      </c>
      <c r="E571" s="6">
        <v>44644</v>
      </c>
      <c r="F571" s="6">
        <v>44644</v>
      </c>
      <c r="G571" s="7" t="s">
        <v>1262</v>
      </c>
      <c r="H571" s="7">
        <v>-1</v>
      </c>
      <c r="I571" s="7" t="s">
        <v>2324</v>
      </c>
      <c r="J571" s="7" t="s">
        <v>6</v>
      </c>
      <c r="K571" s="7" t="s">
        <v>3774</v>
      </c>
      <c r="L571" s="7" t="s">
        <v>767</v>
      </c>
      <c r="M571" s="6" t="s">
        <v>3767</v>
      </c>
      <c r="N571" s="7" t="s">
        <v>67</v>
      </c>
      <c r="O571" s="8">
        <v>39.72</v>
      </c>
      <c r="P571" s="7" t="s">
        <v>13</v>
      </c>
      <c r="Q571" s="9">
        <v>0</v>
      </c>
      <c r="R571" s="7" t="s">
        <v>3927</v>
      </c>
      <c r="S571" s="7" t="s">
        <v>516</v>
      </c>
      <c r="T571">
        <f>A571</f>
        <v>21241</v>
      </c>
      <c r="U571">
        <f>IF($G571=$U$1:$X$1,$T571,"")</f>
        <v>21241</v>
      </c>
      <c r="V571" t="str">
        <f>IF($G571=$U$1:$X$1,$T571,"")</f>
        <v/>
      </c>
      <c r="W571" t="str">
        <f>IF($G571=$U$1:$X$1,$T571,"")</f>
        <v/>
      </c>
      <c r="X571" t="str">
        <f>IF($G571=$U$1:$X$1,$T571,"")</f>
        <v/>
      </c>
      <c r="Y571" s="1">
        <f>ROUND(O571*Q571,2)</f>
        <v>0</v>
      </c>
    </row>
    <row r="572" spans="1:25">
      <c r="A572" s="5">
        <f>INDEX(Students,MOD(D572-1,ROWS(Students))+1,1)</f>
        <v>21241</v>
      </c>
      <c r="B572" s="5" t="str">
        <f>INDEX(Students,MOD(D572-1,ROWS(Students))+1,2)</f>
        <v>Doleśniak Magdalena</v>
      </c>
      <c r="C572" s="5" t="str">
        <f>INDEX(Students,MOD(D572-1,ROWS(Students))+1,3)</f>
        <v>IZ05IO1</v>
      </c>
      <c r="D572" s="5">
        <v>5834</v>
      </c>
      <c r="E572" s="6">
        <v>44706</v>
      </c>
      <c r="F572" s="6">
        <v>44706</v>
      </c>
      <c r="G572" s="7" t="s">
        <v>1263</v>
      </c>
      <c r="H572" s="7">
        <v>1</v>
      </c>
      <c r="I572" s="7" t="s">
        <v>2674</v>
      </c>
      <c r="J572" s="7" t="s">
        <v>6</v>
      </c>
      <c r="K572" s="7" t="s">
        <v>3767</v>
      </c>
      <c r="L572" s="7"/>
      <c r="M572" s="6" t="s">
        <v>3767</v>
      </c>
      <c r="N572" s="7" t="s">
        <v>67</v>
      </c>
      <c r="O572" s="8">
        <v>32</v>
      </c>
      <c r="P572" s="7" t="s">
        <v>13</v>
      </c>
      <c r="Q572" s="9">
        <v>7.25</v>
      </c>
      <c r="R572" s="7" t="s">
        <v>4683</v>
      </c>
      <c r="S572" s="7" t="s">
        <v>924</v>
      </c>
      <c r="T572">
        <f>A572</f>
        <v>21241</v>
      </c>
      <c r="U572" t="str">
        <f>IF($G572=$U$1:$X$1,$T572,"")</f>
        <v/>
      </c>
      <c r="V572">
        <f>IF($G572=$U$1:$X$1,$T572,"")</f>
        <v>21241</v>
      </c>
      <c r="W572" t="str">
        <f>IF($G572=$U$1:$X$1,$T572,"")</f>
        <v/>
      </c>
      <c r="X572" t="str">
        <f>IF($G572=$U$1:$X$1,$T572,"")</f>
        <v/>
      </c>
      <c r="Y572" s="1">
        <f>ROUND(O572*Q572,2)</f>
        <v>232</v>
      </c>
    </row>
    <row r="573" spans="1:25">
      <c r="A573" s="5">
        <f>INDEX(Students,MOD(D573-1,ROWS(Students))+1,1)</f>
        <v>21575</v>
      </c>
      <c r="B573" s="5" t="str">
        <f>INDEX(Students,MOD(D573-1,ROWS(Students))+1,2)</f>
        <v>Drożdżewska Małgorzata</v>
      </c>
      <c r="C573" s="5" t="str">
        <f>INDEX(Students,MOD(D573-1,ROWS(Students))+1,3)</f>
        <v>IZ05AI1</v>
      </c>
      <c r="D573" s="5">
        <v>1</v>
      </c>
      <c r="E573" s="6">
        <v>44589</v>
      </c>
      <c r="F573" s="6">
        <v>44589</v>
      </c>
      <c r="G573" s="7" t="s">
        <v>1262</v>
      </c>
      <c r="H573" s="7">
        <v>1</v>
      </c>
      <c r="I573" s="7" t="s">
        <v>1585</v>
      </c>
      <c r="J573" s="7" t="s">
        <v>6</v>
      </c>
      <c r="K573" s="7" t="s">
        <v>3774</v>
      </c>
      <c r="L573" s="7"/>
      <c r="M573" s="6" t="s">
        <v>3767</v>
      </c>
      <c r="N573" s="7" t="s">
        <v>25</v>
      </c>
      <c r="O573" s="8">
        <v>193.6</v>
      </c>
      <c r="P573" s="7" t="s">
        <v>13</v>
      </c>
      <c r="Q573" s="9">
        <v>0</v>
      </c>
      <c r="R573" s="7" t="s">
        <v>3925</v>
      </c>
      <c r="S573" s="7" t="s">
        <v>4968</v>
      </c>
      <c r="T573">
        <f>A573</f>
        <v>21575</v>
      </c>
      <c r="U573">
        <f>IF($G573=$U$1:$X$1,$T573,"")</f>
        <v>21575</v>
      </c>
      <c r="V573" t="str">
        <f>IF($G573=$U$1:$X$1,$T573,"")</f>
        <v/>
      </c>
      <c r="W573" t="str">
        <f>IF($G573=$U$1:$X$1,$T573,"")</f>
        <v/>
      </c>
      <c r="X573" t="str">
        <f>IF($G573=$U$1:$X$1,$T573,"")</f>
        <v/>
      </c>
      <c r="Y573" s="1">
        <f>ROUND(O573*Q573,2)</f>
        <v>0</v>
      </c>
    </row>
    <row r="574" spans="1:25">
      <c r="A574" s="5">
        <f>INDEX(Students,MOD(D574-1,ROWS(Students))+1,1)</f>
        <v>21575</v>
      </c>
      <c r="B574" s="5" t="str">
        <f>INDEX(Students,MOD(D574-1,ROWS(Students))+1,2)</f>
        <v>Drożdżewska Małgorzata</v>
      </c>
      <c r="C574" s="5" t="str">
        <f>INDEX(Students,MOD(D574-1,ROWS(Students))+1,3)</f>
        <v>IZ05AI1</v>
      </c>
      <c r="D574" s="5">
        <v>93</v>
      </c>
      <c r="E574" s="6">
        <v>44610</v>
      </c>
      <c r="F574" s="6">
        <v>44610</v>
      </c>
      <c r="G574" s="7" t="s">
        <v>1263</v>
      </c>
      <c r="H574" s="7">
        <v>1</v>
      </c>
      <c r="I574" s="7" t="s">
        <v>1846</v>
      </c>
      <c r="J574" s="7" t="s">
        <v>6</v>
      </c>
      <c r="K574" s="7" t="s">
        <v>3767</v>
      </c>
      <c r="L574" s="7"/>
      <c r="M574" s="6" t="s">
        <v>3767</v>
      </c>
      <c r="N574" s="7" t="s">
        <v>7</v>
      </c>
      <c r="O574" s="8">
        <v>0.06</v>
      </c>
      <c r="P574" s="7" t="s">
        <v>13</v>
      </c>
      <c r="Q574" s="9">
        <v>17.41</v>
      </c>
      <c r="R574" s="7" t="s">
        <v>4393</v>
      </c>
      <c r="S574" s="7" t="s">
        <v>536</v>
      </c>
      <c r="T574">
        <f>A574</f>
        <v>21575</v>
      </c>
      <c r="U574" t="str">
        <f>IF($G574=$U$1:$X$1,$T574,"")</f>
        <v/>
      </c>
      <c r="V574">
        <f>IF($G574=$U$1:$X$1,$T574,"")</f>
        <v>21575</v>
      </c>
      <c r="W574" t="str">
        <f>IF($G574=$U$1:$X$1,$T574,"")</f>
        <v/>
      </c>
      <c r="X574" t="str">
        <f>IF($G574=$U$1:$X$1,$T574,"")</f>
        <v/>
      </c>
      <c r="Y574" s="1">
        <f>ROUND(O574*Q574,2)</f>
        <v>1.04</v>
      </c>
    </row>
    <row r="575" spans="1:25">
      <c r="A575" s="5">
        <f>INDEX(Students,MOD(D575-1,ROWS(Students))+1,1)</f>
        <v>21575</v>
      </c>
      <c r="B575" s="5" t="str">
        <f>INDEX(Students,MOD(D575-1,ROWS(Students))+1,2)</f>
        <v>Drożdżewska Małgorzata</v>
      </c>
      <c r="C575" s="5" t="str">
        <f>INDEX(Students,MOD(D575-1,ROWS(Students))+1,3)</f>
        <v>IZ05AI1</v>
      </c>
      <c r="D575" s="5">
        <v>185</v>
      </c>
      <c r="E575" s="6">
        <v>44651</v>
      </c>
      <c r="F575" s="6">
        <v>44651</v>
      </c>
      <c r="G575" s="7" t="s">
        <v>1262</v>
      </c>
      <c r="H575" s="7">
        <v>-1</v>
      </c>
      <c r="I575" s="7" t="s">
        <v>2412</v>
      </c>
      <c r="J575" s="7" t="s">
        <v>6</v>
      </c>
      <c r="K575" s="7" t="s">
        <v>3774</v>
      </c>
      <c r="L575" s="7" t="s">
        <v>803</v>
      </c>
      <c r="M575" s="6" t="s">
        <v>3767</v>
      </c>
      <c r="N575" s="7" t="s">
        <v>19</v>
      </c>
      <c r="O575" s="8">
        <v>127.86</v>
      </c>
      <c r="P575" s="7" t="s">
        <v>13</v>
      </c>
      <c r="Q575" s="9">
        <v>0</v>
      </c>
      <c r="R575" s="7" t="s">
        <v>3927</v>
      </c>
      <c r="S575" s="7" t="s">
        <v>516</v>
      </c>
      <c r="T575">
        <f>A575</f>
        <v>21575</v>
      </c>
      <c r="U575">
        <f>IF($G575=$U$1:$X$1,$T575,"")</f>
        <v>21575</v>
      </c>
      <c r="V575" t="str">
        <f>IF($G575=$U$1:$X$1,$T575,"")</f>
        <v/>
      </c>
      <c r="W575" t="str">
        <f>IF($G575=$U$1:$X$1,$T575,"")</f>
        <v/>
      </c>
      <c r="X575" t="str">
        <f>IF($G575=$U$1:$X$1,$T575,"")</f>
        <v/>
      </c>
      <c r="Y575" s="1">
        <f>ROUND(O575*Q575,2)</f>
        <v>0</v>
      </c>
    </row>
    <row r="576" spans="1:25">
      <c r="A576" s="5">
        <f>INDEX(Students,MOD(D576-1,ROWS(Students))+1,1)</f>
        <v>21575</v>
      </c>
      <c r="B576" s="5" t="str">
        <f>INDEX(Students,MOD(D576-1,ROWS(Students))+1,2)</f>
        <v>Drożdżewska Małgorzata</v>
      </c>
      <c r="C576" s="5" t="str">
        <f>INDEX(Students,MOD(D576-1,ROWS(Students))+1,3)</f>
        <v>IZ05AI1</v>
      </c>
      <c r="D576" s="5">
        <v>277</v>
      </c>
      <c r="E576" s="6">
        <v>44650</v>
      </c>
      <c r="F576" s="6">
        <v>44650</v>
      </c>
      <c r="G576" s="7" t="s">
        <v>1262</v>
      </c>
      <c r="H576" s="7">
        <v>1</v>
      </c>
      <c r="I576" s="7" t="s">
        <v>2396</v>
      </c>
      <c r="J576" s="7" t="s">
        <v>6</v>
      </c>
      <c r="K576" s="7" t="s">
        <v>3788</v>
      </c>
      <c r="L576" s="7"/>
      <c r="M576" s="6" t="s">
        <v>3767</v>
      </c>
      <c r="N576" s="7" t="s">
        <v>81</v>
      </c>
      <c r="O576" s="8">
        <v>1</v>
      </c>
      <c r="P576" s="7" t="s">
        <v>9</v>
      </c>
      <c r="Q576" s="9">
        <v>0</v>
      </c>
      <c r="R576" s="7" t="s">
        <v>4587</v>
      </c>
      <c r="S576" s="7" t="s">
        <v>795</v>
      </c>
      <c r="T576">
        <f>A576</f>
        <v>21575</v>
      </c>
      <c r="U576">
        <f>IF($G576=$U$1:$X$1,$T576,"")</f>
        <v>21575</v>
      </c>
      <c r="V576" t="str">
        <f>IF($G576=$U$1:$X$1,$T576,"")</f>
        <v/>
      </c>
      <c r="W576" t="str">
        <f>IF($G576=$U$1:$X$1,$T576,"")</f>
        <v/>
      </c>
      <c r="X576" t="str">
        <f>IF($G576=$U$1:$X$1,$T576,"")</f>
        <v/>
      </c>
      <c r="Y576" s="1">
        <f>ROUND(O576*Q576,2)</f>
        <v>0</v>
      </c>
    </row>
    <row r="577" spans="1:25">
      <c r="A577" s="5">
        <f>INDEX(Students,MOD(D577-1,ROWS(Students))+1,1)</f>
        <v>21575</v>
      </c>
      <c r="B577" s="5" t="str">
        <f>INDEX(Students,MOD(D577-1,ROWS(Students))+1,2)</f>
        <v>Drożdżewska Małgorzata</v>
      </c>
      <c r="C577" s="5" t="str">
        <f>INDEX(Students,MOD(D577-1,ROWS(Students))+1,3)</f>
        <v>IZ05AI1</v>
      </c>
      <c r="D577" s="5">
        <v>369</v>
      </c>
      <c r="E577" s="6">
        <v>44748</v>
      </c>
      <c r="F577" s="6">
        <v>44748</v>
      </c>
      <c r="G577" s="7" t="s">
        <v>279</v>
      </c>
      <c r="H577" s="7">
        <v>1</v>
      </c>
      <c r="I577" s="7" t="s">
        <v>3155</v>
      </c>
      <c r="J577" s="7" t="s">
        <v>6</v>
      </c>
      <c r="K577" s="7" t="s">
        <v>3767</v>
      </c>
      <c r="L577" s="7"/>
      <c r="M577" s="6" t="s">
        <v>3767</v>
      </c>
      <c r="N577" s="7" t="s">
        <v>25</v>
      </c>
      <c r="O577" s="8">
        <v>19.95</v>
      </c>
      <c r="P577" s="7" t="s">
        <v>13</v>
      </c>
      <c r="Q577" s="9">
        <v>17</v>
      </c>
      <c r="R577" s="7" t="s">
        <v>4769</v>
      </c>
      <c r="S577" s="7" t="s">
        <v>1073</v>
      </c>
      <c r="T577">
        <f>A577</f>
        <v>21575</v>
      </c>
      <c r="U577" t="str">
        <f>IF($G577=$U$1:$X$1,$T577,"")</f>
        <v/>
      </c>
      <c r="V577" t="str">
        <f>IF($G577=$U$1:$X$1,$T577,"")</f>
        <v/>
      </c>
      <c r="W577">
        <f>IF($G577=$U$1:$X$1,$T577,"")</f>
        <v>21575</v>
      </c>
      <c r="X577" t="str">
        <f>IF($G577=$U$1:$X$1,$T577,"")</f>
        <v/>
      </c>
      <c r="Y577" s="1">
        <f>ROUND(O577*Q577,2)</f>
        <v>339.15</v>
      </c>
    </row>
    <row r="578" spans="1:25">
      <c r="A578" s="5">
        <f>INDEX(Students,MOD(D578-1,ROWS(Students))+1,1)</f>
        <v>21575</v>
      </c>
      <c r="B578" s="5" t="str">
        <f>INDEX(Students,MOD(D578-1,ROWS(Students))+1,2)</f>
        <v>Drożdżewska Małgorzata</v>
      </c>
      <c r="C578" s="5" t="str">
        <f>INDEX(Students,MOD(D578-1,ROWS(Students))+1,3)</f>
        <v>IZ05AI1</v>
      </c>
      <c r="D578" s="5">
        <v>461</v>
      </c>
      <c r="E578" s="6">
        <v>44579</v>
      </c>
      <c r="F578" s="6">
        <v>44579</v>
      </c>
      <c r="G578" s="7" t="s">
        <v>279</v>
      </c>
      <c r="H578" s="7">
        <v>1</v>
      </c>
      <c r="I578" s="7" t="s">
        <v>1434</v>
      </c>
      <c r="J578" s="7" t="s">
        <v>6</v>
      </c>
      <c r="K578" s="7" t="s">
        <v>3767</v>
      </c>
      <c r="L578" s="7"/>
      <c r="M578" s="6" t="s">
        <v>3767</v>
      </c>
      <c r="N578" s="7" t="s">
        <v>5215</v>
      </c>
      <c r="O578" s="8">
        <v>748</v>
      </c>
      <c r="P578" s="7" t="s">
        <v>13</v>
      </c>
      <c r="Q578" s="9">
        <v>0</v>
      </c>
      <c r="R578" s="7" t="s">
        <v>3925</v>
      </c>
      <c r="S578" s="7" t="s">
        <v>4968</v>
      </c>
      <c r="T578">
        <f>A578</f>
        <v>21575</v>
      </c>
      <c r="U578" t="str">
        <f>IF($G578=$U$1:$X$1,$T578,"")</f>
        <v/>
      </c>
      <c r="V578" t="str">
        <f>IF($G578=$U$1:$X$1,$T578,"")</f>
        <v/>
      </c>
      <c r="W578">
        <f>IF($G578=$U$1:$X$1,$T578,"")</f>
        <v>21575</v>
      </c>
      <c r="X578" t="str">
        <f>IF($G578=$U$1:$X$1,$T578,"")</f>
        <v/>
      </c>
      <c r="Y578" s="1">
        <f>ROUND(O578*Q578,2)</f>
        <v>0</v>
      </c>
    </row>
    <row r="579" spans="1:25">
      <c r="A579" s="5">
        <f>INDEX(Students,MOD(D579-1,ROWS(Students))+1,1)</f>
        <v>21575</v>
      </c>
      <c r="B579" s="5" t="str">
        <f>INDEX(Students,MOD(D579-1,ROWS(Students))+1,2)</f>
        <v>Drożdżewska Małgorzata</v>
      </c>
      <c r="C579" s="5" t="str">
        <f>INDEX(Students,MOD(D579-1,ROWS(Students))+1,3)</f>
        <v>IZ05AI1</v>
      </c>
      <c r="D579" s="5">
        <v>553</v>
      </c>
      <c r="E579" s="6">
        <v>44596</v>
      </c>
      <c r="F579" s="6">
        <v>44595</v>
      </c>
      <c r="G579" s="7" t="s">
        <v>1262</v>
      </c>
      <c r="H579" s="7">
        <v>-1</v>
      </c>
      <c r="I579" s="7" t="s">
        <v>1650</v>
      </c>
      <c r="J579" s="7" t="s">
        <v>6</v>
      </c>
      <c r="K579" s="7" t="s">
        <v>3788</v>
      </c>
      <c r="L579" s="7" t="s">
        <v>390</v>
      </c>
      <c r="M579" s="6" t="s">
        <v>3767</v>
      </c>
      <c r="N579" s="7" t="s">
        <v>67</v>
      </c>
      <c r="O579" s="8">
        <v>13</v>
      </c>
      <c r="P579" s="7" t="s">
        <v>9</v>
      </c>
      <c r="Q579" s="9">
        <v>0</v>
      </c>
      <c r="R579" s="7" t="s">
        <v>4112</v>
      </c>
      <c r="S579" s="7" t="s">
        <v>4973</v>
      </c>
      <c r="T579">
        <f>A579</f>
        <v>21575</v>
      </c>
      <c r="U579">
        <f>IF($G579=$U$1:$X$1,$T579,"")</f>
        <v>21575</v>
      </c>
      <c r="V579" t="str">
        <f>IF($G579=$U$1:$X$1,$T579,"")</f>
        <v/>
      </c>
      <c r="W579" t="str">
        <f>IF($G579=$U$1:$X$1,$T579,"")</f>
        <v/>
      </c>
      <c r="X579" t="str">
        <f>IF($G579=$U$1:$X$1,$T579,"")</f>
        <v/>
      </c>
      <c r="Y579" s="1">
        <f>ROUND(O579*Q579,2)</f>
        <v>0</v>
      </c>
    </row>
    <row r="580" spans="1:25">
      <c r="A580" s="5">
        <f>INDEX(Students,MOD(D580-1,ROWS(Students))+1,1)</f>
        <v>21575</v>
      </c>
      <c r="B580" s="5" t="str">
        <f>INDEX(Students,MOD(D580-1,ROWS(Students))+1,2)</f>
        <v>Drożdżewska Małgorzata</v>
      </c>
      <c r="C580" s="5" t="str">
        <f>INDEX(Students,MOD(D580-1,ROWS(Students))+1,3)</f>
        <v>IZ05AI1</v>
      </c>
      <c r="D580" s="5">
        <v>645</v>
      </c>
      <c r="E580" s="6">
        <v>44634</v>
      </c>
      <c r="F580" s="6">
        <v>44634</v>
      </c>
      <c r="G580" s="7" t="s">
        <v>279</v>
      </c>
      <c r="H580" s="7">
        <v>1</v>
      </c>
      <c r="I580" s="7" t="s">
        <v>2149</v>
      </c>
      <c r="J580" s="7" t="s">
        <v>6</v>
      </c>
      <c r="K580" s="7" t="s">
        <v>3767</v>
      </c>
      <c r="L580" s="7"/>
      <c r="M580" s="6" t="s">
        <v>3767</v>
      </c>
      <c r="N580" s="7" t="s">
        <v>25</v>
      </c>
      <c r="O580" s="8">
        <v>15</v>
      </c>
      <c r="P580" s="7" t="s">
        <v>70</v>
      </c>
      <c r="Q580" s="9">
        <v>6.38</v>
      </c>
      <c r="R580" s="7" t="s">
        <v>3983</v>
      </c>
      <c r="S580" s="7" t="s">
        <v>87</v>
      </c>
      <c r="T580">
        <f>A580</f>
        <v>21575</v>
      </c>
      <c r="U580" t="str">
        <f>IF($G580=$U$1:$X$1,$T580,"")</f>
        <v/>
      </c>
      <c r="V580" t="str">
        <f>IF($G580=$U$1:$X$1,$T580,"")</f>
        <v/>
      </c>
      <c r="W580">
        <f>IF($G580=$U$1:$X$1,$T580,"")</f>
        <v>21575</v>
      </c>
      <c r="X580" t="str">
        <f>IF($G580=$U$1:$X$1,$T580,"")</f>
        <v/>
      </c>
      <c r="Y580" s="1">
        <f>ROUND(O580*Q580,2)</f>
        <v>95.7</v>
      </c>
    </row>
    <row r="581" spans="1:25">
      <c r="A581" s="5">
        <f>INDEX(Students,MOD(D581-1,ROWS(Students))+1,1)</f>
        <v>21575</v>
      </c>
      <c r="B581" s="5" t="str">
        <f>INDEX(Students,MOD(D581-1,ROWS(Students))+1,2)</f>
        <v>Drożdżewska Małgorzata</v>
      </c>
      <c r="C581" s="5" t="str">
        <f>INDEX(Students,MOD(D581-1,ROWS(Students))+1,3)</f>
        <v>IZ05AI1</v>
      </c>
      <c r="D581" s="5">
        <v>737</v>
      </c>
      <c r="E581" s="6">
        <v>44743</v>
      </c>
      <c r="F581" s="6">
        <v>44743</v>
      </c>
      <c r="G581" s="7" t="s">
        <v>279</v>
      </c>
      <c r="H581" s="7">
        <v>1</v>
      </c>
      <c r="I581" s="7" t="s">
        <v>3109</v>
      </c>
      <c r="J581" s="7" t="s">
        <v>6</v>
      </c>
      <c r="K581" s="7" t="s">
        <v>3767</v>
      </c>
      <c r="L581" s="7"/>
      <c r="M581" s="6" t="s">
        <v>3767</v>
      </c>
      <c r="N581" s="7" t="s">
        <v>5215</v>
      </c>
      <c r="O581" s="8">
        <v>610</v>
      </c>
      <c r="P581" s="7" t="s">
        <v>31</v>
      </c>
      <c r="Q581" s="9">
        <v>0</v>
      </c>
      <c r="R581" s="7" t="s">
        <v>3964</v>
      </c>
      <c r="S581" s="7" t="s">
        <v>4992</v>
      </c>
      <c r="T581">
        <f>A581</f>
        <v>21575</v>
      </c>
      <c r="U581" t="str">
        <f>IF($G581=$U$1:$X$1,$T581,"")</f>
        <v/>
      </c>
      <c r="V581" t="str">
        <f>IF($G581=$U$1:$X$1,$T581,"")</f>
        <v/>
      </c>
      <c r="W581">
        <f>IF($G581=$U$1:$X$1,$T581,"")</f>
        <v>21575</v>
      </c>
      <c r="X581" t="str">
        <f>IF($G581=$U$1:$X$1,$T581,"")</f>
        <v/>
      </c>
      <c r="Y581" s="1">
        <f>ROUND(O581*Q581,2)</f>
        <v>0</v>
      </c>
    </row>
    <row r="582" spans="1:25">
      <c r="A582" s="5">
        <f>INDEX(Students,MOD(D582-1,ROWS(Students))+1,1)</f>
        <v>21575</v>
      </c>
      <c r="B582" s="5" t="str">
        <f>INDEX(Students,MOD(D582-1,ROWS(Students))+1,2)</f>
        <v>Drożdżewska Małgorzata</v>
      </c>
      <c r="C582" s="5" t="str">
        <f>INDEX(Students,MOD(D582-1,ROWS(Students))+1,3)</f>
        <v>IZ05AI1</v>
      </c>
      <c r="D582" s="5">
        <v>829</v>
      </c>
      <c r="E582" s="6">
        <v>44586</v>
      </c>
      <c r="F582" s="6">
        <v>44586</v>
      </c>
      <c r="G582" s="7" t="s">
        <v>1263</v>
      </c>
      <c r="H582" s="7">
        <v>1</v>
      </c>
      <c r="I582" s="7" t="s">
        <v>1519</v>
      </c>
      <c r="J582" s="7" t="s">
        <v>6</v>
      </c>
      <c r="K582" s="7" t="s">
        <v>3767</v>
      </c>
      <c r="L582" s="7"/>
      <c r="M582" s="6" t="s">
        <v>3767</v>
      </c>
      <c r="N582" s="7" t="s">
        <v>19</v>
      </c>
      <c r="O582" s="8">
        <v>1</v>
      </c>
      <c r="P582" s="7" t="s">
        <v>37</v>
      </c>
      <c r="Q582" s="9">
        <v>15.04</v>
      </c>
      <c r="R582" s="7" t="s">
        <v>4208</v>
      </c>
      <c r="S582" s="7" t="s">
        <v>309</v>
      </c>
      <c r="T582">
        <f>A582</f>
        <v>21575</v>
      </c>
      <c r="U582" t="str">
        <f>IF($G582=$U$1:$X$1,$T582,"")</f>
        <v/>
      </c>
      <c r="V582">
        <f>IF($G582=$U$1:$X$1,$T582,"")</f>
        <v>21575</v>
      </c>
      <c r="W582" t="str">
        <f>IF($G582=$U$1:$X$1,$T582,"")</f>
        <v/>
      </c>
      <c r="X582" t="str">
        <f>IF($G582=$U$1:$X$1,$T582,"")</f>
        <v/>
      </c>
      <c r="Y582" s="1">
        <f>ROUND(O582*Q582,2)</f>
        <v>15.04</v>
      </c>
    </row>
    <row r="583" spans="1:25">
      <c r="A583" s="5">
        <f>INDEX(Students,MOD(D583-1,ROWS(Students))+1,1)</f>
        <v>21575</v>
      </c>
      <c r="B583" s="5" t="str">
        <f>INDEX(Students,MOD(D583-1,ROWS(Students))+1,2)</f>
        <v>Drożdżewska Małgorzata</v>
      </c>
      <c r="C583" s="5" t="str">
        <f>INDEX(Students,MOD(D583-1,ROWS(Students))+1,3)</f>
        <v>IZ05AI1</v>
      </c>
      <c r="D583" s="5">
        <v>921</v>
      </c>
      <c r="E583" s="6">
        <v>44631</v>
      </c>
      <c r="F583" s="6">
        <v>44630</v>
      </c>
      <c r="G583" s="7" t="s">
        <v>1262</v>
      </c>
      <c r="H583" s="7">
        <v>-1</v>
      </c>
      <c r="I583" s="7" t="s">
        <v>2121</v>
      </c>
      <c r="J583" s="7" t="s">
        <v>6</v>
      </c>
      <c r="K583" s="7" t="s">
        <v>3780</v>
      </c>
      <c r="L583" s="7" t="s">
        <v>671</v>
      </c>
      <c r="M583" s="6" t="s">
        <v>3767</v>
      </c>
      <c r="N583" s="7" t="s">
        <v>25</v>
      </c>
      <c r="O583" s="8">
        <v>206</v>
      </c>
      <c r="P583" s="7" t="s">
        <v>9</v>
      </c>
      <c r="Q583" s="9">
        <v>4.38</v>
      </c>
      <c r="R583" s="7" t="s">
        <v>3900</v>
      </c>
      <c r="S583" s="7" t="s">
        <v>4961</v>
      </c>
      <c r="T583">
        <f>A583</f>
        <v>21575</v>
      </c>
      <c r="U583">
        <f>IF($G583=$U$1:$X$1,$T583,"")</f>
        <v>21575</v>
      </c>
      <c r="V583" t="str">
        <f>IF($G583=$U$1:$X$1,$T583,"")</f>
        <v/>
      </c>
      <c r="W583" t="str">
        <f>IF($G583=$U$1:$X$1,$T583,"")</f>
        <v/>
      </c>
      <c r="X583" t="str">
        <f>IF($G583=$U$1:$X$1,$T583,"")</f>
        <v/>
      </c>
      <c r="Y583" s="1">
        <f>ROUND(O583*Q583,2)</f>
        <v>902.28</v>
      </c>
    </row>
    <row r="584" spans="1:25">
      <c r="A584" s="5">
        <f>INDEX(Students,MOD(D584-1,ROWS(Students))+1,1)</f>
        <v>21575</v>
      </c>
      <c r="B584" s="5" t="str">
        <f>INDEX(Students,MOD(D584-1,ROWS(Students))+1,2)</f>
        <v>Drożdżewska Małgorzata</v>
      </c>
      <c r="C584" s="5" t="str">
        <f>INDEX(Students,MOD(D584-1,ROWS(Students))+1,3)</f>
        <v>IZ05AI1</v>
      </c>
      <c r="D584" s="5">
        <v>1013</v>
      </c>
      <c r="E584" s="6">
        <v>44749</v>
      </c>
      <c r="F584" s="6">
        <v>44749</v>
      </c>
      <c r="G584" s="7" t="s">
        <v>1263</v>
      </c>
      <c r="H584" s="7">
        <v>1</v>
      </c>
      <c r="I584" s="7" t="s">
        <v>3173</v>
      </c>
      <c r="J584" s="7" t="s">
        <v>6</v>
      </c>
      <c r="K584" s="7" t="s">
        <v>3767</v>
      </c>
      <c r="L584" s="7"/>
      <c r="M584" s="6" t="s">
        <v>3767</v>
      </c>
      <c r="N584" s="7" t="s">
        <v>19</v>
      </c>
      <c r="O584" s="8">
        <v>1000</v>
      </c>
      <c r="P584" s="7" t="s">
        <v>9</v>
      </c>
      <c r="Q584" s="9">
        <v>0</v>
      </c>
      <c r="R584" s="7" t="s">
        <v>3960</v>
      </c>
      <c r="S584" s="7" t="s">
        <v>4976</v>
      </c>
      <c r="T584">
        <f>A584</f>
        <v>21575</v>
      </c>
      <c r="U584" t="str">
        <f>IF($G584=$U$1:$X$1,$T584,"")</f>
        <v/>
      </c>
      <c r="V584">
        <f>IF($G584=$U$1:$X$1,$T584,"")</f>
        <v>21575</v>
      </c>
      <c r="W584" t="str">
        <f>IF($G584=$U$1:$X$1,$T584,"")</f>
        <v/>
      </c>
      <c r="X584" t="str">
        <f>IF($G584=$U$1:$X$1,$T584,"")</f>
        <v/>
      </c>
      <c r="Y584" s="1">
        <f>ROUND(O584*Q584,2)</f>
        <v>0</v>
      </c>
    </row>
    <row r="585" spans="1:25">
      <c r="A585" s="5">
        <f>INDEX(Students,MOD(D585-1,ROWS(Students))+1,1)</f>
        <v>21575</v>
      </c>
      <c r="B585" s="5" t="str">
        <f>INDEX(Students,MOD(D585-1,ROWS(Students))+1,2)</f>
        <v>Drożdżewska Małgorzata</v>
      </c>
      <c r="C585" s="5" t="str">
        <f>INDEX(Students,MOD(D585-1,ROWS(Students))+1,3)</f>
        <v>IZ05AI1</v>
      </c>
      <c r="D585" s="5">
        <v>1105</v>
      </c>
      <c r="E585" s="6">
        <v>44610</v>
      </c>
      <c r="F585" s="6">
        <v>44610</v>
      </c>
      <c r="G585" s="7" t="s">
        <v>1263</v>
      </c>
      <c r="H585" s="7">
        <v>1</v>
      </c>
      <c r="I585" s="7" t="s">
        <v>1845</v>
      </c>
      <c r="J585" s="7" t="s">
        <v>6</v>
      </c>
      <c r="K585" s="7" t="s">
        <v>3767</v>
      </c>
      <c r="L585" s="7"/>
      <c r="M585" s="6" t="s">
        <v>3767</v>
      </c>
      <c r="N585" s="7" t="s">
        <v>7</v>
      </c>
      <c r="O585" s="8">
        <v>18</v>
      </c>
      <c r="P585" s="7" t="s">
        <v>9</v>
      </c>
      <c r="Q585" s="9">
        <v>8.0500000000000007</v>
      </c>
      <c r="R585" s="7" t="s">
        <v>4390</v>
      </c>
      <c r="S585" s="7" t="s">
        <v>533</v>
      </c>
      <c r="T585">
        <f>A585</f>
        <v>21575</v>
      </c>
      <c r="U585" t="str">
        <f>IF($G585=$U$1:$X$1,$T585,"")</f>
        <v/>
      </c>
      <c r="V585">
        <f>IF($G585=$U$1:$X$1,$T585,"")</f>
        <v>21575</v>
      </c>
      <c r="W585" t="str">
        <f>IF($G585=$U$1:$X$1,$T585,"")</f>
        <v/>
      </c>
      <c r="X585" t="str">
        <f>IF($G585=$U$1:$X$1,$T585,"")</f>
        <v/>
      </c>
      <c r="Y585" s="1">
        <f>ROUND(O585*Q585,2)</f>
        <v>144.9</v>
      </c>
    </row>
    <row r="586" spans="1:25">
      <c r="A586" s="5">
        <f>INDEX(Students,MOD(D586-1,ROWS(Students))+1,1)</f>
        <v>21575</v>
      </c>
      <c r="B586" s="5" t="str">
        <f>INDEX(Students,MOD(D586-1,ROWS(Students))+1,2)</f>
        <v>Drożdżewska Małgorzata</v>
      </c>
      <c r="C586" s="5" t="str">
        <f>INDEX(Students,MOD(D586-1,ROWS(Students))+1,3)</f>
        <v>IZ05AI1</v>
      </c>
      <c r="D586" s="5">
        <v>1197</v>
      </c>
      <c r="E586" s="6">
        <v>44641</v>
      </c>
      <c r="F586" s="6">
        <v>44641</v>
      </c>
      <c r="G586" s="7" t="s">
        <v>1263</v>
      </c>
      <c r="H586" s="7">
        <v>1</v>
      </c>
      <c r="I586" s="7" t="s">
        <v>2251</v>
      </c>
      <c r="J586" s="7" t="s">
        <v>6</v>
      </c>
      <c r="K586" s="7" t="s">
        <v>3767</v>
      </c>
      <c r="L586" s="7"/>
      <c r="M586" s="6" t="s">
        <v>3767</v>
      </c>
      <c r="N586" s="7" t="s">
        <v>25</v>
      </c>
      <c r="O586" s="8">
        <v>30</v>
      </c>
      <c r="P586" s="7" t="s">
        <v>9</v>
      </c>
      <c r="Q586" s="9">
        <v>2.84</v>
      </c>
      <c r="R586" s="7" t="s">
        <v>3891</v>
      </c>
      <c r="S586" s="7" t="s">
        <v>20</v>
      </c>
      <c r="T586">
        <f>A586</f>
        <v>21575</v>
      </c>
      <c r="U586" t="str">
        <f>IF($G586=$U$1:$X$1,$T586,"")</f>
        <v/>
      </c>
      <c r="V586">
        <f>IF($G586=$U$1:$X$1,$T586,"")</f>
        <v>21575</v>
      </c>
      <c r="W586" t="str">
        <f>IF($G586=$U$1:$X$1,$T586,"")</f>
        <v/>
      </c>
      <c r="X586" t="str">
        <f>IF($G586=$U$1:$X$1,$T586,"")</f>
        <v/>
      </c>
      <c r="Y586" s="1">
        <f>ROUND(O586*Q586,2)</f>
        <v>85.2</v>
      </c>
    </row>
    <row r="587" spans="1:25">
      <c r="A587" s="5">
        <f>INDEX(Students,MOD(D587-1,ROWS(Students))+1,1)</f>
        <v>21575</v>
      </c>
      <c r="B587" s="5" t="str">
        <f>INDEX(Students,MOD(D587-1,ROWS(Students))+1,2)</f>
        <v>Drożdżewska Małgorzata</v>
      </c>
      <c r="C587" s="5" t="str">
        <f>INDEX(Students,MOD(D587-1,ROWS(Students))+1,3)</f>
        <v>IZ05AI1</v>
      </c>
      <c r="D587" s="5">
        <v>1289</v>
      </c>
      <c r="E587" s="6">
        <v>44768</v>
      </c>
      <c r="F587" s="6">
        <v>44768</v>
      </c>
      <c r="G587" s="7" t="s">
        <v>279</v>
      </c>
      <c r="H587" s="7">
        <v>1</v>
      </c>
      <c r="I587" s="7" t="s">
        <v>3343</v>
      </c>
      <c r="J587" s="7" t="s">
        <v>6</v>
      </c>
      <c r="K587" s="7" t="s">
        <v>3767</v>
      </c>
      <c r="L587" s="7"/>
      <c r="M587" s="6" t="s">
        <v>3767</v>
      </c>
      <c r="N587" s="7" t="s">
        <v>5215</v>
      </c>
      <c r="O587" s="8">
        <v>503.67</v>
      </c>
      <c r="P587" s="7" t="s">
        <v>13</v>
      </c>
      <c r="Q587" s="9">
        <v>0</v>
      </c>
      <c r="R587" s="7" t="s">
        <v>3925</v>
      </c>
      <c r="S587" s="7" t="s">
        <v>4968</v>
      </c>
      <c r="T587">
        <f>A587</f>
        <v>21575</v>
      </c>
      <c r="U587" t="str">
        <f>IF($G587=$U$1:$X$1,$T587,"")</f>
        <v/>
      </c>
      <c r="V587" t="str">
        <f>IF($G587=$U$1:$X$1,$T587,"")</f>
        <v/>
      </c>
      <c r="W587">
        <f>IF($G587=$U$1:$X$1,$T587,"")</f>
        <v>21575</v>
      </c>
      <c r="X587" t="str">
        <f>IF($G587=$U$1:$X$1,$T587,"")</f>
        <v/>
      </c>
      <c r="Y587" s="1">
        <f>ROUND(O587*Q587,2)</f>
        <v>0</v>
      </c>
    </row>
    <row r="588" spans="1:25">
      <c r="A588" s="5">
        <f>INDEX(Students,MOD(D588-1,ROWS(Students))+1,1)</f>
        <v>21575</v>
      </c>
      <c r="B588" s="5" t="str">
        <f>INDEX(Students,MOD(D588-1,ROWS(Students))+1,2)</f>
        <v>Drożdżewska Małgorzata</v>
      </c>
      <c r="C588" s="5" t="str">
        <f>INDEX(Students,MOD(D588-1,ROWS(Students))+1,3)</f>
        <v>IZ05AI1</v>
      </c>
      <c r="D588" s="5">
        <v>1381</v>
      </c>
      <c r="E588" s="6">
        <v>44720</v>
      </c>
      <c r="F588" s="6">
        <v>44720</v>
      </c>
      <c r="G588" s="7" t="s">
        <v>279</v>
      </c>
      <c r="H588" s="7">
        <v>1</v>
      </c>
      <c r="I588" s="7" t="s">
        <v>2856</v>
      </c>
      <c r="J588" s="7" t="s">
        <v>6</v>
      </c>
      <c r="K588" s="7" t="s">
        <v>3767</v>
      </c>
      <c r="L588" s="7"/>
      <c r="M588" s="6" t="s">
        <v>3767</v>
      </c>
      <c r="N588" s="7" t="s">
        <v>25</v>
      </c>
      <c r="O588" s="8">
        <v>2.9870000000000001</v>
      </c>
      <c r="P588" s="7" t="s">
        <v>13</v>
      </c>
      <c r="Q588" s="9">
        <v>74.66</v>
      </c>
      <c r="R588" s="7" t="s">
        <v>4475</v>
      </c>
      <c r="S588" s="7" t="s">
        <v>631</v>
      </c>
      <c r="T588">
        <f>A588</f>
        <v>21575</v>
      </c>
      <c r="U588" t="str">
        <f>IF($G588=$U$1:$X$1,$T588,"")</f>
        <v/>
      </c>
      <c r="V588" t="str">
        <f>IF($G588=$U$1:$X$1,$T588,"")</f>
        <v/>
      </c>
      <c r="W588">
        <f>IF($G588=$U$1:$X$1,$T588,"")</f>
        <v>21575</v>
      </c>
      <c r="X588" t="str">
        <f>IF($G588=$U$1:$X$1,$T588,"")</f>
        <v/>
      </c>
      <c r="Y588" s="1">
        <f>ROUND(O588*Q588,2)</f>
        <v>223.01</v>
      </c>
    </row>
    <row r="589" spans="1:25">
      <c r="A589" s="5">
        <f>INDEX(Students,MOD(D589-1,ROWS(Students))+1,1)</f>
        <v>21575</v>
      </c>
      <c r="B589" s="5" t="str">
        <f>INDEX(Students,MOD(D589-1,ROWS(Students))+1,2)</f>
        <v>Drożdżewska Małgorzata</v>
      </c>
      <c r="C589" s="5" t="str">
        <f>INDEX(Students,MOD(D589-1,ROWS(Students))+1,3)</f>
        <v>IZ05AI1</v>
      </c>
      <c r="D589" s="5">
        <v>1473</v>
      </c>
      <c r="E589" s="6">
        <v>44616</v>
      </c>
      <c r="F589" s="6">
        <v>44616</v>
      </c>
      <c r="G589" s="7" t="s">
        <v>1263</v>
      </c>
      <c r="H589" s="7">
        <v>1</v>
      </c>
      <c r="I589" s="7" t="s">
        <v>1931</v>
      </c>
      <c r="J589" s="7" t="s">
        <v>6</v>
      </c>
      <c r="K589" s="7" t="s">
        <v>3767</v>
      </c>
      <c r="L589" s="7"/>
      <c r="M589" s="6" t="s">
        <v>3767</v>
      </c>
      <c r="N589" s="7" t="s">
        <v>67</v>
      </c>
      <c r="O589" s="8">
        <v>2</v>
      </c>
      <c r="P589" s="7" t="s">
        <v>9</v>
      </c>
      <c r="Q589" s="9">
        <v>9.49</v>
      </c>
      <c r="R589" s="7" t="s">
        <v>4290</v>
      </c>
      <c r="S589" s="7" t="s">
        <v>5074</v>
      </c>
      <c r="T589">
        <f>A589</f>
        <v>21575</v>
      </c>
      <c r="U589" t="str">
        <f>IF($G589=$U$1:$X$1,$T589,"")</f>
        <v/>
      </c>
      <c r="V589">
        <f>IF($G589=$U$1:$X$1,$T589,"")</f>
        <v>21575</v>
      </c>
      <c r="W589" t="str">
        <f>IF($G589=$U$1:$X$1,$T589,"")</f>
        <v/>
      </c>
      <c r="X589" t="str">
        <f>IF($G589=$U$1:$X$1,$T589,"")</f>
        <v/>
      </c>
      <c r="Y589" s="1">
        <f>ROUND(O589*Q589,2)</f>
        <v>18.98</v>
      </c>
    </row>
    <row r="590" spans="1:25">
      <c r="A590" s="5">
        <f>INDEX(Students,MOD(D590-1,ROWS(Students))+1,1)</f>
        <v>21575</v>
      </c>
      <c r="B590" s="5" t="str">
        <f>INDEX(Students,MOD(D590-1,ROWS(Students))+1,2)</f>
        <v>Drożdżewska Małgorzata</v>
      </c>
      <c r="C590" s="5" t="str">
        <f>INDEX(Students,MOD(D590-1,ROWS(Students))+1,3)</f>
        <v>IZ05AI1</v>
      </c>
      <c r="D590" s="5">
        <v>1565</v>
      </c>
      <c r="E590" s="6">
        <v>44770</v>
      </c>
      <c r="F590" s="6">
        <v>44770</v>
      </c>
      <c r="G590" s="7" t="s">
        <v>1263</v>
      </c>
      <c r="H590" s="7">
        <v>-1</v>
      </c>
      <c r="I590" s="7" t="s">
        <v>3359</v>
      </c>
      <c r="J590" s="7" t="s">
        <v>6</v>
      </c>
      <c r="K590" s="7" t="s">
        <v>3767</v>
      </c>
      <c r="L590" s="7"/>
      <c r="M590" s="6" t="s">
        <v>3767</v>
      </c>
      <c r="N590" s="7" t="s">
        <v>19</v>
      </c>
      <c r="O590" s="8">
        <v>4.25</v>
      </c>
      <c r="P590" s="7" t="s">
        <v>13</v>
      </c>
      <c r="Q590" s="9">
        <v>21.41</v>
      </c>
      <c r="R590" s="7" t="s">
        <v>4213</v>
      </c>
      <c r="S590" s="7" t="s">
        <v>316</v>
      </c>
      <c r="T590">
        <f>A590</f>
        <v>21575</v>
      </c>
      <c r="U590" t="str">
        <f>IF($G590=$U$1:$X$1,$T590,"")</f>
        <v/>
      </c>
      <c r="V590">
        <f>IF($G590=$U$1:$X$1,$T590,"")</f>
        <v>21575</v>
      </c>
      <c r="W590" t="str">
        <f>IF($G590=$U$1:$X$1,$T590,"")</f>
        <v/>
      </c>
      <c r="X590" t="str">
        <f>IF($G590=$U$1:$X$1,$T590,"")</f>
        <v/>
      </c>
      <c r="Y590" s="1">
        <f>ROUND(O590*Q590,2)</f>
        <v>90.99</v>
      </c>
    </row>
    <row r="591" spans="1:25">
      <c r="A591" s="5">
        <f>INDEX(Students,MOD(D591-1,ROWS(Students))+1,1)</f>
        <v>21575</v>
      </c>
      <c r="B591" s="5" t="str">
        <f>INDEX(Students,MOD(D591-1,ROWS(Students))+1,2)</f>
        <v>Drożdżewska Małgorzata</v>
      </c>
      <c r="C591" s="5" t="str">
        <f>INDEX(Students,MOD(D591-1,ROWS(Students))+1,3)</f>
        <v>IZ05AI1</v>
      </c>
      <c r="D591" s="5">
        <v>1657</v>
      </c>
      <c r="E591" s="6">
        <v>44659</v>
      </c>
      <c r="F591" s="6">
        <v>44659</v>
      </c>
      <c r="G591" s="7" t="s">
        <v>279</v>
      </c>
      <c r="H591" s="7">
        <v>1</v>
      </c>
      <c r="I591" s="7" t="s">
        <v>3512</v>
      </c>
      <c r="J591" s="7" t="s">
        <v>6</v>
      </c>
      <c r="K591" s="7" t="s">
        <v>3767</v>
      </c>
      <c r="L591" s="7"/>
      <c r="M591" s="6" t="s">
        <v>3767</v>
      </c>
      <c r="N591" s="7" t="s">
        <v>25</v>
      </c>
      <c r="O591" s="8">
        <v>0.97199999999999998</v>
      </c>
      <c r="P591" s="7" t="s">
        <v>13</v>
      </c>
      <c r="Q591" s="9">
        <v>24.76</v>
      </c>
      <c r="R591" s="7" t="s">
        <v>4831</v>
      </c>
      <c r="S591" s="7" t="s">
        <v>1175</v>
      </c>
      <c r="T591">
        <f>A591</f>
        <v>21575</v>
      </c>
      <c r="U591" t="str">
        <f>IF($G591=$U$1:$X$1,$T591,"")</f>
        <v/>
      </c>
      <c r="V591" t="str">
        <f>IF($G591=$U$1:$X$1,$T591,"")</f>
        <v/>
      </c>
      <c r="W591">
        <f>IF($G591=$U$1:$X$1,$T591,"")</f>
        <v>21575</v>
      </c>
      <c r="X591" t="str">
        <f>IF($G591=$U$1:$X$1,$T591,"")</f>
        <v/>
      </c>
      <c r="Y591" s="1">
        <f>ROUND(O591*Q591,2)</f>
        <v>24.07</v>
      </c>
    </row>
    <row r="592" spans="1:25">
      <c r="A592" s="5">
        <f>INDEX(Students,MOD(D592-1,ROWS(Students))+1,1)</f>
        <v>21575</v>
      </c>
      <c r="B592" s="5" t="str">
        <f>INDEX(Students,MOD(D592-1,ROWS(Students))+1,2)</f>
        <v>Drożdżewska Małgorzata</v>
      </c>
      <c r="C592" s="5" t="str">
        <f>INDEX(Students,MOD(D592-1,ROWS(Students))+1,3)</f>
        <v>IZ05AI1</v>
      </c>
      <c r="D592" s="5">
        <v>1749</v>
      </c>
      <c r="E592" s="6">
        <v>44722</v>
      </c>
      <c r="F592" s="6">
        <v>44722</v>
      </c>
      <c r="G592" s="7" t="s">
        <v>279</v>
      </c>
      <c r="H592" s="7">
        <v>1</v>
      </c>
      <c r="I592" s="7" t="s">
        <v>2897</v>
      </c>
      <c r="J592" s="7" t="s">
        <v>6</v>
      </c>
      <c r="K592" s="7" t="s">
        <v>3767</v>
      </c>
      <c r="L592" s="7"/>
      <c r="M592" s="6" t="s">
        <v>3767</v>
      </c>
      <c r="N592" s="7" t="s">
        <v>25</v>
      </c>
      <c r="O592" s="8">
        <v>200</v>
      </c>
      <c r="P592" s="7" t="s">
        <v>31</v>
      </c>
      <c r="Q592" s="9">
        <v>1.06</v>
      </c>
      <c r="R592" s="7" t="s">
        <v>4594</v>
      </c>
      <c r="S592" s="7" t="s">
        <v>807</v>
      </c>
      <c r="T592">
        <f>A592</f>
        <v>21575</v>
      </c>
      <c r="U592" t="str">
        <f>IF($G592=$U$1:$X$1,$T592,"")</f>
        <v/>
      </c>
      <c r="V592" t="str">
        <f>IF($G592=$U$1:$X$1,$T592,"")</f>
        <v/>
      </c>
      <c r="W592">
        <f>IF($G592=$U$1:$X$1,$T592,"")</f>
        <v>21575</v>
      </c>
      <c r="X592" t="str">
        <f>IF($G592=$U$1:$X$1,$T592,"")</f>
        <v/>
      </c>
      <c r="Y592" s="1">
        <f>ROUND(O592*Q592,2)</f>
        <v>212</v>
      </c>
    </row>
    <row r="593" spans="1:25">
      <c r="A593" s="5">
        <f>INDEX(Students,MOD(D593-1,ROWS(Students))+1,1)</f>
        <v>21575</v>
      </c>
      <c r="B593" s="5" t="str">
        <f>INDEX(Students,MOD(D593-1,ROWS(Students))+1,2)</f>
        <v>Drożdżewska Małgorzata</v>
      </c>
      <c r="C593" s="5" t="str">
        <f>INDEX(Students,MOD(D593-1,ROWS(Students))+1,3)</f>
        <v>IZ05AI1</v>
      </c>
      <c r="D593" s="5">
        <v>1841</v>
      </c>
      <c r="E593" s="6">
        <v>44614</v>
      </c>
      <c r="F593" s="6">
        <v>44612</v>
      </c>
      <c r="G593" s="7" t="s">
        <v>1262</v>
      </c>
      <c r="H593" s="7">
        <v>-1</v>
      </c>
      <c r="I593" s="7" t="s">
        <v>1884</v>
      </c>
      <c r="J593" s="7" t="s">
        <v>6</v>
      </c>
      <c r="K593" s="7" t="s">
        <v>3788</v>
      </c>
      <c r="L593" s="7" t="s">
        <v>553</v>
      </c>
      <c r="M593" s="6" t="s">
        <v>3767</v>
      </c>
      <c r="N593" s="7" t="s">
        <v>19</v>
      </c>
      <c r="O593" s="8">
        <v>63</v>
      </c>
      <c r="P593" s="7" t="s">
        <v>13</v>
      </c>
      <c r="Q593" s="9">
        <v>46.53</v>
      </c>
      <c r="R593" s="7" t="s">
        <v>4408</v>
      </c>
      <c r="S593" s="7" t="s">
        <v>554</v>
      </c>
      <c r="T593">
        <f>A593</f>
        <v>21575</v>
      </c>
      <c r="U593">
        <f>IF($G593=$U$1:$X$1,$T593,"")</f>
        <v>21575</v>
      </c>
      <c r="V593" t="str">
        <f>IF($G593=$U$1:$X$1,$T593,"")</f>
        <v/>
      </c>
      <c r="W593" t="str">
        <f>IF($G593=$U$1:$X$1,$T593,"")</f>
        <v/>
      </c>
      <c r="X593" t="str">
        <f>IF($G593=$U$1:$X$1,$T593,"")</f>
        <v/>
      </c>
      <c r="Y593" s="1">
        <f>ROUND(O593*Q593,2)</f>
        <v>2931.39</v>
      </c>
    </row>
    <row r="594" spans="1:25">
      <c r="A594" s="5">
        <f>INDEX(Students,MOD(D594-1,ROWS(Students))+1,1)</f>
        <v>21575</v>
      </c>
      <c r="B594" s="5" t="str">
        <f>INDEX(Students,MOD(D594-1,ROWS(Students))+1,2)</f>
        <v>Drożdżewska Małgorzata</v>
      </c>
      <c r="C594" s="5" t="str">
        <f>INDEX(Students,MOD(D594-1,ROWS(Students))+1,3)</f>
        <v>IZ05AI1</v>
      </c>
      <c r="D594" s="5">
        <v>1933</v>
      </c>
      <c r="E594" s="6">
        <v>44664</v>
      </c>
      <c r="F594" s="6">
        <v>44664</v>
      </c>
      <c r="G594" s="7" t="s">
        <v>1263</v>
      </c>
      <c r="H594" s="7">
        <v>1</v>
      </c>
      <c r="I594" s="7" t="s">
        <v>3562</v>
      </c>
      <c r="J594" s="7" t="s">
        <v>6</v>
      </c>
      <c r="K594" s="7" t="s">
        <v>3767</v>
      </c>
      <c r="L594" s="7"/>
      <c r="M594" s="6" t="s">
        <v>3767</v>
      </c>
      <c r="N594" s="7" t="s">
        <v>7</v>
      </c>
      <c r="O594" s="8">
        <v>20</v>
      </c>
      <c r="P594" s="7" t="s">
        <v>9</v>
      </c>
      <c r="Q594" s="9">
        <v>1.55</v>
      </c>
      <c r="R594" s="7" t="s">
        <v>3883</v>
      </c>
      <c r="S594" s="7" t="s">
        <v>10</v>
      </c>
      <c r="T594">
        <f>A594</f>
        <v>21575</v>
      </c>
      <c r="U594" t="str">
        <f>IF($G594=$U$1:$X$1,$T594,"")</f>
        <v/>
      </c>
      <c r="V594">
        <f>IF($G594=$U$1:$X$1,$T594,"")</f>
        <v>21575</v>
      </c>
      <c r="W594" t="str">
        <f>IF($G594=$U$1:$X$1,$T594,"")</f>
        <v/>
      </c>
      <c r="X594" t="str">
        <f>IF($G594=$U$1:$X$1,$T594,"")</f>
        <v/>
      </c>
      <c r="Y594" s="1">
        <f>ROUND(O594*Q594,2)</f>
        <v>31</v>
      </c>
    </row>
    <row r="595" spans="1:25">
      <c r="A595" s="5">
        <f>INDEX(Students,MOD(D595-1,ROWS(Students))+1,1)</f>
        <v>21575</v>
      </c>
      <c r="B595" s="5" t="str">
        <f>INDEX(Students,MOD(D595-1,ROWS(Students))+1,2)</f>
        <v>Drożdżewska Małgorzata</v>
      </c>
      <c r="C595" s="5" t="str">
        <f>INDEX(Students,MOD(D595-1,ROWS(Students))+1,3)</f>
        <v>IZ05AI1</v>
      </c>
      <c r="D595" s="5">
        <v>2025</v>
      </c>
      <c r="E595" s="6">
        <v>44748</v>
      </c>
      <c r="F595" s="6">
        <v>44748</v>
      </c>
      <c r="G595" s="7" t="s">
        <v>279</v>
      </c>
      <c r="H595" s="7">
        <v>1</v>
      </c>
      <c r="I595" s="7" t="s">
        <v>3169</v>
      </c>
      <c r="J595" s="7" t="s">
        <v>6</v>
      </c>
      <c r="K595" s="7" t="s">
        <v>3767</v>
      </c>
      <c r="L595" s="7"/>
      <c r="M595" s="6" t="s">
        <v>3767</v>
      </c>
      <c r="N595" s="7" t="s">
        <v>180</v>
      </c>
      <c r="O595" s="8">
        <v>32</v>
      </c>
      <c r="P595" s="7" t="s">
        <v>13</v>
      </c>
      <c r="Q595" s="9">
        <v>7.39</v>
      </c>
      <c r="R595" s="7" t="s">
        <v>4567</v>
      </c>
      <c r="S595" s="7" t="s">
        <v>5126</v>
      </c>
      <c r="T595">
        <f>A595</f>
        <v>21575</v>
      </c>
      <c r="U595" t="str">
        <f>IF($G595=$U$1:$X$1,$T595,"")</f>
        <v/>
      </c>
      <c r="V595" t="str">
        <f>IF($G595=$U$1:$X$1,$T595,"")</f>
        <v/>
      </c>
      <c r="W595">
        <f>IF($G595=$U$1:$X$1,$T595,"")</f>
        <v>21575</v>
      </c>
      <c r="X595" t="str">
        <f>IF($G595=$U$1:$X$1,$T595,"")</f>
        <v/>
      </c>
      <c r="Y595" s="1">
        <f>ROUND(O595*Q595,2)</f>
        <v>236.48</v>
      </c>
    </row>
    <row r="596" spans="1:25">
      <c r="A596" s="5">
        <f>INDEX(Students,MOD(D596-1,ROWS(Students))+1,1)</f>
        <v>21575</v>
      </c>
      <c r="B596" s="5" t="str">
        <f>INDEX(Students,MOD(D596-1,ROWS(Students))+1,2)</f>
        <v>Drożdżewska Małgorzata</v>
      </c>
      <c r="C596" s="5" t="str">
        <f>INDEX(Students,MOD(D596-1,ROWS(Students))+1,3)</f>
        <v>IZ05AI1</v>
      </c>
      <c r="D596" s="5">
        <v>2117</v>
      </c>
      <c r="E596" s="6">
        <v>44715</v>
      </c>
      <c r="F596" s="6">
        <v>44715</v>
      </c>
      <c r="G596" s="7" t="s">
        <v>1263</v>
      </c>
      <c r="H596" s="7">
        <v>1</v>
      </c>
      <c r="I596" s="7" t="s">
        <v>2789</v>
      </c>
      <c r="J596" s="7" t="s">
        <v>6</v>
      </c>
      <c r="K596" s="7" t="s">
        <v>3767</v>
      </c>
      <c r="L596" s="7"/>
      <c r="M596" s="6" t="s">
        <v>3767</v>
      </c>
      <c r="N596" s="7" t="s">
        <v>19</v>
      </c>
      <c r="O596" s="8">
        <v>2024</v>
      </c>
      <c r="P596" s="7" t="s">
        <v>9</v>
      </c>
      <c r="Q596" s="9">
        <v>0</v>
      </c>
      <c r="R596" s="7" t="s">
        <v>4705</v>
      </c>
      <c r="S596" s="7" t="s">
        <v>5185</v>
      </c>
      <c r="T596">
        <f>A596</f>
        <v>21575</v>
      </c>
      <c r="U596" t="str">
        <f>IF($G596=$U$1:$X$1,$T596,"")</f>
        <v/>
      </c>
      <c r="V596">
        <f>IF($G596=$U$1:$X$1,$T596,"")</f>
        <v>21575</v>
      </c>
      <c r="W596" t="str">
        <f>IF($G596=$U$1:$X$1,$T596,"")</f>
        <v/>
      </c>
      <c r="X596" t="str">
        <f>IF($G596=$U$1:$X$1,$T596,"")</f>
        <v/>
      </c>
      <c r="Y596" s="1">
        <f>ROUND(O596*Q596,2)</f>
        <v>0</v>
      </c>
    </row>
    <row r="597" spans="1:25">
      <c r="A597" s="5">
        <f>INDEX(Students,MOD(D597-1,ROWS(Students))+1,1)</f>
        <v>21575</v>
      </c>
      <c r="B597" s="5" t="str">
        <f>INDEX(Students,MOD(D597-1,ROWS(Students))+1,2)</f>
        <v>Drożdżewska Małgorzata</v>
      </c>
      <c r="C597" s="5" t="str">
        <f>INDEX(Students,MOD(D597-1,ROWS(Students))+1,3)</f>
        <v>IZ05AI1</v>
      </c>
      <c r="D597" s="5">
        <v>2209</v>
      </c>
      <c r="E597" s="6">
        <v>44763</v>
      </c>
      <c r="F597" s="6">
        <v>44763</v>
      </c>
      <c r="G597" s="7" t="s">
        <v>1262</v>
      </c>
      <c r="H597" s="7">
        <v>-1</v>
      </c>
      <c r="I597" s="7" t="s">
        <v>3309</v>
      </c>
      <c r="J597" s="7" t="s">
        <v>6</v>
      </c>
      <c r="K597" s="7" t="s">
        <v>3774</v>
      </c>
      <c r="L597" s="7" t="s">
        <v>611</v>
      </c>
      <c r="M597" s="6" t="s">
        <v>3767</v>
      </c>
      <c r="N597" s="7" t="s">
        <v>25</v>
      </c>
      <c r="O597" s="8">
        <v>40.56</v>
      </c>
      <c r="P597" s="7" t="s">
        <v>13</v>
      </c>
      <c r="Q597" s="9">
        <v>0</v>
      </c>
      <c r="R597" s="7" t="s">
        <v>4451</v>
      </c>
      <c r="S597" s="7" t="s">
        <v>5098</v>
      </c>
      <c r="T597">
        <f>A597</f>
        <v>21575</v>
      </c>
      <c r="U597">
        <f>IF($G597=$U$1:$X$1,$T597,"")</f>
        <v>21575</v>
      </c>
      <c r="V597" t="str">
        <f>IF($G597=$U$1:$X$1,$T597,"")</f>
        <v/>
      </c>
      <c r="W597" t="str">
        <f>IF($G597=$U$1:$X$1,$T597,"")</f>
        <v/>
      </c>
      <c r="X597" t="str">
        <f>IF($G597=$U$1:$X$1,$T597,"")</f>
        <v/>
      </c>
      <c r="Y597" s="1">
        <f>ROUND(O597*Q597,2)</f>
        <v>0</v>
      </c>
    </row>
    <row r="598" spans="1:25">
      <c r="A598" s="5">
        <f>INDEX(Students,MOD(D598-1,ROWS(Students))+1,1)</f>
        <v>21575</v>
      </c>
      <c r="B598" s="5" t="str">
        <f>INDEX(Students,MOD(D598-1,ROWS(Students))+1,2)</f>
        <v>Drożdżewska Małgorzata</v>
      </c>
      <c r="C598" s="5" t="str">
        <f>INDEX(Students,MOD(D598-1,ROWS(Students))+1,3)</f>
        <v>IZ05AI1</v>
      </c>
      <c r="D598" s="5">
        <v>2301</v>
      </c>
      <c r="E598" s="6">
        <v>44606</v>
      </c>
      <c r="F598" s="6">
        <v>44603</v>
      </c>
      <c r="G598" s="7" t="s">
        <v>1262</v>
      </c>
      <c r="H598" s="7">
        <v>-1</v>
      </c>
      <c r="I598" s="7" t="s">
        <v>1743</v>
      </c>
      <c r="J598" s="7" t="s">
        <v>6</v>
      </c>
      <c r="K598" s="7" t="s">
        <v>3819</v>
      </c>
      <c r="L598" s="7" t="s">
        <v>467</v>
      </c>
      <c r="M598" s="6" t="s">
        <v>3767</v>
      </c>
      <c r="N598" s="7" t="s">
        <v>19</v>
      </c>
      <c r="O598" s="8">
        <v>2.5</v>
      </c>
      <c r="P598" s="7" t="s">
        <v>13</v>
      </c>
      <c r="Q598" s="9">
        <v>70.19</v>
      </c>
      <c r="R598" s="7" t="s">
        <v>4340</v>
      </c>
      <c r="S598" s="7" t="s">
        <v>469</v>
      </c>
      <c r="T598">
        <f>A598</f>
        <v>21575</v>
      </c>
      <c r="U598">
        <f>IF($G598=$U$1:$X$1,$T598,"")</f>
        <v>21575</v>
      </c>
      <c r="V598" t="str">
        <f>IF($G598=$U$1:$X$1,$T598,"")</f>
        <v/>
      </c>
      <c r="W598" t="str">
        <f>IF($G598=$U$1:$X$1,$T598,"")</f>
        <v/>
      </c>
      <c r="X598" t="str">
        <f>IF($G598=$U$1:$X$1,$T598,"")</f>
        <v/>
      </c>
      <c r="Y598" s="1">
        <f>ROUND(O598*Q598,2)</f>
        <v>175.48</v>
      </c>
    </row>
    <row r="599" spans="1:25">
      <c r="A599" s="5">
        <f>INDEX(Students,MOD(D599-1,ROWS(Students))+1,1)</f>
        <v>21575</v>
      </c>
      <c r="B599" s="5" t="str">
        <f>INDEX(Students,MOD(D599-1,ROWS(Students))+1,2)</f>
        <v>Drożdżewska Małgorzata</v>
      </c>
      <c r="C599" s="5" t="str">
        <f>INDEX(Students,MOD(D599-1,ROWS(Students))+1,3)</f>
        <v>IZ05AI1</v>
      </c>
      <c r="D599" s="5">
        <v>2393</v>
      </c>
      <c r="E599" s="6">
        <v>44644</v>
      </c>
      <c r="F599" s="6">
        <v>44643</v>
      </c>
      <c r="G599" s="7" t="s">
        <v>1262</v>
      </c>
      <c r="H599" s="7">
        <v>-1</v>
      </c>
      <c r="I599" s="7" t="s">
        <v>2311</v>
      </c>
      <c r="J599" s="7" t="s">
        <v>6</v>
      </c>
      <c r="K599" s="7" t="s">
        <v>3793</v>
      </c>
      <c r="L599" s="7" t="s">
        <v>760</v>
      </c>
      <c r="M599" s="6" t="s">
        <v>3767</v>
      </c>
      <c r="N599" s="7" t="s">
        <v>19</v>
      </c>
      <c r="O599" s="8">
        <v>75</v>
      </c>
      <c r="P599" s="7" t="s">
        <v>13</v>
      </c>
      <c r="Q599" s="9">
        <v>9.9</v>
      </c>
      <c r="R599" s="7" t="s">
        <v>4568</v>
      </c>
      <c r="S599" s="7" t="s">
        <v>5133</v>
      </c>
      <c r="T599">
        <f>A599</f>
        <v>21575</v>
      </c>
      <c r="U599">
        <f>IF($G599=$U$1:$X$1,$T599,"")</f>
        <v>21575</v>
      </c>
      <c r="V599" t="str">
        <f>IF($G599=$U$1:$X$1,$T599,"")</f>
        <v/>
      </c>
      <c r="W599" t="str">
        <f>IF($G599=$U$1:$X$1,$T599,"")</f>
        <v/>
      </c>
      <c r="X599" t="str">
        <f>IF($G599=$U$1:$X$1,$T599,"")</f>
        <v/>
      </c>
      <c r="Y599" s="1">
        <f>ROUND(O599*Q599,2)</f>
        <v>742.5</v>
      </c>
    </row>
    <row r="600" spans="1:25">
      <c r="A600" s="5">
        <f>INDEX(Students,MOD(D600-1,ROWS(Students))+1,1)</f>
        <v>21575</v>
      </c>
      <c r="B600" s="5" t="str">
        <f>INDEX(Students,MOD(D600-1,ROWS(Students))+1,2)</f>
        <v>Drożdżewska Małgorzata</v>
      </c>
      <c r="C600" s="5" t="str">
        <f>INDEX(Students,MOD(D600-1,ROWS(Students))+1,3)</f>
        <v>IZ05AI1</v>
      </c>
      <c r="D600" s="5">
        <v>2485</v>
      </c>
      <c r="E600" s="6">
        <v>44753</v>
      </c>
      <c r="F600" s="6">
        <v>44753</v>
      </c>
      <c r="G600" s="7" t="s">
        <v>279</v>
      </c>
      <c r="H600" s="7">
        <v>1</v>
      </c>
      <c r="I600" s="7" t="s">
        <v>3212</v>
      </c>
      <c r="J600" s="7" t="s">
        <v>6</v>
      </c>
      <c r="K600" s="7" t="s">
        <v>3767</v>
      </c>
      <c r="L600" s="7"/>
      <c r="M600" s="6" t="s">
        <v>3767</v>
      </c>
      <c r="N600" s="7" t="s">
        <v>5215</v>
      </c>
      <c r="O600" s="8">
        <v>309.17</v>
      </c>
      <c r="P600" s="7" t="s">
        <v>13</v>
      </c>
      <c r="Q600" s="9">
        <v>0</v>
      </c>
      <c r="R600" s="7" t="s">
        <v>3925</v>
      </c>
      <c r="S600" s="7" t="s">
        <v>4968</v>
      </c>
      <c r="T600">
        <f>A600</f>
        <v>21575</v>
      </c>
      <c r="U600" t="str">
        <f>IF($G600=$U$1:$X$1,$T600,"")</f>
        <v/>
      </c>
      <c r="V600" t="str">
        <f>IF($G600=$U$1:$X$1,$T600,"")</f>
        <v/>
      </c>
      <c r="W600">
        <f>IF($G600=$U$1:$X$1,$T600,"")</f>
        <v>21575</v>
      </c>
      <c r="X600" t="str">
        <f>IF($G600=$U$1:$X$1,$T600,"")</f>
        <v/>
      </c>
      <c r="Y600" s="1">
        <f>ROUND(O600*Q600,2)</f>
        <v>0</v>
      </c>
    </row>
    <row r="601" spans="1:25">
      <c r="A601" s="5">
        <f>INDEX(Students,MOD(D601-1,ROWS(Students))+1,1)</f>
        <v>21575</v>
      </c>
      <c r="B601" s="5" t="str">
        <f>INDEX(Students,MOD(D601-1,ROWS(Students))+1,2)</f>
        <v>Drożdżewska Małgorzata</v>
      </c>
      <c r="C601" s="5" t="str">
        <f>INDEX(Students,MOD(D601-1,ROWS(Students))+1,3)</f>
        <v>IZ05AI1</v>
      </c>
      <c r="D601" s="5">
        <v>2577</v>
      </c>
      <c r="E601" s="6">
        <v>44739</v>
      </c>
      <c r="F601" s="6">
        <v>44739</v>
      </c>
      <c r="G601" s="7" t="s">
        <v>1262</v>
      </c>
      <c r="H601" s="7">
        <v>-1</v>
      </c>
      <c r="I601" s="7" t="s">
        <v>3066</v>
      </c>
      <c r="J601" s="7" t="s">
        <v>6</v>
      </c>
      <c r="K601" s="7" t="s">
        <v>3774</v>
      </c>
      <c r="L601" s="7" t="s">
        <v>1046</v>
      </c>
      <c r="M601" s="6" t="s">
        <v>3767</v>
      </c>
      <c r="N601" s="7" t="s">
        <v>71</v>
      </c>
      <c r="O601" s="8">
        <v>23.29</v>
      </c>
      <c r="P601" s="7" t="s">
        <v>13</v>
      </c>
      <c r="Q601" s="9">
        <v>0</v>
      </c>
      <c r="R601" s="7" t="s">
        <v>4080</v>
      </c>
      <c r="S601" s="7" t="s">
        <v>415</v>
      </c>
      <c r="T601">
        <f>A601</f>
        <v>21575</v>
      </c>
      <c r="U601">
        <f>IF($G601=$U$1:$X$1,$T601,"")</f>
        <v>21575</v>
      </c>
      <c r="V601" t="str">
        <f>IF($G601=$U$1:$X$1,$T601,"")</f>
        <v/>
      </c>
      <c r="W601" t="str">
        <f>IF($G601=$U$1:$X$1,$T601,"")</f>
        <v/>
      </c>
      <c r="X601" t="str">
        <f>IF($G601=$U$1:$X$1,$T601,"")</f>
        <v/>
      </c>
      <c r="Y601" s="1">
        <f>ROUND(O601*Q601,2)</f>
        <v>0</v>
      </c>
    </row>
    <row r="602" spans="1:25">
      <c r="A602" s="5">
        <f>INDEX(Students,MOD(D602-1,ROWS(Students))+1,1)</f>
        <v>21575</v>
      </c>
      <c r="B602" s="5" t="str">
        <f>INDEX(Students,MOD(D602-1,ROWS(Students))+1,2)</f>
        <v>Drożdżewska Małgorzata</v>
      </c>
      <c r="C602" s="5" t="str">
        <f>INDEX(Students,MOD(D602-1,ROWS(Students))+1,3)</f>
        <v>IZ05AI1</v>
      </c>
      <c r="D602" s="5">
        <v>2669</v>
      </c>
      <c r="E602" s="6">
        <v>44712</v>
      </c>
      <c r="F602" s="6">
        <v>44712</v>
      </c>
      <c r="G602" s="7" t="s">
        <v>279</v>
      </c>
      <c r="H602" s="7">
        <v>1</v>
      </c>
      <c r="I602" s="7" t="s">
        <v>2747</v>
      </c>
      <c r="J602" s="7" t="s">
        <v>6</v>
      </c>
      <c r="K602" s="7" t="s">
        <v>3767</v>
      </c>
      <c r="L602" s="7"/>
      <c r="M602" s="6" t="s">
        <v>3767</v>
      </c>
      <c r="N602" s="7" t="s">
        <v>25</v>
      </c>
      <c r="O602" s="8">
        <v>1</v>
      </c>
      <c r="P602" s="7" t="s">
        <v>13</v>
      </c>
      <c r="Q602" s="9">
        <v>246.5</v>
      </c>
      <c r="R602" s="7" t="s">
        <v>3886</v>
      </c>
      <c r="S602" s="7" t="s">
        <v>14</v>
      </c>
      <c r="T602">
        <f>A602</f>
        <v>21575</v>
      </c>
      <c r="U602" t="str">
        <f>IF($G602=$U$1:$X$1,$T602,"")</f>
        <v/>
      </c>
      <c r="V602" t="str">
        <f>IF($G602=$U$1:$X$1,$T602,"")</f>
        <v/>
      </c>
      <c r="W602">
        <f>IF($G602=$U$1:$X$1,$T602,"")</f>
        <v>21575</v>
      </c>
      <c r="X602" t="str">
        <f>IF($G602=$U$1:$X$1,$T602,"")</f>
        <v/>
      </c>
      <c r="Y602" s="1">
        <f>ROUND(O602*Q602,2)</f>
        <v>246.5</v>
      </c>
    </row>
    <row r="603" spans="1:25">
      <c r="A603" s="5">
        <f>INDEX(Students,MOD(D603-1,ROWS(Students))+1,1)</f>
        <v>21575</v>
      </c>
      <c r="B603" s="5" t="str">
        <f>INDEX(Students,MOD(D603-1,ROWS(Students))+1,2)</f>
        <v>Drożdżewska Małgorzata</v>
      </c>
      <c r="C603" s="5" t="str">
        <f>INDEX(Students,MOD(D603-1,ROWS(Students))+1,3)</f>
        <v>IZ05AI1</v>
      </c>
      <c r="D603" s="5">
        <v>2761</v>
      </c>
      <c r="E603" s="6">
        <v>44589</v>
      </c>
      <c r="F603" s="6">
        <v>44587</v>
      </c>
      <c r="G603" s="7" t="s">
        <v>1262</v>
      </c>
      <c r="H603" s="7">
        <v>-1</v>
      </c>
      <c r="I603" s="7" t="s">
        <v>1576</v>
      </c>
      <c r="J603" s="7" t="s">
        <v>6</v>
      </c>
      <c r="K603" s="7" t="s">
        <v>3775</v>
      </c>
      <c r="L603" s="7" t="s">
        <v>348</v>
      </c>
      <c r="M603" s="6" t="s">
        <v>3767</v>
      </c>
      <c r="N603" s="7" t="s">
        <v>19</v>
      </c>
      <c r="O603" s="8">
        <v>100</v>
      </c>
      <c r="P603" s="7" t="s">
        <v>9</v>
      </c>
      <c r="Q603" s="9">
        <v>0</v>
      </c>
      <c r="R603" s="7" t="s">
        <v>4236</v>
      </c>
      <c r="S603" s="7" t="s">
        <v>102</v>
      </c>
      <c r="T603">
        <f>A603</f>
        <v>21575</v>
      </c>
      <c r="U603">
        <f>IF($G603=$U$1:$X$1,$T603,"")</f>
        <v>21575</v>
      </c>
      <c r="V603" t="str">
        <f>IF($G603=$U$1:$X$1,$T603,"")</f>
        <v/>
      </c>
      <c r="W603" t="str">
        <f>IF($G603=$U$1:$X$1,$T603,"")</f>
        <v/>
      </c>
      <c r="X603" t="str">
        <f>IF($G603=$U$1:$X$1,$T603,"")</f>
        <v/>
      </c>
      <c r="Y603" s="1">
        <f>ROUND(O603*Q603,2)</f>
        <v>0</v>
      </c>
    </row>
    <row r="604" spans="1:25">
      <c r="A604" s="5">
        <f>INDEX(Students,MOD(D604-1,ROWS(Students))+1,1)</f>
        <v>21575</v>
      </c>
      <c r="B604" s="5" t="str">
        <f>INDEX(Students,MOD(D604-1,ROWS(Students))+1,2)</f>
        <v>Drożdżewska Małgorzata</v>
      </c>
      <c r="C604" s="5" t="str">
        <f>INDEX(Students,MOD(D604-1,ROWS(Students))+1,3)</f>
        <v>IZ05AI1</v>
      </c>
      <c r="D604" s="5">
        <v>2853</v>
      </c>
      <c r="E604" s="6">
        <v>44687</v>
      </c>
      <c r="F604" s="6">
        <v>44687</v>
      </c>
      <c r="G604" s="7" t="s">
        <v>1263</v>
      </c>
      <c r="H604" s="7">
        <v>1</v>
      </c>
      <c r="I604" s="7" t="s">
        <v>2472</v>
      </c>
      <c r="J604" s="7" t="s">
        <v>6</v>
      </c>
      <c r="K604" s="7" t="s">
        <v>3767</v>
      </c>
      <c r="L604" s="7"/>
      <c r="M604" s="6" t="s">
        <v>3767</v>
      </c>
      <c r="N604" s="7" t="s">
        <v>19</v>
      </c>
      <c r="O604" s="8">
        <v>1</v>
      </c>
      <c r="P604" s="7" t="s">
        <v>9</v>
      </c>
      <c r="Q604" s="9">
        <v>0.85</v>
      </c>
      <c r="R604" s="7" t="s">
        <v>4618</v>
      </c>
      <c r="S604" s="7" t="s">
        <v>838</v>
      </c>
      <c r="T604">
        <f>A604</f>
        <v>21575</v>
      </c>
      <c r="U604" t="str">
        <f>IF($G604=$U$1:$X$1,$T604,"")</f>
        <v/>
      </c>
      <c r="V604">
        <f>IF($G604=$U$1:$X$1,$T604,"")</f>
        <v>21575</v>
      </c>
      <c r="W604" t="str">
        <f>IF($G604=$U$1:$X$1,$T604,"")</f>
        <v/>
      </c>
      <c r="X604" t="str">
        <f>IF($G604=$U$1:$X$1,$T604,"")</f>
        <v/>
      </c>
      <c r="Y604" s="1">
        <f>ROUND(O604*Q604,2)</f>
        <v>0.85</v>
      </c>
    </row>
    <row r="605" spans="1:25">
      <c r="A605" s="5">
        <f>INDEX(Students,MOD(D605-1,ROWS(Students))+1,1)</f>
        <v>21575</v>
      </c>
      <c r="B605" s="5" t="str">
        <f>INDEX(Students,MOD(D605-1,ROWS(Students))+1,2)</f>
        <v>Drożdżewska Małgorzata</v>
      </c>
      <c r="C605" s="5" t="str">
        <f>INDEX(Students,MOD(D605-1,ROWS(Students))+1,3)</f>
        <v>IZ05AI1</v>
      </c>
      <c r="D605" s="5">
        <v>2945</v>
      </c>
      <c r="E605" s="6">
        <v>44574</v>
      </c>
      <c r="F605" s="6">
        <v>44574</v>
      </c>
      <c r="G605" s="7" t="s">
        <v>1263</v>
      </c>
      <c r="H605" s="7">
        <v>1</v>
      </c>
      <c r="I605" s="7" t="s">
        <v>1365</v>
      </c>
      <c r="J605" s="7" t="s">
        <v>6</v>
      </c>
      <c r="K605" s="7" t="s">
        <v>3767</v>
      </c>
      <c r="L605" s="7"/>
      <c r="M605" s="6" t="s">
        <v>3767</v>
      </c>
      <c r="N605" s="7" t="s">
        <v>67</v>
      </c>
      <c r="O605" s="8">
        <v>350</v>
      </c>
      <c r="P605" s="7" t="s">
        <v>9</v>
      </c>
      <c r="Q605" s="9">
        <v>0.15</v>
      </c>
      <c r="R605" s="7" t="s">
        <v>3902</v>
      </c>
      <c r="S605" s="7" t="s">
        <v>28</v>
      </c>
      <c r="T605">
        <f>A605</f>
        <v>21575</v>
      </c>
      <c r="U605" t="str">
        <f>IF($G605=$U$1:$X$1,$T605,"")</f>
        <v/>
      </c>
      <c r="V605">
        <f>IF($G605=$U$1:$X$1,$T605,"")</f>
        <v>21575</v>
      </c>
      <c r="W605" t="str">
        <f>IF($G605=$U$1:$X$1,$T605,"")</f>
        <v/>
      </c>
      <c r="X605" t="str">
        <f>IF($G605=$U$1:$X$1,$T605,"")</f>
        <v/>
      </c>
      <c r="Y605" s="1">
        <f>ROUND(O605*Q605,2)</f>
        <v>52.5</v>
      </c>
    </row>
    <row r="606" spans="1:25">
      <c r="A606" s="5">
        <f>INDEX(Students,MOD(D606-1,ROWS(Students))+1,1)</f>
        <v>21575</v>
      </c>
      <c r="B606" s="5" t="str">
        <f>INDEX(Students,MOD(D606-1,ROWS(Students))+1,2)</f>
        <v>Drożdżewska Małgorzata</v>
      </c>
      <c r="C606" s="5" t="str">
        <f>INDEX(Students,MOD(D606-1,ROWS(Students))+1,3)</f>
        <v>IZ05AI1</v>
      </c>
      <c r="D606" s="5">
        <v>3037</v>
      </c>
      <c r="E606" s="6">
        <v>44610</v>
      </c>
      <c r="F606" s="6">
        <v>44610</v>
      </c>
      <c r="G606" s="7" t="s">
        <v>1262</v>
      </c>
      <c r="H606" s="7">
        <v>-1</v>
      </c>
      <c r="I606" s="7" t="s">
        <v>1838</v>
      </c>
      <c r="J606" s="7" t="s">
        <v>6</v>
      </c>
      <c r="K606" s="7" t="s">
        <v>3774</v>
      </c>
      <c r="L606" s="7" t="s">
        <v>52</v>
      </c>
      <c r="M606" s="6" t="s">
        <v>3767</v>
      </c>
      <c r="N606" s="7" t="s">
        <v>19</v>
      </c>
      <c r="O606" s="8">
        <v>1000</v>
      </c>
      <c r="P606" s="7" t="s">
        <v>31</v>
      </c>
      <c r="Q606" s="9">
        <v>0</v>
      </c>
      <c r="R606" s="7" t="s">
        <v>4012</v>
      </c>
      <c r="S606" s="7" t="s">
        <v>5016</v>
      </c>
      <c r="T606">
        <f>A606</f>
        <v>21575</v>
      </c>
      <c r="U606">
        <f>IF($G606=$U$1:$X$1,$T606,"")</f>
        <v>21575</v>
      </c>
      <c r="V606" t="str">
        <f>IF($G606=$U$1:$X$1,$T606,"")</f>
        <v/>
      </c>
      <c r="W606" t="str">
        <f>IF($G606=$U$1:$X$1,$T606,"")</f>
        <v/>
      </c>
      <c r="X606" t="str">
        <f>IF($G606=$U$1:$X$1,$T606,"")</f>
        <v/>
      </c>
      <c r="Y606" s="1">
        <f>ROUND(O606*Q606,2)</f>
        <v>0</v>
      </c>
    </row>
    <row r="607" spans="1:25">
      <c r="A607" s="5">
        <f>INDEX(Students,MOD(D607-1,ROWS(Students))+1,1)</f>
        <v>21575</v>
      </c>
      <c r="B607" s="5" t="str">
        <f>INDEX(Students,MOD(D607-1,ROWS(Students))+1,2)</f>
        <v>Drożdżewska Małgorzata</v>
      </c>
      <c r="C607" s="5" t="str">
        <f>INDEX(Students,MOD(D607-1,ROWS(Students))+1,3)</f>
        <v>IZ05AI1</v>
      </c>
      <c r="D607" s="5">
        <v>3129</v>
      </c>
      <c r="E607" s="6">
        <v>44630</v>
      </c>
      <c r="F607" s="6">
        <v>44630</v>
      </c>
      <c r="G607" s="7" t="s">
        <v>1263</v>
      </c>
      <c r="H607" s="7">
        <v>1</v>
      </c>
      <c r="I607" s="7" t="s">
        <v>2093</v>
      </c>
      <c r="J607" s="7" t="s">
        <v>6</v>
      </c>
      <c r="K607" s="7" t="s">
        <v>3767</v>
      </c>
      <c r="L607" s="7"/>
      <c r="M607" s="6" t="s">
        <v>3767</v>
      </c>
      <c r="N607" s="7" t="s">
        <v>7</v>
      </c>
      <c r="O607" s="8">
        <v>20</v>
      </c>
      <c r="P607" s="7" t="s">
        <v>9</v>
      </c>
      <c r="Q607" s="9">
        <v>0.55000000000000004</v>
      </c>
      <c r="R607" s="7" t="s">
        <v>3971</v>
      </c>
      <c r="S607" s="7" t="s">
        <v>76</v>
      </c>
      <c r="T607">
        <f>A607</f>
        <v>21575</v>
      </c>
      <c r="U607" t="str">
        <f>IF($G607=$U$1:$X$1,$T607,"")</f>
        <v/>
      </c>
      <c r="V607">
        <f>IF($G607=$U$1:$X$1,$T607,"")</f>
        <v>21575</v>
      </c>
      <c r="W607" t="str">
        <f>IF($G607=$U$1:$X$1,$T607,"")</f>
        <v/>
      </c>
      <c r="X607" t="str">
        <f>IF($G607=$U$1:$X$1,$T607,"")</f>
        <v/>
      </c>
      <c r="Y607" s="1">
        <f>ROUND(O607*Q607,2)</f>
        <v>11</v>
      </c>
    </row>
    <row r="608" spans="1:25">
      <c r="A608" s="5">
        <f>INDEX(Students,MOD(D608-1,ROWS(Students))+1,1)</f>
        <v>21575</v>
      </c>
      <c r="B608" s="5" t="str">
        <f>INDEX(Students,MOD(D608-1,ROWS(Students))+1,2)</f>
        <v>Drożdżewska Małgorzata</v>
      </c>
      <c r="C608" s="5" t="str">
        <f>INDEX(Students,MOD(D608-1,ROWS(Students))+1,3)</f>
        <v>IZ05AI1</v>
      </c>
      <c r="D608" s="5">
        <v>3221</v>
      </c>
      <c r="E608" s="6">
        <v>44641</v>
      </c>
      <c r="F608" s="6">
        <v>44641</v>
      </c>
      <c r="G608" s="7" t="s">
        <v>1263</v>
      </c>
      <c r="H608" s="7">
        <v>1</v>
      </c>
      <c r="I608" s="7" t="s">
        <v>2251</v>
      </c>
      <c r="J608" s="7" t="s">
        <v>6</v>
      </c>
      <c r="K608" s="7" t="s">
        <v>3767</v>
      </c>
      <c r="L608" s="7"/>
      <c r="M608" s="6" t="s">
        <v>3767</v>
      </c>
      <c r="N608" s="7" t="s">
        <v>25</v>
      </c>
      <c r="O608" s="8">
        <v>33</v>
      </c>
      <c r="P608" s="7" t="s">
        <v>9</v>
      </c>
      <c r="Q608" s="9">
        <v>0.13</v>
      </c>
      <c r="R608" s="7" t="s">
        <v>3892</v>
      </c>
      <c r="S608" s="7" t="s">
        <v>21</v>
      </c>
      <c r="T608">
        <f>A608</f>
        <v>21575</v>
      </c>
      <c r="U608" t="str">
        <f>IF($G608=$U$1:$X$1,$T608,"")</f>
        <v/>
      </c>
      <c r="V608">
        <f>IF($G608=$U$1:$X$1,$T608,"")</f>
        <v>21575</v>
      </c>
      <c r="W608" t="str">
        <f>IF($G608=$U$1:$X$1,$T608,"")</f>
        <v/>
      </c>
      <c r="X608" t="str">
        <f>IF($G608=$U$1:$X$1,$T608,"")</f>
        <v/>
      </c>
      <c r="Y608" s="1">
        <f>ROUND(O608*Q608,2)</f>
        <v>4.29</v>
      </c>
    </row>
    <row r="609" spans="1:25">
      <c r="A609" s="5">
        <f>INDEX(Students,MOD(D609-1,ROWS(Students))+1,1)</f>
        <v>21575</v>
      </c>
      <c r="B609" s="5" t="str">
        <f>INDEX(Students,MOD(D609-1,ROWS(Students))+1,2)</f>
        <v>Drożdżewska Małgorzata</v>
      </c>
      <c r="C609" s="5" t="str">
        <f>INDEX(Students,MOD(D609-1,ROWS(Students))+1,3)</f>
        <v>IZ05AI1</v>
      </c>
      <c r="D609" s="5">
        <v>3313</v>
      </c>
      <c r="E609" s="6">
        <v>44704</v>
      </c>
      <c r="F609" s="6">
        <v>44704</v>
      </c>
      <c r="G609" s="7" t="s">
        <v>1263</v>
      </c>
      <c r="H609" s="7">
        <v>1</v>
      </c>
      <c r="I609" s="7" t="s">
        <v>2644</v>
      </c>
      <c r="J609" s="7" t="s">
        <v>6</v>
      </c>
      <c r="K609" s="7" t="s">
        <v>3767</v>
      </c>
      <c r="L609" s="7"/>
      <c r="M609" s="6" t="s">
        <v>3767</v>
      </c>
      <c r="N609" s="7" t="s">
        <v>7</v>
      </c>
      <c r="O609" s="8">
        <v>3.5999999999999997E-2</v>
      </c>
      <c r="P609" s="7" t="s">
        <v>13</v>
      </c>
      <c r="Q609" s="9">
        <v>20.85</v>
      </c>
      <c r="R609" s="7" t="s">
        <v>3991</v>
      </c>
      <c r="S609" s="7" t="s">
        <v>95</v>
      </c>
      <c r="T609">
        <f>A609</f>
        <v>21575</v>
      </c>
      <c r="U609" t="str">
        <f>IF($G609=$U$1:$X$1,$T609,"")</f>
        <v/>
      </c>
      <c r="V609">
        <f>IF($G609=$U$1:$X$1,$T609,"")</f>
        <v>21575</v>
      </c>
      <c r="W609" t="str">
        <f>IF($G609=$U$1:$X$1,$T609,"")</f>
        <v/>
      </c>
      <c r="X609" t="str">
        <f>IF($G609=$U$1:$X$1,$T609,"")</f>
        <v/>
      </c>
      <c r="Y609" s="1">
        <f>ROUND(O609*Q609,2)</f>
        <v>0.75</v>
      </c>
    </row>
    <row r="610" spans="1:25">
      <c r="A610" s="5">
        <f>INDEX(Students,MOD(D610-1,ROWS(Students))+1,1)</f>
        <v>21575</v>
      </c>
      <c r="B610" s="5" t="str">
        <f>INDEX(Students,MOD(D610-1,ROWS(Students))+1,2)</f>
        <v>Drożdżewska Małgorzata</v>
      </c>
      <c r="C610" s="5" t="str">
        <f>INDEX(Students,MOD(D610-1,ROWS(Students))+1,3)</f>
        <v>IZ05AI1</v>
      </c>
      <c r="D610" s="5">
        <v>3405</v>
      </c>
      <c r="E610" s="6">
        <v>44572</v>
      </c>
      <c r="F610" s="6">
        <v>44572</v>
      </c>
      <c r="G610" s="7" t="s">
        <v>1263</v>
      </c>
      <c r="H610" s="7">
        <v>1</v>
      </c>
      <c r="I610" s="7" t="s">
        <v>1314</v>
      </c>
      <c r="J610" s="7" t="s">
        <v>6</v>
      </c>
      <c r="K610" s="7" t="s">
        <v>3767</v>
      </c>
      <c r="L610" s="7"/>
      <c r="M610" s="6" t="s">
        <v>3767</v>
      </c>
      <c r="N610" s="7" t="s">
        <v>5215</v>
      </c>
      <c r="O610" s="8">
        <v>70</v>
      </c>
      <c r="P610" s="7" t="s">
        <v>9</v>
      </c>
      <c r="Q610" s="9">
        <v>0.82</v>
      </c>
      <c r="R610" s="7" t="s">
        <v>3941</v>
      </c>
      <c r="S610" s="7" t="s">
        <v>63</v>
      </c>
      <c r="T610">
        <f>A610</f>
        <v>21575</v>
      </c>
      <c r="U610" t="str">
        <f>IF($G610=$U$1:$X$1,$T610,"")</f>
        <v/>
      </c>
      <c r="V610">
        <f>IF($G610=$U$1:$X$1,$T610,"")</f>
        <v>21575</v>
      </c>
      <c r="W610" t="str">
        <f>IF($G610=$U$1:$X$1,$T610,"")</f>
        <v/>
      </c>
      <c r="X610" t="str">
        <f>IF($G610=$U$1:$X$1,$T610,"")</f>
        <v/>
      </c>
      <c r="Y610" s="1">
        <f>ROUND(O610*Q610,2)</f>
        <v>57.4</v>
      </c>
    </row>
    <row r="611" spans="1:25">
      <c r="A611" s="5">
        <f>INDEX(Students,MOD(D611-1,ROWS(Students))+1,1)</f>
        <v>21575</v>
      </c>
      <c r="B611" s="5" t="str">
        <f>INDEX(Students,MOD(D611-1,ROWS(Students))+1,2)</f>
        <v>Drożdżewska Małgorzata</v>
      </c>
      <c r="C611" s="5" t="str">
        <f>INDEX(Students,MOD(D611-1,ROWS(Students))+1,3)</f>
        <v>IZ05AI1</v>
      </c>
      <c r="D611" s="5">
        <v>3497</v>
      </c>
      <c r="E611" s="6">
        <v>44615</v>
      </c>
      <c r="F611" s="6">
        <v>44615</v>
      </c>
      <c r="G611" s="7" t="s">
        <v>1262</v>
      </c>
      <c r="H611" s="7">
        <v>-1</v>
      </c>
      <c r="I611" s="7" t="s">
        <v>1911</v>
      </c>
      <c r="J611" s="7" t="s">
        <v>6</v>
      </c>
      <c r="K611" s="7" t="s">
        <v>3770</v>
      </c>
      <c r="L611" s="7" t="s">
        <v>580</v>
      </c>
      <c r="M611" s="6" t="s">
        <v>3767</v>
      </c>
      <c r="N611" s="7" t="s">
        <v>213</v>
      </c>
      <c r="O611" s="8">
        <v>20.03</v>
      </c>
      <c r="P611" s="7" t="s">
        <v>13</v>
      </c>
      <c r="Q611" s="9">
        <v>55</v>
      </c>
      <c r="R611" s="7" t="s">
        <v>4424</v>
      </c>
      <c r="S611" s="7" t="s">
        <v>581</v>
      </c>
      <c r="T611">
        <f>A611</f>
        <v>21575</v>
      </c>
      <c r="U611">
        <f>IF($G611=$U$1:$X$1,$T611,"")</f>
        <v>21575</v>
      </c>
      <c r="V611" t="str">
        <f>IF($G611=$U$1:$X$1,$T611,"")</f>
        <v/>
      </c>
      <c r="W611" t="str">
        <f>IF($G611=$U$1:$X$1,$T611,"")</f>
        <v/>
      </c>
      <c r="X611" t="str">
        <f>IF($G611=$U$1:$X$1,$T611,"")</f>
        <v/>
      </c>
      <c r="Y611" s="1">
        <f>ROUND(O611*Q611,2)</f>
        <v>1101.6500000000001</v>
      </c>
    </row>
    <row r="612" spans="1:25">
      <c r="A612" s="5">
        <f>INDEX(Students,MOD(D612-1,ROWS(Students))+1,1)</f>
        <v>21575</v>
      </c>
      <c r="B612" s="5" t="str">
        <f>INDEX(Students,MOD(D612-1,ROWS(Students))+1,2)</f>
        <v>Drożdżewska Małgorzata</v>
      </c>
      <c r="C612" s="5" t="str">
        <f>INDEX(Students,MOD(D612-1,ROWS(Students))+1,3)</f>
        <v>IZ05AI1</v>
      </c>
      <c r="D612" s="5">
        <v>3589</v>
      </c>
      <c r="E612" s="6">
        <v>44711</v>
      </c>
      <c r="F612" s="6">
        <v>44711</v>
      </c>
      <c r="G612" s="7" t="s">
        <v>1262</v>
      </c>
      <c r="H612" s="7">
        <v>-1</v>
      </c>
      <c r="I612" s="7" t="s">
        <v>2736</v>
      </c>
      <c r="J612" s="7" t="s">
        <v>6</v>
      </c>
      <c r="K612" s="7" t="s">
        <v>3785</v>
      </c>
      <c r="L612" s="7" t="s">
        <v>945</v>
      </c>
      <c r="M612" s="6" t="s">
        <v>3767</v>
      </c>
      <c r="N612" s="7" t="s">
        <v>19</v>
      </c>
      <c r="O612" s="8">
        <v>4</v>
      </c>
      <c r="P612" s="7" t="s">
        <v>9</v>
      </c>
      <c r="Q612" s="9">
        <v>33.26</v>
      </c>
      <c r="R612" s="7" t="s">
        <v>4699</v>
      </c>
      <c r="S612" s="7" t="s">
        <v>946</v>
      </c>
      <c r="T612">
        <f>A612</f>
        <v>21575</v>
      </c>
      <c r="U612">
        <f>IF($G612=$U$1:$X$1,$T612,"")</f>
        <v>21575</v>
      </c>
      <c r="V612" t="str">
        <f>IF($G612=$U$1:$X$1,$T612,"")</f>
        <v/>
      </c>
      <c r="W612" t="str">
        <f>IF($G612=$U$1:$X$1,$T612,"")</f>
        <v/>
      </c>
      <c r="X612" t="str">
        <f>IF($G612=$U$1:$X$1,$T612,"")</f>
        <v/>
      </c>
      <c r="Y612" s="1">
        <f>ROUND(O612*Q612,2)</f>
        <v>133.04</v>
      </c>
    </row>
    <row r="613" spans="1:25">
      <c r="A613" s="5">
        <f>INDEX(Students,MOD(D613-1,ROWS(Students))+1,1)</f>
        <v>21575</v>
      </c>
      <c r="B613" s="5" t="str">
        <f>INDEX(Students,MOD(D613-1,ROWS(Students))+1,2)</f>
        <v>Drożdżewska Małgorzata</v>
      </c>
      <c r="C613" s="5" t="str">
        <f>INDEX(Students,MOD(D613-1,ROWS(Students))+1,3)</f>
        <v>IZ05AI1</v>
      </c>
      <c r="D613" s="5">
        <v>3681</v>
      </c>
      <c r="E613" s="6">
        <v>44651</v>
      </c>
      <c r="F613" s="6">
        <v>44651</v>
      </c>
      <c r="G613" s="7" t="s">
        <v>279</v>
      </c>
      <c r="H613" s="7">
        <v>1</v>
      </c>
      <c r="I613" s="7" t="s">
        <v>2399</v>
      </c>
      <c r="J613" s="7" t="s">
        <v>6</v>
      </c>
      <c r="K613" s="7" t="s">
        <v>3767</v>
      </c>
      <c r="L613" s="7"/>
      <c r="M613" s="6" t="s">
        <v>3767</v>
      </c>
      <c r="N613" s="7" t="s">
        <v>25</v>
      </c>
      <c r="O613" s="8">
        <v>16</v>
      </c>
      <c r="P613" s="7" t="s">
        <v>31</v>
      </c>
      <c r="Q613" s="9">
        <v>1.1200000000000001</v>
      </c>
      <c r="R613" s="7" t="s">
        <v>4588</v>
      </c>
      <c r="S613" s="7" t="s">
        <v>797</v>
      </c>
      <c r="T613">
        <f>A613</f>
        <v>21575</v>
      </c>
      <c r="U613" t="str">
        <f>IF($G613=$U$1:$X$1,$T613,"")</f>
        <v/>
      </c>
      <c r="V613" t="str">
        <f>IF($G613=$U$1:$X$1,$T613,"")</f>
        <v/>
      </c>
      <c r="W613">
        <f>IF($G613=$U$1:$X$1,$T613,"")</f>
        <v>21575</v>
      </c>
      <c r="X613" t="str">
        <f>IF($G613=$U$1:$X$1,$T613,"")</f>
        <v/>
      </c>
      <c r="Y613" s="1">
        <f>ROUND(O613*Q613,2)</f>
        <v>17.920000000000002</v>
      </c>
    </row>
    <row r="614" spans="1:25">
      <c r="A614" s="5">
        <f>INDEX(Students,MOD(D614-1,ROWS(Students))+1,1)</f>
        <v>21575</v>
      </c>
      <c r="B614" s="5" t="str">
        <f>INDEX(Students,MOD(D614-1,ROWS(Students))+1,2)</f>
        <v>Drożdżewska Małgorzata</v>
      </c>
      <c r="C614" s="5" t="str">
        <f>INDEX(Students,MOD(D614-1,ROWS(Students))+1,3)</f>
        <v>IZ05AI1</v>
      </c>
      <c r="D614" s="5">
        <v>3773</v>
      </c>
      <c r="E614" s="6">
        <v>44599</v>
      </c>
      <c r="F614" s="6">
        <v>44599</v>
      </c>
      <c r="G614" s="7" t="s">
        <v>279</v>
      </c>
      <c r="H614" s="7">
        <v>1</v>
      </c>
      <c r="I614" s="7" t="s">
        <v>1666</v>
      </c>
      <c r="J614" s="7" t="s">
        <v>6</v>
      </c>
      <c r="K614" s="7" t="s">
        <v>3767</v>
      </c>
      <c r="L614" s="7"/>
      <c r="M614" s="6" t="s">
        <v>3767</v>
      </c>
      <c r="N614" s="7" t="s">
        <v>25</v>
      </c>
      <c r="O614" s="8">
        <v>0.3</v>
      </c>
      <c r="P614" s="7" t="s">
        <v>13</v>
      </c>
      <c r="Q614" s="9">
        <v>95.28</v>
      </c>
      <c r="R614" s="7" t="s">
        <v>4285</v>
      </c>
      <c r="S614" s="7" t="s">
        <v>404</v>
      </c>
      <c r="T614">
        <f>A614</f>
        <v>21575</v>
      </c>
      <c r="U614" t="str">
        <f>IF($G614=$U$1:$X$1,$T614,"")</f>
        <v/>
      </c>
      <c r="V614" t="str">
        <f>IF($G614=$U$1:$X$1,$T614,"")</f>
        <v/>
      </c>
      <c r="W614">
        <f>IF($G614=$U$1:$X$1,$T614,"")</f>
        <v>21575</v>
      </c>
      <c r="X614" t="str">
        <f>IF($G614=$U$1:$X$1,$T614,"")</f>
        <v/>
      </c>
      <c r="Y614" s="1">
        <f>ROUND(O614*Q614,2)</f>
        <v>28.58</v>
      </c>
    </row>
    <row r="615" spans="1:25">
      <c r="A615" s="5">
        <f>INDEX(Students,MOD(D615-1,ROWS(Students))+1,1)</f>
        <v>21575</v>
      </c>
      <c r="B615" s="5" t="str">
        <f>INDEX(Students,MOD(D615-1,ROWS(Students))+1,2)</f>
        <v>Drożdżewska Małgorzata</v>
      </c>
      <c r="C615" s="5" t="str">
        <f>INDEX(Students,MOD(D615-1,ROWS(Students))+1,3)</f>
        <v>IZ05AI1</v>
      </c>
      <c r="D615" s="5">
        <v>3865</v>
      </c>
      <c r="E615" s="6">
        <v>44650</v>
      </c>
      <c r="F615" s="6">
        <v>44650</v>
      </c>
      <c r="G615" s="7" t="s">
        <v>1263</v>
      </c>
      <c r="H615" s="7">
        <v>1</v>
      </c>
      <c r="I615" s="7" t="s">
        <v>2391</v>
      </c>
      <c r="J615" s="7" t="s">
        <v>6</v>
      </c>
      <c r="K615" s="7" t="s">
        <v>3767</v>
      </c>
      <c r="L615" s="7"/>
      <c r="M615" s="6" t="s">
        <v>3767</v>
      </c>
      <c r="N615" s="7" t="s">
        <v>19</v>
      </c>
      <c r="O615" s="8">
        <v>27</v>
      </c>
      <c r="P615" s="7" t="s">
        <v>9</v>
      </c>
      <c r="Q615" s="9">
        <v>2.15</v>
      </c>
      <c r="R615" s="7" t="s">
        <v>4271</v>
      </c>
      <c r="S615" s="7" t="s">
        <v>392</v>
      </c>
      <c r="T615">
        <f>A615</f>
        <v>21575</v>
      </c>
      <c r="U615" t="str">
        <f>IF($G615=$U$1:$X$1,$T615,"")</f>
        <v/>
      </c>
      <c r="V615">
        <f>IF($G615=$U$1:$X$1,$T615,"")</f>
        <v>21575</v>
      </c>
      <c r="W615" t="str">
        <f>IF($G615=$U$1:$X$1,$T615,"")</f>
        <v/>
      </c>
      <c r="X615" t="str">
        <f>IF($G615=$U$1:$X$1,$T615,"")</f>
        <v/>
      </c>
      <c r="Y615" s="1">
        <f>ROUND(O615*Q615,2)</f>
        <v>58.05</v>
      </c>
    </row>
    <row r="616" spans="1:25">
      <c r="A616" s="5">
        <f>INDEX(Students,MOD(D616-1,ROWS(Students))+1,1)</f>
        <v>21575</v>
      </c>
      <c r="B616" s="5" t="str">
        <f>INDEX(Students,MOD(D616-1,ROWS(Students))+1,2)</f>
        <v>Drożdżewska Małgorzata</v>
      </c>
      <c r="C616" s="5" t="str">
        <f>INDEX(Students,MOD(D616-1,ROWS(Students))+1,3)</f>
        <v>IZ05AI1</v>
      </c>
      <c r="D616" s="5">
        <v>3957</v>
      </c>
      <c r="E616" s="6">
        <v>44690</v>
      </c>
      <c r="F616" s="6">
        <v>44690</v>
      </c>
      <c r="G616" s="7" t="s">
        <v>1263</v>
      </c>
      <c r="H616" s="7">
        <v>1</v>
      </c>
      <c r="I616" s="7" t="s">
        <v>2491</v>
      </c>
      <c r="J616" s="7" t="s">
        <v>6</v>
      </c>
      <c r="K616" s="7" t="s">
        <v>3767</v>
      </c>
      <c r="L616" s="7"/>
      <c r="M616" s="6" t="s">
        <v>3767</v>
      </c>
      <c r="N616" s="7" t="s">
        <v>19</v>
      </c>
      <c r="O616" s="8">
        <v>40</v>
      </c>
      <c r="P616" s="7" t="s">
        <v>9</v>
      </c>
      <c r="Q616" s="9">
        <v>0.27</v>
      </c>
      <c r="R616" s="7" t="s">
        <v>4006</v>
      </c>
      <c r="S616" s="7" t="s">
        <v>111</v>
      </c>
      <c r="T616">
        <f>A616</f>
        <v>21575</v>
      </c>
      <c r="U616" t="str">
        <f>IF($G616=$U$1:$X$1,$T616,"")</f>
        <v/>
      </c>
      <c r="V616">
        <f>IF($G616=$U$1:$X$1,$T616,"")</f>
        <v>21575</v>
      </c>
      <c r="W616" t="str">
        <f>IF($G616=$U$1:$X$1,$T616,"")</f>
        <v/>
      </c>
      <c r="X616" t="str">
        <f>IF($G616=$U$1:$X$1,$T616,"")</f>
        <v/>
      </c>
      <c r="Y616" s="1">
        <f>ROUND(O616*Q616,2)</f>
        <v>10.8</v>
      </c>
    </row>
    <row r="617" spans="1:25">
      <c r="A617" s="5">
        <f>INDEX(Students,MOD(D617-1,ROWS(Students))+1,1)</f>
        <v>21575</v>
      </c>
      <c r="B617" s="5" t="str">
        <f>INDEX(Students,MOD(D617-1,ROWS(Students))+1,2)</f>
        <v>Drożdżewska Małgorzata</v>
      </c>
      <c r="C617" s="5" t="str">
        <f>INDEX(Students,MOD(D617-1,ROWS(Students))+1,3)</f>
        <v>IZ05AI1</v>
      </c>
      <c r="D617" s="5">
        <v>4049</v>
      </c>
      <c r="E617" s="6">
        <v>44665</v>
      </c>
      <c r="F617" s="6">
        <v>44665</v>
      </c>
      <c r="G617" s="7" t="s">
        <v>279</v>
      </c>
      <c r="H617" s="7">
        <v>1</v>
      </c>
      <c r="I617" s="7" t="s">
        <v>3616</v>
      </c>
      <c r="J617" s="7" t="s">
        <v>6</v>
      </c>
      <c r="K617" s="7" t="s">
        <v>3767</v>
      </c>
      <c r="L617" s="7"/>
      <c r="M617" s="6" t="s">
        <v>3767</v>
      </c>
      <c r="N617" s="7" t="s">
        <v>5215</v>
      </c>
      <c r="O617" s="8">
        <v>400</v>
      </c>
      <c r="P617" s="7" t="s">
        <v>31</v>
      </c>
      <c r="Q617" s="9">
        <v>0</v>
      </c>
      <c r="R617" s="7" t="s">
        <v>3948</v>
      </c>
      <c r="S617" s="7" t="s">
        <v>5000</v>
      </c>
      <c r="T617">
        <f>A617</f>
        <v>21575</v>
      </c>
      <c r="U617" t="str">
        <f>IF($G617=$U$1:$X$1,$T617,"")</f>
        <v/>
      </c>
      <c r="V617" t="str">
        <f>IF($G617=$U$1:$X$1,$T617,"")</f>
        <v/>
      </c>
      <c r="W617">
        <f>IF($G617=$U$1:$X$1,$T617,"")</f>
        <v>21575</v>
      </c>
      <c r="X617" t="str">
        <f>IF($G617=$U$1:$X$1,$T617,"")</f>
        <v/>
      </c>
      <c r="Y617" s="1">
        <f>ROUND(O617*Q617,2)</f>
        <v>0</v>
      </c>
    </row>
    <row r="618" spans="1:25">
      <c r="A618" s="5">
        <f>INDEX(Students,MOD(D618-1,ROWS(Students))+1,1)</f>
        <v>21575</v>
      </c>
      <c r="B618" s="5" t="str">
        <f>INDEX(Students,MOD(D618-1,ROWS(Students))+1,2)</f>
        <v>Drożdżewska Małgorzata</v>
      </c>
      <c r="C618" s="5" t="str">
        <f>INDEX(Students,MOD(D618-1,ROWS(Students))+1,3)</f>
        <v>IZ05AI1</v>
      </c>
      <c r="D618" s="5">
        <v>4141</v>
      </c>
      <c r="E618" s="6">
        <v>44749</v>
      </c>
      <c r="F618" s="6">
        <v>44749</v>
      </c>
      <c r="G618" s="7" t="s">
        <v>1262</v>
      </c>
      <c r="H618" s="7">
        <v>-1</v>
      </c>
      <c r="I618" s="7" t="s">
        <v>3178</v>
      </c>
      <c r="J618" s="7" t="s">
        <v>6</v>
      </c>
      <c r="K618" s="7" t="s">
        <v>3788</v>
      </c>
      <c r="L618" s="7" t="s">
        <v>1084</v>
      </c>
      <c r="M618" s="6" t="s">
        <v>3767</v>
      </c>
      <c r="N618" s="7" t="s">
        <v>19</v>
      </c>
      <c r="O618" s="8">
        <v>13.7</v>
      </c>
      <c r="P618" s="7" t="s">
        <v>13</v>
      </c>
      <c r="Q618" s="9">
        <v>50.4</v>
      </c>
      <c r="R618" s="7" t="s">
        <v>4778</v>
      </c>
      <c r="S618" s="7" t="s">
        <v>1086</v>
      </c>
      <c r="T618">
        <f>A618</f>
        <v>21575</v>
      </c>
      <c r="U618">
        <f>IF($G618=$U$1:$X$1,$T618,"")</f>
        <v>21575</v>
      </c>
      <c r="V618" t="str">
        <f>IF($G618=$U$1:$X$1,$T618,"")</f>
        <v/>
      </c>
      <c r="W618" t="str">
        <f>IF($G618=$U$1:$X$1,$T618,"")</f>
        <v/>
      </c>
      <c r="X618" t="str">
        <f>IF($G618=$U$1:$X$1,$T618,"")</f>
        <v/>
      </c>
      <c r="Y618" s="1">
        <f>ROUND(O618*Q618,2)</f>
        <v>690.48</v>
      </c>
    </row>
    <row r="619" spans="1:25">
      <c r="A619" s="5">
        <f>INDEX(Students,MOD(D619-1,ROWS(Students))+1,1)</f>
        <v>21575</v>
      </c>
      <c r="B619" s="5" t="str">
        <f>INDEX(Students,MOD(D619-1,ROWS(Students))+1,2)</f>
        <v>Drożdżewska Małgorzata</v>
      </c>
      <c r="C619" s="5" t="str">
        <f>INDEX(Students,MOD(D619-1,ROWS(Students))+1,3)</f>
        <v>IZ05AI1</v>
      </c>
      <c r="D619" s="5">
        <v>4233</v>
      </c>
      <c r="E619" s="6">
        <v>44627</v>
      </c>
      <c r="F619" s="6">
        <v>44627</v>
      </c>
      <c r="G619" s="7" t="s">
        <v>1263</v>
      </c>
      <c r="H619" s="7">
        <v>1</v>
      </c>
      <c r="I619" s="7" t="s">
        <v>2041</v>
      </c>
      <c r="J619" s="7" t="s">
        <v>6</v>
      </c>
      <c r="K619" s="7" t="s">
        <v>3767</v>
      </c>
      <c r="L619" s="7"/>
      <c r="M619" s="6" t="s">
        <v>3767</v>
      </c>
      <c r="N619" s="7" t="s">
        <v>7</v>
      </c>
      <c r="O619" s="8">
        <v>0.71499999999999997</v>
      </c>
      <c r="P619" s="7" t="s">
        <v>13</v>
      </c>
      <c r="Q619" s="9">
        <v>18.690000000000001</v>
      </c>
      <c r="R619" s="7" t="s">
        <v>3889</v>
      </c>
      <c r="S619" s="7" t="s">
        <v>17</v>
      </c>
      <c r="T619">
        <f>A619</f>
        <v>21575</v>
      </c>
      <c r="U619" t="str">
        <f>IF($G619=$U$1:$X$1,$T619,"")</f>
        <v/>
      </c>
      <c r="V619">
        <f>IF($G619=$U$1:$X$1,$T619,"")</f>
        <v>21575</v>
      </c>
      <c r="W619" t="str">
        <f>IF($G619=$U$1:$X$1,$T619,"")</f>
        <v/>
      </c>
      <c r="X619" t="str">
        <f>IF($G619=$U$1:$X$1,$T619,"")</f>
        <v/>
      </c>
      <c r="Y619" s="1">
        <f>ROUND(O619*Q619,2)</f>
        <v>13.36</v>
      </c>
    </row>
    <row r="620" spans="1:25">
      <c r="A620" s="5">
        <f>INDEX(Students,MOD(D620-1,ROWS(Students))+1,1)</f>
        <v>21575</v>
      </c>
      <c r="B620" s="5" t="str">
        <f>INDEX(Students,MOD(D620-1,ROWS(Students))+1,2)</f>
        <v>Drożdżewska Małgorzata</v>
      </c>
      <c r="C620" s="5" t="str">
        <f>INDEX(Students,MOD(D620-1,ROWS(Students))+1,3)</f>
        <v>IZ05AI1</v>
      </c>
      <c r="D620" s="5">
        <v>4325</v>
      </c>
      <c r="E620" s="6">
        <v>44636</v>
      </c>
      <c r="F620" s="6">
        <v>44636</v>
      </c>
      <c r="G620" s="7" t="s">
        <v>1262</v>
      </c>
      <c r="H620" s="7">
        <v>-1</v>
      </c>
      <c r="I620" s="7" t="s">
        <v>2196</v>
      </c>
      <c r="J620" s="7" t="s">
        <v>6</v>
      </c>
      <c r="K620" s="7" t="s">
        <v>3774</v>
      </c>
      <c r="L620" s="7" t="s">
        <v>711</v>
      </c>
      <c r="M620" s="6" t="s">
        <v>3767</v>
      </c>
      <c r="N620" s="7" t="s">
        <v>7</v>
      </c>
      <c r="O620" s="8">
        <v>92.05</v>
      </c>
      <c r="P620" s="7" t="s">
        <v>13</v>
      </c>
      <c r="Q620" s="9">
        <v>0</v>
      </c>
      <c r="R620" s="7" t="s">
        <v>3928</v>
      </c>
      <c r="S620" s="7" t="s">
        <v>482</v>
      </c>
      <c r="T620">
        <f>A620</f>
        <v>21575</v>
      </c>
      <c r="U620">
        <f>IF($G620=$U$1:$X$1,$T620,"")</f>
        <v>21575</v>
      </c>
      <c r="V620" t="str">
        <f>IF($G620=$U$1:$X$1,$T620,"")</f>
        <v/>
      </c>
      <c r="W620" t="str">
        <f>IF($G620=$U$1:$X$1,$T620,"")</f>
        <v/>
      </c>
      <c r="X620" t="str">
        <f>IF($G620=$U$1:$X$1,$T620,"")</f>
        <v/>
      </c>
      <c r="Y620" s="1">
        <f>ROUND(O620*Q620,2)</f>
        <v>0</v>
      </c>
    </row>
    <row r="621" spans="1:25">
      <c r="A621" s="5">
        <f>INDEX(Students,MOD(D621-1,ROWS(Students))+1,1)</f>
        <v>21575</v>
      </c>
      <c r="B621" s="5" t="str">
        <f>INDEX(Students,MOD(D621-1,ROWS(Students))+1,2)</f>
        <v>Drożdżewska Małgorzata</v>
      </c>
      <c r="C621" s="5" t="str">
        <f>INDEX(Students,MOD(D621-1,ROWS(Students))+1,3)</f>
        <v>IZ05AI1</v>
      </c>
      <c r="D621" s="5">
        <v>4417</v>
      </c>
      <c r="E621" s="6">
        <v>44767</v>
      </c>
      <c r="F621" s="6">
        <v>44767</v>
      </c>
      <c r="G621" s="7" t="s">
        <v>279</v>
      </c>
      <c r="H621" s="7">
        <v>1</v>
      </c>
      <c r="I621" s="7" t="s">
        <v>3335</v>
      </c>
      <c r="J621" s="7" t="s">
        <v>6</v>
      </c>
      <c r="K621" s="7" t="s">
        <v>3767</v>
      </c>
      <c r="L621" s="7"/>
      <c r="M621" s="6" t="s">
        <v>3767</v>
      </c>
      <c r="N621" s="7" t="s">
        <v>25</v>
      </c>
      <c r="O621" s="8">
        <v>5</v>
      </c>
      <c r="P621" s="7" t="s">
        <v>70</v>
      </c>
      <c r="Q621" s="9">
        <v>5.99</v>
      </c>
      <c r="R621" s="7" t="s">
        <v>4813</v>
      </c>
      <c r="S621" s="7" t="s">
        <v>1133</v>
      </c>
      <c r="T621">
        <f>A621</f>
        <v>21575</v>
      </c>
      <c r="U621" t="str">
        <f>IF($G621=$U$1:$X$1,$T621,"")</f>
        <v/>
      </c>
      <c r="V621" t="str">
        <f>IF($G621=$U$1:$X$1,$T621,"")</f>
        <v/>
      </c>
      <c r="W621">
        <f>IF($G621=$U$1:$X$1,$T621,"")</f>
        <v>21575</v>
      </c>
      <c r="X621" t="str">
        <f>IF($G621=$U$1:$X$1,$T621,"")</f>
        <v/>
      </c>
      <c r="Y621" s="1">
        <f>ROUND(O621*Q621,2)</f>
        <v>29.95</v>
      </c>
    </row>
    <row r="622" spans="1:25">
      <c r="A622" s="5">
        <f>INDEX(Students,MOD(D622-1,ROWS(Students))+1,1)</f>
        <v>21575</v>
      </c>
      <c r="B622" s="5" t="str">
        <f>INDEX(Students,MOD(D622-1,ROWS(Students))+1,2)</f>
        <v>Drożdżewska Małgorzata</v>
      </c>
      <c r="C622" s="5" t="str">
        <f>INDEX(Students,MOD(D622-1,ROWS(Students))+1,3)</f>
        <v>IZ05AI1</v>
      </c>
      <c r="D622" s="5">
        <v>4509</v>
      </c>
      <c r="E622" s="6">
        <v>44748</v>
      </c>
      <c r="F622" s="6">
        <v>44748</v>
      </c>
      <c r="G622" s="7" t="s">
        <v>279</v>
      </c>
      <c r="H622" s="7">
        <v>1</v>
      </c>
      <c r="I622" s="7" t="s">
        <v>3162</v>
      </c>
      <c r="J622" s="7" t="s">
        <v>6</v>
      </c>
      <c r="K622" s="7" t="s">
        <v>3767</v>
      </c>
      <c r="L622" s="7"/>
      <c r="M622" s="6" t="s">
        <v>3767</v>
      </c>
      <c r="N622" s="7" t="s">
        <v>71</v>
      </c>
      <c r="O622" s="8">
        <v>0.15</v>
      </c>
      <c r="P622" s="7" t="s">
        <v>13</v>
      </c>
      <c r="Q622" s="9">
        <v>0</v>
      </c>
      <c r="R622" s="7" t="s">
        <v>4187</v>
      </c>
      <c r="S622" s="7" t="s">
        <v>5035</v>
      </c>
      <c r="T622">
        <f>A622</f>
        <v>21575</v>
      </c>
      <c r="U622" t="str">
        <f>IF($G622=$U$1:$X$1,$T622,"")</f>
        <v/>
      </c>
      <c r="V622" t="str">
        <f>IF($G622=$U$1:$X$1,$T622,"")</f>
        <v/>
      </c>
      <c r="W622">
        <f>IF($G622=$U$1:$X$1,$T622,"")</f>
        <v>21575</v>
      </c>
      <c r="X622" t="str">
        <f>IF($G622=$U$1:$X$1,$T622,"")</f>
        <v/>
      </c>
      <c r="Y622" s="1">
        <f>ROUND(O622*Q622,2)</f>
        <v>0</v>
      </c>
    </row>
    <row r="623" spans="1:25">
      <c r="A623" s="5">
        <f>INDEX(Students,MOD(D623-1,ROWS(Students))+1,1)</f>
        <v>21575</v>
      </c>
      <c r="B623" s="5" t="str">
        <f>INDEX(Students,MOD(D623-1,ROWS(Students))+1,2)</f>
        <v>Drożdżewska Małgorzata</v>
      </c>
      <c r="C623" s="5" t="str">
        <f>INDEX(Students,MOD(D623-1,ROWS(Students))+1,3)</f>
        <v>IZ05AI1</v>
      </c>
      <c r="D623" s="5">
        <v>4601</v>
      </c>
      <c r="E623" s="6">
        <v>44699</v>
      </c>
      <c r="F623" s="6">
        <v>44699</v>
      </c>
      <c r="G623" s="7" t="s">
        <v>1262</v>
      </c>
      <c r="H623" s="7">
        <v>-1</v>
      </c>
      <c r="I623" s="7" t="s">
        <v>2595</v>
      </c>
      <c r="J623" s="7" t="s">
        <v>6</v>
      </c>
      <c r="K623" s="7" t="s">
        <v>3774</v>
      </c>
      <c r="L623" s="7" t="s">
        <v>894</v>
      </c>
      <c r="M623" s="6" t="s">
        <v>3767</v>
      </c>
      <c r="N623" s="7" t="s">
        <v>19</v>
      </c>
      <c r="O623" s="8">
        <v>50</v>
      </c>
      <c r="P623" s="7" t="s">
        <v>9</v>
      </c>
      <c r="Q623" s="9">
        <v>0</v>
      </c>
      <c r="R623" s="7" t="s">
        <v>4664</v>
      </c>
      <c r="S623" s="7" t="s">
        <v>5168</v>
      </c>
      <c r="T623">
        <f>A623</f>
        <v>21575</v>
      </c>
      <c r="U623">
        <f>IF($G623=$U$1:$X$1,$T623,"")</f>
        <v>21575</v>
      </c>
      <c r="V623" t="str">
        <f>IF($G623=$U$1:$X$1,$T623,"")</f>
        <v/>
      </c>
      <c r="W623" t="str">
        <f>IF($G623=$U$1:$X$1,$T623,"")</f>
        <v/>
      </c>
      <c r="X623" t="str">
        <f>IF($G623=$U$1:$X$1,$T623,"")</f>
        <v/>
      </c>
      <c r="Y623" s="1">
        <f>ROUND(O623*Q623,2)</f>
        <v>0</v>
      </c>
    </row>
    <row r="624" spans="1:25">
      <c r="A624" s="5">
        <f>INDEX(Students,MOD(D624-1,ROWS(Students))+1,1)</f>
        <v>21575</v>
      </c>
      <c r="B624" s="5" t="str">
        <f>INDEX(Students,MOD(D624-1,ROWS(Students))+1,2)</f>
        <v>Drożdżewska Małgorzata</v>
      </c>
      <c r="C624" s="5" t="str">
        <f>INDEX(Students,MOD(D624-1,ROWS(Students))+1,3)</f>
        <v>IZ05AI1</v>
      </c>
      <c r="D624" s="5">
        <v>4693</v>
      </c>
      <c r="E624" s="6">
        <v>44664</v>
      </c>
      <c r="F624" s="6">
        <v>44664</v>
      </c>
      <c r="G624" s="7" t="s">
        <v>1263</v>
      </c>
      <c r="H624" s="7">
        <v>1</v>
      </c>
      <c r="I624" s="7" t="s">
        <v>3563</v>
      </c>
      <c r="J624" s="7" t="s">
        <v>6</v>
      </c>
      <c r="K624" s="7" t="s">
        <v>3767</v>
      </c>
      <c r="L624" s="7"/>
      <c r="M624" s="6" t="s">
        <v>3767</v>
      </c>
      <c r="N624" s="7" t="s">
        <v>25</v>
      </c>
      <c r="O624" s="8">
        <v>1.4E-2</v>
      </c>
      <c r="P624" s="7" t="s">
        <v>13</v>
      </c>
      <c r="Q624" s="9">
        <v>89.92</v>
      </c>
      <c r="R624" s="7" t="s">
        <v>3885</v>
      </c>
      <c r="S624" s="7" t="s">
        <v>12</v>
      </c>
      <c r="T624">
        <f>A624</f>
        <v>21575</v>
      </c>
      <c r="U624" t="str">
        <f>IF($G624=$U$1:$X$1,$T624,"")</f>
        <v/>
      </c>
      <c r="V624">
        <f>IF($G624=$U$1:$X$1,$T624,"")</f>
        <v>21575</v>
      </c>
      <c r="W624" t="str">
        <f>IF($G624=$U$1:$X$1,$T624,"")</f>
        <v/>
      </c>
      <c r="X624" t="str">
        <f>IF($G624=$U$1:$X$1,$T624,"")</f>
        <v/>
      </c>
      <c r="Y624" s="1">
        <f>ROUND(O624*Q624,2)</f>
        <v>1.26</v>
      </c>
    </row>
    <row r="625" spans="1:25">
      <c r="A625" s="5">
        <f>INDEX(Students,MOD(D625-1,ROWS(Students))+1,1)</f>
        <v>21575</v>
      </c>
      <c r="B625" s="5" t="str">
        <f>INDEX(Students,MOD(D625-1,ROWS(Students))+1,2)</f>
        <v>Drożdżewska Małgorzata</v>
      </c>
      <c r="C625" s="5" t="str">
        <f>INDEX(Students,MOD(D625-1,ROWS(Students))+1,3)</f>
        <v>IZ05AI1</v>
      </c>
      <c r="D625" s="5">
        <v>4785</v>
      </c>
      <c r="E625" s="6">
        <v>44622</v>
      </c>
      <c r="F625" s="6">
        <v>44622</v>
      </c>
      <c r="G625" s="7" t="s">
        <v>279</v>
      </c>
      <c r="H625" s="7">
        <v>1</v>
      </c>
      <c r="I625" s="7" t="s">
        <v>1996</v>
      </c>
      <c r="J625" s="7" t="s">
        <v>6</v>
      </c>
      <c r="K625" s="7" t="s">
        <v>3767</v>
      </c>
      <c r="L625" s="7"/>
      <c r="M625" s="6" t="s">
        <v>3767</v>
      </c>
      <c r="N625" s="7" t="s">
        <v>25</v>
      </c>
      <c r="O625" s="8">
        <v>21.71</v>
      </c>
      <c r="P625" s="7" t="s">
        <v>13</v>
      </c>
      <c r="Q625" s="9">
        <v>50.32</v>
      </c>
      <c r="R625" s="7" t="s">
        <v>4402</v>
      </c>
      <c r="S625" s="7" t="s">
        <v>547</v>
      </c>
      <c r="T625">
        <f>A625</f>
        <v>21575</v>
      </c>
      <c r="U625" t="str">
        <f>IF($G625=$U$1:$X$1,$T625,"")</f>
        <v/>
      </c>
      <c r="V625" t="str">
        <f>IF($G625=$U$1:$X$1,$T625,"")</f>
        <v/>
      </c>
      <c r="W625">
        <f>IF($G625=$U$1:$X$1,$T625,"")</f>
        <v>21575</v>
      </c>
      <c r="X625" t="str">
        <f>IF($G625=$U$1:$X$1,$T625,"")</f>
        <v/>
      </c>
      <c r="Y625" s="1">
        <f>ROUND(O625*Q625,2)</f>
        <v>1092.45</v>
      </c>
    </row>
    <row r="626" spans="1:25">
      <c r="A626" s="5">
        <f>INDEX(Students,MOD(D626-1,ROWS(Students))+1,1)</f>
        <v>21575</v>
      </c>
      <c r="B626" s="5" t="str">
        <f>INDEX(Students,MOD(D626-1,ROWS(Students))+1,2)</f>
        <v>Drożdżewska Małgorzata</v>
      </c>
      <c r="C626" s="5" t="str">
        <f>INDEX(Students,MOD(D626-1,ROWS(Students))+1,3)</f>
        <v>IZ05AI1</v>
      </c>
      <c r="D626" s="5">
        <v>4877</v>
      </c>
      <c r="E626" s="6">
        <v>44655</v>
      </c>
      <c r="F626" s="6">
        <v>44650</v>
      </c>
      <c r="G626" s="7" t="s">
        <v>1262</v>
      </c>
      <c r="H626" s="7">
        <v>-1</v>
      </c>
      <c r="I626" s="7" t="s">
        <v>3429</v>
      </c>
      <c r="J626" s="7" t="s">
        <v>6</v>
      </c>
      <c r="K626" s="7" t="s">
        <v>3845</v>
      </c>
      <c r="L626" s="7" t="s">
        <v>1150</v>
      </c>
      <c r="M626" s="6" t="s">
        <v>3767</v>
      </c>
      <c r="N626" s="7" t="s">
        <v>19</v>
      </c>
      <c r="O626" s="8">
        <v>4.5999999999999996</v>
      </c>
      <c r="P626" s="7" t="s">
        <v>13</v>
      </c>
      <c r="Q626" s="9">
        <v>27.55</v>
      </c>
      <c r="R626" s="7" t="s">
        <v>3978</v>
      </c>
      <c r="S626" s="7" t="s">
        <v>82</v>
      </c>
      <c r="T626">
        <f>A626</f>
        <v>21575</v>
      </c>
      <c r="U626">
        <f>IF($G626=$U$1:$X$1,$T626,"")</f>
        <v>21575</v>
      </c>
      <c r="V626" t="str">
        <f>IF($G626=$U$1:$X$1,$T626,"")</f>
        <v/>
      </c>
      <c r="W626" t="str">
        <f>IF($G626=$U$1:$X$1,$T626,"")</f>
        <v/>
      </c>
      <c r="X626" t="str">
        <f>IF($G626=$U$1:$X$1,$T626,"")</f>
        <v/>
      </c>
      <c r="Y626" s="1">
        <f>ROUND(O626*Q626,2)</f>
        <v>126.73</v>
      </c>
    </row>
    <row r="627" spans="1:25">
      <c r="A627" s="5">
        <f>INDEX(Students,MOD(D627-1,ROWS(Students))+1,1)</f>
        <v>21575</v>
      </c>
      <c r="B627" s="5" t="str">
        <f>INDEX(Students,MOD(D627-1,ROWS(Students))+1,2)</f>
        <v>Drożdżewska Małgorzata</v>
      </c>
      <c r="C627" s="5" t="str">
        <f>INDEX(Students,MOD(D627-1,ROWS(Students))+1,3)</f>
        <v>IZ05AI1</v>
      </c>
      <c r="D627" s="5">
        <v>4969</v>
      </c>
      <c r="E627" s="6">
        <v>44635</v>
      </c>
      <c r="F627" s="6">
        <v>44635</v>
      </c>
      <c r="G627" s="7" t="s">
        <v>1263</v>
      </c>
      <c r="H627" s="7">
        <v>1</v>
      </c>
      <c r="I627" s="7" t="s">
        <v>2157</v>
      </c>
      <c r="J627" s="7" t="s">
        <v>6</v>
      </c>
      <c r="K627" s="7" t="s">
        <v>3767</v>
      </c>
      <c r="L627" s="7"/>
      <c r="M627" s="6" t="s">
        <v>3767</v>
      </c>
      <c r="N627" s="7" t="s">
        <v>67</v>
      </c>
      <c r="O627" s="8">
        <v>70</v>
      </c>
      <c r="P627" s="7" t="s">
        <v>9</v>
      </c>
      <c r="Q627" s="9">
        <v>0</v>
      </c>
      <c r="R627" s="7" t="s">
        <v>3931</v>
      </c>
      <c r="S627" s="7" t="s">
        <v>4959</v>
      </c>
      <c r="T627">
        <f>A627</f>
        <v>21575</v>
      </c>
      <c r="U627" t="str">
        <f>IF($G627=$U$1:$X$1,$T627,"")</f>
        <v/>
      </c>
      <c r="V627">
        <f>IF($G627=$U$1:$X$1,$T627,"")</f>
        <v>21575</v>
      </c>
      <c r="W627" t="str">
        <f>IF($G627=$U$1:$X$1,$T627,"")</f>
        <v/>
      </c>
      <c r="X627" t="str">
        <f>IF($G627=$U$1:$X$1,$T627,"")</f>
        <v/>
      </c>
      <c r="Y627" s="1">
        <f>ROUND(O627*Q627,2)</f>
        <v>0</v>
      </c>
    </row>
    <row r="628" spans="1:25">
      <c r="A628" s="5">
        <f>INDEX(Students,MOD(D628-1,ROWS(Students))+1,1)</f>
        <v>21575</v>
      </c>
      <c r="B628" s="5" t="str">
        <f>INDEX(Students,MOD(D628-1,ROWS(Students))+1,2)</f>
        <v>Drożdżewska Małgorzata</v>
      </c>
      <c r="C628" s="5" t="str">
        <f>INDEX(Students,MOD(D628-1,ROWS(Students))+1,3)</f>
        <v>IZ05AI1</v>
      </c>
      <c r="D628" s="5">
        <v>5061</v>
      </c>
      <c r="E628" s="6">
        <v>44644</v>
      </c>
      <c r="F628" s="6">
        <v>44644</v>
      </c>
      <c r="G628" s="7" t="s">
        <v>1263</v>
      </c>
      <c r="H628" s="7">
        <v>1</v>
      </c>
      <c r="I628" s="7" t="s">
        <v>2307</v>
      </c>
      <c r="J628" s="7" t="s">
        <v>6</v>
      </c>
      <c r="K628" s="7" t="s">
        <v>3767</v>
      </c>
      <c r="L628" s="7"/>
      <c r="M628" s="6" t="s">
        <v>3767</v>
      </c>
      <c r="N628" s="7" t="s">
        <v>19</v>
      </c>
      <c r="O628" s="8">
        <v>20</v>
      </c>
      <c r="P628" s="7" t="s">
        <v>9</v>
      </c>
      <c r="Q628" s="9">
        <v>1.42</v>
      </c>
      <c r="R628" s="7" t="s">
        <v>3994</v>
      </c>
      <c r="S628" s="7" t="s">
        <v>98</v>
      </c>
      <c r="T628">
        <f>A628</f>
        <v>21575</v>
      </c>
      <c r="U628" t="str">
        <f>IF($G628=$U$1:$X$1,$T628,"")</f>
        <v/>
      </c>
      <c r="V628">
        <f>IF($G628=$U$1:$X$1,$T628,"")</f>
        <v>21575</v>
      </c>
      <c r="W628" t="str">
        <f>IF($G628=$U$1:$X$1,$T628,"")</f>
        <v/>
      </c>
      <c r="X628" t="str">
        <f>IF($G628=$U$1:$X$1,$T628,"")</f>
        <v/>
      </c>
      <c r="Y628" s="1">
        <f>ROUND(O628*Q628,2)</f>
        <v>28.4</v>
      </c>
    </row>
    <row r="629" spans="1:25">
      <c r="A629" s="5">
        <f>INDEX(Students,MOD(D629-1,ROWS(Students))+1,1)</f>
        <v>21575</v>
      </c>
      <c r="B629" s="5" t="str">
        <f>INDEX(Students,MOD(D629-1,ROWS(Students))+1,2)</f>
        <v>Drożdżewska Małgorzata</v>
      </c>
      <c r="C629" s="5" t="str">
        <f>INDEX(Students,MOD(D629-1,ROWS(Students))+1,3)</f>
        <v>IZ05AI1</v>
      </c>
      <c r="D629" s="5">
        <v>5153</v>
      </c>
      <c r="E629" s="6">
        <v>44644</v>
      </c>
      <c r="F629" s="6">
        <v>44636</v>
      </c>
      <c r="G629" s="7" t="s">
        <v>1262</v>
      </c>
      <c r="H629" s="7">
        <v>-1</v>
      </c>
      <c r="I629" s="7" t="s">
        <v>2313</v>
      </c>
      <c r="J629" s="7" t="s">
        <v>6</v>
      </c>
      <c r="K629" s="7" t="s">
        <v>3775</v>
      </c>
      <c r="L629" s="7" t="s">
        <v>761</v>
      </c>
      <c r="M629" s="6" t="s">
        <v>3767</v>
      </c>
      <c r="N629" s="7" t="s">
        <v>19</v>
      </c>
      <c r="O629" s="8">
        <v>15.9</v>
      </c>
      <c r="P629" s="7" t="s">
        <v>13</v>
      </c>
      <c r="Q629" s="9">
        <v>0</v>
      </c>
      <c r="R629" s="7" t="s">
        <v>4518</v>
      </c>
      <c r="S629" s="7" t="s">
        <v>141</v>
      </c>
      <c r="T629">
        <f>A629</f>
        <v>21575</v>
      </c>
      <c r="U629">
        <f>IF($G629=$U$1:$X$1,$T629,"")</f>
        <v>21575</v>
      </c>
      <c r="V629" t="str">
        <f>IF($G629=$U$1:$X$1,$T629,"")</f>
        <v/>
      </c>
      <c r="W629" t="str">
        <f>IF($G629=$U$1:$X$1,$T629,"")</f>
        <v/>
      </c>
      <c r="X629" t="str">
        <f>IF($G629=$U$1:$X$1,$T629,"")</f>
        <v/>
      </c>
      <c r="Y629" s="1">
        <f>ROUND(O629*Q629,2)</f>
        <v>0</v>
      </c>
    </row>
    <row r="630" spans="1:25">
      <c r="A630" s="5">
        <f>INDEX(Students,MOD(D630-1,ROWS(Students))+1,1)</f>
        <v>21575</v>
      </c>
      <c r="B630" s="5" t="str">
        <f>INDEX(Students,MOD(D630-1,ROWS(Students))+1,2)</f>
        <v>Drożdżewska Małgorzata</v>
      </c>
      <c r="C630" s="5" t="str">
        <f>INDEX(Students,MOD(D630-1,ROWS(Students))+1,3)</f>
        <v>IZ05AI1</v>
      </c>
      <c r="D630" s="5">
        <v>5245</v>
      </c>
      <c r="E630" s="6">
        <v>44613</v>
      </c>
      <c r="F630" s="6">
        <v>44613</v>
      </c>
      <c r="G630" s="7" t="s">
        <v>1263</v>
      </c>
      <c r="H630" s="7">
        <v>1</v>
      </c>
      <c r="I630" s="7" t="s">
        <v>1861</v>
      </c>
      <c r="J630" s="7" t="s">
        <v>6</v>
      </c>
      <c r="K630" s="7" t="s">
        <v>3767</v>
      </c>
      <c r="L630" s="7"/>
      <c r="M630" s="6" t="s">
        <v>3767</v>
      </c>
      <c r="N630" s="7" t="s">
        <v>32</v>
      </c>
      <c r="O630" s="8">
        <v>5</v>
      </c>
      <c r="P630" s="7" t="s">
        <v>9</v>
      </c>
      <c r="Q630" s="9">
        <v>6.36</v>
      </c>
      <c r="R630" s="7" t="s">
        <v>4367</v>
      </c>
      <c r="S630" s="7" t="s">
        <v>502</v>
      </c>
      <c r="T630">
        <f>A630</f>
        <v>21575</v>
      </c>
      <c r="U630" t="str">
        <f>IF($G630=$U$1:$X$1,$T630,"")</f>
        <v/>
      </c>
      <c r="V630">
        <f>IF($G630=$U$1:$X$1,$T630,"")</f>
        <v>21575</v>
      </c>
      <c r="W630" t="str">
        <f>IF($G630=$U$1:$X$1,$T630,"")</f>
        <v/>
      </c>
      <c r="X630" t="str">
        <f>IF($G630=$U$1:$X$1,$T630,"")</f>
        <v/>
      </c>
      <c r="Y630" s="1">
        <f>ROUND(O630*Q630,2)</f>
        <v>31.8</v>
      </c>
    </row>
    <row r="631" spans="1:25">
      <c r="A631" s="5">
        <f>INDEX(Students,MOD(D631-1,ROWS(Students))+1,1)</f>
        <v>21575</v>
      </c>
      <c r="B631" s="5" t="str">
        <f>INDEX(Students,MOD(D631-1,ROWS(Students))+1,2)</f>
        <v>Drożdżewska Małgorzata</v>
      </c>
      <c r="C631" s="5" t="str">
        <f>INDEX(Students,MOD(D631-1,ROWS(Students))+1,3)</f>
        <v>IZ05AI1</v>
      </c>
      <c r="D631" s="5">
        <v>5337</v>
      </c>
      <c r="E631" s="6">
        <v>44719</v>
      </c>
      <c r="F631" s="6">
        <v>44719</v>
      </c>
      <c r="G631" s="7" t="s">
        <v>1263</v>
      </c>
      <c r="H631" s="7">
        <v>1</v>
      </c>
      <c r="I631" s="7" t="s">
        <v>2816</v>
      </c>
      <c r="J631" s="7" t="s">
        <v>6</v>
      </c>
      <c r="K631" s="7" t="s">
        <v>3767</v>
      </c>
      <c r="L631" s="7"/>
      <c r="M631" s="6" t="s">
        <v>3767</v>
      </c>
      <c r="N631" s="7" t="s">
        <v>7</v>
      </c>
      <c r="O631" s="8">
        <v>480</v>
      </c>
      <c r="P631" s="7" t="s">
        <v>9</v>
      </c>
      <c r="Q631" s="9">
        <v>0.13</v>
      </c>
      <c r="R631" s="7" t="s">
        <v>3892</v>
      </c>
      <c r="S631" s="7" t="s">
        <v>21</v>
      </c>
      <c r="T631">
        <f>A631</f>
        <v>21575</v>
      </c>
      <c r="U631" t="str">
        <f>IF($G631=$U$1:$X$1,$T631,"")</f>
        <v/>
      </c>
      <c r="V631">
        <f>IF($G631=$U$1:$X$1,$T631,"")</f>
        <v>21575</v>
      </c>
      <c r="W631" t="str">
        <f>IF($G631=$U$1:$X$1,$T631,"")</f>
        <v/>
      </c>
      <c r="X631" t="str">
        <f>IF($G631=$U$1:$X$1,$T631,"")</f>
        <v/>
      </c>
      <c r="Y631" s="1">
        <f>ROUND(O631*Q631,2)</f>
        <v>62.4</v>
      </c>
    </row>
    <row r="632" spans="1:25">
      <c r="A632" s="5">
        <f>INDEX(Students,MOD(D632-1,ROWS(Students))+1,1)</f>
        <v>21575</v>
      </c>
      <c r="B632" s="5" t="str">
        <f>INDEX(Students,MOD(D632-1,ROWS(Students))+1,2)</f>
        <v>Drożdżewska Małgorzata</v>
      </c>
      <c r="C632" s="5" t="str">
        <f>INDEX(Students,MOD(D632-1,ROWS(Students))+1,3)</f>
        <v>IZ05AI1</v>
      </c>
      <c r="D632" s="5">
        <v>5429</v>
      </c>
      <c r="E632" s="6">
        <v>44635</v>
      </c>
      <c r="F632" s="6">
        <v>44635</v>
      </c>
      <c r="G632" s="7" t="s">
        <v>1263</v>
      </c>
      <c r="H632" s="7">
        <v>1</v>
      </c>
      <c r="I632" s="7" t="s">
        <v>2161</v>
      </c>
      <c r="J632" s="7" t="s">
        <v>6</v>
      </c>
      <c r="K632" s="7" t="s">
        <v>3767</v>
      </c>
      <c r="L632" s="7"/>
      <c r="M632" s="6" t="s">
        <v>3767</v>
      </c>
      <c r="N632" s="7" t="s">
        <v>67</v>
      </c>
      <c r="O632" s="8">
        <v>2.5999999999999999E-2</v>
      </c>
      <c r="P632" s="7" t="s">
        <v>13</v>
      </c>
      <c r="Q632" s="9">
        <v>13.13</v>
      </c>
      <c r="R632" s="7" t="s">
        <v>4520</v>
      </c>
      <c r="S632" s="7" t="s">
        <v>695</v>
      </c>
      <c r="T632">
        <f>A632</f>
        <v>21575</v>
      </c>
      <c r="U632" t="str">
        <f>IF($G632=$U$1:$X$1,$T632,"")</f>
        <v/>
      </c>
      <c r="V632">
        <f>IF($G632=$U$1:$X$1,$T632,"")</f>
        <v>21575</v>
      </c>
      <c r="W632" t="str">
        <f>IF($G632=$U$1:$X$1,$T632,"")</f>
        <v/>
      </c>
      <c r="X632" t="str">
        <f>IF($G632=$U$1:$X$1,$T632,"")</f>
        <v/>
      </c>
      <c r="Y632" s="1">
        <f>ROUND(O632*Q632,2)</f>
        <v>0.34</v>
      </c>
    </row>
    <row r="633" spans="1:25">
      <c r="A633" s="5">
        <f>INDEX(Students,MOD(D633-1,ROWS(Students))+1,1)</f>
        <v>21575</v>
      </c>
      <c r="B633" s="5" t="str">
        <f>INDEX(Students,MOD(D633-1,ROWS(Students))+1,2)</f>
        <v>Drożdżewska Małgorzata</v>
      </c>
      <c r="C633" s="5" t="str">
        <f>INDEX(Students,MOD(D633-1,ROWS(Students))+1,3)</f>
        <v>IZ05AI1</v>
      </c>
      <c r="D633" s="5">
        <v>5521</v>
      </c>
      <c r="E633" s="6">
        <v>44578</v>
      </c>
      <c r="F633" s="6">
        <v>44578</v>
      </c>
      <c r="G633" s="7" t="s">
        <v>279</v>
      </c>
      <c r="H633" s="7">
        <v>1</v>
      </c>
      <c r="I633" s="7" t="s">
        <v>1396</v>
      </c>
      <c r="J633" s="7" t="s">
        <v>6</v>
      </c>
      <c r="K633" s="7" t="s">
        <v>3767</v>
      </c>
      <c r="L633" s="7"/>
      <c r="M633" s="6" t="s">
        <v>3767</v>
      </c>
      <c r="N633" s="7" t="s">
        <v>5215</v>
      </c>
      <c r="O633" s="8">
        <v>6</v>
      </c>
      <c r="P633" s="7" t="s">
        <v>68</v>
      </c>
      <c r="Q633" s="9">
        <v>0</v>
      </c>
      <c r="R633" s="7" t="s">
        <v>3958</v>
      </c>
      <c r="S633" s="7" t="s">
        <v>4990</v>
      </c>
      <c r="T633">
        <f>A633</f>
        <v>21575</v>
      </c>
      <c r="U633" t="str">
        <f>IF($G633=$U$1:$X$1,$T633,"")</f>
        <v/>
      </c>
      <c r="V633" t="str">
        <f>IF($G633=$U$1:$X$1,$T633,"")</f>
        <v/>
      </c>
      <c r="W633">
        <f>IF($G633=$U$1:$X$1,$T633,"")</f>
        <v>21575</v>
      </c>
      <c r="X633" t="str">
        <f>IF($G633=$U$1:$X$1,$T633,"")</f>
        <v/>
      </c>
      <c r="Y633" s="1">
        <f>ROUND(O633*Q633,2)</f>
        <v>0</v>
      </c>
    </row>
    <row r="634" spans="1:25">
      <c r="A634" s="5">
        <f>INDEX(Students,MOD(D634-1,ROWS(Students))+1,1)</f>
        <v>21575</v>
      </c>
      <c r="B634" s="5" t="str">
        <f>INDEX(Students,MOD(D634-1,ROWS(Students))+1,2)</f>
        <v>Drożdżewska Małgorzata</v>
      </c>
      <c r="C634" s="5" t="str">
        <f>INDEX(Students,MOD(D634-1,ROWS(Students))+1,3)</f>
        <v>IZ05AI1</v>
      </c>
      <c r="D634" s="5">
        <v>5613</v>
      </c>
      <c r="E634" s="6">
        <v>44643</v>
      </c>
      <c r="F634" s="6">
        <v>44643</v>
      </c>
      <c r="G634" s="7" t="s">
        <v>279</v>
      </c>
      <c r="H634" s="7">
        <v>1</v>
      </c>
      <c r="I634" s="7" t="s">
        <v>2301</v>
      </c>
      <c r="J634" s="7" t="s">
        <v>6</v>
      </c>
      <c r="K634" s="7" t="s">
        <v>3767</v>
      </c>
      <c r="L634" s="7"/>
      <c r="M634" s="6" t="s">
        <v>3767</v>
      </c>
      <c r="N634" s="7" t="s">
        <v>5215</v>
      </c>
      <c r="O634" s="8">
        <v>21.42</v>
      </c>
      <c r="P634" s="7" t="s">
        <v>13</v>
      </c>
      <c r="Q634" s="9">
        <v>0</v>
      </c>
      <c r="R634" s="7" t="s">
        <v>3968</v>
      </c>
      <c r="S634" s="7" t="s">
        <v>4983</v>
      </c>
      <c r="T634">
        <f>A634</f>
        <v>21575</v>
      </c>
      <c r="U634" t="str">
        <f>IF($G634=$U$1:$X$1,$T634,"")</f>
        <v/>
      </c>
      <c r="V634" t="str">
        <f>IF($G634=$U$1:$X$1,$T634,"")</f>
        <v/>
      </c>
      <c r="W634">
        <f>IF($G634=$U$1:$X$1,$T634,"")</f>
        <v>21575</v>
      </c>
      <c r="X634" t="str">
        <f>IF($G634=$U$1:$X$1,$T634,"")</f>
        <v/>
      </c>
      <c r="Y634" s="1">
        <f>ROUND(O634*Q634,2)</f>
        <v>0</v>
      </c>
    </row>
    <row r="635" spans="1:25">
      <c r="A635" s="5">
        <f>INDEX(Students,MOD(D635-1,ROWS(Students))+1,1)</f>
        <v>21575</v>
      </c>
      <c r="B635" s="5" t="str">
        <f>INDEX(Students,MOD(D635-1,ROWS(Students))+1,2)</f>
        <v>Drożdżewska Małgorzata</v>
      </c>
      <c r="C635" s="5" t="str">
        <f>INDEX(Students,MOD(D635-1,ROWS(Students))+1,3)</f>
        <v>IZ05AI1</v>
      </c>
      <c r="D635" s="5">
        <v>5705</v>
      </c>
      <c r="E635" s="6">
        <v>44652</v>
      </c>
      <c r="F635" s="6">
        <v>44652</v>
      </c>
      <c r="G635" s="7" t="s">
        <v>1263</v>
      </c>
      <c r="H635" s="7">
        <v>1</v>
      </c>
      <c r="I635" s="7" t="s">
        <v>3425</v>
      </c>
      <c r="J635" s="7" t="s">
        <v>6</v>
      </c>
      <c r="K635" s="7" t="s">
        <v>3767</v>
      </c>
      <c r="L635" s="7"/>
      <c r="M635" s="6" t="s">
        <v>3767</v>
      </c>
      <c r="N635" s="7" t="s">
        <v>67</v>
      </c>
      <c r="O635" s="8">
        <v>0.85</v>
      </c>
      <c r="P635" s="7" t="s">
        <v>13</v>
      </c>
      <c r="Q635" s="9">
        <v>17</v>
      </c>
      <c r="R635" s="7" t="s">
        <v>4122</v>
      </c>
      <c r="S635" s="7" t="s">
        <v>229</v>
      </c>
      <c r="T635">
        <f>A635</f>
        <v>21575</v>
      </c>
      <c r="U635" t="str">
        <f>IF($G635=$U$1:$X$1,$T635,"")</f>
        <v/>
      </c>
      <c r="V635">
        <f>IF($G635=$U$1:$X$1,$T635,"")</f>
        <v>21575</v>
      </c>
      <c r="W635" t="str">
        <f>IF($G635=$U$1:$X$1,$T635,"")</f>
        <v/>
      </c>
      <c r="X635" t="str">
        <f>IF($G635=$U$1:$X$1,$T635,"")</f>
        <v/>
      </c>
      <c r="Y635" s="1">
        <f>ROUND(O635*Q635,2)</f>
        <v>14.45</v>
      </c>
    </row>
    <row r="636" spans="1:25">
      <c r="A636" s="5">
        <f>INDEX(Students,MOD(D636-1,ROWS(Students))+1,1)</f>
        <v>21575</v>
      </c>
      <c r="B636" s="5" t="str">
        <f>INDEX(Students,MOD(D636-1,ROWS(Students))+1,2)</f>
        <v>Drożdżewska Małgorzata</v>
      </c>
      <c r="C636" s="5" t="str">
        <f>INDEX(Students,MOD(D636-1,ROWS(Students))+1,3)</f>
        <v>IZ05AI1</v>
      </c>
      <c r="D636" s="5">
        <v>5797</v>
      </c>
      <c r="E636" s="6">
        <v>44706</v>
      </c>
      <c r="F636" s="6">
        <v>44706</v>
      </c>
      <c r="G636" s="7" t="s">
        <v>279</v>
      </c>
      <c r="H636" s="7">
        <v>1</v>
      </c>
      <c r="I636" s="7" t="s">
        <v>2681</v>
      </c>
      <c r="J636" s="7" t="s">
        <v>6</v>
      </c>
      <c r="K636" s="7" t="s">
        <v>3767</v>
      </c>
      <c r="L636" s="7"/>
      <c r="M636" s="6" t="s">
        <v>3767</v>
      </c>
      <c r="N636" s="7" t="s">
        <v>5215</v>
      </c>
      <c r="O636" s="8">
        <v>1020</v>
      </c>
      <c r="P636" s="7" t="s">
        <v>13</v>
      </c>
      <c r="Q636" s="9">
        <v>0</v>
      </c>
      <c r="R636" s="7" t="s">
        <v>3939</v>
      </c>
      <c r="S636" s="7" t="s">
        <v>5019</v>
      </c>
      <c r="T636">
        <f>A636</f>
        <v>21575</v>
      </c>
      <c r="U636" t="str">
        <f>IF($G636=$U$1:$X$1,$T636,"")</f>
        <v/>
      </c>
      <c r="V636" t="str">
        <f>IF($G636=$U$1:$X$1,$T636,"")</f>
        <v/>
      </c>
      <c r="W636">
        <f>IF($G636=$U$1:$X$1,$T636,"")</f>
        <v>21575</v>
      </c>
      <c r="X636" t="str">
        <f>IF($G636=$U$1:$X$1,$T636,"")</f>
        <v/>
      </c>
      <c r="Y636" s="1">
        <f>ROUND(O636*Q636,2)</f>
        <v>0</v>
      </c>
    </row>
    <row r="637" spans="1:25">
      <c r="A637" s="5">
        <f>INDEX(Students,MOD(D637-1,ROWS(Students))+1,1)</f>
        <v>21611</v>
      </c>
      <c r="B637" s="5" t="str">
        <f>INDEX(Students,MOD(D637-1,ROWS(Students))+1,2)</f>
        <v>Dziechciarski Bartłomiej</v>
      </c>
      <c r="C637" s="5" t="str">
        <f>INDEX(Students,MOD(D637-1,ROWS(Students))+1,3)</f>
        <v>IZ05IO1</v>
      </c>
      <c r="D637" s="5">
        <v>39</v>
      </c>
      <c r="E637" s="6">
        <v>44665</v>
      </c>
      <c r="F637" s="6">
        <v>44665</v>
      </c>
      <c r="G637" s="7" t="s">
        <v>1263</v>
      </c>
      <c r="H637" s="7">
        <v>1</v>
      </c>
      <c r="I637" s="7" t="s">
        <v>3592</v>
      </c>
      <c r="J637" s="7" t="s">
        <v>6</v>
      </c>
      <c r="K637" s="7" t="s">
        <v>3767</v>
      </c>
      <c r="L637" s="7"/>
      <c r="M637" s="6" t="s">
        <v>3767</v>
      </c>
      <c r="N637" s="7" t="s">
        <v>7</v>
      </c>
      <c r="O637" s="8">
        <v>8.0000000000000002E-3</v>
      </c>
      <c r="P637" s="7" t="s">
        <v>13</v>
      </c>
      <c r="Q637" s="9">
        <v>14.73</v>
      </c>
      <c r="R637" s="7" t="s">
        <v>4520</v>
      </c>
      <c r="S637" s="7" t="s">
        <v>695</v>
      </c>
      <c r="T637">
        <f>A637</f>
        <v>21611</v>
      </c>
      <c r="U637" t="str">
        <f>IF($G637=$U$1:$X$1,$T637,"")</f>
        <v/>
      </c>
      <c r="V637">
        <f>IF($G637=$U$1:$X$1,$T637,"")</f>
        <v>21611</v>
      </c>
      <c r="W637" t="str">
        <f>IF($G637=$U$1:$X$1,$T637,"")</f>
        <v/>
      </c>
      <c r="X637" t="str">
        <f>IF($G637=$U$1:$X$1,$T637,"")</f>
        <v/>
      </c>
      <c r="Y637" s="1">
        <f>ROUND(O637*Q637,2)</f>
        <v>0.12</v>
      </c>
    </row>
    <row r="638" spans="1:25">
      <c r="A638" s="5">
        <f>INDEX(Students,MOD(D638-1,ROWS(Students))+1,1)</f>
        <v>21611</v>
      </c>
      <c r="B638" s="5" t="str">
        <f>INDEX(Students,MOD(D638-1,ROWS(Students))+1,2)</f>
        <v>Dziechciarski Bartłomiej</v>
      </c>
      <c r="C638" s="5" t="str">
        <f>INDEX(Students,MOD(D638-1,ROWS(Students))+1,3)</f>
        <v>IZ05IO1</v>
      </c>
      <c r="D638" s="5">
        <v>131</v>
      </c>
      <c r="E638" s="6">
        <v>44771</v>
      </c>
      <c r="F638" s="6">
        <v>44771</v>
      </c>
      <c r="G638" s="7" t="s">
        <v>279</v>
      </c>
      <c r="H638" s="7">
        <v>1</v>
      </c>
      <c r="I638" s="7" t="s">
        <v>3390</v>
      </c>
      <c r="J638" s="7" t="s">
        <v>6</v>
      </c>
      <c r="K638" s="7" t="s">
        <v>3767</v>
      </c>
      <c r="L638" s="7"/>
      <c r="M638" s="6" t="s">
        <v>3767</v>
      </c>
      <c r="N638" s="7" t="s">
        <v>25</v>
      </c>
      <c r="O638" s="8">
        <v>100</v>
      </c>
      <c r="P638" s="7" t="s">
        <v>31</v>
      </c>
      <c r="Q638" s="9">
        <v>1.1100000000000001</v>
      </c>
      <c r="R638" s="7" t="s">
        <v>4487</v>
      </c>
      <c r="S638" s="7" t="s">
        <v>645</v>
      </c>
      <c r="T638">
        <f>A638</f>
        <v>21611</v>
      </c>
      <c r="U638" t="str">
        <f>IF($G638=$U$1:$X$1,$T638,"")</f>
        <v/>
      </c>
      <c r="V638" t="str">
        <f>IF($G638=$U$1:$X$1,$T638,"")</f>
        <v/>
      </c>
      <c r="W638">
        <f>IF($G638=$U$1:$X$1,$T638,"")</f>
        <v>21611</v>
      </c>
      <c r="X638" t="str">
        <f>IF($G638=$U$1:$X$1,$T638,"")</f>
        <v/>
      </c>
      <c r="Y638" s="1">
        <f>ROUND(O638*Q638,2)</f>
        <v>111</v>
      </c>
    </row>
    <row r="639" spans="1:25">
      <c r="A639" s="5">
        <f>INDEX(Students,MOD(D639-1,ROWS(Students))+1,1)</f>
        <v>21611</v>
      </c>
      <c r="B639" s="5" t="str">
        <f>INDEX(Students,MOD(D639-1,ROWS(Students))+1,2)</f>
        <v>Dziechciarski Bartłomiej</v>
      </c>
      <c r="C639" s="5" t="str">
        <f>INDEX(Students,MOD(D639-1,ROWS(Students))+1,3)</f>
        <v>IZ05IO1</v>
      </c>
      <c r="D639" s="5">
        <v>223</v>
      </c>
      <c r="E639" s="6">
        <v>44571</v>
      </c>
      <c r="F639" s="6">
        <v>44571</v>
      </c>
      <c r="G639" s="7" t="s">
        <v>279</v>
      </c>
      <c r="H639" s="7">
        <v>1</v>
      </c>
      <c r="I639" s="7" t="s">
        <v>1295</v>
      </c>
      <c r="J639" s="7" t="s">
        <v>6</v>
      </c>
      <c r="K639" s="7" t="s">
        <v>3767</v>
      </c>
      <c r="L639" s="7"/>
      <c r="M639" s="6" t="s">
        <v>3767</v>
      </c>
      <c r="N639" s="7" t="s">
        <v>5215</v>
      </c>
      <c r="O639" s="8">
        <v>610</v>
      </c>
      <c r="P639" s="7" t="s">
        <v>31</v>
      </c>
      <c r="Q639" s="9">
        <v>0</v>
      </c>
      <c r="R639" s="7" t="s">
        <v>3964</v>
      </c>
      <c r="S639" s="7" t="s">
        <v>4992</v>
      </c>
      <c r="T639">
        <f>A639</f>
        <v>21611</v>
      </c>
      <c r="U639" t="str">
        <f>IF($G639=$U$1:$X$1,$T639,"")</f>
        <v/>
      </c>
      <c r="V639" t="str">
        <f>IF($G639=$U$1:$X$1,$T639,"")</f>
        <v/>
      </c>
      <c r="W639">
        <f>IF($G639=$U$1:$X$1,$T639,"")</f>
        <v>21611</v>
      </c>
      <c r="X639" t="str">
        <f>IF($G639=$U$1:$X$1,$T639,"")</f>
        <v/>
      </c>
      <c r="Y639" s="1">
        <f>ROUND(O639*Q639,2)</f>
        <v>0</v>
      </c>
    </row>
    <row r="640" spans="1:25">
      <c r="A640" s="5">
        <f>INDEX(Students,MOD(D640-1,ROWS(Students))+1,1)</f>
        <v>21611</v>
      </c>
      <c r="B640" s="5" t="str">
        <f>INDEX(Students,MOD(D640-1,ROWS(Students))+1,2)</f>
        <v>Dziechciarski Bartłomiej</v>
      </c>
      <c r="C640" s="5" t="str">
        <f>INDEX(Students,MOD(D640-1,ROWS(Students))+1,3)</f>
        <v>IZ05IO1</v>
      </c>
      <c r="D640" s="5">
        <v>315</v>
      </c>
      <c r="E640" s="6">
        <v>44748</v>
      </c>
      <c r="F640" s="6">
        <v>44748</v>
      </c>
      <c r="G640" s="7" t="s">
        <v>279</v>
      </c>
      <c r="H640" s="7">
        <v>-1</v>
      </c>
      <c r="I640" s="7" t="s">
        <v>3163</v>
      </c>
      <c r="J640" s="7" t="s">
        <v>6</v>
      </c>
      <c r="K640" s="7" t="s">
        <v>3767</v>
      </c>
      <c r="L640" s="7"/>
      <c r="M640" s="6" t="s">
        <v>3767</v>
      </c>
      <c r="N640" s="7" t="s">
        <v>19</v>
      </c>
      <c r="O640" s="8">
        <v>6.22</v>
      </c>
      <c r="P640" s="7" t="s">
        <v>13</v>
      </c>
      <c r="Q640" s="9">
        <v>48.52</v>
      </c>
      <c r="R640" s="7" t="s">
        <v>4028</v>
      </c>
      <c r="S640" s="7" t="s">
        <v>132</v>
      </c>
      <c r="T640">
        <f>A640</f>
        <v>21611</v>
      </c>
      <c r="U640" t="str">
        <f>IF($G640=$U$1:$X$1,$T640,"")</f>
        <v/>
      </c>
      <c r="V640" t="str">
        <f>IF($G640=$U$1:$X$1,$T640,"")</f>
        <v/>
      </c>
      <c r="W640">
        <f>IF($G640=$U$1:$X$1,$T640,"")</f>
        <v>21611</v>
      </c>
      <c r="X640" t="str">
        <f>IF($G640=$U$1:$X$1,$T640,"")</f>
        <v/>
      </c>
      <c r="Y640" s="1">
        <f>ROUND(O640*Q640,2)</f>
        <v>301.79000000000002</v>
      </c>
    </row>
    <row r="641" spans="1:25">
      <c r="A641" s="5">
        <f>INDEX(Students,MOD(D641-1,ROWS(Students))+1,1)</f>
        <v>21611</v>
      </c>
      <c r="B641" s="5" t="str">
        <f>INDEX(Students,MOD(D641-1,ROWS(Students))+1,2)</f>
        <v>Dziechciarski Bartłomiej</v>
      </c>
      <c r="C641" s="5" t="str">
        <f>INDEX(Students,MOD(D641-1,ROWS(Students))+1,3)</f>
        <v>IZ05IO1</v>
      </c>
      <c r="D641" s="5">
        <v>407</v>
      </c>
      <c r="E641" s="6">
        <v>44648</v>
      </c>
      <c r="F641" s="6">
        <v>44648</v>
      </c>
      <c r="G641" s="7" t="s">
        <v>279</v>
      </c>
      <c r="H641" s="7">
        <v>1</v>
      </c>
      <c r="I641" s="7" t="s">
        <v>2362</v>
      </c>
      <c r="J641" s="7" t="s">
        <v>6</v>
      </c>
      <c r="K641" s="7" t="s">
        <v>3767</v>
      </c>
      <c r="L641" s="7"/>
      <c r="M641" s="6" t="s">
        <v>3767</v>
      </c>
      <c r="N641" s="7" t="s">
        <v>25</v>
      </c>
      <c r="O641" s="8">
        <v>2</v>
      </c>
      <c r="P641" s="7" t="s">
        <v>13</v>
      </c>
      <c r="Q641" s="9">
        <v>48.4</v>
      </c>
      <c r="R641" s="7" t="s">
        <v>4194</v>
      </c>
      <c r="S641" s="7" t="s">
        <v>294</v>
      </c>
      <c r="T641">
        <f>A641</f>
        <v>21611</v>
      </c>
      <c r="U641" t="str">
        <f>IF($G641=$U$1:$X$1,$T641,"")</f>
        <v/>
      </c>
      <c r="V641" t="str">
        <f>IF($G641=$U$1:$X$1,$T641,"")</f>
        <v/>
      </c>
      <c r="W641">
        <f>IF($G641=$U$1:$X$1,$T641,"")</f>
        <v>21611</v>
      </c>
      <c r="X641" t="str">
        <f>IF($G641=$U$1:$X$1,$T641,"")</f>
        <v/>
      </c>
      <c r="Y641" s="1">
        <f>ROUND(O641*Q641,2)</f>
        <v>96.8</v>
      </c>
    </row>
    <row r="642" spans="1:25">
      <c r="A642" s="5">
        <f>INDEX(Students,MOD(D642-1,ROWS(Students))+1,1)</f>
        <v>21611</v>
      </c>
      <c r="B642" s="5" t="str">
        <f>INDEX(Students,MOD(D642-1,ROWS(Students))+1,2)</f>
        <v>Dziechciarski Bartłomiej</v>
      </c>
      <c r="C642" s="5" t="str">
        <f>INDEX(Students,MOD(D642-1,ROWS(Students))+1,3)</f>
        <v>IZ05IO1</v>
      </c>
      <c r="D642" s="5">
        <v>499</v>
      </c>
      <c r="E642" s="6">
        <v>44687</v>
      </c>
      <c r="F642" s="6">
        <v>44687</v>
      </c>
      <c r="G642" s="7" t="s">
        <v>1263</v>
      </c>
      <c r="H642" s="7">
        <v>1</v>
      </c>
      <c r="I642" s="7" t="s">
        <v>2478</v>
      </c>
      <c r="J642" s="7" t="s">
        <v>6</v>
      </c>
      <c r="K642" s="7" t="s">
        <v>3767</v>
      </c>
      <c r="L642" s="7"/>
      <c r="M642" s="6" t="s">
        <v>3767</v>
      </c>
      <c r="N642" s="7" t="s">
        <v>7</v>
      </c>
      <c r="O642" s="8">
        <v>20</v>
      </c>
      <c r="P642" s="7" t="s">
        <v>9</v>
      </c>
      <c r="Q642" s="9">
        <v>0.55000000000000004</v>
      </c>
      <c r="R642" s="7" t="s">
        <v>3971</v>
      </c>
      <c r="S642" s="7" t="s">
        <v>76</v>
      </c>
      <c r="T642">
        <f>A642</f>
        <v>21611</v>
      </c>
      <c r="U642" t="str">
        <f>IF($G642=$U$1:$X$1,$T642,"")</f>
        <v/>
      </c>
      <c r="V642">
        <f>IF($G642=$U$1:$X$1,$T642,"")</f>
        <v>21611</v>
      </c>
      <c r="W642" t="str">
        <f>IF($G642=$U$1:$X$1,$T642,"")</f>
        <v/>
      </c>
      <c r="X642" t="str">
        <f>IF($G642=$U$1:$X$1,$T642,"")</f>
        <v/>
      </c>
      <c r="Y642" s="1">
        <f>ROUND(O642*Q642,2)</f>
        <v>11</v>
      </c>
    </row>
    <row r="643" spans="1:25">
      <c r="A643" s="5">
        <f>INDEX(Students,MOD(D643-1,ROWS(Students))+1,1)</f>
        <v>21611</v>
      </c>
      <c r="B643" s="5" t="str">
        <f>INDEX(Students,MOD(D643-1,ROWS(Students))+1,2)</f>
        <v>Dziechciarski Bartłomiej</v>
      </c>
      <c r="C643" s="5" t="str">
        <f>INDEX(Students,MOD(D643-1,ROWS(Students))+1,3)</f>
        <v>IZ05IO1</v>
      </c>
      <c r="D643" s="5">
        <v>591</v>
      </c>
      <c r="E643" s="6">
        <v>44719</v>
      </c>
      <c r="F643" s="6">
        <v>44719</v>
      </c>
      <c r="G643" s="7" t="s">
        <v>279</v>
      </c>
      <c r="H643" s="7">
        <v>1</v>
      </c>
      <c r="I643" s="7" t="s">
        <v>2836</v>
      </c>
      <c r="J643" s="7" t="s">
        <v>6</v>
      </c>
      <c r="K643" s="7" t="s">
        <v>3767</v>
      </c>
      <c r="L643" s="7"/>
      <c r="M643" s="6" t="s">
        <v>3767</v>
      </c>
      <c r="N643" s="7" t="s">
        <v>25</v>
      </c>
      <c r="O643" s="8">
        <v>19.899999999999999</v>
      </c>
      <c r="P643" s="7" t="s">
        <v>13</v>
      </c>
      <c r="Q643" s="9">
        <v>49.03</v>
      </c>
      <c r="R643" s="7" t="s">
        <v>4469</v>
      </c>
      <c r="S643" s="7" t="s">
        <v>622</v>
      </c>
      <c r="T643">
        <f>A643</f>
        <v>21611</v>
      </c>
      <c r="U643" t="str">
        <f>IF($G643=$U$1:$X$1,$T643,"")</f>
        <v/>
      </c>
      <c r="V643" t="str">
        <f>IF($G643=$U$1:$X$1,$T643,"")</f>
        <v/>
      </c>
      <c r="W643">
        <f>IF($G643=$U$1:$X$1,$T643,"")</f>
        <v>21611</v>
      </c>
      <c r="X643" t="str">
        <f>IF($G643=$U$1:$X$1,$T643,"")</f>
        <v/>
      </c>
      <c r="Y643" s="1">
        <f>ROUND(O643*Q643,2)</f>
        <v>975.7</v>
      </c>
    </row>
    <row r="644" spans="1:25">
      <c r="A644" s="5">
        <f>INDEX(Students,MOD(D644-1,ROWS(Students))+1,1)</f>
        <v>21611</v>
      </c>
      <c r="B644" s="5" t="str">
        <f>INDEX(Students,MOD(D644-1,ROWS(Students))+1,2)</f>
        <v>Dziechciarski Bartłomiej</v>
      </c>
      <c r="C644" s="5" t="str">
        <f>INDEX(Students,MOD(D644-1,ROWS(Students))+1,3)</f>
        <v>IZ05IO1</v>
      </c>
      <c r="D644" s="5">
        <v>683</v>
      </c>
      <c r="E644" s="6">
        <v>44746</v>
      </c>
      <c r="F644" s="6">
        <v>44746</v>
      </c>
      <c r="G644" s="7" t="s">
        <v>1263</v>
      </c>
      <c r="H644" s="7">
        <v>1</v>
      </c>
      <c r="I644" s="7" t="s">
        <v>3119</v>
      </c>
      <c r="J644" s="7" t="s">
        <v>6</v>
      </c>
      <c r="K644" s="7" t="s">
        <v>3767</v>
      </c>
      <c r="L644" s="7"/>
      <c r="M644" s="6" t="s">
        <v>3767</v>
      </c>
      <c r="N644" s="7" t="s">
        <v>7</v>
      </c>
      <c r="O644" s="8">
        <v>14</v>
      </c>
      <c r="P644" s="7" t="s">
        <v>9</v>
      </c>
      <c r="Q644" s="9">
        <v>0.26</v>
      </c>
      <c r="R644" s="7" t="s">
        <v>4433</v>
      </c>
      <c r="S644" s="7" t="s">
        <v>590</v>
      </c>
      <c r="T644">
        <f>A644</f>
        <v>21611</v>
      </c>
      <c r="U644" t="str">
        <f>IF($G644=$U$1:$X$1,$T644,"")</f>
        <v/>
      </c>
      <c r="V644">
        <f>IF($G644=$U$1:$X$1,$T644,"")</f>
        <v>21611</v>
      </c>
      <c r="W644" t="str">
        <f>IF($G644=$U$1:$X$1,$T644,"")</f>
        <v/>
      </c>
      <c r="X644" t="str">
        <f>IF($G644=$U$1:$X$1,$T644,"")</f>
        <v/>
      </c>
      <c r="Y644" s="1">
        <f>ROUND(O644*Q644,2)</f>
        <v>3.64</v>
      </c>
    </row>
    <row r="645" spans="1:25">
      <c r="A645" s="5">
        <f>INDEX(Students,MOD(D645-1,ROWS(Students))+1,1)</f>
        <v>21611</v>
      </c>
      <c r="B645" s="5" t="str">
        <f>INDEX(Students,MOD(D645-1,ROWS(Students))+1,2)</f>
        <v>Dziechciarski Bartłomiej</v>
      </c>
      <c r="C645" s="5" t="str">
        <f>INDEX(Students,MOD(D645-1,ROWS(Students))+1,3)</f>
        <v>IZ05IO1</v>
      </c>
      <c r="D645" s="5">
        <v>775</v>
      </c>
      <c r="E645" s="6">
        <v>44643</v>
      </c>
      <c r="F645" s="6">
        <v>44643</v>
      </c>
      <c r="G645" s="7" t="s">
        <v>279</v>
      </c>
      <c r="H645" s="7">
        <v>1</v>
      </c>
      <c r="I645" s="7" t="s">
        <v>2301</v>
      </c>
      <c r="J645" s="7" t="s">
        <v>6</v>
      </c>
      <c r="K645" s="7" t="s">
        <v>3767</v>
      </c>
      <c r="L645" s="7"/>
      <c r="M645" s="6" t="s">
        <v>3767</v>
      </c>
      <c r="N645" s="7" t="s">
        <v>5215</v>
      </c>
      <c r="O645" s="8">
        <v>2500</v>
      </c>
      <c r="P645" s="7" t="s">
        <v>9</v>
      </c>
      <c r="Q645" s="9">
        <v>0</v>
      </c>
      <c r="R645" s="7" t="s">
        <v>4078</v>
      </c>
      <c r="S645" s="7" t="s">
        <v>5030</v>
      </c>
      <c r="T645">
        <f>A645</f>
        <v>21611</v>
      </c>
      <c r="U645" t="str">
        <f>IF($G645=$U$1:$X$1,$T645,"")</f>
        <v/>
      </c>
      <c r="V645" t="str">
        <f>IF($G645=$U$1:$X$1,$T645,"")</f>
        <v/>
      </c>
      <c r="W645">
        <f>IF($G645=$U$1:$X$1,$T645,"")</f>
        <v>21611</v>
      </c>
      <c r="X645" t="str">
        <f>IF($G645=$U$1:$X$1,$T645,"")</f>
        <v/>
      </c>
      <c r="Y645" s="1">
        <f>ROUND(O645*Q645,2)</f>
        <v>0</v>
      </c>
    </row>
    <row r="646" spans="1:25">
      <c r="A646" s="5">
        <f>INDEX(Students,MOD(D646-1,ROWS(Students))+1,1)</f>
        <v>21611</v>
      </c>
      <c r="B646" s="5" t="str">
        <f>INDEX(Students,MOD(D646-1,ROWS(Students))+1,2)</f>
        <v>Dziechciarski Bartłomiej</v>
      </c>
      <c r="C646" s="5" t="str">
        <f>INDEX(Students,MOD(D646-1,ROWS(Students))+1,3)</f>
        <v>IZ05IO1</v>
      </c>
      <c r="D646" s="5">
        <v>867</v>
      </c>
      <c r="E646" s="6">
        <v>44725</v>
      </c>
      <c r="F646" s="6">
        <v>44725</v>
      </c>
      <c r="G646" s="7" t="s">
        <v>1263</v>
      </c>
      <c r="H646" s="7">
        <v>1</v>
      </c>
      <c r="I646" s="7" t="s">
        <v>2924</v>
      </c>
      <c r="J646" s="7" t="s">
        <v>6</v>
      </c>
      <c r="K646" s="7" t="s">
        <v>3767</v>
      </c>
      <c r="L646" s="7"/>
      <c r="M646" s="6" t="s">
        <v>3767</v>
      </c>
      <c r="N646" s="7" t="s">
        <v>19</v>
      </c>
      <c r="O646" s="8">
        <v>429.15</v>
      </c>
      <c r="P646" s="7" t="s">
        <v>13</v>
      </c>
      <c r="Q646" s="9">
        <v>0</v>
      </c>
      <c r="R646" s="7" t="s">
        <v>3939</v>
      </c>
      <c r="S646" s="7" t="s">
        <v>5019</v>
      </c>
      <c r="T646">
        <f>A646</f>
        <v>21611</v>
      </c>
      <c r="U646" t="str">
        <f>IF($G646=$U$1:$X$1,$T646,"")</f>
        <v/>
      </c>
      <c r="V646">
        <f>IF($G646=$U$1:$X$1,$T646,"")</f>
        <v>21611</v>
      </c>
      <c r="W646" t="str">
        <f>IF($G646=$U$1:$X$1,$T646,"")</f>
        <v/>
      </c>
      <c r="X646" t="str">
        <f>IF($G646=$U$1:$X$1,$T646,"")</f>
        <v/>
      </c>
      <c r="Y646" s="1">
        <f>ROUND(O646*Q646,2)</f>
        <v>0</v>
      </c>
    </row>
    <row r="647" spans="1:25">
      <c r="A647" s="5">
        <f>INDEX(Students,MOD(D647-1,ROWS(Students))+1,1)</f>
        <v>21611</v>
      </c>
      <c r="B647" s="5" t="str">
        <f>INDEX(Students,MOD(D647-1,ROWS(Students))+1,2)</f>
        <v>Dziechciarski Bartłomiej</v>
      </c>
      <c r="C647" s="5" t="str">
        <f>INDEX(Students,MOD(D647-1,ROWS(Students))+1,3)</f>
        <v>IZ05IO1</v>
      </c>
      <c r="D647" s="5">
        <v>959</v>
      </c>
      <c r="E647" s="6">
        <v>44768</v>
      </c>
      <c r="F647" s="6">
        <v>44768</v>
      </c>
      <c r="G647" s="7" t="s">
        <v>279</v>
      </c>
      <c r="H647" s="7">
        <v>1</v>
      </c>
      <c r="I647" s="7" t="s">
        <v>3348</v>
      </c>
      <c r="J647" s="7" t="s">
        <v>6</v>
      </c>
      <c r="K647" s="7" t="s">
        <v>3767</v>
      </c>
      <c r="L647" s="7"/>
      <c r="M647" s="6" t="s">
        <v>3767</v>
      </c>
      <c r="N647" s="7" t="s">
        <v>25</v>
      </c>
      <c r="O647" s="8">
        <v>4.9000000000000004</v>
      </c>
      <c r="P647" s="7" t="s">
        <v>13</v>
      </c>
      <c r="Q647" s="9">
        <v>31.93</v>
      </c>
      <c r="R647" s="7" t="s">
        <v>4100</v>
      </c>
      <c r="S647" s="7" t="s">
        <v>202</v>
      </c>
      <c r="T647">
        <f>A647</f>
        <v>21611</v>
      </c>
      <c r="U647" t="str">
        <f>IF($G647=$U$1:$X$1,$T647,"")</f>
        <v/>
      </c>
      <c r="V647" t="str">
        <f>IF($G647=$U$1:$X$1,$T647,"")</f>
        <v/>
      </c>
      <c r="W647">
        <f>IF($G647=$U$1:$X$1,$T647,"")</f>
        <v>21611</v>
      </c>
      <c r="X647" t="str">
        <f>IF($G647=$U$1:$X$1,$T647,"")</f>
        <v/>
      </c>
      <c r="Y647" s="1">
        <f>ROUND(O647*Q647,2)</f>
        <v>156.46</v>
      </c>
    </row>
    <row r="648" spans="1:25">
      <c r="A648" s="5">
        <f>INDEX(Students,MOD(D648-1,ROWS(Students))+1,1)</f>
        <v>21611</v>
      </c>
      <c r="B648" s="5" t="str">
        <f>INDEX(Students,MOD(D648-1,ROWS(Students))+1,2)</f>
        <v>Dziechciarski Bartłomiej</v>
      </c>
      <c r="C648" s="5" t="str">
        <f>INDEX(Students,MOD(D648-1,ROWS(Students))+1,3)</f>
        <v>IZ05IO1</v>
      </c>
      <c r="D648" s="5">
        <v>1051</v>
      </c>
      <c r="E648" s="6">
        <v>44656</v>
      </c>
      <c r="F648" s="6">
        <v>44656</v>
      </c>
      <c r="G648" s="7" t="s">
        <v>52</v>
      </c>
      <c r="H648" s="7">
        <v>1</v>
      </c>
      <c r="I648" s="7" t="s">
        <v>3462</v>
      </c>
      <c r="J648" s="7" t="s">
        <v>6</v>
      </c>
      <c r="K648" s="7" t="s">
        <v>3809</v>
      </c>
      <c r="L648" s="7"/>
      <c r="M648" s="6" t="s">
        <v>3767</v>
      </c>
      <c r="N648" s="7" t="s">
        <v>67</v>
      </c>
      <c r="O648" s="8">
        <v>1</v>
      </c>
      <c r="P648" s="7" t="s">
        <v>9</v>
      </c>
      <c r="Q648" s="9">
        <v>0</v>
      </c>
      <c r="R648" s="7" t="s">
        <v>4531</v>
      </c>
      <c r="S648" s="7" t="s">
        <v>5124</v>
      </c>
      <c r="T648">
        <f>A648</f>
        <v>21611</v>
      </c>
      <c r="U648" t="str">
        <f>IF($G648=$U$1:$X$1,$T648,"")</f>
        <v/>
      </c>
      <c r="V648" t="str">
        <f>IF($G648=$U$1:$X$1,$T648,"")</f>
        <v/>
      </c>
      <c r="W648" t="str">
        <f>IF($G648=$U$1:$X$1,$T648,"")</f>
        <v/>
      </c>
      <c r="X648">
        <f>IF($G648=$U$1:$X$1,$T648,"")</f>
        <v>21611</v>
      </c>
      <c r="Y648" s="1">
        <f>ROUND(O648*Q648,2)</f>
        <v>0</v>
      </c>
    </row>
    <row r="649" spans="1:25">
      <c r="A649" s="5">
        <f>INDEX(Students,MOD(D649-1,ROWS(Students))+1,1)</f>
        <v>21611</v>
      </c>
      <c r="B649" s="5" t="str">
        <f>INDEX(Students,MOD(D649-1,ROWS(Students))+1,2)</f>
        <v>Dziechciarski Bartłomiej</v>
      </c>
      <c r="C649" s="5" t="str">
        <f>INDEX(Students,MOD(D649-1,ROWS(Students))+1,3)</f>
        <v>IZ05IO1</v>
      </c>
      <c r="D649" s="5">
        <v>1143</v>
      </c>
      <c r="E649" s="6">
        <v>44634</v>
      </c>
      <c r="F649" s="6">
        <v>44634</v>
      </c>
      <c r="G649" s="7" t="s">
        <v>1263</v>
      </c>
      <c r="H649" s="7">
        <v>1</v>
      </c>
      <c r="I649" s="7" t="s">
        <v>2152</v>
      </c>
      <c r="J649" s="7" t="s">
        <v>6</v>
      </c>
      <c r="K649" s="7" t="s">
        <v>3767</v>
      </c>
      <c r="L649" s="7"/>
      <c r="M649" s="6" t="s">
        <v>3767</v>
      </c>
      <c r="N649" s="7" t="s">
        <v>67</v>
      </c>
      <c r="O649" s="8">
        <v>95</v>
      </c>
      <c r="P649" s="7" t="s">
        <v>9</v>
      </c>
      <c r="Q649" s="9">
        <v>6.83</v>
      </c>
      <c r="R649" s="7" t="s">
        <v>4516</v>
      </c>
      <c r="S649" s="7" t="s">
        <v>690</v>
      </c>
      <c r="T649">
        <f>A649</f>
        <v>21611</v>
      </c>
      <c r="U649" t="str">
        <f>IF($G649=$U$1:$X$1,$T649,"")</f>
        <v/>
      </c>
      <c r="V649">
        <f>IF($G649=$U$1:$X$1,$T649,"")</f>
        <v>21611</v>
      </c>
      <c r="W649" t="str">
        <f>IF($G649=$U$1:$X$1,$T649,"")</f>
        <v/>
      </c>
      <c r="X649" t="str">
        <f>IF($G649=$U$1:$X$1,$T649,"")</f>
        <v/>
      </c>
      <c r="Y649" s="1">
        <f>ROUND(O649*Q649,2)</f>
        <v>648.85</v>
      </c>
    </row>
    <row r="650" spans="1:25">
      <c r="A650" s="5">
        <f>INDEX(Students,MOD(D650-1,ROWS(Students))+1,1)</f>
        <v>21611</v>
      </c>
      <c r="B650" s="5" t="str">
        <f>INDEX(Students,MOD(D650-1,ROWS(Students))+1,2)</f>
        <v>Dziechciarski Bartłomiej</v>
      </c>
      <c r="C650" s="5" t="str">
        <f>INDEX(Students,MOD(D650-1,ROWS(Students))+1,3)</f>
        <v>IZ05IO1</v>
      </c>
      <c r="D650" s="5">
        <v>1235</v>
      </c>
      <c r="E650" s="6">
        <v>44726</v>
      </c>
      <c r="F650" s="6">
        <v>44726</v>
      </c>
      <c r="G650" s="7" t="s">
        <v>1262</v>
      </c>
      <c r="H650" s="7">
        <v>-1</v>
      </c>
      <c r="I650" s="7" t="s">
        <v>2947</v>
      </c>
      <c r="J650" s="7" t="s">
        <v>6</v>
      </c>
      <c r="K650" s="7" t="s">
        <v>3770</v>
      </c>
      <c r="L650" s="7" t="s">
        <v>1008</v>
      </c>
      <c r="M650" s="6" t="s">
        <v>3767</v>
      </c>
      <c r="N650" s="7" t="s">
        <v>19</v>
      </c>
      <c r="O650" s="8">
        <v>3</v>
      </c>
      <c r="P650" s="7" t="s">
        <v>9</v>
      </c>
      <c r="Q650" s="9">
        <v>0</v>
      </c>
      <c r="R650" s="7" t="s">
        <v>4037</v>
      </c>
      <c r="S650" s="7" t="s">
        <v>140</v>
      </c>
      <c r="T650">
        <f>A650</f>
        <v>21611</v>
      </c>
      <c r="U650">
        <f>IF($G650=$U$1:$X$1,$T650,"")</f>
        <v>21611</v>
      </c>
      <c r="V650" t="str">
        <f>IF($G650=$U$1:$X$1,$T650,"")</f>
        <v/>
      </c>
      <c r="W650" t="str">
        <f>IF($G650=$U$1:$X$1,$T650,"")</f>
        <v/>
      </c>
      <c r="X650" t="str">
        <f>IF($G650=$U$1:$X$1,$T650,"")</f>
        <v/>
      </c>
      <c r="Y650" s="1">
        <f>ROUND(O650*Q650,2)</f>
        <v>0</v>
      </c>
    </row>
    <row r="651" spans="1:25">
      <c r="A651" s="5">
        <f>INDEX(Students,MOD(D651-1,ROWS(Students))+1,1)</f>
        <v>21611</v>
      </c>
      <c r="B651" s="5" t="str">
        <f>INDEX(Students,MOD(D651-1,ROWS(Students))+1,2)</f>
        <v>Dziechciarski Bartłomiej</v>
      </c>
      <c r="C651" s="5" t="str">
        <f>INDEX(Students,MOD(D651-1,ROWS(Students))+1,3)</f>
        <v>IZ05IO1</v>
      </c>
      <c r="D651" s="5">
        <v>1327</v>
      </c>
      <c r="E651" s="6">
        <v>44764</v>
      </c>
      <c r="F651" s="6">
        <v>44764</v>
      </c>
      <c r="G651" s="7" t="s">
        <v>1263</v>
      </c>
      <c r="H651" s="7">
        <v>1</v>
      </c>
      <c r="I651" s="7" t="s">
        <v>3312</v>
      </c>
      <c r="J651" s="7" t="s">
        <v>6</v>
      </c>
      <c r="K651" s="7" t="s">
        <v>3767</v>
      </c>
      <c r="L651" s="7"/>
      <c r="M651" s="6" t="s">
        <v>3767</v>
      </c>
      <c r="N651" s="7" t="s">
        <v>7</v>
      </c>
      <c r="O651" s="8">
        <v>0.85</v>
      </c>
      <c r="P651" s="7" t="s">
        <v>13</v>
      </c>
      <c r="Q651" s="9">
        <v>26.77</v>
      </c>
      <c r="R651" s="7" t="s">
        <v>4213</v>
      </c>
      <c r="S651" s="7" t="s">
        <v>316</v>
      </c>
      <c r="T651">
        <f>A651</f>
        <v>21611</v>
      </c>
      <c r="U651" t="str">
        <f>IF($G651=$U$1:$X$1,$T651,"")</f>
        <v/>
      </c>
      <c r="V651">
        <f>IF($G651=$U$1:$X$1,$T651,"")</f>
        <v>21611</v>
      </c>
      <c r="W651" t="str">
        <f>IF($G651=$U$1:$X$1,$T651,"")</f>
        <v/>
      </c>
      <c r="X651" t="str">
        <f>IF($G651=$U$1:$X$1,$T651,"")</f>
        <v/>
      </c>
      <c r="Y651" s="1">
        <f>ROUND(O651*Q651,2)</f>
        <v>22.75</v>
      </c>
    </row>
    <row r="652" spans="1:25">
      <c r="A652" s="5">
        <f>INDEX(Students,MOD(D652-1,ROWS(Students))+1,1)</f>
        <v>21611</v>
      </c>
      <c r="B652" s="5" t="str">
        <f>INDEX(Students,MOD(D652-1,ROWS(Students))+1,2)</f>
        <v>Dziechciarski Bartłomiej</v>
      </c>
      <c r="C652" s="5" t="str">
        <f>INDEX(Students,MOD(D652-1,ROWS(Students))+1,3)</f>
        <v>IZ05IO1</v>
      </c>
      <c r="D652" s="5">
        <v>1419</v>
      </c>
      <c r="E652" s="6">
        <v>44761</v>
      </c>
      <c r="F652" s="6">
        <v>44761</v>
      </c>
      <c r="G652" s="7" t="s">
        <v>279</v>
      </c>
      <c r="H652" s="7">
        <v>1</v>
      </c>
      <c r="I652" s="7" t="s">
        <v>3294</v>
      </c>
      <c r="J652" s="7" t="s">
        <v>6</v>
      </c>
      <c r="K652" s="7" t="s">
        <v>3767</v>
      </c>
      <c r="L652" s="7"/>
      <c r="M652" s="6" t="s">
        <v>3767</v>
      </c>
      <c r="N652" s="7" t="s">
        <v>5215</v>
      </c>
      <c r="O652" s="8">
        <v>44.78</v>
      </c>
      <c r="P652" s="7" t="s">
        <v>13</v>
      </c>
      <c r="Q652" s="9">
        <v>0</v>
      </c>
      <c r="R652" s="7" t="s">
        <v>4451</v>
      </c>
      <c r="S652" s="7" t="s">
        <v>5098</v>
      </c>
      <c r="T652">
        <f>A652</f>
        <v>21611</v>
      </c>
      <c r="U652" t="str">
        <f>IF($G652=$U$1:$X$1,$T652,"")</f>
        <v/>
      </c>
      <c r="V652" t="str">
        <f>IF($G652=$U$1:$X$1,$T652,"")</f>
        <v/>
      </c>
      <c r="W652">
        <f>IF($G652=$U$1:$X$1,$T652,"")</f>
        <v>21611</v>
      </c>
      <c r="X652" t="str">
        <f>IF($G652=$U$1:$X$1,$T652,"")</f>
        <v/>
      </c>
      <c r="Y652" s="1">
        <f>ROUND(O652*Q652,2)</f>
        <v>0</v>
      </c>
    </row>
    <row r="653" spans="1:25">
      <c r="A653" s="5">
        <f>INDEX(Students,MOD(D653-1,ROWS(Students))+1,1)</f>
        <v>21611</v>
      </c>
      <c r="B653" s="5" t="str">
        <f>INDEX(Students,MOD(D653-1,ROWS(Students))+1,2)</f>
        <v>Dziechciarski Bartłomiej</v>
      </c>
      <c r="C653" s="5" t="str">
        <f>INDEX(Students,MOD(D653-1,ROWS(Students))+1,3)</f>
        <v>IZ05IO1</v>
      </c>
      <c r="D653" s="5">
        <v>1511</v>
      </c>
      <c r="E653" s="6">
        <v>44718</v>
      </c>
      <c r="F653" s="6">
        <v>44718</v>
      </c>
      <c r="G653" s="7" t="s">
        <v>279</v>
      </c>
      <c r="H653" s="7">
        <v>1</v>
      </c>
      <c r="I653" s="7" t="s">
        <v>2810</v>
      </c>
      <c r="J653" s="7" t="s">
        <v>6</v>
      </c>
      <c r="K653" s="7" t="s">
        <v>3767</v>
      </c>
      <c r="L653" s="7"/>
      <c r="M653" s="6" t="s">
        <v>3767</v>
      </c>
      <c r="N653" s="7" t="s">
        <v>25</v>
      </c>
      <c r="O653" s="8">
        <v>250</v>
      </c>
      <c r="P653" s="7" t="s">
        <v>9</v>
      </c>
      <c r="Q653" s="9">
        <v>0.03</v>
      </c>
      <c r="R653" s="7" t="s">
        <v>4043</v>
      </c>
      <c r="S653" s="7" t="s">
        <v>146</v>
      </c>
      <c r="T653">
        <f>A653</f>
        <v>21611</v>
      </c>
      <c r="U653" t="str">
        <f>IF($G653=$U$1:$X$1,$T653,"")</f>
        <v/>
      </c>
      <c r="V653" t="str">
        <f>IF($G653=$U$1:$X$1,$T653,"")</f>
        <v/>
      </c>
      <c r="W653">
        <f>IF($G653=$U$1:$X$1,$T653,"")</f>
        <v>21611</v>
      </c>
      <c r="X653" t="str">
        <f>IF($G653=$U$1:$X$1,$T653,"")</f>
        <v/>
      </c>
      <c r="Y653" s="1">
        <f>ROUND(O653*Q653,2)</f>
        <v>7.5</v>
      </c>
    </row>
    <row r="654" spans="1:25">
      <c r="A654" s="5">
        <f>INDEX(Students,MOD(D654-1,ROWS(Students))+1,1)</f>
        <v>21611</v>
      </c>
      <c r="B654" s="5" t="str">
        <f>INDEX(Students,MOD(D654-1,ROWS(Students))+1,2)</f>
        <v>Dziechciarski Bartłomiej</v>
      </c>
      <c r="C654" s="5" t="str">
        <f>INDEX(Students,MOD(D654-1,ROWS(Students))+1,3)</f>
        <v>IZ05IO1</v>
      </c>
      <c r="D654" s="5">
        <v>1603</v>
      </c>
      <c r="E654" s="6">
        <v>44585</v>
      </c>
      <c r="F654" s="6">
        <v>44585</v>
      </c>
      <c r="G654" s="7" t="s">
        <v>1263</v>
      </c>
      <c r="H654" s="7">
        <v>-1</v>
      </c>
      <c r="I654" s="7" t="s">
        <v>1508</v>
      </c>
      <c r="J654" s="7" t="s">
        <v>6</v>
      </c>
      <c r="K654" s="7" t="s">
        <v>3767</v>
      </c>
      <c r="L654" s="7"/>
      <c r="M654" s="6" t="s">
        <v>3767</v>
      </c>
      <c r="N654" s="7" t="s">
        <v>19</v>
      </c>
      <c r="O654" s="8">
        <v>11</v>
      </c>
      <c r="P654" s="7" t="s">
        <v>9</v>
      </c>
      <c r="Q654" s="9">
        <v>1.37</v>
      </c>
      <c r="R654" s="7" t="s">
        <v>3899</v>
      </c>
      <c r="S654" s="7" t="s">
        <v>26</v>
      </c>
      <c r="T654">
        <f>A654</f>
        <v>21611</v>
      </c>
      <c r="U654" t="str">
        <f>IF($G654=$U$1:$X$1,$T654,"")</f>
        <v/>
      </c>
      <c r="V654">
        <f>IF($G654=$U$1:$X$1,$T654,"")</f>
        <v>21611</v>
      </c>
      <c r="W654" t="str">
        <f>IF($G654=$U$1:$X$1,$T654,"")</f>
        <v/>
      </c>
      <c r="X654" t="str">
        <f>IF($G654=$U$1:$X$1,$T654,"")</f>
        <v/>
      </c>
      <c r="Y654" s="1">
        <f>ROUND(O654*Q654,2)</f>
        <v>15.07</v>
      </c>
    </row>
    <row r="655" spans="1:25">
      <c r="A655" s="5">
        <f>INDEX(Students,MOD(D655-1,ROWS(Students))+1,1)</f>
        <v>21611</v>
      </c>
      <c r="B655" s="5" t="str">
        <f>INDEX(Students,MOD(D655-1,ROWS(Students))+1,2)</f>
        <v>Dziechciarski Bartłomiej</v>
      </c>
      <c r="C655" s="5" t="str">
        <f>INDEX(Students,MOD(D655-1,ROWS(Students))+1,3)</f>
        <v>IZ05IO1</v>
      </c>
      <c r="D655" s="5">
        <v>1695</v>
      </c>
      <c r="E655" s="6">
        <v>44615</v>
      </c>
      <c r="F655" s="6">
        <v>44615</v>
      </c>
      <c r="G655" s="7" t="s">
        <v>1263</v>
      </c>
      <c r="H655" s="7">
        <v>1</v>
      </c>
      <c r="I655" s="7" t="s">
        <v>1912</v>
      </c>
      <c r="J655" s="7" t="s">
        <v>6</v>
      </c>
      <c r="K655" s="7" t="s">
        <v>3767</v>
      </c>
      <c r="L655" s="7"/>
      <c r="M655" s="6" t="s">
        <v>3767</v>
      </c>
      <c r="N655" s="7" t="s">
        <v>19</v>
      </c>
      <c r="O655" s="8">
        <v>4.8</v>
      </c>
      <c r="P655" s="7" t="s">
        <v>13</v>
      </c>
      <c r="Q655" s="9">
        <v>73.81</v>
      </c>
      <c r="R655" s="7" t="s">
        <v>4323</v>
      </c>
      <c r="S655" s="7" t="s">
        <v>448</v>
      </c>
      <c r="T655">
        <f>A655</f>
        <v>21611</v>
      </c>
      <c r="U655" t="str">
        <f>IF($G655=$U$1:$X$1,$T655,"")</f>
        <v/>
      </c>
      <c r="V655">
        <f>IF($G655=$U$1:$X$1,$T655,"")</f>
        <v>21611</v>
      </c>
      <c r="W655" t="str">
        <f>IF($G655=$U$1:$X$1,$T655,"")</f>
        <v/>
      </c>
      <c r="X655" t="str">
        <f>IF($G655=$U$1:$X$1,$T655,"")</f>
        <v/>
      </c>
      <c r="Y655" s="1">
        <f>ROUND(O655*Q655,2)</f>
        <v>354.29</v>
      </c>
    </row>
    <row r="656" spans="1:25">
      <c r="A656" s="5">
        <f>INDEX(Students,MOD(D656-1,ROWS(Students))+1,1)</f>
        <v>21611</v>
      </c>
      <c r="B656" s="5" t="str">
        <f>INDEX(Students,MOD(D656-1,ROWS(Students))+1,2)</f>
        <v>Dziechciarski Bartłomiej</v>
      </c>
      <c r="C656" s="5" t="str">
        <f>INDEX(Students,MOD(D656-1,ROWS(Students))+1,3)</f>
        <v>IZ05IO1</v>
      </c>
      <c r="D656" s="5">
        <v>1787</v>
      </c>
      <c r="E656" s="6">
        <v>44616</v>
      </c>
      <c r="F656" s="6">
        <v>44616</v>
      </c>
      <c r="G656" s="7" t="s">
        <v>1263</v>
      </c>
      <c r="H656" s="7">
        <v>1</v>
      </c>
      <c r="I656" s="7" t="s">
        <v>1927</v>
      </c>
      <c r="J656" s="7" t="s">
        <v>6</v>
      </c>
      <c r="K656" s="7" t="s">
        <v>3767</v>
      </c>
      <c r="L656" s="7"/>
      <c r="M656" s="6" t="s">
        <v>3767</v>
      </c>
      <c r="N656" s="7" t="s">
        <v>19</v>
      </c>
      <c r="O656" s="8">
        <v>-1</v>
      </c>
      <c r="P656" s="7" t="s">
        <v>9</v>
      </c>
      <c r="Q656" s="9">
        <v>3.91</v>
      </c>
      <c r="R656" s="7" t="s">
        <v>4054</v>
      </c>
      <c r="S656" s="7" t="s">
        <v>156</v>
      </c>
      <c r="T656">
        <f>A656</f>
        <v>21611</v>
      </c>
      <c r="U656" t="str">
        <f>IF($G656=$U$1:$X$1,$T656,"")</f>
        <v/>
      </c>
      <c r="V656">
        <f>IF($G656=$U$1:$X$1,$T656,"")</f>
        <v>21611</v>
      </c>
      <c r="W656" t="str">
        <f>IF($G656=$U$1:$X$1,$T656,"")</f>
        <v/>
      </c>
      <c r="X656" t="str">
        <f>IF($G656=$U$1:$X$1,$T656,"")</f>
        <v/>
      </c>
      <c r="Y656" s="1">
        <f>ROUND(O656*Q656,2)</f>
        <v>-3.91</v>
      </c>
    </row>
    <row r="657" spans="1:25">
      <c r="A657" s="5">
        <f>INDEX(Students,MOD(D657-1,ROWS(Students))+1,1)</f>
        <v>21611</v>
      </c>
      <c r="B657" s="5" t="str">
        <f>INDEX(Students,MOD(D657-1,ROWS(Students))+1,2)</f>
        <v>Dziechciarski Bartłomiej</v>
      </c>
      <c r="C657" s="5" t="str">
        <f>INDEX(Students,MOD(D657-1,ROWS(Students))+1,3)</f>
        <v>IZ05IO1</v>
      </c>
      <c r="D657" s="5">
        <v>1879</v>
      </c>
      <c r="E657" s="6">
        <v>44740</v>
      </c>
      <c r="F657" s="6">
        <v>44740</v>
      </c>
      <c r="G657" s="7" t="s">
        <v>1263</v>
      </c>
      <c r="H657" s="7">
        <v>1</v>
      </c>
      <c r="I657" s="7" t="s">
        <v>3070</v>
      </c>
      <c r="J657" s="7" t="s">
        <v>6</v>
      </c>
      <c r="K657" s="7" t="s">
        <v>3767</v>
      </c>
      <c r="L657" s="7"/>
      <c r="M657" s="6" t="s">
        <v>3767</v>
      </c>
      <c r="N657" s="7" t="s">
        <v>71</v>
      </c>
      <c r="O657" s="8">
        <v>0.46100000000000002</v>
      </c>
      <c r="P657" s="7" t="s">
        <v>13</v>
      </c>
      <c r="Q657" s="9">
        <v>20.04</v>
      </c>
      <c r="R657" s="7" t="s">
        <v>4202</v>
      </c>
      <c r="S657" s="7" t="s">
        <v>301</v>
      </c>
      <c r="T657">
        <f>A657</f>
        <v>21611</v>
      </c>
      <c r="U657" t="str">
        <f>IF($G657=$U$1:$X$1,$T657,"")</f>
        <v/>
      </c>
      <c r="V657">
        <f>IF($G657=$U$1:$X$1,$T657,"")</f>
        <v>21611</v>
      </c>
      <c r="W657" t="str">
        <f>IF($G657=$U$1:$X$1,$T657,"")</f>
        <v/>
      </c>
      <c r="X657" t="str">
        <f>IF($G657=$U$1:$X$1,$T657,"")</f>
        <v/>
      </c>
      <c r="Y657" s="1">
        <f>ROUND(O657*Q657,2)</f>
        <v>9.24</v>
      </c>
    </row>
    <row r="658" spans="1:25">
      <c r="A658" s="5">
        <f>INDEX(Students,MOD(D658-1,ROWS(Students))+1,1)</f>
        <v>21611</v>
      </c>
      <c r="B658" s="5" t="str">
        <f>INDEX(Students,MOD(D658-1,ROWS(Students))+1,2)</f>
        <v>Dziechciarski Bartłomiej</v>
      </c>
      <c r="C658" s="5" t="str">
        <f>INDEX(Students,MOD(D658-1,ROWS(Students))+1,3)</f>
        <v>IZ05IO1</v>
      </c>
      <c r="D658" s="5">
        <v>1971</v>
      </c>
      <c r="E658" s="6">
        <v>44650</v>
      </c>
      <c r="F658" s="6">
        <v>44648</v>
      </c>
      <c r="G658" s="7" t="s">
        <v>1262</v>
      </c>
      <c r="H658" s="7">
        <v>-1</v>
      </c>
      <c r="I658" s="7" t="s">
        <v>2387</v>
      </c>
      <c r="J658" s="7" t="s">
        <v>6</v>
      </c>
      <c r="K658" s="7" t="s">
        <v>3780</v>
      </c>
      <c r="L658" s="7" t="s">
        <v>793</v>
      </c>
      <c r="M658" s="6" t="s">
        <v>3767</v>
      </c>
      <c r="N658" s="7" t="s">
        <v>19</v>
      </c>
      <c r="O658" s="8">
        <v>127</v>
      </c>
      <c r="P658" s="7" t="s">
        <v>9</v>
      </c>
      <c r="Q658" s="9">
        <v>2.14</v>
      </c>
      <c r="R658" s="7" t="s">
        <v>4271</v>
      </c>
      <c r="S658" s="7" t="s">
        <v>392</v>
      </c>
      <c r="T658">
        <f>A658</f>
        <v>21611</v>
      </c>
      <c r="U658">
        <f>IF($G658=$U$1:$X$1,$T658,"")</f>
        <v>21611</v>
      </c>
      <c r="V658" t="str">
        <f>IF($G658=$U$1:$X$1,$T658,"")</f>
        <v/>
      </c>
      <c r="W658" t="str">
        <f>IF($G658=$U$1:$X$1,$T658,"")</f>
        <v/>
      </c>
      <c r="X658" t="str">
        <f>IF($G658=$U$1:$X$1,$T658,"")</f>
        <v/>
      </c>
      <c r="Y658" s="1">
        <f>ROUND(O658*Q658,2)</f>
        <v>271.77999999999997</v>
      </c>
    </row>
    <row r="659" spans="1:25">
      <c r="A659" s="5">
        <f>INDEX(Students,MOD(D659-1,ROWS(Students))+1,1)</f>
        <v>21611</v>
      </c>
      <c r="B659" s="5" t="str">
        <f>INDEX(Students,MOD(D659-1,ROWS(Students))+1,2)</f>
        <v>Dziechciarski Bartłomiej</v>
      </c>
      <c r="C659" s="5" t="str">
        <f>INDEX(Students,MOD(D659-1,ROWS(Students))+1,3)</f>
        <v>IZ05IO1</v>
      </c>
      <c r="D659" s="5">
        <v>2063</v>
      </c>
      <c r="E659" s="6">
        <v>44699</v>
      </c>
      <c r="F659" s="6">
        <v>44699</v>
      </c>
      <c r="G659" s="7" t="s">
        <v>1262</v>
      </c>
      <c r="H659" s="7">
        <v>-1</v>
      </c>
      <c r="I659" s="7" t="s">
        <v>2595</v>
      </c>
      <c r="J659" s="7" t="s">
        <v>6</v>
      </c>
      <c r="K659" s="7" t="s">
        <v>3774</v>
      </c>
      <c r="L659" s="7" t="s">
        <v>894</v>
      </c>
      <c r="M659" s="6" t="s">
        <v>3767</v>
      </c>
      <c r="N659" s="7" t="s">
        <v>19</v>
      </c>
      <c r="O659" s="8">
        <v>46.55</v>
      </c>
      <c r="P659" s="7" t="s">
        <v>13</v>
      </c>
      <c r="Q659" s="9">
        <v>0</v>
      </c>
      <c r="R659" s="7" t="s">
        <v>4666</v>
      </c>
      <c r="S659" s="7" t="s">
        <v>170</v>
      </c>
      <c r="T659">
        <f>A659</f>
        <v>21611</v>
      </c>
      <c r="U659">
        <f>IF($G659=$U$1:$X$1,$T659,"")</f>
        <v>21611</v>
      </c>
      <c r="V659" t="str">
        <f>IF($G659=$U$1:$X$1,$T659,"")</f>
        <v/>
      </c>
      <c r="W659" t="str">
        <f>IF($G659=$U$1:$X$1,$T659,"")</f>
        <v/>
      </c>
      <c r="X659" t="str">
        <f>IF($G659=$U$1:$X$1,$T659,"")</f>
        <v/>
      </c>
      <c r="Y659" s="1">
        <f>ROUND(O659*Q659,2)</f>
        <v>0</v>
      </c>
    </row>
    <row r="660" spans="1:25">
      <c r="A660" s="5">
        <f>INDEX(Students,MOD(D660-1,ROWS(Students))+1,1)</f>
        <v>21611</v>
      </c>
      <c r="B660" s="5" t="str">
        <f>INDEX(Students,MOD(D660-1,ROWS(Students))+1,2)</f>
        <v>Dziechciarski Bartłomiej</v>
      </c>
      <c r="C660" s="5" t="str">
        <f>INDEX(Students,MOD(D660-1,ROWS(Students))+1,3)</f>
        <v>IZ05IO1</v>
      </c>
      <c r="D660" s="5">
        <v>2155</v>
      </c>
      <c r="E660" s="6">
        <v>44734</v>
      </c>
      <c r="F660" s="6">
        <v>44734</v>
      </c>
      <c r="G660" s="7" t="s">
        <v>1262</v>
      </c>
      <c r="H660" s="7">
        <v>1</v>
      </c>
      <c r="I660" s="7" t="s">
        <v>3017</v>
      </c>
      <c r="J660" s="7" t="s">
        <v>6</v>
      </c>
      <c r="K660" s="7" t="s">
        <v>3775</v>
      </c>
      <c r="L660" s="7"/>
      <c r="M660" s="6" t="s">
        <v>3767</v>
      </c>
      <c r="N660" s="7" t="s">
        <v>81</v>
      </c>
      <c r="O660" s="8">
        <v>105.03</v>
      </c>
      <c r="P660" s="7" t="s">
        <v>13</v>
      </c>
      <c r="Q660" s="9">
        <v>0</v>
      </c>
      <c r="R660" s="7" t="s">
        <v>4716</v>
      </c>
      <c r="S660" s="7" t="s">
        <v>5183</v>
      </c>
      <c r="T660">
        <f>A660</f>
        <v>21611</v>
      </c>
      <c r="U660">
        <f>IF($G660=$U$1:$X$1,$T660,"")</f>
        <v>21611</v>
      </c>
      <c r="V660" t="str">
        <f>IF($G660=$U$1:$X$1,$T660,"")</f>
        <v/>
      </c>
      <c r="W660" t="str">
        <f>IF($G660=$U$1:$X$1,$T660,"")</f>
        <v/>
      </c>
      <c r="X660" t="str">
        <f>IF($G660=$U$1:$X$1,$T660,"")</f>
        <v/>
      </c>
      <c r="Y660" s="1">
        <f>ROUND(O660*Q660,2)</f>
        <v>0</v>
      </c>
    </row>
    <row r="661" spans="1:25">
      <c r="A661" s="5">
        <f>INDEX(Students,MOD(D661-1,ROWS(Students))+1,1)</f>
        <v>21611</v>
      </c>
      <c r="B661" s="5" t="str">
        <f>INDEX(Students,MOD(D661-1,ROWS(Students))+1,2)</f>
        <v>Dziechciarski Bartłomiej</v>
      </c>
      <c r="C661" s="5" t="str">
        <f>INDEX(Students,MOD(D661-1,ROWS(Students))+1,3)</f>
        <v>IZ05IO1</v>
      </c>
      <c r="D661" s="5">
        <v>2247</v>
      </c>
      <c r="E661" s="6">
        <v>44636</v>
      </c>
      <c r="F661" s="6">
        <v>44636</v>
      </c>
      <c r="G661" s="7" t="s">
        <v>279</v>
      </c>
      <c r="H661" s="7">
        <v>1</v>
      </c>
      <c r="I661" s="7" t="s">
        <v>2204</v>
      </c>
      <c r="J661" s="7" t="s">
        <v>6</v>
      </c>
      <c r="K661" s="7" t="s">
        <v>3767</v>
      </c>
      <c r="L661" s="7"/>
      <c r="M661" s="6" t="s">
        <v>3767</v>
      </c>
      <c r="N661" s="7" t="s">
        <v>25</v>
      </c>
      <c r="O661" s="8">
        <v>0.6</v>
      </c>
      <c r="P661" s="7" t="s">
        <v>13</v>
      </c>
      <c r="Q661" s="9">
        <v>107.1</v>
      </c>
      <c r="R661" s="7" t="s">
        <v>4206</v>
      </c>
      <c r="S661" s="7" t="s">
        <v>307</v>
      </c>
      <c r="T661">
        <f>A661</f>
        <v>21611</v>
      </c>
      <c r="U661" t="str">
        <f>IF($G661=$U$1:$X$1,$T661,"")</f>
        <v/>
      </c>
      <c r="V661" t="str">
        <f>IF($G661=$U$1:$X$1,$T661,"")</f>
        <v/>
      </c>
      <c r="W661">
        <f>IF($G661=$U$1:$X$1,$T661,"")</f>
        <v>21611</v>
      </c>
      <c r="X661" t="str">
        <f>IF($G661=$U$1:$X$1,$T661,"")</f>
        <v/>
      </c>
      <c r="Y661" s="1">
        <f>ROUND(O661*Q661,2)</f>
        <v>64.260000000000005</v>
      </c>
    </row>
    <row r="662" spans="1:25">
      <c r="A662" s="5">
        <f>INDEX(Students,MOD(D662-1,ROWS(Students))+1,1)</f>
        <v>21611</v>
      </c>
      <c r="B662" s="5" t="str">
        <f>INDEX(Students,MOD(D662-1,ROWS(Students))+1,2)</f>
        <v>Dziechciarski Bartłomiej</v>
      </c>
      <c r="C662" s="5" t="str">
        <f>INDEX(Students,MOD(D662-1,ROWS(Students))+1,3)</f>
        <v>IZ05IO1</v>
      </c>
      <c r="D662" s="5">
        <v>2339</v>
      </c>
      <c r="E662" s="6">
        <v>44665</v>
      </c>
      <c r="F662" s="6">
        <v>44665</v>
      </c>
      <c r="G662" s="7" t="s">
        <v>279</v>
      </c>
      <c r="H662" s="7">
        <v>1</v>
      </c>
      <c r="I662" s="7" t="s">
        <v>3619</v>
      </c>
      <c r="J662" s="7" t="s">
        <v>6</v>
      </c>
      <c r="K662" s="7" t="s">
        <v>3767</v>
      </c>
      <c r="L662" s="7"/>
      <c r="M662" s="6" t="s">
        <v>3767</v>
      </c>
      <c r="N662" s="7" t="s">
        <v>25</v>
      </c>
      <c r="O662" s="8">
        <v>10</v>
      </c>
      <c r="P662" s="7" t="s">
        <v>70</v>
      </c>
      <c r="Q662" s="9">
        <v>7.67</v>
      </c>
      <c r="R662" s="7" t="s">
        <v>4029</v>
      </c>
      <c r="S662" s="7" t="s">
        <v>133</v>
      </c>
      <c r="T662">
        <f>A662</f>
        <v>21611</v>
      </c>
      <c r="U662" t="str">
        <f>IF($G662=$U$1:$X$1,$T662,"")</f>
        <v/>
      </c>
      <c r="V662" t="str">
        <f>IF($G662=$U$1:$X$1,$T662,"")</f>
        <v/>
      </c>
      <c r="W662">
        <f>IF($G662=$U$1:$X$1,$T662,"")</f>
        <v>21611</v>
      </c>
      <c r="X662" t="str">
        <f>IF($G662=$U$1:$X$1,$T662,"")</f>
        <v/>
      </c>
      <c r="Y662" s="1">
        <f>ROUND(O662*Q662,2)</f>
        <v>76.7</v>
      </c>
    </row>
    <row r="663" spans="1:25">
      <c r="A663" s="5">
        <f>INDEX(Students,MOD(D663-1,ROWS(Students))+1,1)</f>
        <v>21611</v>
      </c>
      <c r="B663" s="5" t="str">
        <f>INDEX(Students,MOD(D663-1,ROWS(Students))+1,2)</f>
        <v>Dziechciarski Bartłomiej</v>
      </c>
      <c r="C663" s="5" t="str">
        <f>INDEX(Students,MOD(D663-1,ROWS(Students))+1,3)</f>
        <v>IZ05IO1</v>
      </c>
      <c r="D663" s="5">
        <v>2431</v>
      </c>
      <c r="E663" s="6">
        <v>44735</v>
      </c>
      <c r="F663" s="6">
        <v>44735</v>
      </c>
      <c r="G663" s="7" t="s">
        <v>1263</v>
      </c>
      <c r="H663" s="7">
        <v>-1</v>
      </c>
      <c r="I663" s="7" t="s">
        <v>3038</v>
      </c>
      <c r="J663" s="7" t="s">
        <v>6</v>
      </c>
      <c r="K663" s="7" t="s">
        <v>3767</v>
      </c>
      <c r="L663" s="7"/>
      <c r="M663" s="6" t="s">
        <v>3767</v>
      </c>
      <c r="N663" s="7" t="s">
        <v>19</v>
      </c>
      <c r="O663" s="8">
        <v>1.4</v>
      </c>
      <c r="P663" s="7" t="s">
        <v>13</v>
      </c>
      <c r="Q663" s="9">
        <v>102.2</v>
      </c>
      <c r="R663" s="7" t="s">
        <v>4405</v>
      </c>
      <c r="S663" s="7" t="s">
        <v>549</v>
      </c>
      <c r="T663">
        <f>A663</f>
        <v>21611</v>
      </c>
      <c r="U663" t="str">
        <f>IF($G663=$U$1:$X$1,$T663,"")</f>
        <v/>
      </c>
      <c r="V663">
        <f>IF($G663=$U$1:$X$1,$T663,"")</f>
        <v>21611</v>
      </c>
      <c r="W663" t="str">
        <f>IF($G663=$U$1:$X$1,$T663,"")</f>
        <v/>
      </c>
      <c r="X663" t="str">
        <f>IF($G663=$U$1:$X$1,$T663,"")</f>
        <v/>
      </c>
      <c r="Y663" s="1">
        <f>ROUND(O663*Q663,2)</f>
        <v>143.08000000000001</v>
      </c>
    </row>
    <row r="664" spans="1:25">
      <c r="A664" s="5">
        <f>INDEX(Students,MOD(D664-1,ROWS(Students))+1,1)</f>
        <v>21611</v>
      </c>
      <c r="B664" s="5" t="str">
        <f>INDEX(Students,MOD(D664-1,ROWS(Students))+1,2)</f>
        <v>Dziechciarski Bartłomiej</v>
      </c>
      <c r="C664" s="5" t="str">
        <f>INDEX(Students,MOD(D664-1,ROWS(Students))+1,3)</f>
        <v>IZ05IO1</v>
      </c>
      <c r="D664" s="5">
        <v>2523</v>
      </c>
      <c r="E664" s="6">
        <v>44571</v>
      </c>
      <c r="F664" s="6">
        <v>44571</v>
      </c>
      <c r="G664" s="7" t="s">
        <v>279</v>
      </c>
      <c r="H664" s="7">
        <v>1</v>
      </c>
      <c r="I664" s="7" t="s">
        <v>1298</v>
      </c>
      <c r="J664" s="7" t="s">
        <v>6</v>
      </c>
      <c r="K664" s="7" t="s">
        <v>3767</v>
      </c>
      <c r="L664" s="7"/>
      <c r="M664" s="6" t="s">
        <v>3767</v>
      </c>
      <c r="N664" s="7" t="s">
        <v>5215</v>
      </c>
      <c r="O664" s="8">
        <v>300</v>
      </c>
      <c r="P664" s="7" t="s">
        <v>31</v>
      </c>
      <c r="Q664" s="9">
        <v>0</v>
      </c>
      <c r="R664" s="7" t="s">
        <v>3952</v>
      </c>
      <c r="S664" s="7" t="s">
        <v>5002</v>
      </c>
      <c r="T664">
        <f>A664</f>
        <v>21611</v>
      </c>
      <c r="U664" t="str">
        <f>IF($G664=$U$1:$X$1,$T664,"")</f>
        <v/>
      </c>
      <c r="V664" t="str">
        <f>IF($G664=$U$1:$X$1,$T664,"")</f>
        <v/>
      </c>
      <c r="W664">
        <f>IF($G664=$U$1:$X$1,$T664,"")</f>
        <v>21611</v>
      </c>
      <c r="X664" t="str">
        <f>IF($G664=$U$1:$X$1,$T664,"")</f>
        <v/>
      </c>
      <c r="Y664" s="1">
        <f>ROUND(O664*Q664,2)</f>
        <v>0</v>
      </c>
    </row>
    <row r="665" spans="1:25">
      <c r="A665" s="5">
        <f>INDEX(Students,MOD(D665-1,ROWS(Students))+1,1)</f>
        <v>21611</v>
      </c>
      <c r="B665" s="5" t="str">
        <f>INDEX(Students,MOD(D665-1,ROWS(Students))+1,2)</f>
        <v>Dziechciarski Bartłomiej</v>
      </c>
      <c r="C665" s="5" t="str">
        <f>INDEX(Students,MOD(D665-1,ROWS(Students))+1,3)</f>
        <v>IZ05IO1</v>
      </c>
      <c r="D665" s="5">
        <v>2615</v>
      </c>
      <c r="E665" s="6">
        <v>44648</v>
      </c>
      <c r="F665" s="6">
        <v>44648</v>
      </c>
      <c r="G665" s="7" t="s">
        <v>1262</v>
      </c>
      <c r="H665" s="7">
        <v>-1</v>
      </c>
      <c r="I665" s="7" t="s">
        <v>2360</v>
      </c>
      <c r="J665" s="7" t="s">
        <v>6</v>
      </c>
      <c r="K665" s="7" t="s">
        <v>3770</v>
      </c>
      <c r="L665" s="7" t="s">
        <v>778</v>
      </c>
      <c r="M665" s="6" t="s">
        <v>3767</v>
      </c>
      <c r="N665" s="7" t="s">
        <v>7</v>
      </c>
      <c r="O665" s="8">
        <v>100</v>
      </c>
      <c r="P665" s="7" t="s">
        <v>31</v>
      </c>
      <c r="Q665" s="9">
        <v>0.75</v>
      </c>
      <c r="R665" s="7" t="s">
        <v>4577</v>
      </c>
      <c r="S665" s="7" t="s">
        <v>780</v>
      </c>
      <c r="T665">
        <f>A665</f>
        <v>21611</v>
      </c>
      <c r="U665">
        <f>IF($G665=$U$1:$X$1,$T665,"")</f>
        <v>21611</v>
      </c>
      <c r="V665" t="str">
        <f>IF($G665=$U$1:$X$1,$T665,"")</f>
        <v/>
      </c>
      <c r="W665" t="str">
        <f>IF($G665=$U$1:$X$1,$T665,"")</f>
        <v/>
      </c>
      <c r="X665" t="str">
        <f>IF($G665=$U$1:$X$1,$T665,"")</f>
        <v/>
      </c>
      <c r="Y665" s="1">
        <f>ROUND(O665*Q665,2)</f>
        <v>75</v>
      </c>
    </row>
    <row r="666" spans="1:25">
      <c r="A666" s="5">
        <f>INDEX(Students,MOD(D666-1,ROWS(Students))+1,1)</f>
        <v>21611</v>
      </c>
      <c r="B666" s="5" t="str">
        <f>INDEX(Students,MOD(D666-1,ROWS(Students))+1,2)</f>
        <v>Dziechciarski Bartłomiej</v>
      </c>
      <c r="C666" s="5" t="str">
        <f>INDEX(Students,MOD(D666-1,ROWS(Students))+1,3)</f>
        <v>IZ05IO1</v>
      </c>
      <c r="D666" s="5">
        <v>2707</v>
      </c>
      <c r="E666" s="6">
        <v>44658</v>
      </c>
      <c r="F666" s="6">
        <v>44652</v>
      </c>
      <c r="G666" s="7" t="s">
        <v>1262</v>
      </c>
      <c r="H666" s="7">
        <v>-1</v>
      </c>
      <c r="I666" s="7" t="s">
        <v>3480</v>
      </c>
      <c r="J666" s="7" t="s">
        <v>6</v>
      </c>
      <c r="K666" s="7" t="s">
        <v>3861</v>
      </c>
      <c r="L666" s="7" t="s">
        <v>1162</v>
      </c>
      <c r="M666" s="6" t="s">
        <v>3767</v>
      </c>
      <c r="N666" s="7" t="s">
        <v>32</v>
      </c>
      <c r="O666" s="8">
        <v>2000</v>
      </c>
      <c r="P666" s="7" t="s">
        <v>9</v>
      </c>
      <c r="Q666" s="9">
        <v>1.91</v>
      </c>
      <c r="R666" s="7" t="s">
        <v>4265</v>
      </c>
      <c r="S666" s="7" t="s">
        <v>5053</v>
      </c>
      <c r="T666">
        <f>A666</f>
        <v>21611</v>
      </c>
      <c r="U666">
        <f>IF($G666=$U$1:$X$1,$T666,"")</f>
        <v>21611</v>
      </c>
      <c r="V666" t="str">
        <f>IF($G666=$U$1:$X$1,$T666,"")</f>
        <v/>
      </c>
      <c r="W666" t="str">
        <f>IF($G666=$U$1:$X$1,$T666,"")</f>
        <v/>
      </c>
      <c r="X666" t="str">
        <f>IF($G666=$U$1:$X$1,$T666,"")</f>
        <v/>
      </c>
      <c r="Y666" s="1">
        <f>ROUND(O666*Q666,2)</f>
        <v>3820</v>
      </c>
    </row>
    <row r="667" spans="1:25">
      <c r="A667" s="5">
        <f>INDEX(Students,MOD(D667-1,ROWS(Students))+1,1)</f>
        <v>21611</v>
      </c>
      <c r="B667" s="5" t="str">
        <f>INDEX(Students,MOD(D667-1,ROWS(Students))+1,2)</f>
        <v>Dziechciarski Bartłomiej</v>
      </c>
      <c r="C667" s="5" t="str">
        <f>INDEX(Students,MOD(D667-1,ROWS(Students))+1,3)</f>
        <v>IZ05IO1</v>
      </c>
      <c r="D667" s="5">
        <v>2799</v>
      </c>
      <c r="E667" s="6">
        <v>44722</v>
      </c>
      <c r="F667" s="6">
        <v>44722</v>
      </c>
      <c r="G667" s="7" t="s">
        <v>1262</v>
      </c>
      <c r="H667" s="7">
        <v>-1</v>
      </c>
      <c r="I667" s="7" t="s">
        <v>2902</v>
      </c>
      <c r="J667" s="7" t="s">
        <v>6</v>
      </c>
      <c r="K667" s="7" t="s">
        <v>3864</v>
      </c>
      <c r="L667" s="7" t="s">
        <v>999</v>
      </c>
      <c r="M667" s="6" t="s">
        <v>3767</v>
      </c>
      <c r="N667" s="7" t="s">
        <v>67</v>
      </c>
      <c r="O667" s="8">
        <v>4</v>
      </c>
      <c r="P667" s="7" t="s">
        <v>13</v>
      </c>
      <c r="Q667" s="9">
        <v>22</v>
      </c>
      <c r="R667" s="7" t="s">
        <v>4727</v>
      </c>
      <c r="S667" s="7" t="s">
        <v>1000</v>
      </c>
      <c r="T667">
        <f>A667</f>
        <v>21611</v>
      </c>
      <c r="U667">
        <f>IF($G667=$U$1:$X$1,$T667,"")</f>
        <v>21611</v>
      </c>
      <c r="V667" t="str">
        <f>IF($G667=$U$1:$X$1,$T667,"")</f>
        <v/>
      </c>
      <c r="W667" t="str">
        <f>IF($G667=$U$1:$X$1,$T667,"")</f>
        <v/>
      </c>
      <c r="X667" t="str">
        <f>IF($G667=$U$1:$X$1,$T667,"")</f>
        <v/>
      </c>
      <c r="Y667" s="1">
        <f>ROUND(O667*Q667,2)</f>
        <v>88</v>
      </c>
    </row>
    <row r="668" spans="1:25">
      <c r="A668" s="5">
        <f>INDEX(Students,MOD(D668-1,ROWS(Students))+1,1)</f>
        <v>21611</v>
      </c>
      <c r="B668" s="5" t="str">
        <f>INDEX(Students,MOD(D668-1,ROWS(Students))+1,2)</f>
        <v>Dziechciarski Bartłomiej</v>
      </c>
      <c r="C668" s="5" t="str">
        <f>INDEX(Students,MOD(D668-1,ROWS(Students))+1,3)</f>
        <v>IZ05IO1</v>
      </c>
      <c r="D668" s="5">
        <v>2891</v>
      </c>
      <c r="E668" s="6">
        <v>44747</v>
      </c>
      <c r="F668" s="6">
        <v>44747</v>
      </c>
      <c r="G668" s="7" t="s">
        <v>1263</v>
      </c>
      <c r="H668" s="7">
        <v>1</v>
      </c>
      <c r="I668" s="7" t="s">
        <v>3142</v>
      </c>
      <c r="J668" s="7" t="s">
        <v>6</v>
      </c>
      <c r="K668" s="7" t="s">
        <v>3767</v>
      </c>
      <c r="L668" s="7"/>
      <c r="M668" s="6" t="s">
        <v>3767</v>
      </c>
      <c r="N668" s="7" t="s">
        <v>19</v>
      </c>
      <c r="O668" s="8">
        <v>4.2999999999999997E-2</v>
      </c>
      <c r="P668" s="7" t="s">
        <v>13</v>
      </c>
      <c r="Q668" s="9">
        <v>14.73</v>
      </c>
      <c r="R668" s="7" t="s">
        <v>4520</v>
      </c>
      <c r="S668" s="7" t="s">
        <v>695</v>
      </c>
      <c r="T668">
        <f>A668</f>
        <v>21611</v>
      </c>
      <c r="U668" t="str">
        <f>IF($G668=$U$1:$X$1,$T668,"")</f>
        <v/>
      </c>
      <c r="V668">
        <f>IF($G668=$U$1:$X$1,$T668,"")</f>
        <v>21611</v>
      </c>
      <c r="W668" t="str">
        <f>IF($G668=$U$1:$X$1,$T668,"")</f>
        <v/>
      </c>
      <c r="X668" t="str">
        <f>IF($G668=$U$1:$X$1,$T668,"")</f>
        <v/>
      </c>
      <c r="Y668" s="1">
        <f>ROUND(O668*Q668,2)</f>
        <v>0.63</v>
      </c>
    </row>
    <row r="669" spans="1:25">
      <c r="A669" s="5">
        <f>INDEX(Students,MOD(D669-1,ROWS(Students))+1,1)</f>
        <v>21611</v>
      </c>
      <c r="B669" s="5" t="str">
        <f>INDEX(Students,MOD(D669-1,ROWS(Students))+1,2)</f>
        <v>Dziechciarski Bartłomiej</v>
      </c>
      <c r="C669" s="5" t="str">
        <f>INDEX(Students,MOD(D669-1,ROWS(Students))+1,3)</f>
        <v>IZ05IO1</v>
      </c>
      <c r="D669" s="5">
        <v>2983</v>
      </c>
      <c r="E669" s="6">
        <v>44621</v>
      </c>
      <c r="F669" s="6">
        <v>44614</v>
      </c>
      <c r="G669" s="7" t="s">
        <v>1262</v>
      </c>
      <c r="H669" s="7">
        <v>-1</v>
      </c>
      <c r="I669" s="7" t="s">
        <v>1982</v>
      </c>
      <c r="J669" s="7" t="s">
        <v>6</v>
      </c>
      <c r="K669" s="7" t="s">
        <v>3779</v>
      </c>
      <c r="L669" s="7" t="s">
        <v>604</v>
      </c>
      <c r="M669" s="6" t="s">
        <v>3767</v>
      </c>
      <c r="N669" s="7" t="s">
        <v>19</v>
      </c>
      <c r="O669" s="8">
        <v>202</v>
      </c>
      <c r="P669" s="7" t="s">
        <v>9</v>
      </c>
      <c r="Q669" s="9">
        <v>11.37</v>
      </c>
      <c r="R669" s="7" t="s">
        <v>4368</v>
      </c>
      <c r="S669" s="7" t="s">
        <v>503</v>
      </c>
      <c r="T669">
        <f>A669</f>
        <v>21611</v>
      </c>
      <c r="U669">
        <f>IF($G669=$U$1:$X$1,$T669,"")</f>
        <v>21611</v>
      </c>
      <c r="V669" t="str">
        <f>IF($G669=$U$1:$X$1,$T669,"")</f>
        <v/>
      </c>
      <c r="W669" t="str">
        <f>IF($G669=$U$1:$X$1,$T669,"")</f>
        <v/>
      </c>
      <c r="X669" t="str">
        <f>IF($G669=$U$1:$X$1,$T669,"")</f>
        <v/>
      </c>
      <c r="Y669" s="1">
        <f>ROUND(O669*Q669,2)</f>
        <v>2296.7399999999998</v>
      </c>
    </row>
    <row r="670" spans="1:25">
      <c r="A670" s="5">
        <f>INDEX(Students,MOD(D670-1,ROWS(Students))+1,1)</f>
        <v>21611</v>
      </c>
      <c r="B670" s="5" t="str">
        <f>INDEX(Students,MOD(D670-1,ROWS(Students))+1,2)</f>
        <v>Dziechciarski Bartłomiej</v>
      </c>
      <c r="C670" s="5" t="str">
        <f>INDEX(Students,MOD(D670-1,ROWS(Students))+1,3)</f>
        <v>IZ05IO1</v>
      </c>
      <c r="D670" s="5">
        <v>3075</v>
      </c>
      <c r="E670" s="6">
        <v>44615</v>
      </c>
      <c r="F670" s="6">
        <v>44615</v>
      </c>
      <c r="G670" s="7" t="s">
        <v>1263</v>
      </c>
      <c r="H670" s="7">
        <v>1</v>
      </c>
      <c r="I670" s="7" t="s">
        <v>1919</v>
      </c>
      <c r="J670" s="7" t="s">
        <v>6</v>
      </c>
      <c r="K670" s="7" t="s">
        <v>3767</v>
      </c>
      <c r="L670" s="7"/>
      <c r="M670" s="6" t="s">
        <v>3767</v>
      </c>
      <c r="N670" s="7" t="s">
        <v>5215</v>
      </c>
      <c r="O670" s="8">
        <v>-30.5</v>
      </c>
      <c r="P670" s="7" t="s">
        <v>13</v>
      </c>
      <c r="Q670" s="9">
        <v>0</v>
      </c>
      <c r="R670" s="7" t="s">
        <v>3961</v>
      </c>
      <c r="S670" s="7" t="s">
        <v>4980</v>
      </c>
      <c r="T670">
        <f>A670</f>
        <v>21611</v>
      </c>
      <c r="U670" t="str">
        <f>IF($G670=$U$1:$X$1,$T670,"")</f>
        <v/>
      </c>
      <c r="V670">
        <f>IF($G670=$U$1:$X$1,$T670,"")</f>
        <v>21611</v>
      </c>
      <c r="W670" t="str">
        <f>IF($G670=$U$1:$X$1,$T670,"")</f>
        <v/>
      </c>
      <c r="X670" t="str">
        <f>IF($G670=$U$1:$X$1,$T670,"")</f>
        <v/>
      </c>
      <c r="Y670" s="1">
        <f>ROUND(O670*Q670,2)</f>
        <v>0</v>
      </c>
    </row>
    <row r="671" spans="1:25">
      <c r="A671" s="5">
        <f>INDEX(Students,MOD(D671-1,ROWS(Students))+1,1)</f>
        <v>21611</v>
      </c>
      <c r="B671" s="5" t="str">
        <f>INDEX(Students,MOD(D671-1,ROWS(Students))+1,2)</f>
        <v>Dziechciarski Bartłomiej</v>
      </c>
      <c r="C671" s="5" t="str">
        <f>INDEX(Students,MOD(D671-1,ROWS(Students))+1,3)</f>
        <v>IZ05IO1</v>
      </c>
      <c r="D671" s="5">
        <v>3167</v>
      </c>
      <c r="E671" s="6">
        <v>44721</v>
      </c>
      <c r="F671" s="6">
        <v>44721</v>
      </c>
      <c r="G671" s="7" t="s">
        <v>279</v>
      </c>
      <c r="H671" s="7">
        <v>1</v>
      </c>
      <c r="I671" s="7" t="s">
        <v>2893</v>
      </c>
      <c r="J671" s="7" t="s">
        <v>6</v>
      </c>
      <c r="K671" s="7" t="s">
        <v>3767</v>
      </c>
      <c r="L671" s="7"/>
      <c r="M671" s="6" t="s">
        <v>3767</v>
      </c>
      <c r="N671" s="7" t="s">
        <v>25</v>
      </c>
      <c r="O671" s="8">
        <v>100</v>
      </c>
      <c r="P671" s="7" t="s">
        <v>31</v>
      </c>
      <c r="Q671" s="9">
        <v>0.46</v>
      </c>
      <c r="R671" s="7" t="s">
        <v>4622</v>
      </c>
      <c r="S671" s="7" t="s">
        <v>842</v>
      </c>
      <c r="T671">
        <f>A671</f>
        <v>21611</v>
      </c>
      <c r="U671" t="str">
        <f>IF($G671=$U$1:$X$1,$T671,"")</f>
        <v/>
      </c>
      <c r="V671" t="str">
        <f>IF($G671=$U$1:$X$1,$T671,"")</f>
        <v/>
      </c>
      <c r="W671">
        <f>IF($G671=$U$1:$X$1,$T671,"")</f>
        <v>21611</v>
      </c>
      <c r="X671" t="str">
        <f>IF($G671=$U$1:$X$1,$T671,"")</f>
        <v/>
      </c>
      <c r="Y671" s="1">
        <f>ROUND(O671*Q671,2)</f>
        <v>46</v>
      </c>
    </row>
    <row r="672" spans="1:25">
      <c r="A672" s="5">
        <f>INDEX(Students,MOD(D672-1,ROWS(Students))+1,1)</f>
        <v>21611</v>
      </c>
      <c r="B672" s="5" t="str">
        <f>INDEX(Students,MOD(D672-1,ROWS(Students))+1,2)</f>
        <v>Dziechciarski Bartłomiej</v>
      </c>
      <c r="C672" s="5" t="str">
        <f>INDEX(Students,MOD(D672-1,ROWS(Students))+1,3)</f>
        <v>IZ05IO1</v>
      </c>
      <c r="D672" s="5">
        <v>3259</v>
      </c>
      <c r="E672" s="6">
        <v>44571</v>
      </c>
      <c r="F672" s="6">
        <v>44566</v>
      </c>
      <c r="G672" s="7" t="s">
        <v>1262</v>
      </c>
      <c r="H672" s="7">
        <v>-1</v>
      </c>
      <c r="I672" s="7" t="s">
        <v>1283</v>
      </c>
      <c r="J672" s="7" t="s">
        <v>6</v>
      </c>
      <c r="K672" s="7" t="s">
        <v>3774</v>
      </c>
      <c r="L672" s="7" t="s">
        <v>56</v>
      </c>
      <c r="M672" s="6" t="s">
        <v>3767</v>
      </c>
      <c r="N672" s="7" t="s">
        <v>19</v>
      </c>
      <c r="O672" s="8">
        <v>753</v>
      </c>
      <c r="P672" s="7" t="s">
        <v>13</v>
      </c>
      <c r="Q672" s="9">
        <v>0</v>
      </c>
      <c r="R672" s="7" t="s">
        <v>3925</v>
      </c>
      <c r="S672" s="7" t="s">
        <v>4968</v>
      </c>
      <c r="T672">
        <f>A672</f>
        <v>21611</v>
      </c>
      <c r="U672">
        <f>IF($G672=$U$1:$X$1,$T672,"")</f>
        <v>21611</v>
      </c>
      <c r="V672" t="str">
        <f>IF($G672=$U$1:$X$1,$T672,"")</f>
        <v/>
      </c>
      <c r="W672" t="str">
        <f>IF($G672=$U$1:$X$1,$T672,"")</f>
        <v/>
      </c>
      <c r="X672" t="str">
        <f>IF($G672=$U$1:$X$1,$T672,"")</f>
        <v/>
      </c>
      <c r="Y672" s="1">
        <f>ROUND(O672*Q672,2)</f>
        <v>0</v>
      </c>
    </row>
    <row r="673" spans="1:25">
      <c r="A673" s="5">
        <f>INDEX(Students,MOD(D673-1,ROWS(Students))+1,1)</f>
        <v>21611</v>
      </c>
      <c r="B673" s="5" t="str">
        <f>INDEX(Students,MOD(D673-1,ROWS(Students))+1,2)</f>
        <v>Dziechciarski Bartłomiej</v>
      </c>
      <c r="C673" s="5" t="str">
        <f>INDEX(Students,MOD(D673-1,ROWS(Students))+1,3)</f>
        <v>IZ05IO1</v>
      </c>
      <c r="D673" s="5">
        <v>3351</v>
      </c>
      <c r="E673" s="6">
        <v>44680</v>
      </c>
      <c r="F673" s="6">
        <v>44680</v>
      </c>
      <c r="G673" s="7" t="s">
        <v>1263</v>
      </c>
      <c r="H673" s="7">
        <v>1</v>
      </c>
      <c r="I673" s="7" t="s">
        <v>3756</v>
      </c>
      <c r="J673" s="7" t="s">
        <v>6</v>
      </c>
      <c r="K673" s="7" t="s">
        <v>3767</v>
      </c>
      <c r="L673" s="7"/>
      <c r="M673" s="6" t="s">
        <v>3767</v>
      </c>
      <c r="N673" s="7" t="s">
        <v>19</v>
      </c>
      <c r="O673" s="8">
        <v>6</v>
      </c>
      <c r="P673" s="7" t="s">
        <v>70</v>
      </c>
      <c r="Q673" s="9">
        <v>33.07</v>
      </c>
      <c r="R673" s="7" t="s">
        <v>4150</v>
      </c>
      <c r="S673" s="7" t="s">
        <v>256</v>
      </c>
      <c r="T673">
        <f>A673</f>
        <v>21611</v>
      </c>
      <c r="U673" t="str">
        <f>IF($G673=$U$1:$X$1,$T673,"")</f>
        <v/>
      </c>
      <c r="V673">
        <f>IF($G673=$U$1:$X$1,$T673,"")</f>
        <v>21611</v>
      </c>
      <c r="W673" t="str">
        <f>IF($G673=$U$1:$X$1,$T673,"")</f>
        <v/>
      </c>
      <c r="X673" t="str">
        <f>IF($G673=$U$1:$X$1,$T673,"")</f>
        <v/>
      </c>
      <c r="Y673" s="1">
        <f>ROUND(O673*Q673,2)</f>
        <v>198.42</v>
      </c>
    </row>
    <row r="674" spans="1:25">
      <c r="A674" s="5">
        <f>INDEX(Students,MOD(D674-1,ROWS(Students))+1,1)</f>
        <v>21611</v>
      </c>
      <c r="B674" s="5" t="str">
        <f>INDEX(Students,MOD(D674-1,ROWS(Students))+1,2)</f>
        <v>Dziechciarski Bartłomiej</v>
      </c>
      <c r="C674" s="5" t="str">
        <f>INDEX(Students,MOD(D674-1,ROWS(Students))+1,3)</f>
        <v>IZ05IO1</v>
      </c>
      <c r="D674" s="5">
        <v>3443</v>
      </c>
      <c r="E674" s="6">
        <v>44631</v>
      </c>
      <c r="F674" s="6">
        <v>44631</v>
      </c>
      <c r="G674" s="7" t="s">
        <v>279</v>
      </c>
      <c r="H674" s="7">
        <v>1</v>
      </c>
      <c r="I674" s="7" t="s">
        <v>2117</v>
      </c>
      <c r="J674" s="7" t="s">
        <v>6</v>
      </c>
      <c r="K674" s="7" t="s">
        <v>3767</v>
      </c>
      <c r="L674" s="7"/>
      <c r="M674" s="6" t="s">
        <v>3767</v>
      </c>
      <c r="N674" s="7" t="s">
        <v>5215</v>
      </c>
      <c r="O674" s="8">
        <v>45.8</v>
      </c>
      <c r="P674" s="7" t="s">
        <v>13</v>
      </c>
      <c r="Q674" s="9">
        <v>0</v>
      </c>
      <c r="R674" s="7" t="s">
        <v>3927</v>
      </c>
      <c r="S674" s="7" t="s">
        <v>516</v>
      </c>
      <c r="T674">
        <f>A674</f>
        <v>21611</v>
      </c>
      <c r="U674" t="str">
        <f>IF($G674=$U$1:$X$1,$T674,"")</f>
        <v/>
      </c>
      <c r="V674" t="str">
        <f>IF($G674=$U$1:$X$1,$T674,"")</f>
        <v/>
      </c>
      <c r="W674">
        <f>IF($G674=$U$1:$X$1,$T674,"")</f>
        <v>21611</v>
      </c>
      <c r="X674" t="str">
        <f>IF($G674=$U$1:$X$1,$T674,"")</f>
        <v/>
      </c>
      <c r="Y674" s="1">
        <f>ROUND(O674*Q674,2)</f>
        <v>0</v>
      </c>
    </row>
    <row r="675" spans="1:25">
      <c r="A675" s="5">
        <f>INDEX(Students,MOD(D675-1,ROWS(Students))+1,1)</f>
        <v>21611</v>
      </c>
      <c r="B675" s="5" t="str">
        <f>INDEX(Students,MOD(D675-1,ROWS(Students))+1,2)</f>
        <v>Dziechciarski Bartłomiej</v>
      </c>
      <c r="C675" s="5" t="str">
        <f>INDEX(Students,MOD(D675-1,ROWS(Students))+1,3)</f>
        <v>IZ05IO1</v>
      </c>
      <c r="D675" s="5">
        <v>3535</v>
      </c>
      <c r="E675" s="6">
        <v>44608</v>
      </c>
      <c r="F675" s="6">
        <v>44608</v>
      </c>
      <c r="G675" s="7" t="s">
        <v>1262</v>
      </c>
      <c r="H675" s="7">
        <v>-1</v>
      </c>
      <c r="I675" s="7" t="s">
        <v>1797</v>
      </c>
      <c r="J675" s="7" t="s">
        <v>6</v>
      </c>
      <c r="K675" s="7" t="s">
        <v>3770</v>
      </c>
      <c r="L675" s="7" t="s">
        <v>506</v>
      </c>
      <c r="M675" s="6" t="s">
        <v>3767</v>
      </c>
      <c r="N675" s="7" t="s">
        <v>19</v>
      </c>
      <c r="O675" s="8">
        <v>42.08</v>
      </c>
      <c r="P675" s="7" t="s">
        <v>13</v>
      </c>
      <c r="Q675" s="9">
        <v>48.71</v>
      </c>
      <c r="R675" s="7" t="s">
        <v>4114</v>
      </c>
      <c r="S675" s="7" t="s">
        <v>220</v>
      </c>
      <c r="T675">
        <f>A675</f>
        <v>21611</v>
      </c>
      <c r="U675">
        <f>IF($G675=$U$1:$X$1,$T675,"")</f>
        <v>21611</v>
      </c>
      <c r="V675" t="str">
        <f>IF($G675=$U$1:$X$1,$T675,"")</f>
        <v/>
      </c>
      <c r="W675" t="str">
        <f>IF($G675=$U$1:$X$1,$T675,"")</f>
        <v/>
      </c>
      <c r="X675" t="str">
        <f>IF($G675=$U$1:$X$1,$T675,"")</f>
        <v/>
      </c>
      <c r="Y675" s="1">
        <f>ROUND(O675*Q675,2)</f>
        <v>2049.7199999999998</v>
      </c>
    </row>
    <row r="676" spans="1:25">
      <c r="A676" s="5">
        <f>INDEX(Students,MOD(D676-1,ROWS(Students))+1,1)</f>
        <v>21611</v>
      </c>
      <c r="B676" s="5" t="str">
        <f>INDEX(Students,MOD(D676-1,ROWS(Students))+1,2)</f>
        <v>Dziechciarski Bartłomiej</v>
      </c>
      <c r="C676" s="5" t="str">
        <f>INDEX(Students,MOD(D676-1,ROWS(Students))+1,3)</f>
        <v>IZ05IO1</v>
      </c>
      <c r="D676" s="5">
        <v>3627</v>
      </c>
      <c r="E676" s="6">
        <v>44592</v>
      </c>
      <c r="F676" s="6">
        <v>44592</v>
      </c>
      <c r="G676" s="7" t="s">
        <v>1262</v>
      </c>
      <c r="H676" s="7">
        <v>-1</v>
      </c>
      <c r="I676" s="7" t="s">
        <v>1599</v>
      </c>
      <c r="J676" s="7" t="s">
        <v>6</v>
      </c>
      <c r="K676" s="7" t="s">
        <v>3769</v>
      </c>
      <c r="L676" s="7" t="s">
        <v>361</v>
      </c>
      <c r="M676" s="6" t="s">
        <v>3767</v>
      </c>
      <c r="N676" s="7" t="s">
        <v>19</v>
      </c>
      <c r="O676" s="8">
        <v>50</v>
      </c>
      <c r="P676" s="7" t="s">
        <v>13</v>
      </c>
      <c r="Q676" s="9">
        <v>52.93</v>
      </c>
      <c r="R676" s="7" t="s">
        <v>4247</v>
      </c>
      <c r="S676" s="7" t="s">
        <v>4978</v>
      </c>
      <c r="T676">
        <f>A676</f>
        <v>21611</v>
      </c>
      <c r="U676">
        <f>IF($G676=$U$1:$X$1,$T676,"")</f>
        <v>21611</v>
      </c>
      <c r="V676" t="str">
        <f>IF($G676=$U$1:$X$1,$T676,"")</f>
        <v/>
      </c>
      <c r="W676" t="str">
        <f>IF($G676=$U$1:$X$1,$T676,"")</f>
        <v/>
      </c>
      <c r="X676" t="str">
        <f>IF($G676=$U$1:$X$1,$T676,"")</f>
        <v/>
      </c>
      <c r="Y676" s="1">
        <f>ROUND(O676*Q676,2)</f>
        <v>2646.5</v>
      </c>
    </row>
    <row r="677" spans="1:25">
      <c r="A677" s="5">
        <f>INDEX(Students,MOD(D677-1,ROWS(Students))+1,1)</f>
        <v>21611</v>
      </c>
      <c r="B677" s="5" t="str">
        <f>INDEX(Students,MOD(D677-1,ROWS(Students))+1,2)</f>
        <v>Dziechciarski Bartłomiej</v>
      </c>
      <c r="C677" s="5" t="str">
        <f>INDEX(Students,MOD(D677-1,ROWS(Students))+1,3)</f>
        <v>IZ05IO1</v>
      </c>
      <c r="D677" s="5">
        <v>3719</v>
      </c>
      <c r="E677" s="6">
        <v>44620</v>
      </c>
      <c r="F677" s="6">
        <v>44620</v>
      </c>
      <c r="G677" s="7" t="s">
        <v>1263</v>
      </c>
      <c r="H677" s="7">
        <v>1</v>
      </c>
      <c r="I677" s="7" t="s">
        <v>1970</v>
      </c>
      <c r="J677" s="7" t="s">
        <v>6</v>
      </c>
      <c r="K677" s="7" t="s">
        <v>3767</v>
      </c>
      <c r="L677" s="7"/>
      <c r="M677" s="6" t="s">
        <v>3767</v>
      </c>
      <c r="N677" s="7" t="s">
        <v>19</v>
      </c>
      <c r="O677" s="8">
        <v>50</v>
      </c>
      <c r="P677" s="7" t="s">
        <v>9</v>
      </c>
      <c r="Q677" s="9">
        <v>5.49</v>
      </c>
      <c r="R677" s="7" t="s">
        <v>4447</v>
      </c>
      <c r="S677" s="7" t="s">
        <v>601</v>
      </c>
      <c r="T677">
        <f>A677</f>
        <v>21611</v>
      </c>
      <c r="U677" t="str">
        <f>IF($G677=$U$1:$X$1,$T677,"")</f>
        <v/>
      </c>
      <c r="V677">
        <f>IF($G677=$U$1:$X$1,$T677,"")</f>
        <v>21611</v>
      </c>
      <c r="W677" t="str">
        <f>IF($G677=$U$1:$X$1,$T677,"")</f>
        <v/>
      </c>
      <c r="X677" t="str">
        <f>IF($G677=$U$1:$X$1,$T677,"")</f>
        <v/>
      </c>
      <c r="Y677" s="1">
        <f>ROUND(O677*Q677,2)</f>
        <v>274.5</v>
      </c>
    </row>
    <row r="678" spans="1:25">
      <c r="A678" s="5">
        <f>INDEX(Students,MOD(D678-1,ROWS(Students))+1,1)</f>
        <v>21611</v>
      </c>
      <c r="B678" s="5" t="str">
        <f>INDEX(Students,MOD(D678-1,ROWS(Students))+1,2)</f>
        <v>Dziechciarski Bartłomiej</v>
      </c>
      <c r="C678" s="5" t="str">
        <f>INDEX(Students,MOD(D678-1,ROWS(Students))+1,3)</f>
        <v>IZ05IO1</v>
      </c>
      <c r="D678" s="5">
        <v>3811</v>
      </c>
      <c r="E678" s="6">
        <v>44725</v>
      </c>
      <c r="F678" s="6">
        <v>44707</v>
      </c>
      <c r="G678" s="7" t="s">
        <v>1262</v>
      </c>
      <c r="H678" s="7">
        <v>-1</v>
      </c>
      <c r="I678" s="7" t="s">
        <v>2917</v>
      </c>
      <c r="J678" s="7" t="s">
        <v>6</v>
      </c>
      <c r="K678" s="7" t="s">
        <v>3780</v>
      </c>
      <c r="L678" s="7"/>
      <c r="M678" s="6" t="s">
        <v>3767</v>
      </c>
      <c r="N678" s="7" t="s">
        <v>25</v>
      </c>
      <c r="O678" s="8">
        <v>-11</v>
      </c>
      <c r="P678" s="7" t="s">
        <v>9</v>
      </c>
      <c r="Q678" s="9">
        <v>1.04</v>
      </c>
      <c r="R678" s="7" t="s">
        <v>4648</v>
      </c>
      <c r="S678" s="7" t="s">
        <v>882</v>
      </c>
      <c r="T678">
        <f>A678</f>
        <v>21611</v>
      </c>
      <c r="U678">
        <f>IF($G678=$U$1:$X$1,$T678,"")</f>
        <v>21611</v>
      </c>
      <c r="V678" t="str">
        <f>IF($G678=$U$1:$X$1,$T678,"")</f>
        <v/>
      </c>
      <c r="W678" t="str">
        <f>IF($G678=$U$1:$X$1,$T678,"")</f>
        <v/>
      </c>
      <c r="X678" t="str">
        <f>IF($G678=$U$1:$X$1,$T678,"")</f>
        <v/>
      </c>
      <c r="Y678" s="1">
        <f>ROUND(O678*Q678,2)</f>
        <v>-11.44</v>
      </c>
    </row>
    <row r="679" spans="1:25">
      <c r="A679" s="5">
        <f>INDEX(Students,MOD(D679-1,ROWS(Students))+1,1)</f>
        <v>21611</v>
      </c>
      <c r="B679" s="5" t="str">
        <f>INDEX(Students,MOD(D679-1,ROWS(Students))+1,2)</f>
        <v>Dziechciarski Bartłomiej</v>
      </c>
      <c r="C679" s="5" t="str">
        <f>INDEX(Students,MOD(D679-1,ROWS(Students))+1,3)</f>
        <v>IZ05IO1</v>
      </c>
      <c r="D679" s="5">
        <v>3903</v>
      </c>
      <c r="E679" s="6">
        <v>44687</v>
      </c>
      <c r="F679" s="6">
        <v>44687</v>
      </c>
      <c r="G679" s="7" t="s">
        <v>1263</v>
      </c>
      <c r="H679" s="7">
        <v>1</v>
      </c>
      <c r="I679" s="7" t="s">
        <v>2473</v>
      </c>
      <c r="J679" s="7" t="s">
        <v>6</v>
      </c>
      <c r="K679" s="7" t="s">
        <v>3767</v>
      </c>
      <c r="L679" s="7"/>
      <c r="M679" s="6" t="s">
        <v>3767</v>
      </c>
      <c r="N679" s="7" t="s">
        <v>7</v>
      </c>
      <c r="O679" s="8">
        <v>1</v>
      </c>
      <c r="P679" s="7" t="s">
        <v>9</v>
      </c>
      <c r="Q679" s="9">
        <v>0.85</v>
      </c>
      <c r="R679" s="7" t="s">
        <v>4618</v>
      </c>
      <c r="S679" s="7" t="s">
        <v>838</v>
      </c>
      <c r="T679">
        <f>A679</f>
        <v>21611</v>
      </c>
      <c r="U679" t="str">
        <f>IF($G679=$U$1:$X$1,$T679,"")</f>
        <v/>
      </c>
      <c r="V679">
        <f>IF($G679=$U$1:$X$1,$T679,"")</f>
        <v>21611</v>
      </c>
      <c r="W679" t="str">
        <f>IF($G679=$U$1:$X$1,$T679,"")</f>
        <v/>
      </c>
      <c r="X679" t="str">
        <f>IF($G679=$U$1:$X$1,$T679,"")</f>
        <v/>
      </c>
      <c r="Y679" s="1">
        <f>ROUND(O679*Q679,2)</f>
        <v>0.85</v>
      </c>
    </row>
    <row r="680" spans="1:25">
      <c r="A680" s="5">
        <f>INDEX(Students,MOD(D680-1,ROWS(Students))+1,1)</f>
        <v>21611</v>
      </c>
      <c r="B680" s="5" t="str">
        <f>INDEX(Students,MOD(D680-1,ROWS(Students))+1,2)</f>
        <v>Dziechciarski Bartłomiej</v>
      </c>
      <c r="C680" s="5" t="str">
        <f>INDEX(Students,MOD(D680-1,ROWS(Students))+1,3)</f>
        <v>IZ05IO1</v>
      </c>
      <c r="D680" s="5">
        <v>3995</v>
      </c>
      <c r="E680" s="6">
        <v>44578</v>
      </c>
      <c r="F680" s="6">
        <v>44578</v>
      </c>
      <c r="G680" s="7" t="s">
        <v>1263</v>
      </c>
      <c r="H680" s="7">
        <v>1</v>
      </c>
      <c r="I680" s="7" t="s">
        <v>1407</v>
      </c>
      <c r="J680" s="7" t="s">
        <v>6</v>
      </c>
      <c r="K680" s="7" t="s">
        <v>3767</v>
      </c>
      <c r="L680" s="7"/>
      <c r="M680" s="6" t="s">
        <v>3767</v>
      </c>
      <c r="N680" s="7" t="s">
        <v>67</v>
      </c>
      <c r="O680" s="8">
        <v>80</v>
      </c>
      <c r="P680" s="7" t="s">
        <v>9</v>
      </c>
      <c r="Q680" s="9">
        <v>1.33</v>
      </c>
      <c r="R680" s="7" t="s">
        <v>4083</v>
      </c>
      <c r="S680" s="7" t="s">
        <v>186</v>
      </c>
      <c r="T680">
        <f>A680</f>
        <v>21611</v>
      </c>
      <c r="U680" t="str">
        <f>IF($G680=$U$1:$X$1,$T680,"")</f>
        <v/>
      </c>
      <c r="V680">
        <f>IF($G680=$U$1:$X$1,$T680,"")</f>
        <v>21611</v>
      </c>
      <c r="W680" t="str">
        <f>IF($G680=$U$1:$X$1,$T680,"")</f>
        <v/>
      </c>
      <c r="X680" t="str">
        <f>IF($G680=$U$1:$X$1,$T680,"")</f>
        <v/>
      </c>
      <c r="Y680" s="1">
        <f>ROUND(O680*Q680,2)</f>
        <v>106.4</v>
      </c>
    </row>
    <row r="681" spans="1:25">
      <c r="A681" s="5">
        <f>INDEX(Students,MOD(D681-1,ROWS(Students))+1,1)</f>
        <v>21611</v>
      </c>
      <c r="B681" s="5" t="str">
        <f>INDEX(Students,MOD(D681-1,ROWS(Students))+1,2)</f>
        <v>Dziechciarski Bartłomiej</v>
      </c>
      <c r="C681" s="5" t="str">
        <f>INDEX(Students,MOD(D681-1,ROWS(Students))+1,3)</f>
        <v>IZ05IO1</v>
      </c>
      <c r="D681" s="5">
        <v>4087</v>
      </c>
      <c r="E681" s="6">
        <v>44651</v>
      </c>
      <c r="F681" s="6">
        <v>44651</v>
      </c>
      <c r="G681" s="7" t="s">
        <v>1262</v>
      </c>
      <c r="H681" s="7">
        <v>-1</v>
      </c>
      <c r="I681" s="7" t="s">
        <v>2408</v>
      </c>
      <c r="J681" s="7" t="s">
        <v>6</v>
      </c>
      <c r="K681" s="7" t="s">
        <v>3770</v>
      </c>
      <c r="L681" s="7" t="s">
        <v>801</v>
      </c>
      <c r="M681" s="6" t="s">
        <v>3767</v>
      </c>
      <c r="N681" s="7" t="s">
        <v>19</v>
      </c>
      <c r="O681" s="8">
        <v>200</v>
      </c>
      <c r="P681" s="7" t="s">
        <v>31</v>
      </c>
      <c r="Q681" s="9">
        <v>0.95</v>
      </c>
      <c r="R681" s="7" t="s">
        <v>4515</v>
      </c>
      <c r="S681" s="7" t="s">
        <v>687</v>
      </c>
      <c r="T681">
        <f>A681</f>
        <v>21611</v>
      </c>
      <c r="U681">
        <f>IF($G681=$U$1:$X$1,$T681,"")</f>
        <v>21611</v>
      </c>
      <c r="V681" t="str">
        <f>IF($G681=$U$1:$X$1,$T681,"")</f>
        <v/>
      </c>
      <c r="W681" t="str">
        <f>IF($G681=$U$1:$X$1,$T681,"")</f>
        <v/>
      </c>
      <c r="X681" t="str">
        <f>IF($G681=$U$1:$X$1,$T681,"")</f>
        <v/>
      </c>
      <c r="Y681" s="1">
        <f>ROUND(O681*Q681,2)</f>
        <v>190</v>
      </c>
    </row>
    <row r="682" spans="1:25">
      <c r="A682" s="5">
        <f>INDEX(Students,MOD(D682-1,ROWS(Students))+1,1)</f>
        <v>21611</v>
      </c>
      <c r="B682" s="5" t="str">
        <f>INDEX(Students,MOD(D682-1,ROWS(Students))+1,2)</f>
        <v>Dziechciarski Bartłomiej</v>
      </c>
      <c r="C682" s="5" t="str">
        <f>INDEX(Students,MOD(D682-1,ROWS(Students))+1,3)</f>
        <v>IZ05IO1</v>
      </c>
      <c r="D682" s="5">
        <v>4179</v>
      </c>
      <c r="E682" s="6">
        <v>44711</v>
      </c>
      <c r="F682" s="6">
        <v>44711</v>
      </c>
      <c r="G682" s="7" t="s">
        <v>1262</v>
      </c>
      <c r="H682" s="7">
        <v>-1</v>
      </c>
      <c r="I682" s="7" t="s">
        <v>2728</v>
      </c>
      <c r="J682" s="7" t="s">
        <v>6</v>
      </c>
      <c r="K682" s="7" t="s">
        <v>3789</v>
      </c>
      <c r="L682" s="7" t="s">
        <v>943</v>
      </c>
      <c r="M682" s="6" t="s">
        <v>3767</v>
      </c>
      <c r="N682" s="7" t="s">
        <v>19</v>
      </c>
      <c r="O682" s="8">
        <v>5</v>
      </c>
      <c r="P682" s="7" t="s">
        <v>13</v>
      </c>
      <c r="Q682" s="9">
        <v>24.72</v>
      </c>
      <c r="R682" s="7" t="s">
        <v>3978</v>
      </c>
      <c r="S682" s="7" t="s">
        <v>82</v>
      </c>
      <c r="T682">
        <f>A682</f>
        <v>21611</v>
      </c>
      <c r="U682">
        <f>IF($G682=$U$1:$X$1,$T682,"")</f>
        <v>21611</v>
      </c>
      <c r="V682" t="str">
        <f>IF($G682=$U$1:$X$1,$T682,"")</f>
        <v/>
      </c>
      <c r="W682" t="str">
        <f>IF($G682=$U$1:$X$1,$T682,"")</f>
        <v/>
      </c>
      <c r="X682" t="str">
        <f>IF($G682=$U$1:$X$1,$T682,"")</f>
        <v/>
      </c>
      <c r="Y682" s="1">
        <f>ROUND(O682*Q682,2)</f>
        <v>123.6</v>
      </c>
    </row>
    <row r="683" spans="1:25">
      <c r="A683" s="5">
        <f>INDEX(Students,MOD(D683-1,ROWS(Students))+1,1)</f>
        <v>21611</v>
      </c>
      <c r="B683" s="5" t="str">
        <f>INDEX(Students,MOD(D683-1,ROWS(Students))+1,2)</f>
        <v>Dziechciarski Bartłomiej</v>
      </c>
      <c r="C683" s="5" t="str">
        <f>INDEX(Students,MOD(D683-1,ROWS(Students))+1,3)</f>
        <v>IZ05IO1</v>
      </c>
      <c r="D683" s="5">
        <v>4271</v>
      </c>
      <c r="E683" s="6">
        <v>44732</v>
      </c>
      <c r="F683" s="6">
        <v>44732</v>
      </c>
      <c r="G683" s="7" t="s">
        <v>279</v>
      </c>
      <c r="H683" s="7">
        <v>1</v>
      </c>
      <c r="I683" s="7" t="s">
        <v>2982</v>
      </c>
      <c r="J683" s="7" t="s">
        <v>6</v>
      </c>
      <c r="K683" s="7" t="s">
        <v>3767</v>
      </c>
      <c r="L683" s="7"/>
      <c r="M683" s="6" t="s">
        <v>3767</v>
      </c>
      <c r="N683" s="7" t="s">
        <v>25</v>
      </c>
      <c r="O683" s="8">
        <v>47.25</v>
      </c>
      <c r="P683" s="7" t="s">
        <v>13</v>
      </c>
      <c r="Q683" s="9">
        <v>44.95</v>
      </c>
      <c r="R683" s="7" t="s">
        <v>4164</v>
      </c>
      <c r="S683" s="7" t="s">
        <v>272</v>
      </c>
      <c r="T683">
        <f>A683</f>
        <v>21611</v>
      </c>
      <c r="U683" t="str">
        <f>IF($G683=$U$1:$X$1,$T683,"")</f>
        <v/>
      </c>
      <c r="V683" t="str">
        <f>IF($G683=$U$1:$X$1,$T683,"")</f>
        <v/>
      </c>
      <c r="W683">
        <f>IF($G683=$U$1:$X$1,$T683,"")</f>
        <v>21611</v>
      </c>
      <c r="X683" t="str">
        <f>IF($G683=$U$1:$X$1,$T683,"")</f>
        <v/>
      </c>
      <c r="Y683" s="1">
        <f>ROUND(O683*Q683,2)</f>
        <v>2123.89</v>
      </c>
    </row>
    <row r="684" spans="1:25">
      <c r="A684" s="5">
        <f>INDEX(Students,MOD(D684-1,ROWS(Students))+1,1)</f>
        <v>21611</v>
      </c>
      <c r="B684" s="5" t="str">
        <f>INDEX(Students,MOD(D684-1,ROWS(Students))+1,2)</f>
        <v>Dziechciarski Bartłomiej</v>
      </c>
      <c r="C684" s="5" t="str">
        <f>INDEX(Students,MOD(D684-1,ROWS(Students))+1,3)</f>
        <v>IZ05IO1</v>
      </c>
      <c r="D684" s="5">
        <v>4363</v>
      </c>
      <c r="E684" s="6">
        <v>44606</v>
      </c>
      <c r="F684" s="6">
        <v>44606</v>
      </c>
      <c r="G684" s="7" t="s">
        <v>279</v>
      </c>
      <c r="H684" s="7">
        <v>1</v>
      </c>
      <c r="I684" s="7" t="s">
        <v>1762</v>
      </c>
      <c r="J684" s="7" t="s">
        <v>6</v>
      </c>
      <c r="K684" s="7" t="s">
        <v>3767</v>
      </c>
      <c r="L684" s="7"/>
      <c r="M684" s="6" t="s">
        <v>3767</v>
      </c>
      <c r="N684" s="7" t="s">
        <v>5215</v>
      </c>
      <c r="O684" s="8">
        <v>22</v>
      </c>
      <c r="P684" s="7" t="s">
        <v>13</v>
      </c>
      <c r="Q684" s="9">
        <v>49.64</v>
      </c>
      <c r="R684" s="7" t="s">
        <v>4356</v>
      </c>
      <c r="S684" s="7" t="s">
        <v>483</v>
      </c>
      <c r="T684">
        <f>A684</f>
        <v>21611</v>
      </c>
      <c r="U684" t="str">
        <f>IF($G684=$U$1:$X$1,$T684,"")</f>
        <v/>
      </c>
      <c r="V684" t="str">
        <f>IF($G684=$U$1:$X$1,$T684,"")</f>
        <v/>
      </c>
      <c r="W684">
        <f>IF($G684=$U$1:$X$1,$T684,"")</f>
        <v>21611</v>
      </c>
      <c r="X684" t="str">
        <f>IF($G684=$U$1:$X$1,$T684,"")</f>
        <v/>
      </c>
      <c r="Y684" s="1">
        <f>ROUND(O684*Q684,2)</f>
        <v>1092.08</v>
      </c>
    </row>
    <row r="685" spans="1:25">
      <c r="A685" s="5">
        <f>INDEX(Students,MOD(D685-1,ROWS(Students))+1,1)</f>
        <v>21611</v>
      </c>
      <c r="B685" s="5" t="str">
        <f>INDEX(Students,MOD(D685-1,ROWS(Students))+1,2)</f>
        <v>Dziechciarski Bartłomiej</v>
      </c>
      <c r="C685" s="5" t="str">
        <f>INDEX(Students,MOD(D685-1,ROWS(Students))+1,3)</f>
        <v>IZ05IO1</v>
      </c>
      <c r="D685" s="5">
        <v>4455</v>
      </c>
      <c r="E685" s="6">
        <v>44572</v>
      </c>
      <c r="F685" s="6">
        <v>44572</v>
      </c>
      <c r="G685" s="7" t="s">
        <v>279</v>
      </c>
      <c r="H685" s="7">
        <v>1</v>
      </c>
      <c r="I685" s="7" t="s">
        <v>1313</v>
      </c>
      <c r="J685" s="7" t="s">
        <v>6</v>
      </c>
      <c r="K685" s="7" t="s">
        <v>3767</v>
      </c>
      <c r="L685" s="7"/>
      <c r="M685" s="6" t="s">
        <v>3767</v>
      </c>
      <c r="N685" s="7" t="s">
        <v>25</v>
      </c>
      <c r="O685" s="8">
        <v>32.840000000000003</v>
      </c>
      <c r="P685" s="7" t="s">
        <v>13</v>
      </c>
      <c r="Q685" s="9">
        <v>47.35</v>
      </c>
      <c r="R685" s="7" t="s">
        <v>3996</v>
      </c>
      <c r="S685" s="7" t="s">
        <v>100</v>
      </c>
      <c r="T685">
        <f>A685</f>
        <v>21611</v>
      </c>
      <c r="U685" t="str">
        <f>IF($G685=$U$1:$X$1,$T685,"")</f>
        <v/>
      </c>
      <c r="V685" t="str">
        <f>IF($G685=$U$1:$X$1,$T685,"")</f>
        <v/>
      </c>
      <c r="W685">
        <f>IF($G685=$U$1:$X$1,$T685,"")</f>
        <v>21611</v>
      </c>
      <c r="X685" t="str">
        <f>IF($G685=$U$1:$X$1,$T685,"")</f>
        <v/>
      </c>
      <c r="Y685" s="1">
        <f>ROUND(O685*Q685,2)</f>
        <v>1554.97</v>
      </c>
    </row>
    <row r="686" spans="1:25">
      <c r="A686" s="5">
        <f>INDEX(Students,MOD(D686-1,ROWS(Students))+1,1)</f>
        <v>21611</v>
      </c>
      <c r="B686" s="5" t="str">
        <f>INDEX(Students,MOD(D686-1,ROWS(Students))+1,2)</f>
        <v>Dziechciarski Bartłomiej</v>
      </c>
      <c r="C686" s="5" t="str">
        <f>INDEX(Students,MOD(D686-1,ROWS(Students))+1,3)</f>
        <v>IZ05IO1</v>
      </c>
      <c r="D686" s="5">
        <v>4547</v>
      </c>
      <c r="E686" s="6">
        <v>44637</v>
      </c>
      <c r="F686" s="6">
        <v>44637</v>
      </c>
      <c r="G686" s="7" t="s">
        <v>1262</v>
      </c>
      <c r="H686" s="7">
        <v>-1</v>
      </c>
      <c r="I686" s="7" t="s">
        <v>2220</v>
      </c>
      <c r="J686" s="7" t="s">
        <v>6</v>
      </c>
      <c r="K686" s="7" t="s">
        <v>3774</v>
      </c>
      <c r="L686" s="7" t="s">
        <v>726</v>
      </c>
      <c r="M686" s="6" t="s">
        <v>3767</v>
      </c>
      <c r="N686" s="7" t="s">
        <v>19</v>
      </c>
      <c r="O686" s="8">
        <v>1076</v>
      </c>
      <c r="P686" s="7" t="s">
        <v>9</v>
      </c>
      <c r="Q686" s="9">
        <v>0</v>
      </c>
      <c r="R686" s="7" t="s">
        <v>3960</v>
      </c>
      <c r="S686" s="7" t="s">
        <v>4976</v>
      </c>
      <c r="T686">
        <f>A686</f>
        <v>21611</v>
      </c>
      <c r="U686">
        <f>IF($G686=$U$1:$X$1,$T686,"")</f>
        <v>21611</v>
      </c>
      <c r="V686" t="str">
        <f>IF($G686=$U$1:$X$1,$T686,"")</f>
        <v/>
      </c>
      <c r="W686" t="str">
        <f>IF($G686=$U$1:$X$1,$T686,"")</f>
        <v/>
      </c>
      <c r="X686" t="str">
        <f>IF($G686=$U$1:$X$1,$T686,"")</f>
        <v/>
      </c>
      <c r="Y686" s="1">
        <f>ROUND(O686*Q686,2)</f>
        <v>0</v>
      </c>
    </row>
    <row r="687" spans="1:25">
      <c r="A687" s="5">
        <f>INDEX(Students,MOD(D687-1,ROWS(Students))+1,1)</f>
        <v>21611</v>
      </c>
      <c r="B687" s="5" t="str">
        <f>INDEX(Students,MOD(D687-1,ROWS(Students))+1,2)</f>
        <v>Dziechciarski Bartłomiej</v>
      </c>
      <c r="C687" s="5" t="str">
        <f>INDEX(Students,MOD(D687-1,ROWS(Students))+1,3)</f>
        <v>IZ05IO1</v>
      </c>
      <c r="D687" s="5">
        <v>4639</v>
      </c>
      <c r="E687" s="6">
        <v>44665</v>
      </c>
      <c r="F687" s="6">
        <v>44665</v>
      </c>
      <c r="G687" s="7" t="s">
        <v>279</v>
      </c>
      <c r="H687" s="7">
        <v>1</v>
      </c>
      <c r="I687" s="7" t="s">
        <v>3621</v>
      </c>
      <c r="J687" s="7" t="s">
        <v>6</v>
      </c>
      <c r="K687" s="7" t="s">
        <v>3767</v>
      </c>
      <c r="L687" s="7"/>
      <c r="M687" s="6" t="s">
        <v>3767</v>
      </c>
      <c r="N687" s="7" t="s">
        <v>71</v>
      </c>
      <c r="O687" s="8">
        <v>50</v>
      </c>
      <c r="P687" s="7" t="s">
        <v>13</v>
      </c>
      <c r="Q687" s="9">
        <v>0</v>
      </c>
      <c r="R687" s="7" t="s">
        <v>4176</v>
      </c>
      <c r="S687" s="7" t="s">
        <v>145</v>
      </c>
      <c r="T687">
        <f>A687</f>
        <v>21611</v>
      </c>
      <c r="U687" t="str">
        <f>IF($G687=$U$1:$X$1,$T687,"")</f>
        <v/>
      </c>
      <c r="V687" t="str">
        <f>IF($G687=$U$1:$X$1,$T687,"")</f>
        <v/>
      </c>
      <c r="W687">
        <f>IF($G687=$U$1:$X$1,$T687,"")</f>
        <v>21611</v>
      </c>
      <c r="X687" t="str">
        <f>IF($G687=$U$1:$X$1,$T687,"")</f>
        <v/>
      </c>
      <c r="Y687" s="1">
        <f>ROUND(O687*Q687,2)</f>
        <v>0</v>
      </c>
    </row>
    <row r="688" spans="1:25">
      <c r="A688" s="5">
        <f>INDEX(Students,MOD(D688-1,ROWS(Students))+1,1)</f>
        <v>21611</v>
      </c>
      <c r="B688" s="5" t="str">
        <f>INDEX(Students,MOD(D688-1,ROWS(Students))+1,2)</f>
        <v>Dziechciarski Bartłomiej</v>
      </c>
      <c r="C688" s="5" t="str">
        <f>INDEX(Students,MOD(D688-1,ROWS(Students))+1,3)</f>
        <v>IZ05IO1</v>
      </c>
      <c r="D688" s="5">
        <v>4731</v>
      </c>
      <c r="E688" s="6">
        <v>44586</v>
      </c>
      <c r="F688" s="6">
        <v>44586</v>
      </c>
      <c r="G688" s="7" t="s">
        <v>279</v>
      </c>
      <c r="H688" s="7">
        <v>1</v>
      </c>
      <c r="I688" s="7" t="s">
        <v>1517</v>
      </c>
      <c r="J688" s="7" t="s">
        <v>6</v>
      </c>
      <c r="K688" s="7" t="s">
        <v>3767</v>
      </c>
      <c r="L688" s="7"/>
      <c r="M688" s="6" t="s">
        <v>3767</v>
      </c>
      <c r="N688" s="7" t="s">
        <v>25</v>
      </c>
      <c r="O688" s="8">
        <v>1.1910000000000001</v>
      </c>
      <c r="P688" s="7" t="s">
        <v>13</v>
      </c>
      <c r="Q688" s="9">
        <v>168.22</v>
      </c>
      <c r="R688" s="7" t="s">
        <v>3887</v>
      </c>
      <c r="S688" s="7" t="s">
        <v>15</v>
      </c>
      <c r="T688">
        <f>A688</f>
        <v>21611</v>
      </c>
      <c r="U688" t="str">
        <f>IF($G688=$U$1:$X$1,$T688,"")</f>
        <v/>
      </c>
      <c r="V688" t="str">
        <f>IF($G688=$U$1:$X$1,$T688,"")</f>
        <v/>
      </c>
      <c r="W688">
        <f>IF($G688=$U$1:$X$1,$T688,"")</f>
        <v>21611</v>
      </c>
      <c r="X688" t="str">
        <f>IF($G688=$U$1:$X$1,$T688,"")</f>
        <v/>
      </c>
      <c r="Y688" s="1">
        <f>ROUND(O688*Q688,2)</f>
        <v>200.35</v>
      </c>
    </row>
    <row r="689" spans="1:25">
      <c r="A689" s="5">
        <f>INDEX(Students,MOD(D689-1,ROWS(Students))+1,1)</f>
        <v>21611</v>
      </c>
      <c r="B689" s="5" t="str">
        <f>INDEX(Students,MOD(D689-1,ROWS(Students))+1,2)</f>
        <v>Dziechciarski Bartłomiej</v>
      </c>
      <c r="C689" s="5" t="str">
        <f>INDEX(Students,MOD(D689-1,ROWS(Students))+1,3)</f>
        <v>IZ05IO1</v>
      </c>
      <c r="D689" s="5">
        <v>4823</v>
      </c>
      <c r="E689" s="6">
        <v>44588</v>
      </c>
      <c r="F689" s="6">
        <v>44587</v>
      </c>
      <c r="G689" s="7" t="s">
        <v>1262</v>
      </c>
      <c r="H689" s="7">
        <v>-1</v>
      </c>
      <c r="I689" s="7" t="s">
        <v>1567</v>
      </c>
      <c r="J689" s="7" t="s">
        <v>6</v>
      </c>
      <c r="K689" s="7" t="s">
        <v>3781</v>
      </c>
      <c r="L689" s="7" t="s">
        <v>337</v>
      </c>
      <c r="M689" s="6" t="s">
        <v>3767</v>
      </c>
      <c r="N689" s="7" t="s">
        <v>19</v>
      </c>
      <c r="O689" s="8">
        <v>100</v>
      </c>
      <c r="P689" s="7" t="s">
        <v>31</v>
      </c>
      <c r="Q689" s="9">
        <v>4.24</v>
      </c>
      <c r="R689" s="7" t="s">
        <v>4229</v>
      </c>
      <c r="S689" s="7" t="s">
        <v>338</v>
      </c>
      <c r="T689">
        <f>A689</f>
        <v>21611</v>
      </c>
      <c r="U689">
        <f>IF($G689=$U$1:$X$1,$T689,"")</f>
        <v>21611</v>
      </c>
      <c r="V689" t="str">
        <f>IF($G689=$U$1:$X$1,$T689,"")</f>
        <v/>
      </c>
      <c r="W689" t="str">
        <f>IF($G689=$U$1:$X$1,$T689,"")</f>
        <v/>
      </c>
      <c r="X689" t="str">
        <f>IF($G689=$U$1:$X$1,$T689,"")</f>
        <v/>
      </c>
      <c r="Y689" s="1">
        <f>ROUND(O689*Q689,2)</f>
        <v>424</v>
      </c>
    </row>
    <row r="690" spans="1:25">
      <c r="A690" s="5">
        <f>INDEX(Students,MOD(D690-1,ROWS(Students))+1,1)</f>
        <v>21611</v>
      </c>
      <c r="B690" s="5" t="str">
        <f>INDEX(Students,MOD(D690-1,ROWS(Students))+1,2)</f>
        <v>Dziechciarski Bartłomiej</v>
      </c>
      <c r="C690" s="5" t="str">
        <f>INDEX(Students,MOD(D690-1,ROWS(Students))+1,3)</f>
        <v>IZ05IO1</v>
      </c>
      <c r="D690" s="5">
        <v>4915</v>
      </c>
      <c r="E690" s="6">
        <v>44770</v>
      </c>
      <c r="F690" s="6">
        <v>44770</v>
      </c>
      <c r="G690" s="7" t="s">
        <v>1263</v>
      </c>
      <c r="H690" s="7">
        <v>1</v>
      </c>
      <c r="I690" s="7" t="s">
        <v>3363</v>
      </c>
      <c r="J690" s="7" t="s">
        <v>6</v>
      </c>
      <c r="K690" s="7" t="s">
        <v>3767</v>
      </c>
      <c r="L690" s="7"/>
      <c r="M690" s="6" t="s">
        <v>3767</v>
      </c>
      <c r="N690" s="7" t="s">
        <v>19</v>
      </c>
      <c r="O690" s="8">
        <v>580</v>
      </c>
      <c r="P690" s="7" t="s">
        <v>9</v>
      </c>
      <c r="Q690" s="9">
        <v>0</v>
      </c>
      <c r="R690" s="7" t="s">
        <v>3960</v>
      </c>
      <c r="S690" s="7" t="s">
        <v>4976</v>
      </c>
      <c r="T690">
        <f>A690</f>
        <v>21611</v>
      </c>
      <c r="U690" t="str">
        <f>IF($G690=$U$1:$X$1,$T690,"")</f>
        <v/>
      </c>
      <c r="V690">
        <f>IF($G690=$U$1:$X$1,$T690,"")</f>
        <v>21611</v>
      </c>
      <c r="W690" t="str">
        <f>IF($G690=$U$1:$X$1,$T690,"")</f>
        <v/>
      </c>
      <c r="X690" t="str">
        <f>IF($G690=$U$1:$X$1,$T690,"")</f>
        <v/>
      </c>
      <c r="Y690" s="1">
        <f>ROUND(O690*Q690,2)</f>
        <v>0</v>
      </c>
    </row>
    <row r="691" spans="1:25">
      <c r="A691" s="5">
        <f>INDEX(Students,MOD(D691-1,ROWS(Students))+1,1)</f>
        <v>21611</v>
      </c>
      <c r="B691" s="5" t="str">
        <f>INDEX(Students,MOD(D691-1,ROWS(Students))+1,2)</f>
        <v>Dziechciarski Bartłomiej</v>
      </c>
      <c r="C691" s="5" t="str">
        <f>INDEX(Students,MOD(D691-1,ROWS(Students))+1,3)</f>
        <v>IZ05IO1</v>
      </c>
      <c r="D691" s="5">
        <v>5007</v>
      </c>
      <c r="E691" s="6">
        <v>44571</v>
      </c>
      <c r="F691" s="6">
        <v>44571</v>
      </c>
      <c r="G691" s="7" t="s">
        <v>279</v>
      </c>
      <c r="H691" s="7">
        <v>1</v>
      </c>
      <c r="I691" s="7" t="s">
        <v>1297</v>
      </c>
      <c r="J691" s="7" t="s">
        <v>6</v>
      </c>
      <c r="K691" s="7" t="s">
        <v>3767</v>
      </c>
      <c r="L691" s="7"/>
      <c r="M691" s="6" t="s">
        <v>3767</v>
      </c>
      <c r="N691" s="7" t="s">
        <v>71</v>
      </c>
      <c r="O691" s="8">
        <v>20.329999999999998</v>
      </c>
      <c r="P691" s="7" t="s">
        <v>13</v>
      </c>
      <c r="Q691" s="9">
        <v>0</v>
      </c>
      <c r="R691" s="7" t="s">
        <v>3934</v>
      </c>
      <c r="S691" s="7" t="s">
        <v>394</v>
      </c>
      <c r="T691">
        <f>A691</f>
        <v>21611</v>
      </c>
      <c r="U691" t="str">
        <f>IF($G691=$U$1:$X$1,$T691,"")</f>
        <v/>
      </c>
      <c r="V691" t="str">
        <f>IF($G691=$U$1:$X$1,$T691,"")</f>
        <v/>
      </c>
      <c r="W691">
        <f>IF($G691=$U$1:$X$1,$T691,"")</f>
        <v>21611</v>
      </c>
      <c r="X691" t="str">
        <f>IF($G691=$U$1:$X$1,$T691,"")</f>
        <v/>
      </c>
      <c r="Y691" s="1">
        <f>ROUND(O691*Q691,2)</f>
        <v>0</v>
      </c>
    </row>
    <row r="692" spans="1:25">
      <c r="A692" s="5">
        <f>INDEX(Students,MOD(D692-1,ROWS(Students))+1,1)</f>
        <v>21611</v>
      </c>
      <c r="B692" s="5" t="str">
        <f>INDEX(Students,MOD(D692-1,ROWS(Students))+1,2)</f>
        <v>Dziechciarski Bartłomiej</v>
      </c>
      <c r="C692" s="5" t="str">
        <f>INDEX(Students,MOD(D692-1,ROWS(Students))+1,3)</f>
        <v>IZ05IO1</v>
      </c>
      <c r="D692" s="5">
        <v>5099</v>
      </c>
      <c r="E692" s="6">
        <v>44733</v>
      </c>
      <c r="F692" s="6">
        <v>44733</v>
      </c>
      <c r="G692" s="7" t="s">
        <v>1263</v>
      </c>
      <c r="H692" s="7">
        <v>1</v>
      </c>
      <c r="I692" s="7" t="s">
        <v>3000</v>
      </c>
      <c r="J692" s="7" t="s">
        <v>6</v>
      </c>
      <c r="K692" s="7" t="s">
        <v>3767</v>
      </c>
      <c r="L692" s="7"/>
      <c r="M692" s="6" t="s">
        <v>3767</v>
      </c>
      <c r="N692" s="7" t="s">
        <v>19</v>
      </c>
      <c r="O692" s="8">
        <v>-80</v>
      </c>
      <c r="P692" s="7" t="s">
        <v>9</v>
      </c>
      <c r="Q692" s="9">
        <v>1.55</v>
      </c>
      <c r="R692" s="7" t="s">
        <v>3942</v>
      </c>
      <c r="S692" s="7" t="s">
        <v>64</v>
      </c>
      <c r="T692">
        <f>A692</f>
        <v>21611</v>
      </c>
      <c r="U692" t="str">
        <f>IF($G692=$U$1:$X$1,$T692,"")</f>
        <v/>
      </c>
      <c r="V692">
        <f>IF($G692=$U$1:$X$1,$T692,"")</f>
        <v>21611</v>
      </c>
      <c r="W692" t="str">
        <f>IF($G692=$U$1:$X$1,$T692,"")</f>
        <v/>
      </c>
      <c r="X692" t="str">
        <f>IF($G692=$U$1:$X$1,$T692,"")</f>
        <v/>
      </c>
      <c r="Y692" s="1">
        <f>ROUND(O692*Q692,2)</f>
        <v>-124</v>
      </c>
    </row>
    <row r="693" spans="1:25">
      <c r="A693" s="5">
        <f>INDEX(Students,MOD(D693-1,ROWS(Students))+1,1)</f>
        <v>21611</v>
      </c>
      <c r="B693" s="5" t="str">
        <f>INDEX(Students,MOD(D693-1,ROWS(Students))+1,2)</f>
        <v>Dziechciarski Bartłomiej</v>
      </c>
      <c r="C693" s="5" t="str">
        <f>INDEX(Students,MOD(D693-1,ROWS(Students))+1,3)</f>
        <v>IZ05IO1</v>
      </c>
      <c r="D693" s="5">
        <v>5191</v>
      </c>
      <c r="E693" s="6">
        <v>44587</v>
      </c>
      <c r="F693" s="6">
        <v>44587</v>
      </c>
      <c r="G693" s="7" t="s">
        <v>279</v>
      </c>
      <c r="H693" s="7">
        <v>1</v>
      </c>
      <c r="I693" s="7" t="s">
        <v>1557</v>
      </c>
      <c r="J693" s="7" t="s">
        <v>6</v>
      </c>
      <c r="K693" s="7" t="s">
        <v>3767</v>
      </c>
      <c r="L693" s="7"/>
      <c r="M693" s="6" t="s">
        <v>3767</v>
      </c>
      <c r="N693" s="7" t="s">
        <v>25</v>
      </c>
      <c r="O693" s="8">
        <v>5</v>
      </c>
      <c r="P693" s="7" t="s">
        <v>70</v>
      </c>
      <c r="Q693" s="9">
        <v>7.44</v>
      </c>
      <c r="R693" s="7" t="s">
        <v>4029</v>
      </c>
      <c r="S693" s="7" t="s">
        <v>133</v>
      </c>
      <c r="T693">
        <f>A693</f>
        <v>21611</v>
      </c>
      <c r="U693" t="str">
        <f>IF($G693=$U$1:$X$1,$T693,"")</f>
        <v/>
      </c>
      <c r="V693" t="str">
        <f>IF($G693=$U$1:$X$1,$T693,"")</f>
        <v/>
      </c>
      <c r="W693">
        <f>IF($G693=$U$1:$X$1,$T693,"")</f>
        <v>21611</v>
      </c>
      <c r="X693" t="str">
        <f>IF($G693=$U$1:$X$1,$T693,"")</f>
        <v/>
      </c>
      <c r="Y693" s="1">
        <f>ROUND(O693*Q693,2)</f>
        <v>37.200000000000003</v>
      </c>
    </row>
    <row r="694" spans="1:25">
      <c r="A694" s="5">
        <f>INDEX(Students,MOD(D694-1,ROWS(Students))+1,1)</f>
        <v>21611</v>
      </c>
      <c r="B694" s="5" t="str">
        <f>INDEX(Students,MOD(D694-1,ROWS(Students))+1,2)</f>
        <v>Dziechciarski Bartłomiej</v>
      </c>
      <c r="C694" s="5" t="str">
        <f>INDEX(Students,MOD(D694-1,ROWS(Students))+1,3)</f>
        <v>IZ05IO1</v>
      </c>
      <c r="D694" s="5">
        <v>5283</v>
      </c>
      <c r="E694" s="6">
        <v>44761</v>
      </c>
      <c r="F694" s="6">
        <v>44761</v>
      </c>
      <c r="G694" s="7" t="s">
        <v>1263</v>
      </c>
      <c r="H694" s="7">
        <v>1</v>
      </c>
      <c r="I694" s="7" t="s">
        <v>3277</v>
      </c>
      <c r="J694" s="7" t="s">
        <v>6</v>
      </c>
      <c r="K694" s="7" t="s">
        <v>3767</v>
      </c>
      <c r="L694" s="7"/>
      <c r="M694" s="6" t="s">
        <v>3767</v>
      </c>
      <c r="N694" s="7" t="s">
        <v>7</v>
      </c>
      <c r="O694" s="8">
        <v>0.315</v>
      </c>
      <c r="P694" s="7" t="s">
        <v>9</v>
      </c>
      <c r="Q694" s="9">
        <v>0.83</v>
      </c>
      <c r="R694" s="7" t="s">
        <v>4093</v>
      </c>
      <c r="S694" s="7" t="s">
        <v>194</v>
      </c>
      <c r="T694">
        <f>A694</f>
        <v>21611</v>
      </c>
      <c r="U694" t="str">
        <f>IF($G694=$U$1:$X$1,$T694,"")</f>
        <v/>
      </c>
      <c r="V694">
        <f>IF($G694=$U$1:$X$1,$T694,"")</f>
        <v>21611</v>
      </c>
      <c r="W694" t="str">
        <f>IF($G694=$U$1:$X$1,$T694,"")</f>
        <v/>
      </c>
      <c r="X694" t="str">
        <f>IF($G694=$U$1:$X$1,$T694,"")</f>
        <v/>
      </c>
      <c r="Y694" s="1">
        <f>ROUND(O694*Q694,2)</f>
        <v>0.26</v>
      </c>
    </row>
    <row r="695" spans="1:25">
      <c r="A695" s="5">
        <f>INDEX(Students,MOD(D695-1,ROWS(Students))+1,1)</f>
        <v>21611</v>
      </c>
      <c r="B695" s="5" t="str">
        <f>INDEX(Students,MOD(D695-1,ROWS(Students))+1,2)</f>
        <v>Dziechciarski Bartłomiej</v>
      </c>
      <c r="C695" s="5" t="str">
        <f>INDEX(Students,MOD(D695-1,ROWS(Students))+1,3)</f>
        <v>IZ05IO1</v>
      </c>
      <c r="D695" s="5">
        <v>5375</v>
      </c>
      <c r="E695" s="6">
        <v>44662</v>
      </c>
      <c r="F695" s="6">
        <v>44662</v>
      </c>
      <c r="G695" s="7" t="s">
        <v>1263</v>
      </c>
      <c r="H695" s="7">
        <v>1</v>
      </c>
      <c r="I695" s="7" t="s">
        <v>3533</v>
      </c>
      <c r="J695" s="7" t="s">
        <v>6</v>
      </c>
      <c r="K695" s="7" t="s">
        <v>3767</v>
      </c>
      <c r="L695" s="7"/>
      <c r="M695" s="6" t="s">
        <v>3767</v>
      </c>
      <c r="N695" s="7" t="s">
        <v>19</v>
      </c>
      <c r="O695" s="8">
        <v>315</v>
      </c>
      <c r="P695" s="7" t="s">
        <v>9</v>
      </c>
      <c r="Q695" s="9">
        <v>0.17</v>
      </c>
      <c r="R695" s="7" t="s">
        <v>4023</v>
      </c>
      <c r="S695" s="7" t="s">
        <v>127</v>
      </c>
      <c r="T695">
        <f>A695</f>
        <v>21611</v>
      </c>
      <c r="U695" t="str">
        <f>IF($G695=$U$1:$X$1,$T695,"")</f>
        <v/>
      </c>
      <c r="V695">
        <f>IF($G695=$U$1:$X$1,$T695,"")</f>
        <v>21611</v>
      </c>
      <c r="W695" t="str">
        <f>IF($G695=$U$1:$X$1,$T695,"")</f>
        <v/>
      </c>
      <c r="X695" t="str">
        <f>IF($G695=$U$1:$X$1,$T695,"")</f>
        <v/>
      </c>
      <c r="Y695" s="1">
        <f>ROUND(O695*Q695,2)</f>
        <v>53.55</v>
      </c>
    </row>
    <row r="696" spans="1:25">
      <c r="A696" s="5">
        <f>INDEX(Students,MOD(D696-1,ROWS(Students))+1,1)</f>
        <v>21611</v>
      </c>
      <c r="B696" s="5" t="str">
        <f>INDEX(Students,MOD(D696-1,ROWS(Students))+1,2)</f>
        <v>Dziechciarski Bartłomiej</v>
      </c>
      <c r="C696" s="5" t="str">
        <f>INDEX(Students,MOD(D696-1,ROWS(Students))+1,3)</f>
        <v>IZ05IO1</v>
      </c>
      <c r="D696" s="5">
        <v>5467</v>
      </c>
      <c r="E696" s="6">
        <v>44575</v>
      </c>
      <c r="F696" s="6">
        <v>44575</v>
      </c>
      <c r="G696" s="7" t="s">
        <v>1263</v>
      </c>
      <c r="H696" s="7">
        <v>1</v>
      </c>
      <c r="I696" s="7" t="s">
        <v>1387</v>
      </c>
      <c r="J696" s="7" t="s">
        <v>6</v>
      </c>
      <c r="K696" s="7" t="s">
        <v>3767</v>
      </c>
      <c r="L696" s="7"/>
      <c r="M696" s="6" t="s">
        <v>3767</v>
      </c>
      <c r="N696" s="7" t="s">
        <v>19</v>
      </c>
      <c r="O696" s="8">
        <v>200</v>
      </c>
      <c r="P696" s="7" t="s">
        <v>9</v>
      </c>
      <c r="Q696" s="9">
        <v>1.2</v>
      </c>
      <c r="R696" s="7" t="s">
        <v>4081</v>
      </c>
      <c r="S696" s="7" t="s">
        <v>184</v>
      </c>
      <c r="T696">
        <f>A696</f>
        <v>21611</v>
      </c>
      <c r="U696" t="str">
        <f>IF($G696=$U$1:$X$1,$T696,"")</f>
        <v/>
      </c>
      <c r="V696">
        <f>IF($G696=$U$1:$X$1,$T696,"")</f>
        <v>21611</v>
      </c>
      <c r="W696" t="str">
        <f>IF($G696=$U$1:$X$1,$T696,"")</f>
        <v/>
      </c>
      <c r="X696" t="str">
        <f>IF($G696=$U$1:$X$1,$T696,"")</f>
        <v/>
      </c>
      <c r="Y696" s="1">
        <f>ROUND(O696*Q696,2)</f>
        <v>240</v>
      </c>
    </row>
    <row r="697" spans="1:25">
      <c r="A697" s="5">
        <f>INDEX(Students,MOD(D697-1,ROWS(Students))+1,1)</f>
        <v>21611</v>
      </c>
      <c r="B697" s="5" t="str">
        <f>INDEX(Students,MOD(D697-1,ROWS(Students))+1,2)</f>
        <v>Dziechciarski Bartłomiej</v>
      </c>
      <c r="C697" s="5" t="str">
        <f>INDEX(Students,MOD(D697-1,ROWS(Students))+1,3)</f>
        <v>IZ05IO1</v>
      </c>
      <c r="D697" s="5">
        <v>5559</v>
      </c>
      <c r="E697" s="6">
        <v>44700</v>
      </c>
      <c r="F697" s="6">
        <v>44699</v>
      </c>
      <c r="G697" s="7" t="s">
        <v>1262</v>
      </c>
      <c r="H697" s="7">
        <v>-1</v>
      </c>
      <c r="I697" s="7" t="s">
        <v>2610</v>
      </c>
      <c r="J697" s="7" t="s">
        <v>6</v>
      </c>
      <c r="K697" s="7" t="s">
        <v>3834</v>
      </c>
      <c r="L697" s="7" t="s">
        <v>898</v>
      </c>
      <c r="M697" s="6" t="s">
        <v>3767</v>
      </c>
      <c r="N697" s="7" t="s">
        <v>7</v>
      </c>
      <c r="O697" s="8">
        <v>20</v>
      </c>
      <c r="P697" s="7" t="s">
        <v>9</v>
      </c>
      <c r="Q697" s="9">
        <v>17.5</v>
      </c>
      <c r="R697" s="7" t="s">
        <v>4030</v>
      </c>
      <c r="S697" s="7" t="s">
        <v>5010</v>
      </c>
      <c r="T697">
        <f>A697</f>
        <v>21611</v>
      </c>
      <c r="U697">
        <f>IF($G697=$U$1:$X$1,$T697,"")</f>
        <v>21611</v>
      </c>
      <c r="V697" t="str">
        <f>IF($G697=$U$1:$X$1,$T697,"")</f>
        <v/>
      </c>
      <c r="W697" t="str">
        <f>IF($G697=$U$1:$X$1,$T697,"")</f>
        <v/>
      </c>
      <c r="X697" t="str">
        <f>IF($G697=$U$1:$X$1,$T697,"")</f>
        <v/>
      </c>
      <c r="Y697" s="1">
        <f>ROUND(O697*Q697,2)</f>
        <v>350</v>
      </c>
    </row>
    <row r="698" spans="1:25">
      <c r="A698" s="5">
        <f>INDEX(Students,MOD(D698-1,ROWS(Students))+1,1)</f>
        <v>21611</v>
      </c>
      <c r="B698" s="5" t="str">
        <f>INDEX(Students,MOD(D698-1,ROWS(Students))+1,2)</f>
        <v>Dziechciarski Bartłomiej</v>
      </c>
      <c r="C698" s="5" t="str">
        <f>INDEX(Students,MOD(D698-1,ROWS(Students))+1,3)</f>
        <v>IZ05IO1</v>
      </c>
      <c r="D698" s="5">
        <v>5651</v>
      </c>
      <c r="E698" s="6">
        <v>44663</v>
      </c>
      <c r="F698" s="6">
        <v>44663</v>
      </c>
      <c r="G698" s="7" t="s">
        <v>1262</v>
      </c>
      <c r="H698" s="7">
        <v>-1</v>
      </c>
      <c r="I698" s="7" t="s">
        <v>3557</v>
      </c>
      <c r="J698" s="7" t="s">
        <v>6</v>
      </c>
      <c r="K698" s="7" t="s">
        <v>3858</v>
      </c>
      <c r="L698" s="7" t="s">
        <v>1193</v>
      </c>
      <c r="M698" s="6" t="s">
        <v>3767</v>
      </c>
      <c r="N698" s="7" t="s">
        <v>19</v>
      </c>
      <c r="O698" s="8">
        <v>4</v>
      </c>
      <c r="P698" s="7" t="s">
        <v>9</v>
      </c>
      <c r="Q698" s="9">
        <v>12.2</v>
      </c>
      <c r="R698" s="7" t="s">
        <v>4696</v>
      </c>
      <c r="S698" s="7" t="s">
        <v>5142</v>
      </c>
      <c r="T698">
        <f>A698</f>
        <v>21611</v>
      </c>
      <c r="U698">
        <f>IF($G698=$U$1:$X$1,$T698,"")</f>
        <v>21611</v>
      </c>
      <c r="V698" t="str">
        <f>IF($G698=$U$1:$X$1,$T698,"")</f>
        <v/>
      </c>
      <c r="W698" t="str">
        <f>IF($G698=$U$1:$X$1,$T698,"")</f>
        <v/>
      </c>
      <c r="X698" t="str">
        <f>IF($G698=$U$1:$X$1,$T698,"")</f>
        <v/>
      </c>
      <c r="Y698" s="1">
        <f>ROUND(O698*Q698,2)</f>
        <v>48.8</v>
      </c>
    </row>
    <row r="699" spans="1:25">
      <c r="A699" s="5">
        <f>INDEX(Students,MOD(D699-1,ROWS(Students))+1,1)</f>
        <v>21611</v>
      </c>
      <c r="B699" s="5" t="str">
        <f>INDEX(Students,MOD(D699-1,ROWS(Students))+1,2)</f>
        <v>Dziechciarski Bartłomiej</v>
      </c>
      <c r="C699" s="5" t="str">
        <f>INDEX(Students,MOD(D699-1,ROWS(Students))+1,3)</f>
        <v>IZ05IO1</v>
      </c>
      <c r="D699" s="5">
        <v>5743</v>
      </c>
      <c r="E699" s="6">
        <v>44599</v>
      </c>
      <c r="F699" s="6">
        <v>44599</v>
      </c>
      <c r="G699" s="7" t="s">
        <v>1263</v>
      </c>
      <c r="H699" s="7">
        <v>1</v>
      </c>
      <c r="I699" s="7" t="s">
        <v>1678</v>
      </c>
      <c r="J699" s="7" t="s">
        <v>6</v>
      </c>
      <c r="K699" s="7" t="s">
        <v>3767</v>
      </c>
      <c r="L699" s="7"/>
      <c r="M699" s="6" t="s">
        <v>3767</v>
      </c>
      <c r="N699" s="7" t="s">
        <v>19</v>
      </c>
      <c r="O699" s="8">
        <v>67</v>
      </c>
      <c r="P699" s="7" t="s">
        <v>9</v>
      </c>
      <c r="Q699" s="9">
        <v>1.93</v>
      </c>
      <c r="R699" s="7" t="s">
        <v>4271</v>
      </c>
      <c r="S699" s="7" t="s">
        <v>392</v>
      </c>
      <c r="T699">
        <f>A699</f>
        <v>21611</v>
      </c>
      <c r="U699" t="str">
        <f>IF($G699=$U$1:$X$1,$T699,"")</f>
        <v/>
      </c>
      <c r="V699">
        <f>IF($G699=$U$1:$X$1,$T699,"")</f>
        <v>21611</v>
      </c>
      <c r="W699" t="str">
        <f>IF($G699=$U$1:$X$1,$T699,"")</f>
        <v/>
      </c>
      <c r="X699" t="str">
        <f>IF($G699=$U$1:$X$1,$T699,"")</f>
        <v/>
      </c>
      <c r="Y699" s="1">
        <f>ROUND(O699*Q699,2)</f>
        <v>129.31</v>
      </c>
    </row>
    <row r="700" spans="1:25">
      <c r="A700" s="5">
        <f>INDEX(Students,MOD(D700-1,ROWS(Students))+1,1)</f>
        <v>21611</v>
      </c>
      <c r="B700" s="5" t="str">
        <f>INDEX(Students,MOD(D700-1,ROWS(Students))+1,2)</f>
        <v>Dziechciarski Bartłomiej</v>
      </c>
      <c r="C700" s="5" t="str">
        <f>INDEX(Students,MOD(D700-1,ROWS(Students))+1,3)</f>
        <v>IZ05IO1</v>
      </c>
      <c r="D700" s="5">
        <v>5835</v>
      </c>
      <c r="E700" s="6">
        <v>44652</v>
      </c>
      <c r="F700" s="6">
        <v>44652</v>
      </c>
      <c r="G700" s="7" t="s">
        <v>1263</v>
      </c>
      <c r="H700" s="7">
        <v>1</v>
      </c>
      <c r="I700" s="7" t="s">
        <v>3423</v>
      </c>
      <c r="J700" s="7" t="s">
        <v>6</v>
      </c>
      <c r="K700" s="7" t="s">
        <v>3767</v>
      </c>
      <c r="L700" s="7"/>
      <c r="M700" s="6" t="s">
        <v>3767</v>
      </c>
      <c r="N700" s="7" t="s">
        <v>19</v>
      </c>
      <c r="O700" s="8">
        <v>0.61</v>
      </c>
      <c r="P700" s="7" t="s">
        <v>13</v>
      </c>
      <c r="Q700" s="9">
        <v>20.81</v>
      </c>
      <c r="R700" s="7" t="s">
        <v>4031</v>
      </c>
      <c r="S700" s="7" t="s">
        <v>134</v>
      </c>
      <c r="T700">
        <f>A700</f>
        <v>21611</v>
      </c>
      <c r="U700" t="str">
        <f>IF($G700=$U$1:$X$1,$T700,"")</f>
        <v/>
      </c>
      <c r="V700">
        <f>IF($G700=$U$1:$X$1,$T700,"")</f>
        <v>21611</v>
      </c>
      <c r="W700" t="str">
        <f>IF($G700=$U$1:$X$1,$T700,"")</f>
        <v/>
      </c>
      <c r="X700" t="str">
        <f>IF($G700=$U$1:$X$1,$T700,"")</f>
        <v/>
      </c>
      <c r="Y700" s="1">
        <f>ROUND(O700*Q700,2)</f>
        <v>12.69</v>
      </c>
    </row>
    <row r="701" spans="1:25">
      <c r="A701" s="5">
        <f>INDEX(Students,MOD(D701-1,ROWS(Students))+1,1)</f>
        <v>21299</v>
      </c>
      <c r="B701" s="5" t="str">
        <f>INDEX(Students,MOD(D701-1,ROWS(Students))+1,2)</f>
        <v>Dzięcioł Adam</v>
      </c>
      <c r="C701" s="5" t="str">
        <f>INDEX(Students,MOD(D701-1,ROWS(Students))+1,3)</f>
        <v>IZ05TC2</v>
      </c>
      <c r="D701" s="5">
        <v>78</v>
      </c>
      <c r="E701" s="6">
        <v>44656</v>
      </c>
      <c r="F701" s="6">
        <v>44656</v>
      </c>
      <c r="G701" s="7" t="s">
        <v>1262</v>
      </c>
      <c r="H701" s="7">
        <v>1</v>
      </c>
      <c r="I701" s="7" t="s">
        <v>3460</v>
      </c>
      <c r="J701" s="7" t="s">
        <v>6</v>
      </c>
      <c r="K701" s="7" t="s">
        <v>3809</v>
      </c>
      <c r="L701" s="7"/>
      <c r="M701" s="6" t="s">
        <v>3767</v>
      </c>
      <c r="N701" s="7" t="s">
        <v>19</v>
      </c>
      <c r="O701" s="8">
        <v>9</v>
      </c>
      <c r="P701" s="7" t="s">
        <v>9</v>
      </c>
      <c r="Q701" s="9">
        <v>0</v>
      </c>
      <c r="R701" s="7" t="s">
        <v>4037</v>
      </c>
      <c r="S701" s="7" t="s">
        <v>140</v>
      </c>
      <c r="T701">
        <f>A701</f>
        <v>21299</v>
      </c>
      <c r="U701">
        <f>IF($G701=$U$1:$X$1,$T701,"")</f>
        <v>21299</v>
      </c>
      <c r="V701" t="str">
        <f>IF($G701=$U$1:$X$1,$T701,"")</f>
        <v/>
      </c>
      <c r="W701" t="str">
        <f>IF($G701=$U$1:$X$1,$T701,"")</f>
        <v/>
      </c>
      <c r="X701" t="str">
        <f>IF($G701=$U$1:$X$1,$T701,"")</f>
        <v/>
      </c>
      <c r="Y701" s="1">
        <f>ROUND(O701*Q701,2)</f>
        <v>0</v>
      </c>
    </row>
    <row r="702" spans="1:25">
      <c r="A702" s="5">
        <f>INDEX(Students,MOD(D702-1,ROWS(Students))+1,1)</f>
        <v>21299</v>
      </c>
      <c r="B702" s="5" t="str">
        <f>INDEX(Students,MOD(D702-1,ROWS(Students))+1,2)</f>
        <v>Dzięcioł Adam</v>
      </c>
      <c r="C702" s="5" t="str">
        <f>INDEX(Students,MOD(D702-1,ROWS(Students))+1,3)</f>
        <v>IZ05TC2</v>
      </c>
      <c r="D702" s="5">
        <v>170</v>
      </c>
      <c r="E702" s="6">
        <v>44638</v>
      </c>
      <c r="F702" s="6">
        <v>44638</v>
      </c>
      <c r="G702" s="7" t="s">
        <v>279</v>
      </c>
      <c r="H702" s="7">
        <v>1</v>
      </c>
      <c r="I702" s="7" t="s">
        <v>2245</v>
      </c>
      <c r="J702" s="7" t="s">
        <v>6</v>
      </c>
      <c r="K702" s="7" t="s">
        <v>3767</v>
      </c>
      <c r="L702" s="7"/>
      <c r="M702" s="6" t="s">
        <v>3767</v>
      </c>
      <c r="N702" s="7" t="s">
        <v>5215</v>
      </c>
      <c r="O702" s="8">
        <v>7.7270000000000003</v>
      </c>
      <c r="P702" s="7" t="s">
        <v>68</v>
      </c>
      <c r="Q702" s="9">
        <v>0</v>
      </c>
      <c r="R702" s="7" t="s">
        <v>3957</v>
      </c>
      <c r="S702" s="7" t="s">
        <v>4957</v>
      </c>
      <c r="T702">
        <f>A702</f>
        <v>21299</v>
      </c>
      <c r="U702" t="str">
        <f>IF($G702=$U$1:$X$1,$T702,"")</f>
        <v/>
      </c>
      <c r="V702" t="str">
        <f>IF($G702=$U$1:$X$1,$T702,"")</f>
        <v/>
      </c>
      <c r="W702">
        <f>IF($G702=$U$1:$X$1,$T702,"")</f>
        <v>21299</v>
      </c>
      <c r="X702" t="str">
        <f>IF($G702=$U$1:$X$1,$T702,"")</f>
        <v/>
      </c>
      <c r="Y702" s="1">
        <f>ROUND(O702*Q702,2)</f>
        <v>0</v>
      </c>
    </row>
    <row r="703" spans="1:25">
      <c r="A703" s="5">
        <f>INDEX(Students,MOD(D703-1,ROWS(Students))+1,1)</f>
        <v>21299</v>
      </c>
      <c r="B703" s="5" t="str">
        <f>INDEX(Students,MOD(D703-1,ROWS(Students))+1,2)</f>
        <v>Dzięcioł Adam</v>
      </c>
      <c r="C703" s="5" t="str">
        <f>INDEX(Students,MOD(D703-1,ROWS(Students))+1,3)</f>
        <v>IZ05TC2</v>
      </c>
      <c r="D703" s="5">
        <v>262</v>
      </c>
      <c r="E703" s="6">
        <v>44694</v>
      </c>
      <c r="F703" s="6">
        <v>44694</v>
      </c>
      <c r="G703" s="7" t="s">
        <v>1263</v>
      </c>
      <c r="H703" s="7">
        <v>1</v>
      </c>
      <c r="I703" s="7" t="s">
        <v>2550</v>
      </c>
      <c r="J703" s="7" t="s">
        <v>6</v>
      </c>
      <c r="K703" s="7" t="s">
        <v>3767</v>
      </c>
      <c r="L703" s="7"/>
      <c r="M703" s="6" t="s">
        <v>3767</v>
      </c>
      <c r="N703" s="7" t="s">
        <v>19</v>
      </c>
      <c r="O703" s="8">
        <v>60</v>
      </c>
      <c r="P703" s="7" t="s">
        <v>9</v>
      </c>
      <c r="Q703" s="9">
        <v>1.73</v>
      </c>
      <c r="R703" s="7" t="s">
        <v>4099</v>
      </c>
      <c r="S703" s="7" t="s">
        <v>201</v>
      </c>
      <c r="T703">
        <f>A703</f>
        <v>21299</v>
      </c>
      <c r="U703" t="str">
        <f>IF($G703=$U$1:$X$1,$T703,"")</f>
        <v/>
      </c>
      <c r="V703">
        <f>IF($G703=$U$1:$X$1,$T703,"")</f>
        <v>21299</v>
      </c>
      <c r="W703" t="str">
        <f>IF($G703=$U$1:$X$1,$T703,"")</f>
        <v/>
      </c>
      <c r="X703" t="str">
        <f>IF($G703=$U$1:$X$1,$T703,"")</f>
        <v/>
      </c>
      <c r="Y703" s="1">
        <f>ROUND(O703*Q703,2)</f>
        <v>103.8</v>
      </c>
    </row>
    <row r="704" spans="1:25">
      <c r="A704" s="5">
        <f>INDEX(Students,MOD(D704-1,ROWS(Students))+1,1)</f>
        <v>21299</v>
      </c>
      <c r="B704" s="5" t="str">
        <f>INDEX(Students,MOD(D704-1,ROWS(Students))+1,2)</f>
        <v>Dzięcioł Adam</v>
      </c>
      <c r="C704" s="5" t="str">
        <f>INDEX(Students,MOD(D704-1,ROWS(Students))+1,3)</f>
        <v>IZ05TC2</v>
      </c>
      <c r="D704" s="5">
        <v>354</v>
      </c>
      <c r="E704" s="6">
        <v>44627</v>
      </c>
      <c r="F704" s="6">
        <v>44627</v>
      </c>
      <c r="G704" s="7" t="s">
        <v>1263</v>
      </c>
      <c r="H704" s="7">
        <v>1</v>
      </c>
      <c r="I704" s="7" t="s">
        <v>2053</v>
      </c>
      <c r="J704" s="7" t="s">
        <v>6</v>
      </c>
      <c r="K704" s="7" t="s">
        <v>3767</v>
      </c>
      <c r="L704" s="7"/>
      <c r="M704" s="6" t="s">
        <v>3767</v>
      </c>
      <c r="N704" s="7" t="s">
        <v>19</v>
      </c>
      <c r="O704" s="8">
        <v>17</v>
      </c>
      <c r="P704" s="7" t="s">
        <v>31</v>
      </c>
      <c r="Q704" s="9">
        <v>0.66</v>
      </c>
      <c r="R704" s="7" t="s">
        <v>4446</v>
      </c>
      <c r="S704" s="7" t="s">
        <v>598</v>
      </c>
      <c r="T704">
        <f>A704</f>
        <v>21299</v>
      </c>
      <c r="U704" t="str">
        <f>IF($G704=$U$1:$X$1,$T704,"")</f>
        <v/>
      </c>
      <c r="V704">
        <f>IF($G704=$U$1:$X$1,$T704,"")</f>
        <v>21299</v>
      </c>
      <c r="W704" t="str">
        <f>IF($G704=$U$1:$X$1,$T704,"")</f>
        <v/>
      </c>
      <c r="X704" t="str">
        <f>IF($G704=$U$1:$X$1,$T704,"")</f>
        <v/>
      </c>
      <c r="Y704" s="1">
        <f>ROUND(O704*Q704,2)</f>
        <v>11.22</v>
      </c>
    </row>
    <row r="705" spans="1:25">
      <c r="A705" s="5">
        <f>INDEX(Students,MOD(D705-1,ROWS(Students))+1,1)</f>
        <v>21299</v>
      </c>
      <c r="B705" s="5" t="str">
        <f>INDEX(Students,MOD(D705-1,ROWS(Students))+1,2)</f>
        <v>Dzięcioł Adam</v>
      </c>
      <c r="C705" s="5" t="str">
        <f>INDEX(Students,MOD(D705-1,ROWS(Students))+1,3)</f>
        <v>IZ05TC2</v>
      </c>
      <c r="D705" s="5">
        <v>446</v>
      </c>
      <c r="E705" s="6">
        <v>44627</v>
      </c>
      <c r="F705" s="6">
        <v>44627</v>
      </c>
      <c r="G705" s="7" t="s">
        <v>1263</v>
      </c>
      <c r="H705" s="7">
        <v>1</v>
      </c>
      <c r="I705" s="7" t="s">
        <v>2051</v>
      </c>
      <c r="J705" s="7" t="s">
        <v>6</v>
      </c>
      <c r="K705" s="7" t="s">
        <v>3767</v>
      </c>
      <c r="L705" s="7"/>
      <c r="M705" s="6" t="s">
        <v>3767</v>
      </c>
      <c r="N705" s="7" t="s">
        <v>67</v>
      </c>
      <c r="O705" s="8">
        <v>50</v>
      </c>
      <c r="P705" s="7" t="s">
        <v>9</v>
      </c>
      <c r="Q705" s="9">
        <v>5.09</v>
      </c>
      <c r="R705" s="7" t="s">
        <v>4289</v>
      </c>
      <c r="S705" s="7" t="s">
        <v>410</v>
      </c>
      <c r="T705">
        <f>A705</f>
        <v>21299</v>
      </c>
      <c r="U705" t="str">
        <f>IF($G705=$U$1:$X$1,$T705,"")</f>
        <v/>
      </c>
      <c r="V705">
        <f>IF($G705=$U$1:$X$1,$T705,"")</f>
        <v>21299</v>
      </c>
      <c r="W705" t="str">
        <f>IF($G705=$U$1:$X$1,$T705,"")</f>
        <v/>
      </c>
      <c r="X705" t="str">
        <f>IF($G705=$U$1:$X$1,$T705,"")</f>
        <v/>
      </c>
      <c r="Y705" s="1">
        <f>ROUND(O705*Q705,2)</f>
        <v>254.5</v>
      </c>
    </row>
    <row r="706" spans="1:25">
      <c r="A706" s="5">
        <f>INDEX(Students,MOD(D706-1,ROWS(Students))+1,1)</f>
        <v>21299</v>
      </c>
      <c r="B706" s="5" t="str">
        <f>INDEX(Students,MOD(D706-1,ROWS(Students))+1,2)</f>
        <v>Dzięcioł Adam</v>
      </c>
      <c r="C706" s="5" t="str">
        <f>INDEX(Students,MOD(D706-1,ROWS(Students))+1,3)</f>
        <v>IZ05TC2</v>
      </c>
      <c r="D706" s="5">
        <v>538</v>
      </c>
      <c r="E706" s="6">
        <v>44719</v>
      </c>
      <c r="F706" s="6">
        <v>44715</v>
      </c>
      <c r="G706" s="7" t="s">
        <v>1262</v>
      </c>
      <c r="H706" s="7">
        <v>-1</v>
      </c>
      <c r="I706" s="7" t="s">
        <v>2817</v>
      </c>
      <c r="J706" s="7" t="s">
        <v>6</v>
      </c>
      <c r="K706" s="7" t="s">
        <v>3775</v>
      </c>
      <c r="L706" s="7" t="s">
        <v>977</v>
      </c>
      <c r="M706" s="6" t="s">
        <v>3767</v>
      </c>
      <c r="N706" s="7" t="s">
        <v>19</v>
      </c>
      <c r="O706" s="8">
        <v>105.03</v>
      </c>
      <c r="P706" s="7" t="s">
        <v>13</v>
      </c>
      <c r="Q706" s="9">
        <v>0</v>
      </c>
      <c r="R706" s="7" t="s">
        <v>4716</v>
      </c>
      <c r="S706" s="7" t="s">
        <v>5183</v>
      </c>
      <c r="T706">
        <f>A706</f>
        <v>21299</v>
      </c>
      <c r="U706">
        <f>IF($G706=$U$1:$X$1,$T706,"")</f>
        <v>21299</v>
      </c>
      <c r="V706" t="str">
        <f>IF($G706=$U$1:$X$1,$T706,"")</f>
        <v/>
      </c>
      <c r="W706" t="str">
        <f>IF($G706=$U$1:$X$1,$T706,"")</f>
        <v/>
      </c>
      <c r="X706" t="str">
        <f>IF($G706=$U$1:$X$1,$T706,"")</f>
        <v/>
      </c>
      <c r="Y706" s="1">
        <f>ROUND(O706*Q706,2)</f>
        <v>0</v>
      </c>
    </row>
    <row r="707" spans="1:25">
      <c r="A707" s="5">
        <f>INDEX(Students,MOD(D707-1,ROWS(Students))+1,1)</f>
        <v>21299</v>
      </c>
      <c r="B707" s="5" t="str">
        <f>INDEX(Students,MOD(D707-1,ROWS(Students))+1,2)</f>
        <v>Dzięcioł Adam</v>
      </c>
      <c r="C707" s="5" t="str">
        <f>INDEX(Students,MOD(D707-1,ROWS(Students))+1,3)</f>
        <v>IZ05TC2</v>
      </c>
      <c r="D707" s="5">
        <v>630</v>
      </c>
      <c r="E707" s="6">
        <v>44574</v>
      </c>
      <c r="F707" s="6">
        <v>44574</v>
      </c>
      <c r="G707" s="7" t="s">
        <v>1263</v>
      </c>
      <c r="H707" s="7">
        <v>-1</v>
      </c>
      <c r="I707" s="7" t="s">
        <v>1352</v>
      </c>
      <c r="J707" s="7" t="s">
        <v>6</v>
      </c>
      <c r="K707" s="7" t="s">
        <v>3767</v>
      </c>
      <c r="L707" s="7"/>
      <c r="M707" s="6" t="s">
        <v>3767</v>
      </c>
      <c r="N707" s="7" t="s">
        <v>19</v>
      </c>
      <c r="O707" s="8">
        <v>0.42</v>
      </c>
      <c r="P707" s="7" t="s">
        <v>13</v>
      </c>
      <c r="Q707" s="9">
        <v>139.35</v>
      </c>
      <c r="R707" s="7" t="s">
        <v>4048</v>
      </c>
      <c r="S707" s="7" t="s">
        <v>149</v>
      </c>
      <c r="T707">
        <f>A707</f>
        <v>21299</v>
      </c>
      <c r="U707" t="str">
        <f>IF($G707=$U$1:$X$1,$T707,"")</f>
        <v/>
      </c>
      <c r="V707">
        <f>IF($G707=$U$1:$X$1,$T707,"")</f>
        <v>21299</v>
      </c>
      <c r="W707" t="str">
        <f>IF($G707=$U$1:$X$1,$T707,"")</f>
        <v/>
      </c>
      <c r="X707" t="str">
        <f>IF($G707=$U$1:$X$1,$T707,"")</f>
        <v/>
      </c>
      <c r="Y707" s="1">
        <f>ROUND(O707*Q707,2)</f>
        <v>58.53</v>
      </c>
    </row>
    <row r="708" spans="1:25">
      <c r="A708" s="5">
        <f>INDEX(Students,MOD(D708-1,ROWS(Students))+1,1)</f>
        <v>21299</v>
      </c>
      <c r="B708" s="5" t="str">
        <f>INDEX(Students,MOD(D708-1,ROWS(Students))+1,2)</f>
        <v>Dzięcioł Adam</v>
      </c>
      <c r="C708" s="5" t="str">
        <f>INDEX(Students,MOD(D708-1,ROWS(Students))+1,3)</f>
        <v>IZ05TC2</v>
      </c>
      <c r="D708" s="5">
        <v>722</v>
      </c>
      <c r="E708" s="6">
        <v>44607</v>
      </c>
      <c r="F708" s="6">
        <v>44606</v>
      </c>
      <c r="G708" s="7" t="s">
        <v>1262</v>
      </c>
      <c r="H708" s="7">
        <v>-1</v>
      </c>
      <c r="I708" s="7" t="s">
        <v>1776</v>
      </c>
      <c r="J708" s="7" t="s">
        <v>6</v>
      </c>
      <c r="K708" s="7" t="s">
        <v>3774</v>
      </c>
      <c r="L708" s="7" t="s">
        <v>495</v>
      </c>
      <c r="M708" s="6" t="s">
        <v>3767</v>
      </c>
      <c r="N708" s="7" t="s">
        <v>19</v>
      </c>
      <c r="O708" s="8">
        <v>753.9</v>
      </c>
      <c r="P708" s="7" t="s">
        <v>13</v>
      </c>
      <c r="Q708" s="9">
        <v>0</v>
      </c>
      <c r="R708" s="7" t="s">
        <v>3925</v>
      </c>
      <c r="S708" s="7" t="s">
        <v>4968</v>
      </c>
      <c r="T708">
        <f>A708</f>
        <v>21299</v>
      </c>
      <c r="U708">
        <f>IF($G708=$U$1:$X$1,$T708,"")</f>
        <v>21299</v>
      </c>
      <c r="V708" t="str">
        <f>IF($G708=$U$1:$X$1,$T708,"")</f>
        <v/>
      </c>
      <c r="W708" t="str">
        <f>IF($G708=$U$1:$X$1,$T708,"")</f>
        <v/>
      </c>
      <c r="X708" t="str">
        <f>IF($G708=$U$1:$X$1,$T708,"")</f>
        <v/>
      </c>
      <c r="Y708" s="1">
        <f>ROUND(O708*Q708,2)</f>
        <v>0</v>
      </c>
    </row>
    <row r="709" spans="1:25">
      <c r="A709" s="5">
        <f>INDEX(Students,MOD(D709-1,ROWS(Students))+1,1)</f>
        <v>21299</v>
      </c>
      <c r="B709" s="5" t="str">
        <f>INDEX(Students,MOD(D709-1,ROWS(Students))+1,2)</f>
        <v>Dzięcioł Adam</v>
      </c>
      <c r="C709" s="5" t="str">
        <f>INDEX(Students,MOD(D709-1,ROWS(Students))+1,3)</f>
        <v>IZ05TC2</v>
      </c>
      <c r="D709" s="5">
        <v>814</v>
      </c>
      <c r="E709" s="6">
        <v>44636</v>
      </c>
      <c r="F709" s="6">
        <v>44633</v>
      </c>
      <c r="G709" s="7" t="s">
        <v>1262</v>
      </c>
      <c r="H709" s="7">
        <v>-1</v>
      </c>
      <c r="I709" s="7" t="s">
        <v>2213</v>
      </c>
      <c r="J709" s="7" t="s">
        <v>6</v>
      </c>
      <c r="K709" s="7" t="s">
        <v>3788</v>
      </c>
      <c r="L709" s="7" t="s">
        <v>721</v>
      </c>
      <c r="M709" s="6" t="s">
        <v>3767</v>
      </c>
      <c r="N709" s="7" t="s">
        <v>81</v>
      </c>
      <c r="O709" s="8">
        <v>20.75</v>
      </c>
      <c r="P709" s="7" t="s">
        <v>13</v>
      </c>
      <c r="Q709" s="9">
        <v>49.65</v>
      </c>
      <c r="R709" s="7" t="s">
        <v>4538</v>
      </c>
      <c r="S709" s="7" t="s">
        <v>722</v>
      </c>
      <c r="T709">
        <f>A709</f>
        <v>21299</v>
      </c>
      <c r="U709">
        <f>IF($G709=$U$1:$X$1,$T709,"")</f>
        <v>21299</v>
      </c>
      <c r="V709" t="str">
        <f>IF($G709=$U$1:$X$1,$T709,"")</f>
        <v/>
      </c>
      <c r="W709" t="str">
        <f>IF($G709=$U$1:$X$1,$T709,"")</f>
        <v/>
      </c>
      <c r="X709" t="str">
        <f>IF($G709=$U$1:$X$1,$T709,"")</f>
        <v/>
      </c>
      <c r="Y709" s="1">
        <f>ROUND(O709*Q709,2)</f>
        <v>1030.24</v>
      </c>
    </row>
    <row r="710" spans="1:25">
      <c r="A710" s="5">
        <f>INDEX(Students,MOD(D710-1,ROWS(Students))+1,1)</f>
        <v>21299</v>
      </c>
      <c r="B710" s="5" t="str">
        <f>INDEX(Students,MOD(D710-1,ROWS(Students))+1,2)</f>
        <v>Dzięcioł Adam</v>
      </c>
      <c r="C710" s="5" t="str">
        <f>INDEX(Students,MOD(D710-1,ROWS(Students))+1,3)</f>
        <v>IZ05TC2</v>
      </c>
      <c r="D710" s="5">
        <v>906</v>
      </c>
      <c r="E710" s="6">
        <v>44655</v>
      </c>
      <c r="F710" s="6">
        <v>44655</v>
      </c>
      <c r="G710" s="7" t="s">
        <v>279</v>
      </c>
      <c r="H710" s="7">
        <v>1</v>
      </c>
      <c r="I710" s="7" t="s">
        <v>3446</v>
      </c>
      <c r="J710" s="7" t="s">
        <v>6</v>
      </c>
      <c r="K710" s="7" t="s">
        <v>3767</v>
      </c>
      <c r="L710" s="7"/>
      <c r="M710" s="6" t="s">
        <v>3767</v>
      </c>
      <c r="N710" s="7" t="s">
        <v>5215</v>
      </c>
      <c r="O710" s="8">
        <v>800</v>
      </c>
      <c r="P710" s="7" t="s">
        <v>31</v>
      </c>
      <c r="Q710" s="9">
        <v>0</v>
      </c>
      <c r="R710" s="7" t="s">
        <v>4012</v>
      </c>
      <c r="S710" s="7" t="s">
        <v>5016</v>
      </c>
      <c r="T710">
        <f>A710</f>
        <v>21299</v>
      </c>
      <c r="U710" t="str">
        <f>IF($G710=$U$1:$X$1,$T710,"")</f>
        <v/>
      </c>
      <c r="V710" t="str">
        <f>IF($G710=$U$1:$X$1,$T710,"")</f>
        <v/>
      </c>
      <c r="W710">
        <f>IF($G710=$U$1:$X$1,$T710,"")</f>
        <v>21299</v>
      </c>
      <c r="X710" t="str">
        <f>IF($G710=$U$1:$X$1,$T710,"")</f>
        <v/>
      </c>
      <c r="Y710" s="1">
        <f>ROUND(O710*Q710,2)</f>
        <v>0</v>
      </c>
    </row>
    <row r="711" spans="1:25">
      <c r="A711" s="5">
        <f>INDEX(Students,MOD(D711-1,ROWS(Students))+1,1)</f>
        <v>21299</v>
      </c>
      <c r="B711" s="5" t="str">
        <f>INDEX(Students,MOD(D711-1,ROWS(Students))+1,2)</f>
        <v>Dzięcioł Adam</v>
      </c>
      <c r="C711" s="5" t="str">
        <f>INDEX(Students,MOD(D711-1,ROWS(Students))+1,3)</f>
        <v>IZ05TC2</v>
      </c>
      <c r="D711" s="5">
        <v>998</v>
      </c>
      <c r="E711" s="6">
        <v>44635</v>
      </c>
      <c r="F711" s="6">
        <v>44635</v>
      </c>
      <c r="G711" s="7" t="s">
        <v>1263</v>
      </c>
      <c r="H711" s="7">
        <v>1</v>
      </c>
      <c r="I711" s="7" t="s">
        <v>2158</v>
      </c>
      <c r="J711" s="7" t="s">
        <v>6</v>
      </c>
      <c r="K711" s="7" t="s">
        <v>3767</v>
      </c>
      <c r="L711" s="7"/>
      <c r="M711" s="6" t="s">
        <v>3767</v>
      </c>
      <c r="N711" s="7" t="s">
        <v>67</v>
      </c>
      <c r="O711" s="8">
        <v>50</v>
      </c>
      <c r="P711" s="7" t="s">
        <v>9</v>
      </c>
      <c r="Q711" s="9">
        <v>0</v>
      </c>
      <c r="R711" s="7" t="s">
        <v>4517</v>
      </c>
      <c r="S711" s="7" t="s">
        <v>5100</v>
      </c>
      <c r="T711">
        <f>A711</f>
        <v>21299</v>
      </c>
      <c r="U711" t="str">
        <f>IF($G711=$U$1:$X$1,$T711,"")</f>
        <v/>
      </c>
      <c r="V711">
        <f>IF($G711=$U$1:$X$1,$T711,"")</f>
        <v>21299</v>
      </c>
      <c r="W711" t="str">
        <f>IF($G711=$U$1:$X$1,$T711,"")</f>
        <v/>
      </c>
      <c r="X711" t="str">
        <f>IF($G711=$U$1:$X$1,$T711,"")</f>
        <v/>
      </c>
      <c r="Y711" s="1">
        <f>ROUND(O711*Q711,2)</f>
        <v>0</v>
      </c>
    </row>
    <row r="712" spans="1:25">
      <c r="A712" s="5">
        <f>INDEX(Students,MOD(D712-1,ROWS(Students))+1,1)</f>
        <v>21299</v>
      </c>
      <c r="B712" s="5" t="str">
        <f>INDEX(Students,MOD(D712-1,ROWS(Students))+1,2)</f>
        <v>Dzięcioł Adam</v>
      </c>
      <c r="C712" s="5" t="str">
        <f>INDEX(Students,MOD(D712-1,ROWS(Students))+1,3)</f>
        <v>IZ05TC2</v>
      </c>
      <c r="D712" s="5">
        <v>1090</v>
      </c>
      <c r="E712" s="6">
        <v>44664</v>
      </c>
      <c r="F712" s="6">
        <v>44664</v>
      </c>
      <c r="G712" s="7" t="s">
        <v>1262</v>
      </c>
      <c r="H712" s="7">
        <v>-1</v>
      </c>
      <c r="I712" s="7" t="s">
        <v>3586</v>
      </c>
      <c r="J712" s="7" t="s">
        <v>6</v>
      </c>
      <c r="K712" s="7" t="s">
        <v>3775</v>
      </c>
      <c r="L712" s="7" t="s">
        <v>1205</v>
      </c>
      <c r="M712" s="6" t="s">
        <v>3767</v>
      </c>
      <c r="N712" s="7" t="s">
        <v>81</v>
      </c>
      <c r="O712" s="8">
        <v>9.4499999999999993</v>
      </c>
      <c r="P712" s="7" t="s">
        <v>13</v>
      </c>
      <c r="Q712" s="9">
        <v>0</v>
      </c>
      <c r="R712" s="7" t="s">
        <v>4185</v>
      </c>
      <c r="S712" s="7" t="s">
        <v>139</v>
      </c>
      <c r="T712">
        <f>A712</f>
        <v>21299</v>
      </c>
      <c r="U712">
        <f>IF($G712=$U$1:$X$1,$T712,"")</f>
        <v>21299</v>
      </c>
      <c r="V712" t="str">
        <f>IF($G712=$U$1:$X$1,$T712,"")</f>
        <v/>
      </c>
      <c r="W712" t="str">
        <f>IF($G712=$U$1:$X$1,$T712,"")</f>
        <v/>
      </c>
      <c r="X712" t="str">
        <f>IF($G712=$U$1:$X$1,$T712,"")</f>
        <v/>
      </c>
      <c r="Y712" s="1">
        <f>ROUND(O712*Q712,2)</f>
        <v>0</v>
      </c>
    </row>
    <row r="713" spans="1:25">
      <c r="A713" s="5">
        <f>INDEX(Students,MOD(D713-1,ROWS(Students))+1,1)</f>
        <v>21299</v>
      </c>
      <c r="B713" s="5" t="str">
        <f>INDEX(Students,MOD(D713-1,ROWS(Students))+1,2)</f>
        <v>Dzięcioł Adam</v>
      </c>
      <c r="C713" s="5" t="str">
        <f>INDEX(Students,MOD(D713-1,ROWS(Students))+1,3)</f>
        <v>IZ05TC2</v>
      </c>
      <c r="D713" s="5">
        <v>1182</v>
      </c>
      <c r="E713" s="6">
        <v>44574</v>
      </c>
      <c r="F713" s="6">
        <v>44574</v>
      </c>
      <c r="G713" s="7" t="s">
        <v>279</v>
      </c>
      <c r="H713" s="7">
        <v>1</v>
      </c>
      <c r="I713" s="7" t="s">
        <v>1355</v>
      </c>
      <c r="J713" s="7" t="s">
        <v>6</v>
      </c>
      <c r="K713" s="7" t="s">
        <v>3767</v>
      </c>
      <c r="L713" s="7"/>
      <c r="M713" s="6" t="s">
        <v>3767</v>
      </c>
      <c r="N713" s="7" t="s">
        <v>25</v>
      </c>
      <c r="O713" s="8">
        <v>1</v>
      </c>
      <c r="P713" s="7" t="s">
        <v>13</v>
      </c>
      <c r="Q713" s="9">
        <v>134.06</v>
      </c>
      <c r="R713" s="7" t="s">
        <v>4048</v>
      </c>
      <c r="S713" s="7" t="s">
        <v>149</v>
      </c>
      <c r="T713">
        <f>A713</f>
        <v>21299</v>
      </c>
      <c r="U713" t="str">
        <f>IF($G713=$U$1:$X$1,$T713,"")</f>
        <v/>
      </c>
      <c r="V713" t="str">
        <f>IF($G713=$U$1:$X$1,$T713,"")</f>
        <v/>
      </c>
      <c r="W713">
        <f>IF($G713=$U$1:$X$1,$T713,"")</f>
        <v>21299</v>
      </c>
      <c r="X713" t="str">
        <f>IF($G713=$U$1:$X$1,$T713,"")</f>
        <v/>
      </c>
      <c r="Y713" s="1">
        <f>ROUND(O713*Q713,2)</f>
        <v>134.06</v>
      </c>
    </row>
    <row r="714" spans="1:25">
      <c r="A714" s="5">
        <f>INDEX(Students,MOD(D714-1,ROWS(Students))+1,1)</f>
        <v>21299</v>
      </c>
      <c r="B714" s="5" t="str">
        <f>INDEX(Students,MOD(D714-1,ROWS(Students))+1,2)</f>
        <v>Dzięcioł Adam</v>
      </c>
      <c r="C714" s="5" t="str">
        <f>INDEX(Students,MOD(D714-1,ROWS(Students))+1,3)</f>
        <v>IZ05TC2</v>
      </c>
      <c r="D714" s="5">
        <v>1274</v>
      </c>
      <c r="E714" s="6">
        <v>44720</v>
      </c>
      <c r="F714" s="6">
        <v>44720</v>
      </c>
      <c r="G714" s="7" t="s">
        <v>1262</v>
      </c>
      <c r="H714" s="7">
        <v>-1</v>
      </c>
      <c r="I714" s="7" t="s">
        <v>2867</v>
      </c>
      <c r="J714" s="7" t="s">
        <v>6</v>
      </c>
      <c r="K714" s="7" t="s">
        <v>3770</v>
      </c>
      <c r="L714" s="7" t="s">
        <v>991</v>
      </c>
      <c r="M714" s="6" t="s">
        <v>3767</v>
      </c>
      <c r="N714" s="7" t="s">
        <v>19</v>
      </c>
      <c r="O714" s="8">
        <v>1</v>
      </c>
      <c r="P714" s="7" t="s">
        <v>9</v>
      </c>
      <c r="Q714" s="9">
        <v>0</v>
      </c>
      <c r="R714" s="7" t="s">
        <v>4037</v>
      </c>
      <c r="S714" s="7" t="s">
        <v>140</v>
      </c>
      <c r="T714">
        <f>A714</f>
        <v>21299</v>
      </c>
      <c r="U714">
        <f>IF($G714=$U$1:$X$1,$T714,"")</f>
        <v>21299</v>
      </c>
      <c r="V714" t="str">
        <f>IF($G714=$U$1:$X$1,$T714,"")</f>
        <v/>
      </c>
      <c r="W714" t="str">
        <f>IF($G714=$U$1:$X$1,$T714,"")</f>
        <v/>
      </c>
      <c r="X714" t="str">
        <f>IF($G714=$U$1:$X$1,$T714,"")</f>
        <v/>
      </c>
      <c r="Y714" s="1">
        <f>ROUND(O714*Q714,2)</f>
        <v>0</v>
      </c>
    </row>
    <row r="715" spans="1:25">
      <c r="A715" s="5">
        <f>INDEX(Students,MOD(D715-1,ROWS(Students))+1,1)</f>
        <v>21299</v>
      </c>
      <c r="B715" s="5" t="str">
        <f>INDEX(Students,MOD(D715-1,ROWS(Students))+1,2)</f>
        <v>Dzięcioł Adam</v>
      </c>
      <c r="C715" s="5" t="str">
        <f>INDEX(Students,MOD(D715-1,ROWS(Students))+1,3)</f>
        <v>IZ05TC2</v>
      </c>
      <c r="D715" s="5">
        <v>1366</v>
      </c>
      <c r="E715" s="6">
        <v>44582</v>
      </c>
      <c r="F715" s="6">
        <v>44582</v>
      </c>
      <c r="G715" s="7" t="s">
        <v>1262</v>
      </c>
      <c r="H715" s="7">
        <v>-1</v>
      </c>
      <c r="I715" s="7" t="s">
        <v>1480</v>
      </c>
      <c r="J715" s="7" t="s">
        <v>6</v>
      </c>
      <c r="K715" s="7" t="s">
        <v>3775</v>
      </c>
      <c r="L715" s="7"/>
      <c r="M715" s="6" t="s">
        <v>3767</v>
      </c>
      <c r="N715" s="7" t="s">
        <v>19</v>
      </c>
      <c r="O715" s="8">
        <v>-28</v>
      </c>
      <c r="P715" s="7" t="s">
        <v>13</v>
      </c>
      <c r="Q715" s="9">
        <v>0</v>
      </c>
      <c r="R715" s="7" t="s">
        <v>4179</v>
      </c>
      <c r="S715" s="7" t="s">
        <v>5004</v>
      </c>
      <c r="T715">
        <f>A715</f>
        <v>21299</v>
      </c>
      <c r="U715">
        <f>IF($G715=$U$1:$X$1,$T715,"")</f>
        <v>21299</v>
      </c>
      <c r="V715" t="str">
        <f>IF($G715=$U$1:$X$1,$T715,"")</f>
        <v/>
      </c>
      <c r="W715" t="str">
        <f>IF($G715=$U$1:$X$1,$T715,"")</f>
        <v/>
      </c>
      <c r="X715" t="str">
        <f>IF($G715=$U$1:$X$1,$T715,"")</f>
        <v/>
      </c>
      <c r="Y715" s="1">
        <f>ROUND(O715*Q715,2)</f>
        <v>0</v>
      </c>
    </row>
    <row r="716" spans="1:25">
      <c r="A716" s="5">
        <f>INDEX(Students,MOD(D716-1,ROWS(Students))+1,1)</f>
        <v>21299</v>
      </c>
      <c r="B716" s="5" t="str">
        <f>INDEX(Students,MOD(D716-1,ROWS(Students))+1,2)</f>
        <v>Dzięcioł Adam</v>
      </c>
      <c r="C716" s="5" t="str">
        <f>INDEX(Students,MOD(D716-1,ROWS(Students))+1,3)</f>
        <v>IZ05TC2</v>
      </c>
      <c r="D716" s="5">
        <v>1458</v>
      </c>
      <c r="E716" s="6">
        <v>44671</v>
      </c>
      <c r="F716" s="6">
        <v>44671</v>
      </c>
      <c r="G716" s="7" t="s">
        <v>279</v>
      </c>
      <c r="H716" s="7">
        <v>1</v>
      </c>
      <c r="I716" s="7" t="s">
        <v>3639</v>
      </c>
      <c r="J716" s="7" t="s">
        <v>6</v>
      </c>
      <c r="K716" s="7" t="s">
        <v>3767</v>
      </c>
      <c r="L716" s="7"/>
      <c r="M716" s="6" t="s">
        <v>3767</v>
      </c>
      <c r="N716" s="7" t="s">
        <v>5215</v>
      </c>
      <c r="O716" s="8">
        <v>39.43</v>
      </c>
      <c r="P716" s="7" t="s">
        <v>13</v>
      </c>
      <c r="Q716" s="9">
        <v>0</v>
      </c>
      <c r="R716" s="7" t="s">
        <v>3925</v>
      </c>
      <c r="S716" s="7" t="s">
        <v>4968</v>
      </c>
      <c r="T716">
        <f>A716</f>
        <v>21299</v>
      </c>
      <c r="U716" t="str">
        <f>IF($G716=$U$1:$X$1,$T716,"")</f>
        <v/>
      </c>
      <c r="V716" t="str">
        <f>IF($G716=$U$1:$X$1,$T716,"")</f>
        <v/>
      </c>
      <c r="W716">
        <f>IF($G716=$U$1:$X$1,$T716,"")</f>
        <v>21299</v>
      </c>
      <c r="X716" t="str">
        <f>IF($G716=$U$1:$X$1,$T716,"")</f>
        <v/>
      </c>
      <c r="Y716" s="1">
        <f>ROUND(O716*Q716,2)</f>
        <v>0</v>
      </c>
    </row>
    <row r="717" spans="1:25">
      <c r="A717" s="5">
        <f>INDEX(Students,MOD(D717-1,ROWS(Students))+1,1)</f>
        <v>21299</v>
      </c>
      <c r="B717" s="5" t="str">
        <f>INDEX(Students,MOD(D717-1,ROWS(Students))+1,2)</f>
        <v>Dzięcioł Adam</v>
      </c>
      <c r="C717" s="5" t="str">
        <f>INDEX(Students,MOD(D717-1,ROWS(Students))+1,3)</f>
        <v>IZ05TC2</v>
      </c>
      <c r="D717" s="5">
        <v>1550</v>
      </c>
      <c r="E717" s="6">
        <v>44685</v>
      </c>
      <c r="F717" s="6">
        <v>44685</v>
      </c>
      <c r="G717" s="7" t="s">
        <v>1263</v>
      </c>
      <c r="H717" s="7">
        <v>1</v>
      </c>
      <c r="I717" s="7" t="s">
        <v>2440</v>
      </c>
      <c r="J717" s="7" t="s">
        <v>6</v>
      </c>
      <c r="K717" s="7" t="s">
        <v>3767</v>
      </c>
      <c r="L717" s="7"/>
      <c r="M717" s="6" t="s">
        <v>3767</v>
      </c>
      <c r="N717" s="7" t="s">
        <v>7</v>
      </c>
      <c r="O717" s="8">
        <v>0.2</v>
      </c>
      <c r="P717" s="7" t="s">
        <v>13</v>
      </c>
      <c r="Q717" s="9">
        <v>17</v>
      </c>
      <c r="R717" s="7" t="s">
        <v>3890</v>
      </c>
      <c r="S717" s="7" t="s">
        <v>18</v>
      </c>
      <c r="T717">
        <f>A717</f>
        <v>21299</v>
      </c>
      <c r="U717" t="str">
        <f>IF($G717=$U$1:$X$1,$T717,"")</f>
        <v/>
      </c>
      <c r="V717">
        <f>IF($G717=$U$1:$X$1,$T717,"")</f>
        <v>21299</v>
      </c>
      <c r="W717" t="str">
        <f>IF($G717=$U$1:$X$1,$T717,"")</f>
        <v/>
      </c>
      <c r="X717" t="str">
        <f>IF($G717=$U$1:$X$1,$T717,"")</f>
        <v/>
      </c>
      <c r="Y717" s="1">
        <f>ROUND(O717*Q717,2)</f>
        <v>3.4</v>
      </c>
    </row>
    <row r="718" spans="1:25">
      <c r="A718" s="5">
        <f>INDEX(Students,MOD(D718-1,ROWS(Students))+1,1)</f>
        <v>21299</v>
      </c>
      <c r="B718" s="5" t="str">
        <f>INDEX(Students,MOD(D718-1,ROWS(Students))+1,2)</f>
        <v>Dzięcioł Adam</v>
      </c>
      <c r="C718" s="5" t="str">
        <f>INDEX(Students,MOD(D718-1,ROWS(Students))+1,3)</f>
        <v>IZ05TC2</v>
      </c>
      <c r="D718" s="5">
        <v>1642</v>
      </c>
      <c r="E718" s="6">
        <v>44571</v>
      </c>
      <c r="F718" s="6">
        <v>44564</v>
      </c>
      <c r="G718" s="7" t="s">
        <v>1262</v>
      </c>
      <c r="H718" s="7">
        <v>-1</v>
      </c>
      <c r="I718" s="7" t="s">
        <v>1280</v>
      </c>
      <c r="J718" s="7" t="s">
        <v>6</v>
      </c>
      <c r="K718" s="7" t="s">
        <v>3772</v>
      </c>
      <c r="L718" s="7" t="s">
        <v>51</v>
      </c>
      <c r="M718" s="6" t="s">
        <v>3767</v>
      </c>
      <c r="N718" s="7" t="s">
        <v>19</v>
      </c>
      <c r="O718" s="8">
        <v>400</v>
      </c>
      <c r="P718" s="7" t="s">
        <v>9</v>
      </c>
      <c r="Q718" s="9">
        <v>12.92</v>
      </c>
      <c r="R718" s="7" t="s">
        <v>3923</v>
      </c>
      <c r="S718" s="7" t="s">
        <v>53</v>
      </c>
      <c r="T718">
        <f>A718</f>
        <v>21299</v>
      </c>
      <c r="U718">
        <f>IF($G718=$U$1:$X$1,$T718,"")</f>
        <v>21299</v>
      </c>
      <c r="V718" t="str">
        <f>IF($G718=$U$1:$X$1,$T718,"")</f>
        <v/>
      </c>
      <c r="W718" t="str">
        <f>IF($G718=$U$1:$X$1,$T718,"")</f>
        <v/>
      </c>
      <c r="X718" t="str">
        <f>IF($G718=$U$1:$X$1,$T718,"")</f>
        <v/>
      </c>
      <c r="Y718" s="1">
        <f>ROUND(O718*Q718,2)</f>
        <v>5168</v>
      </c>
    </row>
    <row r="719" spans="1:25">
      <c r="A719" s="5">
        <f>INDEX(Students,MOD(D719-1,ROWS(Students))+1,1)</f>
        <v>21299</v>
      </c>
      <c r="B719" s="5" t="str">
        <f>INDEX(Students,MOD(D719-1,ROWS(Students))+1,2)</f>
        <v>Dzięcioł Adam</v>
      </c>
      <c r="C719" s="5" t="str">
        <f>INDEX(Students,MOD(D719-1,ROWS(Students))+1,3)</f>
        <v>IZ05TC2</v>
      </c>
      <c r="D719" s="5">
        <v>1734</v>
      </c>
      <c r="E719" s="6">
        <v>44656</v>
      </c>
      <c r="F719" s="6">
        <v>44656</v>
      </c>
      <c r="G719" s="7" t="s">
        <v>1262</v>
      </c>
      <c r="H719" s="7">
        <v>1</v>
      </c>
      <c r="I719" s="7" t="s">
        <v>3460</v>
      </c>
      <c r="J719" s="7" t="s">
        <v>6</v>
      </c>
      <c r="K719" s="7" t="s">
        <v>3809</v>
      </c>
      <c r="L719" s="7"/>
      <c r="M719" s="6" t="s">
        <v>3767</v>
      </c>
      <c r="N719" s="7" t="s">
        <v>19</v>
      </c>
      <c r="O719" s="8">
        <v>2</v>
      </c>
      <c r="P719" s="7" t="s">
        <v>9</v>
      </c>
      <c r="Q719" s="9">
        <v>0</v>
      </c>
      <c r="R719" s="7" t="s">
        <v>4037</v>
      </c>
      <c r="S719" s="7" t="s">
        <v>140</v>
      </c>
      <c r="T719">
        <f>A719</f>
        <v>21299</v>
      </c>
      <c r="U719">
        <f>IF($G719=$U$1:$X$1,$T719,"")</f>
        <v>21299</v>
      </c>
      <c r="V719" t="str">
        <f>IF($G719=$U$1:$X$1,$T719,"")</f>
        <v/>
      </c>
      <c r="W719" t="str">
        <f>IF($G719=$U$1:$X$1,$T719,"")</f>
        <v/>
      </c>
      <c r="X719" t="str">
        <f>IF($G719=$U$1:$X$1,$T719,"")</f>
        <v/>
      </c>
      <c r="Y719" s="1">
        <f>ROUND(O719*Q719,2)</f>
        <v>0</v>
      </c>
    </row>
    <row r="720" spans="1:25">
      <c r="A720" s="5">
        <f>INDEX(Students,MOD(D720-1,ROWS(Students))+1,1)</f>
        <v>21299</v>
      </c>
      <c r="B720" s="5" t="str">
        <f>INDEX(Students,MOD(D720-1,ROWS(Students))+1,2)</f>
        <v>Dzięcioł Adam</v>
      </c>
      <c r="C720" s="5" t="str">
        <f>INDEX(Students,MOD(D720-1,ROWS(Students))+1,3)</f>
        <v>IZ05TC2</v>
      </c>
      <c r="D720" s="5">
        <v>1826</v>
      </c>
      <c r="E720" s="6">
        <v>44670</v>
      </c>
      <c r="F720" s="6">
        <v>44670</v>
      </c>
      <c r="G720" s="7" t="s">
        <v>1263</v>
      </c>
      <c r="H720" s="7">
        <v>1</v>
      </c>
      <c r="I720" s="7" t="s">
        <v>3628</v>
      </c>
      <c r="J720" s="7" t="s">
        <v>6</v>
      </c>
      <c r="K720" s="7" t="s">
        <v>3767</v>
      </c>
      <c r="L720" s="7"/>
      <c r="M720" s="6" t="s">
        <v>3767</v>
      </c>
      <c r="N720" s="7" t="s">
        <v>19</v>
      </c>
      <c r="O720" s="8">
        <v>-0.24</v>
      </c>
      <c r="P720" s="7" t="s">
        <v>13</v>
      </c>
      <c r="Q720" s="9">
        <v>14.73</v>
      </c>
      <c r="R720" s="7" t="s">
        <v>4520</v>
      </c>
      <c r="S720" s="7" t="s">
        <v>695</v>
      </c>
      <c r="T720">
        <f>A720</f>
        <v>21299</v>
      </c>
      <c r="U720" t="str">
        <f>IF($G720=$U$1:$X$1,$T720,"")</f>
        <v/>
      </c>
      <c r="V720">
        <f>IF($G720=$U$1:$X$1,$T720,"")</f>
        <v>21299</v>
      </c>
      <c r="W720" t="str">
        <f>IF($G720=$U$1:$X$1,$T720,"")</f>
        <v/>
      </c>
      <c r="X720" t="str">
        <f>IF($G720=$U$1:$X$1,$T720,"")</f>
        <v/>
      </c>
      <c r="Y720" s="1">
        <f>ROUND(O720*Q720,2)</f>
        <v>-3.54</v>
      </c>
    </row>
    <row r="721" spans="1:25">
      <c r="A721" s="5">
        <f>INDEX(Students,MOD(D721-1,ROWS(Students))+1,1)</f>
        <v>21299</v>
      </c>
      <c r="B721" s="5" t="str">
        <f>INDEX(Students,MOD(D721-1,ROWS(Students))+1,2)</f>
        <v>Dzięcioł Adam</v>
      </c>
      <c r="C721" s="5" t="str">
        <f>INDEX(Students,MOD(D721-1,ROWS(Students))+1,3)</f>
        <v>IZ05TC2</v>
      </c>
      <c r="D721" s="5">
        <v>1918</v>
      </c>
      <c r="E721" s="6">
        <v>44742</v>
      </c>
      <c r="F721" s="6">
        <v>44742</v>
      </c>
      <c r="G721" s="7" t="s">
        <v>279</v>
      </c>
      <c r="H721" s="7">
        <v>1</v>
      </c>
      <c r="I721" s="7" t="s">
        <v>3095</v>
      </c>
      <c r="J721" s="7" t="s">
        <v>6</v>
      </c>
      <c r="K721" s="7" t="s">
        <v>3767</v>
      </c>
      <c r="L721" s="7"/>
      <c r="M721" s="6" t="s">
        <v>3767</v>
      </c>
      <c r="N721" s="7" t="s">
        <v>25</v>
      </c>
      <c r="O721" s="8">
        <v>42.21</v>
      </c>
      <c r="P721" s="7" t="s">
        <v>13</v>
      </c>
      <c r="Q721" s="9">
        <v>48.98</v>
      </c>
      <c r="R721" s="7" t="s">
        <v>4742</v>
      </c>
      <c r="S721" s="7" t="s">
        <v>1022</v>
      </c>
      <c r="T721">
        <f>A721</f>
        <v>21299</v>
      </c>
      <c r="U721" t="str">
        <f>IF($G721=$U$1:$X$1,$T721,"")</f>
        <v/>
      </c>
      <c r="V721" t="str">
        <f>IF($G721=$U$1:$X$1,$T721,"")</f>
        <v/>
      </c>
      <c r="W721">
        <f>IF($G721=$U$1:$X$1,$T721,"")</f>
        <v>21299</v>
      </c>
      <c r="X721" t="str">
        <f>IF($G721=$U$1:$X$1,$T721,"")</f>
        <v/>
      </c>
      <c r="Y721" s="1">
        <f>ROUND(O721*Q721,2)</f>
        <v>2067.4499999999998</v>
      </c>
    </row>
    <row r="722" spans="1:25">
      <c r="A722" s="5">
        <f>INDEX(Students,MOD(D722-1,ROWS(Students))+1,1)</f>
        <v>21299</v>
      </c>
      <c r="B722" s="5" t="str">
        <f>INDEX(Students,MOD(D722-1,ROWS(Students))+1,2)</f>
        <v>Dzięcioł Adam</v>
      </c>
      <c r="C722" s="5" t="str">
        <f>INDEX(Students,MOD(D722-1,ROWS(Students))+1,3)</f>
        <v>IZ05TC2</v>
      </c>
      <c r="D722" s="5">
        <v>2010</v>
      </c>
      <c r="E722" s="6">
        <v>44641</v>
      </c>
      <c r="F722" s="6">
        <v>44641</v>
      </c>
      <c r="G722" s="7" t="s">
        <v>1263</v>
      </c>
      <c r="H722" s="7">
        <v>1</v>
      </c>
      <c r="I722" s="7" t="s">
        <v>2257</v>
      </c>
      <c r="J722" s="7" t="s">
        <v>6</v>
      </c>
      <c r="K722" s="7" t="s">
        <v>3767</v>
      </c>
      <c r="L722" s="7"/>
      <c r="M722" s="6" t="s">
        <v>3767</v>
      </c>
      <c r="N722" s="7" t="s">
        <v>7</v>
      </c>
      <c r="O722" s="8">
        <v>10</v>
      </c>
      <c r="P722" s="7" t="s">
        <v>9</v>
      </c>
      <c r="Q722" s="9">
        <v>7.0000000000000007E-2</v>
      </c>
      <c r="R722" s="7" t="s">
        <v>4555</v>
      </c>
      <c r="S722" s="7" t="s">
        <v>742</v>
      </c>
      <c r="T722">
        <f>A722</f>
        <v>21299</v>
      </c>
      <c r="U722" t="str">
        <f>IF($G722=$U$1:$X$1,$T722,"")</f>
        <v/>
      </c>
      <c r="V722">
        <f>IF($G722=$U$1:$X$1,$T722,"")</f>
        <v>21299</v>
      </c>
      <c r="W722" t="str">
        <f>IF($G722=$U$1:$X$1,$T722,"")</f>
        <v/>
      </c>
      <c r="X722" t="str">
        <f>IF($G722=$U$1:$X$1,$T722,"")</f>
        <v/>
      </c>
      <c r="Y722" s="1">
        <f>ROUND(O722*Q722,2)</f>
        <v>0.7</v>
      </c>
    </row>
    <row r="723" spans="1:25">
      <c r="A723" s="5">
        <f>INDEX(Students,MOD(D723-1,ROWS(Students))+1,1)</f>
        <v>21299</v>
      </c>
      <c r="B723" s="5" t="str">
        <f>INDEX(Students,MOD(D723-1,ROWS(Students))+1,2)</f>
        <v>Dzięcioł Adam</v>
      </c>
      <c r="C723" s="5" t="str">
        <f>INDEX(Students,MOD(D723-1,ROWS(Students))+1,3)</f>
        <v>IZ05TC2</v>
      </c>
      <c r="D723" s="5">
        <v>2102</v>
      </c>
      <c r="E723" s="6">
        <v>44743</v>
      </c>
      <c r="F723" s="6">
        <v>44743</v>
      </c>
      <c r="G723" s="7" t="s">
        <v>52</v>
      </c>
      <c r="H723" s="7">
        <v>1</v>
      </c>
      <c r="I723" s="7" t="s">
        <v>3118</v>
      </c>
      <c r="J723" s="7" t="s">
        <v>6</v>
      </c>
      <c r="K723" s="7" t="s">
        <v>3873</v>
      </c>
      <c r="L723" s="7"/>
      <c r="M723" s="6" t="s">
        <v>4930</v>
      </c>
      <c r="N723" s="7" t="s">
        <v>32</v>
      </c>
      <c r="O723" s="8">
        <v>64</v>
      </c>
      <c r="P723" s="7" t="s">
        <v>13</v>
      </c>
      <c r="Q723" s="9">
        <v>7.15</v>
      </c>
      <c r="R723" s="7" t="s">
        <v>4042</v>
      </c>
      <c r="S723" s="7" t="s">
        <v>145</v>
      </c>
      <c r="T723">
        <f>A723</f>
        <v>21299</v>
      </c>
      <c r="U723" t="str">
        <f>IF($G723=$U$1:$X$1,$T723,"")</f>
        <v/>
      </c>
      <c r="V723" t="str">
        <f>IF($G723=$U$1:$X$1,$T723,"")</f>
        <v/>
      </c>
      <c r="W723" t="str">
        <f>IF($G723=$U$1:$X$1,$T723,"")</f>
        <v/>
      </c>
      <c r="X723">
        <f>IF($G723=$U$1:$X$1,$T723,"")</f>
        <v>21299</v>
      </c>
      <c r="Y723" s="1">
        <f>ROUND(O723*Q723,2)</f>
        <v>457.6</v>
      </c>
    </row>
    <row r="724" spans="1:25">
      <c r="A724" s="5">
        <f>INDEX(Students,MOD(D724-1,ROWS(Students))+1,1)</f>
        <v>21299</v>
      </c>
      <c r="B724" s="5" t="str">
        <f>INDEX(Students,MOD(D724-1,ROWS(Students))+1,2)</f>
        <v>Dzięcioł Adam</v>
      </c>
      <c r="C724" s="5" t="str">
        <f>INDEX(Students,MOD(D724-1,ROWS(Students))+1,3)</f>
        <v>IZ05TC2</v>
      </c>
      <c r="D724" s="5">
        <v>2194</v>
      </c>
      <c r="E724" s="6">
        <v>44707</v>
      </c>
      <c r="F724" s="6">
        <v>44707</v>
      </c>
      <c r="G724" s="7" t="s">
        <v>279</v>
      </c>
      <c r="H724" s="7">
        <v>1</v>
      </c>
      <c r="I724" s="7" t="s">
        <v>2687</v>
      </c>
      <c r="J724" s="7" t="s">
        <v>6</v>
      </c>
      <c r="K724" s="7" t="s">
        <v>3767</v>
      </c>
      <c r="L724" s="7"/>
      <c r="M724" s="6" t="s">
        <v>3767</v>
      </c>
      <c r="N724" s="7" t="s">
        <v>25</v>
      </c>
      <c r="O724" s="8">
        <v>1</v>
      </c>
      <c r="P724" s="7" t="s">
        <v>31</v>
      </c>
      <c r="Q724" s="9">
        <v>1.02</v>
      </c>
      <c r="R724" s="7" t="s">
        <v>4689</v>
      </c>
      <c r="S724" s="7" t="s">
        <v>929</v>
      </c>
      <c r="T724">
        <f>A724</f>
        <v>21299</v>
      </c>
      <c r="U724" t="str">
        <f>IF($G724=$U$1:$X$1,$T724,"")</f>
        <v/>
      </c>
      <c r="V724" t="str">
        <f>IF($G724=$U$1:$X$1,$T724,"")</f>
        <v/>
      </c>
      <c r="W724">
        <f>IF($G724=$U$1:$X$1,$T724,"")</f>
        <v>21299</v>
      </c>
      <c r="X724" t="str">
        <f>IF($G724=$U$1:$X$1,$T724,"")</f>
        <v/>
      </c>
      <c r="Y724" s="1">
        <f>ROUND(O724*Q724,2)</f>
        <v>1.02</v>
      </c>
    </row>
    <row r="725" spans="1:25">
      <c r="A725" s="5">
        <f>INDEX(Students,MOD(D725-1,ROWS(Students))+1,1)</f>
        <v>21299</v>
      </c>
      <c r="B725" s="5" t="str">
        <f>INDEX(Students,MOD(D725-1,ROWS(Students))+1,2)</f>
        <v>Dzięcioł Adam</v>
      </c>
      <c r="C725" s="5" t="str">
        <f>INDEX(Students,MOD(D725-1,ROWS(Students))+1,3)</f>
        <v>IZ05TC2</v>
      </c>
      <c r="D725" s="5">
        <v>2286</v>
      </c>
      <c r="E725" s="6">
        <v>44617</v>
      </c>
      <c r="F725" s="6">
        <v>44617</v>
      </c>
      <c r="G725" s="7" t="s">
        <v>1263</v>
      </c>
      <c r="H725" s="7">
        <v>1</v>
      </c>
      <c r="I725" s="7" t="s">
        <v>1955</v>
      </c>
      <c r="J725" s="7" t="s">
        <v>6</v>
      </c>
      <c r="K725" s="7" t="s">
        <v>3767</v>
      </c>
      <c r="L725" s="7"/>
      <c r="M725" s="6" t="s">
        <v>3767</v>
      </c>
      <c r="N725" s="7" t="s">
        <v>19</v>
      </c>
      <c r="O725" s="8">
        <v>47</v>
      </c>
      <c r="P725" s="7" t="s">
        <v>9</v>
      </c>
      <c r="Q725" s="9">
        <v>3.63</v>
      </c>
      <c r="R725" s="7" t="s">
        <v>4439</v>
      </c>
      <c r="S725" s="7" t="s">
        <v>5050</v>
      </c>
      <c r="T725">
        <f>A725</f>
        <v>21299</v>
      </c>
      <c r="U725" t="str">
        <f>IF($G725=$U$1:$X$1,$T725,"")</f>
        <v/>
      </c>
      <c r="V725">
        <f>IF($G725=$U$1:$X$1,$T725,"")</f>
        <v>21299</v>
      </c>
      <c r="W725" t="str">
        <f>IF($G725=$U$1:$X$1,$T725,"")</f>
        <v/>
      </c>
      <c r="X725" t="str">
        <f>IF($G725=$U$1:$X$1,$T725,"")</f>
        <v/>
      </c>
      <c r="Y725" s="1">
        <f>ROUND(O725*Q725,2)</f>
        <v>170.61</v>
      </c>
    </row>
    <row r="726" spans="1:25">
      <c r="A726" s="5">
        <f>INDEX(Students,MOD(D726-1,ROWS(Students))+1,1)</f>
        <v>21299</v>
      </c>
      <c r="B726" s="5" t="str">
        <f>INDEX(Students,MOD(D726-1,ROWS(Students))+1,2)</f>
        <v>Dzięcioł Adam</v>
      </c>
      <c r="C726" s="5" t="str">
        <f>INDEX(Students,MOD(D726-1,ROWS(Students))+1,3)</f>
        <v>IZ05TC2</v>
      </c>
      <c r="D726" s="5">
        <v>2378</v>
      </c>
      <c r="E726" s="6">
        <v>44727</v>
      </c>
      <c r="F726" s="6">
        <v>44727</v>
      </c>
      <c r="G726" s="7" t="s">
        <v>1263</v>
      </c>
      <c r="H726" s="7">
        <v>1</v>
      </c>
      <c r="I726" s="7" t="s">
        <v>2960</v>
      </c>
      <c r="J726" s="7" t="s">
        <v>6</v>
      </c>
      <c r="K726" s="7" t="s">
        <v>3767</v>
      </c>
      <c r="L726" s="7"/>
      <c r="M726" s="6" t="s">
        <v>3767</v>
      </c>
      <c r="N726" s="7" t="s">
        <v>25</v>
      </c>
      <c r="O726" s="8">
        <v>12.8</v>
      </c>
      <c r="P726" s="7" t="s">
        <v>13</v>
      </c>
      <c r="Q726" s="9">
        <v>7.75</v>
      </c>
      <c r="R726" s="7" t="s">
        <v>4225</v>
      </c>
      <c r="S726" s="7" t="s">
        <v>333</v>
      </c>
      <c r="T726">
        <f>A726</f>
        <v>21299</v>
      </c>
      <c r="U726" t="str">
        <f>IF($G726=$U$1:$X$1,$T726,"")</f>
        <v/>
      </c>
      <c r="V726">
        <f>IF($G726=$U$1:$X$1,$T726,"")</f>
        <v>21299</v>
      </c>
      <c r="W726" t="str">
        <f>IF($G726=$U$1:$X$1,$T726,"")</f>
        <v/>
      </c>
      <c r="X726" t="str">
        <f>IF($G726=$U$1:$X$1,$T726,"")</f>
        <v/>
      </c>
      <c r="Y726" s="1">
        <f>ROUND(O726*Q726,2)</f>
        <v>99.2</v>
      </c>
    </row>
    <row r="727" spans="1:25">
      <c r="A727" s="5">
        <f>INDEX(Students,MOD(D727-1,ROWS(Students))+1,1)</f>
        <v>21299</v>
      </c>
      <c r="B727" s="5" t="str">
        <f>INDEX(Students,MOD(D727-1,ROWS(Students))+1,2)</f>
        <v>Dzięcioł Adam</v>
      </c>
      <c r="C727" s="5" t="str">
        <f>INDEX(Students,MOD(D727-1,ROWS(Students))+1,3)</f>
        <v>IZ05TC2</v>
      </c>
      <c r="D727" s="5">
        <v>2470</v>
      </c>
      <c r="E727" s="6">
        <v>44574</v>
      </c>
      <c r="F727" s="6">
        <v>44574</v>
      </c>
      <c r="G727" s="7" t="s">
        <v>1263</v>
      </c>
      <c r="H727" s="7">
        <v>1</v>
      </c>
      <c r="I727" s="7" t="s">
        <v>1356</v>
      </c>
      <c r="J727" s="7" t="s">
        <v>6</v>
      </c>
      <c r="K727" s="7" t="s">
        <v>3767</v>
      </c>
      <c r="L727" s="7"/>
      <c r="M727" s="6" t="s">
        <v>3767</v>
      </c>
      <c r="N727" s="7" t="s">
        <v>19</v>
      </c>
      <c r="O727" s="8">
        <v>1</v>
      </c>
      <c r="P727" s="7" t="s">
        <v>9</v>
      </c>
      <c r="Q727" s="9">
        <v>19.66</v>
      </c>
      <c r="R727" s="7" t="s">
        <v>4049</v>
      </c>
      <c r="S727" s="7" t="s">
        <v>150</v>
      </c>
      <c r="T727">
        <f>A727</f>
        <v>21299</v>
      </c>
      <c r="U727" t="str">
        <f>IF($G727=$U$1:$X$1,$T727,"")</f>
        <v/>
      </c>
      <c r="V727">
        <f>IF($G727=$U$1:$X$1,$T727,"")</f>
        <v>21299</v>
      </c>
      <c r="W727" t="str">
        <f>IF($G727=$U$1:$X$1,$T727,"")</f>
        <v/>
      </c>
      <c r="X727" t="str">
        <f>IF($G727=$U$1:$X$1,$T727,"")</f>
        <v/>
      </c>
      <c r="Y727" s="1">
        <f>ROUND(O727*Q727,2)</f>
        <v>19.66</v>
      </c>
    </row>
    <row r="728" spans="1:25">
      <c r="A728" s="5">
        <f>INDEX(Students,MOD(D728-1,ROWS(Students))+1,1)</f>
        <v>21299</v>
      </c>
      <c r="B728" s="5" t="str">
        <f>INDEX(Students,MOD(D728-1,ROWS(Students))+1,2)</f>
        <v>Dzięcioł Adam</v>
      </c>
      <c r="C728" s="5" t="str">
        <f>INDEX(Students,MOD(D728-1,ROWS(Students))+1,3)</f>
        <v>IZ05TC2</v>
      </c>
      <c r="D728" s="5">
        <v>2562</v>
      </c>
      <c r="E728" s="6">
        <v>44649</v>
      </c>
      <c r="F728" s="6">
        <v>44649</v>
      </c>
      <c r="G728" s="7" t="s">
        <v>1263</v>
      </c>
      <c r="H728" s="7">
        <v>1</v>
      </c>
      <c r="I728" s="7" t="s">
        <v>2368</v>
      </c>
      <c r="J728" s="7" t="s">
        <v>6</v>
      </c>
      <c r="K728" s="7" t="s">
        <v>3767</v>
      </c>
      <c r="L728" s="7"/>
      <c r="M728" s="6" t="s">
        <v>3767</v>
      </c>
      <c r="N728" s="7" t="s">
        <v>19</v>
      </c>
      <c r="O728" s="8">
        <v>10</v>
      </c>
      <c r="P728" s="7" t="s">
        <v>9</v>
      </c>
      <c r="Q728" s="9">
        <v>0.34</v>
      </c>
      <c r="R728" s="7" t="s">
        <v>4403</v>
      </c>
      <c r="S728" s="7" t="s">
        <v>5089</v>
      </c>
      <c r="T728">
        <f>A728</f>
        <v>21299</v>
      </c>
      <c r="U728" t="str">
        <f>IF($G728=$U$1:$X$1,$T728,"")</f>
        <v/>
      </c>
      <c r="V728">
        <f>IF($G728=$U$1:$X$1,$T728,"")</f>
        <v>21299</v>
      </c>
      <c r="W728" t="str">
        <f>IF($G728=$U$1:$X$1,$T728,"")</f>
        <v/>
      </c>
      <c r="X728" t="str">
        <f>IF($G728=$U$1:$X$1,$T728,"")</f>
        <v/>
      </c>
      <c r="Y728" s="1">
        <f>ROUND(O728*Q728,2)</f>
        <v>3.4</v>
      </c>
    </row>
    <row r="729" spans="1:25">
      <c r="A729" s="5">
        <f>INDEX(Students,MOD(D729-1,ROWS(Students))+1,1)</f>
        <v>21299</v>
      </c>
      <c r="B729" s="5" t="str">
        <f>INDEX(Students,MOD(D729-1,ROWS(Students))+1,2)</f>
        <v>Dzięcioł Adam</v>
      </c>
      <c r="C729" s="5" t="str">
        <f>INDEX(Students,MOD(D729-1,ROWS(Students))+1,3)</f>
        <v>IZ05TC2</v>
      </c>
      <c r="D729" s="5">
        <v>2654</v>
      </c>
      <c r="E729" s="6">
        <v>44603</v>
      </c>
      <c r="F729" s="6">
        <v>44603</v>
      </c>
      <c r="G729" s="7" t="s">
        <v>279</v>
      </c>
      <c r="H729" s="7">
        <v>1</v>
      </c>
      <c r="I729" s="7" t="s">
        <v>1733</v>
      </c>
      <c r="J729" s="7" t="s">
        <v>6</v>
      </c>
      <c r="K729" s="7" t="s">
        <v>3767</v>
      </c>
      <c r="L729" s="7"/>
      <c r="M729" s="6" t="s">
        <v>3767</v>
      </c>
      <c r="N729" s="7" t="s">
        <v>25</v>
      </c>
      <c r="O729" s="8">
        <v>1</v>
      </c>
      <c r="P729" s="7" t="s">
        <v>9</v>
      </c>
      <c r="Q729" s="9">
        <v>0.25</v>
      </c>
      <c r="R729" s="7" t="s">
        <v>4328</v>
      </c>
      <c r="S729" s="7" t="s">
        <v>453</v>
      </c>
      <c r="T729">
        <f>A729</f>
        <v>21299</v>
      </c>
      <c r="U729" t="str">
        <f>IF($G729=$U$1:$X$1,$T729,"")</f>
        <v/>
      </c>
      <c r="V729" t="str">
        <f>IF($G729=$U$1:$X$1,$T729,"")</f>
        <v/>
      </c>
      <c r="W729">
        <f>IF($G729=$U$1:$X$1,$T729,"")</f>
        <v>21299</v>
      </c>
      <c r="X729" t="str">
        <f>IF($G729=$U$1:$X$1,$T729,"")</f>
        <v/>
      </c>
      <c r="Y729" s="1">
        <f>ROUND(O729*Q729,2)</f>
        <v>0.25</v>
      </c>
    </row>
    <row r="730" spans="1:25">
      <c r="A730" s="5">
        <f>INDEX(Students,MOD(D730-1,ROWS(Students))+1,1)</f>
        <v>21299</v>
      </c>
      <c r="B730" s="5" t="str">
        <f>INDEX(Students,MOD(D730-1,ROWS(Students))+1,2)</f>
        <v>Dzięcioł Adam</v>
      </c>
      <c r="C730" s="5" t="str">
        <f>INDEX(Students,MOD(D730-1,ROWS(Students))+1,3)</f>
        <v>IZ05TC2</v>
      </c>
      <c r="D730" s="5">
        <v>2746</v>
      </c>
      <c r="E730" s="6">
        <v>44670</v>
      </c>
      <c r="F730" s="6">
        <v>44670</v>
      </c>
      <c r="G730" s="7" t="s">
        <v>1263</v>
      </c>
      <c r="H730" s="7">
        <v>1</v>
      </c>
      <c r="I730" s="7" t="s">
        <v>3625</v>
      </c>
      <c r="J730" s="7" t="s">
        <v>6</v>
      </c>
      <c r="K730" s="7" t="s">
        <v>3767</v>
      </c>
      <c r="L730" s="7"/>
      <c r="M730" s="6" t="s">
        <v>3767</v>
      </c>
      <c r="N730" s="7" t="s">
        <v>19</v>
      </c>
      <c r="O730" s="8">
        <v>0.27</v>
      </c>
      <c r="P730" s="7" t="s">
        <v>13</v>
      </c>
      <c r="Q730" s="9">
        <v>14.68</v>
      </c>
      <c r="R730" s="7" t="s">
        <v>3890</v>
      </c>
      <c r="S730" s="7" t="s">
        <v>18</v>
      </c>
      <c r="T730">
        <f>A730</f>
        <v>21299</v>
      </c>
      <c r="U730" t="str">
        <f>IF($G730=$U$1:$X$1,$T730,"")</f>
        <v/>
      </c>
      <c r="V730">
        <f>IF($G730=$U$1:$X$1,$T730,"")</f>
        <v>21299</v>
      </c>
      <c r="W730" t="str">
        <f>IF($G730=$U$1:$X$1,$T730,"")</f>
        <v/>
      </c>
      <c r="X730" t="str">
        <f>IF($G730=$U$1:$X$1,$T730,"")</f>
        <v/>
      </c>
      <c r="Y730" s="1">
        <f>ROUND(O730*Q730,2)</f>
        <v>3.96</v>
      </c>
    </row>
    <row r="731" spans="1:25">
      <c r="A731" s="5">
        <f>INDEX(Students,MOD(D731-1,ROWS(Students))+1,1)</f>
        <v>21299</v>
      </c>
      <c r="B731" s="5" t="str">
        <f>INDEX(Students,MOD(D731-1,ROWS(Students))+1,2)</f>
        <v>Dzięcioł Adam</v>
      </c>
      <c r="C731" s="5" t="str">
        <f>INDEX(Students,MOD(D731-1,ROWS(Students))+1,3)</f>
        <v>IZ05TC2</v>
      </c>
      <c r="D731" s="5">
        <v>2838</v>
      </c>
      <c r="E731" s="6">
        <v>44574</v>
      </c>
      <c r="F731" s="6">
        <v>44574</v>
      </c>
      <c r="G731" s="7" t="s">
        <v>1263</v>
      </c>
      <c r="H731" s="7">
        <v>1</v>
      </c>
      <c r="I731" s="7" t="s">
        <v>1362</v>
      </c>
      <c r="J731" s="7" t="s">
        <v>6</v>
      </c>
      <c r="K731" s="7" t="s">
        <v>3767</v>
      </c>
      <c r="L731" s="7"/>
      <c r="M731" s="6" t="s">
        <v>3767</v>
      </c>
      <c r="N731" s="7" t="s">
        <v>19</v>
      </c>
      <c r="O731" s="8">
        <v>100</v>
      </c>
      <c r="P731" s="7" t="s">
        <v>9</v>
      </c>
      <c r="Q731" s="9">
        <v>3.91</v>
      </c>
      <c r="R731" s="7" t="s">
        <v>4054</v>
      </c>
      <c r="S731" s="7" t="s">
        <v>156</v>
      </c>
      <c r="T731">
        <f>A731</f>
        <v>21299</v>
      </c>
      <c r="U731" t="str">
        <f>IF($G731=$U$1:$X$1,$T731,"")</f>
        <v/>
      </c>
      <c r="V731">
        <f>IF($G731=$U$1:$X$1,$T731,"")</f>
        <v>21299</v>
      </c>
      <c r="W731" t="str">
        <f>IF($G731=$U$1:$X$1,$T731,"")</f>
        <v/>
      </c>
      <c r="X731" t="str">
        <f>IF($G731=$U$1:$X$1,$T731,"")</f>
        <v/>
      </c>
      <c r="Y731" s="1">
        <f>ROUND(O731*Q731,2)</f>
        <v>391</v>
      </c>
    </row>
    <row r="732" spans="1:25">
      <c r="A732" s="5">
        <f>INDEX(Students,MOD(D732-1,ROWS(Students))+1,1)</f>
        <v>21299</v>
      </c>
      <c r="B732" s="5" t="str">
        <f>INDEX(Students,MOD(D732-1,ROWS(Students))+1,2)</f>
        <v>Dzięcioł Adam</v>
      </c>
      <c r="C732" s="5" t="str">
        <f>INDEX(Students,MOD(D732-1,ROWS(Students))+1,3)</f>
        <v>IZ05TC2</v>
      </c>
      <c r="D732" s="5">
        <v>2930</v>
      </c>
      <c r="E732" s="6">
        <v>44714</v>
      </c>
      <c r="F732" s="6">
        <v>44714</v>
      </c>
      <c r="G732" s="7" t="s">
        <v>1263</v>
      </c>
      <c r="H732" s="7">
        <v>1</v>
      </c>
      <c r="I732" s="7" t="s">
        <v>2781</v>
      </c>
      <c r="J732" s="7" t="s">
        <v>6</v>
      </c>
      <c r="K732" s="7" t="s">
        <v>3767</v>
      </c>
      <c r="L732" s="7"/>
      <c r="M732" s="6" t="s">
        <v>3767</v>
      </c>
      <c r="N732" s="7" t="s">
        <v>7</v>
      </c>
      <c r="O732" s="8">
        <v>140</v>
      </c>
      <c r="P732" s="7" t="s">
        <v>9</v>
      </c>
      <c r="Q732" s="9">
        <v>0.16</v>
      </c>
      <c r="R732" s="7" t="s">
        <v>3902</v>
      </c>
      <c r="S732" s="7" t="s">
        <v>28</v>
      </c>
      <c r="T732">
        <f>A732</f>
        <v>21299</v>
      </c>
      <c r="U732" t="str">
        <f>IF($G732=$U$1:$X$1,$T732,"")</f>
        <v/>
      </c>
      <c r="V732">
        <f>IF($G732=$U$1:$X$1,$T732,"")</f>
        <v>21299</v>
      </c>
      <c r="W732" t="str">
        <f>IF($G732=$U$1:$X$1,$T732,"")</f>
        <v/>
      </c>
      <c r="X732" t="str">
        <f>IF($G732=$U$1:$X$1,$T732,"")</f>
        <v/>
      </c>
      <c r="Y732" s="1">
        <f>ROUND(O732*Q732,2)</f>
        <v>22.4</v>
      </c>
    </row>
    <row r="733" spans="1:25">
      <c r="A733" s="5">
        <f>INDEX(Students,MOD(D733-1,ROWS(Students))+1,1)</f>
        <v>21299</v>
      </c>
      <c r="B733" s="5" t="str">
        <f>INDEX(Students,MOD(D733-1,ROWS(Students))+1,2)</f>
        <v>Dzięcioł Adam</v>
      </c>
      <c r="C733" s="5" t="str">
        <f>INDEX(Students,MOD(D733-1,ROWS(Students))+1,3)</f>
        <v>IZ05TC2</v>
      </c>
      <c r="D733" s="5">
        <v>3022</v>
      </c>
      <c r="E733" s="6">
        <v>44658</v>
      </c>
      <c r="F733" s="6">
        <v>44658</v>
      </c>
      <c r="G733" s="7" t="s">
        <v>279</v>
      </c>
      <c r="H733" s="7">
        <v>1</v>
      </c>
      <c r="I733" s="7" t="s">
        <v>3494</v>
      </c>
      <c r="J733" s="7" t="s">
        <v>6</v>
      </c>
      <c r="K733" s="7" t="s">
        <v>3767</v>
      </c>
      <c r="L733" s="7"/>
      <c r="M733" s="6" t="s">
        <v>3767</v>
      </c>
      <c r="N733" s="7" t="s">
        <v>25</v>
      </c>
      <c r="O733" s="8">
        <v>3.7</v>
      </c>
      <c r="P733" s="7" t="s">
        <v>13</v>
      </c>
      <c r="Q733" s="9">
        <v>5.68</v>
      </c>
      <c r="R733" s="7" t="s">
        <v>4822</v>
      </c>
      <c r="S733" s="7" t="s">
        <v>1153</v>
      </c>
      <c r="T733">
        <f>A733</f>
        <v>21299</v>
      </c>
      <c r="U733" t="str">
        <f>IF($G733=$U$1:$X$1,$T733,"")</f>
        <v/>
      </c>
      <c r="V733" t="str">
        <f>IF($G733=$U$1:$X$1,$T733,"")</f>
        <v/>
      </c>
      <c r="W733">
        <f>IF($G733=$U$1:$X$1,$T733,"")</f>
        <v>21299</v>
      </c>
      <c r="X733" t="str">
        <f>IF($G733=$U$1:$X$1,$T733,"")</f>
        <v/>
      </c>
      <c r="Y733" s="1">
        <f>ROUND(O733*Q733,2)</f>
        <v>21.02</v>
      </c>
    </row>
    <row r="734" spans="1:25">
      <c r="A734" s="5">
        <f>INDEX(Students,MOD(D734-1,ROWS(Students))+1,1)</f>
        <v>21299</v>
      </c>
      <c r="B734" s="5" t="str">
        <f>INDEX(Students,MOD(D734-1,ROWS(Students))+1,2)</f>
        <v>Dzięcioł Adam</v>
      </c>
      <c r="C734" s="5" t="str">
        <f>INDEX(Students,MOD(D734-1,ROWS(Students))+1,3)</f>
        <v>IZ05TC2</v>
      </c>
      <c r="D734" s="5">
        <v>3114</v>
      </c>
      <c r="E734" s="6">
        <v>44719</v>
      </c>
      <c r="F734" s="6">
        <v>44715</v>
      </c>
      <c r="G734" s="7" t="s">
        <v>1262</v>
      </c>
      <c r="H734" s="7">
        <v>-1</v>
      </c>
      <c r="I734" s="7" t="s">
        <v>2817</v>
      </c>
      <c r="J734" s="7" t="s">
        <v>6</v>
      </c>
      <c r="K734" s="7" t="s">
        <v>3775</v>
      </c>
      <c r="L734" s="7" t="s">
        <v>977</v>
      </c>
      <c r="M734" s="6" t="s">
        <v>3767</v>
      </c>
      <c r="N734" s="7" t="s">
        <v>19</v>
      </c>
      <c r="O734" s="8">
        <v>22.29</v>
      </c>
      <c r="P734" s="7" t="s">
        <v>13</v>
      </c>
      <c r="Q734" s="9">
        <v>0</v>
      </c>
      <c r="R734" s="7" t="s">
        <v>4349</v>
      </c>
      <c r="S734" s="7" t="s">
        <v>591</v>
      </c>
      <c r="T734">
        <f>A734</f>
        <v>21299</v>
      </c>
      <c r="U734">
        <f>IF($G734=$U$1:$X$1,$T734,"")</f>
        <v>21299</v>
      </c>
      <c r="V734" t="str">
        <f>IF($G734=$U$1:$X$1,$T734,"")</f>
        <v/>
      </c>
      <c r="W734" t="str">
        <f>IF($G734=$U$1:$X$1,$T734,"")</f>
        <v/>
      </c>
      <c r="X734" t="str">
        <f>IF($G734=$U$1:$X$1,$T734,"")</f>
        <v/>
      </c>
      <c r="Y734" s="1">
        <f>ROUND(O734*Q734,2)</f>
        <v>0</v>
      </c>
    </row>
    <row r="735" spans="1:25">
      <c r="A735" s="5">
        <f>INDEX(Students,MOD(D735-1,ROWS(Students))+1,1)</f>
        <v>21299</v>
      </c>
      <c r="B735" s="5" t="str">
        <f>INDEX(Students,MOD(D735-1,ROWS(Students))+1,2)</f>
        <v>Dzięcioł Adam</v>
      </c>
      <c r="C735" s="5" t="str">
        <f>INDEX(Students,MOD(D735-1,ROWS(Students))+1,3)</f>
        <v>IZ05TC2</v>
      </c>
      <c r="D735" s="5">
        <v>3206</v>
      </c>
      <c r="E735" s="6">
        <v>44599</v>
      </c>
      <c r="F735" s="6">
        <v>44599</v>
      </c>
      <c r="G735" s="7" t="s">
        <v>1263</v>
      </c>
      <c r="H735" s="7">
        <v>1</v>
      </c>
      <c r="I735" s="7" t="s">
        <v>1658</v>
      </c>
      <c r="J735" s="7" t="s">
        <v>6</v>
      </c>
      <c r="K735" s="7" t="s">
        <v>3767</v>
      </c>
      <c r="L735" s="7"/>
      <c r="M735" s="6" t="s">
        <v>3767</v>
      </c>
      <c r="N735" s="7" t="s">
        <v>7</v>
      </c>
      <c r="O735" s="8">
        <v>0.04</v>
      </c>
      <c r="P735" s="7" t="s">
        <v>13</v>
      </c>
      <c r="Q735" s="9">
        <v>11.54</v>
      </c>
      <c r="R735" s="7" t="s">
        <v>4009</v>
      </c>
      <c r="S735" s="7" t="s">
        <v>114</v>
      </c>
      <c r="T735">
        <f>A735</f>
        <v>21299</v>
      </c>
      <c r="U735" t="str">
        <f>IF($G735=$U$1:$X$1,$T735,"")</f>
        <v/>
      </c>
      <c r="V735">
        <f>IF($G735=$U$1:$X$1,$T735,"")</f>
        <v>21299</v>
      </c>
      <c r="W735" t="str">
        <f>IF($G735=$U$1:$X$1,$T735,"")</f>
        <v/>
      </c>
      <c r="X735" t="str">
        <f>IF($G735=$U$1:$X$1,$T735,"")</f>
        <v/>
      </c>
      <c r="Y735" s="1">
        <f>ROUND(O735*Q735,2)</f>
        <v>0.46</v>
      </c>
    </row>
    <row r="736" spans="1:25">
      <c r="A736" s="5">
        <f>INDEX(Students,MOD(D736-1,ROWS(Students))+1,1)</f>
        <v>21299</v>
      </c>
      <c r="B736" s="5" t="str">
        <f>INDEX(Students,MOD(D736-1,ROWS(Students))+1,2)</f>
        <v>Dzięcioł Adam</v>
      </c>
      <c r="C736" s="5" t="str">
        <f>INDEX(Students,MOD(D736-1,ROWS(Students))+1,3)</f>
        <v>IZ05TC2</v>
      </c>
      <c r="D736" s="5">
        <v>3298</v>
      </c>
      <c r="E736" s="6">
        <v>44607</v>
      </c>
      <c r="F736" s="6">
        <v>44607</v>
      </c>
      <c r="G736" s="7" t="s">
        <v>279</v>
      </c>
      <c r="H736" s="7">
        <v>1</v>
      </c>
      <c r="I736" s="7" t="s">
        <v>1781</v>
      </c>
      <c r="J736" s="7" t="s">
        <v>6</v>
      </c>
      <c r="K736" s="7" t="s">
        <v>3767</v>
      </c>
      <c r="L736" s="7"/>
      <c r="M736" s="6" t="s">
        <v>3767</v>
      </c>
      <c r="N736" s="7" t="s">
        <v>5215</v>
      </c>
      <c r="O736" s="8">
        <v>113</v>
      </c>
      <c r="P736" s="7" t="s">
        <v>9</v>
      </c>
      <c r="Q736" s="9">
        <v>0</v>
      </c>
      <c r="R736" s="7" t="s">
        <v>3944</v>
      </c>
      <c r="S736" s="7" t="s">
        <v>4998</v>
      </c>
      <c r="T736">
        <f>A736</f>
        <v>21299</v>
      </c>
      <c r="U736" t="str">
        <f>IF($G736=$U$1:$X$1,$T736,"")</f>
        <v/>
      </c>
      <c r="V736" t="str">
        <f>IF($G736=$U$1:$X$1,$T736,"")</f>
        <v/>
      </c>
      <c r="W736">
        <f>IF($G736=$U$1:$X$1,$T736,"")</f>
        <v>21299</v>
      </c>
      <c r="X736" t="str">
        <f>IF($G736=$U$1:$X$1,$T736,"")</f>
        <v/>
      </c>
      <c r="Y736" s="1">
        <f>ROUND(O736*Q736,2)</f>
        <v>0</v>
      </c>
    </row>
    <row r="737" spans="1:25">
      <c r="A737" s="5">
        <f>INDEX(Students,MOD(D737-1,ROWS(Students))+1,1)</f>
        <v>21299</v>
      </c>
      <c r="B737" s="5" t="str">
        <f>INDEX(Students,MOD(D737-1,ROWS(Students))+1,2)</f>
        <v>Dzięcioł Adam</v>
      </c>
      <c r="C737" s="5" t="str">
        <f>INDEX(Students,MOD(D737-1,ROWS(Students))+1,3)</f>
        <v>IZ05TC2</v>
      </c>
      <c r="D737" s="5">
        <v>3390</v>
      </c>
      <c r="E737" s="6">
        <v>44652</v>
      </c>
      <c r="F737" s="6">
        <v>44652</v>
      </c>
      <c r="G737" s="7" t="s">
        <v>1263</v>
      </c>
      <c r="H737" s="7">
        <v>1</v>
      </c>
      <c r="I737" s="7" t="s">
        <v>3410</v>
      </c>
      <c r="J737" s="7" t="s">
        <v>6</v>
      </c>
      <c r="K737" s="7" t="s">
        <v>3767</v>
      </c>
      <c r="L737" s="7"/>
      <c r="M737" s="6" t="s">
        <v>3767</v>
      </c>
      <c r="N737" s="7" t="s">
        <v>7</v>
      </c>
      <c r="O737" s="8">
        <v>40</v>
      </c>
      <c r="P737" s="7" t="s">
        <v>9</v>
      </c>
      <c r="Q737" s="9">
        <v>0.35</v>
      </c>
      <c r="R737" s="7" t="s">
        <v>3977</v>
      </c>
      <c r="S737" s="7" t="s">
        <v>5011</v>
      </c>
      <c r="T737">
        <f>A737</f>
        <v>21299</v>
      </c>
      <c r="U737" t="str">
        <f>IF($G737=$U$1:$X$1,$T737,"")</f>
        <v/>
      </c>
      <c r="V737">
        <f>IF($G737=$U$1:$X$1,$T737,"")</f>
        <v>21299</v>
      </c>
      <c r="W737" t="str">
        <f>IF($G737=$U$1:$X$1,$T737,"")</f>
        <v/>
      </c>
      <c r="X737" t="str">
        <f>IF($G737=$U$1:$X$1,$T737,"")</f>
        <v/>
      </c>
      <c r="Y737" s="1">
        <f>ROUND(O737*Q737,2)</f>
        <v>14</v>
      </c>
    </row>
    <row r="738" spans="1:25">
      <c r="A738" s="5">
        <f>INDEX(Students,MOD(D738-1,ROWS(Students))+1,1)</f>
        <v>21299</v>
      </c>
      <c r="B738" s="5" t="str">
        <f>INDEX(Students,MOD(D738-1,ROWS(Students))+1,2)</f>
        <v>Dzięcioł Adam</v>
      </c>
      <c r="C738" s="5" t="str">
        <f>INDEX(Students,MOD(D738-1,ROWS(Students))+1,3)</f>
        <v>IZ05TC2</v>
      </c>
      <c r="D738" s="5">
        <v>3482</v>
      </c>
      <c r="E738" s="6">
        <v>44708</v>
      </c>
      <c r="F738" s="6">
        <v>44708</v>
      </c>
      <c r="G738" s="7" t="s">
        <v>1262</v>
      </c>
      <c r="H738" s="7">
        <v>-1</v>
      </c>
      <c r="I738" s="7" t="s">
        <v>2707</v>
      </c>
      <c r="J738" s="7" t="s">
        <v>6</v>
      </c>
      <c r="K738" s="7" t="s">
        <v>3767</v>
      </c>
      <c r="L738" s="7"/>
      <c r="M738" s="6" t="s">
        <v>3767</v>
      </c>
      <c r="N738" s="7" t="s">
        <v>19</v>
      </c>
      <c r="O738" s="8">
        <v>14</v>
      </c>
      <c r="P738" s="7" t="s">
        <v>13</v>
      </c>
      <c r="Q738" s="9">
        <v>0</v>
      </c>
      <c r="R738" s="7" t="s">
        <v>4614</v>
      </c>
      <c r="S738" s="7" t="s">
        <v>834</v>
      </c>
      <c r="T738">
        <f>A738</f>
        <v>21299</v>
      </c>
      <c r="U738">
        <f>IF($G738=$U$1:$X$1,$T738,"")</f>
        <v>21299</v>
      </c>
      <c r="V738" t="str">
        <f>IF($G738=$U$1:$X$1,$T738,"")</f>
        <v/>
      </c>
      <c r="W738" t="str">
        <f>IF($G738=$U$1:$X$1,$T738,"")</f>
        <v/>
      </c>
      <c r="X738" t="str">
        <f>IF($G738=$U$1:$X$1,$T738,"")</f>
        <v/>
      </c>
      <c r="Y738" s="1">
        <f>ROUND(O738*Q738,2)</f>
        <v>0</v>
      </c>
    </row>
    <row r="739" spans="1:25">
      <c r="A739" s="5">
        <f>INDEX(Students,MOD(D739-1,ROWS(Students))+1,1)</f>
        <v>21299</v>
      </c>
      <c r="B739" s="5" t="str">
        <f>INDEX(Students,MOD(D739-1,ROWS(Students))+1,2)</f>
        <v>Dzięcioł Adam</v>
      </c>
      <c r="C739" s="5" t="str">
        <f>INDEX(Students,MOD(D739-1,ROWS(Students))+1,3)</f>
        <v>IZ05TC2</v>
      </c>
      <c r="D739" s="5">
        <v>3574</v>
      </c>
      <c r="E739" s="6">
        <v>44586</v>
      </c>
      <c r="F739" s="6">
        <v>44586</v>
      </c>
      <c r="G739" s="7" t="s">
        <v>1263</v>
      </c>
      <c r="H739" s="7">
        <v>1</v>
      </c>
      <c r="I739" s="7" t="s">
        <v>1524</v>
      </c>
      <c r="J739" s="7" t="s">
        <v>6</v>
      </c>
      <c r="K739" s="7" t="s">
        <v>3767</v>
      </c>
      <c r="L739" s="7"/>
      <c r="M739" s="6" t="s">
        <v>3767</v>
      </c>
      <c r="N739" s="7" t="s">
        <v>19</v>
      </c>
      <c r="O739" s="8">
        <v>296</v>
      </c>
      <c r="P739" s="7" t="s">
        <v>9</v>
      </c>
      <c r="Q739" s="9">
        <v>1.1100000000000001</v>
      </c>
      <c r="R739" s="7" t="s">
        <v>4061</v>
      </c>
      <c r="S739" s="7" t="s">
        <v>164</v>
      </c>
      <c r="T739">
        <f>A739</f>
        <v>21299</v>
      </c>
      <c r="U739" t="str">
        <f>IF($G739=$U$1:$X$1,$T739,"")</f>
        <v/>
      </c>
      <c r="V739">
        <f>IF($G739=$U$1:$X$1,$T739,"")</f>
        <v>21299</v>
      </c>
      <c r="W739" t="str">
        <f>IF($G739=$U$1:$X$1,$T739,"")</f>
        <v/>
      </c>
      <c r="X739" t="str">
        <f>IF($G739=$U$1:$X$1,$T739,"")</f>
        <v/>
      </c>
      <c r="Y739" s="1">
        <f>ROUND(O739*Q739,2)</f>
        <v>328.56</v>
      </c>
    </row>
    <row r="740" spans="1:25">
      <c r="A740" s="5">
        <f>INDEX(Students,MOD(D740-1,ROWS(Students))+1,1)</f>
        <v>21299</v>
      </c>
      <c r="B740" s="5" t="str">
        <f>INDEX(Students,MOD(D740-1,ROWS(Students))+1,2)</f>
        <v>Dzięcioł Adam</v>
      </c>
      <c r="C740" s="5" t="str">
        <f>INDEX(Students,MOD(D740-1,ROWS(Students))+1,3)</f>
        <v>IZ05TC2</v>
      </c>
      <c r="D740" s="5">
        <v>3666</v>
      </c>
      <c r="E740" s="6">
        <v>44734</v>
      </c>
      <c r="F740" s="6">
        <v>44734</v>
      </c>
      <c r="G740" s="7" t="s">
        <v>1263</v>
      </c>
      <c r="H740" s="7">
        <v>1</v>
      </c>
      <c r="I740" s="7" t="s">
        <v>3021</v>
      </c>
      <c r="J740" s="7" t="s">
        <v>6</v>
      </c>
      <c r="K740" s="7" t="s">
        <v>3767</v>
      </c>
      <c r="L740" s="7"/>
      <c r="M740" s="6" t="s">
        <v>3767</v>
      </c>
      <c r="N740" s="7" t="s">
        <v>19</v>
      </c>
      <c r="O740" s="8">
        <v>11.42</v>
      </c>
      <c r="P740" s="7" t="s">
        <v>13</v>
      </c>
      <c r="Q740" s="9">
        <v>0</v>
      </c>
      <c r="R740" s="7" t="s">
        <v>3925</v>
      </c>
      <c r="S740" s="7" t="s">
        <v>4968</v>
      </c>
      <c r="T740">
        <f>A740</f>
        <v>21299</v>
      </c>
      <c r="U740" t="str">
        <f>IF($G740=$U$1:$X$1,$T740,"")</f>
        <v/>
      </c>
      <c r="V740">
        <f>IF($G740=$U$1:$X$1,$T740,"")</f>
        <v>21299</v>
      </c>
      <c r="W740" t="str">
        <f>IF($G740=$U$1:$X$1,$T740,"")</f>
        <v/>
      </c>
      <c r="X740" t="str">
        <f>IF($G740=$U$1:$X$1,$T740,"")</f>
        <v/>
      </c>
      <c r="Y740" s="1">
        <f>ROUND(O740*Q740,2)</f>
        <v>0</v>
      </c>
    </row>
    <row r="741" spans="1:25">
      <c r="A741" s="5">
        <f>INDEX(Students,MOD(D741-1,ROWS(Students))+1,1)</f>
        <v>21299</v>
      </c>
      <c r="B741" s="5" t="str">
        <f>INDEX(Students,MOD(D741-1,ROWS(Students))+1,2)</f>
        <v>Dzięcioł Adam</v>
      </c>
      <c r="C741" s="5" t="str">
        <f>INDEX(Students,MOD(D741-1,ROWS(Students))+1,3)</f>
        <v>IZ05TC2</v>
      </c>
      <c r="D741" s="5">
        <v>3758</v>
      </c>
      <c r="E741" s="6">
        <v>44720</v>
      </c>
      <c r="F741" s="6">
        <v>44720</v>
      </c>
      <c r="G741" s="7" t="s">
        <v>52</v>
      </c>
      <c r="H741" s="7">
        <v>1</v>
      </c>
      <c r="I741" s="7" t="s">
        <v>2842</v>
      </c>
      <c r="J741" s="7" t="s">
        <v>6</v>
      </c>
      <c r="K741" s="7" t="s">
        <v>3804</v>
      </c>
      <c r="L741" s="7"/>
      <c r="M741" s="6" t="s">
        <v>4921</v>
      </c>
      <c r="N741" s="7" t="s">
        <v>25</v>
      </c>
      <c r="O741" s="8">
        <v>3.8</v>
      </c>
      <c r="P741" s="7" t="s">
        <v>13</v>
      </c>
      <c r="Q741" s="9">
        <v>16.77</v>
      </c>
      <c r="R741" s="7" t="s">
        <v>4232</v>
      </c>
      <c r="S741" s="7" t="s">
        <v>342</v>
      </c>
      <c r="T741">
        <f>A741</f>
        <v>21299</v>
      </c>
      <c r="U741" t="str">
        <f>IF($G741=$U$1:$X$1,$T741,"")</f>
        <v/>
      </c>
      <c r="V741" t="str">
        <f>IF($G741=$U$1:$X$1,$T741,"")</f>
        <v/>
      </c>
      <c r="W741" t="str">
        <f>IF($G741=$U$1:$X$1,$T741,"")</f>
        <v/>
      </c>
      <c r="X741">
        <f>IF($G741=$U$1:$X$1,$T741,"")</f>
        <v>21299</v>
      </c>
      <c r="Y741" s="1">
        <f>ROUND(O741*Q741,2)</f>
        <v>63.73</v>
      </c>
    </row>
    <row r="742" spans="1:25">
      <c r="A742" s="5">
        <f>INDEX(Students,MOD(D742-1,ROWS(Students))+1,1)</f>
        <v>21299</v>
      </c>
      <c r="B742" s="5" t="str">
        <f>INDEX(Students,MOD(D742-1,ROWS(Students))+1,2)</f>
        <v>Dzięcioł Adam</v>
      </c>
      <c r="C742" s="5" t="str">
        <f>INDEX(Students,MOD(D742-1,ROWS(Students))+1,3)</f>
        <v>IZ05TC2</v>
      </c>
      <c r="D742" s="5">
        <v>3850</v>
      </c>
      <c r="E742" s="6">
        <v>44644</v>
      </c>
      <c r="F742" s="6">
        <v>44644</v>
      </c>
      <c r="G742" s="7" t="s">
        <v>1262</v>
      </c>
      <c r="H742" s="7">
        <v>-1</v>
      </c>
      <c r="I742" s="7" t="s">
        <v>2323</v>
      </c>
      <c r="J742" s="7" t="s">
        <v>6</v>
      </c>
      <c r="K742" s="7" t="s">
        <v>3770</v>
      </c>
      <c r="L742" s="7" t="s">
        <v>765</v>
      </c>
      <c r="M742" s="6" t="s">
        <v>3767</v>
      </c>
      <c r="N742" s="7" t="s">
        <v>67</v>
      </c>
      <c r="O742" s="8">
        <v>42.04</v>
      </c>
      <c r="P742" s="7" t="s">
        <v>13</v>
      </c>
      <c r="Q742" s="9">
        <v>48.62</v>
      </c>
      <c r="R742" s="7" t="s">
        <v>4246</v>
      </c>
      <c r="S742" s="7" t="s">
        <v>360</v>
      </c>
      <c r="T742">
        <f>A742</f>
        <v>21299</v>
      </c>
      <c r="U742">
        <f>IF($G742=$U$1:$X$1,$T742,"")</f>
        <v>21299</v>
      </c>
      <c r="V742" t="str">
        <f>IF($G742=$U$1:$X$1,$T742,"")</f>
        <v/>
      </c>
      <c r="W742" t="str">
        <f>IF($G742=$U$1:$X$1,$T742,"")</f>
        <v/>
      </c>
      <c r="X742" t="str">
        <f>IF($G742=$U$1:$X$1,$T742,"")</f>
        <v/>
      </c>
      <c r="Y742" s="1">
        <f>ROUND(O742*Q742,2)</f>
        <v>2043.98</v>
      </c>
    </row>
    <row r="743" spans="1:25">
      <c r="A743" s="5">
        <f>INDEX(Students,MOD(D743-1,ROWS(Students))+1,1)</f>
        <v>21299</v>
      </c>
      <c r="B743" s="5" t="str">
        <f>INDEX(Students,MOD(D743-1,ROWS(Students))+1,2)</f>
        <v>Dzięcioł Adam</v>
      </c>
      <c r="C743" s="5" t="str">
        <f>INDEX(Students,MOD(D743-1,ROWS(Students))+1,3)</f>
        <v>IZ05TC2</v>
      </c>
      <c r="D743" s="5">
        <v>3942</v>
      </c>
      <c r="E743" s="6">
        <v>44606</v>
      </c>
      <c r="F743" s="6">
        <v>44606</v>
      </c>
      <c r="G743" s="7" t="s">
        <v>1263</v>
      </c>
      <c r="H743" s="7">
        <v>1</v>
      </c>
      <c r="I743" s="7" t="s">
        <v>1768</v>
      </c>
      <c r="J743" s="7" t="s">
        <v>6</v>
      </c>
      <c r="K743" s="7" t="s">
        <v>3767</v>
      </c>
      <c r="L743" s="7"/>
      <c r="M743" s="6" t="s">
        <v>3767</v>
      </c>
      <c r="N743" s="7" t="s">
        <v>67</v>
      </c>
      <c r="O743" s="8">
        <v>93</v>
      </c>
      <c r="P743" s="7" t="s">
        <v>9</v>
      </c>
      <c r="Q743" s="9">
        <v>6.43</v>
      </c>
      <c r="R743" s="7" t="s">
        <v>4303</v>
      </c>
      <c r="S743" s="7" t="s">
        <v>423</v>
      </c>
      <c r="T743">
        <f>A743</f>
        <v>21299</v>
      </c>
      <c r="U743" t="str">
        <f>IF($G743=$U$1:$X$1,$T743,"")</f>
        <v/>
      </c>
      <c r="V743">
        <f>IF($G743=$U$1:$X$1,$T743,"")</f>
        <v>21299</v>
      </c>
      <c r="W743" t="str">
        <f>IF($G743=$U$1:$X$1,$T743,"")</f>
        <v/>
      </c>
      <c r="X743" t="str">
        <f>IF($G743=$U$1:$X$1,$T743,"")</f>
        <v/>
      </c>
      <c r="Y743" s="1">
        <f>ROUND(O743*Q743,2)</f>
        <v>597.99</v>
      </c>
    </row>
    <row r="744" spans="1:25">
      <c r="A744" s="5">
        <f>INDEX(Students,MOD(D744-1,ROWS(Students))+1,1)</f>
        <v>21299</v>
      </c>
      <c r="B744" s="5" t="str">
        <f>INDEX(Students,MOD(D744-1,ROWS(Students))+1,2)</f>
        <v>Dzięcioł Adam</v>
      </c>
      <c r="C744" s="5" t="str">
        <f>INDEX(Students,MOD(D744-1,ROWS(Students))+1,3)</f>
        <v>IZ05TC2</v>
      </c>
      <c r="D744" s="5">
        <v>4034</v>
      </c>
      <c r="E744" s="6">
        <v>44580</v>
      </c>
      <c r="F744" s="6">
        <v>44580</v>
      </c>
      <c r="G744" s="7" t="s">
        <v>1263</v>
      </c>
      <c r="H744" s="7">
        <v>1</v>
      </c>
      <c r="I744" s="7" t="s">
        <v>1441</v>
      </c>
      <c r="J744" s="7" t="s">
        <v>6</v>
      </c>
      <c r="K744" s="7" t="s">
        <v>3767</v>
      </c>
      <c r="L744" s="7"/>
      <c r="M744" s="6" t="s">
        <v>3767</v>
      </c>
      <c r="N744" s="7" t="s">
        <v>25</v>
      </c>
      <c r="O744" s="8">
        <v>22</v>
      </c>
      <c r="P744" s="7" t="s">
        <v>9</v>
      </c>
      <c r="Q744" s="9">
        <v>0.1</v>
      </c>
      <c r="R744" s="7" t="s">
        <v>4133</v>
      </c>
      <c r="S744" s="7" t="s">
        <v>240</v>
      </c>
      <c r="T744">
        <f>A744</f>
        <v>21299</v>
      </c>
      <c r="U744" t="str">
        <f>IF($G744=$U$1:$X$1,$T744,"")</f>
        <v/>
      </c>
      <c r="V744">
        <f>IF($G744=$U$1:$X$1,$T744,"")</f>
        <v>21299</v>
      </c>
      <c r="W744" t="str">
        <f>IF($G744=$U$1:$X$1,$T744,"")</f>
        <v/>
      </c>
      <c r="X744" t="str">
        <f>IF($G744=$U$1:$X$1,$T744,"")</f>
        <v/>
      </c>
      <c r="Y744" s="1">
        <f>ROUND(O744*Q744,2)</f>
        <v>2.2000000000000002</v>
      </c>
    </row>
    <row r="745" spans="1:25">
      <c r="A745" s="5">
        <f>INDEX(Students,MOD(D745-1,ROWS(Students))+1,1)</f>
        <v>21299</v>
      </c>
      <c r="B745" s="5" t="str">
        <f>INDEX(Students,MOD(D745-1,ROWS(Students))+1,2)</f>
        <v>Dzięcioł Adam</v>
      </c>
      <c r="C745" s="5" t="str">
        <f>INDEX(Students,MOD(D745-1,ROWS(Students))+1,3)</f>
        <v>IZ05TC2</v>
      </c>
      <c r="D745" s="5">
        <v>4126</v>
      </c>
      <c r="E745" s="6">
        <v>44643</v>
      </c>
      <c r="F745" s="6">
        <v>44643</v>
      </c>
      <c r="G745" s="7" t="s">
        <v>1263</v>
      </c>
      <c r="H745" s="7">
        <v>1</v>
      </c>
      <c r="I745" s="7" t="s">
        <v>2295</v>
      </c>
      <c r="J745" s="7" t="s">
        <v>6</v>
      </c>
      <c r="K745" s="7" t="s">
        <v>3767</v>
      </c>
      <c r="L745" s="7"/>
      <c r="M745" s="6" t="s">
        <v>3767</v>
      </c>
      <c r="N745" s="7" t="s">
        <v>81</v>
      </c>
      <c r="O745" s="8">
        <v>1</v>
      </c>
      <c r="P745" s="7" t="s">
        <v>9</v>
      </c>
      <c r="Q745" s="9">
        <v>1.22</v>
      </c>
      <c r="R745" s="7" t="s">
        <v>4020</v>
      </c>
      <c r="S745" s="7" t="s">
        <v>124</v>
      </c>
      <c r="T745">
        <f>A745</f>
        <v>21299</v>
      </c>
      <c r="U745" t="str">
        <f>IF($G745=$U$1:$X$1,$T745,"")</f>
        <v/>
      </c>
      <c r="V745">
        <f>IF($G745=$U$1:$X$1,$T745,"")</f>
        <v>21299</v>
      </c>
      <c r="W745" t="str">
        <f>IF($G745=$U$1:$X$1,$T745,"")</f>
        <v/>
      </c>
      <c r="X745" t="str">
        <f>IF($G745=$U$1:$X$1,$T745,"")</f>
        <v/>
      </c>
      <c r="Y745" s="1">
        <f>ROUND(O745*Q745,2)</f>
        <v>1.22</v>
      </c>
    </row>
    <row r="746" spans="1:25">
      <c r="A746" s="5">
        <f>INDEX(Students,MOD(D746-1,ROWS(Students))+1,1)</f>
        <v>21299</v>
      </c>
      <c r="B746" s="5" t="str">
        <f>INDEX(Students,MOD(D746-1,ROWS(Students))+1,2)</f>
        <v>Dzięcioł Adam</v>
      </c>
      <c r="C746" s="5" t="str">
        <f>INDEX(Students,MOD(D746-1,ROWS(Students))+1,3)</f>
        <v>IZ05TC2</v>
      </c>
      <c r="D746" s="5">
        <v>4218</v>
      </c>
      <c r="E746" s="6">
        <v>44732</v>
      </c>
      <c r="F746" s="6">
        <v>44732</v>
      </c>
      <c r="G746" s="7" t="s">
        <v>279</v>
      </c>
      <c r="H746" s="7">
        <v>1</v>
      </c>
      <c r="I746" s="7" t="s">
        <v>2979</v>
      </c>
      <c r="J746" s="7" t="s">
        <v>6</v>
      </c>
      <c r="K746" s="7" t="s">
        <v>3767</v>
      </c>
      <c r="L746" s="7"/>
      <c r="M746" s="6" t="s">
        <v>3767</v>
      </c>
      <c r="N746" s="7" t="s">
        <v>25</v>
      </c>
      <c r="O746" s="8">
        <v>127.95</v>
      </c>
      <c r="P746" s="7" t="s">
        <v>13</v>
      </c>
      <c r="Q746" s="9">
        <v>48.98</v>
      </c>
      <c r="R746" s="7" t="s">
        <v>4742</v>
      </c>
      <c r="S746" s="7" t="s">
        <v>1022</v>
      </c>
      <c r="T746">
        <f>A746</f>
        <v>21299</v>
      </c>
      <c r="U746" t="str">
        <f>IF($G746=$U$1:$X$1,$T746,"")</f>
        <v/>
      </c>
      <c r="V746" t="str">
        <f>IF($G746=$U$1:$X$1,$T746,"")</f>
        <v/>
      </c>
      <c r="W746">
        <f>IF($G746=$U$1:$X$1,$T746,"")</f>
        <v>21299</v>
      </c>
      <c r="X746" t="str">
        <f>IF($G746=$U$1:$X$1,$T746,"")</f>
        <v/>
      </c>
      <c r="Y746" s="1">
        <f>ROUND(O746*Q746,2)</f>
        <v>6266.99</v>
      </c>
    </row>
    <row r="747" spans="1:25">
      <c r="A747" s="5">
        <f>INDEX(Students,MOD(D747-1,ROWS(Students))+1,1)</f>
        <v>21299</v>
      </c>
      <c r="B747" s="5" t="str">
        <f>INDEX(Students,MOD(D747-1,ROWS(Students))+1,2)</f>
        <v>Dzięcioł Adam</v>
      </c>
      <c r="C747" s="5" t="str">
        <f>INDEX(Students,MOD(D747-1,ROWS(Students))+1,3)</f>
        <v>IZ05TC2</v>
      </c>
      <c r="D747" s="5">
        <v>4310</v>
      </c>
      <c r="E747" s="6">
        <v>44600</v>
      </c>
      <c r="F747" s="6">
        <v>44600</v>
      </c>
      <c r="G747" s="7" t="s">
        <v>1263</v>
      </c>
      <c r="H747" s="7">
        <v>1</v>
      </c>
      <c r="I747" s="7" t="s">
        <v>1685</v>
      </c>
      <c r="J747" s="7" t="s">
        <v>6</v>
      </c>
      <c r="K747" s="7" t="s">
        <v>3767</v>
      </c>
      <c r="L747" s="7"/>
      <c r="M747" s="6" t="s">
        <v>3767</v>
      </c>
      <c r="N747" s="7" t="s">
        <v>25</v>
      </c>
      <c r="O747" s="8">
        <v>1</v>
      </c>
      <c r="P747" s="7" t="s">
        <v>9</v>
      </c>
      <c r="Q747" s="9">
        <v>9.49</v>
      </c>
      <c r="R747" s="7" t="s">
        <v>4290</v>
      </c>
      <c r="S747" s="7" t="s">
        <v>5074</v>
      </c>
      <c r="T747">
        <f>A747</f>
        <v>21299</v>
      </c>
      <c r="U747" t="str">
        <f>IF($G747=$U$1:$X$1,$T747,"")</f>
        <v/>
      </c>
      <c r="V747">
        <f>IF($G747=$U$1:$X$1,$T747,"")</f>
        <v>21299</v>
      </c>
      <c r="W747" t="str">
        <f>IF($G747=$U$1:$X$1,$T747,"")</f>
        <v/>
      </c>
      <c r="X747" t="str">
        <f>IF($G747=$U$1:$X$1,$T747,"")</f>
        <v/>
      </c>
      <c r="Y747" s="1">
        <f>ROUND(O747*Q747,2)</f>
        <v>9.49</v>
      </c>
    </row>
    <row r="748" spans="1:25">
      <c r="A748" s="5">
        <f>INDEX(Students,MOD(D748-1,ROWS(Students))+1,1)</f>
        <v>21299</v>
      </c>
      <c r="B748" s="5" t="str">
        <f>INDEX(Students,MOD(D748-1,ROWS(Students))+1,2)</f>
        <v>Dzięcioł Adam</v>
      </c>
      <c r="C748" s="5" t="str">
        <f>INDEX(Students,MOD(D748-1,ROWS(Students))+1,3)</f>
        <v>IZ05TC2</v>
      </c>
      <c r="D748" s="5">
        <v>4402</v>
      </c>
      <c r="E748" s="6">
        <v>44594</v>
      </c>
      <c r="F748" s="6">
        <v>44594</v>
      </c>
      <c r="G748" s="7" t="s">
        <v>1263</v>
      </c>
      <c r="H748" s="7">
        <v>1</v>
      </c>
      <c r="I748" s="7" t="s">
        <v>1630</v>
      </c>
      <c r="J748" s="7" t="s">
        <v>6</v>
      </c>
      <c r="K748" s="7" t="s">
        <v>3767</v>
      </c>
      <c r="L748" s="7"/>
      <c r="M748" s="6" t="s">
        <v>3767</v>
      </c>
      <c r="N748" s="7" t="s">
        <v>5215</v>
      </c>
      <c r="O748" s="8">
        <v>47</v>
      </c>
      <c r="P748" s="7" t="s">
        <v>9</v>
      </c>
      <c r="Q748" s="9">
        <v>1.45</v>
      </c>
      <c r="R748" s="7" t="s">
        <v>3899</v>
      </c>
      <c r="S748" s="7" t="s">
        <v>26</v>
      </c>
      <c r="T748">
        <f>A748</f>
        <v>21299</v>
      </c>
      <c r="U748" t="str">
        <f>IF($G748=$U$1:$X$1,$T748,"")</f>
        <v/>
      </c>
      <c r="V748">
        <f>IF($G748=$U$1:$X$1,$T748,"")</f>
        <v>21299</v>
      </c>
      <c r="W748" t="str">
        <f>IF($G748=$U$1:$X$1,$T748,"")</f>
        <v/>
      </c>
      <c r="X748" t="str">
        <f>IF($G748=$U$1:$X$1,$T748,"")</f>
        <v/>
      </c>
      <c r="Y748" s="1">
        <f>ROUND(O748*Q748,2)</f>
        <v>68.150000000000006</v>
      </c>
    </row>
    <row r="749" spans="1:25">
      <c r="A749" s="5">
        <f>INDEX(Students,MOD(D749-1,ROWS(Students))+1,1)</f>
        <v>21299</v>
      </c>
      <c r="B749" s="5" t="str">
        <f>INDEX(Students,MOD(D749-1,ROWS(Students))+1,2)</f>
        <v>Dzięcioł Adam</v>
      </c>
      <c r="C749" s="5" t="str">
        <f>INDEX(Students,MOD(D749-1,ROWS(Students))+1,3)</f>
        <v>IZ05TC2</v>
      </c>
      <c r="D749" s="5">
        <v>4494</v>
      </c>
      <c r="E749" s="6">
        <v>44642</v>
      </c>
      <c r="F749" s="6">
        <v>44642</v>
      </c>
      <c r="G749" s="7" t="s">
        <v>1263</v>
      </c>
      <c r="H749" s="7">
        <v>1</v>
      </c>
      <c r="I749" s="7" t="s">
        <v>2288</v>
      </c>
      <c r="J749" s="7" t="s">
        <v>6</v>
      </c>
      <c r="K749" s="7" t="s">
        <v>3767</v>
      </c>
      <c r="L749" s="7"/>
      <c r="M749" s="6" t="s">
        <v>3767</v>
      </c>
      <c r="N749" s="7" t="s">
        <v>67</v>
      </c>
      <c r="O749" s="8">
        <v>25</v>
      </c>
      <c r="P749" s="7" t="s">
        <v>9</v>
      </c>
      <c r="Q749" s="9">
        <v>9.2200000000000006</v>
      </c>
      <c r="R749" s="7" t="s">
        <v>4242</v>
      </c>
      <c r="S749" s="7" t="s">
        <v>5043</v>
      </c>
      <c r="T749">
        <f>A749</f>
        <v>21299</v>
      </c>
      <c r="U749" t="str">
        <f>IF($G749=$U$1:$X$1,$T749,"")</f>
        <v/>
      </c>
      <c r="V749">
        <f>IF($G749=$U$1:$X$1,$T749,"")</f>
        <v>21299</v>
      </c>
      <c r="W749" t="str">
        <f>IF($G749=$U$1:$X$1,$T749,"")</f>
        <v/>
      </c>
      <c r="X749" t="str">
        <f>IF($G749=$U$1:$X$1,$T749,"")</f>
        <v/>
      </c>
      <c r="Y749" s="1">
        <f>ROUND(O749*Q749,2)</f>
        <v>230.5</v>
      </c>
    </row>
    <row r="750" spans="1:25">
      <c r="A750" s="5">
        <f>INDEX(Students,MOD(D750-1,ROWS(Students))+1,1)</f>
        <v>21299</v>
      </c>
      <c r="B750" s="5" t="str">
        <f>INDEX(Students,MOD(D750-1,ROWS(Students))+1,2)</f>
        <v>Dzięcioł Adam</v>
      </c>
      <c r="C750" s="5" t="str">
        <f>INDEX(Students,MOD(D750-1,ROWS(Students))+1,3)</f>
        <v>IZ05TC2</v>
      </c>
      <c r="D750" s="5">
        <v>4586</v>
      </c>
      <c r="E750" s="6">
        <v>44629</v>
      </c>
      <c r="F750" s="6">
        <v>44629</v>
      </c>
      <c r="G750" s="7" t="s">
        <v>52</v>
      </c>
      <c r="H750" s="7">
        <v>1</v>
      </c>
      <c r="I750" s="7" t="s">
        <v>2081</v>
      </c>
      <c r="J750" s="7" t="s">
        <v>6</v>
      </c>
      <c r="K750" s="7" t="s">
        <v>3775</v>
      </c>
      <c r="L750" s="7"/>
      <c r="M750" s="6" t="s">
        <v>4901</v>
      </c>
      <c r="N750" s="7" t="s">
        <v>81</v>
      </c>
      <c r="O750" s="8">
        <v>5.7</v>
      </c>
      <c r="P750" s="7" t="s">
        <v>13</v>
      </c>
      <c r="Q750" s="9">
        <v>35.880000000000003</v>
      </c>
      <c r="R750" s="7" t="s">
        <v>4485</v>
      </c>
      <c r="S750" s="7" t="s">
        <v>642</v>
      </c>
      <c r="T750">
        <f>A750</f>
        <v>21299</v>
      </c>
      <c r="U750" t="str">
        <f>IF($G750=$U$1:$X$1,$T750,"")</f>
        <v/>
      </c>
      <c r="V750" t="str">
        <f>IF($G750=$U$1:$X$1,$T750,"")</f>
        <v/>
      </c>
      <c r="W750" t="str">
        <f>IF($G750=$U$1:$X$1,$T750,"")</f>
        <v/>
      </c>
      <c r="X750">
        <f>IF($G750=$U$1:$X$1,$T750,"")</f>
        <v>21299</v>
      </c>
      <c r="Y750" s="1">
        <f>ROUND(O750*Q750,2)</f>
        <v>204.52</v>
      </c>
    </row>
    <row r="751" spans="1:25">
      <c r="A751" s="5">
        <f>INDEX(Students,MOD(D751-1,ROWS(Students))+1,1)</f>
        <v>21299</v>
      </c>
      <c r="B751" s="5" t="str">
        <f>INDEX(Students,MOD(D751-1,ROWS(Students))+1,2)</f>
        <v>Dzięcioł Adam</v>
      </c>
      <c r="C751" s="5" t="str">
        <f>INDEX(Students,MOD(D751-1,ROWS(Students))+1,3)</f>
        <v>IZ05TC2</v>
      </c>
      <c r="D751" s="5">
        <v>4678</v>
      </c>
      <c r="E751" s="6">
        <v>44754</v>
      </c>
      <c r="F751" s="6">
        <v>44754</v>
      </c>
      <c r="G751" s="7" t="s">
        <v>1263</v>
      </c>
      <c r="H751" s="7">
        <v>1</v>
      </c>
      <c r="I751" s="7" t="s">
        <v>3217</v>
      </c>
      <c r="J751" s="7" t="s">
        <v>6</v>
      </c>
      <c r="K751" s="7" t="s">
        <v>3767</v>
      </c>
      <c r="L751" s="7"/>
      <c r="M751" s="6" t="s">
        <v>3767</v>
      </c>
      <c r="N751" s="7" t="s">
        <v>7</v>
      </c>
      <c r="O751" s="8">
        <v>0.03</v>
      </c>
      <c r="P751" s="7" t="s">
        <v>13</v>
      </c>
      <c r="Q751" s="9">
        <v>20.85</v>
      </c>
      <c r="R751" s="7" t="s">
        <v>3991</v>
      </c>
      <c r="S751" s="7" t="s">
        <v>95</v>
      </c>
      <c r="T751">
        <f>A751</f>
        <v>21299</v>
      </c>
      <c r="U751" t="str">
        <f>IF($G751=$U$1:$X$1,$T751,"")</f>
        <v/>
      </c>
      <c r="V751">
        <f>IF($G751=$U$1:$X$1,$T751,"")</f>
        <v>21299</v>
      </c>
      <c r="W751" t="str">
        <f>IF($G751=$U$1:$X$1,$T751,"")</f>
        <v/>
      </c>
      <c r="X751" t="str">
        <f>IF($G751=$U$1:$X$1,$T751,"")</f>
        <v/>
      </c>
      <c r="Y751" s="1">
        <f>ROUND(O751*Q751,2)</f>
        <v>0.63</v>
      </c>
    </row>
    <row r="752" spans="1:25">
      <c r="A752" s="5">
        <f>INDEX(Students,MOD(D752-1,ROWS(Students))+1,1)</f>
        <v>21299</v>
      </c>
      <c r="B752" s="5" t="str">
        <f>INDEX(Students,MOD(D752-1,ROWS(Students))+1,2)</f>
        <v>Dzięcioł Adam</v>
      </c>
      <c r="C752" s="5" t="str">
        <f>INDEX(Students,MOD(D752-1,ROWS(Students))+1,3)</f>
        <v>IZ05TC2</v>
      </c>
      <c r="D752" s="5">
        <v>4770</v>
      </c>
      <c r="E752" s="6">
        <v>44733</v>
      </c>
      <c r="F752" s="6">
        <v>44733</v>
      </c>
      <c r="G752" s="7" t="s">
        <v>1262</v>
      </c>
      <c r="H752" s="7">
        <v>-1</v>
      </c>
      <c r="I752" s="7" t="s">
        <v>3001</v>
      </c>
      <c r="J752" s="7" t="s">
        <v>6</v>
      </c>
      <c r="K752" s="7" t="s">
        <v>3774</v>
      </c>
      <c r="L752" s="7" t="s">
        <v>1029</v>
      </c>
      <c r="M752" s="6" t="s">
        <v>3767</v>
      </c>
      <c r="N752" s="7" t="s">
        <v>19</v>
      </c>
      <c r="O752" s="8">
        <v>14.52</v>
      </c>
      <c r="P752" s="7" t="s">
        <v>13</v>
      </c>
      <c r="Q752" s="9">
        <v>0</v>
      </c>
      <c r="R752" s="7" t="s">
        <v>4658</v>
      </c>
      <c r="S752" s="7" t="s">
        <v>5150</v>
      </c>
      <c r="T752">
        <f>A752</f>
        <v>21299</v>
      </c>
      <c r="U752">
        <f>IF($G752=$U$1:$X$1,$T752,"")</f>
        <v>21299</v>
      </c>
      <c r="V752" t="str">
        <f>IF($G752=$U$1:$X$1,$T752,"")</f>
        <v/>
      </c>
      <c r="W752" t="str">
        <f>IF($G752=$U$1:$X$1,$T752,"")</f>
        <v/>
      </c>
      <c r="X752" t="str">
        <f>IF($G752=$U$1:$X$1,$T752,"")</f>
        <v/>
      </c>
      <c r="Y752" s="1">
        <f>ROUND(O752*Q752,2)</f>
        <v>0</v>
      </c>
    </row>
    <row r="753" spans="1:25">
      <c r="A753" s="5">
        <f>INDEX(Students,MOD(D753-1,ROWS(Students))+1,1)</f>
        <v>21299</v>
      </c>
      <c r="B753" s="5" t="str">
        <f>INDEX(Students,MOD(D753-1,ROWS(Students))+1,2)</f>
        <v>Dzięcioł Adam</v>
      </c>
      <c r="C753" s="5" t="str">
        <f>INDEX(Students,MOD(D753-1,ROWS(Students))+1,3)</f>
        <v>IZ05TC2</v>
      </c>
      <c r="D753" s="5">
        <v>4862</v>
      </c>
      <c r="E753" s="6">
        <v>44593</v>
      </c>
      <c r="F753" s="6">
        <v>44593</v>
      </c>
      <c r="G753" s="7" t="s">
        <v>1263</v>
      </c>
      <c r="H753" s="7">
        <v>1</v>
      </c>
      <c r="I753" s="7" t="s">
        <v>1606</v>
      </c>
      <c r="J753" s="7" t="s">
        <v>6</v>
      </c>
      <c r="K753" s="7" t="s">
        <v>3767</v>
      </c>
      <c r="L753" s="7"/>
      <c r="M753" s="6" t="s">
        <v>3767</v>
      </c>
      <c r="N753" s="7" t="s">
        <v>19</v>
      </c>
      <c r="O753" s="8">
        <v>-0.33300000000000002</v>
      </c>
      <c r="P753" s="7" t="s">
        <v>13</v>
      </c>
      <c r="Q753" s="9">
        <v>20.079999999999998</v>
      </c>
      <c r="R753" s="7" t="s">
        <v>4018</v>
      </c>
      <c r="S753" s="7" t="s">
        <v>122</v>
      </c>
      <c r="T753">
        <f>A753</f>
        <v>21299</v>
      </c>
      <c r="U753" t="str">
        <f>IF($G753=$U$1:$X$1,$T753,"")</f>
        <v/>
      </c>
      <c r="V753">
        <f>IF($G753=$U$1:$X$1,$T753,"")</f>
        <v>21299</v>
      </c>
      <c r="W753" t="str">
        <f>IF($G753=$U$1:$X$1,$T753,"")</f>
        <v/>
      </c>
      <c r="X753" t="str">
        <f>IF($G753=$U$1:$X$1,$T753,"")</f>
        <v/>
      </c>
      <c r="Y753" s="1">
        <f>ROUND(O753*Q753,2)</f>
        <v>-6.69</v>
      </c>
    </row>
    <row r="754" spans="1:25">
      <c r="A754" s="5">
        <f>INDEX(Students,MOD(D754-1,ROWS(Students))+1,1)</f>
        <v>21299</v>
      </c>
      <c r="B754" s="5" t="str">
        <f>INDEX(Students,MOD(D754-1,ROWS(Students))+1,2)</f>
        <v>Dzięcioł Adam</v>
      </c>
      <c r="C754" s="5" t="str">
        <f>INDEX(Students,MOD(D754-1,ROWS(Students))+1,3)</f>
        <v>IZ05TC2</v>
      </c>
      <c r="D754" s="5">
        <v>4954</v>
      </c>
      <c r="E754" s="6">
        <v>44629</v>
      </c>
      <c r="F754" s="6">
        <v>44629</v>
      </c>
      <c r="G754" s="7" t="s">
        <v>1263</v>
      </c>
      <c r="H754" s="7">
        <v>1</v>
      </c>
      <c r="I754" s="7" t="s">
        <v>2082</v>
      </c>
      <c r="J754" s="7" t="s">
        <v>6</v>
      </c>
      <c r="K754" s="7" t="s">
        <v>3767</v>
      </c>
      <c r="L754" s="7"/>
      <c r="M754" s="6" t="s">
        <v>3767</v>
      </c>
      <c r="N754" s="7" t="s">
        <v>7</v>
      </c>
      <c r="O754" s="8">
        <v>50</v>
      </c>
      <c r="P754" s="7" t="s">
        <v>9</v>
      </c>
      <c r="Q754" s="9">
        <v>0.27</v>
      </c>
      <c r="R754" s="7" t="s">
        <v>4006</v>
      </c>
      <c r="S754" s="7" t="s">
        <v>111</v>
      </c>
      <c r="T754">
        <f>A754</f>
        <v>21299</v>
      </c>
      <c r="U754" t="str">
        <f>IF($G754=$U$1:$X$1,$T754,"")</f>
        <v/>
      </c>
      <c r="V754">
        <f>IF($G754=$U$1:$X$1,$T754,"")</f>
        <v>21299</v>
      </c>
      <c r="W754" t="str">
        <f>IF($G754=$U$1:$X$1,$T754,"")</f>
        <v/>
      </c>
      <c r="X754" t="str">
        <f>IF($G754=$U$1:$X$1,$T754,"")</f>
        <v/>
      </c>
      <c r="Y754" s="1">
        <f>ROUND(O754*Q754,2)</f>
        <v>13.5</v>
      </c>
    </row>
    <row r="755" spans="1:25">
      <c r="A755" s="5">
        <f>INDEX(Students,MOD(D755-1,ROWS(Students))+1,1)</f>
        <v>21299</v>
      </c>
      <c r="B755" s="5" t="str">
        <f>INDEX(Students,MOD(D755-1,ROWS(Students))+1,2)</f>
        <v>Dzięcioł Adam</v>
      </c>
      <c r="C755" s="5" t="str">
        <f>INDEX(Students,MOD(D755-1,ROWS(Students))+1,3)</f>
        <v>IZ05TC2</v>
      </c>
      <c r="D755" s="5">
        <v>5046</v>
      </c>
      <c r="E755" s="6">
        <v>44672</v>
      </c>
      <c r="F755" s="6">
        <v>44672</v>
      </c>
      <c r="G755" s="7" t="s">
        <v>279</v>
      </c>
      <c r="H755" s="7">
        <v>1</v>
      </c>
      <c r="I755" s="7" t="s">
        <v>3669</v>
      </c>
      <c r="J755" s="7" t="s">
        <v>6</v>
      </c>
      <c r="K755" s="7" t="s">
        <v>3767</v>
      </c>
      <c r="L755" s="7"/>
      <c r="M755" s="6" t="s">
        <v>3767</v>
      </c>
      <c r="N755" s="7" t="s">
        <v>25</v>
      </c>
      <c r="O755" s="8">
        <v>54.634999999999998</v>
      </c>
      <c r="P755" s="7" t="s">
        <v>31</v>
      </c>
      <c r="Q755" s="9">
        <v>0.45</v>
      </c>
      <c r="R755" s="7" t="s">
        <v>4476</v>
      </c>
      <c r="S755" s="7" t="s">
        <v>632</v>
      </c>
      <c r="T755">
        <f>A755</f>
        <v>21299</v>
      </c>
      <c r="U755" t="str">
        <f>IF($G755=$U$1:$X$1,$T755,"")</f>
        <v/>
      </c>
      <c r="V755" t="str">
        <f>IF($G755=$U$1:$X$1,$T755,"")</f>
        <v/>
      </c>
      <c r="W755">
        <f>IF($G755=$U$1:$X$1,$T755,"")</f>
        <v>21299</v>
      </c>
      <c r="X755" t="str">
        <f>IF($G755=$U$1:$X$1,$T755,"")</f>
        <v/>
      </c>
      <c r="Y755" s="1">
        <f>ROUND(O755*Q755,2)</f>
        <v>24.59</v>
      </c>
    </row>
    <row r="756" spans="1:25">
      <c r="A756" s="5">
        <f>INDEX(Students,MOD(D756-1,ROWS(Students))+1,1)</f>
        <v>21299</v>
      </c>
      <c r="B756" s="5" t="str">
        <f>INDEX(Students,MOD(D756-1,ROWS(Students))+1,2)</f>
        <v>Dzięcioł Adam</v>
      </c>
      <c r="C756" s="5" t="str">
        <f>INDEX(Students,MOD(D756-1,ROWS(Students))+1,3)</f>
        <v>IZ05TC2</v>
      </c>
      <c r="D756" s="5">
        <v>5138</v>
      </c>
      <c r="E756" s="6">
        <v>44655</v>
      </c>
      <c r="F756" s="6">
        <v>44655</v>
      </c>
      <c r="G756" s="7" t="s">
        <v>279</v>
      </c>
      <c r="H756" s="7">
        <v>1</v>
      </c>
      <c r="I756" s="7" t="s">
        <v>3446</v>
      </c>
      <c r="J756" s="7" t="s">
        <v>6</v>
      </c>
      <c r="K756" s="7" t="s">
        <v>3767</v>
      </c>
      <c r="L756" s="7"/>
      <c r="M756" s="6" t="s">
        <v>3767</v>
      </c>
      <c r="N756" s="7" t="s">
        <v>5215</v>
      </c>
      <c r="O756" s="8">
        <v>23.6</v>
      </c>
      <c r="P756" s="7" t="s">
        <v>13</v>
      </c>
      <c r="Q756" s="9">
        <v>0</v>
      </c>
      <c r="R756" s="7" t="s">
        <v>3945</v>
      </c>
      <c r="S756" s="7" t="s">
        <v>4996</v>
      </c>
      <c r="T756">
        <f>A756</f>
        <v>21299</v>
      </c>
      <c r="U756" t="str">
        <f>IF($G756=$U$1:$X$1,$T756,"")</f>
        <v/>
      </c>
      <c r="V756" t="str">
        <f>IF($G756=$U$1:$X$1,$T756,"")</f>
        <v/>
      </c>
      <c r="W756">
        <f>IF($G756=$U$1:$X$1,$T756,"")</f>
        <v>21299</v>
      </c>
      <c r="X756" t="str">
        <f>IF($G756=$U$1:$X$1,$T756,"")</f>
        <v/>
      </c>
      <c r="Y756" s="1">
        <f>ROUND(O756*Q756,2)</f>
        <v>0</v>
      </c>
    </row>
    <row r="757" spans="1:25">
      <c r="A757" s="5">
        <f>INDEX(Students,MOD(D757-1,ROWS(Students))+1,1)</f>
        <v>21299</v>
      </c>
      <c r="B757" s="5" t="str">
        <f>INDEX(Students,MOD(D757-1,ROWS(Students))+1,2)</f>
        <v>Dzięcioł Adam</v>
      </c>
      <c r="C757" s="5" t="str">
        <f>INDEX(Students,MOD(D757-1,ROWS(Students))+1,3)</f>
        <v>IZ05TC2</v>
      </c>
      <c r="D757" s="5">
        <v>5230</v>
      </c>
      <c r="E757" s="6">
        <v>44572</v>
      </c>
      <c r="F757" s="6">
        <v>44572</v>
      </c>
      <c r="G757" s="7" t="s">
        <v>52</v>
      </c>
      <c r="H757" s="7">
        <v>1</v>
      </c>
      <c r="I757" s="7" t="s">
        <v>1305</v>
      </c>
      <c r="J757" s="7" t="s">
        <v>6</v>
      </c>
      <c r="K757" s="7" t="s">
        <v>3777</v>
      </c>
      <c r="L757" s="7"/>
      <c r="M757" s="6" t="s">
        <v>4882</v>
      </c>
      <c r="N757" s="7" t="s">
        <v>32</v>
      </c>
      <c r="O757" s="8">
        <v>114</v>
      </c>
      <c r="P757" s="7" t="s">
        <v>13</v>
      </c>
      <c r="Q757" s="9">
        <v>17.14</v>
      </c>
      <c r="R757" s="7" t="s">
        <v>3975</v>
      </c>
      <c r="S757" s="7" t="s">
        <v>80</v>
      </c>
      <c r="T757">
        <f>A757</f>
        <v>21299</v>
      </c>
      <c r="U757" t="str">
        <f>IF($G757=$U$1:$X$1,$T757,"")</f>
        <v/>
      </c>
      <c r="V757" t="str">
        <f>IF($G757=$U$1:$X$1,$T757,"")</f>
        <v/>
      </c>
      <c r="W757" t="str">
        <f>IF($G757=$U$1:$X$1,$T757,"")</f>
        <v/>
      </c>
      <c r="X757">
        <f>IF($G757=$U$1:$X$1,$T757,"")</f>
        <v>21299</v>
      </c>
      <c r="Y757" s="1">
        <f>ROUND(O757*Q757,2)</f>
        <v>1953.96</v>
      </c>
    </row>
    <row r="758" spans="1:25">
      <c r="A758" s="5">
        <f>INDEX(Students,MOD(D758-1,ROWS(Students))+1,1)</f>
        <v>21299</v>
      </c>
      <c r="B758" s="5" t="str">
        <f>INDEX(Students,MOD(D758-1,ROWS(Students))+1,2)</f>
        <v>Dzięcioł Adam</v>
      </c>
      <c r="C758" s="5" t="str">
        <f>INDEX(Students,MOD(D758-1,ROWS(Students))+1,3)</f>
        <v>IZ05TC2</v>
      </c>
      <c r="D758" s="5">
        <v>5322</v>
      </c>
      <c r="E758" s="6">
        <v>44627</v>
      </c>
      <c r="F758" s="6">
        <v>44627</v>
      </c>
      <c r="G758" s="7" t="s">
        <v>1263</v>
      </c>
      <c r="H758" s="7">
        <v>1</v>
      </c>
      <c r="I758" s="7" t="s">
        <v>2053</v>
      </c>
      <c r="J758" s="7" t="s">
        <v>6</v>
      </c>
      <c r="K758" s="7" t="s">
        <v>3767</v>
      </c>
      <c r="L758" s="7"/>
      <c r="M758" s="6" t="s">
        <v>3767</v>
      </c>
      <c r="N758" s="7" t="s">
        <v>19</v>
      </c>
      <c r="O758" s="8">
        <v>2.2749999999999999</v>
      </c>
      <c r="P758" s="7" t="s">
        <v>70</v>
      </c>
      <c r="Q758" s="9">
        <v>7.42</v>
      </c>
      <c r="R758" s="7" t="s">
        <v>4029</v>
      </c>
      <c r="S758" s="7" t="s">
        <v>133</v>
      </c>
      <c r="T758">
        <f>A758</f>
        <v>21299</v>
      </c>
      <c r="U758" t="str">
        <f>IF($G758=$U$1:$X$1,$T758,"")</f>
        <v/>
      </c>
      <c r="V758">
        <f>IF($G758=$U$1:$X$1,$T758,"")</f>
        <v>21299</v>
      </c>
      <c r="W758" t="str">
        <f>IF($G758=$U$1:$X$1,$T758,"")</f>
        <v/>
      </c>
      <c r="X758" t="str">
        <f>IF($G758=$U$1:$X$1,$T758,"")</f>
        <v/>
      </c>
      <c r="Y758" s="1">
        <f>ROUND(O758*Q758,2)</f>
        <v>16.88</v>
      </c>
    </row>
    <row r="759" spans="1:25">
      <c r="A759" s="5">
        <f>INDEX(Students,MOD(D759-1,ROWS(Students))+1,1)</f>
        <v>21299</v>
      </c>
      <c r="B759" s="5" t="str">
        <f>INDEX(Students,MOD(D759-1,ROWS(Students))+1,2)</f>
        <v>Dzięcioł Adam</v>
      </c>
      <c r="C759" s="5" t="str">
        <f>INDEX(Students,MOD(D759-1,ROWS(Students))+1,3)</f>
        <v>IZ05TC2</v>
      </c>
      <c r="D759" s="5">
        <v>5414</v>
      </c>
      <c r="E759" s="6">
        <v>44714</v>
      </c>
      <c r="F759" s="6">
        <v>44714</v>
      </c>
      <c r="G759" s="7" t="s">
        <v>1263</v>
      </c>
      <c r="H759" s="7">
        <v>1</v>
      </c>
      <c r="I759" s="7" t="s">
        <v>2777</v>
      </c>
      <c r="J759" s="7" t="s">
        <v>6</v>
      </c>
      <c r="K759" s="7" t="s">
        <v>3767</v>
      </c>
      <c r="L759" s="7"/>
      <c r="M759" s="6" t="s">
        <v>3767</v>
      </c>
      <c r="N759" s="7" t="s">
        <v>19</v>
      </c>
      <c r="O759" s="8">
        <v>40</v>
      </c>
      <c r="P759" s="7" t="s">
        <v>9</v>
      </c>
      <c r="Q759" s="9">
        <v>36.58</v>
      </c>
      <c r="R759" s="7" t="s">
        <v>4104</v>
      </c>
      <c r="S759" s="7" t="s">
        <v>207</v>
      </c>
      <c r="T759">
        <f>A759</f>
        <v>21299</v>
      </c>
      <c r="U759" t="str">
        <f>IF($G759=$U$1:$X$1,$T759,"")</f>
        <v/>
      </c>
      <c r="V759">
        <f>IF($G759=$U$1:$X$1,$T759,"")</f>
        <v>21299</v>
      </c>
      <c r="W759" t="str">
        <f>IF($G759=$U$1:$X$1,$T759,"")</f>
        <v/>
      </c>
      <c r="X759" t="str">
        <f>IF($G759=$U$1:$X$1,$T759,"")</f>
        <v/>
      </c>
      <c r="Y759" s="1">
        <f>ROUND(O759*Q759,2)</f>
        <v>1463.2</v>
      </c>
    </row>
    <row r="760" spans="1:25">
      <c r="A760" s="5">
        <f>INDEX(Students,MOD(D760-1,ROWS(Students))+1,1)</f>
        <v>21299</v>
      </c>
      <c r="B760" s="5" t="str">
        <f>INDEX(Students,MOD(D760-1,ROWS(Students))+1,2)</f>
        <v>Dzięcioł Adam</v>
      </c>
      <c r="C760" s="5" t="str">
        <f>INDEX(Students,MOD(D760-1,ROWS(Students))+1,3)</f>
        <v>IZ05TC2</v>
      </c>
      <c r="D760" s="5">
        <v>5506</v>
      </c>
      <c r="E760" s="6">
        <v>44627</v>
      </c>
      <c r="F760" s="6">
        <v>44627</v>
      </c>
      <c r="G760" s="7" t="s">
        <v>1263</v>
      </c>
      <c r="H760" s="7">
        <v>1</v>
      </c>
      <c r="I760" s="7" t="s">
        <v>2031</v>
      </c>
      <c r="J760" s="7" t="s">
        <v>6</v>
      </c>
      <c r="K760" s="7" t="s">
        <v>3767</v>
      </c>
      <c r="L760" s="7"/>
      <c r="M760" s="6" t="s">
        <v>3767</v>
      </c>
      <c r="N760" s="7" t="s">
        <v>67</v>
      </c>
      <c r="O760" s="8">
        <v>50</v>
      </c>
      <c r="P760" s="7" t="s">
        <v>9</v>
      </c>
      <c r="Q760" s="9">
        <v>3.96</v>
      </c>
      <c r="R760" s="7" t="s">
        <v>3900</v>
      </c>
      <c r="S760" s="7" t="s">
        <v>4961</v>
      </c>
      <c r="T760">
        <f>A760</f>
        <v>21299</v>
      </c>
      <c r="U760" t="str">
        <f>IF($G760=$U$1:$X$1,$T760,"")</f>
        <v/>
      </c>
      <c r="V760">
        <f>IF($G760=$U$1:$X$1,$T760,"")</f>
        <v>21299</v>
      </c>
      <c r="W760" t="str">
        <f>IF($G760=$U$1:$X$1,$T760,"")</f>
        <v/>
      </c>
      <c r="X760" t="str">
        <f>IF($G760=$U$1:$X$1,$T760,"")</f>
        <v/>
      </c>
      <c r="Y760" s="1">
        <f>ROUND(O760*Q760,2)</f>
        <v>198</v>
      </c>
    </row>
    <row r="761" spans="1:25">
      <c r="A761" s="5">
        <f>INDEX(Students,MOD(D761-1,ROWS(Students))+1,1)</f>
        <v>21299</v>
      </c>
      <c r="B761" s="5" t="str">
        <f>INDEX(Students,MOD(D761-1,ROWS(Students))+1,2)</f>
        <v>Dzięcioł Adam</v>
      </c>
      <c r="C761" s="5" t="str">
        <f>INDEX(Students,MOD(D761-1,ROWS(Students))+1,3)</f>
        <v>IZ05TC2</v>
      </c>
      <c r="D761" s="5">
        <v>5598</v>
      </c>
      <c r="E761" s="6">
        <v>44609</v>
      </c>
      <c r="F761" s="6">
        <v>44609</v>
      </c>
      <c r="G761" s="7" t="s">
        <v>279</v>
      </c>
      <c r="H761" s="7">
        <v>1</v>
      </c>
      <c r="I761" s="7" t="s">
        <v>1812</v>
      </c>
      <c r="J761" s="7" t="s">
        <v>6</v>
      </c>
      <c r="K761" s="7" t="s">
        <v>3767</v>
      </c>
      <c r="L761" s="7"/>
      <c r="M761" s="6" t="s">
        <v>3767</v>
      </c>
      <c r="N761" s="7" t="s">
        <v>25</v>
      </c>
      <c r="O761" s="8">
        <v>17.96</v>
      </c>
      <c r="P761" s="7" t="s">
        <v>13</v>
      </c>
      <c r="Q761" s="9">
        <v>48.03</v>
      </c>
      <c r="R761" s="7" t="s">
        <v>4378</v>
      </c>
      <c r="S761" s="7" t="s">
        <v>516</v>
      </c>
      <c r="T761">
        <f>A761</f>
        <v>21299</v>
      </c>
      <c r="U761" t="str">
        <f>IF($G761=$U$1:$X$1,$T761,"")</f>
        <v/>
      </c>
      <c r="V761" t="str">
        <f>IF($G761=$U$1:$X$1,$T761,"")</f>
        <v/>
      </c>
      <c r="W761">
        <f>IF($G761=$U$1:$X$1,$T761,"")</f>
        <v>21299</v>
      </c>
      <c r="X761" t="str">
        <f>IF($G761=$U$1:$X$1,$T761,"")</f>
        <v/>
      </c>
      <c r="Y761" s="1">
        <f>ROUND(O761*Q761,2)</f>
        <v>862.62</v>
      </c>
    </row>
    <row r="762" spans="1:25">
      <c r="A762" s="5">
        <f>INDEX(Students,MOD(D762-1,ROWS(Students))+1,1)</f>
        <v>21299</v>
      </c>
      <c r="B762" s="5" t="str">
        <f>INDEX(Students,MOD(D762-1,ROWS(Students))+1,2)</f>
        <v>Dzięcioł Adam</v>
      </c>
      <c r="C762" s="5" t="str">
        <f>INDEX(Students,MOD(D762-1,ROWS(Students))+1,3)</f>
        <v>IZ05TC2</v>
      </c>
      <c r="D762" s="5">
        <v>5690</v>
      </c>
      <c r="E762" s="6">
        <v>44768</v>
      </c>
      <c r="F762" s="6">
        <v>44768</v>
      </c>
      <c r="G762" s="7" t="s">
        <v>1263</v>
      </c>
      <c r="H762" s="7">
        <v>1</v>
      </c>
      <c r="I762" s="7" t="s">
        <v>3346</v>
      </c>
      <c r="J762" s="7" t="s">
        <v>6</v>
      </c>
      <c r="K762" s="7" t="s">
        <v>3767</v>
      </c>
      <c r="L762" s="7"/>
      <c r="M762" s="6" t="s">
        <v>3767</v>
      </c>
      <c r="N762" s="7" t="s">
        <v>67</v>
      </c>
      <c r="O762" s="8">
        <v>8</v>
      </c>
      <c r="P762" s="7" t="s">
        <v>9</v>
      </c>
      <c r="Q762" s="9">
        <v>9.2799999999999994</v>
      </c>
      <c r="R762" s="7" t="s">
        <v>4366</v>
      </c>
      <c r="S762" s="7" t="s">
        <v>5046</v>
      </c>
      <c r="T762">
        <f>A762</f>
        <v>21299</v>
      </c>
      <c r="U762" t="str">
        <f>IF($G762=$U$1:$X$1,$T762,"")</f>
        <v/>
      </c>
      <c r="V762">
        <f>IF($G762=$U$1:$X$1,$T762,"")</f>
        <v>21299</v>
      </c>
      <c r="W762" t="str">
        <f>IF($G762=$U$1:$X$1,$T762,"")</f>
        <v/>
      </c>
      <c r="X762" t="str">
        <f>IF($G762=$U$1:$X$1,$T762,"")</f>
        <v/>
      </c>
      <c r="Y762" s="1">
        <f>ROUND(O762*Q762,2)</f>
        <v>74.239999999999995</v>
      </c>
    </row>
    <row r="763" spans="1:25">
      <c r="A763" s="5">
        <f>INDEX(Students,MOD(D763-1,ROWS(Students))+1,1)</f>
        <v>21299</v>
      </c>
      <c r="B763" s="5" t="str">
        <f>INDEX(Students,MOD(D763-1,ROWS(Students))+1,2)</f>
        <v>Dzięcioł Adam</v>
      </c>
      <c r="C763" s="5" t="str">
        <f>INDEX(Students,MOD(D763-1,ROWS(Students))+1,3)</f>
        <v>IZ05TC2</v>
      </c>
      <c r="D763" s="5">
        <v>5782</v>
      </c>
      <c r="E763" s="6">
        <v>44571</v>
      </c>
      <c r="F763" s="6">
        <v>44565</v>
      </c>
      <c r="G763" s="7" t="s">
        <v>1262</v>
      </c>
      <c r="H763" s="7">
        <v>-1</v>
      </c>
      <c r="I763" s="7" t="s">
        <v>1293</v>
      </c>
      <c r="J763" s="7" t="s">
        <v>6</v>
      </c>
      <c r="K763" s="7" t="s">
        <v>3774</v>
      </c>
      <c r="L763" s="7" t="s">
        <v>66</v>
      </c>
      <c r="M763" s="6" t="s">
        <v>3767</v>
      </c>
      <c r="N763" s="7" t="s">
        <v>67</v>
      </c>
      <c r="O763" s="8">
        <v>400</v>
      </c>
      <c r="P763" s="7" t="s">
        <v>31</v>
      </c>
      <c r="Q763" s="9">
        <v>0</v>
      </c>
      <c r="R763" s="7" t="s">
        <v>3947</v>
      </c>
      <c r="S763" s="7" t="s">
        <v>5026</v>
      </c>
      <c r="T763">
        <f>A763</f>
        <v>21299</v>
      </c>
      <c r="U763">
        <f>IF($G763=$U$1:$X$1,$T763,"")</f>
        <v>21299</v>
      </c>
      <c r="V763" t="str">
        <f>IF($G763=$U$1:$X$1,$T763,"")</f>
        <v/>
      </c>
      <c r="W763" t="str">
        <f>IF($G763=$U$1:$X$1,$T763,"")</f>
        <v/>
      </c>
      <c r="X763" t="str">
        <f>IF($G763=$U$1:$X$1,$T763,"")</f>
        <v/>
      </c>
      <c r="Y763" s="1">
        <f>ROUND(O763*Q763,2)</f>
        <v>0</v>
      </c>
    </row>
    <row r="764" spans="1:25">
      <c r="A764" s="5">
        <f>INDEX(Students,MOD(D764-1,ROWS(Students))+1,1)</f>
        <v>21291</v>
      </c>
      <c r="B764" s="5" t="str">
        <f>INDEX(Students,MOD(D764-1,ROWS(Students))+1,2)</f>
        <v>Fiałkowski Krzysztof</v>
      </c>
      <c r="C764" s="5" t="str">
        <f>INDEX(Students,MOD(D764-1,ROWS(Students))+1,3)</f>
        <v>IZ05TC1</v>
      </c>
      <c r="D764" s="5">
        <v>62</v>
      </c>
      <c r="E764" s="6">
        <v>44588</v>
      </c>
      <c r="F764" s="6">
        <v>44585</v>
      </c>
      <c r="G764" s="7" t="s">
        <v>1262</v>
      </c>
      <c r="H764" s="7">
        <v>-1</v>
      </c>
      <c r="I764" s="7" t="s">
        <v>1571</v>
      </c>
      <c r="J764" s="7" t="s">
        <v>6</v>
      </c>
      <c r="K764" s="7" t="s">
        <v>3799</v>
      </c>
      <c r="L764" s="7" t="s">
        <v>343</v>
      </c>
      <c r="M764" s="6" t="s">
        <v>3767</v>
      </c>
      <c r="N764" s="7" t="s">
        <v>7</v>
      </c>
      <c r="O764" s="8">
        <v>569</v>
      </c>
      <c r="P764" s="7" t="s">
        <v>13</v>
      </c>
      <c r="Q764" s="9">
        <v>8.3800000000000008</v>
      </c>
      <c r="R764" s="7" t="s">
        <v>4233</v>
      </c>
      <c r="S764" s="7" t="s">
        <v>344</v>
      </c>
      <c r="T764">
        <f>A764</f>
        <v>21291</v>
      </c>
      <c r="U764">
        <f>IF($G764=$U$1:$X$1,$T764,"")</f>
        <v>21291</v>
      </c>
      <c r="V764" t="str">
        <f>IF($G764=$U$1:$X$1,$T764,"")</f>
        <v/>
      </c>
      <c r="W764" t="str">
        <f>IF($G764=$U$1:$X$1,$T764,"")</f>
        <v/>
      </c>
      <c r="X764" t="str">
        <f>IF($G764=$U$1:$X$1,$T764,"")</f>
        <v/>
      </c>
      <c r="Y764" s="1">
        <f>ROUND(O764*Q764,2)</f>
        <v>4768.22</v>
      </c>
    </row>
    <row r="765" spans="1:25">
      <c r="A765" s="5">
        <f>INDEX(Students,MOD(D765-1,ROWS(Students))+1,1)</f>
        <v>21291</v>
      </c>
      <c r="B765" s="5" t="str">
        <f>INDEX(Students,MOD(D765-1,ROWS(Students))+1,2)</f>
        <v>Fiałkowski Krzysztof</v>
      </c>
      <c r="C765" s="5" t="str">
        <f>INDEX(Students,MOD(D765-1,ROWS(Students))+1,3)</f>
        <v>IZ05TC1</v>
      </c>
      <c r="D765" s="5">
        <v>154</v>
      </c>
      <c r="E765" s="6">
        <v>44655</v>
      </c>
      <c r="F765" s="6">
        <v>44655</v>
      </c>
      <c r="G765" s="7" t="s">
        <v>1263</v>
      </c>
      <c r="H765" s="7">
        <v>1</v>
      </c>
      <c r="I765" s="7" t="s">
        <v>3428</v>
      </c>
      <c r="J765" s="7" t="s">
        <v>6</v>
      </c>
      <c r="K765" s="7" t="s">
        <v>3767</v>
      </c>
      <c r="L765" s="7"/>
      <c r="M765" s="6" t="s">
        <v>3767</v>
      </c>
      <c r="N765" s="7" t="s">
        <v>7</v>
      </c>
      <c r="O765" s="8">
        <v>585</v>
      </c>
      <c r="P765" s="7" t="s">
        <v>9</v>
      </c>
      <c r="Q765" s="9">
        <v>0.1</v>
      </c>
      <c r="R765" s="7" t="s">
        <v>4809</v>
      </c>
      <c r="S765" s="7" t="s">
        <v>5158</v>
      </c>
      <c r="T765">
        <f>A765</f>
        <v>21291</v>
      </c>
      <c r="U765" t="str">
        <f>IF($G765=$U$1:$X$1,$T765,"")</f>
        <v/>
      </c>
      <c r="V765">
        <f>IF($G765=$U$1:$X$1,$T765,"")</f>
        <v>21291</v>
      </c>
      <c r="W765" t="str">
        <f>IF($G765=$U$1:$X$1,$T765,"")</f>
        <v/>
      </c>
      <c r="X765" t="str">
        <f>IF($G765=$U$1:$X$1,$T765,"")</f>
        <v/>
      </c>
      <c r="Y765" s="1">
        <f>ROUND(O765*Q765,2)</f>
        <v>58.5</v>
      </c>
    </row>
    <row r="766" spans="1:25">
      <c r="A766" s="5">
        <f>INDEX(Students,MOD(D766-1,ROWS(Students))+1,1)</f>
        <v>21291</v>
      </c>
      <c r="B766" s="5" t="str">
        <f>INDEX(Students,MOD(D766-1,ROWS(Students))+1,2)</f>
        <v>Fiałkowski Krzysztof</v>
      </c>
      <c r="C766" s="5" t="str">
        <f>INDEX(Students,MOD(D766-1,ROWS(Students))+1,3)</f>
        <v>IZ05TC1</v>
      </c>
      <c r="D766" s="5">
        <v>246</v>
      </c>
      <c r="E766" s="6">
        <v>44748</v>
      </c>
      <c r="F766" s="6">
        <v>44747</v>
      </c>
      <c r="G766" s="7" t="s">
        <v>1262</v>
      </c>
      <c r="H766" s="7">
        <v>-1</v>
      </c>
      <c r="I766" s="7" t="s">
        <v>3150</v>
      </c>
      <c r="J766" s="7" t="s">
        <v>6</v>
      </c>
      <c r="K766" s="7" t="s">
        <v>3867</v>
      </c>
      <c r="L766" s="7" t="s">
        <v>1076</v>
      </c>
      <c r="M766" s="6" t="s">
        <v>3767</v>
      </c>
      <c r="N766" s="7" t="s">
        <v>19</v>
      </c>
      <c r="O766" s="8">
        <v>515</v>
      </c>
      <c r="P766" s="7" t="s">
        <v>9</v>
      </c>
      <c r="Q766" s="9">
        <v>0</v>
      </c>
      <c r="R766" s="7" t="s">
        <v>4740</v>
      </c>
      <c r="S766" s="7" t="s">
        <v>5162</v>
      </c>
      <c r="T766">
        <f>A766</f>
        <v>21291</v>
      </c>
      <c r="U766">
        <f>IF($G766=$U$1:$X$1,$T766,"")</f>
        <v>21291</v>
      </c>
      <c r="V766" t="str">
        <f>IF($G766=$U$1:$X$1,$T766,"")</f>
        <v/>
      </c>
      <c r="W766" t="str">
        <f>IF($G766=$U$1:$X$1,$T766,"")</f>
        <v/>
      </c>
      <c r="X766" t="str">
        <f>IF($G766=$U$1:$X$1,$T766,"")</f>
        <v/>
      </c>
      <c r="Y766" s="1">
        <f>ROUND(O766*Q766,2)</f>
        <v>0</v>
      </c>
    </row>
    <row r="767" spans="1:25">
      <c r="A767" s="5">
        <f>INDEX(Students,MOD(D767-1,ROWS(Students))+1,1)</f>
        <v>21291</v>
      </c>
      <c r="B767" s="5" t="str">
        <f>INDEX(Students,MOD(D767-1,ROWS(Students))+1,2)</f>
        <v>Fiałkowski Krzysztof</v>
      </c>
      <c r="C767" s="5" t="str">
        <f>INDEX(Students,MOD(D767-1,ROWS(Students))+1,3)</f>
        <v>IZ05TC1</v>
      </c>
      <c r="D767" s="5">
        <v>338</v>
      </c>
      <c r="E767" s="6">
        <v>44761</v>
      </c>
      <c r="F767" s="6">
        <v>44761</v>
      </c>
      <c r="G767" s="7" t="s">
        <v>1262</v>
      </c>
      <c r="H767" s="7">
        <v>-1</v>
      </c>
      <c r="I767" s="7" t="s">
        <v>3292</v>
      </c>
      <c r="J767" s="7" t="s">
        <v>6</v>
      </c>
      <c r="K767" s="7" t="s">
        <v>3774</v>
      </c>
      <c r="L767" s="7" t="s">
        <v>52</v>
      </c>
      <c r="M767" s="6" t="s">
        <v>3767</v>
      </c>
      <c r="N767" s="7" t="s">
        <v>19</v>
      </c>
      <c r="O767" s="8">
        <v>44.78</v>
      </c>
      <c r="P767" s="7" t="s">
        <v>13</v>
      </c>
      <c r="Q767" s="9">
        <v>0</v>
      </c>
      <c r="R767" s="7" t="s">
        <v>4451</v>
      </c>
      <c r="S767" s="7" t="s">
        <v>5098</v>
      </c>
      <c r="T767">
        <f>A767</f>
        <v>21291</v>
      </c>
      <c r="U767">
        <f>IF($G767=$U$1:$X$1,$T767,"")</f>
        <v>21291</v>
      </c>
      <c r="V767" t="str">
        <f>IF($G767=$U$1:$X$1,$T767,"")</f>
        <v/>
      </c>
      <c r="W767" t="str">
        <f>IF($G767=$U$1:$X$1,$T767,"")</f>
        <v/>
      </c>
      <c r="X767" t="str">
        <f>IF($G767=$U$1:$X$1,$T767,"")</f>
        <v/>
      </c>
      <c r="Y767" s="1">
        <f>ROUND(O767*Q767,2)</f>
        <v>0</v>
      </c>
    </row>
    <row r="768" spans="1:25">
      <c r="A768" s="5">
        <f>INDEX(Students,MOD(D768-1,ROWS(Students))+1,1)</f>
        <v>21291</v>
      </c>
      <c r="B768" s="5" t="str">
        <f>INDEX(Students,MOD(D768-1,ROWS(Students))+1,2)</f>
        <v>Fiałkowski Krzysztof</v>
      </c>
      <c r="C768" s="5" t="str">
        <f>INDEX(Students,MOD(D768-1,ROWS(Students))+1,3)</f>
        <v>IZ05TC1</v>
      </c>
      <c r="D768" s="5">
        <v>430</v>
      </c>
      <c r="E768" s="6">
        <v>44746</v>
      </c>
      <c r="F768" s="6">
        <v>44742</v>
      </c>
      <c r="G768" s="7" t="s">
        <v>1262</v>
      </c>
      <c r="H768" s="7">
        <v>-1</v>
      </c>
      <c r="I768" s="7" t="s">
        <v>3128</v>
      </c>
      <c r="J768" s="7" t="s">
        <v>6</v>
      </c>
      <c r="K768" s="7" t="s">
        <v>3819</v>
      </c>
      <c r="L768" s="7" t="s">
        <v>1066</v>
      </c>
      <c r="M768" s="6" t="s">
        <v>3767</v>
      </c>
      <c r="N768" s="7" t="s">
        <v>19</v>
      </c>
      <c r="O768" s="8">
        <v>0.9</v>
      </c>
      <c r="P768" s="7" t="s">
        <v>13</v>
      </c>
      <c r="Q768" s="9">
        <v>81.39</v>
      </c>
      <c r="R768" s="7" t="s">
        <v>4475</v>
      </c>
      <c r="S768" s="7" t="s">
        <v>631</v>
      </c>
      <c r="T768">
        <f>A768</f>
        <v>21291</v>
      </c>
      <c r="U768">
        <f>IF($G768=$U$1:$X$1,$T768,"")</f>
        <v>21291</v>
      </c>
      <c r="V768" t="str">
        <f>IF($G768=$U$1:$X$1,$T768,"")</f>
        <v/>
      </c>
      <c r="W768" t="str">
        <f>IF($G768=$U$1:$X$1,$T768,"")</f>
        <v/>
      </c>
      <c r="X768" t="str">
        <f>IF($G768=$U$1:$X$1,$T768,"")</f>
        <v/>
      </c>
      <c r="Y768" s="1">
        <f>ROUND(O768*Q768,2)</f>
        <v>73.25</v>
      </c>
    </row>
    <row r="769" spans="1:25">
      <c r="A769" s="5">
        <f>INDEX(Students,MOD(D769-1,ROWS(Students))+1,1)</f>
        <v>21291</v>
      </c>
      <c r="B769" s="5" t="str">
        <f>INDEX(Students,MOD(D769-1,ROWS(Students))+1,2)</f>
        <v>Fiałkowski Krzysztof</v>
      </c>
      <c r="C769" s="5" t="str">
        <f>INDEX(Students,MOD(D769-1,ROWS(Students))+1,3)</f>
        <v>IZ05TC1</v>
      </c>
      <c r="D769" s="5">
        <v>522</v>
      </c>
      <c r="E769" s="6">
        <v>44754</v>
      </c>
      <c r="F769" s="6">
        <v>44753</v>
      </c>
      <c r="G769" s="7" t="s">
        <v>1262</v>
      </c>
      <c r="H769" s="7">
        <v>-1</v>
      </c>
      <c r="I769" s="7" t="s">
        <v>3224</v>
      </c>
      <c r="J769" s="7" t="s">
        <v>6</v>
      </c>
      <c r="K769" s="7" t="s">
        <v>3822</v>
      </c>
      <c r="L769" s="7" t="s">
        <v>1099</v>
      </c>
      <c r="M769" s="6" t="s">
        <v>3767</v>
      </c>
      <c r="N769" s="7" t="s">
        <v>81</v>
      </c>
      <c r="O769" s="8">
        <v>60</v>
      </c>
      <c r="P769" s="7" t="s">
        <v>70</v>
      </c>
      <c r="Q769" s="9">
        <v>6.71</v>
      </c>
      <c r="R769" s="7" t="s">
        <v>3983</v>
      </c>
      <c r="S769" s="7" t="s">
        <v>87</v>
      </c>
      <c r="T769">
        <f>A769</f>
        <v>21291</v>
      </c>
      <c r="U769">
        <f>IF($G769=$U$1:$X$1,$T769,"")</f>
        <v>21291</v>
      </c>
      <c r="V769" t="str">
        <f>IF($G769=$U$1:$X$1,$T769,"")</f>
        <v/>
      </c>
      <c r="W769" t="str">
        <f>IF($G769=$U$1:$X$1,$T769,"")</f>
        <v/>
      </c>
      <c r="X769" t="str">
        <f>IF($G769=$U$1:$X$1,$T769,"")</f>
        <v/>
      </c>
      <c r="Y769" s="1">
        <f>ROUND(O769*Q769,2)</f>
        <v>402.6</v>
      </c>
    </row>
    <row r="770" spans="1:25">
      <c r="A770" s="5">
        <f>INDEX(Students,MOD(D770-1,ROWS(Students))+1,1)</f>
        <v>21291</v>
      </c>
      <c r="B770" s="5" t="str">
        <f>INDEX(Students,MOD(D770-1,ROWS(Students))+1,2)</f>
        <v>Fiałkowski Krzysztof</v>
      </c>
      <c r="C770" s="5" t="str">
        <f>INDEX(Students,MOD(D770-1,ROWS(Students))+1,3)</f>
        <v>IZ05TC1</v>
      </c>
      <c r="D770" s="5">
        <v>614</v>
      </c>
      <c r="E770" s="6">
        <v>44694</v>
      </c>
      <c r="F770" s="6">
        <v>44694</v>
      </c>
      <c r="G770" s="7" t="s">
        <v>1262</v>
      </c>
      <c r="H770" s="7">
        <v>-1</v>
      </c>
      <c r="I770" s="7" t="s">
        <v>2549</v>
      </c>
      <c r="J770" s="7" t="s">
        <v>6</v>
      </c>
      <c r="K770" s="7" t="s">
        <v>3774</v>
      </c>
      <c r="L770" s="7" t="s">
        <v>877</v>
      </c>
      <c r="M770" s="6" t="s">
        <v>3767</v>
      </c>
      <c r="N770" s="7" t="s">
        <v>19</v>
      </c>
      <c r="O770" s="8">
        <v>250</v>
      </c>
      <c r="P770" s="7" t="s">
        <v>31</v>
      </c>
      <c r="Q770" s="9">
        <v>0</v>
      </c>
      <c r="R770" s="7" t="s">
        <v>3954</v>
      </c>
      <c r="S770" s="7" t="s">
        <v>5009</v>
      </c>
      <c r="T770">
        <f>A770</f>
        <v>21291</v>
      </c>
      <c r="U770">
        <f>IF($G770=$U$1:$X$1,$T770,"")</f>
        <v>21291</v>
      </c>
      <c r="V770" t="str">
        <f>IF($G770=$U$1:$X$1,$T770,"")</f>
        <v/>
      </c>
      <c r="W770" t="str">
        <f>IF($G770=$U$1:$X$1,$T770,"")</f>
        <v/>
      </c>
      <c r="X770" t="str">
        <f>IF($G770=$U$1:$X$1,$T770,"")</f>
        <v/>
      </c>
      <c r="Y770" s="1">
        <f>ROUND(O770*Q770,2)</f>
        <v>0</v>
      </c>
    </row>
    <row r="771" spans="1:25">
      <c r="A771" s="5">
        <f>INDEX(Students,MOD(D771-1,ROWS(Students))+1,1)</f>
        <v>21291</v>
      </c>
      <c r="B771" s="5" t="str">
        <f>INDEX(Students,MOD(D771-1,ROWS(Students))+1,2)</f>
        <v>Fiałkowski Krzysztof</v>
      </c>
      <c r="C771" s="5" t="str">
        <f>INDEX(Students,MOD(D771-1,ROWS(Students))+1,3)</f>
        <v>IZ05TC1</v>
      </c>
      <c r="D771" s="5">
        <v>706</v>
      </c>
      <c r="E771" s="6">
        <v>44719</v>
      </c>
      <c r="F771" s="6">
        <v>44719</v>
      </c>
      <c r="G771" s="7" t="s">
        <v>279</v>
      </c>
      <c r="H771" s="7">
        <v>1</v>
      </c>
      <c r="I771" s="7" t="s">
        <v>2821</v>
      </c>
      <c r="J771" s="7" t="s">
        <v>6</v>
      </c>
      <c r="K771" s="7" t="s">
        <v>3767</v>
      </c>
      <c r="L771" s="7"/>
      <c r="M771" s="6" t="s">
        <v>3767</v>
      </c>
      <c r="N771" s="7" t="s">
        <v>71</v>
      </c>
      <c r="O771" s="8">
        <v>21.2</v>
      </c>
      <c r="P771" s="7" t="s">
        <v>13</v>
      </c>
      <c r="Q771" s="9">
        <v>0</v>
      </c>
      <c r="R771" s="7" t="s">
        <v>4717</v>
      </c>
      <c r="S771" s="7" t="s">
        <v>5141</v>
      </c>
      <c r="T771">
        <f>A771</f>
        <v>21291</v>
      </c>
      <c r="U771" t="str">
        <f>IF($G771=$U$1:$X$1,$T771,"")</f>
        <v/>
      </c>
      <c r="V771" t="str">
        <f>IF($G771=$U$1:$X$1,$T771,"")</f>
        <v/>
      </c>
      <c r="W771">
        <f>IF($G771=$U$1:$X$1,$T771,"")</f>
        <v>21291</v>
      </c>
      <c r="X771" t="str">
        <f>IF($G771=$U$1:$X$1,$T771,"")</f>
        <v/>
      </c>
      <c r="Y771" s="1">
        <f>ROUND(O771*Q771,2)</f>
        <v>0</v>
      </c>
    </row>
    <row r="772" spans="1:25">
      <c r="A772" s="5">
        <f>INDEX(Students,MOD(D772-1,ROWS(Students))+1,1)</f>
        <v>21291</v>
      </c>
      <c r="B772" s="5" t="str">
        <f>INDEX(Students,MOD(D772-1,ROWS(Students))+1,2)</f>
        <v>Fiałkowski Krzysztof</v>
      </c>
      <c r="C772" s="5" t="str">
        <f>INDEX(Students,MOD(D772-1,ROWS(Students))+1,3)</f>
        <v>IZ05TC1</v>
      </c>
      <c r="D772" s="5">
        <v>798</v>
      </c>
      <c r="E772" s="6">
        <v>44578</v>
      </c>
      <c r="F772" s="6">
        <v>44578</v>
      </c>
      <c r="G772" s="7" t="s">
        <v>1263</v>
      </c>
      <c r="H772" s="7">
        <v>1</v>
      </c>
      <c r="I772" s="7" t="s">
        <v>1397</v>
      </c>
      <c r="J772" s="7" t="s">
        <v>6</v>
      </c>
      <c r="K772" s="7" t="s">
        <v>3767</v>
      </c>
      <c r="L772" s="7"/>
      <c r="M772" s="6" t="s">
        <v>3767</v>
      </c>
      <c r="N772" s="7" t="s">
        <v>7</v>
      </c>
      <c r="O772" s="8">
        <v>48</v>
      </c>
      <c r="P772" s="7" t="s">
        <v>9</v>
      </c>
      <c r="Q772" s="9">
        <v>0.24</v>
      </c>
      <c r="R772" s="7" t="s">
        <v>4092</v>
      </c>
      <c r="S772" s="7" t="s">
        <v>193</v>
      </c>
      <c r="T772">
        <f>A772</f>
        <v>21291</v>
      </c>
      <c r="U772" t="str">
        <f>IF($G772=$U$1:$X$1,$T772,"")</f>
        <v/>
      </c>
      <c r="V772">
        <f>IF($G772=$U$1:$X$1,$T772,"")</f>
        <v>21291</v>
      </c>
      <c r="W772" t="str">
        <f>IF($G772=$U$1:$X$1,$T772,"")</f>
        <v/>
      </c>
      <c r="X772" t="str">
        <f>IF($G772=$U$1:$X$1,$T772,"")</f>
        <v/>
      </c>
      <c r="Y772" s="1">
        <f>ROUND(O772*Q772,2)</f>
        <v>11.52</v>
      </c>
    </row>
    <row r="773" spans="1:25">
      <c r="A773" s="5">
        <f>INDEX(Students,MOD(D773-1,ROWS(Students))+1,1)</f>
        <v>21291</v>
      </c>
      <c r="B773" s="5" t="str">
        <f>INDEX(Students,MOD(D773-1,ROWS(Students))+1,2)</f>
        <v>Fiałkowski Krzysztof</v>
      </c>
      <c r="C773" s="5" t="str">
        <f>INDEX(Students,MOD(D773-1,ROWS(Students))+1,3)</f>
        <v>IZ05TC1</v>
      </c>
      <c r="D773" s="5">
        <v>890</v>
      </c>
      <c r="E773" s="6">
        <v>44721</v>
      </c>
      <c r="F773" s="6">
        <v>44721</v>
      </c>
      <c r="G773" s="7" t="s">
        <v>1262</v>
      </c>
      <c r="H773" s="7">
        <v>-1</v>
      </c>
      <c r="I773" s="7" t="s">
        <v>2890</v>
      </c>
      <c r="J773" s="7" t="s">
        <v>6</v>
      </c>
      <c r="K773" s="7" t="s">
        <v>3774</v>
      </c>
      <c r="L773" s="7" t="s">
        <v>52</v>
      </c>
      <c r="M773" s="6" t="s">
        <v>3767</v>
      </c>
      <c r="N773" s="7" t="s">
        <v>19</v>
      </c>
      <c r="O773" s="8">
        <v>305</v>
      </c>
      <c r="P773" s="7" t="s">
        <v>31</v>
      </c>
      <c r="Q773" s="9">
        <v>0</v>
      </c>
      <c r="R773" s="7" t="s">
        <v>4725</v>
      </c>
      <c r="S773" s="7" t="s">
        <v>5195</v>
      </c>
      <c r="T773">
        <f>A773</f>
        <v>21291</v>
      </c>
      <c r="U773">
        <f>IF($G773=$U$1:$X$1,$T773,"")</f>
        <v>21291</v>
      </c>
      <c r="V773" t="str">
        <f>IF($G773=$U$1:$X$1,$T773,"")</f>
        <v/>
      </c>
      <c r="W773" t="str">
        <f>IF($G773=$U$1:$X$1,$T773,"")</f>
        <v/>
      </c>
      <c r="X773" t="str">
        <f>IF($G773=$U$1:$X$1,$T773,"")</f>
        <v/>
      </c>
      <c r="Y773" s="1">
        <f>ROUND(O773*Q773,2)</f>
        <v>0</v>
      </c>
    </row>
    <row r="774" spans="1:25">
      <c r="A774" s="5">
        <f>INDEX(Students,MOD(D774-1,ROWS(Students))+1,1)</f>
        <v>21291</v>
      </c>
      <c r="B774" s="5" t="str">
        <f>INDEX(Students,MOD(D774-1,ROWS(Students))+1,2)</f>
        <v>Fiałkowski Krzysztof</v>
      </c>
      <c r="C774" s="5" t="str">
        <f>INDEX(Students,MOD(D774-1,ROWS(Students))+1,3)</f>
        <v>IZ05TC1</v>
      </c>
      <c r="D774" s="5">
        <v>982</v>
      </c>
      <c r="E774" s="6">
        <v>44735</v>
      </c>
      <c r="F774" s="6">
        <v>44735</v>
      </c>
      <c r="G774" s="7" t="s">
        <v>1263</v>
      </c>
      <c r="H774" s="7">
        <v>1</v>
      </c>
      <c r="I774" s="7" t="s">
        <v>3035</v>
      </c>
      <c r="J774" s="7" t="s">
        <v>6</v>
      </c>
      <c r="K774" s="7" t="s">
        <v>3767</v>
      </c>
      <c r="L774" s="7"/>
      <c r="M774" s="6" t="s">
        <v>3767</v>
      </c>
      <c r="N774" s="7" t="s">
        <v>19</v>
      </c>
      <c r="O774" s="8">
        <v>140</v>
      </c>
      <c r="P774" s="7" t="s">
        <v>9</v>
      </c>
      <c r="Q774" s="9">
        <v>0</v>
      </c>
      <c r="R774" s="7" t="s">
        <v>4064</v>
      </c>
      <c r="S774" s="7" t="s">
        <v>4971</v>
      </c>
      <c r="T774">
        <f>A774</f>
        <v>21291</v>
      </c>
      <c r="U774" t="str">
        <f>IF($G774=$U$1:$X$1,$T774,"")</f>
        <v/>
      </c>
      <c r="V774">
        <f>IF($G774=$U$1:$X$1,$T774,"")</f>
        <v>21291</v>
      </c>
      <c r="W774" t="str">
        <f>IF($G774=$U$1:$X$1,$T774,"")</f>
        <v/>
      </c>
      <c r="X774" t="str">
        <f>IF($G774=$U$1:$X$1,$T774,"")</f>
        <v/>
      </c>
      <c r="Y774" s="1">
        <f>ROUND(O774*Q774,2)</f>
        <v>0</v>
      </c>
    </row>
    <row r="775" spans="1:25">
      <c r="A775" s="5">
        <f>INDEX(Students,MOD(D775-1,ROWS(Students))+1,1)</f>
        <v>21291</v>
      </c>
      <c r="B775" s="5" t="str">
        <f>INDEX(Students,MOD(D775-1,ROWS(Students))+1,2)</f>
        <v>Fiałkowski Krzysztof</v>
      </c>
      <c r="C775" s="5" t="str">
        <f>INDEX(Students,MOD(D775-1,ROWS(Students))+1,3)</f>
        <v>IZ05TC1</v>
      </c>
      <c r="D775" s="5">
        <v>1074</v>
      </c>
      <c r="E775" s="6">
        <v>44587</v>
      </c>
      <c r="F775" s="6">
        <v>44587</v>
      </c>
      <c r="G775" s="7" t="s">
        <v>1263</v>
      </c>
      <c r="H775" s="7">
        <v>1</v>
      </c>
      <c r="I775" s="7" t="s">
        <v>1536</v>
      </c>
      <c r="J775" s="7" t="s">
        <v>6</v>
      </c>
      <c r="K775" s="7" t="s">
        <v>3767</v>
      </c>
      <c r="L775" s="7"/>
      <c r="M775" s="6" t="s">
        <v>3767</v>
      </c>
      <c r="N775" s="7" t="s">
        <v>7</v>
      </c>
      <c r="O775" s="8">
        <v>0.44</v>
      </c>
      <c r="P775" s="7" t="s">
        <v>13</v>
      </c>
      <c r="Q775" s="9">
        <v>15.76</v>
      </c>
      <c r="R775" s="7" t="s">
        <v>3889</v>
      </c>
      <c r="S775" s="7" t="s">
        <v>17</v>
      </c>
      <c r="T775">
        <f>A775</f>
        <v>21291</v>
      </c>
      <c r="U775" t="str">
        <f>IF($G775=$U$1:$X$1,$T775,"")</f>
        <v/>
      </c>
      <c r="V775">
        <f>IF($G775=$U$1:$X$1,$T775,"")</f>
        <v>21291</v>
      </c>
      <c r="W775" t="str">
        <f>IF($G775=$U$1:$X$1,$T775,"")</f>
        <v/>
      </c>
      <c r="X775" t="str">
        <f>IF($G775=$U$1:$X$1,$T775,"")</f>
        <v/>
      </c>
      <c r="Y775" s="1">
        <f>ROUND(O775*Q775,2)</f>
        <v>6.93</v>
      </c>
    </row>
    <row r="776" spans="1:25">
      <c r="A776" s="5">
        <f>INDEX(Students,MOD(D776-1,ROWS(Students))+1,1)</f>
        <v>21291</v>
      </c>
      <c r="B776" s="5" t="str">
        <f>INDEX(Students,MOD(D776-1,ROWS(Students))+1,2)</f>
        <v>Fiałkowski Krzysztof</v>
      </c>
      <c r="C776" s="5" t="str">
        <f>INDEX(Students,MOD(D776-1,ROWS(Students))+1,3)</f>
        <v>IZ05TC1</v>
      </c>
      <c r="D776" s="5">
        <v>1166</v>
      </c>
      <c r="E776" s="6">
        <v>44748</v>
      </c>
      <c r="F776" s="6">
        <v>44747</v>
      </c>
      <c r="G776" s="7" t="s">
        <v>1262</v>
      </c>
      <c r="H776" s="7">
        <v>-1</v>
      </c>
      <c r="I776" s="7" t="s">
        <v>3152</v>
      </c>
      <c r="J776" s="7" t="s">
        <v>6</v>
      </c>
      <c r="K776" s="7" t="s">
        <v>3774</v>
      </c>
      <c r="L776" s="7" t="s">
        <v>52</v>
      </c>
      <c r="M776" s="6" t="s">
        <v>3767</v>
      </c>
      <c r="N776" s="7" t="s">
        <v>19</v>
      </c>
      <c r="O776" s="8">
        <v>23</v>
      </c>
      <c r="P776" s="7" t="s">
        <v>13</v>
      </c>
      <c r="Q776" s="9">
        <v>0</v>
      </c>
      <c r="R776" s="7" t="s">
        <v>4450</v>
      </c>
      <c r="S776" s="7" t="s">
        <v>1144</v>
      </c>
      <c r="T776">
        <f>A776</f>
        <v>21291</v>
      </c>
      <c r="U776">
        <f>IF($G776=$U$1:$X$1,$T776,"")</f>
        <v>21291</v>
      </c>
      <c r="V776" t="str">
        <f>IF($G776=$U$1:$X$1,$T776,"")</f>
        <v/>
      </c>
      <c r="W776" t="str">
        <f>IF($G776=$U$1:$X$1,$T776,"")</f>
        <v/>
      </c>
      <c r="X776" t="str">
        <f>IF($G776=$U$1:$X$1,$T776,"")</f>
        <v/>
      </c>
      <c r="Y776" s="1">
        <f>ROUND(O776*Q776,2)</f>
        <v>0</v>
      </c>
    </row>
    <row r="777" spans="1:25">
      <c r="A777" s="5">
        <f>INDEX(Students,MOD(D777-1,ROWS(Students))+1,1)</f>
        <v>21291</v>
      </c>
      <c r="B777" s="5" t="str">
        <f>INDEX(Students,MOD(D777-1,ROWS(Students))+1,2)</f>
        <v>Fiałkowski Krzysztof</v>
      </c>
      <c r="C777" s="5" t="str">
        <f>INDEX(Students,MOD(D777-1,ROWS(Students))+1,3)</f>
        <v>IZ05TC1</v>
      </c>
      <c r="D777" s="5">
        <v>1258</v>
      </c>
      <c r="E777" s="6">
        <v>44655</v>
      </c>
      <c r="F777" s="6">
        <v>44650</v>
      </c>
      <c r="G777" s="7" t="s">
        <v>1262</v>
      </c>
      <c r="H777" s="7">
        <v>-1</v>
      </c>
      <c r="I777" s="7" t="s">
        <v>3429</v>
      </c>
      <c r="J777" s="7" t="s">
        <v>6</v>
      </c>
      <c r="K777" s="7" t="s">
        <v>3845</v>
      </c>
      <c r="L777" s="7" t="s">
        <v>1150</v>
      </c>
      <c r="M777" s="6" t="s">
        <v>3767</v>
      </c>
      <c r="N777" s="7" t="s">
        <v>19</v>
      </c>
      <c r="O777" s="8">
        <v>500</v>
      </c>
      <c r="P777" s="7" t="s">
        <v>9</v>
      </c>
      <c r="Q777" s="9">
        <v>0.25</v>
      </c>
      <c r="R777" s="7" t="s">
        <v>4526</v>
      </c>
      <c r="S777" s="7" t="s">
        <v>5106</v>
      </c>
      <c r="T777">
        <f>A777</f>
        <v>21291</v>
      </c>
      <c r="U777">
        <f>IF($G777=$U$1:$X$1,$T777,"")</f>
        <v>21291</v>
      </c>
      <c r="V777" t="str">
        <f>IF($G777=$U$1:$X$1,$T777,"")</f>
        <v/>
      </c>
      <c r="W777" t="str">
        <f>IF($G777=$U$1:$X$1,$T777,"")</f>
        <v/>
      </c>
      <c r="X777" t="str">
        <f>IF($G777=$U$1:$X$1,$T777,"")</f>
        <v/>
      </c>
      <c r="Y777" s="1">
        <f>ROUND(O777*Q777,2)</f>
        <v>125</v>
      </c>
    </row>
    <row r="778" spans="1:25">
      <c r="A778" s="5">
        <f>INDEX(Students,MOD(D778-1,ROWS(Students))+1,1)</f>
        <v>21291</v>
      </c>
      <c r="B778" s="5" t="str">
        <f>INDEX(Students,MOD(D778-1,ROWS(Students))+1,2)</f>
        <v>Fiałkowski Krzysztof</v>
      </c>
      <c r="C778" s="5" t="str">
        <f>INDEX(Students,MOD(D778-1,ROWS(Students))+1,3)</f>
        <v>IZ05TC1</v>
      </c>
      <c r="D778" s="5">
        <v>1350</v>
      </c>
      <c r="E778" s="6">
        <v>44734</v>
      </c>
      <c r="F778" s="6">
        <v>44734</v>
      </c>
      <c r="G778" s="7" t="s">
        <v>1263</v>
      </c>
      <c r="H778" s="7">
        <v>1</v>
      </c>
      <c r="I778" s="7" t="s">
        <v>3021</v>
      </c>
      <c r="J778" s="7" t="s">
        <v>6</v>
      </c>
      <c r="K778" s="7" t="s">
        <v>3767</v>
      </c>
      <c r="L778" s="7"/>
      <c r="M778" s="6" t="s">
        <v>3767</v>
      </c>
      <c r="N778" s="7" t="s">
        <v>19</v>
      </c>
      <c r="O778" s="8">
        <v>72.61</v>
      </c>
      <c r="P778" s="7" t="s">
        <v>13</v>
      </c>
      <c r="Q778" s="9">
        <v>0</v>
      </c>
      <c r="R778" s="7" t="s">
        <v>3925</v>
      </c>
      <c r="S778" s="7" t="s">
        <v>4968</v>
      </c>
      <c r="T778">
        <f>A778</f>
        <v>21291</v>
      </c>
      <c r="U778" t="str">
        <f>IF($G778=$U$1:$X$1,$T778,"")</f>
        <v/>
      </c>
      <c r="V778">
        <f>IF($G778=$U$1:$X$1,$T778,"")</f>
        <v>21291</v>
      </c>
      <c r="W778" t="str">
        <f>IF($G778=$U$1:$X$1,$T778,"")</f>
        <v/>
      </c>
      <c r="X778" t="str">
        <f>IF($G778=$U$1:$X$1,$T778,"")</f>
        <v/>
      </c>
      <c r="Y778" s="1">
        <f>ROUND(O778*Q778,2)</f>
        <v>0</v>
      </c>
    </row>
    <row r="779" spans="1:25">
      <c r="A779" s="5">
        <f>INDEX(Students,MOD(D779-1,ROWS(Students))+1,1)</f>
        <v>21291</v>
      </c>
      <c r="B779" s="5" t="str">
        <f>INDEX(Students,MOD(D779-1,ROWS(Students))+1,2)</f>
        <v>Fiałkowski Krzysztof</v>
      </c>
      <c r="C779" s="5" t="str">
        <f>INDEX(Students,MOD(D779-1,ROWS(Students))+1,3)</f>
        <v>IZ05TC1</v>
      </c>
      <c r="D779" s="5">
        <v>1442</v>
      </c>
      <c r="E779" s="6">
        <v>44573</v>
      </c>
      <c r="F779" s="6">
        <v>44573</v>
      </c>
      <c r="G779" s="7" t="s">
        <v>1263</v>
      </c>
      <c r="H779" s="7">
        <v>1</v>
      </c>
      <c r="I779" s="7" t="s">
        <v>1340</v>
      </c>
      <c r="J779" s="7" t="s">
        <v>6</v>
      </c>
      <c r="K779" s="7" t="s">
        <v>3767</v>
      </c>
      <c r="L779" s="7"/>
      <c r="M779" s="6" t="s">
        <v>3767</v>
      </c>
      <c r="N779" s="7" t="s">
        <v>7</v>
      </c>
      <c r="O779" s="8">
        <v>5.0000000000000001E-3</v>
      </c>
      <c r="P779" s="7" t="s">
        <v>13</v>
      </c>
      <c r="Q779" s="9">
        <v>14.68</v>
      </c>
      <c r="R779" s="7" t="s">
        <v>3890</v>
      </c>
      <c r="S779" s="7" t="s">
        <v>18</v>
      </c>
      <c r="T779">
        <f>A779</f>
        <v>21291</v>
      </c>
      <c r="U779" t="str">
        <f>IF($G779=$U$1:$X$1,$T779,"")</f>
        <v/>
      </c>
      <c r="V779">
        <f>IF($G779=$U$1:$X$1,$T779,"")</f>
        <v>21291</v>
      </c>
      <c r="W779" t="str">
        <f>IF($G779=$U$1:$X$1,$T779,"")</f>
        <v/>
      </c>
      <c r="X779" t="str">
        <f>IF($G779=$U$1:$X$1,$T779,"")</f>
        <v/>
      </c>
      <c r="Y779" s="1">
        <f>ROUND(O779*Q779,2)</f>
        <v>7.0000000000000007E-2</v>
      </c>
    </row>
    <row r="780" spans="1:25">
      <c r="A780" s="5">
        <f>INDEX(Students,MOD(D780-1,ROWS(Students))+1,1)</f>
        <v>21291</v>
      </c>
      <c r="B780" s="5" t="str">
        <f>INDEX(Students,MOD(D780-1,ROWS(Students))+1,2)</f>
        <v>Fiałkowski Krzysztof</v>
      </c>
      <c r="C780" s="5" t="str">
        <f>INDEX(Students,MOD(D780-1,ROWS(Students))+1,3)</f>
        <v>IZ05TC1</v>
      </c>
      <c r="D780" s="5">
        <v>1534</v>
      </c>
      <c r="E780" s="6">
        <v>44636</v>
      </c>
      <c r="F780" s="6">
        <v>44636</v>
      </c>
      <c r="G780" s="7" t="s">
        <v>279</v>
      </c>
      <c r="H780" s="7">
        <v>1</v>
      </c>
      <c r="I780" s="7" t="s">
        <v>2199</v>
      </c>
      <c r="J780" s="7" t="s">
        <v>6</v>
      </c>
      <c r="K780" s="7" t="s">
        <v>3767</v>
      </c>
      <c r="L780" s="7"/>
      <c r="M780" s="6" t="s">
        <v>3767</v>
      </c>
      <c r="N780" s="7" t="s">
        <v>5215</v>
      </c>
      <c r="O780" s="8">
        <v>15.6</v>
      </c>
      <c r="P780" s="7" t="s">
        <v>13</v>
      </c>
      <c r="Q780" s="9">
        <v>0</v>
      </c>
      <c r="R780" s="7" t="s">
        <v>4462</v>
      </c>
      <c r="S780" s="7" t="s">
        <v>5118</v>
      </c>
      <c r="T780">
        <f>A780</f>
        <v>21291</v>
      </c>
      <c r="U780" t="str">
        <f>IF($G780=$U$1:$X$1,$T780,"")</f>
        <v/>
      </c>
      <c r="V780" t="str">
        <f>IF($G780=$U$1:$X$1,$T780,"")</f>
        <v/>
      </c>
      <c r="W780">
        <f>IF($G780=$U$1:$X$1,$T780,"")</f>
        <v>21291</v>
      </c>
      <c r="X780" t="str">
        <f>IF($G780=$U$1:$X$1,$T780,"")</f>
        <v/>
      </c>
      <c r="Y780" s="1">
        <f>ROUND(O780*Q780,2)</f>
        <v>0</v>
      </c>
    </row>
    <row r="781" spans="1:25">
      <c r="A781" s="5">
        <f>INDEX(Students,MOD(D781-1,ROWS(Students))+1,1)</f>
        <v>21291</v>
      </c>
      <c r="B781" s="5" t="str">
        <f>INDEX(Students,MOD(D781-1,ROWS(Students))+1,2)</f>
        <v>Fiałkowski Krzysztof</v>
      </c>
      <c r="C781" s="5" t="str">
        <f>INDEX(Students,MOD(D781-1,ROWS(Students))+1,3)</f>
        <v>IZ05TC1</v>
      </c>
      <c r="D781" s="5">
        <v>1626</v>
      </c>
      <c r="E781" s="6">
        <v>44734</v>
      </c>
      <c r="F781" s="6">
        <v>44713</v>
      </c>
      <c r="G781" s="7" t="s">
        <v>1262</v>
      </c>
      <c r="H781" s="7">
        <v>-1</v>
      </c>
      <c r="I781" s="7" t="s">
        <v>3006</v>
      </c>
      <c r="J781" s="7" t="s">
        <v>6</v>
      </c>
      <c r="K781" s="7" t="s">
        <v>3823</v>
      </c>
      <c r="L781" s="7" t="s">
        <v>1032</v>
      </c>
      <c r="M781" s="6" t="s">
        <v>3767</v>
      </c>
      <c r="N781" s="7" t="s">
        <v>25</v>
      </c>
      <c r="O781" s="8">
        <v>1000</v>
      </c>
      <c r="P781" s="7" t="s">
        <v>9</v>
      </c>
      <c r="Q781" s="9">
        <v>0.26</v>
      </c>
      <c r="R781" s="7" t="s">
        <v>4006</v>
      </c>
      <c r="S781" s="7" t="s">
        <v>111</v>
      </c>
      <c r="T781">
        <f>A781</f>
        <v>21291</v>
      </c>
      <c r="U781">
        <f>IF($G781=$U$1:$X$1,$T781,"")</f>
        <v>21291</v>
      </c>
      <c r="V781" t="str">
        <f>IF($G781=$U$1:$X$1,$T781,"")</f>
        <v/>
      </c>
      <c r="W781" t="str">
        <f>IF($G781=$U$1:$X$1,$T781,"")</f>
        <v/>
      </c>
      <c r="X781" t="str">
        <f>IF($G781=$U$1:$X$1,$T781,"")</f>
        <v/>
      </c>
      <c r="Y781" s="1">
        <f>ROUND(O781*Q781,2)</f>
        <v>260</v>
      </c>
    </row>
    <row r="782" spans="1:25">
      <c r="A782" s="5">
        <f>INDEX(Students,MOD(D782-1,ROWS(Students))+1,1)</f>
        <v>21291</v>
      </c>
      <c r="B782" s="5" t="str">
        <f>INDEX(Students,MOD(D782-1,ROWS(Students))+1,2)</f>
        <v>Fiałkowski Krzysztof</v>
      </c>
      <c r="C782" s="5" t="str">
        <f>INDEX(Students,MOD(D782-1,ROWS(Students))+1,3)</f>
        <v>IZ05TC1</v>
      </c>
      <c r="D782" s="5">
        <v>1718</v>
      </c>
      <c r="E782" s="6">
        <v>44578</v>
      </c>
      <c r="F782" s="6">
        <v>44578</v>
      </c>
      <c r="G782" s="7" t="s">
        <v>279</v>
      </c>
      <c r="H782" s="7">
        <v>1</v>
      </c>
      <c r="I782" s="7" t="s">
        <v>1408</v>
      </c>
      <c r="J782" s="7" t="s">
        <v>6</v>
      </c>
      <c r="K782" s="7" t="s">
        <v>3767</v>
      </c>
      <c r="L782" s="7"/>
      <c r="M782" s="6" t="s">
        <v>3767</v>
      </c>
      <c r="N782" s="7" t="s">
        <v>25</v>
      </c>
      <c r="O782" s="8">
        <v>100</v>
      </c>
      <c r="P782" s="7" t="s">
        <v>31</v>
      </c>
      <c r="Q782" s="9">
        <v>0.6</v>
      </c>
      <c r="R782" s="7" t="s">
        <v>4074</v>
      </c>
      <c r="S782" s="7" t="s">
        <v>175</v>
      </c>
      <c r="T782">
        <f>A782</f>
        <v>21291</v>
      </c>
      <c r="U782" t="str">
        <f>IF($G782=$U$1:$X$1,$T782,"")</f>
        <v/>
      </c>
      <c r="V782" t="str">
        <f>IF($G782=$U$1:$X$1,$T782,"")</f>
        <v/>
      </c>
      <c r="W782">
        <f>IF($G782=$U$1:$X$1,$T782,"")</f>
        <v>21291</v>
      </c>
      <c r="X782" t="str">
        <f>IF($G782=$U$1:$X$1,$T782,"")</f>
        <v/>
      </c>
      <c r="Y782" s="1">
        <f>ROUND(O782*Q782,2)</f>
        <v>60</v>
      </c>
    </row>
    <row r="783" spans="1:25">
      <c r="A783" s="5">
        <f>INDEX(Students,MOD(D783-1,ROWS(Students))+1,1)</f>
        <v>21291</v>
      </c>
      <c r="B783" s="5" t="str">
        <f>INDEX(Students,MOD(D783-1,ROWS(Students))+1,2)</f>
        <v>Fiałkowski Krzysztof</v>
      </c>
      <c r="C783" s="5" t="str">
        <f>INDEX(Students,MOD(D783-1,ROWS(Students))+1,3)</f>
        <v>IZ05TC1</v>
      </c>
      <c r="D783" s="5">
        <v>1810</v>
      </c>
      <c r="E783" s="6">
        <v>44572</v>
      </c>
      <c r="F783" s="6">
        <v>44572</v>
      </c>
      <c r="G783" s="7" t="s">
        <v>1263</v>
      </c>
      <c r="H783" s="7">
        <v>1</v>
      </c>
      <c r="I783" s="7" t="s">
        <v>1320</v>
      </c>
      <c r="J783" s="7" t="s">
        <v>6</v>
      </c>
      <c r="K783" s="7" t="s">
        <v>3767</v>
      </c>
      <c r="L783" s="7"/>
      <c r="M783" s="6" t="s">
        <v>3767</v>
      </c>
      <c r="N783" s="7" t="s">
        <v>5215</v>
      </c>
      <c r="O783" s="8">
        <v>1.7</v>
      </c>
      <c r="P783" s="7" t="s">
        <v>13</v>
      </c>
      <c r="Q783" s="9">
        <v>14.25</v>
      </c>
      <c r="R783" s="7" t="s">
        <v>4008</v>
      </c>
      <c r="S783" s="7" t="s">
        <v>113</v>
      </c>
      <c r="T783">
        <f>A783</f>
        <v>21291</v>
      </c>
      <c r="U783" t="str">
        <f>IF($G783=$U$1:$X$1,$T783,"")</f>
        <v/>
      </c>
      <c r="V783">
        <f>IF($G783=$U$1:$X$1,$T783,"")</f>
        <v>21291</v>
      </c>
      <c r="W783" t="str">
        <f>IF($G783=$U$1:$X$1,$T783,"")</f>
        <v/>
      </c>
      <c r="X783" t="str">
        <f>IF($G783=$U$1:$X$1,$T783,"")</f>
        <v/>
      </c>
      <c r="Y783" s="1">
        <f>ROUND(O783*Q783,2)</f>
        <v>24.23</v>
      </c>
    </row>
    <row r="784" spans="1:25">
      <c r="A784" s="5">
        <f>INDEX(Students,MOD(D784-1,ROWS(Students))+1,1)</f>
        <v>21291</v>
      </c>
      <c r="B784" s="5" t="str">
        <f>INDEX(Students,MOD(D784-1,ROWS(Students))+1,2)</f>
        <v>Fiałkowski Krzysztof</v>
      </c>
      <c r="C784" s="5" t="str">
        <f>INDEX(Students,MOD(D784-1,ROWS(Students))+1,3)</f>
        <v>IZ05TC1</v>
      </c>
      <c r="D784" s="5">
        <v>1902</v>
      </c>
      <c r="E784" s="6">
        <v>44614</v>
      </c>
      <c r="F784" s="6">
        <v>44614</v>
      </c>
      <c r="G784" s="7" t="s">
        <v>1263</v>
      </c>
      <c r="H784" s="7">
        <v>1</v>
      </c>
      <c r="I784" s="7" t="s">
        <v>1891</v>
      </c>
      <c r="J784" s="7" t="s">
        <v>6</v>
      </c>
      <c r="K784" s="7" t="s">
        <v>3767</v>
      </c>
      <c r="L784" s="7"/>
      <c r="M784" s="6" t="s">
        <v>3767</v>
      </c>
      <c r="N784" s="7" t="s">
        <v>19</v>
      </c>
      <c r="O784" s="8">
        <v>1.4</v>
      </c>
      <c r="P784" s="7" t="s">
        <v>13</v>
      </c>
      <c r="Q784" s="9">
        <v>102.2</v>
      </c>
      <c r="R784" s="7" t="s">
        <v>4405</v>
      </c>
      <c r="S784" s="7" t="s">
        <v>549</v>
      </c>
      <c r="T784">
        <f>A784</f>
        <v>21291</v>
      </c>
      <c r="U784" t="str">
        <f>IF($G784=$U$1:$X$1,$T784,"")</f>
        <v/>
      </c>
      <c r="V784">
        <f>IF($G784=$U$1:$X$1,$T784,"")</f>
        <v>21291</v>
      </c>
      <c r="W784" t="str">
        <f>IF($G784=$U$1:$X$1,$T784,"")</f>
        <v/>
      </c>
      <c r="X784" t="str">
        <f>IF($G784=$U$1:$X$1,$T784,"")</f>
        <v/>
      </c>
      <c r="Y784" s="1">
        <f>ROUND(O784*Q784,2)</f>
        <v>143.08000000000001</v>
      </c>
    </row>
    <row r="785" spans="1:25">
      <c r="A785" s="5">
        <f>INDEX(Students,MOD(D785-1,ROWS(Students))+1,1)</f>
        <v>21291</v>
      </c>
      <c r="B785" s="5" t="str">
        <f>INDEX(Students,MOD(D785-1,ROWS(Students))+1,2)</f>
        <v>Fiałkowski Krzysztof</v>
      </c>
      <c r="C785" s="5" t="str">
        <f>INDEX(Students,MOD(D785-1,ROWS(Students))+1,3)</f>
        <v>IZ05TC1</v>
      </c>
      <c r="D785" s="5">
        <v>1994</v>
      </c>
      <c r="E785" s="6">
        <v>44600</v>
      </c>
      <c r="F785" s="6">
        <v>44600</v>
      </c>
      <c r="G785" s="7" t="s">
        <v>279</v>
      </c>
      <c r="H785" s="7">
        <v>1</v>
      </c>
      <c r="I785" s="7" t="s">
        <v>1695</v>
      </c>
      <c r="J785" s="7" t="s">
        <v>6</v>
      </c>
      <c r="K785" s="7" t="s">
        <v>3767</v>
      </c>
      <c r="L785" s="7"/>
      <c r="M785" s="6" t="s">
        <v>3767</v>
      </c>
      <c r="N785" s="7" t="s">
        <v>25</v>
      </c>
      <c r="O785" s="8">
        <v>70.2</v>
      </c>
      <c r="P785" s="7" t="s">
        <v>13</v>
      </c>
      <c r="Q785" s="9">
        <v>50.92</v>
      </c>
      <c r="R785" s="7" t="s">
        <v>4156</v>
      </c>
      <c r="S785" s="7" t="s">
        <v>263</v>
      </c>
      <c r="T785">
        <f>A785</f>
        <v>21291</v>
      </c>
      <c r="U785" t="str">
        <f>IF($G785=$U$1:$X$1,$T785,"")</f>
        <v/>
      </c>
      <c r="V785" t="str">
        <f>IF($G785=$U$1:$X$1,$T785,"")</f>
        <v/>
      </c>
      <c r="W785">
        <f>IF($G785=$U$1:$X$1,$T785,"")</f>
        <v>21291</v>
      </c>
      <c r="X785" t="str">
        <f>IF($G785=$U$1:$X$1,$T785,"")</f>
        <v/>
      </c>
      <c r="Y785" s="1">
        <f>ROUND(O785*Q785,2)</f>
        <v>3574.58</v>
      </c>
    </row>
    <row r="786" spans="1:25">
      <c r="A786" s="5">
        <f>INDEX(Students,MOD(D786-1,ROWS(Students))+1,1)</f>
        <v>21291</v>
      </c>
      <c r="B786" s="5" t="str">
        <f>INDEX(Students,MOD(D786-1,ROWS(Students))+1,2)</f>
        <v>Fiałkowski Krzysztof</v>
      </c>
      <c r="C786" s="5" t="str">
        <f>INDEX(Students,MOD(D786-1,ROWS(Students))+1,3)</f>
        <v>IZ05TC1</v>
      </c>
      <c r="D786" s="5">
        <v>2086</v>
      </c>
      <c r="E786" s="6">
        <v>44678</v>
      </c>
      <c r="F786" s="6">
        <v>44678</v>
      </c>
      <c r="G786" s="7" t="s">
        <v>1263</v>
      </c>
      <c r="H786" s="7">
        <v>1</v>
      </c>
      <c r="I786" s="7" t="s">
        <v>3726</v>
      </c>
      <c r="J786" s="7" t="s">
        <v>6</v>
      </c>
      <c r="K786" s="7" t="s">
        <v>3767</v>
      </c>
      <c r="L786" s="7"/>
      <c r="M786" s="6" t="s">
        <v>3767</v>
      </c>
      <c r="N786" s="7" t="s">
        <v>81</v>
      </c>
      <c r="O786" s="8">
        <v>30</v>
      </c>
      <c r="P786" s="7" t="s">
        <v>9</v>
      </c>
      <c r="Q786" s="9">
        <v>2.08</v>
      </c>
      <c r="R786" s="7" t="s">
        <v>4872</v>
      </c>
      <c r="S786" s="7" t="s">
        <v>5154</v>
      </c>
      <c r="T786">
        <f>A786</f>
        <v>21291</v>
      </c>
      <c r="U786" t="str">
        <f>IF($G786=$U$1:$X$1,$T786,"")</f>
        <v/>
      </c>
      <c r="V786">
        <f>IF($G786=$U$1:$X$1,$T786,"")</f>
        <v>21291</v>
      </c>
      <c r="W786" t="str">
        <f>IF($G786=$U$1:$X$1,$T786,"")</f>
        <v/>
      </c>
      <c r="X786" t="str">
        <f>IF($G786=$U$1:$X$1,$T786,"")</f>
        <v/>
      </c>
      <c r="Y786" s="1">
        <f>ROUND(O786*Q786,2)</f>
        <v>62.4</v>
      </c>
    </row>
    <row r="787" spans="1:25">
      <c r="A787" s="5">
        <f>INDEX(Students,MOD(D787-1,ROWS(Students))+1,1)</f>
        <v>21291</v>
      </c>
      <c r="B787" s="5" t="str">
        <f>INDEX(Students,MOD(D787-1,ROWS(Students))+1,2)</f>
        <v>Fiałkowski Krzysztof</v>
      </c>
      <c r="C787" s="5" t="str">
        <f>INDEX(Students,MOD(D787-1,ROWS(Students))+1,3)</f>
        <v>IZ05TC1</v>
      </c>
      <c r="D787" s="5">
        <v>2178</v>
      </c>
      <c r="E787" s="6">
        <v>44676</v>
      </c>
      <c r="F787" s="6">
        <v>44676</v>
      </c>
      <c r="G787" s="7" t="s">
        <v>279</v>
      </c>
      <c r="H787" s="7">
        <v>1</v>
      </c>
      <c r="I787" s="7" t="s">
        <v>3691</v>
      </c>
      <c r="J787" s="7" t="s">
        <v>6</v>
      </c>
      <c r="K787" s="7" t="s">
        <v>3767</v>
      </c>
      <c r="L787" s="7"/>
      <c r="M787" s="6" t="s">
        <v>3767</v>
      </c>
      <c r="N787" s="7" t="s">
        <v>71</v>
      </c>
      <c r="O787" s="8">
        <v>947</v>
      </c>
      <c r="P787" s="7" t="s">
        <v>13</v>
      </c>
      <c r="Q787" s="9">
        <v>0</v>
      </c>
      <c r="R787" s="7" t="s">
        <v>4176</v>
      </c>
      <c r="S787" s="7" t="s">
        <v>145</v>
      </c>
      <c r="T787">
        <f>A787</f>
        <v>21291</v>
      </c>
      <c r="U787" t="str">
        <f>IF($G787=$U$1:$X$1,$T787,"")</f>
        <v/>
      </c>
      <c r="V787" t="str">
        <f>IF($G787=$U$1:$X$1,$T787,"")</f>
        <v/>
      </c>
      <c r="W787">
        <f>IF($G787=$U$1:$X$1,$T787,"")</f>
        <v>21291</v>
      </c>
      <c r="X787" t="str">
        <f>IF($G787=$U$1:$X$1,$T787,"")</f>
        <v/>
      </c>
      <c r="Y787" s="1">
        <f>ROUND(O787*Q787,2)</f>
        <v>0</v>
      </c>
    </row>
    <row r="788" spans="1:25">
      <c r="A788" s="5">
        <f>INDEX(Students,MOD(D788-1,ROWS(Students))+1,1)</f>
        <v>21291</v>
      </c>
      <c r="B788" s="5" t="str">
        <f>INDEX(Students,MOD(D788-1,ROWS(Students))+1,2)</f>
        <v>Fiałkowski Krzysztof</v>
      </c>
      <c r="C788" s="5" t="str">
        <f>INDEX(Students,MOD(D788-1,ROWS(Students))+1,3)</f>
        <v>IZ05TC1</v>
      </c>
      <c r="D788" s="5">
        <v>2270</v>
      </c>
      <c r="E788" s="6">
        <v>44761</v>
      </c>
      <c r="F788" s="6">
        <v>44761</v>
      </c>
      <c r="G788" s="7" t="s">
        <v>1262</v>
      </c>
      <c r="H788" s="7">
        <v>-1</v>
      </c>
      <c r="I788" s="7" t="s">
        <v>3292</v>
      </c>
      <c r="J788" s="7" t="s">
        <v>6</v>
      </c>
      <c r="K788" s="7" t="s">
        <v>3774</v>
      </c>
      <c r="L788" s="7" t="s">
        <v>52</v>
      </c>
      <c r="M788" s="6" t="s">
        <v>3767</v>
      </c>
      <c r="N788" s="7" t="s">
        <v>19</v>
      </c>
      <c r="O788" s="8">
        <v>20.25</v>
      </c>
      <c r="P788" s="7" t="s">
        <v>13</v>
      </c>
      <c r="Q788" s="9">
        <v>0</v>
      </c>
      <c r="R788" s="7" t="s">
        <v>4796</v>
      </c>
      <c r="S788" s="7" t="s">
        <v>5203</v>
      </c>
      <c r="T788">
        <f>A788</f>
        <v>21291</v>
      </c>
      <c r="U788">
        <f>IF($G788=$U$1:$X$1,$T788,"")</f>
        <v>21291</v>
      </c>
      <c r="V788" t="str">
        <f>IF($G788=$U$1:$X$1,$T788,"")</f>
        <v/>
      </c>
      <c r="W788" t="str">
        <f>IF($G788=$U$1:$X$1,$T788,"")</f>
        <v/>
      </c>
      <c r="X788" t="str">
        <f>IF($G788=$U$1:$X$1,$T788,"")</f>
        <v/>
      </c>
      <c r="Y788" s="1">
        <f>ROUND(O788*Q788,2)</f>
        <v>0</v>
      </c>
    </row>
    <row r="789" spans="1:25">
      <c r="A789" s="5">
        <f>INDEX(Students,MOD(D789-1,ROWS(Students))+1,1)</f>
        <v>21291</v>
      </c>
      <c r="B789" s="5" t="str">
        <f>INDEX(Students,MOD(D789-1,ROWS(Students))+1,2)</f>
        <v>Fiałkowski Krzysztof</v>
      </c>
      <c r="C789" s="5" t="str">
        <f>INDEX(Students,MOD(D789-1,ROWS(Students))+1,3)</f>
        <v>IZ05TC1</v>
      </c>
      <c r="D789" s="5">
        <v>2362</v>
      </c>
      <c r="E789" s="6">
        <v>44644</v>
      </c>
      <c r="F789" s="6">
        <v>44641</v>
      </c>
      <c r="G789" s="7" t="s">
        <v>1263</v>
      </c>
      <c r="H789" s="7">
        <v>1</v>
      </c>
      <c r="I789" s="7" t="s">
        <v>2334</v>
      </c>
      <c r="J789" s="7" t="s">
        <v>6</v>
      </c>
      <c r="K789" s="7" t="s">
        <v>3767</v>
      </c>
      <c r="L789" s="7"/>
      <c r="M789" s="6" t="s">
        <v>3767</v>
      </c>
      <c r="N789" s="7" t="s">
        <v>81</v>
      </c>
      <c r="O789" s="8">
        <v>-0.15</v>
      </c>
      <c r="P789" s="7" t="s">
        <v>13</v>
      </c>
      <c r="Q789" s="9">
        <v>109.85</v>
      </c>
      <c r="R789" s="7" t="s">
        <v>4085</v>
      </c>
      <c r="S789" s="7" t="s">
        <v>188</v>
      </c>
      <c r="T789">
        <f>A789</f>
        <v>21291</v>
      </c>
      <c r="U789" t="str">
        <f>IF($G789=$U$1:$X$1,$T789,"")</f>
        <v/>
      </c>
      <c r="V789">
        <f>IF($G789=$U$1:$X$1,$T789,"")</f>
        <v>21291</v>
      </c>
      <c r="W789" t="str">
        <f>IF($G789=$U$1:$X$1,$T789,"")</f>
        <v/>
      </c>
      <c r="X789" t="str">
        <f>IF($G789=$U$1:$X$1,$T789,"")</f>
        <v/>
      </c>
      <c r="Y789" s="1">
        <f>ROUND(O789*Q789,2)</f>
        <v>-16.48</v>
      </c>
    </row>
    <row r="790" spans="1:25">
      <c r="A790" s="5">
        <f>INDEX(Students,MOD(D790-1,ROWS(Students))+1,1)</f>
        <v>21291</v>
      </c>
      <c r="B790" s="5" t="str">
        <f>INDEX(Students,MOD(D790-1,ROWS(Students))+1,2)</f>
        <v>Fiałkowski Krzysztof</v>
      </c>
      <c r="C790" s="5" t="str">
        <f>INDEX(Students,MOD(D790-1,ROWS(Students))+1,3)</f>
        <v>IZ05TC1</v>
      </c>
      <c r="D790" s="5">
        <v>2454</v>
      </c>
      <c r="E790" s="6">
        <v>44642</v>
      </c>
      <c r="F790" s="6">
        <v>44642</v>
      </c>
      <c r="G790" s="7" t="s">
        <v>1263</v>
      </c>
      <c r="H790" s="7">
        <v>1</v>
      </c>
      <c r="I790" s="7" t="s">
        <v>2270</v>
      </c>
      <c r="J790" s="7" t="s">
        <v>6</v>
      </c>
      <c r="K790" s="7" t="s">
        <v>3767</v>
      </c>
      <c r="L790" s="7"/>
      <c r="M790" s="6" t="s">
        <v>3767</v>
      </c>
      <c r="N790" s="7" t="s">
        <v>67</v>
      </c>
      <c r="O790" s="8">
        <v>0.05</v>
      </c>
      <c r="P790" s="7" t="s">
        <v>13</v>
      </c>
      <c r="Q790" s="9">
        <v>77.31</v>
      </c>
      <c r="R790" s="7" t="s">
        <v>3992</v>
      </c>
      <c r="S790" s="7" t="s">
        <v>96</v>
      </c>
      <c r="T790">
        <f>A790</f>
        <v>21291</v>
      </c>
      <c r="U790" t="str">
        <f>IF($G790=$U$1:$X$1,$T790,"")</f>
        <v/>
      </c>
      <c r="V790">
        <f>IF($G790=$U$1:$X$1,$T790,"")</f>
        <v>21291</v>
      </c>
      <c r="W790" t="str">
        <f>IF($G790=$U$1:$X$1,$T790,"")</f>
        <v/>
      </c>
      <c r="X790" t="str">
        <f>IF($G790=$U$1:$X$1,$T790,"")</f>
        <v/>
      </c>
      <c r="Y790" s="1">
        <f>ROUND(O790*Q790,2)</f>
        <v>3.87</v>
      </c>
    </row>
    <row r="791" spans="1:25">
      <c r="A791" s="5">
        <f>INDEX(Students,MOD(D791-1,ROWS(Students))+1,1)</f>
        <v>21291</v>
      </c>
      <c r="B791" s="5" t="str">
        <f>INDEX(Students,MOD(D791-1,ROWS(Students))+1,2)</f>
        <v>Fiałkowski Krzysztof</v>
      </c>
      <c r="C791" s="5" t="str">
        <f>INDEX(Students,MOD(D791-1,ROWS(Students))+1,3)</f>
        <v>IZ05TC1</v>
      </c>
      <c r="D791" s="5">
        <v>2546</v>
      </c>
      <c r="E791" s="6">
        <v>44718</v>
      </c>
      <c r="F791" s="6">
        <v>44718</v>
      </c>
      <c r="G791" s="7" t="s">
        <v>279</v>
      </c>
      <c r="H791" s="7">
        <v>1</v>
      </c>
      <c r="I791" s="7" t="s">
        <v>2807</v>
      </c>
      <c r="J791" s="7" t="s">
        <v>6</v>
      </c>
      <c r="K791" s="7" t="s">
        <v>3767</v>
      </c>
      <c r="L791" s="7"/>
      <c r="M791" s="6" t="s">
        <v>3767</v>
      </c>
      <c r="N791" s="7" t="s">
        <v>25</v>
      </c>
      <c r="O791" s="8">
        <v>18.63</v>
      </c>
      <c r="P791" s="7" t="s">
        <v>13</v>
      </c>
      <c r="Q791" s="9">
        <v>45.65</v>
      </c>
      <c r="R791" s="7" t="s">
        <v>4038</v>
      </c>
      <c r="S791" s="7" t="s">
        <v>141</v>
      </c>
      <c r="T791">
        <f>A791</f>
        <v>21291</v>
      </c>
      <c r="U791" t="str">
        <f>IF($G791=$U$1:$X$1,$T791,"")</f>
        <v/>
      </c>
      <c r="V791" t="str">
        <f>IF($G791=$U$1:$X$1,$T791,"")</f>
        <v/>
      </c>
      <c r="W791">
        <f>IF($G791=$U$1:$X$1,$T791,"")</f>
        <v>21291</v>
      </c>
      <c r="X791" t="str">
        <f>IF($G791=$U$1:$X$1,$T791,"")</f>
        <v/>
      </c>
      <c r="Y791" s="1">
        <f>ROUND(O791*Q791,2)</f>
        <v>850.46</v>
      </c>
    </row>
    <row r="792" spans="1:25">
      <c r="A792" s="5">
        <f>INDEX(Students,MOD(D792-1,ROWS(Students))+1,1)</f>
        <v>21291</v>
      </c>
      <c r="B792" s="5" t="str">
        <f>INDEX(Students,MOD(D792-1,ROWS(Students))+1,2)</f>
        <v>Fiałkowski Krzysztof</v>
      </c>
      <c r="C792" s="5" t="str">
        <f>INDEX(Students,MOD(D792-1,ROWS(Students))+1,3)</f>
        <v>IZ05TC1</v>
      </c>
      <c r="D792" s="5">
        <v>2638</v>
      </c>
      <c r="E792" s="6">
        <v>44743</v>
      </c>
      <c r="F792" s="6">
        <v>44743</v>
      </c>
      <c r="G792" s="7" t="s">
        <v>279</v>
      </c>
      <c r="H792" s="7">
        <v>1</v>
      </c>
      <c r="I792" s="7" t="s">
        <v>3109</v>
      </c>
      <c r="J792" s="7" t="s">
        <v>6</v>
      </c>
      <c r="K792" s="7" t="s">
        <v>3767</v>
      </c>
      <c r="L792" s="7"/>
      <c r="M792" s="6" t="s">
        <v>3767</v>
      </c>
      <c r="N792" s="7" t="s">
        <v>5215</v>
      </c>
      <c r="O792" s="8">
        <v>2011</v>
      </c>
      <c r="P792" s="7" t="s">
        <v>9</v>
      </c>
      <c r="Q792" s="9">
        <v>0</v>
      </c>
      <c r="R792" s="7" t="s">
        <v>4318</v>
      </c>
      <c r="S792" s="7" t="s">
        <v>5056</v>
      </c>
      <c r="T792">
        <f>A792</f>
        <v>21291</v>
      </c>
      <c r="U792" t="str">
        <f>IF($G792=$U$1:$X$1,$T792,"")</f>
        <v/>
      </c>
      <c r="V792" t="str">
        <f>IF($G792=$U$1:$X$1,$T792,"")</f>
        <v/>
      </c>
      <c r="W792">
        <f>IF($G792=$U$1:$X$1,$T792,"")</f>
        <v>21291</v>
      </c>
      <c r="X792" t="str">
        <f>IF($G792=$U$1:$X$1,$T792,"")</f>
        <v/>
      </c>
      <c r="Y792" s="1">
        <f>ROUND(O792*Q792,2)</f>
        <v>0</v>
      </c>
    </row>
    <row r="793" spans="1:25">
      <c r="A793" s="5">
        <f>INDEX(Students,MOD(D793-1,ROWS(Students))+1,1)</f>
        <v>21291</v>
      </c>
      <c r="B793" s="5" t="str">
        <f>INDEX(Students,MOD(D793-1,ROWS(Students))+1,2)</f>
        <v>Fiałkowski Krzysztof</v>
      </c>
      <c r="C793" s="5" t="str">
        <f>INDEX(Students,MOD(D793-1,ROWS(Students))+1,3)</f>
        <v>IZ05TC1</v>
      </c>
      <c r="D793" s="5">
        <v>2730</v>
      </c>
      <c r="E793" s="6">
        <v>44634</v>
      </c>
      <c r="F793" s="6">
        <v>44634</v>
      </c>
      <c r="G793" s="7" t="s">
        <v>1263</v>
      </c>
      <c r="H793" s="7">
        <v>1</v>
      </c>
      <c r="I793" s="7" t="s">
        <v>2128</v>
      </c>
      <c r="J793" s="7" t="s">
        <v>6</v>
      </c>
      <c r="K793" s="7" t="s">
        <v>3767</v>
      </c>
      <c r="L793" s="7"/>
      <c r="M793" s="6" t="s">
        <v>3767</v>
      </c>
      <c r="N793" s="7" t="s">
        <v>25</v>
      </c>
      <c r="O793" s="8">
        <v>4</v>
      </c>
      <c r="P793" s="7" t="s">
        <v>9</v>
      </c>
      <c r="Q793" s="9">
        <v>0.55000000000000004</v>
      </c>
      <c r="R793" s="7" t="s">
        <v>4084</v>
      </c>
      <c r="S793" s="7" t="s">
        <v>187</v>
      </c>
      <c r="T793">
        <f>A793</f>
        <v>21291</v>
      </c>
      <c r="U793" t="str">
        <f>IF($G793=$U$1:$X$1,$T793,"")</f>
        <v/>
      </c>
      <c r="V793">
        <f>IF($G793=$U$1:$X$1,$T793,"")</f>
        <v>21291</v>
      </c>
      <c r="W793" t="str">
        <f>IF($G793=$U$1:$X$1,$T793,"")</f>
        <v/>
      </c>
      <c r="X793" t="str">
        <f>IF($G793=$U$1:$X$1,$T793,"")</f>
        <v/>
      </c>
      <c r="Y793" s="1">
        <f>ROUND(O793*Q793,2)</f>
        <v>2.2000000000000002</v>
      </c>
    </row>
    <row r="794" spans="1:25">
      <c r="A794" s="5">
        <f>INDEX(Students,MOD(D794-1,ROWS(Students))+1,1)</f>
        <v>21291</v>
      </c>
      <c r="B794" s="5" t="str">
        <f>INDEX(Students,MOD(D794-1,ROWS(Students))+1,2)</f>
        <v>Fiałkowski Krzysztof</v>
      </c>
      <c r="C794" s="5" t="str">
        <f>INDEX(Students,MOD(D794-1,ROWS(Students))+1,3)</f>
        <v>IZ05TC1</v>
      </c>
      <c r="D794" s="5">
        <v>2822</v>
      </c>
      <c r="E794" s="6">
        <v>44659</v>
      </c>
      <c r="F794" s="6">
        <v>44659</v>
      </c>
      <c r="G794" s="7" t="s">
        <v>279</v>
      </c>
      <c r="H794" s="7">
        <v>1</v>
      </c>
      <c r="I794" s="7" t="s">
        <v>3505</v>
      </c>
      <c r="J794" s="7" t="s">
        <v>6</v>
      </c>
      <c r="K794" s="7" t="s">
        <v>3767</v>
      </c>
      <c r="L794" s="7"/>
      <c r="M794" s="6" t="s">
        <v>3767</v>
      </c>
      <c r="N794" s="7" t="s">
        <v>25</v>
      </c>
      <c r="O794" s="8">
        <v>500</v>
      </c>
      <c r="P794" s="7" t="s">
        <v>31</v>
      </c>
      <c r="Q794" s="9">
        <v>0.65</v>
      </c>
      <c r="R794" s="7" t="s">
        <v>4829</v>
      </c>
      <c r="S794" s="7" t="s">
        <v>5155</v>
      </c>
      <c r="T794">
        <f>A794</f>
        <v>21291</v>
      </c>
      <c r="U794" t="str">
        <f>IF($G794=$U$1:$X$1,$T794,"")</f>
        <v/>
      </c>
      <c r="V794" t="str">
        <f>IF($G794=$U$1:$X$1,$T794,"")</f>
        <v/>
      </c>
      <c r="W794">
        <f>IF($G794=$U$1:$X$1,$T794,"")</f>
        <v>21291</v>
      </c>
      <c r="X794" t="str">
        <f>IF($G794=$U$1:$X$1,$T794,"")</f>
        <v/>
      </c>
      <c r="Y794" s="1">
        <f>ROUND(O794*Q794,2)</f>
        <v>325</v>
      </c>
    </row>
    <row r="795" spans="1:25">
      <c r="A795" s="5">
        <f>INDEX(Students,MOD(D795-1,ROWS(Students))+1,1)</f>
        <v>21291</v>
      </c>
      <c r="B795" s="5" t="str">
        <f>INDEX(Students,MOD(D795-1,ROWS(Students))+1,2)</f>
        <v>Fiałkowski Krzysztof</v>
      </c>
      <c r="C795" s="5" t="str">
        <f>INDEX(Students,MOD(D795-1,ROWS(Students))+1,3)</f>
        <v>IZ05TC1</v>
      </c>
      <c r="D795" s="5">
        <v>2914</v>
      </c>
      <c r="E795" s="6">
        <v>44747</v>
      </c>
      <c r="F795" s="6">
        <v>44747</v>
      </c>
      <c r="G795" s="7" t="s">
        <v>1262</v>
      </c>
      <c r="H795" s="7">
        <v>-1</v>
      </c>
      <c r="I795" s="7" t="s">
        <v>3145</v>
      </c>
      <c r="J795" s="7" t="s">
        <v>6</v>
      </c>
      <c r="K795" s="7" t="s">
        <v>3770</v>
      </c>
      <c r="L795" s="7" t="s">
        <v>1072</v>
      </c>
      <c r="M795" s="6" t="s">
        <v>3767</v>
      </c>
      <c r="N795" s="7" t="s">
        <v>19</v>
      </c>
      <c r="O795" s="8">
        <v>4.09</v>
      </c>
      <c r="P795" s="7" t="s">
        <v>13</v>
      </c>
      <c r="Q795" s="9">
        <v>19.55</v>
      </c>
      <c r="R795" s="7" t="s">
        <v>4591</v>
      </c>
      <c r="S795" s="7" t="s">
        <v>802</v>
      </c>
      <c r="T795">
        <f>A795</f>
        <v>21291</v>
      </c>
      <c r="U795">
        <f>IF($G795=$U$1:$X$1,$T795,"")</f>
        <v>21291</v>
      </c>
      <c r="V795" t="str">
        <f>IF($G795=$U$1:$X$1,$T795,"")</f>
        <v/>
      </c>
      <c r="W795" t="str">
        <f>IF($G795=$U$1:$X$1,$T795,"")</f>
        <v/>
      </c>
      <c r="X795" t="str">
        <f>IF($G795=$U$1:$X$1,$T795,"")</f>
        <v/>
      </c>
      <c r="Y795" s="1">
        <f>ROUND(O795*Q795,2)</f>
        <v>79.959999999999994</v>
      </c>
    </row>
    <row r="796" spans="1:25">
      <c r="A796" s="5">
        <f>INDEX(Students,MOD(D796-1,ROWS(Students))+1,1)</f>
        <v>21291</v>
      </c>
      <c r="B796" s="5" t="str">
        <f>INDEX(Students,MOD(D796-1,ROWS(Students))+1,2)</f>
        <v>Fiałkowski Krzysztof</v>
      </c>
      <c r="C796" s="5" t="str">
        <f>INDEX(Students,MOD(D796-1,ROWS(Students))+1,3)</f>
        <v>IZ05TC1</v>
      </c>
      <c r="D796" s="5">
        <v>3006</v>
      </c>
      <c r="E796" s="6">
        <v>44595</v>
      </c>
      <c r="F796" s="6">
        <v>44595</v>
      </c>
      <c r="G796" s="7" t="s">
        <v>1263</v>
      </c>
      <c r="H796" s="7">
        <v>1</v>
      </c>
      <c r="I796" s="7" t="s">
        <v>1647</v>
      </c>
      <c r="J796" s="7" t="s">
        <v>6</v>
      </c>
      <c r="K796" s="7" t="s">
        <v>3767</v>
      </c>
      <c r="L796" s="7"/>
      <c r="M796" s="6" t="s">
        <v>3767</v>
      </c>
      <c r="N796" s="7" t="s">
        <v>81</v>
      </c>
      <c r="O796" s="8">
        <v>15</v>
      </c>
      <c r="P796" s="7" t="s">
        <v>9</v>
      </c>
      <c r="Q796" s="9">
        <v>0.85</v>
      </c>
      <c r="R796" s="7" t="s">
        <v>4266</v>
      </c>
      <c r="S796" s="7" t="s">
        <v>5095</v>
      </c>
      <c r="T796">
        <f>A796</f>
        <v>21291</v>
      </c>
      <c r="U796" t="str">
        <f>IF($G796=$U$1:$X$1,$T796,"")</f>
        <v/>
      </c>
      <c r="V796">
        <f>IF($G796=$U$1:$X$1,$T796,"")</f>
        <v>21291</v>
      </c>
      <c r="W796" t="str">
        <f>IF($G796=$U$1:$X$1,$T796,"")</f>
        <v/>
      </c>
      <c r="X796" t="str">
        <f>IF($G796=$U$1:$X$1,$T796,"")</f>
        <v/>
      </c>
      <c r="Y796" s="1">
        <f>ROUND(O796*Q796,2)</f>
        <v>12.75</v>
      </c>
    </row>
    <row r="797" spans="1:25">
      <c r="A797" s="5">
        <f>INDEX(Students,MOD(D797-1,ROWS(Students))+1,1)</f>
        <v>21291</v>
      </c>
      <c r="B797" s="5" t="str">
        <f>INDEX(Students,MOD(D797-1,ROWS(Students))+1,2)</f>
        <v>Fiałkowski Krzysztof</v>
      </c>
      <c r="C797" s="5" t="str">
        <f>INDEX(Students,MOD(D797-1,ROWS(Students))+1,3)</f>
        <v>IZ05TC1</v>
      </c>
      <c r="D797" s="5">
        <v>3098</v>
      </c>
      <c r="E797" s="6">
        <v>44690</v>
      </c>
      <c r="F797" s="6">
        <v>44690</v>
      </c>
      <c r="G797" s="7" t="s">
        <v>1263</v>
      </c>
      <c r="H797" s="7">
        <v>1</v>
      </c>
      <c r="I797" s="7" t="s">
        <v>2491</v>
      </c>
      <c r="J797" s="7" t="s">
        <v>6</v>
      </c>
      <c r="K797" s="7" t="s">
        <v>3767</v>
      </c>
      <c r="L797" s="7"/>
      <c r="M797" s="6" t="s">
        <v>3767</v>
      </c>
      <c r="N797" s="7" t="s">
        <v>19</v>
      </c>
      <c r="O797" s="8">
        <v>0.24</v>
      </c>
      <c r="P797" s="7" t="s">
        <v>13</v>
      </c>
      <c r="Q797" s="9">
        <v>12.35</v>
      </c>
      <c r="R797" s="7" t="s">
        <v>4009</v>
      </c>
      <c r="S797" s="7" t="s">
        <v>114</v>
      </c>
      <c r="T797">
        <f>A797</f>
        <v>21291</v>
      </c>
      <c r="U797" t="str">
        <f>IF($G797=$U$1:$X$1,$T797,"")</f>
        <v/>
      </c>
      <c r="V797">
        <f>IF($G797=$U$1:$X$1,$T797,"")</f>
        <v>21291</v>
      </c>
      <c r="W797" t="str">
        <f>IF($G797=$U$1:$X$1,$T797,"")</f>
        <v/>
      </c>
      <c r="X797" t="str">
        <f>IF($G797=$U$1:$X$1,$T797,"")</f>
        <v/>
      </c>
      <c r="Y797" s="1">
        <f>ROUND(O797*Q797,2)</f>
        <v>2.96</v>
      </c>
    </row>
    <row r="798" spans="1:25">
      <c r="A798" s="5">
        <f>INDEX(Students,MOD(D798-1,ROWS(Students))+1,1)</f>
        <v>21291</v>
      </c>
      <c r="B798" s="5" t="str">
        <f>INDEX(Students,MOD(D798-1,ROWS(Students))+1,2)</f>
        <v>Fiałkowski Krzysztof</v>
      </c>
      <c r="C798" s="5" t="str">
        <f>INDEX(Students,MOD(D798-1,ROWS(Students))+1,3)</f>
        <v>IZ05TC1</v>
      </c>
      <c r="D798" s="5">
        <v>3190</v>
      </c>
      <c r="E798" s="6">
        <v>44686</v>
      </c>
      <c r="F798" s="6">
        <v>44686</v>
      </c>
      <c r="G798" s="7" t="s">
        <v>279</v>
      </c>
      <c r="H798" s="7">
        <v>1</v>
      </c>
      <c r="I798" s="7" t="s">
        <v>2457</v>
      </c>
      <c r="J798" s="7" t="s">
        <v>6</v>
      </c>
      <c r="K798" s="7" t="s">
        <v>3767</v>
      </c>
      <c r="L798" s="7"/>
      <c r="M798" s="6" t="s">
        <v>3767</v>
      </c>
      <c r="N798" s="7" t="s">
        <v>5215</v>
      </c>
      <c r="O798" s="8">
        <v>600</v>
      </c>
      <c r="P798" s="7" t="s">
        <v>31</v>
      </c>
      <c r="Q798" s="9">
        <v>0</v>
      </c>
      <c r="R798" s="7" t="s">
        <v>4012</v>
      </c>
      <c r="S798" s="7" t="s">
        <v>5016</v>
      </c>
      <c r="T798">
        <f>A798</f>
        <v>21291</v>
      </c>
      <c r="U798" t="str">
        <f>IF($G798=$U$1:$X$1,$T798,"")</f>
        <v/>
      </c>
      <c r="V798" t="str">
        <f>IF($G798=$U$1:$X$1,$T798,"")</f>
        <v/>
      </c>
      <c r="W798">
        <f>IF($G798=$U$1:$X$1,$T798,"")</f>
        <v>21291</v>
      </c>
      <c r="X798" t="str">
        <f>IF($G798=$U$1:$X$1,$T798,"")</f>
        <v/>
      </c>
      <c r="Y798" s="1">
        <f>ROUND(O798*Q798,2)</f>
        <v>0</v>
      </c>
    </row>
    <row r="799" spans="1:25">
      <c r="A799" s="5">
        <f>INDEX(Students,MOD(D799-1,ROWS(Students))+1,1)</f>
        <v>21291</v>
      </c>
      <c r="B799" s="5" t="str">
        <f>INDEX(Students,MOD(D799-1,ROWS(Students))+1,2)</f>
        <v>Fiałkowski Krzysztof</v>
      </c>
      <c r="C799" s="5" t="str">
        <f>INDEX(Students,MOD(D799-1,ROWS(Students))+1,3)</f>
        <v>IZ05TC1</v>
      </c>
      <c r="D799" s="5">
        <v>3282</v>
      </c>
      <c r="E799" s="6">
        <v>44740</v>
      </c>
      <c r="F799" s="6">
        <v>44740</v>
      </c>
      <c r="G799" s="7" t="s">
        <v>1262</v>
      </c>
      <c r="H799" s="7">
        <v>-1</v>
      </c>
      <c r="I799" s="7" t="s">
        <v>3075</v>
      </c>
      <c r="J799" s="7" t="s">
        <v>6</v>
      </c>
      <c r="K799" s="7" t="s">
        <v>3774</v>
      </c>
      <c r="L799" s="7" t="s">
        <v>1046</v>
      </c>
      <c r="M799" s="6" t="s">
        <v>3767</v>
      </c>
      <c r="N799" s="7" t="s">
        <v>19</v>
      </c>
      <c r="O799" s="8">
        <v>10</v>
      </c>
      <c r="P799" s="7" t="s">
        <v>68</v>
      </c>
      <c r="Q799" s="9">
        <v>0</v>
      </c>
      <c r="R799" s="7" t="s">
        <v>3959</v>
      </c>
      <c r="S799" s="7" t="s">
        <v>5036</v>
      </c>
      <c r="T799">
        <f>A799</f>
        <v>21291</v>
      </c>
      <c r="U799">
        <f>IF($G799=$U$1:$X$1,$T799,"")</f>
        <v>21291</v>
      </c>
      <c r="V799" t="str">
        <f>IF($G799=$U$1:$X$1,$T799,"")</f>
        <v/>
      </c>
      <c r="W799" t="str">
        <f>IF($G799=$U$1:$X$1,$T799,"")</f>
        <v/>
      </c>
      <c r="X799" t="str">
        <f>IF($G799=$U$1:$X$1,$T799,"")</f>
        <v/>
      </c>
      <c r="Y799" s="1">
        <f>ROUND(O799*Q799,2)</f>
        <v>0</v>
      </c>
    </row>
    <row r="800" spans="1:25">
      <c r="A800" s="5">
        <f>INDEX(Students,MOD(D800-1,ROWS(Students))+1,1)</f>
        <v>21291</v>
      </c>
      <c r="B800" s="5" t="str">
        <f>INDEX(Students,MOD(D800-1,ROWS(Students))+1,2)</f>
        <v>Fiałkowski Krzysztof</v>
      </c>
      <c r="C800" s="5" t="str">
        <f>INDEX(Students,MOD(D800-1,ROWS(Students))+1,3)</f>
        <v>IZ05TC1</v>
      </c>
      <c r="D800" s="5">
        <v>3374</v>
      </c>
      <c r="E800" s="6">
        <v>44617</v>
      </c>
      <c r="F800" s="6">
        <v>44617</v>
      </c>
      <c r="G800" s="7" t="s">
        <v>1262</v>
      </c>
      <c r="H800" s="7">
        <v>-1</v>
      </c>
      <c r="I800" s="7" t="s">
        <v>1943</v>
      </c>
      <c r="J800" s="7" t="s">
        <v>6</v>
      </c>
      <c r="K800" s="7" t="s">
        <v>3774</v>
      </c>
      <c r="L800" s="7" t="s">
        <v>592</v>
      </c>
      <c r="M800" s="6" t="s">
        <v>3767</v>
      </c>
      <c r="N800" s="7" t="s">
        <v>60</v>
      </c>
      <c r="O800" s="8">
        <v>19</v>
      </c>
      <c r="P800" s="7" t="s">
        <v>13</v>
      </c>
      <c r="Q800" s="9">
        <v>0</v>
      </c>
      <c r="R800" s="7" t="s">
        <v>3968</v>
      </c>
      <c r="S800" s="7" t="s">
        <v>4983</v>
      </c>
      <c r="T800">
        <f>A800</f>
        <v>21291</v>
      </c>
      <c r="U800">
        <f>IF($G800=$U$1:$X$1,$T800,"")</f>
        <v>21291</v>
      </c>
      <c r="V800" t="str">
        <f>IF($G800=$U$1:$X$1,$T800,"")</f>
        <v/>
      </c>
      <c r="W800" t="str">
        <f>IF($G800=$U$1:$X$1,$T800,"")</f>
        <v/>
      </c>
      <c r="X800" t="str">
        <f>IF($G800=$U$1:$X$1,$T800,"")</f>
        <v/>
      </c>
      <c r="Y800" s="1">
        <f>ROUND(O800*Q800,2)</f>
        <v>0</v>
      </c>
    </row>
    <row r="801" spans="1:25">
      <c r="A801" s="5">
        <f>INDEX(Students,MOD(D801-1,ROWS(Students))+1,1)</f>
        <v>21291</v>
      </c>
      <c r="B801" s="5" t="str">
        <f>INDEX(Students,MOD(D801-1,ROWS(Students))+1,2)</f>
        <v>Fiałkowski Krzysztof</v>
      </c>
      <c r="C801" s="5" t="str">
        <f>INDEX(Students,MOD(D801-1,ROWS(Students))+1,3)</f>
        <v>IZ05TC1</v>
      </c>
      <c r="D801" s="5">
        <v>3466</v>
      </c>
      <c r="E801" s="6">
        <v>44697</v>
      </c>
      <c r="F801" s="6">
        <v>44697</v>
      </c>
      <c r="G801" s="7" t="s">
        <v>1263</v>
      </c>
      <c r="H801" s="7">
        <v>1</v>
      </c>
      <c r="I801" s="7" t="s">
        <v>2571</v>
      </c>
      <c r="J801" s="7" t="s">
        <v>6</v>
      </c>
      <c r="K801" s="7" t="s">
        <v>3767</v>
      </c>
      <c r="L801" s="7"/>
      <c r="M801" s="6" t="s">
        <v>3767</v>
      </c>
      <c r="N801" s="7" t="s">
        <v>25</v>
      </c>
      <c r="O801" s="8">
        <v>0.1</v>
      </c>
      <c r="P801" s="7" t="s">
        <v>31</v>
      </c>
      <c r="Q801" s="9">
        <v>1.72</v>
      </c>
      <c r="R801" s="7" t="s">
        <v>4493</v>
      </c>
      <c r="S801" s="7" t="s">
        <v>653</v>
      </c>
      <c r="T801">
        <f>A801</f>
        <v>21291</v>
      </c>
      <c r="U801" t="str">
        <f>IF($G801=$U$1:$X$1,$T801,"")</f>
        <v/>
      </c>
      <c r="V801">
        <f>IF($G801=$U$1:$X$1,$T801,"")</f>
        <v>21291</v>
      </c>
      <c r="W801" t="str">
        <f>IF($G801=$U$1:$X$1,$T801,"")</f>
        <v/>
      </c>
      <c r="X801" t="str">
        <f>IF($G801=$U$1:$X$1,$T801,"")</f>
        <v/>
      </c>
      <c r="Y801" s="1">
        <f>ROUND(O801*Q801,2)</f>
        <v>0.17</v>
      </c>
    </row>
    <row r="802" spans="1:25">
      <c r="A802" s="5">
        <f>INDEX(Students,MOD(D802-1,ROWS(Students))+1,1)</f>
        <v>21291</v>
      </c>
      <c r="B802" s="5" t="str">
        <f>INDEX(Students,MOD(D802-1,ROWS(Students))+1,2)</f>
        <v>Fiałkowski Krzysztof</v>
      </c>
      <c r="C802" s="5" t="str">
        <f>INDEX(Students,MOD(D802-1,ROWS(Students))+1,3)</f>
        <v>IZ05TC1</v>
      </c>
      <c r="D802" s="5">
        <v>3558</v>
      </c>
      <c r="E802" s="6">
        <v>44656</v>
      </c>
      <c r="F802" s="6">
        <v>44656</v>
      </c>
      <c r="G802" s="7" t="s">
        <v>1263</v>
      </c>
      <c r="H802" s="7">
        <v>1</v>
      </c>
      <c r="I802" s="7" t="s">
        <v>3454</v>
      </c>
      <c r="J802" s="7" t="s">
        <v>6</v>
      </c>
      <c r="K802" s="7" t="s">
        <v>3767</v>
      </c>
      <c r="L802" s="7"/>
      <c r="M802" s="6" t="s">
        <v>3767</v>
      </c>
      <c r="N802" s="7" t="s">
        <v>32</v>
      </c>
      <c r="O802" s="8">
        <v>300</v>
      </c>
      <c r="P802" s="7" t="s">
        <v>9</v>
      </c>
      <c r="Q802" s="9">
        <v>1.3</v>
      </c>
      <c r="R802" s="7" t="s">
        <v>4358</v>
      </c>
      <c r="S802" s="7" t="s">
        <v>487</v>
      </c>
      <c r="T802">
        <f>A802</f>
        <v>21291</v>
      </c>
      <c r="U802" t="str">
        <f>IF($G802=$U$1:$X$1,$T802,"")</f>
        <v/>
      </c>
      <c r="V802">
        <f>IF($G802=$U$1:$X$1,$T802,"")</f>
        <v>21291</v>
      </c>
      <c r="W802" t="str">
        <f>IF($G802=$U$1:$X$1,$T802,"")</f>
        <v/>
      </c>
      <c r="X802" t="str">
        <f>IF($G802=$U$1:$X$1,$T802,"")</f>
        <v/>
      </c>
      <c r="Y802" s="1">
        <f>ROUND(O802*Q802,2)</f>
        <v>390</v>
      </c>
    </row>
    <row r="803" spans="1:25">
      <c r="A803" s="5">
        <f>INDEX(Students,MOD(D803-1,ROWS(Students))+1,1)</f>
        <v>21291</v>
      </c>
      <c r="B803" s="5" t="str">
        <f>INDEX(Students,MOD(D803-1,ROWS(Students))+1,2)</f>
        <v>Fiałkowski Krzysztof</v>
      </c>
      <c r="C803" s="5" t="str">
        <f>INDEX(Students,MOD(D803-1,ROWS(Students))+1,3)</f>
        <v>IZ05TC1</v>
      </c>
      <c r="D803" s="5">
        <v>3650</v>
      </c>
      <c r="E803" s="6">
        <v>44607</v>
      </c>
      <c r="F803" s="6">
        <v>44607</v>
      </c>
      <c r="G803" s="7" t="s">
        <v>1263</v>
      </c>
      <c r="H803" s="7">
        <v>1</v>
      </c>
      <c r="I803" s="7" t="s">
        <v>1783</v>
      </c>
      <c r="J803" s="7" t="s">
        <v>6</v>
      </c>
      <c r="K803" s="7" t="s">
        <v>3767</v>
      </c>
      <c r="L803" s="7"/>
      <c r="M803" s="6" t="s">
        <v>3767</v>
      </c>
      <c r="N803" s="7" t="s">
        <v>67</v>
      </c>
      <c r="O803" s="8">
        <v>200</v>
      </c>
      <c r="P803" s="7" t="s">
        <v>9</v>
      </c>
      <c r="Q803" s="9">
        <v>1.55</v>
      </c>
      <c r="R803" s="7" t="s">
        <v>3942</v>
      </c>
      <c r="S803" s="7" t="s">
        <v>64</v>
      </c>
      <c r="T803">
        <f>A803</f>
        <v>21291</v>
      </c>
      <c r="U803" t="str">
        <f>IF($G803=$U$1:$X$1,$T803,"")</f>
        <v/>
      </c>
      <c r="V803">
        <f>IF($G803=$U$1:$X$1,$T803,"")</f>
        <v>21291</v>
      </c>
      <c r="W803" t="str">
        <f>IF($G803=$U$1:$X$1,$T803,"")</f>
        <v/>
      </c>
      <c r="X803" t="str">
        <f>IF($G803=$U$1:$X$1,$T803,"")</f>
        <v/>
      </c>
      <c r="Y803" s="1">
        <f>ROUND(O803*Q803,2)</f>
        <v>310</v>
      </c>
    </row>
    <row r="804" spans="1:25">
      <c r="A804" s="5">
        <f>INDEX(Students,MOD(D804-1,ROWS(Students))+1,1)</f>
        <v>21291</v>
      </c>
      <c r="B804" s="5" t="str">
        <f>INDEX(Students,MOD(D804-1,ROWS(Students))+1,2)</f>
        <v>Fiałkowski Krzysztof</v>
      </c>
      <c r="C804" s="5" t="str">
        <f>INDEX(Students,MOD(D804-1,ROWS(Students))+1,3)</f>
        <v>IZ05TC1</v>
      </c>
      <c r="D804" s="5">
        <v>3742</v>
      </c>
      <c r="E804" s="6">
        <v>44652</v>
      </c>
      <c r="F804" s="6">
        <v>44652</v>
      </c>
      <c r="G804" s="7" t="s">
        <v>1263</v>
      </c>
      <c r="H804" s="7">
        <v>1</v>
      </c>
      <c r="I804" s="7" t="s">
        <v>3416</v>
      </c>
      <c r="J804" s="7" t="s">
        <v>6</v>
      </c>
      <c r="K804" s="7" t="s">
        <v>3767</v>
      </c>
      <c r="L804" s="7"/>
      <c r="M804" s="6" t="s">
        <v>3767</v>
      </c>
      <c r="N804" s="7" t="s">
        <v>19</v>
      </c>
      <c r="O804" s="8">
        <v>40</v>
      </c>
      <c r="P804" s="7" t="s">
        <v>9</v>
      </c>
      <c r="Q804" s="9">
        <v>6.3</v>
      </c>
      <c r="R804" s="7" t="s">
        <v>4024</v>
      </c>
      <c r="S804" s="7" t="s">
        <v>128</v>
      </c>
      <c r="T804">
        <f>A804</f>
        <v>21291</v>
      </c>
      <c r="U804" t="str">
        <f>IF($G804=$U$1:$X$1,$T804,"")</f>
        <v/>
      </c>
      <c r="V804">
        <f>IF($G804=$U$1:$X$1,$T804,"")</f>
        <v>21291</v>
      </c>
      <c r="W804" t="str">
        <f>IF($G804=$U$1:$X$1,$T804,"")</f>
        <v/>
      </c>
      <c r="X804" t="str">
        <f>IF($G804=$U$1:$X$1,$T804,"")</f>
        <v/>
      </c>
      <c r="Y804" s="1">
        <f>ROUND(O804*Q804,2)</f>
        <v>252</v>
      </c>
    </row>
    <row r="805" spans="1:25">
      <c r="A805" s="5">
        <f>INDEX(Students,MOD(D805-1,ROWS(Students))+1,1)</f>
        <v>21291</v>
      </c>
      <c r="B805" s="5" t="str">
        <f>INDEX(Students,MOD(D805-1,ROWS(Students))+1,2)</f>
        <v>Fiałkowski Krzysztof</v>
      </c>
      <c r="C805" s="5" t="str">
        <f>INDEX(Students,MOD(D805-1,ROWS(Students))+1,3)</f>
        <v>IZ05TC1</v>
      </c>
      <c r="D805" s="5">
        <v>3834</v>
      </c>
      <c r="E805" s="6">
        <v>44627</v>
      </c>
      <c r="F805" s="6">
        <v>44627</v>
      </c>
      <c r="G805" s="7" t="s">
        <v>1262</v>
      </c>
      <c r="H805" s="7">
        <v>-1</v>
      </c>
      <c r="I805" s="7" t="s">
        <v>2044</v>
      </c>
      <c r="J805" s="7" t="s">
        <v>6</v>
      </c>
      <c r="K805" s="7" t="s">
        <v>3784</v>
      </c>
      <c r="L805" s="7" t="s">
        <v>630</v>
      </c>
      <c r="M805" s="6" t="s">
        <v>3767</v>
      </c>
      <c r="N805" s="7" t="s">
        <v>19</v>
      </c>
      <c r="O805" s="8">
        <v>224</v>
      </c>
      <c r="P805" s="7" t="s">
        <v>9</v>
      </c>
      <c r="Q805" s="9">
        <v>1.3</v>
      </c>
      <c r="R805" s="7" t="s">
        <v>4200</v>
      </c>
      <c r="S805" s="7" t="s">
        <v>300</v>
      </c>
      <c r="T805">
        <f>A805</f>
        <v>21291</v>
      </c>
      <c r="U805">
        <f>IF($G805=$U$1:$X$1,$T805,"")</f>
        <v>21291</v>
      </c>
      <c r="V805" t="str">
        <f>IF($G805=$U$1:$X$1,$T805,"")</f>
        <v/>
      </c>
      <c r="W805" t="str">
        <f>IF($G805=$U$1:$X$1,$T805,"")</f>
        <v/>
      </c>
      <c r="X805" t="str">
        <f>IF($G805=$U$1:$X$1,$T805,"")</f>
        <v/>
      </c>
      <c r="Y805" s="1">
        <f>ROUND(O805*Q805,2)</f>
        <v>291.2</v>
      </c>
    </row>
    <row r="806" spans="1:25">
      <c r="A806" s="5">
        <f>INDEX(Students,MOD(D806-1,ROWS(Students))+1,1)</f>
        <v>21291</v>
      </c>
      <c r="B806" s="5" t="str">
        <f>INDEX(Students,MOD(D806-1,ROWS(Students))+1,2)</f>
        <v>Fiałkowski Krzysztof</v>
      </c>
      <c r="C806" s="5" t="str">
        <f>INDEX(Students,MOD(D806-1,ROWS(Students))+1,3)</f>
        <v>IZ05TC1</v>
      </c>
      <c r="D806" s="5">
        <v>3926</v>
      </c>
      <c r="E806" s="6">
        <v>44608</v>
      </c>
      <c r="F806" s="6">
        <v>44608</v>
      </c>
      <c r="G806" s="7" t="s">
        <v>279</v>
      </c>
      <c r="H806" s="7">
        <v>1</v>
      </c>
      <c r="I806" s="7" t="s">
        <v>1804</v>
      </c>
      <c r="J806" s="7" t="s">
        <v>6</v>
      </c>
      <c r="K806" s="7" t="s">
        <v>3767</v>
      </c>
      <c r="L806" s="7"/>
      <c r="M806" s="6" t="s">
        <v>3767</v>
      </c>
      <c r="N806" s="7" t="s">
        <v>25</v>
      </c>
      <c r="O806" s="8">
        <v>5</v>
      </c>
      <c r="P806" s="7" t="s">
        <v>70</v>
      </c>
      <c r="Q806" s="9">
        <v>5.92</v>
      </c>
      <c r="R806" s="7" t="s">
        <v>3983</v>
      </c>
      <c r="S806" s="7" t="s">
        <v>87</v>
      </c>
      <c r="T806">
        <f>A806</f>
        <v>21291</v>
      </c>
      <c r="U806" t="str">
        <f>IF($G806=$U$1:$X$1,$T806,"")</f>
        <v/>
      </c>
      <c r="V806" t="str">
        <f>IF($G806=$U$1:$X$1,$T806,"")</f>
        <v/>
      </c>
      <c r="W806">
        <f>IF($G806=$U$1:$X$1,$T806,"")</f>
        <v>21291</v>
      </c>
      <c r="X806" t="str">
        <f>IF($G806=$U$1:$X$1,$T806,"")</f>
        <v/>
      </c>
      <c r="Y806" s="1">
        <f>ROUND(O806*Q806,2)</f>
        <v>29.6</v>
      </c>
    </row>
    <row r="807" spans="1:25">
      <c r="A807" s="5">
        <f>INDEX(Students,MOD(D807-1,ROWS(Students))+1,1)</f>
        <v>21291</v>
      </c>
      <c r="B807" s="5" t="str">
        <f>INDEX(Students,MOD(D807-1,ROWS(Students))+1,2)</f>
        <v>Fiałkowski Krzysztof</v>
      </c>
      <c r="C807" s="5" t="str">
        <f>INDEX(Students,MOD(D807-1,ROWS(Students))+1,3)</f>
        <v>IZ05TC1</v>
      </c>
      <c r="D807" s="5">
        <v>4018</v>
      </c>
      <c r="E807" s="6">
        <v>44699</v>
      </c>
      <c r="F807" s="6">
        <v>44699</v>
      </c>
      <c r="G807" s="7" t="s">
        <v>1262</v>
      </c>
      <c r="H807" s="7">
        <v>-1</v>
      </c>
      <c r="I807" s="7" t="s">
        <v>2595</v>
      </c>
      <c r="J807" s="7" t="s">
        <v>6</v>
      </c>
      <c r="K807" s="7" t="s">
        <v>3774</v>
      </c>
      <c r="L807" s="7" t="s">
        <v>894</v>
      </c>
      <c r="M807" s="6" t="s">
        <v>3767</v>
      </c>
      <c r="N807" s="7" t="s">
        <v>19</v>
      </c>
      <c r="O807" s="8">
        <v>2.7</v>
      </c>
      <c r="P807" s="7" t="s">
        <v>13</v>
      </c>
      <c r="Q807" s="9">
        <v>0</v>
      </c>
      <c r="R807" s="7" t="s">
        <v>4454</v>
      </c>
      <c r="S807" s="7" t="s">
        <v>5111</v>
      </c>
      <c r="T807">
        <f>A807</f>
        <v>21291</v>
      </c>
      <c r="U807">
        <f>IF($G807=$U$1:$X$1,$T807,"")</f>
        <v>21291</v>
      </c>
      <c r="V807" t="str">
        <f>IF($G807=$U$1:$X$1,$T807,"")</f>
        <v/>
      </c>
      <c r="W807" t="str">
        <f>IF($G807=$U$1:$X$1,$T807,"")</f>
        <v/>
      </c>
      <c r="X807" t="str">
        <f>IF($G807=$U$1:$X$1,$T807,"")</f>
        <v/>
      </c>
      <c r="Y807" s="1">
        <f>ROUND(O807*Q807,2)</f>
        <v>0</v>
      </c>
    </row>
    <row r="808" spans="1:25">
      <c r="A808" s="5">
        <f>INDEX(Students,MOD(D808-1,ROWS(Students))+1,1)</f>
        <v>21291</v>
      </c>
      <c r="B808" s="5" t="str">
        <f>INDEX(Students,MOD(D808-1,ROWS(Students))+1,2)</f>
        <v>Fiałkowski Krzysztof</v>
      </c>
      <c r="C808" s="5" t="str">
        <f>INDEX(Students,MOD(D808-1,ROWS(Students))+1,3)</f>
        <v>IZ05TC1</v>
      </c>
      <c r="D808" s="5">
        <v>4110</v>
      </c>
      <c r="E808" s="6">
        <v>44602</v>
      </c>
      <c r="F808" s="6">
        <v>44602</v>
      </c>
      <c r="G808" s="7" t="s">
        <v>279</v>
      </c>
      <c r="H808" s="7">
        <v>1</v>
      </c>
      <c r="I808" s="7" t="s">
        <v>1717</v>
      </c>
      <c r="J808" s="7" t="s">
        <v>6</v>
      </c>
      <c r="K808" s="7" t="s">
        <v>3767</v>
      </c>
      <c r="L808" s="7"/>
      <c r="M808" s="6" t="s">
        <v>3767</v>
      </c>
      <c r="N808" s="7" t="s">
        <v>5215</v>
      </c>
      <c r="O808" s="8">
        <v>100</v>
      </c>
      <c r="P808" s="7" t="s">
        <v>9</v>
      </c>
      <c r="Q808" s="9">
        <v>0</v>
      </c>
      <c r="R808" s="7" t="s">
        <v>3944</v>
      </c>
      <c r="S808" s="7" t="s">
        <v>4998</v>
      </c>
      <c r="T808">
        <f>A808</f>
        <v>21291</v>
      </c>
      <c r="U808" t="str">
        <f>IF($G808=$U$1:$X$1,$T808,"")</f>
        <v/>
      </c>
      <c r="V808" t="str">
        <f>IF($G808=$U$1:$X$1,$T808,"")</f>
        <v/>
      </c>
      <c r="W808">
        <f>IF($G808=$U$1:$X$1,$T808,"")</f>
        <v>21291</v>
      </c>
      <c r="X808" t="str">
        <f>IF($G808=$U$1:$X$1,$T808,"")</f>
        <v/>
      </c>
      <c r="Y808" s="1">
        <f>ROUND(O808*Q808,2)</f>
        <v>0</v>
      </c>
    </row>
    <row r="809" spans="1:25">
      <c r="A809" s="5">
        <f>INDEX(Students,MOD(D809-1,ROWS(Students))+1,1)</f>
        <v>21291</v>
      </c>
      <c r="B809" s="5" t="str">
        <f>INDEX(Students,MOD(D809-1,ROWS(Students))+1,2)</f>
        <v>Fiałkowski Krzysztof</v>
      </c>
      <c r="C809" s="5" t="str">
        <f>INDEX(Students,MOD(D809-1,ROWS(Students))+1,3)</f>
        <v>IZ05TC1</v>
      </c>
      <c r="D809" s="5">
        <v>4202</v>
      </c>
      <c r="E809" s="6">
        <v>44677</v>
      </c>
      <c r="F809" s="6">
        <v>44677</v>
      </c>
      <c r="G809" s="7" t="s">
        <v>1263</v>
      </c>
      <c r="H809" s="7">
        <v>1</v>
      </c>
      <c r="I809" s="7" t="s">
        <v>3703</v>
      </c>
      <c r="J809" s="7" t="s">
        <v>6</v>
      </c>
      <c r="K809" s="7" t="s">
        <v>3767</v>
      </c>
      <c r="L809" s="7"/>
      <c r="M809" s="6" t="s">
        <v>3767</v>
      </c>
      <c r="N809" s="7" t="s">
        <v>19</v>
      </c>
      <c r="O809" s="8">
        <v>35</v>
      </c>
      <c r="P809" s="7" t="s">
        <v>9</v>
      </c>
      <c r="Q809" s="9">
        <v>0</v>
      </c>
      <c r="R809" s="7" t="s">
        <v>4657</v>
      </c>
      <c r="S809" s="7" t="s">
        <v>5163</v>
      </c>
      <c r="T809">
        <f>A809</f>
        <v>21291</v>
      </c>
      <c r="U809" t="str">
        <f>IF($G809=$U$1:$X$1,$T809,"")</f>
        <v/>
      </c>
      <c r="V809">
        <f>IF($G809=$U$1:$X$1,$T809,"")</f>
        <v>21291</v>
      </c>
      <c r="W809" t="str">
        <f>IF($G809=$U$1:$X$1,$T809,"")</f>
        <v/>
      </c>
      <c r="X809" t="str">
        <f>IF($G809=$U$1:$X$1,$T809,"")</f>
        <v/>
      </c>
      <c r="Y809" s="1">
        <f>ROUND(O809*Q809,2)</f>
        <v>0</v>
      </c>
    </row>
    <row r="810" spans="1:25">
      <c r="A810" s="5">
        <f>INDEX(Students,MOD(D810-1,ROWS(Students))+1,1)</f>
        <v>21291</v>
      </c>
      <c r="B810" s="5" t="str">
        <f>INDEX(Students,MOD(D810-1,ROWS(Students))+1,2)</f>
        <v>Fiałkowski Krzysztof</v>
      </c>
      <c r="C810" s="5" t="str">
        <f>INDEX(Students,MOD(D810-1,ROWS(Students))+1,3)</f>
        <v>IZ05TC1</v>
      </c>
      <c r="D810" s="5">
        <v>4294</v>
      </c>
      <c r="E810" s="6">
        <v>44707</v>
      </c>
      <c r="F810" s="6">
        <v>44707</v>
      </c>
      <c r="G810" s="7" t="s">
        <v>1263</v>
      </c>
      <c r="H810" s="7">
        <v>1</v>
      </c>
      <c r="I810" s="7" t="s">
        <v>2698</v>
      </c>
      <c r="J810" s="7" t="s">
        <v>6</v>
      </c>
      <c r="K810" s="7" t="s">
        <v>3767</v>
      </c>
      <c r="L810" s="7"/>
      <c r="M810" s="6" t="s">
        <v>3767</v>
      </c>
      <c r="N810" s="7" t="s">
        <v>7</v>
      </c>
      <c r="O810" s="8">
        <v>31</v>
      </c>
      <c r="P810" s="7" t="s">
        <v>9</v>
      </c>
      <c r="Q810" s="9">
        <v>3.3</v>
      </c>
      <c r="R810" s="7" t="s">
        <v>4357</v>
      </c>
      <c r="S810" s="7" t="s">
        <v>486</v>
      </c>
      <c r="T810">
        <f>A810</f>
        <v>21291</v>
      </c>
      <c r="U810" t="str">
        <f>IF($G810=$U$1:$X$1,$T810,"")</f>
        <v/>
      </c>
      <c r="V810">
        <f>IF($G810=$U$1:$X$1,$T810,"")</f>
        <v>21291</v>
      </c>
      <c r="W810" t="str">
        <f>IF($G810=$U$1:$X$1,$T810,"")</f>
        <v/>
      </c>
      <c r="X810" t="str">
        <f>IF($G810=$U$1:$X$1,$T810,"")</f>
        <v/>
      </c>
      <c r="Y810" s="1">
        <f>ROUND(O810*Q810,2)</f>
        <v>102.3</v>
      </c>
    </row>
    <row r="811" spans="1:25">
      <c r="A811" s="5">
        <f>INDEX(Students,MOD(D811-1,ROWS(Students))+1,1)</f>
        <v>21291</v>
      </c>
      <c r="B811" s="5" t="str">
        <f>INDEX(Students,MOD(D811-1,ROWS(Students))+1,2)</f>
        <v>Fiałkowski Krzysztof</v>
      </c>
      <c r="C811" s="5" t="str">
        <f>INDEX(Students,MOD(D811-1,ROWS(Students))+1,3)</f>
        <v>IZ05TC1</v>
      </c>
      <c r="D811" s="5">
        <v>4386</v>
      </c>
      <c r="E811" s="6">
        <v>44761</v>
      </c>
      <c r="F811" s="6">
        <v>44760</v>
      </c>
      <c r="G811" s="7" t="s">
        <v>1262</v>
      </c>
      <c r="H811" s="7">
        <v>-1</v>
      </c>
      <c r="I811" s="7" t="s">
        <v>3270</v>
      </c>
      <c r="J811" s="7" t="s">
        <v>6</v>
      </c>
      <c r="K811" s="7" t="s">
        <v>3774</v>
      </c>
      <c r="L811" s="7" t="s">
        <v>52</v>
      </c>
      <c r="M811" s="6" t="s">
        <v>3767</v>
      </c>
      <c r="N811" s="7" t="s">
        <v>67</v>
      </c>
      <c r="O811" s="8">
        <v>50</v>
      </c>
      <c r="P811" s="7" t="s">
        <v>9</v>
      </c>
      <c r="Q811" s="9">
        <v>0</v>
      </c>
      <c r="R811" s="7" t="s">
        <v>4201</v>
      </c>
      <c r="S811" s="7" t="s">
        <v>5022</v>
      </c>
      <c r="T811">
        <f>A811</f>
        <v>21291</v>
      </c>
      <c r="U811">
        <f>IF($G811=$U$1:$X$1,$T811,"")</f>
        <v>21291</v>
      </c>
      <c r="V811" t="str">
        <f>IF($G811=$U$1:$X$1,$T811,"")</f>
        <v/>
      </c>
      <c r="W811" t="str">
        <f>IF($G811=$U$1:$X$1,$T811,"")</f>
        <v/>
      </c>
      <c r="X811" t="str">
        <f>IF($G811=$U$1:$X$1,$T811,"")</f>
        <v/>
      </c>
      <c r="Y811" s="1">
        <f>ROUND(O811*Q811,2)</f>
        <v>0</v>
      </c>
    </row>
    <row r="812" spans="1:25">
      <c r="A812" s="5">
        <f>INDEX(Students,MOD(D812-1,ROWS(Students))+1,1)</f>
        <v>21291</v>
      </c>
      <c r="B812" s="5" t="str">
        <f>INDEX(Students,MOD(D812-1,ROWS(Students))+1,2)</f>
        <v>Fiałkowski Krzysztof</v>
      </c>
      <c r="C812" s="5" t="str">
        <f>INDEX(Students,MOD(D812-1,ROWS(Students))+1,3)</f>
        <v>IZ05TC1</v>
      </c>
      <c r="D812" s="5">
        <v>4478</v>
      </c>
      <c r="E812" s="6">
        <v>44623</v>
      </c>
      <c r="F812" s="6">
        <v>44623</v>
      </c>
      <c r="G812" s="7" t="s">
        <v>279</v>
      </c>
      <c r="H812" s="7">
        <v>1</v>
      </c>
      <c r="I812" s="7" t="s">
        <v>2017</v>
      </c>
      <c r="J812" s="7" t="s">
        <v>6</v>
      </c>
      <c r="K812" s="7" t="s">
        <v>3767</v>
      </c>
      <c r="L812" s="7"/>
      <c r="M812" s="6" t="s">
        <v>3767</v>
      </c>
      <c r="N812" s="7" t="s">
        <v>25</v>
      </c>
      <c r="O812" s="8">
        <v>19.3</v>
      </c>
      <c r="P812" s="7" t="s">
        <v>13</v>
      </c>
      <c r="Q812" s="9">
        <v>8.02</v>
      </c>
      <c r="R812" s="7" t="s">
        <v>4301</v>
      </c>
      <c r="S812" s="7" t="s">
        <v>422</v>
      </c>
      <c r="T812">
        <f>A812</f>
        <v>21291</v>
      </c>
      <c r="U812" t="str">
        <f>IF($G812=$U$1:$X$1,$T812,"")</f>
        <v/>
      </c>
      <c r="V812" t="str">
        <f>IF($G812=$U$1:$X$1,$T812,"")</f>
        <v/>
      </c>
      <c r="W812">
        <f>IF($G812=$U$1:$X$1,$T812,"")</f>
        <v>21291</v>
      </c>
      <c r="X812" t="str">
        <f>IF($G812=$U$1:$X$1,$T812,"")</f>
        <v/>
      </c>
      <c r="Y812" s="1">
        <f>ROUND(O812*Q812,2)</f>
        <v>154.79</v>
      </c>
    </row>
    <row r="813" spans="1:25">
      <c r="A813" s="5">
        <f>INDEX(Students,MOD(D813-1,ROWS(Students))+1,1)</f>
        <v>21291</v>
      </c>
      <c r="B813" s="5" t="str">
        <f>INDEX(Students,MOD(D813-1,ROWS(Students))+1,2)</f>
        <v>Fiałkowski Krzysztof</v>
      </c>
      <c r="C813" s="5" t="str">
        <f>INDEX(Students,MOD(D813-1,ROWS(Students))+1,3)</f>
        <v>IZ05TC1</v>
      </c>
      <c r="D813" s="5">
        <v>4570</v>
      </c>
      <c r="E813" s="6">
        <v>44644</v>
      </c>
      <c r="F813" s="6">
        <v>44644</v>
      </c>
      <c r="G813" s="7" t="s">
        <v>1263</v>
      </c>
      <c r="H813" s="7">
        <v>1</v>
      </c>
      <c r="I813" s="7" t="s">
        <v>2306</v>
      </c>
      <c r="J813" s="7" t="s">
        <v>6</v>
      </c>
      <c r="K813" s="7" t="s">
        <v>3767</v>
      </c>
      <c r="L813" s="7"/>
      <c r="M813" s="6" t="s">
        <v>3767</v>
      </c>
      <c r="N813" s="7" t="s">
        <v>7</v>
      </c>
      <c r="O813" s="8">
        <v>20</v>
      </c>
      <c r="P813" s="7" t="s">
        <v>9</v>
      </c>
      <c r="Q813" s="9">
        <v>1.78</v>
      </c>
      <c r="R813" s="7" t="s">
        <v>4528</v>
      </c>
      <c r="S813" s="7" t="s">
        <v>708</v>
      </c>
      <c r="T813">
        <f>A813</f>
        <v>21291</v>
      </c>
      <c r="U813" t="str">
        <f>IF($G813=$U$1:$X$1,$T813,"")</f>
        <v/>
      </c>
      <c r="V813">
        <f>IF($G813=$U$1:$X$1,$T813,"")</f>
        <v>21291</v>
      </c>
      <c r="W813" t="str">
        <f>IF($G813=$U$1:$X$1,$T813,"")</f>
        <v/>
      </c>
      <c r="X813" t="str">
        <f>IF($G813=$U$1:$X$1,$T813,"")</f>
        <v/>
      </c>
      <c r="Y813" s="1">
        <f>ROUND(O813*Q813,2)</f>
        <v>35.6</v>
      </c>
    </row>
    <row r="814" spans="1:25">
      <c r="A814" s="5">
        <f>INDEX(Students,MOD(D814-1,ROWS(Students))+1,1)</f>
        <v>21291</v>
      </c>
      <c r="B814" s="5" t="str">
        <f>INDEX(Students,MOD(D814-1,ROWS(Students))+1,2)</f>
        <v>Fiałkowski Krzysztof</v>
      </c>
      <c r="C814" s="5" t="str">
        <f>INDEX(Students,MOD(D814-1,ROWS(Students))+1,3)</f>
        <v>IZ05TC1</v>
      </c>
      <c r="D814" s="5">
        <v>4662</v>
      </c>
      <c r="E814" s="6">
        <v>44621</v>
      </c>
      <c r="F814" s="6">
        <v>44621</v>
      </c>
      <c r="G814" s="7" t="s">
        <v>52</v>
      </c>
      <c r="H814" s="7">
        <v>1</v>
      </c>
      <c r="I814" s="7" t="s">
        <v>1979</v>
      </c>
      <c r="J814" s="7" t="s">
        <v>6</v>
      </c>
      <c r="K814" s="7" t="s">
        <v>3837</v>
      </c>
      <c r="L814" s="7"/>
      <c r="M814" s="6" t="s">
        <v>4896</v>
      </c>
      <c r="N814" s="7" t="s">
        <v>32</v>
      </c>
      <c r="O814" s="8">
        <v>25.8</v>
      </c>
      <c r="P814" s="7" t="s">
        <v>13</v>
      </c>
      <c r="Q814" s="9">
        <v>8.39</v>
      </c>
      <c r="R814" s="7" t="s">
        <v>4108</v>
      </c>
      <c r="S814" s="7" t="s">
        <v>210</v>
      </c>
      <c r="T814">
        <f>A814</f>
        <v>21291</v>
      </c>
      <c r="U814" t="str">
        <f>IF($G814=$U$1:$X$1,$T814,"")</f>
        <v/>
      </c>
      <c r="V814" t="str">
        <f>IF($G814=$U$1:$X$1,$T814,"")</f>
        <v/>
      </c>
      <c r="W814" t="str">
        <f>IF($G814=$U$1:$X$1,$T814,"")</f>
        <v/>
      </c>
      <c r="X814">
        <f>IF($G814=$U$1:$X$1,$T814,"")</f>
        <v>21291</v>
      </c>
      <c r="Y814" s="1">
        <f>ROUND(O814*Q814,2)</f>
        <v>216.46</v>
      </c>
    </row>
    <row r="815" spans="1:25">
      <c r="A815" s="5">
        <f>INDEX(Students,MOD(D815-1,ROWS(Students))+1,1)</f>
        <v>21291</v>
      </c>
      <c r="B815" s="5" t="str">
        <f>INDEX(Students,MOD(D815-1,ROWS(Students))+1,2)</f>
        <v>Fiałkowski Krzysztof</v>
      </c>
      <c r="C815" s="5" t="str">
        <f>INDEX(Students,MOD(D815-1,ROWS(Students))+1,3)</f>
        <v>IZ05TC1</v>
      </c>
      <c r="D815" s="5">
        <v>4754</v>
      </c>
      <c r="E815" s="6">
        <v>44622</v>
      </c>
      <c r="F815" s="6">
        <v>44622</v>
      </c>
      <c r="G815" s="7" t="s">
        <v>279</v>
      </c>
      <c r="H815" s="7">
        <v>1</v>
      </c>
      <c r="I815" s="7" t="s">
        <v>1996</v>
      </c>
      <c r="J815" s="7" t="s">
        <v>6</v>
      </c>
      <c r="K815" s="7" t="s">
        <v>3767</v>
      </c>
      <c r="L815" s="7"/>
      <c r="M815" s="6" t="s">
        <v>3767</v>
      </c>
      <c r="N815" s="7" t="s">
        <v>25</v>
      </c>
      <c r="O815" s="8">
        <v>45.5</v>
      </c>
      <c r="P815" s="7" t="s">
        <v>13</v>
      </c>
      <c r="Q815" s="9">
        <v>48.19</v>
      </c>
      <c r="R815" s="7" t="s">
        <v>4035</v>
      </c>
      <c r="S815" s="7" t="s">
        <v>139</v>
      </c>
      <c r="T815">
        <f>A815</f>
        <v>21291</v>
      </c>
      <c r="U815" t="str">
        <f>IF($G815=$U$1:$X$1,$T815,"")</f>
        <v/>
      </c>
      <c r="V815" t="str">
        <f>IF($G815=$U$1:$X$1,$T815,"")</f>
        <v/>
      </c>
      <c r="W815">
        <f>IF($G815=$U$1:$X$1,$T815,"")</f>
        <v>21291</v>
      </c>
      <c r="X815" t="str">
        <f>IF($G815=$U$1:$X$1,$T815,"")</f>
        <v/>
      </c>
      <c r="Y815" s="1">
        <f>ROUND(O815*Q815,2)</f>
        <v>2192.65</v>
      </c>
    </row>
    <row r="816" spans="1:25">
      <c r="A816" s="5">
        <f>INDEX(Students,MOD(D816-1,ROWS(Students))+1,1)</f>
        <v>21291</v>
      </c>
      <c r="B816" s="5" t="str">
        <f>INDEX(Students,MOD(D816-1,ROWS(Students))+1,2)</f>
        <v>Fiałkowski Krzysztof</v>
      </c>
      <c r="C816" s="5" t="str">
        <f>INDEX(Students,MOD(D816-1,ROWS(Students))+1,3)</f>
        <v>IZ05TC1</v>
      </c>
      <c r="D816" s="5">
        <v>4846</v>
      </c>
      <c r="E816" s="6">
        <v>44622</v>
      </c>
      <c r="F816" s="6">
        <v>44622</v>
      </c>
      <c r="G816" s="7" t="s">
        <v>1263</v>
      </c>
      <c r="H816" s="7">
        <v>1</v>
      </c>
      <c r="I816" s="7" t="s">
        <v>1990</v>
      </c>
      <c r="J816" s="7" t="s">
        <v>6</v>
      </c>
      <c r="K816" s="7" t="s">
        <v>3767</v>
      </c>
      <c r="L816" s="7"/>
      <c r="M816" s="6" t="s">
        <v>3767</v>
      </c>
      <c r="N816" s="7" t="s">
        <v>25</v>
      </c>
      <c r="O816" s="8">
        <v>1</v>
      </c>
      <c r="P816" s="7" t="s">
        <v>9</v>
      </c>
      <c r="Q816" s="9">
        <v>11.37</v>
      </c>
      <c r="R816" s="7" t="s">
        <v>4368</v>
      </c>
      <c r="S816" s="7" t="s">
        <v>503</v>
      </c>
      <c r="T816">
        <f>A816</f>
        <v>21291</v>
      </c>
      <c r="U816" t="str">
        <f>IF($G816=$U$1:$X$1,$T816,"")</f>
        <v/>
      </c>
      <c r="V816">
        <f>IF($G816=$U$1:$X$1,$T816,"")</f>
        <v>21291</v>
      </c>
      <c r="W816" t="str">
        <f>IF($G816=$U$1:$X$1,$T816,"")</f>
        <v/>
      </c>
      <c r="X816" t="str">
        <f>IF($G816=$U$1:$X$1,$T816,"")</f>
        <v/>
      </c>
      <c r="Y816" s="1">
        <f>ROUND(O816*Q816,2)</f>
        <v>11.37</v>
      </c>
    </row>
    <row r="817" spans="1:25">
      <c r="A817" s="5">
        <f>INDEX(Students,MOD(D817-1,ROWS(Students))+1,1)</f>
        <v>21291</v>
      </c>
      <c r="B817" s="5" t="str">
        <f>INDEX(Students,MOD(D817-1,ROWS(Students))+1,2)</f>
        <v>Fiałkowski Krzysztof</v>
      </c>
      <c r="C817" s="5" t="str">
        <f>INDEX(Students,MOD(D817-1,ROWS(Students))+1,3)</f>
        <v>IZ05TC1</v>
      </c>
      <c r="D817" s="5">
        <v>4938</v>
      </c>
      <c r="E817" s="6">
        <v>44734</v>
      </c>
      <c r="F817" s="6">
        <v>44734</v>
      </c>
      <c r="G817" s="7" t="s">
        <v>1263</v>
      </c>
      <c r="H817" s="7">
        <v>1</v>
      </c>
      <c r="I817" s="7" t="s">
        <v>3013</v>
      </c>
      <c r="J817" s="7" t="s">
        <v>6</v>
      </c>
      <c r="K817" s="7" t="s">
        <v>3767</v>
      </c>
      <c r="L817" s="7"/>
      <c r="M817" s="6" t="s">
        <v>3767</v>
      </c>
      <c r="N817" s="7" t="s">
        <v>180</v>
      </c>
      <c r="O817" s="8">
        <v>4</v>
      </c>
      <c r="P817" s="7" t="s">
        <v>13</v>
      </c>
      <c r="Q817" s="9">
        <v>22</v>
      </c>
      <c r="R817" s="7" t="s">
        <v>4727</v>
      </c>
      <c r="S817" s="7" t="s">
        <v>1000</v>
      </c>
      <c r="T817">
        <f>A817</f>
        <v>21291</v>
      </c>
      <c r="U817" t="str">
        <f>IF($G817=$U$1:$X$1,$T817,"")</f>
        <v/>
      </c>
      <c r="V817">
        <f>IF($G817=$U$1:$X$1,$T817,"")</f>
        <v>21291</v>
      </c>
      <c r="W817" t="str">
        <f>IF($G817=$U$1:$X$1,$T817,"")</f>
        <v/>
      </c>
      <c r="X817" t="str">
        <f>IF($G817=$U$1:$X$1,$T817,"")</f>
        <v/>
      </c>
      <c r="Y817" s="1">
        <f>ROUND(O817*Q817,2)</f>
        <v>88</v>
      </c>
    </row>
    <row r="818" spans="1:25">
      <c r="A818" s="5">
        <f>INDEX(Students,MOD(D818-1,ROWS(Students))+1,1)</f>
        <v>21291</v>
      </c>
      <c r="B818" s="5" t="str">
        <f>INDEX(Students,MOD(D818-1,ROWS(Students))+1,2)</f>
        <v>Fiałkowski Krzysztof</v>
      </c>
      <c r="C818" s="5" t="str">
        <f>INDEX(Students,MOD(D818-1,ROWS(Students))+1,3)</f>
        <v>IZ05TC1</v>
      </c>
      <c r="D818" s="5">
        <v>5030</v>
      </c>
      <c r="E818" s="6">
        <v>44587</v>
      </c>
      <c r="F818" s="6">
        <v>44587</v>
      </c>
      <c r="G818" s="7" t="s">
        <v>1262</v>
      </c>
      <c r="H818" s="7">
        <v>1</v>
      </c>
      <c r="I818" s="7" t="s">
        <v>1541</v>
      </c>
      <c r="J818" s="7" t="s">
        <v>6</v>
      </c>
      <c r="K818" s="7" t="s">
        <v>3775</v>
      </c>
      <c r="L818" s="7"/>
      <c r="M818" s="6" t="s">
        <v>3767</v>
      </c>
      <c r="N818" s="7" t="s">
        <v>25</v>
      </c>
      <c r="O818" s="8">
        <v>5.4</v>
      </c>
      <c r="P818" s="7" t="s">
        <v>13</v>
      </c>
      <c r="Q818" s="9">
        <v>0</v>
      </c>
      <c r="R818" s="7" t="s">
        <v>4185</v>
      </c>
      <c r="S818" s="7" t="s">
        <v>139</v>
      </c>
      <c r="T818">
        <f>A818</f>
        <v>21291</v>
      </c>
      <c r="U818">
        <f>IF($G818=$U$1:$X$1,$T818,"")</f>
        <v>21291</v>
      </c>
      <c r="V818" t="str">
        <f>IF($G818=$U$1:$X$1,$T818,"")</f>
        <v/>
      </c>
      <c r="W818" t="str">
        <f>IF($G818=$U$1:$X$1,$T818,"")</f>
        <v/>
      </c>
      <c r="X818" t="str">
        <f>IF($G818=$U$1:$X$1,$T818,"")</f>
        <v/>
      </c>
      <c r="Y818" s="1">
        <f>ROUND(O818*Q818,2)</f>
        <v>0</v>
      </c>
    </row>
    <row r="819" spans="1:25">
      <c r="A819" s="5">
        <f>INDEX(Students,MOD(D819-1,ROWS(Students))+1,1)</f>
        <v>21291</v>
      </c>
      <c r="B819" s="5" t="str">
        <f>INDEX(Students,MOD(D819-1,ROWS(Students))+1,2)</f>
        <v>Fiałkowski Krzysztof</v>
      </c>
      <c r="C819" s="5" t="str">
        <f>INDEX(Students,MOD(D819-1,ROWS(Students))+1,3)</f>
        <v>IZ05TC1</v>
      </c>
      <c r="D819" s="5">
        <v>5122</v>
      </c>
      <c r="E819" s="6">
        <v>44616</v>
      </c>
      <c r="F819" s="6">
        <v>44616</v>
      </c>
      <c r="G819" s="7" t="s">
        <v>1262</v>
      </c>
      <c r="H819" s="7">
        <v>-1</v>
      </c>
      <c r="I819" s="7" t="s">
        <v>1933</v>
      </c>
      <c r="J819" s="7" t="s">
        <v>6</v>
      </c>
      <c r="K819" s="7" t="s">
        <v>3831</v>
      </c>
      <c r="L819" s="7" t="s">
        <v>585</v>
      </c>
      <c r="M819" s="6" t="s">
        <v>3767</v>
      </c>
      <c r="N819" s="7" t="s">
        <v>19</v>
      </c>
      <c r="O819" s="8">
        <v>0.61</v>
      </c>
      <c r="P819" s="7" t="s">
        <v>13</v>
      </c>
      <c r="Q819" s="9">
        <v>27.99</v>
      </c>
      <c r="R819" s="7" t="s">
        <v>4430</v>
      </c>
      <c r="S819" s="7" t="s">
        <v>586</v>
      </c>
      <c r="T819">
        <f>A819</f>
        <v>21291</v>
      </c>
      <c r="U819">
        <f>IF($G819=$U$1:$X$1,$T819,"")</f>
        <v>21291</v>
      </c>
      <c r="V819" t="str">
        <f>IF($G819=$U$1:$X$1,$T819,"")</f>
        <v/>
      </c>
      <c r="W819" t="str">
        <f>IF($G819=$U$1:$X$1,$T819,"")</f>
        <v/>
      </c>
      <c r="X819" t="str">
        <f>IF($G819=$U$1:$X$1,$T819,"")</f>
        <v/>
      </c>
      <c r="Y819" s="1">
        <f>ROUND(O819*Q819,2)</f>
        <v>17.07</v>
      </c>
    </row>
    <row r="820" spans="1:25">
      <c r="A820" s="5">
        <f>INDEX(Students,MOD(D820-1,ROWS(Students))+1,1)</f>
        <v>21291</v>
      </c>
      <c r="B820" s="5" t="str">
        <f>INDEX(Students,MOD(D820-1,ROWS(Students))+1,2)</f>
        <v>Fiałkowski Krzysztof</v>
      </c>
      <c r="C820" s="5" t="str">
        <f>INDEX(Students,MOD(D820-1,ROWS(Students))+1,3)</f>
        <v>IZ05TC1</v>
      </c>
      <c r="D820" s="5">
        <v>5214</v>
      </c>
      <c r="E820" s="6">
        <v>44680</v>
      </c>
      <c r="F820" s="6">
        <v>44680</v>
      </c>
      <c r="G820" s="7" t="s">
        <v>279</v>
      </c>
      <c r="H820" s="7">
        <v>1</v>
      </c>
      <c r="I820" s="7" t="s">
        <v>3749</v>
      </c>
      <c r="J820" s="7" t="s">
        <v>6</v>
      </c>
      <c r="K820" s="7" t="s">
        <v>3767</v>
      </c>
      <c r="L820" s="7"/>
      <c r="M820" s="6" t="s">
        <v>3767</v>
      </c>
      <c r="N820" s="7" t="s">
        <v>5215</v>
      </c>
      <c r="O820" s="8">
        <v>1030</v>
      </c>
      <c r="P820" s="7" t="s">
        <v>13</v>
      </c>
      <c r="Q820" s="9">
        <v>0</v>
      </c>
      <c r="R820" s="7" t="s">
        <v>3939</v>
      </c>
      <c r="S820" s="7" t="s">
        <v>5019</v>
      </c>
      <c r="T820">
        <f>A820</f>
        <v>21291</v>
      </c>
      <c r="U820" t="str">
        <f>IF($G820=$U$1:$X$1,$T820,"")</f>
        <v/>
      </c>
      <c r="V820" t="str">
        <f>IF($G820=$U$1:$X$1,$T820,"")</f>
        <v/>
      </c>
      <c r="W820">
        <f>IF($G820=$U$1:$X$1,$T820,"")</f>
        <v>21291</v>
      </c>
      <c r="X820" t="str">
        <f>IF($G820=$U$1:$X$1,$T820,"")</f>
        <v/>
      </c>
      <c r="Y820" s="1">
        <f>ROUND(O820*Q820,2)</f>
        <v>0</v>
      </c>
    </row>
    <row r="821" spans="1:25">
      <c r="A821" s="5">
        <f>INDEX(Students,MOD(D821-1,ROWS(Students))+1,1)</f>
        <v>21291</v>
      </c>
      <c r="B821" s="5" t="str">
        <f>INDEX(Students,MOD(D821-1,ROWS(Students))+1,2)</f>
        <v>Fiałkowski Krzysztof</v>
      </c>
      <c r="C821" s="5" t="str">
        <f>INDEX(Students,MOD(D821-1,ROWS(Students))+1,3)</f>
        <v>IZ05TC1</v>
      </c>
      <c r="D821" s="5">
        <v>5306</v>
      </c>
      <c r="E821" s="6">
        <v>44733</v>
      </c>
      <c r="F821" s="6">
        <v>44733</v>
      </c>
      <c r="G821" s="7" t="s">
        <v>1263</v>
      </c>
      <c r="H821" s="7">
        <v>1</v>
      </c>
      <c r="I821" s="7" t="s">
        <v>3000</v>
      </c>
      <c r="J821" s="7" t="s">
        <v>6</v>
      </c>
      <c r="K821" s="7" t="s">
        <v>3767</v>
      </c>
      <c r="L821" s="7"/>
      <c r="M821" s="6" t="s">
        <v>3767</v>
      </c>
      <c r="N821" s="7" t="s">
        <v>19</v>
      </c>
      <c r="O821" s="8">
        <v>-120</v>
      </c>
      <c r="P821" s="7" t="s">
        <v>9</v>
      </c>
      <c r="Q821" s="9">
        <v>1.55</v>
      </c>
      <c r="R821" s="7" t="s">
        <v>3942</v>
      </c>
      <c r="S821" s="7" t="s">
        <v>64</v>
      </c>
      <c r="T821">
        <f>A821</f>
        <v>21291</v>
      </c>
      <c r="U821" t="str">
        <f>IF($G821=$U$1:$X$1,$T821,"")</f>
        <v/>
      </c>
      <c r="V821">
        <f>IF($G821=$U$1:$X$1,$T821,"")</f>
        <v>21291</v>
      </c>
      <c r="W821" t="str">
        <f>IF($G821=$U$1:$X$1,$T821,"")</f>
        <v/>
      </c>
      <c r="X821" t="str">
        <f>IF($G821=$U$1:$X$1,$T821,"")</f>
        <v/>
      </c>
      <c r="Y821" s="1">
        <f>ROUND(O821*Q821,2)</f>
        <v>-186</v>
      </c>
    </row>
    <row r="822" spans="1:25">
      <c r="A822" s="5">
        <f>INDEX(Students,MOD(D822-1,ROWS(Students))+1,1)</f>
        <v>21291</v>
      </c>
      <c r="B822" s="5" t="str">
        <f>INDEX(Students,MOD(D822-1,ROWS(Students))+1,2)</f>
        <v>Fiałkowski Krzysztof</v>
      </c>
      <c r="C822" s="5" t="str">
        <f>INDEX(Students,MOD(D822-1,ROWS(Students))+1,3)</f>
        <v>IZ05TC1</v>
      </c>
      <c r="D822" s="5">
        <v>5398</v>
      </c>
      <c r="E822" s="6">
        <v>44609</v>
      </c>
      <c r="F822" s="6">
        <v>44607</v>
      </c>
      <c r="G822" s="7" t="s">
        <v>1262</v>
      </c>
      <c r="H822" s="7">
        <v>-1</v>
      </c>
      <c r="I822" s="7" t="s">
        <v>1815</v>
      </c>
      <c r="J822" s="7" t="s">
        <v>6</v>
      </c>
      <c r="K822" s="7" t="s">
        <v>3780</v>
      </c>
      <c r="L822" s="7"/>
      <c r="M822" s="6" t="s">
        <v>3767</v>
      </c>
      <c r="N822" s="7" t="s">
        <v>19</v>
      </c>
      <c r="O822" s="8">
        <v>-43.34</v>
      </c>
      <c r="P822" s="7" t="s">
        <v>13</v>
      </c>
      <c r="Q822" s="9">
        <v>47.86</v>
      </c>
      <c r="R822" s="7" t="s">
        <v>4364</v>
      </c>
      <c r="S822" s="7" t="s">
        <v>497</v>
      </c>
      <c r="T822">
        <f>A822</f>
        <v>21291</v>
      </c>
      <c r="U822">
        <f>IF($G822=$U$1:$X$1,$T822,"")</f>
        <v>21291</v>
      </c>
      <c r="V822" t="str">
        <f>IF($G822=$U$1:$X$1,$T822,"")</f>
        <v/>
      </c>
      <c r="W822" t="str">
        <f>IF($G822=$U$1:$X$1,$T822,"")</f>
        <v/>
      </c>
      <c r="X822" t="str">
        <f>IF($G822=$U$1:$X$1,$T822,"")</f>
        <v/>
      </c>
      <c r="Y822" s="1">
        <f>ROUND(O822*Q822,2)</f>
        <v>-2074.25</v>
      </c>
    </row>
    <row r="823" spans="1:25">
      <c r="A823" s="5">
        <f>INDEX(Students,MOD(D823-1,ROWS(Students))+1,1)</f>
        <v>21291</v>
      </c>
      <c r="B823" s="5" t="str">
        <f>INDEX(Students,MOD(D823-1,ROWS(Students))+1,2)</f>
        <v>Fiałkowski Krzysztof</v>
      </c>
      <c r="C823" s="5" t="str">
        <f>INDEX(Students,MOD(D823-1,ROWS(Students))+1,3)</f>
        <v>IZ05TC1</v>
      </c>
      <c r="D823" s="5">
        <v>5490</v>
      </c>
      <c r="E823" s="6">
        <v>44582</v>
      </c>
      <c r="F823" s="6">
        <v>44580</v>
      </c>
      <c r="G823" s="7" t="s">
        <v>1262</v>
      </c>
      <c r="H823" s="7">
        <v>-1</v>
      </c>
      <c r="I823" s="7" t="s">
        <v>1475</v>
      </c>
      <c r="J823" s="7" t="s">
        <v>6</v>
      </c>
      <c r="K823" s="7" t="s">
        <v>3795</v>
      </c>
      <c r="L823" s="7" t="s">
        <v>284</v>
      </c>
      <c r="M823" s="6" t="s">
        <v>3767</v>
      </c>
      <c r="N823" s="7" t="s">
        <v>19</v>
      </c>
      <c r="O823" s="8">
        <v>50</v>
      </c>
      <c r="P823" s="7" t="s">
        <v>13</v>
      </c>
      <c r="Q823" s="9">
        <v>37.43</v>
      </c>
      <c r="R823" s="7" t="s">
        <v>4174</v>
      </c>
      <c r="S823" s="7" t="s">
        <v>286</v>
      </c>
      <c r="T823">
        <f>A823</f>
        <v>21291</v>
      </c>
      <c r="U823">
        <f>IF($G823=$U$1:$X$1,$T823,"")</f>
        <v>21291</v>
      </c>
      <c r="V823" t="str">
        <f>IF($G823=$U$1:$X$1,$T823,"")</f>
        <v/>
      </c>
      <c r="W823" t="str">
        <f>IF($G823=$U$1:$X$1,$T823,"")</f>
        <v/>
      </c>
      <c r="X823" t="str">
        <f>IF($G823=$U$1:$X$1,$T823,"")</f>
        <v/>
      </c>
      <c r="Y823" s="1">
        <f>ROUND(O823*Q823,2)</f>
        <v>1871.5</v>
      </c>
    </row>
    <row r="824" spans="1:25">
      <c r="A824" s="5">
        <f>INDEX(Students,MOD(D824-1,ROWS(Students))+1,1)</f>
        <v>21291</v>
      </c>
      <c r="B824" s="5" t="str">
        <f>INDEX(Students,MOD(D824-1,ROWS(Students))+1,2)</f>
        <v>Fiałkowski Krzysztof</v>
      </c>
      <c r="C824" s="5" t="str">
        <f>INDEX(Students,MOD(D824-1,ROWS(Students))+1,3)</f>
        <v>IZ05TC1</v>
      </c>
      <c r="D824" s="5">
        <v>5582</v>
      </c>
      <c r="E824" s="6">
        <v>44634</v>
      </c>
      <c r="F824" s="6">
        <v>44634</v>
      </c>
      <c r="G824" s="7" t="s">
        <v>1263</v>
      </c>
      <c r="H824" s="7">
        <v>1</v>
      </c>
      <c r="I824" s="7" t="s">
        <v>2125</v>
      </c>
      <c r="J824" s="7" t="s">
        <v>6</v>
      </c>
      <c r="K824" s="7" t="s">
        <v>3767</v>
      </c>
      <c r="L824" s="7"/>
      <c r="M824" s="6" t="s">
        <v>3767</v>
      </c>
      <c r="N824" s="7" t="s">
        <v>19</v>
      </c>
      <c r="O824" s="8">
        <v>28</v>
      </c>
      <c r="P824" s="7" t="s">
        <v>9</v>
      </c>
      <c r="Q824" s="9">
        <v>2.96</v>
      </c>
      <c r="R824" s="7" t="s">
        <v>4508</v>
      </c>
      <c r="S824" s="7" t="s">
        <v>674</v>
      </c>
      <c r="T824">
        <f>A824</f>
        <v>21291</v>
      </c>
      <c r="U824" t="str">
        <f>IF($G824=$U$1:$X$1,$T824,"")</f>
        <v/>
      </c>
      <c r="V824">
        <f>IF($G824=$U$1:$X$1,$T824,"")</f>
        <v>21291</v>
      </c>
      <c r="W824" t="str">
        <f>IF($G824=$U$1:$X$1,$T824,"")</f>
        <v/>
      </c>
      <c r="X824" t="str">
        <f>IF($G824=$U$1:$X$1,$T824,"")</f>
        <v/>
      </c>
      <c r="Y824" s="1">
        <f>ROUND(O824*Q824,2)</f>
        <v>82.88</v>
      </c>
    </row>
    <row r="825" spans="1:25">
      <c r="A825" s="5">
        <f>INDEX(Students,MOD(D825-1,ROWS(Students))+1,1)</f>
        <v>21291</v>
      </c>
      <c r="B825" s="5" t="str">
        <f>INDEX(Students,MOD(D825-1,ROWS(Students))+1,2)</f>
        <v>Fiałkowski Krzysztof</v>
      </c>
      <c r="C825" s="5" t="str">
        <f>INDEX(Students,MOD(D825-1,ROWS(Students))+1,3)</f>
        <v>IZ05TC1</v>
      </c>
      <c r="D825" s="5">
        <v>5674</v>
      </c>
      <c r="E825" s="6">
        <v>44636</v>
      </c>
      <c r="F825" s="6">
        <v>44636</v>
      </c>
      <c r="G825" s="7" t="s">
        <v>1263</v>
      </c>
      <c r="H825" s="7">
        <v>1</v>
      </c>
      <c r="I825" s="7" t="s">
        <v>2208</v>
      </c>
      <c r="J825" s="7" t="s">
        <v>6</v>
      </c>
      <c r="K825" s="7" t="s">
        <v>3767</v>
      </c>
      <c r="L825" s="7"/>
      <c r="M825" s="6" t="s">
        <v>3767</v>
      </c>
      <c r="N825" s="7" t="s">
        <v>7</v>
      </c>
      <c r="O825" s="8">
        <v>203</v>
      </c>
      <c r="P825" s="7" t="s">
        <v>9</v>
      </c>
      <c r="Q825" s="9">
        <v>0.15</v>
      </c>
      <c r="R825" s="7" t="s">
        <v>4214</v>
      </c>
      <c r="S825" s="7" t="s">
        <v>317</v>
      </c>
      <c r="T825">
        <f>A825</f>
        <v>21291</v>
      </c>
      <c r="U825" t="str">
        <f>IF($G825=$U$1:$X$1,$T825,"")</f>
        <v/>
      </c>
      <c r="V825">
        <f>IF($G825=$U$1:$X$1,$T825,"")</f>
        <v>21291</v>
      </c>
      <c r="W825" t="str">
        <f>IF($G825=$U$1:$X$1,$T825,"")</f>
        <v/>
      </c>
      <c r="X825" t="str">
        <f>IF($G825=$U$1:$X$1,$T825,"")</f>
        <v/>
      </c>
      <c r="Y825" s="1">
        <f>ROUND(O825*Q825,2)</f>
        <v>30.45</v>
      </c>
    </row>
    <row r="826" spans="1:25">
      <c r="A826" s="5">
        <f>INDEX(Students,MOD(D826-1,ROWS(Students))+1,1)</f>
        <v>21291</v>
      </c>
      <c r="B826" s="5" t="str">
        <f>INDEX(Students,MOD(D826-1,ROWS(Students))+1,2)</f>
        <v>Fiałkowski Krzysztof</v>
      </c>
      <c r="C826" s="5" t="str">
        <f>INDEX(Students,MOD(D826-1,ROWS(Students))+1,3)</f>
        <v>IZ05TC1</v>
      </c>
      <c r="D826" s="5">
        <v>5766</v>
      </c>
      <c r="E826" s="6">
        <v>44655</v>
      </c>
      <c r="F826" s="6">
        <v>44655</v>
      </c>
      <c r="G826" s="7" t="s">
        <v>1263</v>
      </c>
      <c r="H826" s="7">
        <v>1</v>
      </c>
      <c r="I826" s="7" t="s">
        <v>3436</v>
      </c>
      <c r="J826" s="7" t="s">
        <v>6</v>
      </c>
      <c r="K826" s="7" t="s">
        <v>3767</v>
      </c>
      <c r="L826" s="7"/>
      <c r="M826" s="6" t="s">
        <v>3767</v>
      </c>
      <c r="N826" s="7" t="s">
        <v>19</v>
      </c>
      <c r="O826" s="8">
        <v>484</v>
      </c>
      <c r="P826" s="7" t="s">
        <v>9</v>
      </c>
      <c r="Q826" s="9">
        <v>0</v>
      </c>
      <c r="R826" s="7" t="s">
        <v>3960</v>
      </c>
      <c r="S826" s="7" t="s">
        <v>4976</v>
      </c>
      <c r="T826">
        <f>A826</f>
        <v>21291</v>
      </c>
      <c r="U826" t="str">
        <f>IF($G826=$U$1:$X$1,$T826,"")</f>
        <v/>
      </c>
      <c r="V826">
        <f>IF($G826=$U$1:$X$1,$T826,"")</f>
        <v>21291</v>
      </c>
      <c r="W826" t="str">
        <f>IF($G826=$U$1:$X$1,$T826,"")</f>
        <v/>
      </c>
      <c r="X826" t="str">
        <f>IF($G826=$U$1:$X$1,$T826,"")</f>
        <v/>
      </c>
      <c r="Y826" s="1">
        <f>ROUND(O826*Q826,2)</f>
        <v>0</v>
      </c>
    </row>
    <row r="827" spans="1:25">
      <c r="A827" s="5">
        <f>INDEX(Students,MOD(D827-1,ROWS(Students))+1,1)</f>
        <v>21242</v>
      </c>
      <c r="B827" s="5" t="str">
        <f>INDEX(Students,MOD(D827-1,ROWS(Students))+1,2)</f>
        <v>Gorczyński Kacper</v>
      </c>
      <c r="C827" s="5" t="str">
        <f>INDEX(Students,MOD(D827-1,ROWS(Students))+1,3)</f>
        <v>IZ05TC2</v>
      </c>
      <c r="D827" s="5">
        <v>79</v>
      </c>
      <c r="E827" s="6">
        <v>44629</v>
      </c>
      <c r="F827" s="6">
        <v>44628</v>
      </c>
      <c r="G827" s="7" t="s">
        <v>1262</v>
      </c>
      <c r="H827" s="7">
        <v>-1</v>
      </c>
      <c r="I827" s="7" t="s">
        <v>2084</v>
      </c>
      <c r="J827" s="7" t="s">
        <v>6</v>
      </c>
      <c r="K827" s="7" t="s">
        <v>3781</v>
      </c>
      <c r="L827" s="7" t="s">
        <v>644</v>
      </c>
      <c r="M827" s="6" t="s">
        <v>3767</v>
      </c>
      <c r="N827" s="7" t="s">
        <v>19</v>
      </c>
      <c r="O827" s="8">
        <v>200</v>
      </c>
      <c r="P827" s="7" t="s">
        <v>31</v>
      </c>
      <c r="Q827" s="9">
        <v>1.1200000000000001</v>
      </c>
      <c r="R827" s="7" t="s">
        <v>4487</v>
      </c>
      <c r="S827" s="7" t="s">
        <v>645</v>
      </c>
      <c r="T827">
        <f>A827</f>
        <v>21242</v>
      </c>
      <c r="U827">
        <f>IF($G827=$U$1:$X$1,$T827,"")</f>
        <v>21242</v>
      </c>
      <c r="V827" t="str">
        <f>IF($G827=$U$1:$X$1,$T827,"")</f>
        <v/>
      </c>
      <c r="W827" t="str">
        <f>IF($G827=$U$1:$X$1,$T827,"")</f>
        <v/>
      </c>
      <c r="X827" t="str">
        <f>IF($G827=$U$1:$X$1,$T827,"")</f>
        <v/>
      </c>
      <c r="Y827" s="1">
        <f>ROUND(O827*Q827,2)</f>
        <v>224</v>
      </c>
    </row>
    <row r="828" spans="1:25">
      <c r="A828" s="5">
        <f>INDEX(Students,MOD(D828-1,ROWS(Students))+1,1)</f>
        <v>21242</v>
      </c>
      <c r="B828" s="5" t="str">
        <f>INDEX(Students,MOD(D828-1,ROWS(Students))+1,2)</f>
        <v>Gorczyński Kacper</v>
      </c>
      <c r="C828" s="5" t="str">
        <f>INDEX(Students,MOD(D828-1,ROWS(Students))+1,3)</f>
        <v>IZ05TC2</v>
      </c>
      <c r="D828" s="5">
        <v>171</v>
      </c>
      <c r="E828" s="6">
        <v>44715</v>
      </c>
      <c r="F828" s="6">
        <v>44715</v>
      </c>
      <c r="G828" s="7" t="s">
        <v>1263</v>
      </c>
      <c r="H828" s="7">
        <v>1</v>
      </c>
      <c r="I828" s="7" t="s">
        <v>2795</v>
      </c>
      <c r="J828" s="7" t="s">
        <v>6</v>
      </c>
      <c r="K828" s="7" t="s">
        <v>3767</v>
      </c>
      <c r="L828" s="7"/>
      <c r="M828" s="6" t="s">
        <v>3767</v>
      </c>
      <c r="N828" s="7" t="s">
        <v>19</v>
      </c>
      <c r="O828" s="8">
        <v>62</v>
      </c>
      <c r="P828" s="7" t="s">
        <v>9</v>
      </c>
      <c r="Q828" s="9">
        <v>6.24</v>
      </c>
      <c r="R828" s="7" t="s">
        <v>4024</v>
      </c>
      <c r="S828" s="7" t="s">
        <v>128</v>
      </c>
      <c r="T828">
        <f>A828</f>
        <v>21242</v>
      </c>
      <c r="U828" t="str">
        <f>IF($G828=$U$1:$X$1,$T828,"")</f>
        <v/>
      </c>
      <c r="V828">
        <f>IF($G828=$U$1:$X$1,$T828,"")</f>
        <v>21242</v>
      </c>
      <c r="W828" t="str">
        <f>IF($G828=$U$1:$X$1,$T828,"")</f>
        <v/>
      </c>
      <c r="X828" t="str">
        <f>IF($G828=$U$1:$X$1,$T828,"")</f>
        <v/>
      </c>
      <c r="Y828" s="1">
        <f>ROUND(O828*Q828,2)</f>
        <v>386.88</v>
      </c>
    </row>
    <row r="829" spans="1:25">
      <c r="A829" s="5">
        <f>INDEX(Students,MOD(D829-1,ROWS(Students))+1,1)</f>
        <v>21242</v>
      </c>
      <c r="B829" s="5" t="str">
        <f>INDEX(Students,MOD(D829-1,ROWS(Students))+1,2)</f>
        <v>Gorczyński Kacper</v>
      </c>
      <c r="C829" s="5" t="str">
        <f>INDEX(Students,MOD(D829-1,ROWS(Students))+1,3)</f>
        <v>IZ05TC2</v>
      </c>
      <c r="D829" s="5">
        <v>263</v>
      </c>
      <c r="E829" s="6">
        <v>44592</v>
      </c>
      <c r="F829" s="6">
        <v>44592</v>
      </c>
      <c r="G829" s="7" t="s">
        <v>279</v>
      </c>
      <c r="H829" s="7">
        <v>1</v>
      </c>
      <c r="I829" s="7" t="s">
        <v>1597</v>
      </c>
      <c r="J829" s="7" t="s">
        <v>6</v>
      </c>
      <c r="K829" s="7" t="s">
        <v>3767</v>
      </c>
      <c r="L829" s="7"/>
      <c r="M829" s="6" t="s">
        <v>3767</v>
      </c>
      <c r="N829" s="7" t="s">
        <v>25</v>
      </c>
      <c r="O829" s="8">
        <v>0.48</v>
      </c>
      <c r="P829" s="7" t="s">
        <v>13</v>
      </c>
      <c r="Q829" s="9">
        <v>61.41</v>
      </c>
      <c r="R829" s="7" t="s">
        <v>4210</v>
      </c>
      <c r="S829" s="7" t="s">
        <v>312</v>
      </c>
      <c r="T829">
        <f>A829</f>
        <v>21242</v>
      </c>
      <c r="U829" t="str">
        <f>IF($G829=$U$1:$X$1,$T829,"")</f>
        <v/>
      </c>
      <c r="V829" t="str">
        <f>IF($G829=$U$1:$X$1,$T829,"")</f>
        <v/>
      </c>
      <c r="W829">
        <f>IF($G829=$U$1:$X$1,$T829,"")</f>
        <v>21242</v>
      </c>
      <c r="X829" t="str">
        <f>IF($G829=$U$1:$X$1,$T829,"")</f>
        <v/>
      </c>
      <c r="Y829" s="1">
        <f>ROUND(O829*Q829,2)</f>
        <v>29.48</v>
      </c>
    </row>
    <row r="830" spans="1:25">
      <c r="A830" s="5">
        <f>INDEX(Students,MOD(D830-1,ROWS(Students))+1,1)</f>
        <v>21242</v>
      </c>
      <c r="B830" s="5" t="str">
        <f>INDEX(Students,MOD(D830-1,ROWS(Students))+1,2)</f>
        <v>Gorczyński Kacper</v>
      </c>
      <c r="C830" s="5" t="str">
        <f>INDEX(Students,MOD(D830-1,ROWS(Students))+1,3)</f>
        <v>IZ05TC2</v>
      </c>
      <c r="D830" s="5">
        <v>355</v>
      </c>
      <c r="E830" s="6">
        <v>44603</v>
      </c>
      <c r="F830" s="6">
        <v>44603</v>
      </c>
      <c r="G830" s="7" t="s">
        <v>1263</v>
      </c>
      <c r="H830" s="7">
        <v>1</v>
      </c>
      <c r="I830" s="7" t="s">
        <v>1726</v>
      </c>
      <c r="J830" s="7" t="s">
        <v>6</v>
      </c>
      <c r="K830" s="7" t="s">
        <v>3767</v>
      </c>
      <c r="L830" s="7"/>
      <c r="M830" s="6" t="s">
        <v>3767</v>
      </c>
      <c r="N830" s="7" t="s">
        <v>19</v>
      </c>
      <c r="O830" s="8">
        <v>215</v>
      </c>
      <c r="P830" s="7" t="s">
        <v>9</v>
      </c>
      <c r="Q830" s="9">
        <v>0</v>
      </c>
      <c r="R830" s="7" t="s">
        <v>4317</v>
      </c>
      <c r="S830" s="7" t="s">
        <v>5057</v>
      </c>
      <c r="T830">
        <f>A830</f>
        <v>21242</v>
      </c>
      <c r="U830" t="str">
        <f>IF($G830=$U$1:$X$1,$T830,"")</f>
        <v/>
      </c>
      <c r="V830">
        <f>IF($G830=$U$1:$X$1,$T830,"")</f>
        <v>21242</v>
      </c>
      <c r="W830" t="str">
        <f>IF($G830=$U$1:$X$1,$T830,"")</f>
        <v/>
      </c>
      <c r="X830" t="str">
        <f>IF($G830=$U$1:$X$1,$T830,"")</f>
        <v/>
      </c>
      <c r="Y830" s="1">
        <f>ROUND(O830*Q830,2)</f>
        <v>0</v>
      </c>
    </row>
    <row r="831" spans="1:25">
      <c r="A831" s="5">
        <f>INDEX(Students,MOD(D831-1,ROWS(Students))+1,1)</f>
        <v>21242</v>
      </c>
      <c r="B831" s="5" t="str">
        <f>INDEX(Students,MOD(D831-1,ROWS(Students))+1,2)</f>
        <v>Gorczyński Kacper</v>
      </c>
      <c r="C831" s="5" t="str">
        <f>INDEX(Students,MOD(D831-1,ROWS(Students))+1,3)</f>
        <v>IZ05TC2</v>
      </c>
      <c r="D831" s="5">
        <v>447</v>
      </c>
      <c r="E831" s="6">
        <v>44599</v>
      </c>
      <c r="F831" s="6">
        <v>44599</v>
      </c>
      <c r="G831" s="7" t="s">
        <v>1263</v>
      </c>
      <c r="H831" s="7">
        <v>1</v>
      </c>
      <c r="I831" s="7" t="s">
        <v>1658</v>
      </c>
      <c r="J831" s="7" t="s">
        <v>6</v>
      </c>
      <c r="K831" s="7" t="s">
        <v>3767</v>
      </c>
      <c r="L831" s="7"/>
      <c r="M831" s="6" t="s">
        <v>3767</v>
      </c>
      <c r="N831" s="7" t="s">
        <v>7</v>
      </c>
      <c r="O831" s="8">
        <v>6.4000000000000001E-2</v>
      </c>
      <c r="P831" s="7" t="s">
        <v>13</v>
      </c>
      <c r="Q831" s="9">
        <v>13.13</v>
      </c>
      <c r="R831" s="7" t="s">
        <v>4094</v>
      </c>
      <c r="S831" s="7" t="s">
        <v>195</v>
      </c>
      <c r="T831">
        <f>A831</f>
        <v>21242</v>
      </c>
      <c r="U831" t="str">
        <f>IF($G831=$U$1:$X$1,$T831,"")</f>
        <v/>
      </c>
      <c r="V831">
        <f>IF($G831=$U$1:$X$1,$T831,"")</f>
        <v>21242</v>
      </c>
      <c r="W831" t="str">
        <f>IF($G831=$U$1:$X$1,$T831,"")</f>
        <v/>
      </c>
      <c r="X831" t="str">
        <f>IF($G831=$U$1:$X$1,$T831,"")</f>
        <v/>
      </c>
      <c r="Y831" s="1">
        <f>ROUND(O831*Q831,2)</f>
        <v>0.84</v>
      </c>
    </row>
    <row r="832" spans="1:25">
      <c r="A832" s="5">
        <f>INDEX(Students,MOD(D832-1,ROWS(Students))+1,1)</f>
        <v>21242</v>
      </c>
      <c r="B832" s="5" t="str">
        <f>INDEX(Students,MOD(D832-1,ROWS(Students))+1,2)</f>
        <v>Gorczyński Kacper</v>
      </c>
      <c r="C832" s="5" t="str">
        <f>INDEX(Students,MOD(D832-1,ROWS(Students))+1,3)</f>
        <v>IZ05TC2</v>
      </c>
      <c r="D832" s="5">
        <v>539</v>
      </c>
      <c r="E832" s="6">
        <v>44676</v>
      </c>
      <c r="F832" s="6">
        <v>44673</v>
      </c>
      <c r="G832" s="7" t="s">
        <v>1262</v>
      </c>
      <c r="H832" s="7">
        <v>-1</v>
      </c>
      <c r="I832" s="7" t="s">
        <v>3687</v>
      </c>
      <c r="J832" s="7" t="s">
        <v>6</v>
      </c>
      <c r="K832" s="7" t="s">
        <v>3775</v>
      </c>
      <c r="L832" s="7" t="s">
        <v>1237</v>
      </c>
      <c r="M832" s="6" t="s">
        <v>3767</v>
      </c>
      <c r="N832" s="7" t="s">
        <v>19</v>
      </c>
      <c r="O832" s="8">
        <v>70</v>
      </c>
      <c r="P832" s="7" t="s">
        <v>9</v>
      </c>
      <c r="Q832" s="9">
        <v>0</v>
      </c>
      <c r="R832" s="7" t="s">
        <v>3931</v>
      </c>
      <c r="S832" s="7" t="s">
        <v>4959</v>
      </c>
      <c r="T832">
        <f>A832</f>
        <v>21242</v>
      </c>
      <c r="U832">
        <f>IF($G832=$U$1:$X$1,$T832,"")</f>
        <v>21242</v>
      </c>
      <c r="V832" t="str">
        <f>IF($G832=$U$1:$X$1,$T832,"")</f>
        <v/>
      </c>
      <c r="W832" t="str">
        <f>IF($G832=$U$1:$X$1,$T832,"")</f>
        <v/>
      </c>
      <c r="X832" t="str">
        <f>IF($G832=$U$1:$X$1,$T832,"")</f>
        <v/>
      </c>
      <c r="Y832" s="1">
        <f>ROUND(O832*Q832,2)</f>
        <v>0</v>
      </c>
    </row>
    <row r="833" spans="1:25">
      <c r="A833" s="5">
        <f>INDEX(Students,MOD(D833-1,ROWS(Students))+1,1)</f>
        <v>21242</v>
      </c>
      <c r="B833" s="5" t="str">
        <f>INDEX(Students,MOD(D833-1,ROWS(Students))+1,2)</f>
        <v>Gorczyński Kacper</v>
      </c>
      <c r="C833" s="5" t="str">
        <f>INDEX(Students,MOD(D833-1,ROWS(Students))+1,3)</f>
        <v>IZ05TC2</v>
      </c>
      <c r="D833" s="5">
        <v>631</v>
      </c>
      <c r="E833" s="6">
        <v>44727</v>
      </c>
      <c r="F833" s="6">
        <v>44727</v>
      </c>
      <c r="G833" s="7" t="s">
        <v>279</v>
      </c>
      <c r="H833" s="7">
        <v>1</v>
      </c>
      <c r="I833" s="7" t="s">
        <v>2969</v>
      </c>
      <c r="J833" s="7" t="s">
        <v>6</v>
      </c>
      <c r="K833" s="7" t="s">
        <v>3767</v>
      </c>
      <c r="L833" s="7"/>
      <c r="M833" s="6" t="s">
        <v>3767</v>
      </c>
      <c r="N833" s="7" t="s">
        <v>25</v>
      </c>
      <c r="O833" s="8">
        <v>23.68</v>
      </c>
      <c r="P833" s="7" t="s">
        <v>13</v>
      </c>
      <c r="Q833" s="9">
        <v>51.17</v>
      </c>
      <c r="R833" s="7" t="s">
        <v>4270</v>
      </c>
      <c r="S833" s="7" t="s">
        <v>391</v>
      </c>
      <c r="T833">
        <f>A833</f>
        <v>21242</v>
      </c>
      <c r="U833" t="str">
        <f>IF($G833=$U$1:$X$1,$T833,"")</f>
        <v/>
      </c>
      <c r="V833" t="str">
        <f>IF($G833=$U$1:$X$1,$T833,"")</f>
        <v/>
      </c>
      <c r="W833">
        <f>IF($G833=$U$1:$X$1,$T833,"")</f>
        <v>21242</v>
      </c>
      <c r="X833" t="str">
        <f>IF($G833=$U$1:$X$1,$T833,"")</f>
        <v/>
      </c>
      <c r="Y833" s="1">
        <f>ROUND(O833*Q833,2)</f>
        <v>1211.71</v>
      </c>
    </row>
    <row r="834" spans="1:25">
      <c r="A834" s="5">
        <f>INDEX(Students,MOD(D834-1,ROWS(Students))+1,1)</f>
        <v>21242</v>
      </c>
      <c r="B834" s="5" t="str">
        <f>INDEX(Students,MOD(D834-1,ROWS(Students))+1,2)</f>
        <v>Gorczyński Kacper</v>
      </c>
      <c r="C834" s="5" t="str">
        <f>INDEX(Students,MOD(D834-1,ROWS(Students))+1,3)</f>
        <v>IZ05TC2</v>
      </c>
      <c r="D834" s="5">
        <v>723</v>
      </c>
      <c r="E834" s="6">
        <v>44579</v>
      </c>
      <c r="F834" s="6">
        <v>44579</v>
      </c>
      <c r="G834" s="7" t="s">
        <v>1262</v>
      </c>
      <c r="H834" s="7">
        <v>-1</v>
      </c>
      <c r="I834" s="7" t="s">
        <v>1427</v>
      </c>
      <c r="J834" s="7" t="s">
        <v>6</v>
      </c>
      <c r="K834" s="7" t="s">
        <v>3770</v>
      </c>
      <c r="L834" s="7" t="s">
        <v>221</v>
      </c>
      <c r="M834" s="6" t="s">
        <v>3767</v>
      </c>
      <c r="N834" s="7" t="s">
        <v>19</v>
      </c>
      <c r="O834" s="8">
        <v>10.15</v>
      </c>
      <c r="P834" s="7" t="s">
        <v>13</v>
      </c>
      <c r="Q834" s="9">
        <v>15.73</v>
      </c>
      <c r="R834" s="7" t="s">
        <v>3912</v>
      </c>
      <c r="S834" s="7" t="s">
        <v>41</v>
      </c>
      <c r="T834">
        <f>A834</f>
        <v>21242</v>
      </c>
      <c r="U834">
        <f>IF($G834=$U$1:$X$1,$T834,"")</f>
        <v>21242</v>
      </c>
      <c r="V834" t="str">
        <f>IF($G834=$U$1:$X$1,$T834,"")</f>
        <v/>
      </c>
      <c r="W834" t="str">
        <f>IF($G834=$U$1:$X$1,$T834,"")</f>
        <v/>
      </c>
      <c r="X834" t="str">
        <f>IF($G834=$U$1:$X$1,$T834,"")</f>
        <v/>
      </c>
      <c r="Y834" s="1">
        <f>ROUND(O834*Q834,2)</f>
        <v>159.66</v>
      </c>
    </row>
    <row r="835" spans="1:25">
      <c r="A835" s="5">
        <f>INDEX(Students,MOD(D835-1,ROWS(Students))+1,1)</f>
        <v>21242</v>
      </c>
      <c r="B835" s="5" t="str">
        <f>INDEX(Students,MOD(D835-1,ROWS(Students))+1,2)</f>
        <v>Gorczyński Kacper</v>
      </c>
      <c r="C835" s="5" t="str">
        <f>INDEX(Students,MOD(D835-1,ROWS(Students))+1,3)</f>
        <v>IZ05TC2</v>
      </c>
      <c r="D835" s="5">
        <v>815</v>
      </c>
      <c r="E835" s="6">
        <v>44595</v>
      </c>
      <c r="F835" s="6">
        <v>44595</v>
      </c>
      <c r="G835" s="7" t="s">
        <v>279</v>
      </c>
      <c r="H835" s="7">
        <v>1</v>
      </c>
      <c r="I835" s="7" t="s">
        <v>1634</v>
      </c>
      <c r="J835" s="7" t="s">
        <v>6</v>
      </c>
      <c r="K835" s="7" t="s">
        <v>3767</v>
      </c>
      <c r="L835" s="7"/>
      <c r="M835" s="6" t="s">
        <v>3767</v>
      </c>
      <c r="N835" s="7" t="s">
        <v>25</v>
      </c>
      <c r="O835" s="8">
        <v>100</v>
      </c>
      <c r="P835" s="7" t="s">
        <v>31</v>
      </c>
      <c r="Q835" s="9">
        <v>3.49</v>
      </c>
      <c r="R835" s="7" t="s">
        <v>3981</v>
      </c>
      <c r="S835" s="7" t="s">
        <v>85</v>
      </c>
      <c r="T835">
        <f>A835</f>
        <v>21242</v>
      </c>
      <c r="U835" t="str">
        <f>IF($G835=$U$1:$X$1,$T835,"")</f>
        <v/>
      </c>
      <c r="V835" t="str">
        <f>IF($G835=$U$1:$X$1,$T835,"")</f>
        <v/>
      </c>
      <c r="W835">
        <f>IF($G835=$U$1:$X$1,$T835,"")</f>
        <v>21242</v>
      </c>
      <c r="X835" t="str">
        <f>IF($G835=$U$1:$X$1,$T835,"")</f>
        <v/>
      </c>
      <c r="Y835" s="1">
        <f>ROUND(O835*Q835,2)</f>
        <v>349</v>
      </c>
    </row>
    <row r="836" spans="1:25">
      <c r="A836" s="5">
        <f>INDEX(Students,MOD(D836-1,ROWS(Students))+1,1)</f>
        <v>21242</v>
      </c>
      <c r="B836" s="5" t="str">
        <f>INDEX(Students,MOD(D836-1,ROWS(Students))+1,2)</f>
        <v>Gorczyński Kacper</v>
      </c>
      <c r="C836" s="5" t="str">
        <f>INDEX(Students,MOD(D836-1,ROWS(Students))+1,3)</f>
        <v>IZ05TC2</v>
      </c>
      <c r="D836" s="5">
        <v>907</v>
      </c>
      <c r="E836" s="6">
        <v>44615</v>
      </c>
      <c r="F836" s="6">
        <v>44615</v>
      </c>
      <c r="G836" s="7" t="s">
        <v>1263</v>
      </c>
      <c r="H836" s="7">
        <v>1</v>
      </c>
      <c r="I836" s="7" t="s">
        <v>1901</v>
      </c>
      <c r="J836" s="7" t="s">
        <v>6</v>
      </c>
      <c r="K836" s="7" t="s">
        <v>3767</v>
      </c>
      <c r="L836" s="7"/>
      <c r="M836" s="6" t="s">
        <v>3767</v>
      </c>
      <c r="N836" s="7" t="s">
        <v>19</v>
      </c>
      <c r="O836" s="8">
        <v>5</v>
      </c>
      <c r="P836" s="7" t="s">
        <v>13</v>
      </c>
      <c r="Q836" s="9">
        <v>17</v>
      </c>
      <c r="R836" s="7" t="s">
        <v>4122</v>
      </c>
      <c r="S836" s="7" t="s">
        <v>229</v>
      </c>
      <c r="T836">
        <f>A836</f>
        <v>21242</v>
      </c>
      <c r="U836" t="str">
        <f>IF($G836=$U$1:$X$1,$T836,"")</f>
        <v/>
      </c>
      <c r="V836">
        <f>IF($G836=$U$1:$X$1,$T836,"")</f>
        <v>21242</v>
      </c>
      <c r="W836" t="str">
        <f>IF($G836=$U$1:$X$1,$T836,"")</f>
        <v/>
      </c>
      <c r="X836" t="str">
        <f>IF($G836=$U$1:$X$1,$T836,"")</f>
        <v/>
      </c>
      <c r="Y836" s="1">
        <f>ROUND(O836*Q836,2)</f>
        <v>85</v>
      </c>
    </row>
    <row r="837" spans="1:25">
      <c r="A837" s="5">
        <f>INDEX(Students,MOD(D837-1,ROWS(Students))+1,1)</f>
        <v>21242</v>
      </c>
      <c r="B837" s="5" t="str">
        <f>INDEX(Students,MOD(D837-1,ROWS(Students))+1,2)</f>
        <v>Gorczyński Kacper</v>
      </c>
      <c r="C837" s="5" t="str">
        <f>INDEX(Students,MOD(D837-1,ROWS(Students))+1,3)</f>
        <v>IZ05TC2</v>
      </c>
      <c r="D837" s="5">
        <v>999</v>
      </c>
      <c r="E837" s="6">
        <v>44617</v>
      </c>
      <c r="F837" s="6">
        <v>44617</v>
      </c>
      <c r="G837" s="7" t="s">
        <v>1263</v>
      </c>
      <c r="H837" s="7">
        <v>1</v>
      </c>
      <c r="I837" s="7" t="s">
        <v>1947</v>
      </c>
      <c r="J837" s="7" t="s">
        <v>6</v>
      </c>
      <c r="K837" s="7" t="s">
        <v>3767</v>
      </c>
      <c r="L837" s="7"/>
      <c r="M837" s="6" t="s">
        <v>3767</v>
      </c>
      <c r="N837" s="7" t="s">
        <v>19</v>
      </c>
      <c r="O837" s="8">
        <v>1</v>
      </c>
      <c r="P837" s="7" t="s">
        <v>9</v>
      </c>
      <c r="Q837" s="9">
        <v>0.35</v>
      </c>
      <c r="R837" s="7" t="s">
        <v>4437</v>
      </c>
      <c r="S837" s="7" t="s">
        <v>5077</v>
      </c>
      <c r="T837">
        <f>A837</f>
        <v>21242</v>
      </c>
      <c r="U837" t="str">
        <f>IF($G837=$U$1:$X$1,$T837,"")</f>
        <v/>
      </c>
      <c r="V837">
        <f>IF($G837=$U$1:$X$1,$T837,"")</f>
        <v>21242</v>
      </c>
      <c r="W837" t="str">
        <f>IF($G837=$U$1:$X$1,$T837,"")</f>
        <v/>
      </c>
      <c r="X837" t="str">
        <f>IF($G837=$U$1:$X$1,$T837,"")</f>
        <v/>
      </c>
      <c r="Y837" s="1">
        <f>ROUND(O837*Q837,2)</f>
        <v>0.35</v>
      </c>
    </row>
    <row r="838" spans="1:25">
      <c r="A838" s="5">
        <f>INDEX(Students,MOD(D838-1,ROWS(Students))+1,1)</f>
        <v>21242</v>
      </c>
      <c r="B838" s="5" t="str">
        <f>INDEX(Students,MOD(D838-1,ROWS(Students))+1,2)</f>
        <v>Gorczyński Kacper</v>
      </c>
      <c r="C838" s="5" t="str">
        <f>INDEX(Students,MOD(D838-1,ROWS(Students))+1,3)</f>
        <v>IZ05TC2</v>
      </c>
      <c r="D838" s="5">
        <v>1091</v>
      </c>
      <c r="E838" s="6">
        <v>44636</v>
      </c>
      <c r="F838" s="6">
        <v>44636</v>
      </c>
      <c r="G838" s="7" t="s">
        <v>279</v>
      </c>
      <c r="H838" s="7">
        <v>1</v>
      </c>
      <c r="I838" s="7" t="s">
        <v>2188</v>
      </c>
      <c r="J838" s="7" t="s">
        <v>6</v>
      </c>
      <c r="K838" s="7" t="s">
        <v>3767</v>
      </c>
      <c r="L838" s="7"/>
      <c r="M838" s="6" t="s">
        <v>3767</v>
      </c>
      <c r="N838" s="7" t="s">
        <v>5215</v>
      </c>
      <c r="O838" s="8">
        <v>0.7</v>
      </c>
      <c r="P838" s="7" t="s">
        <v>13</v>
      </c>
      <c r="Q838" s="9">
        <v>0</v>
      </c>
      <c r="R838" s="7" t="s">
        <v>4462</v>
      </c>
      <c r="S838" s="7" t="s">
        <v>5118</v>
      </c>
      <c r="T838">
        <f>A838</f>
        <v>21242</v>
      </c>
      <c r="U838" t="str">
        <f>IF($G838=$U$1:$X$1,$T838,"")</f>
        <v/>
      </c>
      <c r="V838" t="str">
        <f>IF($G838=$U$1:$X$1,$T838,"")</f>
        <v/>
      </c>
      <c r="W838">
        <f>IF($G838=$U$1:$X$1,$T838,"")</f>
        <v>21242</v>
      </c>
      <c r="X838" t="str">
        <f>IF($G838=$U$1:$X$1,$T838,"")</f>
        <v/>
      </c>
      <c r="Y838" s="1">
        <f>ROUND(O838*Q838,2)</f>
        <v>0</v>
      </c>
    </row>
    <row r="839" spans="1:25">
      <c r="A839" s="5">
        <f>INDEX(Students,MOD(D839-1,ROWS(Students))+1,1)</f>
        <v>21242</v>
      </c>
      <c r="B839" s="5" t="str">
        <f>INDEX(Students,MOD(D839-1,ROWS(Students))+1,2)</f>
        <v>Gorczyński Kacper</v>
      </c>
      <c r="C839" s="5" t="str">
        <f>INDEX(Students,MOD(D839-1,ROWS(Students))+1,3)</f>
        <v>IZ05TC2</v>
      </c>
      <c r="D839" s="5">
        <v>1183</v>
      </c>
      <c r="E839" s="6">
        <v>44719</v>
      </c>
      <c r="F839" s="6">
        <v>44719</v>
      </c>
      <c r="G839" s="7" t="s">
        <v>279</v>
      </c>
      <c r="H839" s="7">
        <v>1</v>
      </c>
      <c r="I839" s="7" t="s">
        <v>2823</v>
      </c>
      <c r="J839" s="7" t="s">
        <v>6</v>
      </c>
      <c r="K839" s="7" t="s">
        <v>3767</v>
      </c>
      <c r="L839" s="7"/>
      <c r="M839" s="6" t="s">
        <v>3767</v>
      </c>
      <c r="N839" s="7" t="s">
        <v>25</v>
      </c>
      <c r="O839" s="8">
        <v>100</v>
      </c>
      <c r="P839" s="7" t="s">
        <v>31</v>
      </c>
      <c r="Q839" s="9">
        <v>0.79</v>
      </c>
      <c r="R839" s="7" t="s">
        <v>4101</v>
      </c>
      <c r="S839" s="7" t="s">
        <v>204</v>
      </c>
      <c r="T839">
        <f>A839</f>
        <v>21242</v>
      </c>
      <c r="U839" t="str">
        <f>IF($G839=$U$1:$X$1,$T839,"")</f>
        <v/>
      </c>
      <c r="V839" t="str">
        <f>IF($G839=$U$1:$X$1,$T839,"")</f>
        <v/>
      </c>
      <c r="W839">
        <f>IF($G839=$U$1:$X$1,$T839,"")</f>
        <v>21242</v>
      </c>
      <c r="X839" t="str">
        <f>IF($G839=$U$1:$X$1,$T839,"")</f>
        <v/>
      </c>
      <c r="Y839" s="1">
        <f>ROUND(O839*Q839,2)</f>
        <v>79</v>
      </c>
    </row>
    <row r="840" spans="1:25">
      <c r="A840" s="5">
        <f>INDEX(Students,MOD(D840-1,ROWS(Students))+1,1)</f>
        <v>21242</v>
      </c>
      <c r="B840" s="5" t="str">
        <f>INDEX(Students,MOD(D840-1,ROWS(Students))+1,2)</f>
        <v>Gorczyński Kacper</v>
      </c>
      <c r="C840" s="5" t="str">
        <f>INDEX(Students,MOD(D840-1,ROWS(Students))+1,3)</f>
        <v>IZ05TC2</v>
      </c>
      <c r="D840" s="5">
        <v>1275</v>
      </c>
      <c r="E840" s="6">
        <v>44679</v>
      </c>
      <c r="F840" s="6">
        <v>44679</v>
      </c>
      <c r="G840" s="7" t="s">
        <v>1263</v>
      </c>
      <c r="H840" s="7">
        <v>1</v>
      </c>
      <c r="I840" s="7" t="s">
        <v>3738</v>
      </c>
      <c r="J840" s="7" t="s">
        <v>6</v>
      </c>
      <c r="K840" s="7" t="s">
        <v>3767</v>
      </c>
      <c r="L840" s="7"/>
      <c r="M840" s="6" t="s">
        <v>3767</v>
      </c>
      <c r="N840" s="7" t="s">
        <v>25</v>
      </c>
      <c r="O840" s="8">
        <v>6</v>
      </c>
      <c r="P840" s="7" t="s">
        <v>9</v>
      </c>
      <c r="Q840" s="9">
        <v>0</v>
      </c>
      <c r="R840" s="7" t="s">
        <v>4064</v>
      </c>
      <c r="S840" s="7" t="s">
        <v>4971</v>
      </c>
      <c r="T840">
        <f>A840</f>
        <v>21242</v>
      </c>
      <c r="U840" t="str">
        <f>IF($G840=$U$1:$X$1,$T840,"")</f>
        <v/>
      </c>
      <c r="V840">
        <f>IF($G840=$U$1:$X$1,$T840,"")</f>
        <v>21242</v>
      </c>
      <c r="W840" t="str">
        <f>IF($G840=$U$1:$X$1,$T840,"")</f>
        <v/>
      </c>
      <c r="X840" t="str">
        <f>IF($G840=$U$1:$X$1,$T840,"")</f>
        <v/>
      </c>
      <c r="Y840" s="1">
        <f>ROUND(O840*Q840,2)</f>
        <v>0</v>
      </c>
    </row>
    <row r="841" spans="1:25">
      <c r="A841" s="5">
        <f>INDEX(Students,MOD(D841-1,ROWS(Students))+1,1)</f>
        <v>21242</v>
      </c>
      <c r="B841" s="5" t="str">
        <f>INDEX(Students,MOD(D841-1,ROWS(Students))+1,2)</f>
        <v>Gorczyński Kacper</v>
      </c>
      <c r="C841" s="5" t="str">
        <f>INDEX(Students,MOD(D841-1,ROWS(Students))+1,3)</f>
        <v>IZ05TC2</v>
      </c>
      <c r="D841" s="5">
        <v>1367</v>
      </c>
      <c r="E841" s="6">
        <v>44713</v>
      </c>
      <c r="F841" s="6">
        <v>44713</v>
      </c>
      <c r="G841" s="7" t="s">
        <v>1262</v>
      </c>
      <c r="H841" s="7">
        <v>-1</v>
      </c>
      <c r="I841" s="7" t="s">
        <v>2771</v>
      </c>
      <c r="J841" s="7" t="s">
        <v>6</v>
      </c>
      <c r="K841" s="7" t="s">
        <v>3770</v>
      </c>
      <c r="L841" s="7" t="s">
        <v>956</v>
      </c>
      <c r="M841" s="6" t="s">
        <v>3767</v>
      </c>
      <c r="N841" s="7" t="s">
        <v>81</v>
      </c>
      <c r="O841" s="8">
        <v>20.8</v>
      </c>
      <c r="P841" s="7" t="s">
        <v>13</v>
      </c>
      <c r="Q841" s="9">
        <v>17</v>
      </c>
      <c r="R841" s="7" t="s">
        <v>3912</v>
      </c>
      <c r="S841" s="7" t="s">
        <v>41</v>
      </c>
      <c r="T841">
        <f>A841</f>
        <v>21242</v>
      </c>
      <c r="U841">
        <f>IF($G841=$U$1:$X$1,$T841,"")</f>
        <v>21242</v>
      </c>
      <c r="V841" t="str">
        <f>IF($G841=$U$1:$X$1,$T841,"")</f>
        <v/>
      </c>
      <c r="W841" t="str">
        <f>IF($G841=$U$1:$X$1,$T841,"")</f>
        <v/>
      </c>
      <c r="X841" t="str">
        <f>IF($G841=$U$1:$X$1,$T841,"")</f>
        <v/>
      </c>
      <c r="Y841" s="1">
        <f>ROUND(O841*Q841,2)</f>
        <v>353.6</v>
      </c>
    </row>
    <row r="842" spans="1:25">
      <c r="A842" s="5">
        <f>INDEX(Students,MOD(D842-1,ROWS(Students))+1,1)</f>
        <v>21242</v>
      </c>
      <c r="B842" s="5" t="str">
        <f>INDEX(Students,MOD(D842-1,ROWS(Students))+1,2)</f>
        <v>Gorczyński Kacper</v>
      </c>
      <c r="C842" s="5" t="str">
        <f>INDEX(Students,MOD(D842-1,ROWS(Students))+1,3)</f>
        <v>IZ05TC2</v>
      </c>
      <c r="D842" s="5">
        <v>1459</v>
      </c>
      <c r="E842" s="6">
        <v>44580</v>
      </c>
      <c r="F842" s="6">
        <v>44580</v>
      </c>
      <c r="G842" s="7" t="s">
        <v>279</v>
      </c>
      <c r="H842" s="7">
        <v>1</v>
      </c>
      <c r="I842" s="7" t="s">
        <v>1443</v>
      </c>
      <c r="J842" s="7" t="s">
        <v>6</v>
      </c>
      <c r="K842" s="7" t="s">
        <v>3767</v>
      </c>
      <c r="L842" s="7"/>
      <c r="M842" s="6" t="s">
        <v>3767</v>
      </c>
      <c r="N842" s="7" t="s">
        <v>25</v>
      </c>
      <c r="O842" s="8">
        <v>100</v>
      </c>
      <c r="P842" s="7" t="s">
        <v>31</v>
      </c>
      <c r="Q842" s="9">
        <v>1.22</v>
      </c>
      <c r="R842" s="7" t="s">
        <v>4101</v>
      </c>
      <c r="S842" s="7" t="s">
        <v>204</v>
      </c>
      <c r="T842">
        <f>A842</f>
        <v>21242</v>
      </c>
      <c r="U842" t="str">
        <f>IF($G842=$U$1:$X$1,$T842,"")</f>
        <v/>
      </c>
      <c r="V842" t="str">
        <f>IF($G842=$U$1:$X$1,$T842,"")</f>
        <v/>
      </c>
      <c r="W842">
        <f>IF($G842=$U$1:$X$1,$T842,"")</f>
        <v>21242</v>
      </c>
      <c r="X842" t="str">
        <f>IF($G842=$U$1:$X$1,$T842,"")</f>
        <v/>
      </c>
      <c r="Y842" s="1">
        <f>ROUND(O842*Q842,2)</f>
        <v>122</v>
      </c>
    </row>
    <row r="843" spans="1:25">
      <c r="A843" s="5">
        <f>INDEX(Students,MOD(D843-1,ROWS(Students))+1,1)</f>
        <v>21242</v>
      </c>
      <c r="B843" s="5" t="str">
        <f>INDEX(Students,MOD(D843-1,ROWS(Students))+1,2)</f>
        <v>Gorczyński Kacper</v>
      </c>
      <c r="C843" s="5" t="str">
        <f>INDEX(Students,MOD(D843-1,ROWS(Students))+1,3)</f>
        <v>IZ05TC2</v>
      </c>
      <c r="D843" s="5">
        <v>1551</v>
      </c>
      <c r="E843" s="6">
        <v>44644</v>
      </c>
      <c r="F843" s="6">
        <v>44644</v>
      </c>
      <c r="G843" s="7" t="s">
        <v>1262</v>
      </c>
      <c r="H843" s="7">
        <v>-1</v>
      </c>
      <c r="I843" s="7" t="s">
        <v>2323</v>
      </c>
      <c r="J843" s="7" t="s">
        <v>6</v>
      </c>
      <c r="K843" s="7" t="s">
        <v>3770</v>
      </c>
      <c r="L843" s="7" t="s">
        <v>765</v>
      </c>
      <c r="M843" s="6" t="s">
        <v>3767</v>
      </c>
      <c r="N843" s="7" t="s">
        <v>67</v>
      </c>
      <c r="O843" s="8">
        <v>20.64</v>
      </c>
      <c r="P843" s="7" t="s">
        <v>13</v>
      </c>
      <c r="Q843" s="9">
        <v>50.83</v>
      </c>
      <c r="R843" s="7" t="s">
        <v>4571</v>
      </c>
      <c r="S843" s="7" t="s">
        <v>766</v>
      </c>
      <c r="T843">
        <f>A843</f>
        <v>21242</v>
      </c>
      <c r="U843">
        <f>IF($G843=$U$1:$X$1,$T843,"")</f>
        <v>21242</v>
      </c>
      <c r="V843" t="str">
        <f>IF($G843=$U$1:$X$1,$T843,"")</f>
        <v/>
      </c>
      <c r="W843" t="str">
        <f>IF($G843=$U$1:$X$1,$T843,"")</f>
        <v/>
      </c>
      <c r="X843" t="str">
        <f>IF($G843=$U$1:$X$1,$T843,"")</f>
        <v/>
      </c>
      <c r="Y843" s="1">
        <f>ROUND(O843*Q843,2)</f>
        <v>1049.1300000000001</v>
      </c>
    </row>
    <row r="844" spans="1:25">
      <c r="A844" s="5">
        <f>INDEX(Students,MOD(D844-1,ROWS(Students))+1,1)</f>
        <v>21242</v>
      </c>
      <c r="B844" s="5" t="str">
        <f>INDEX(Students,MOD(D844-1,ROWS(Students))+1,2)</f>
        <v>Gorczyński Kacper</v>
      </c>
      <c r="C844" s="5" t="str">
        <f>INDEX(Students,MOD(D844-1,ROWS(Students))+1,3)</f>
        <v>IZ05TC2</v>
      </c>
      <c r="D844" s="5">
        <v>1643</v>
      </c>
      <c r="E844" s="6">
        <v>44755</v>
      </c>
      <c r="F844" s="6">
        <v>44755</v>
      </c>
      <c r="G844" s="7" t="s">
        <v>279</v>
      </c>
      <c r="H844" s="7">
        <v>1</v>
      </c>
      <c r="I844" s="7" t="s">
        <v>3239</v>
      </c>
      <c r="J844" s="7" t="s">
        <v>6</v>
      </c>
      <c r="K844" s="7" t="s">
        <v>3767</v>
      </c>
      <c r="L844" s="7"/>
      <c r="M844" s="6" t="s">
        <v>3767</v>
      </c>
      <c r="N844" s="7" t="s">
        <v>5215</v>
      </c>
      <c r="O844" s="8">
        <v>200</v>
      </c>
      <c r="P844" s="7" t="s">
        <v>9</v>
      </c>
      <c r="Q844" s="9">
        <v>0</v>
      </c>
      <c r="R844" s="7" t="s">
        <v>4079</v>
      </c>
      <c r="S844" s="7" t="s">
        <v>5012</v>
      </c>
      <c r="T844">
        <f>A844</f>
        <v>21242</v>
      </c>
      <c r="U844" t="str">
        <f>IF($G844=$U$1:$X$1,$T844,"")</f>
        <v/>
      </c>
      <c r="V844" t="str">
        <f>IF($G844=$U$1:$X$1,$T844,"")</f>
        <v/>
      </c>
      <c r="W844">
        <f>IF($G844=$U$1:$X$1,$T844,"")</f>
        <v>21242</v>
      </c>
      <c r="X844" t="str">
        <f>IF($G844=$U$1:$X$1,$T844,"")</f>
        <v/>
      </c>
      <c r="Y844" s="1">
        <f>ROUND(O844*Q844,2)</f>
        <v>0</v>
      </c>
    </row>
    <row r="845" spans="1:25">
      <c r="A845" s="5">
        <f>INDEX(Students,MOD(D845-1,ROWS(Students))+1,1)</f>
        <v>21242</v>
      </c>
      <c r="B845" s="5" t="str">
        <f>INDEX(Students,MOD(D845-1,ROWS(Students))+1,2)</f>
        <v>Gorczyński Kacper</v>
      </c>
      <c r="C845" s="5" t="str">
        <f>INDEX(Students,MOD(D845-1,ROWS(Students))+1,3)</f>
        <v>IZ05TC2</v>
      </c>
      <c r="D845" s="5">
        <v>1735</v>
      </c>
      <c r="E845" s="6">
        <v>44634</v>
      </c>
      <c r="F845" s="6">
        <v>44631</v>
      </c>
      <c r="G845" s="7" t="s">
        <v>1262</v>
      </c>
      <c r="H845" s="7">
        <v>-1</v>
      </c>
      <c r="I845" s="7" t="s">
        <v>2127</v>
      </c>
      <c r="J845" s="7" t="s">
        <v>6</v>
      </c>
      <c r="K845" s="7" t="s">
        <v>3784</v>
      </c>
      <c r="L845" s="7" t="s">
        <v>676</v>
      </c>
      <c r="M845" s="6" t="s">
        <v>3767</v>
      </c>
      <c r="N845" s="7" t="s">
        <v>25</v>
      </c>
      <c r="O845" s="8">
        <v>240</v>
      </c>
      <c r="P845" s="7" t="s">
        <v>9</v>
      </c>
      <c r="Q845" s="9">
        <v>0.74</v>
      </c>
      <c r="R845" s="7" t="s">
        <v>4510</v>
      </c>
      <c r="S845" s="7" t="s">
        <v>677</v>
      </c>
      <c r="T845">
        <f>A845</f>
        <v>21242</v>
      </c>
      <c r="U845">
        <f>IF($G845=$U$1:$X$1,$T845,"")</f>
        <v>21242</v>
      </c>
      <c r="V845" t="str">
        <f>IF($G845=$U$1:$X$1,$T845,"")</f>
        <v/>
      </c>
      <c r="W845" t="str">
        <f>IF($G845=$U$1:$X$1,$T845,"")</f>
        <v/>
      </c>
      <c r="X845" t="str">
        <f>IF($G845=$U$1:$X$1,$T845,"")</f>
        <v/>
      </c>
      <c r="Y845" s="1">
        <f>ROUND(O845*Q845,2)</f>
        <v>177.6</v>
      </c>
    </row>
    <row r="846" spans="1:25">
      <c r="A846" s="5">
        <f>INDEX(Students,MOD(D846-1,ROWS(Students))+1,1)</f>
        <v>21242</v>
      </c>
      <c r="B846" s="5" t="str">
        <f>INDEX(Students,MOD(D846-1,ROWS(Students))+1,2)</f>
        <v>Gorczyński Kacper</v>
      </c>
      <c r="C846" s="5" t="str">
        <f>INDEX(Students,MOD(D846-1,ROWS(Students))+1,3)</f>
        <v>IZ05TC2</v>
      </c>
      <c r="D846" s="5">
        <v>1827</v>
      </c>
      <c r="E846" s="6">
        <v>44636</v>
      </c>
      <c r="F846" s="6">
        <v>44636</v>
      </c>
      <c r="G846" s="7" t="s">
        <v>279</v>
      </c>
      <c r="H846" s="7">
        <v>1</v>
      </c>
      <c r="I846" s="7" t="s">
        <v>2202</v>
      </c>
      <c r="J846" s="7" t="s">
        <v>6</v>
      </c>
      <c r="K846" s="7" t="s">
        <v>3767</v>
      </c>
      <c r="L846" s="7"/>
      <c r="M846" s="6" t="s">
        <v>3767</v>
      </c>
      <c r="N846" s="7" t="s">
        <v>5215</v>
      </c>
      <c r="O846" s="8">
        <v>660</v>
      </c>
      <c r="P846" s="7" t="s">
        <v>9</v>
      </c>
      <c r="Q846" s="9">
        <v>0</v>
      </c>
      <c r="R846" s="7" t="s">
        <v>4318</v>
      </c>
      <c r="S846" s="7" t="s">
        <v>5056</v>
      </c>
      <c r="T846">
        <f>A846</f>
        <v>21242</v>
      </c>
      <c r="U846" t="str">
        <f>IF($G846=$U$1:$X$1,$T846,"")</f>
        <v/>
      </c>
      <c r="V846" t="str">
        <f>IF($G846=$U$1:$X$1,$T846,"")</f>
        <v/>
      </c>
      <c r="W846">
        <f>IF($G846=$U$1:$X$1,$T846,"")</f>
        <v>21242</v>
      </c>
      <c r="X846" t="str">
        <f>IF($G846=$U$1:$X$1,$T846,"")</f>
        <v/>
      </c>
      <c r="Y846" s="1">
        <f>ROUND(O846*Q846,2)</f>
        <v>0</v>
      </c>
    </row>
    <row r="847" spans="1:25">
      <c r="A847" s="5">
        <f>INDEX(Students,MOD(D847-1,ROWS(Students))+1,1)</f>
        <v>21242</v>
      </c>
      <c r="B847" s="5" t="str">
        <f>INDEX(Students,MOD(D847-1,ROWS(Students))+1,2)</f>
        <v>Gorczyński Kacper</v>
      </c>
      <c r="C847" s="5" t="str">
        <f>INDEX(Students,MOD(D847-1,ROWS(Students))+1,3)</f>
        <v>IZ05TC2</v>
      </c>
      <c r="D847" s="5">
        <v>1919</v>
      </c>
      <c r="E847" s="6">
        <v>44712</v>
      </c>
      <c r="F847" s="6">
        <v>44712</v>
      </c>
      <c r="G847" s="7" t="s">
        <v>279</v>
      </c>
      <c r="H847" s="7">
        <v>1</v>
      </c>
      <c r="I847" s="7" t="s">
        <v>2750</v>
      </c>
      <c r="J847" s="7" t="s">
        <v>6</v>
      </c>
      <c r="K847" s="7" t="s">
        <v>3767</v>
      </c>
      <c r="L847" s="7"/>
      <c r="M847" s="6" t="s">
        <v>3767</v>
      </c>
      <c r="N847" s="7" t="s">
        <v>5215</v>
      </c>
      <c r="O847" s="8">
        <v>100.8</v>
      </c>
      <c r="P847" s="7" t="s">
        <v>13</v>
      </c>
      <c r="Q847" s="9">
        <v>0</v>
      </c>
      <c r="R847" s="7" t="s">
        <v>3925</v>
      </c>
      <c r="S847" s="7" t="s">
        <v>4968</v>
      </c>
      <c r="T847">
        <f>A847</f>
        <v>21242</v>
      </c>
      <c r="U847" t="str">
        <f>IF($G847=$U$1:$X$1,$T847,"")</f>
        <v/>
      </c>
      <c r="V847" t="str">
        <f>IF($G847=$U$1:$X$1,$T847,"")</f>
        <v/>
      </c>
      <c r="W847">
        <f>IF($G847=$U$1:$X$1,$T847,"")</f>
        <v>21242</v>
      </c>
      <c r="X847" t="str">
        <f>IF($G847=$U$1:$X$1,$T847,"")</f>
        <v/>
      </c>
      <c r="Y847" s="1">
        <f>ROUND(O847*Q847,2)</f>
        <v>0</v>
      </c>
    </row>
    <row r="848" spans="1:25">
      <c r="A848" s="5">
        <f>INDEX(Students,MOD(D848-1,ROWS(Students))+1,1)</f>
        <v>21242</v>
      </c>
      <c r="B848" s="5" t="str">
        <f>INDEX(Students,MOD(D848-1,ROWS(Students))+1,2)</f>
        <v>Gorczyński Kacper</v>
      </c>
      <c r="C848" s="5" t="str">
        <f>INDEX(Students,MOD(D848-1,ROWS(Students))+1,3)</f>
        <v>IZ05TC2</v>
      </c>
      <c r="D848" s="5">
        <v>2011</v>
      </c>
      <c r="E848" s="6">
        <v>44593</v>
      </c>
      <c r="F848" s="6">
        <v>44593</v>
      </c>
      <c r="G848" s="7" t="s">
        <v>279</v>
      </c>
      <c r="H848" s="7">
        <v>1</v>
      </c>
      <c r="I848" s="7" t="s">
        <v>1617</v>
      </c>
      <c r="J848" s="7" t="s">
        <v>6</v>
      </c>
      <c r="K848" s="7" t="s">
        <v>3767</v>
      </c>
      <c r="L848" s="7"/>
      <c r="M848" s="6" t="s">
        <v>3767</v>
      </c>
      <c r="N848" s="7" t="s">
        <v>25</v>
      </c>
      <c r="O848" s="8">
        <v>7.45</v>
      </c>
      <c r="P848" s="7" t="s">
        <v>13</v>
      </c>
      <c r="Q848" s="9">
        <v>9.84</v>
      </c>
      <c r="R848" s="7" t="s">
        <v>4221</v>
      </c>
      <c r="S848" s="7" t="s">
        <v>328</v>
      </c>
      <c r="T848">
        <f>A848</f>
        <v>21242</v>
      </c>
      <c r="U848" t="str">
        <f>IF($G848=$U$1:$X$1,$T848,"")</f>
        <v/>
      </c>
      <c r="V848" t="str">
        <f>IF($G848=$U$1:$X$1,$T848,"")</f>
        <v/>
      </c>
      <c r="W848">
        <f>IF($G848=$U$1:$X$1,$T848,"")</f>
        <v>21242</v>
      </c>
      <c r="X848" t="str">
        <f>IF($G848=$U$1:$X$1,$T848,"")</f>
        <v/>
      </c>
      <c r="Y848" s="1">
        <f>ROUND(O848*Q848,2)</f>
        <v>73.31</v>
      </c>
    </row>
    <row r="849" spans="1:25">
      <c r="A849" s="5">
        <f>INDEX(Students,MOD(D849-1,ROWS(Students))+1,1)</f>
        <v>21242</v>
      </c>
      <c r="B849" s="5" t="str">
        <f>INDEX(Students,MOD(D849-1,ROWS(Students))+1,2)</f>
        <v>Gorczyński Kacper</v>
      </c>
      <c r="C849" s="5" t="str">
        <f>INDEX(Students,MOD(D849-1,ROWS(Students))+1,3)</f>
        <v>IZ05TC2</v>
      </c>
      <c r="D849" s="5">
        <v>2103</v>
      </c>
      <c r="E849" s="6">
        <v>44727</v>
      </c>
      <c r="F849" s="6">
        <v>44727</v>
      </c>
      <c r="G849" s="7" t="s">
        <v>1263</v>
      </c>
      <c r="H849" s="7">
        <v>1</v>
      </c>
      <c r="I849" s="7" t="s">
        <v>2959</v>
      </c>
      <c r="J849" s="7" t="s">
        <v>6</v>
      </c>
      <c r="K849" s="7" t="s">
        <v>3767</v>
      </c>
      <c r="L849" s="7"/>
      <c r="M849" s="6" t="s">
        <v>3767</v>
      </c>
      <c r="N849" s="7" t="s">
        <v>25</v>
      </c>
      <c r="O849" s="8">
        <v>8</v>
      </c>
      <c r="P849" s="7" t="s">
        <v>9</v>
      </c>
      <c r="Q849" s="9">
        <v>3.81</v>
      </c>
      <c r="R849" s="7" t="s">
        <v>4337</v>
      </c>
      <c r="S849" s="7" t="s">
        <v>5083</v>
      </c>
      <c r="T849">
        <f>A849</f>
        <v>21242</v>
      </c>
      <c r="U849" t="str">
        <f>IF($G849=$U$1:$X$1,$T849,"")</f>
        <v/>
      </c>
      <c r="V849">
        <f>IF($G849=$U$1:$X$1,$T849,"")</f>
        <v>21242</v>
      </c>
      <c r="W849" t="str">
        <f>IF($G849=$U$1:$X$1,$T849,"")</f>
        <v/>
      </c>
      <c r="X849" t="str">
        <f>IF($G849=$U$1:$X$1,$T849,"")</f>
        <v/>
      </c>
      <c r="Y849" s="1">
        <f>ROUND(O849*Q849,2)</f>
        <v>30.48</v>
      </c>
    </row>
    <row r="850" spans="1:25">
      <c r="A850" s="5">
        <f>INDEX(Students,MOD(D850-1,ROWS(Students))+1,1)</f>
        <v>21242</v>
      </c>
      <c r="B850" s="5" t="str">
        <f>INDEX(Students,MOD(D850-1,ROWS(Students))+1,2)</f>
        <v>Gorczyński Kacper</v>
      </c>
      <c r="C850" s="5" t="str">
        <f>INDEX(Students,MOD(D850-1,ROWS(Students))+1,3)</f>
        <v>IZ05TC2</v>
      </c>
      <c r="D850" s="5">
        <v>2195</v>
      </c>
      <c r="E850" s="6">
        <v>44641</v>
      </c>
      <c r="F850" s="6">
        <v>44641</v>
      </c>
      <c r="G850" s="7" t="s">
        <v>1263</v>
      </c>
      <c r="H850" s="7">
        <v>1</v>
      </c>
      <c r="I850" s="7" t="s">
        <v>2259</v>
      </c>
      <c r="J850" s="7" t="s">
        <v>6</v>
      </c>
      <c r="K850" s="7" t="s">
        <v>3767</v>
      </c>
      <c r="L850" s="7"/>
      <c r="M850" s="6" t="s">
        <v>3767</v>
      </c>
      <c r="N850" s="7" t="s">
        <v>19</v>
      </c>
      <c r="O850" s="8">
        <v>0.15</v>
      </c>
      <c r="P850" s="7" t="s">
        <v>13</v>
      </c>
      <c r="Q850" s="9">
        <v>109.85</v>
      </c>
      <c r="R850" s="7" t="s">
        <v>4085</v>
      </c>
      <c r="S850" s="7" t="s">
        <v>188</v>
      </c>
      <c r="T850">
        <f>A850</f>
        <v>21242</v>
      </c>
      <c r="U850" t="str">
        <f>IF($G850=$U$1:$X$1,$T850,"")</f>
        <v/>
      </c>
      <c r="V850">
        <f>IF($G850=$U$1:$X$1,$T850,"")</f>
        <v>21242</v>
      </c>
      <c r="W850" t="str">
        <f>IF($G850=$U$1:$X$1,$T850,"")</f>
        <v/>
      </c>
      <c r="X850" t="str">
        <f>IF($G850=$U$1:$X$1,$T850,"")</f>
        <v/>
      </c>
      <c r="Y850" s="1">
        <f>ROUND(O850*Q850,2)</f>
        <v>16.48</v>
      </c>
    </row>
    <row r="851" spans="1:25">
      <c r="A851" s="5">
        <f>INDEX(Students,MOD(D851-1,ROWS(Students))+1,1)</f>
        <v>21242</v>
      </c>
      <c r="B851" s="5" t="str">
        <f>INDEX(Students,MOD(D851-1,ROWS(Students))+1,2)</f>
        <v>Gorczyński Kacper</v>
      </c>
      <c r="C851" s="5" t="str">
        <f>INDEX(Students,MOD(D851-1,ROWS(Students))+1,3)</f>
        <v>IZ05TC2</v>
      </c>
      <c r="D851" s="5">
        <v>2287</v>
      </c>
      <c r="E851" s="6">
        <v>44575</v>
      </c>
      <c r="F851" s="6">
        <v>44575</v>
      </c>
      <c r="G851" s="7" t="s">
        <v>1263</v>
      </c>
      <c r="H851" s="7">
        <v>1</v>
      </c>
      <c r="I851" s="7" t="s">
        <v>1371</v>
      </c>
      <c r="J851" s="7" t="s">
        <v>6</v>
      </c>
      <c r="K851" s="7" t="s">
        <v>3767</v>
      </c>
      <c r="L851" s="7"/>
      <c r="M851" s="6" t="s">
        <v>3767</v>
      </c>
      <c r="N851" s="7" t="s">
        <v>19</v>
      </c>
      <c r="O851" s="8">
        <v>70</v>
      </c>
      <c r="P851" s="7" t="s">
        <v>9</v>
      </c>
      <c r="Q851" s="9">
        <v>0</v>
      </c>
      <c r="R851" s="7" t="s">
        <v>3931</v>
      </c>
      <c r="S851" s="7" t="s">
        <v>4959</v>
      </c>
      <c r="T851">
        <f>A851</f>
        <v>21242</v>
      </c>
      <c r="U851" t="str">
        <f>IF($G851=$U$1:$X$1,$T851,"")</f>
        <v/>
      </c>
      <c r="V851">
        <f>IF($G851=$U$1:$X$1,$T851,"")</f>
        <v>21242</v>
      </c>
      <c r="W851" t="str">
        <f>IF($G851=$U$1:$X$1,$T851,"")</f>
        <v/>
      </c>
      <c r="X851" t="str">
        <f>IF($G851=$U$1:$X$1,$T851,"")</f>
        <v/>
      </c>
      <c r="Y851" s="1">
        <f>ROUND(O851*Q851,2)</f>
        <v>0</v>
      </c>
    </row>
    <row r="852" spans="1:25">
      <c r="A852" s="5">
        <f>INDEX(Students,MOD(D852-1,ROWS(Students))+1,1)</f>
        <v>21242</v>
      </c>
      <c r="B852" s="5" t="str">
        <f>INDEX(Students,MOD(D852-1,ROWS(Students))+1,2)</f>
        <v>Gorczyński Kacper</v>
      </c>
      <c r="C852" s="5" t="str">
        <f>INDEX(Students,MOD(D852-1,ROWS(Students))+1,3)</f>
        <v>IZ05TC2</v>
      </c>
      <c r="D852" s="5">
        <v>2379</v>
      </c>
      <c r="E852" s="6">
        <v>44663</v>
      </c>
      <c r="F852" s="6">
        <v>44663</v>
      </c>
      <c r="G852" s="7" t="s">
        <v>1263</v>
      </c>
      <c r="H852" s="7">
        <v>1</v>
      </c>
      <c r="I852" s="7" t="s">
        <v>3553</v>
      </c>
      <c r="J852" s="7" t="s">
        <v>6</v>
      </c>
      <c r="K852" s="7" t="s">
        <v>3767</v>
      </c>
      <c r="L852" s="7"/>
      <c r="M852" s="6" t="s">
        <v>3767</v>
      </c>
      <c r="N852" s="7" t="s">
        <v>19</v>
      </c>
      <c r="O852" s="8">
        <v>60</v>
      </c>
      <c r="P852" s="7" t="s">
        <v>9</v>
      </c>
      <c r="Q852" s="9">
        <v>1.5</v>
      </c>
      <c r="R852" s="7" t="s">
        <v>4083</v>
      </c>
      <c r="S852" s="7" t="s">
        <v>186</v>
      </c>
      <c r="T852">
        <f>A852</f>
        <v>21242</v>
      </c>
      <c r="U852" t="str">
        <f>IF($G852=$U$1:$X$1,$T852,"")</f>
        <v/>
      </c>
      <c r="V852">
        <f>IF($G852=$U$1:$X$1,$T852,"")</f>
        <v>21242</v>
      </c>
      <c r="W852" t="str">
        <f>IF($G852=$U$1:$X$1,$T852,"")</f>
        <v/>
      </c>
      <c r="X852" t="str">
        <f>IF($G852=$U$1:$X$1,$T852,"")</f>
        <v/>
      </c>
      <c r="Y852" s="1">
        <f>ROUND(O852*Q852,2)</f>
        <v>90</v>
      </c>
    </row>
    <row r="853" spans="1:25">
      <c r="A853" s="5">
        <f>INDEX(Students,MOD(D853-1,ROWS(Students))+1,1)</f>
        <v>21242</v>
      </c>
      <c r="B853" s="5" t="str">
        <f>INDEX(Students,MOD(D853-1,ROWS(Students))+1,2)</f>
        <v>Gorczyński Kacper</v>
      </c>
      <c r="C853" s="5" t="str">
        <f>INDEX(Students,MOD(D853-1,ROWS(Students))+1,3)</f>
        <v>IZ05TC2</v>
      </c>
      <c r="D853" s="5">
        <v>2471</v>
      </c>
      <c r="E853" s="6">
        <v>44713</v>
      </c>
      <c r="F853" s="6">
        <v>44713</v>
      </c>
      <c r="G853" s="7" t="s">
        <v>279</v>
      </c>
      <c r="H853" s="7">
        <v>1</v>
      </c>
      <c r="I853" s="7" t="s">
        <v>2763</v>
      </c>
      <c r="J853" s="7" t="s">
        <v>6</v>
      </c>
      <c r="K853" s="7" t="s">
        <v>3767</v>
      </c>
      <c r="L853" s="7"/>
      <c r="M853" s="6" t="s">
        <v>3767</v>
      </c>
      <c r="N853" s="7" t="s">
        <v>5215</v>
      </c>
      <c r="O853" s="8">
        <v>20</v>
      </c>
      <c r="P853" s="7" t="s">
        <v>13</v>
      </c>
      <c r="Q853" s="9">
        <v>0</v>
      </c>
      <c r="R853" s="7" t="s">
        <v>3968</v>
      </c>
      <c r="S853" s="7" t="s">
        <v>4983</v>
      </c>
      <c r="T853">
        <f>A853</f>
        <v>21242</v>
      </c>
      <c r="U853" t="str">
        <f>IF($G853=$U$1:$X$1,$T853,"")</f>
        <v/>
      </c>
      <c r="V853" t="str">
        <f>IF($G853=$U$1:$X$1,$T853,"")</f>
        <v/>
      </c>
      <c r="W853">
        <f>IF($G853=$U$1:$X$1,$T853,"")</f>
        <v>21242</v>
      </c>
      <c r="X853" t="str">
        <f>IF($G853=$U$1:$X$1,$T853,"")</f>
        <v/>
      </c>
      <c r="Y853" s="1">
        <f>ROUND(O853*Q853,2)</f>
        <v>0</v>
      </c>
    </row>
    <row r="854" spans="1:25">
      <c r="A854" s="5">
        <f>INDEX(Students,MOD(D854-1,ROWS(Students))+1,1)</f>
        <v>21242</v>
      </c>
      <c r="B854" s="5" t="str">
        <f>INDEX(Students,MOD(D854-1,ROWS(Students))+1,2)</f>
        <v>Gorczyński Kacper</v>
      </c>
      <c r="C854" s="5" t="str">
        <f>INDEX(Students,MOD(D854-1,ROWS(Students))+1,3)</f>
        <v>IZ05TC2</v>
      </c>
      <c r="D854" s="5">
        <v>2563</v>
      </c>
      <c r="E854" s="6">
        <v>44594</v>
      </c>
      <c r="F854" s="6">
        <v>44594</v>
      </c>
      <c r="G854" s="7" t="s">
        <v>1263</v>
      </c>
      <c r="H854" s="7">
        <v>1</v>
      </c>
      <c r="I854" s="7" t="s">
        <v>1628</v>
      </c>
      <c r="J854" s="7" t="s">
        <v>6</v>
      </c>
      <c r="K854" s="7" t="s">
        <v>3767</v>
      </c>
      <c r="L854" s="7"/>
      <c r="M854" s="6" t="s">
        <v>3767</v>
      </c>
      <c r="N854" s="7" t="s">
        <v>7</v>
      </c>
      <c r="O854" s="8">
        <v>2.5000000000000001E-2</v>
      </c>
      <c r="P854" s="7" t="s">
        <v>13</v>
      </c>
      <c r="Q854" s="9">
        <v>24.56</v>
      </c>
      <c r="R854" s="7" t="s">
        <v>4010</v>
      </c>
      <c r="S854" s="7" t="s">
        <v>115</v>
      </c>
      <c r="T854">
        <f>A854</f>
        <v>21242</v>
      </c>
      <c r="U854" t="str">
        <f>IF($G854=$U$1:$X$1,$T854,"")</f>
        <v/>
      </c>
      <c r="V854">
        <f>IF($G854=$U$1:$X$1,$T854,"")</f>
        <v>21242</v>
      </c>
      <c r="W854" t="str">
        <f>IF($G854=$U$1:$X$1,$T854,"")</f>
        <v/>
      </c>
      <c r="X854" t="str">
        <f>IF($G854=$U$1:$X$1,$T854,"")</f>
        <v/>
      </c>
      <c r="Y854" s="1">
        <f>ROUND(O854*Q854,2)</f>
        <v>0.61</v>
      </c>
    </row>
    <row r="855" spans="1:25">
      <c r="A855" s="5">
        <f>INDEX(Students,MOD(D855-1,ROWS(Students))+1,1)</f>
        <v>21242</v>
      </c>
      <c r="B855" s="5" t="str">
        <f>INDEX(Students,MOD(D855-1,ROWS(Students))+1,2)</f>
        <v>Gorczyński Kacper</v>
      </c>
      <c r="C855" s="5" t="str">
        <f>INDEX(Students,MOD(D855-1,ROWS(Students))+1,3)</f>
        <v>IZ05TC2</v>
      </c>
      <c r="D855" s="5">
        <v>2655</v>
      </c>
      <c r="E855" s="6">
        <v>44580</v>
      </c>
      <c r="F855" s="6">
        <v>44580</v>
      </c>
      <c r="G855" s="7" t="s">
        <v>1263</v>
      </c>
      <c r="H855" s="7">
        <v>1</v>
      </c>
      <c r="I855" s="7" t="s">
        <v>1441</v>
      </c>
      <c r="J855" s="7" t="s">
        <v>6</v>
      </c>
      <c r="K855" s="7" t="s">
        <v>3767</v>
      </c>
      <c r="L855" s="7"/>
      <c r="M855" s="6" t="s">
        <v>3767</v>
      </c>
      <c r="N855" s="7" t="s">
        <v>25</v>
      </c>
      <c r="O855" s="8">
        <v>1</v>
      </c>
      <c r="P855" s="7" t="s">
        <v>9</v>
      </c>
      <c r="Q855" s="9">
        <v>0.15</v>
      </c>
      <c r="R855" s="7" t="s">
        <v>3966</v>
      </c>
      <c r="S855" s="7" t="s">
        <v>73</v>
      </c>
      <c r="T855">
        <f>A855</f>
        <v>21242</v>
      </c>
      <c r="U855" t="str">
        <f>IF($G855=$U$1:$X$1,$T855,"")</f>
        <v/>
      </c>
      <c r="V855">
        <f>IF($G855=$U$1:$X$1,$T855,"")</f>
        <v>21242</v>
      </c>
      <c r="W855" t="str">
        <f>IF($G855=$U$1:$X$1,$T855,"")</f>
        <v/>
      </c>
      <c r="X855" t="str">
        <f>IF($G855=$U$1:$X$1,$T855,"")</f>
        <v/>
      </c>
      <c r="Y855" s="1">
        <f>ROUND(O855*Q855,2)</f>
        <v>0.15</v>
      </c>
    </row>
    <row r="856" spans="1:25">
      <c r="A856" s="5">
        <f>INDEX(Students,MOD(D856-1,ROWS(Students))+1,1)</f>
        <v>21242</v>
      </c>
      <c r="B856" s="5" t="str">
        <f>INDEX(Students,MOD(D856-1,ROWS(Students))+1,2)</f>
        <v>Gorczyński Kacper</v>
      </c>
      <c r="C856" s="5" t="str">
        <f>INDEX(Students,MOD(D856-1,ROWS(Students))+1,3)</f>
        <v>IZ05TC2</v>
      </c>
      <c r="D856" s="5">
        <v>2747</v>
      </c>
      <c r="E856" s="6">
        <v>44650</v>
      </c>
      <c r="F856" s="6">
        <v>44650</v>
      </c>
      <c r="G856" s="7" t="s">
        <v>1263</v>
      </c>
      <c r="H856" s="7">
        <v>1</v>
      </c>
      <c r="I856" s="7" t="s">
        <v>2398</v>
      </c>
      <c r="J856" s="7" t="s">
        <v>6</v>
      </c>
      <c r="K856" s="7" t="s">
        <v>3767</v>
      </c>
      <c r="L856" s="7"/>
      <c r="M856" s="6" t="s">
        <v>3767</v>
      </c>
      <c r="N856" s="7" t="s">
        <v>25</v>
      </c>
      <c r="O856" s="8">
        <v>1</v>
      </c>
      <c r="P856" s="7" t="s">
        <v>9</v>
      </c>
      <c r="Q856" s="9">
        <v>2.0299999999999998</v>
      </c>
      <c r="R856" s="7" t="s">
        <v>4218</v>
      </c>
      <c r="S856" s="7" t="s">
        <v>323</v>
      </c>
      <c r="T856">
        <f>A856</f>
        <v>21242</v>
      </c>
      <c r="U856" t="str">
        <f>IF($G856=$U$1:$X$1,$T856,"")</f>
        <v/>
      </c>
      <c r="V856">
        <f>IF($G856=$U$1:$X$1,$T856,"")</f>
        <v>21242</v>
      </c>
      <c r="W856" t="str">
        <f>IF($G856=$U$1:$X$1,$T856,"")</f>
        <v/>
      </c>
      <c r="X856" t="str">
        <f>IF($G856=$U$1:$X$1,$T856,"")</f>
        <v/>
      </c>
      <c r="Y856" s="1">
        <f>ROUND(O856*Q856,2)</f>
        <v>2.0299999999999998</v>
      </c>
    </row>
    <row r="857" spans="1:25">
      <c r="A857" s="5">
        <f>INDEX(Students,MOD(D857-1,ROWS(Students))+1,1)</f>
        <v>21242</v>
      </c>
      <c r="B857" s="5" t="str">
        <f>INDEX(Students,MOD(D857-1,ROWS(Students))+1,2)</f>
        <v>Gorczyński Kacper</v>
      </c>
      <c r="C857" s="5" t="str">
        <f>INDEX(Students,MOD(D857-1,ROWS(Students))+1,3)</f>
        <v>IZ05TC2</v>
      </c>
      <c r="D857" s="5">
        <v>2839</v>
      </c>
      <c r="E857" s="6">
        <v>44718</v>
      </c>
      <c r="F857" s="6">
        <v>44718</v>
      </c>
      <c r="G857" s="7" t="s">
        <v>1263</v>
      </c>
      <c r="H857" s="7">
        <v>1</v>
      </c>
      <c r="I857" s="7" t="s">
        <v>2808</v>
      </c>
      <c r="J857" s="7" t="s">
        <v>6</v>
      </c>
      <c r="K857" s="7" t="s">
        <v>3767</v>
      </c>
      <c r="L857" s="7"/>
      <c r="M857" s="6" t="s">
        <v>3767</v>
      </c>
      <c r="N857" s="7" t="s">
        <v>7</v>
      </c>
      <c r="O857" s="8">
        <v>0.56000000000000005</v>
      </c>
      <c r="P857" s="7" t="s">
        <v>13</v>
      </c>
      <c r="Q857" s="9">
        <v>15.64</v>
      </c>
      <c r="R857" s="7" t="s">
        <v>4009</v>
      </c>
      <c r="S857" s="7" t="s">
        <v>114</v>
      </c>
      <c r="T857">
        <f>A857</f>
        <v>21242</v>
      </c>
      <c r="U857" t="str">
        <f>IF($G857=$U$1:$X$1,$T857,"")</f>
        <v/>
      </c>
      <c r="V857">
        <f>IF($G857=$U$1:$X$1,$T857,"")</f>
        <v>21242</v>
      </c>
      <c r="W857" t="str">
        <f>IF($G857=$U$1:$X$1,$T857,"")</f>
        <v/>
      </c>
      <c r="X857" t="str">
        <f>IF($G857=$U$1:$X$1,$T857,"")</f>
        <v/>
      </c>
      <c r="Y857" s="1">
        <f>ROUND(O857*Q857,2)</f>
        <v>8.76</v>
      </c>
    </row>
    <row r="858" spans="1:25">
      <c r="A858" s="5">
        <f>INDEX(Students,MOD(D858-1,ROWS(Students))+1,1)</f>
        <v>21242</v>
      </c>
      <c r="B858" s="5" t="str">
        <f>INDEX(Students,MOD(D858-1,ROWS(Students))+1,2)</f>
        <v>Gorczyński Kacper</v>
      </c>
      <c r="C858" s="5" t="str">
        <f>INDEX(Students,MOD(D858-1,ROWS(Students))+1,3)</f>
        <v>IZ05TC2</v>
      </c>
      <c r="D858" s="5">
        <v>2931</v>
      </c>
      <c r="E858" s="6">
        <v>44662</v>
      </c>
      <c r="F858" s="6">
        <v>44662</v>
      </c>
      <c r="G858" s="7" t="s">
        <v>1263</v>
      </c>
      <c r="H858" s="7">
        <v>1</v>
      </c>
      <c r="I858" s="7" t="s">
        <v>3531</v>
      </c>
      <c r="J858" s="7" t="s">
        <v>6</v>
      </c>
      <c r="K858" s="7" t="s">
        <v>3767</v>
      </c>
      <c r="L858" s="7"/>
      <c r="M858" s="6" t="s">
        <v>3767</v>
      </c>
      <c r="N858" s="7" t="s">
        <v>19</v>
      </c>
      <c r="O858" s="8">
        <v>1677</v>
      </c>
      <c r="P858" s="7" t="s">
        <v>9</v>
      </c>
      <c r="Q858" s="9">
        <v>0</v>
      </c>
      <c r="R858" s="7" t="s">
        <v>4077</v>
      </c>
      <c r="S858" s="7" t="s">
        <v>4967</v>
      </c>
      <c r="T858">
        <f>A858</f>
        <v>21242</v>
      </c>
      <c r="U858" t="str">
        <f>IF($G858=$U$1:$X$1,$T858,"")</f>
        <v/>
      </c>
      <c r="V858">
        <f>IF($G858=$U$1:$X$1,$T858,"")</f>
        <v>21242</v>
      </c>
      <c r="W858" t="str">
        <f>IF($G858=$U$1:$X$1,$T858,"")</f>
        <v/>
      </c>
      <c r="X858" t="str">
        <f>IF($G858=$U$1:$X$1,$T858,"")</f>
        <v/>
      </c>
      <c r="Y858" s="1">
        <f>ROUND(O858*Q858,2)</f>
        <v>0</v>
      </c>
    </row>
    <row r="859" spans="1:25">
      <c r="A859" s="5">
        <f>INDEX(Students,MOD(D859-1,ROWS(Students))+1,1)</f>
        <v>21242</v>
      </c>
      <c r="B859" s="5" t="str">
        <f>INDEX(Students,MOD(D859-1,ROWS(Students))+1,2)</f>
        <v>Gorczyński Kacper</v>
      </c>
      <c r="C859" s="5" t="str">
        <f>INDEX(Students,MOD(D859-1,ROWS(Students))+1,3)</f>
        <v>IZ05TC2</v>
      </c>
      <c r="D859" s="5">
        <v>3023</v>
      </c>
      <c r="E859" s="6">
        <v>44574</v>
      </c>
      <c r="F859" s="6">
        <v>44574</v>
      </c>
      <c r="G859" s="7" t="s">
        <v>1263</v>
      </c>
      <c r="H859" s="7">
        <v>-1</v>
      </c>
      <c r="I859" s="7" t="s">
        <v>1353</v>
      </c>
      <c r="J859" s="7" t="s">
        <v>6</v>
      </c>
      <c r="K859" s="7" t="s">
        <v>3767</v>
      </c>
      <c r="L859" s="7"/>
      <c r="M859" s="6" t="s">
        <v>3767</v>
      </c>
      <c r="N859" s="7" t="s">
        <v>19</v>
      </c>
      <c r="O859" s="8">
        <v>0.6</v>
      </c>
      <c r="P859" s="7" t="s">
        <v>13</v>
      </c>
      <c r="Q859" s="9">
        <v>139.35</v>
      </c>
      <c r="R859" s="7" t="s">
        <v>4048</v>
      </c>
      <c r="S859" s="7" t="s">
        <v>149</v>
      </c>
      <c r="T859">
        <f>A859</f>
        <v>21242</v>
      </c>
      <c r="U859" t="str">
        <f>IF($G859=$U$1:$X$1,$T859,"")</f>
        <v/>
      </c>
      <c r="V859">
        <f>IF($G859=$U$1:$X$1,$T859,"")</f>
        <v>21242</v>
      </c>
      <c r="W859" t="str">
        <f>IF($G859=$U$1:$X$1,$T859,"")</f>
        <v/>
      </c>
      <c r="X859" t="str">
        <f>IF($G859=$U$1:$X$1,$T859,"")</f>
        <v/>
      </c>
      <c r="Y859" s="1">
        <f>ROUND(O859*Q859,2)</f>
        <v>83.61</v>
      </c>
    </row>
    <row r="860" spans="1:25">
      <c r="A860" s="5">
        <f>INDEX(Students,MOD(D860-1,ROWS(Students))+1,1)</f>
        <v>21242</v>
      </c>
      <c r="B860" s="5" t="str">
        <f>INDEX(Students,MOD(D860-1,ROWS(Students))+1,2)</f>
        <v>Gorczyński Kacper</v>
      </c>
      <c r="C860" s="5" t="str">
        <f>INDEX(Students,MOD(D860-1,ROWS(Students))+1,3)</f>
        <v>IZ05TC2</v>
      </c>
      <c r="D860" s="5">
        <v>3115</v>
      </c>
      <c r="E860" s="6">
        <v>44656</v>
      </c>
      <c r="F860" s="6">
        <v>44656</v>
      </c>
      <c r="G860" s="7" t="s">
        <v>1262</v>
      </c>
      <c r="H860" s="7">
        <v>-1</v>
      </c>
      <c r="I860" s="7" t="s">
        <v>3466</v>
      </c>
      <c r="J860" s="7" t="s">
        <v>6</v>
      </c>
      <c r="K860" s="7" t="s">
        <v>3789</v>
      </c>
      <c r="L860" s="7" t="s">
        <v>1156</v>
      </c>
      <c r="M860" s="6" t="s">
        <v>3767</v>
      </c>
      <c r="N860" s="7" t="s">
        <v>19</v>
      </c>
      <c r="O860" s="8">
        <v>12</v>
      </c>
      <c r="P860" s="7" t="s">
        <v>9</v>
      </c>
      <c r="Q860" s="9">
        <v>2.17</v>
      </c>
      <c r="R860" s="7" t="s">
        <v>4501</v>
      </c>
      <c r="S860" s="7" t="s">
        <v>663</v>
      </c>
      <c r="T860">
        <f>A860</f>
        <v>21242</v>
      </c>
      <c r="U860">
        <f>IF($G860=$U$1:$X$1,$T860,"")</f>
        <v>21242</v>
      </c>
      <c r="V860" t="str">
        <f>IF($G860=$U$1:$X$1,$T860,"")</f>
        <v/>
      </c>
      <c r="W860" t="str">
        <f>IF($G860=$U$1:$X$1,$T860,"")</f>
        <v/>
      </c>
      <c r="X860" t="str">
        <f>IF($G860=$U$1:$X$1,$T860,"")</f>
        <v/>
      </c>
      <c r="Y860" s="1">
        <f>ROUND(O860*Q860,2)</f>
        <v>26.04</v>
      </c>
    </row>
    <row r="861" spans="1:25">
      <c r="A861" s="5">
        <f>INDEX(Students,MOD(D861-1,ROWS(Students))+1,1)</f>
        <v>21242</v>
      </c>
      <c r="B861" s="5" t="str">
        <f>INDEX(Students,MOD(D861-1,ROWS(Students))+1,2)</f>
        <v>Gorczyński Kacper</v>
      </c>
      <c r="C861" s="5" t="str">
        <f>INDEX(Students,MOD(D861-1,ROWS(Students))+1,3)</f>
        <v>IZ05TC2</v>
      </c>
      <c r="D861" s="5">
        <v>3207</v>
      </c>
      <c r="E861" s="6">
        <v>44761</v>
      </c>
      <c r="F861" s="6">
        <v>44761</v>
      </c>
      <c r="G861" s="7" t="s">
        <v>1263</v>
      </c>
      <c r="H861" s="7">
        <v>1</v>
      </c>
      <c r="I861" s="7" t="s">
        <v>3295</v>
      </c>
      <c r="J861" s="7" t="s">
        <v>6</v>
      </c>
      <c r="K861" s="7" t="s">
        <v>3767</v>
      </c>
      <c r="L861" s="7"/>
      <c r="M861" s="6" t="s">
        <v>3767</v>
      </c>
      <c r="N861" s="7" t="s">
        <v>19</v>
      </c>
      <c r="O861" s="8">
        <v>100</v>
      </c>
      <c r="P861" s="7" t="s">
        <v>9</v>
      </c>
      <c r="Q861" s="9">
        <v>0.6</v>
      </c>
      <c r="R861" s="7" t="s">
        <v>4544</v>
      </c>
      <c r="S861" s="7" t="s">
        <v>729</v>
      </c>
      <c r="T861">
        <f>A861</f>
        <v>21242</v>
      </c>
      <c r="U861" t="str">
        <f>IF($G861=$U$1:$X$1,$T861,"")</f>
        <v/>
      </c>
      <c r="V861">
        <f>IF($G861=$U$1:$X$1,$T861,"")</f>
        <v>21242</v>
      </c>
      <c r="W861" t="str">
        <f>IF($G861=$U$1:$X$1,$T861,"")</f>
        <v/>
      </c>
      <c r="X861" t="str">
        <f>IF($G861=$U$1:$X$1,$T861,"")</f>
        <v/>
      </c>
      <c r="Y861" s="1">
        <f>ROUND(O861*Q861,2)</f>
        <v>60</v>
      </c>
    </row>
    <row r="862" spans="1:25">
      <c r="A862" s="5">
        <f>INDEX(Students,MOD(D862-1,ROWS(Students))+1,1)</f>
        <v>21242</v>
      </c>
      <c r="B862" s="5" t="str">
        <f>INDEX(Students,MOD(D862-1,ROWS(Students))+1,2)</f>
        <v>Gorczyński Kacper</v>
      </c>
      <c r="C862" s="5" t="str">
        <f>INDEX(Students,MOD(D862-1,ROWS(Students))+1,3)</f>
        <v>IZ05TC2</v>
      </c>
      <c r="D862" s="5">
        <v>3299</v>
      </c>
      <c r="E862" s="6">
        <v>44566</v>
      </c>
      <c r="F862" s="6">
        <v>44566</v>
      </c>
      <c r="G862" s="7" t="s">
        <v>1263</v>
      </c>
      <c r="H862" s="7">
        <v>1</v>
      </c>
      <c r="I862" s="7" t="s">
        <v>1271</v>
      </c>
      <c r="J862" s="7" t="s">
        <v>6</v>
      </c>
      <c r="K862" s="7" t="s">
        <v>3767</v>
      </c>
      <c r="L862" s="7"/>
      <c r="M862" s="6" t="s">
        <v>3767</v>
      </c>
      <c r="N862" s="7" t="s">
        <v>25</v>
      </c>
      <c r="O862" s="8">
        <v>6</v>
      </c>
      <c r="P862" s="7" t="s">
        <v>9</v>
      </c>
      <c r="Q862" s="9">
        <v>10.76</v>
      </c>
      <c r="R862" s="7" t="s">
        <v>3898</v>
      </c>
      <c r="S862" s="7" t="s">
        <v>5025</v>
      </c>
      <c r="T862">
        <f>A862</f>
        <v>21242</v>
      </c>
      <c r="U862" t="str">
        <f>IF($G862=$U$1:$X$1,$T862,"")</f>
        <v/>
      </c>
      <c r="V862">
        <f>IF($G862=$U$1:$X$1,$T862,"")</f>
        <v>21242</v>
      </c>
      <c r="W862" t="str">
        <f>IF($G862=$U$1:$X$1,$T862,"")</f>
        <v/>
      </c>
      <c r="X862" t="str">
        <f>IF($G862=$U$1:$X$1,$T862,"")</f>
        <v/>
      </c>
      <c r="Y862" s="1">
        <f>ROUND(O862*Q862,2)</f>
        <v>64.56</v>
      </c>
    </row>
    <row r="863" spans="1:25">
      <c r="A863" s="5">
        <f>INDEX(Students,MOD(D863-1,ROWS(Students))+1,1)</f>
        <v>21242</v>
      </c>
      <c r="B863" s="5" t="str">
        <f>INDEX(Students,MOD(D863-1,ROWS(Students))+1,2)</f>
        <v>Gorczyński Kacper</v>
      </c>
      <c r="C863" s="5" t="str">
        <f>INDEX(Students,MOD(D863-1,ROWS(Students))+1,3)</f>
        <v>IZ05TC2</v>
      </c>
      <c r="D863" s="5">
        <v>3391</v>
      </c>
      <c r="E863" s="6">
        <v>44614</v>
      </c>
      <c r="F863" s="6">
        <v>44614</v>
      </c>
      <c r="G863" s="7" t="s">
        <v>1263</v>
      </c>
      <c r="H863" s="7">
        <v>1</v>
      </c>
      <c r="I863" s="7" t="s">
        <v>1896</v>
      </c>
      <c r="J863" s="7" t="s">
        <v>6</v>
      </c>
      <c r="K863" s="7" t="s">
        <v>3767</v>
      </c>
      <c r="L863" s="7"/>
      <c r="M863" s="6" t="s">
        <v>3767</v>
      </c>
      <c r="N863" s="7" t="s">
        <v>81</v>
      </c>
      <c r="O863" s="8">
        <v>1</v>
      </c>
      <c r="P863" s="7" t="s">
        <v>9</v>
      </c>
      <c r="Q863" s="9">
        <v>50.98</v>
      </c>
      <c r="R863" s="7" t="s">
        <v>4419</v>
      </c>
      <c r="S863" s="7" t="s">
        <v>572</v>
      </c>
      <c r="T863">
        <f>A863</f>
        <v>21242</v>
      </c>
      <c r="U863" t="str">
        <f>IF($G863=$U$1:$X$1,$T863,"")</f>
        <v/>
      </c>
      <c r="V863">
        <f>IF($G863=$U$1:$X$1,$T863,"")</f>
        <v>21242</v>
      </c>
      <c r="W863" t="str">
        <f>IF($G863=$U$1:$X$1,$T863,"")</f>
        <v/>
      </c>
      <c r="X863" t="str">
        <f>IF($G863=$U$1:$X$1,$T863,"")</f>
        <v/>
      </c>
      <c r="Y863" s="1">
        <f>ROUND(O863*Q863,2)</f>
        <v>50.98</v>
      </c>
    </row>
    <row r="864" spans="1:25">
      <c r="A864" s="5">
        <f>INDEX(Students,MOD(D864-1,ROWS(Students))+1,1)</f>
        <v>21242</v>
      </c>
      <c r="B864" s="5" t="str">
        <f>INDEX(Students,MOD(D864-1,ROWS(Students))+1,2)</f>
        <v>Gorczyński Kacper</v>
      </c>
      <c r="C864" s="5" t="str">
        <f>INDEX(Students,MOD(D864-1,ROWS(Students))+1,3)</f>
        <v>IZ05TC2</v>
      </c>
      <c r="D864" s="5">
        <v>3483</v>
      </c>
      <c r="E864" s="6">
        <v>44659</v>
      </c>
      <c r="F864" s="6">
        <v>44659</v>
      </c>
      <c r="G864" s="7" t="s">
        <v>1263</v>
      </c>
      <c r="H864" s="7">
        <v>1</v>
      </c>
      <c r="I864" s="7" t="s">
        <v>3509</v>
      </c>
      <c r="J864" s="7" t="s">
        <v>6</v>
      </c>
      <c r="K864" s="7" t="s">
        <v>3767</v>
      </c>
      <c r="L864" s="7"/>
      <c r="M864" s="6" t="s">
        <v>3767</v>
      </c>
      <c r="N864" s="7" t="s">
        <v>5215</v>
      </c>
      <c r="O864" s="8">
        <v>3.2</v>
      </c>
      <c r="P864" s="7" t="s">
        <v>13</v>
      </c>
      <c r="Q864" s="9">
        <v>45.73</v>
      </c>
      <c r="R864" s="7" t="s">
        <v>4830</v>
      </c>
      <c r="S864" s="7" t="s">
        <v>1174</v>
      </c>
      <c r="T864">
        <f>A864</f>
        <v>21242</v>
      </c>
      <c r="U864" t="str">
        <f>IF($G864=$U$1:$X$1,$T864,"")</f>
        <v/>
      </c>
      <c r="V864">
        <f>IF($G864=$U$1:$X$1,$T864,"")</f>
        <v>21242</v>
      </c>
      <c r="W864" t="str">
        <f>IF($G864=$U$1:$X$1,$T864,"")</f>
        <v/>
      </c>
      <c r="X864" t="str">
        <f>IF($G864=$U$1:$X$1,$T864,"")</f>
        <v/>
      </c>
      <c r="Y864" s="1">
        <f>ROUND(O864*Q864,2)</f>
        <v>146.34</v>
      </c>
    </row>
    <row r="865" spans="1:25">
      <c r="A865" s="5">
        <f>INDEX(Students,MOD(D865-1,ROWS(Students))+1,1)</f>
        <v>21242</v>
      </c>
      <c r="B865" s="5" t="str">
        <f>INDEX(Students,MOD(D865-1,ROWS(Students))+1,2)</f>
        <v>Gorczyński Kacper</v>
      </c>
      <c r="C865" s="5" t="str">
        <f>INDEX(Students,MOD(D865-1,ROWS(Students))+1,3)</f>
        <v>IZ05TC2</v>
      </c>
      <c r="D865" s="5">
        <v>3575</v>
      </c>
      <c r="E865" s="6">
        <v>44742</v>
      </c>
      <c r="F865" s="6">
        <v>44742</v>
      </c>
      <c r="G865" s="7" t="s">
        <v>279</v>
      </c>
      <c r="H865" s="7">
        <v>1</v>
      </c>
      <c r="I865" s="7" t="s">
        <v>3096</v>
      </c>
      <c r="J865" s="7" t="s">
        <v>6</v>
      </c>
      <c r="K865" s="7" t="s">
        <v>3767</v>
      </c>
      <c r="L865" s="7"/>
      <c r="M865" s="6" t="s">
        <v>3767</v>
      </c>
      <c r="N865" s="7" t="s">
        <v>5215</v>
      </c>
      <c r="O865" s="8">
        <v>20</v>
      </c>
      <c r="P865" s="7" t="s">
        <v>13</v>
      </c>
      <c r="Q865" s="9">
        <v>0</v>
      </c>
      <c r="R865" s="7" t="s">
        <v>3968</v>
      </c>
      <c r="S865" s="7" t="s">
        <v>4983</v>
      </c>
      <c r="T865">
        <f>A865</f>
        <v>21242</v>
      </c>
      <c r="U865" t="str">
        <f>IF($G865=$U$1:$X$1,$T865,"")</f>
        <v/>
      </c>
      <c r="V865" t="str">
        <f>IF($G865=$U$1:$X$1,$T865,"")</f>
        <v/>
      </c>
      <c r="W865">
        <f>IF($G865=$U$1:$X$1,$T865,"")</f>
        <v>21242</v>
      </c>
      <c r="X865" t="str">
        <f>IF($G865=$U$1:$X$1,$T865,"")</f>
        <v/>
      </c>
      <c r="Y865" s="1">
        <f>ROUND(O865*Q865,2)</f>
        <v>0</v>
      </c>
    </row>
    <row r="866" spans="1:25">
      <c r="A866" s="5">
        <f>INDEX(Students,MOD(D866-1,ROWS(Students))+1,1)</f>
        <v>21242</v>
      </c>
      <c r="B866" s="5" t="str">
        <f>INDEX(Students,MOD(D866-1,ROWS(Students))+1,2)</f>
        <v>Gorczyński Kacper</v>
      </c>
      <c r="C866" s="5" t="str">
        <f>INDEX(Students,MOD(D866-1,ROWS(Students))+1,3)</f>
        <v>IZ05TC2</v>
      </c>
      <c r="D866" s="5">
        <v>3667</v>
      </c>
      <c r="E866" s="6">
        <v>44658</v>
      </c>
      <c r="F866" s="6">
        <v>44658</v>
      </c>
      <c r="G866" s="7" t="s">
        <v>279</v>
      </c>
      <c r="H866" s="7">
        <v>1</v>
      </c>
      <c r="I866" s="7" t="s">
        <v>3488</v>
      </c>
      <c r="J866" s="7" t="s">
        <v>6</v>
      </c>
      <c r="K866" s="7" t="s">
        <v>3767</v>
      </c>
      <c r="L866" s="7"/>
      <c r="M866" s="6" t="s">
        <v>3767</v>
      </c>
      <c r="N866" s="7" t="s">
        <v>5215</v>
      </c>
      <c r="O866" s="8">
        <v>5</v>
      </c>
      <c r="P866" s="7" t="s">
        <v>68</v>
      </c>
      <c r="Q866" s="9">
        <v>0</v>
      </c>
      <c r="R866" s="7" t="s">
        <v>3958</v>
      </c>
      <c r="S866" s="7" t="s">
        <v>4990</v>
      </c>
      <c r="T866">
        <f>A866</f>
        <v>21242</v>
      </c>
      <c r="U866" t="str">
        <f>IF($G866=$U$1:$X$1,$T866,"")</f>
        <v/>
      </c>
      <c r="V866" t="str">
        <f>IF($G866=$U$1:$X$1,$T866,"")</f>
        <v/>
      </c>
      <c r="W866">
        <f>IF($G866=$U$1:$X$1,$T866,"")</f>
        <v>21242</v>
      </c>
      <c r="X866" t="str">
        <f>IF($G866=$U$1:$X$1,$T866,"")</f>
        <v/>
      </c>
      <c r="Y866" s="1">
        <f>ROUND(O866*Q866,2)</f>
        <v>0</v>
      </c>
    </row>
    <row r="867" spans="1:25">
      <c r="A867" s="5">
        <f>INDEX(Students,MOD(D867-1,ROWS(Students))+1,1)</f>
        <v>21242</v>
      </c>
      <c r="B867" s="5" t="str">
        <f>INDEX(Students,MOD(D867-1,ROWS(Students))+1,2)</f>
        <v>Gorczyński Kacper</v>
      </c>
      <c r="C867" s="5" t="str">
        <f>INDEX(Students,MOD(D867-1,ROWS(Students))+1,3)</f>
        <v>IZ05TC2</v>
      </c>
      <c r="D867" s="5">
        <v>3759</v>
      </c>
      <c r="E867" s="6">
        <v>44678</v>
      </c>
      <c r="F867" s="6">
        <v>44678</v>
      </c>
      <c r="G867" s="7" t="s">
        <v>1262</v>
      </c>
      <c r="H867" s="7">
        <v>-1</v>
      </c>
      <c r="I867" s="7" t="s">
        <v>3721</v>
      </c>
      <c r="J867" s="7" t="s">
        <v>6</v>
      </c>
      <c r="K867" s="7" t="s">
        <v>3867</v>
      </c>
      <c r="L867" s="7" t="s">
        <v>52</v>
      </c>
      <c r="M867" s="6" t="s">
        <v>3767</v>
      </c>
      <c r="N867" s="7" t="s">
        <v>19</v>
      </c>
      <c r="O867" s="8">
        <v>51</v>
      </c>
      <c r="P867" s="7" t="s">
        <v>9</v>
      </c>
      <c r="Q867" s="9">
        <v>0</v>
      </c>
      <c r="R867" s="7" t="s">
        <v>4740</v>
      </c>
      <c r="S867" s="7" t="s">
        <v>5162</v>
      </c>
      <c r="T867">
        <f>A867</f>
        <v>21242</v>
      </c>
      <c r="U867">
        <f>IF($G867=$U$1:$X$1,$T867,"")</f>
        <v>21242</v>
      </c>
      <c r="V867" t="str">
        <f>IF($G867=$U$1:$X$1,$T867,"")</f>
        <v/>
      </c>
      <c r="W867" t="str">
        <f>IF($G867=$U$1:$X$1,$T867,"")</f>
        <v/>
      </c>
      <c r="X867" t="str">
        <f>IF($G867=$U$1:$X$1,$T867,"")</f>
        <v/>
      </c>
      <c r="Y867" s="1">
        <f>ROUND(O867*Q867,2)</f>
        <v>0</v>
      </c>
    </row>
    <row r="868" spans="1:25">
      <c r="A868" s="5">
        <f>INDEX(Students,MOD(D868-1,ROWS(Students))+1,1)</f>
        <v>21242</v>
      </c>
      <c r="B868" s="5" t="str">
        <f>INDEX(Students,MOD(D868-1,ROWS(Students))+1,2)</f>
        <v>Gorczyński Kacper</v>
      </c>
      <c r="C868" s="5" t="str">
        <f>INDEX(Students,MOD(D868-1,ROWS(Students))+1,3)</f>
        <v>IZ05TC2</v>
      </c>
      <c r="D868" s="5">
        <v>3851</v>
      </c>
      <c r="E868" s="6">
        <v>44613</v>
      </c>
      <c r="F868" s="6">
        <v>44613</v>
      </c>
      <c r="G868" s="7" t="s">
        <v>1263</v>
      </c>
      <c r="H868" s="7">
        <v>1</v>
      </c>
      <c r="I868" s="7" t="s">
        <v>1872</v>
      </c>
      <c r="J868" s="7" t="s">
        <v>6</v>
      </c>
      <c r="K868" s="7" t="s">
        <v>3767</v>
      </c>
      <c r="L868" s="7"/>
      <c r="M868" s="6" t="s">
        <v>3767</v>
      </c>
      <c r="N868" s="7" t="s">
        <v>19</v>
      </c>
      <c r="O868" s="8">
        <v>120</v>
      </c>
      <c r="P868" s="7" t="s">
        <v>9</v>
      </c>
      <c r="Q868" s="9">
        <v>0</v>
      </c>
      <c r="R868" s="7" t="s">
        <v>4401</v>
      </c>
      <c r="S868" s="7" t="s">
        <v>5079</v>
      </c>
      <c r="T868">
        <f>A868</f>
        <v>21242</v>
      </c>
      <c r="U868" t="str">
        <f>IF($G868=$U$1:$X$1,$T868,"")</f>
        <v/>
      </c>
      <c r="V868">
        <f>IF($G868=$U$1:$X$1,$T868,"")</f>
        <v>21242</v>
      </c>
      <c r="W868" t="str">
        <f>IF($G868=$U$1:$X$1,$T868,"")</f>
        <v/>
      </c>
      <c r="X868" t="str">
        <f>IF($G868=$U$1:$X$1,$T868,"")</f>
        <v/>
      </c>
      <c r="Y868" s="1">
        <f>ROUND(O868*Q868,2)</f>
        <v>0</v>
      </c>
    </row>
    <row r="869" spans="1:25">
      <c r="A869" s="5">
        <f>INDEX(Students,MOD(D869-1,ROWS(Students))+1,1)</f>
        <v>21242</v>
      </c>
      <c r="B869" s="5" t="str">
        <f>INDEX(Students,MOD(D869-1,ROWS(Students))+1,2)</f>
        <v>Gorczyński Kacper</v>
      </c>
      <c r="C869" s="5" t="str">
        <f>INDEX(Students,MOD(D869-1,ROWS(Students))+1,3)</f>
        <v>IZ05TC2</v>
      </c>
      <c r="D869" s="5">
        <v>3943</v>
      </c>
      <c r="E869" s="6">
        <v>44572</v>
      </c>
      <c r="F869" s="6">
        <v>44571</v>
      </c>
      <c r="G869" s="7" t="s">
        <v>1262</v>
      </c>
      <c r="H869" s="7">
        <v>-1</v>
      </c>
      <c r="I869" s="7" t="s">
        <v>1302</v>
      </c>
      <c r="J869" s="7" t="s">
        <v>6</v>
      </c>
      <c r="K869" s="7" t="s">
        <v>3774</v>
      </c>
      <c r="L869" s="7" t="s">
        <v>74</v>
      </c>
      <c r="M869" s="6" t="s">
        <v>3767</v>
      </c>
      <c r="N869" s="7" t="s">
        <v>32</v>
      </c>
      <c r="O869" s="8">
        <v>20</v>
      </c>
      <c r="P869" s="7" t="s">
        <v>13</v>
      </c>
      <c r="Q869" s="9">
        <v>0</v>
      </c>
      <c r="R869" s="7" t="s">
        <v>3968</v>
      </c>
      <c r="S869" s="7" t="s">
        <v>4983</v>
      </c>
      <c r="T869">
        <f>A869</f>
        <v>21242</v>
      </c>
      <c r="U869">
        <f>IF($G869=$U$1:$X$1,$T869,"")</f>
        <v>21242</v>
      </c>
      <c r="V869" t="str">
        <f>IF($G869=$U$1:$X$1,$T869,"")</f>
        <v/>
      </c>
      <c r="W869" t="str">
        <f>IF($G869=$U$1:$X$1,$T869,"")</f>
        <v/>
      </c>
      <c r="X869" t="str">
        <f>IF($G869=$U$1:$X$1,$T869,"")</f>
        <v/>
      </c>
      <c r="Y869" s="1">
        <f>ROUND(O869*Q869,2)</f>
        <v>0</v>
      </c>
    </row>
    <row r="870" spans="1:25">
      <c r="A870" s="5">
        <f>INDEX(Students,MOD(D870-1,ROWS(Students))+1,1)</f>
        <v>21242</v>
      </c>
      <c r="B870" s="5" t="str">
        <f>INDEX(Students,MOD(D870-1,ROWS(Students))+1,2)</f>
        <v>Gorczyński Kacper</v>
      </c>
      <c r="C870" s="5" t="str">
        <f>INDEX(Students,MOD(D870-1,ROWS(Students))+1,3)</f>
        <v>IZ05TC2</v>
      </c>
      <c r="D870" s="5">
        <v>4035</v>
      </c>
      <c r="E870" s="6">
        <v>44754</v>
      </c>
      <c r="F870" s="6">
        <v>44754</v>
      </c>
      <c r="G870" s="7" t="s">
        <v>1262</v>
      </c>
      <c r="H870" s="7">
        <v>-1</v>
      </c>
      <c r="I870" s="7" t="s">
        <v>3221</v>
      </c>
      <c r="J870" s="7" t="s">
        <v>6</v>
      </c>
      <c r="K870" s="7" t="s">
        <v>3789</v>
      </c>
      <c r="L870" s="7" t="s">
        <v>1097</v>
      </c>
      <c r="M870" s="6" t="s">
        <v>3767</v>
      </c>
      <c r="N870" s="7" t="s">
        <v>19</v>
      </c>
      <c r="O870" s="8">
        <v>10</v>
      </c>
      <c r="P870" s="7" t="s">
        <v>37</v>
      </c>
      <c r="Q870" s="9">
        <v>8.34</v>
      </c>
      <c r="R870" s="7" t="s">
        <v>4159</v>
      </c>
      <c r="S870" s="7" t="s">
        <v>268</v>
      </c>
      <c r="T870">
        <f>A870</f>
        <v>21242</v>
      </c>
      <c r="U870">
        <f>IF($G870=$U$1:$X$1,$T870,"")</f>
        <v>21242</v>
      </c>
      <c r="V870" t="str">
        <f>IF($G870=$U$1:$X$1,$T870,"")</f>
        <v/>
      </c>
      <c r="W870" t="str">
        <f>IF($G870=$U$1:$X$1,$T870,"")</f>
        <v/>
      </c>
      <c r="X870" t="str">
        <f>IF($G870=$U$1:$X$1,$T870,"")</f>
        <v/>
      </c>
      <c r="Y870" s="1">
        <f>ROUND(O870*Q870,2)</f>
        <v>83.4</v>
      </c>
    </row>
    <row r="871" spans="1:25">
      <c r="A871" s="5">
        <f>INDEX(Students,MOD(D871-1,ROWS(Students))+1,1)</f>
        <v>21242</v>
      </c>
      <c r="B871" s="5" t="str">
        <f>INDEX(Students,MOD(D871-1,ROWS(Students))+1,2)</f>
        <v>Gorczyński Kacper</v>
      </c>
      <c r="C871" s="5" t="str">
        <f>INDEX(Students,MOD(D871-1,ROWS(Students))+1,3)</f>
        <v>IZ05TC2</v>
      </c>
      <c r="D871" s="5">
        <v>4127</v>
      </c>
      <c r="E871" s="6">
        <v>44608</v>
      </c>
      <c r="F871" s="6">
        <v>44608</v>
      </c>
      <c r="G871" s="7" t="s">
        <v>279</v>
      </c>
      <c r="H871" s="7">
        <v>1</v>
      </c>
      <c r="I871" s="7" t="s">
        <v>1799</v>
      </c>
      <c r="J871" s="7" t="s">
        <v>6</v>
      </c>
      <c r="K871" s="7" t="s">
        <v>3767</v>
      </c>
      <c r="L871" s="7"/>
      <c r="M871" s="6" t="s">
        <v>3767</v>
      </c>
      <c r="N871" s="7" t="s">
        <v>25</v>
      </c>
      <c r="O871" s="8">
        <v>5.75</v>
      </c>
      <c r="P871" s="7" t="s">
        <v>13</v>
      </c>
      <c r="Q871" s="9">
        <v>16.149999999999999</v>
      </c>
      <c r="R871" s="7" t="s">
        <v>3912</v>
      </c>
      <c r="S871" s="7" t="s">
        <v>41</v>
      </c>
      <c r="T871">
        <f>A871</f>
        <v>21242</v>
      </c>
      <c r="U871" t="str">
        <f>IF($G871=$U$1:$X$1,$T871,"")</f>
        <v/>
      </c>
      <c r="V871" t="str">
        <f>IF($G871=$U$1:$X$1,$T871,"")</f>
        <v/>
      </c>
      <c r="W871">
        <f>IF($G871=$U$1:$X$1,$T871,"")</f>
        <v>21242</v>
      </c>
      <c r="X871" t="str">
        <f>IF($G871=$U$1:$X$1,$T871,"")</f>
        <v/>
      </c>
      <c r="Y871" s="1">
        <f>ROUND(O871*Q871,2)</f>
        <v>92.86</v>
      </c>
    </row>
    <row r="872" spans="1:25">
      <c r="A872" s="5">
        <f>INDEX(Students,MOD(D872-1,ROWS(Students))+1,1)</f>
        <v>21242</v>
      </c>
      <c r="B872" s="5" t="str">
        <f>INDEX(Students,MOD(D872-1,ROWS(Students))+1,2)</f>
        <v>Gorczyński Kacper</v>
      </c>
      <c r="C872" s="5" t="str">
        <f>INDEX(Students,MOD(D872-1,ROWS(Students))+1,3)</f>
        <v>IZ05TC2</v>
      </c>
      <c r="D872" s="5">
        <v>4219</v>
      </c>
      <c r="E872" s="6">
        <v>44701</v>
      </c>
      <c r="F872" s="6">
        <v>44701</v>
      </c>
      <c r="G872" s="7" t="s">
        <v>279</v>
      </c>
      <c r="H872" s="7">
        <v>1</v>
      </c>
      <c r="I872" s="7" t="s">
        <v>2633</v>
      </c>
      <c r="J872" s="7" t="s">
        <v>6</v>
      </c>
      <c r="K872" s="7" t="s">
        <v>3767</v>
      </c>
      <c r="L872" s="7"/>
      <c r="M872" s="6" t="s">
        <v>3767</v>
      </c>
      <c r="N872" s="7" t="s">
        <v>25</v>
      </c>
      <c r="O872" s="8">
        <v>91.25</v>
      </c>
      <c r="P872" s="7" t="s">
        <v>31</v>
      </c>
      <c r="Q872" s="9">
        <v>0.66</v>
      </c>
      <c r="R872" s="7" t="s">
        <v>4672</v>
      </c>
      <c r="S872" s="7" t="s">
        <v>906</v>
      </c>
      <c r="T872">
        <f>A872</f>
        <v>21242</v>
      </c>
      <c r="U872" t="str">
        <f>IF($G872=$U$1:$X$1,$T872,"")</f>
        <v/>
      </c>
      <c r="V872" t="str">
        <f>IF($G872=$U$1:$X$1,$T872,"")</f>
        <v/>
      </c>
      <c r="W872">
        <f>IF($G872=$U$1:$X$1,$T872,"")</f>
        <v>21242</v>
      </c>
      <c r="X872" t="str">
        <f>IF($G872=$U$1:$X$1,$T872,"")</f>
        <v/>
      </c>
      <c r="Y872" s="1">
        <f>ROUND(O872*Q872,2)</f>
        <v>60.23</v>
      </c>
    </row>
    <row r="873" spans="1:25">
      <c r="A873" s="5">
        <f>INDEX(Students,MOD(D873-1,ROWS(Students))+1,1)</f>
        <v>21242</v>
      </c>
      <c r="B873" s="5" t="str">
        <f>INDEX(Students,MOD(D873-1,ROWS(Students))+1,2)</f>
        <v>Gorczyński Kacper</v>
      </c>
      <c r="C873" s="5" t="str">
        <f>INDEX(Students,MOD(D873-1,ROWS(Students))+1,3)</f>
        <v>IZ05TC2</v>
      </c>
      <c r="D873" s="5">
        <v>4311</v>
      </c>
      <c r="E873" s="6">
        <v>44571</v>
      </c>
      <c r="F873" s="6">
        <v>44571</v>
      </c>
      <c r="G873" s="7" t="s">
        <v>1263</v>
      </c>
      <c r="H873" s="7">
        <v>1</v>
      </c>
      <c r="I873" s="7" t="s">
        <v>1290</v>
      </c>
      <c r="J873" s="7" t="s">
        <v>6</v>
      </c>
      <c r="K873" s="7" t="s">
        <v>3767</v>
      </c>
      <c r="L873" s="7"/>
      <c r="M873" s="6" t="s">
        <v>3767</v>
      </c>
      <c r="N873" s="7" t="s">
        <v>19</v>
      </c>
      <c r="O873" s="8">
        <v>20</v>
      </c>
      <c r="P873" s="7" t="s">
        <v>9</v>
      </c>
      <c r="Q873" s="9">
        <v>0.82</v>
      </c>
      <c r="R873" s="7" t="s">
        <v>3941</v>
      </c>
      <c r="S873" s="7" t="s">
        <v>63</v>
      </c>
      <c r="T873">
        <f>A873</f>
        <v>21242</v>
      </c>
      <c r="U873" t="str">
        <f>IF($G873=$U$1:$X$1,$T873,"")</f>
        <v/>
      </c>
      <c r="V873">
        <f>IF($G873=$U$1:$X$1,$T873,"")</f>
        <v>21242</v>
      </c>
      <c r="W873" t="str">
        <f>IF($G873=$U$1:$X$1,$T873,"")</f>
        <v/>
      </c>
      <c r="X873" t="str">
        <f>IF($G873=$U$1:$X$1,$T873,"")</f>
        <v/>
      </c>
      <c r="Y873" s="1">
        <f>ROUND(O873*Q873,2)</f>
        <v>16.399999999999999</v>
      </c>
    </row>
    <row r="874" spans="1:25">
      <c r="A874" s="5">
        <f>INDEX(Students,MOD(D874-1,ROWS(Students))+1,1)</f>
        <v>21242</v>
      </c>
      <c r="B874" s="5" t="str">
        <f>INDEX(Students,MOD(D874-1,ROWS(Students))+1,2)</f>
        <v>Gorczyński Kacper</v>
      </c>
      <c r="C874" s="5" t="str">
        <f>INDEX(Students,MOD(D874-1,ROWS(Students))+1,3)</f>
        <v>IZ05TC2</v>
      </c>
      <c r="D874" s="5">
        <v>4403</v>
      </c>
      <c r="E874" s="6">
        <v>44578</v>
      </c>
      <c r="F874" s="6">
        <v>44578</v>
      </c>
      <c r="G874" s="7" t="s">
        <v>279</v>
      </c>
      <c r="H874" s="7">
        <v>1</v>
      </c>
      <c r="I874" s="7" t="s">
        <v>1396</v>
      </c>
      <c r="J874" s="7" t="s">
        <v>6</v>
      </c>
      <c r="K874" s="7" t="s">
        <v>3767</v>
      </c>
      <c r="L874" s="7"/>
      <c r="M874" s="6" t="s">
        <v>3767</v>
      </c>
      <c r="N874" s="7" t="s">
        <v>5215</v>
      </c>
      <c r="O874" s="8">
        <v>10</v>
      </c>
      <c r="P874" s="7" t="s">
        <v>13</v>
      </c>
      <c r="Q874" s="9">
        <v>0</v>
      </c>
      <c r="R874" s="7" t="s">
        <v>3969</v>
      </c>
      <c r="S874" s="7" t="s">
        <v>114</v>
      </c>
      <c r="T874">
        <f>A874</f>
        <v>21242</v>
      </c>
      <c r="U874" t="str">
        <f>IF($G874=$U$1:$X$1,$T874,"")</f>
        <v/>
      </c>
      <c r="V874" t="str">
        <f>IF($G874=$U$1:$X$1,$T874,"")</f>
        <v/>
      </c>
      <c r="W874">
        <f>IF($G874=$U$1:$X$1,$T874,"")</f>
        <v>21242</v>
      </c>
      <c r="X874" t="str">
        <f>IF($G874=$U$1:$X$1,$T874,"")</f>
        <v/>
      </c>
      <c r="Y874" s="1">
        <f>ROUND(O874*Q874,2)</f>
        <v>0</v>
      </c>
    </row>
    <row r="875" spans="1:25">
      <c r="A875" s="5">
        <f>INDEX(Students,MOD(D875-1,ROWS(Students))+1,1)</f>
        <v>21242</v>
      </c>
      <c r="B875" s="5" t="str">
        <f>INDEX(Students,MOD(D875-1,ROWS(Students))+1,2)</f>
        <v>Gorczyński Kacper</v>
      </c>
      <c r="C875" s="5" t="str">
        <f>INDEX(Students,MOD(D875-1,ROWS(Students))+1,3)</f>
        <v>IZ05TC2</v>
      </c>
      <c r="D875" s="5">
        <v>4495</v>
      </c>
      <c r="E875" s="6">
        <v>44592</v>
      </c>
      <c r="F875" s="6">
        <v>44592</v>
      </c>
      <c r="G875" s="7" t="s">
        <v>1263</v>
      </c>
      <c r="H875" s="7">
        <v>1</v>
      </c>
      <c r="I875" s="7" t="s">
        <v>1598</v>
      </c>
      <c r="J875" s="7" t="s">
        <v>6</v>
      </c>
      <c r="K875" s="7" t="s">
        <v>3767</v>
      </c>
      <c r="L875" s="7"/>
      <c r="M875" s="6" t="s">
        <v>3767</v>
      </c>
      <c r="N875" s="7" t="s">
        <v>19</v>
      </c>
      <c r="O875" s="8">
        <v>0.93500000000000005</v>
      </c>
      <c r="P875" s="7" t="s">
        <v>13</v>
      </c>
      <c r="Q875" s="9">
        <v>14.68</v>
      </c>
      <c r="R875" s="7" t="s">
        <v>3890</v>
      </c>
      <c r="S875" s="7" t="s">
        <v>18</v>
      </c>
      <c r="T875">
        <f>A875</f>
        <v>21242</v>
      </c>
      <c r="U875" t="str">
        <f>IF($G875=$U$1:$X$1,$T875,"")</f>
        <v/>
      </c>
      <c r="V875">
        <f>IF($G875=$U$1:$X$1,$T875,"")</f>
        <v>21242</v>
      </c>
      <c r="W875" t="str">
        <f>IF($G875=$U$1:$X$1,$T875,"")</f>
        <v/>
      </c>
      <c r="X875" t="str">
        <f>IF($G875=$U$1:$X$1,$T875,"")</f>
        <v/>
      </c>
      <c r="Y875" s="1">
        <f>ROUND(O875*Q875,2)</f>
        <v>13.73</v>
      </c>
    </row>
    <row r="876" spans="1:25">
      <c r="A876" s="5">
        <f>INDEX(Students,MOD(D876-1,ROWS(Students))+1,1)</f>
        <v>21242</v>
      </c>
      <c r="B876" s="5" t="str">
        <f>INDEX(Students,MOD(D876-1,ROWS(Students))+1,2)</f>
        <v>Gorczyński Kacper</v>
      </c>
      <c r="C876" s="5" t="str">
        <f>INDEX(Students,MOD(D876-1,ROWS(Students))+1,3)</f>
        <v>IZ05TC2</v>
      </c>
      <c r="D876" s="5">
        <v>4587</v>
      </c>
      <c r="E876" s="6">
        <v>44601</v>
      </c>
      <c r="F876" s="6">
        <v>44601</v>
      </c>
      <c r="G876" s="7" t="s">
        <v>1263</v>
      </c>
      <c r="H876" s="7">
        <v>1</v>
      </c>
      <c r="I876" s="7" t="s">
        <v>1703</v>
      </c>
      <c r="J876" s="7" t="s">
        <v>6</v>
      </c>
      <c r="K876" s="7" t="s">
        <v>3767</v>
      </c>
      <c r="L876" s="7"/>
      <c r="M876" s="6" t="s">
        <v>3767</v>
      </c>
      <c r="N876" s="7" t="s">
        <v>67</v>
      </c>
      <c r="O876" s="8">
        <v>13</v>
      </c>
      <c r="P876" s="7" t="s">
        <v>9</v>
      </c>
      <c r="Q876" s="9">
        <v>1.1599999999999999</v>
      </c>
      <c r="R876" s="7" t="s">
        <v>4287</v>
      </c>
      <c r="S876" s="7" t="s">
        <v>407</v>
      </c>
      <c r="T876">
        <f>A876</f>
        <v>21242</v>
      </c>
      <c r="U876" t="str">
        <f>IF($G876=$U$1:$X$1,$T876,"")</f>
        <v/>
      </c>
      <c r="V876">
        <f>IF($G876=$U$1:$X$1,$T876,"")</f>
        <v>21242</v>
      </c>
      <c r="W876" t="str">
        <f>IF($G876=$U$1:$X$1,$T876,"")</f>
        <v/>
      </c>
      <c r="X876" t="str">
        <f>IF($G876=$U$1:$X$1,$T876,"")</f>
        <v/>
      </c>
      <c r="Y876" s="1">
        <f>ROUND(O876*Q876,2)</f>
        <v>15.08</v>
      </c>
    </row>
    <row r="877" spans="1:25">
      <c r="A877" s="5">
        <f>INDEX(Students,MOD(D877-1,ROWS(Students))+1,1)</f>
        <v>21242</v>
      </c>
      <c r="B877" s="5" t="str">
        <f>INDEX(Students,MOD(D877-1,ROWS(Students))+1,2)</f>
        <v>Gorczyński Kacper</v>
      </c>
      <c r="C877" s="5" t="str">
        <f>INDEX(Students,MOD(D877-1,ROWS(Students))+1,3)</f>
        <v>IZ05TC2</v>
      </c>
      <c r="D877" s="5">
        <v>4679</v>
      </c>
      <c r="E877" s="6">
        <v>44691</v>
      </c>
      <c r="F877" s="6">
        <v>44691</v>
      </c>
      <c r="G877" s="7" t="s">
        <v>279</v>
      </c>
      <c r="H877" s="7">
        <v>1</v>
      </c>
      <c r="I877" s="7" t="s">
        <v>2522</v>
      </c>
      <c r="J877" s="7" t="s">
        <v>6</v>
      </c>
      <c r="K877" s="7" t="s">
        <v>3767</v>
      </c>
      <c r="L877" s="7"/>
      <c r="M877" s="6" t="s">
        <v>3767</v>
      </c>
      <c r="N877" s="7" t="s">
        <v>25</v>
      </c>
      <c r="O877" s="8">
        <v>100</v>
      </c>
      <c r="P877" s="7" t="s">
        <v>31</v>
      </c>
      <c r="Q877" s="9">
        <v>0.57999999999999996</v>
      </c>
      <c r="R877" s="7" t="s">
        <v>4075</v>
      </c>
      <c r="S877" s="7" t="s">
        <v>176</v>
      </c>
      <c r="T877">
        <f>A877</f>
        <v>21242</v>
      </c>
      <c r="U877" t="str">
        <f>IF($G877=$U$1:$X$1,$T877,"")</f>
        <v/>
      </c>
      <c r="V877" t="str">
        <f>IF($G877=$U$1:$X$1,$T877,"")</f>
        <v/>
      </c>
      <c r="W877">
        <f>IF($G877=$U$1:$X$1,$T877,"")</f>
        <v>21242</v>
      </c>
      <c r="X877" t="str">
        <f>IF($G877=$U$1:$X$1,$T877,"")</f>
        <v/>
      </c>
      <c r="Y877" s="1">
        <f>ROUND(O877*Q877,2)</f>
        <v>58</v>
      </c>
    </row>
    <row r="878" spans="1:25">
      <c r="A878" s="5">
        <f>INDEX(Students,MOD(D878-1,ROWS(Students))+1,1)</f>
        <v>21242</v>
      </c>
      <c r="B878" s="5" t="str">
        <f>INDEX(Students,MOD(D878-1,ROWS(Students))+1,2)</f>
        <v>Gorczyński Kacper</v>
      </c>
      <c r="C878" s="5" t="str">
        <f>INDEX(Students,MOD(D878-1,ROWS(Students))+1,3)</f>
        <v>IZ05TC2</v>
      </c>
      <c r="D878" s="5">
        <v>4771</v>
      </c>
      <c r="E878" s="6">
        <v>44676</v>
      </c>
      <c r="F878" s="6">
        <v>44662</v>
      </c>
      <c r="G878" s="7" t="s">
        <v>1262</v>
      </c>
      <c r="H878" s="7">
        <v>-1</v>
      </c>
      <c r="I878" s="7" t="s">
        <v>3681</v>
      </c>
      <c r="J878" s="7" t="s">
        <v>6</v>
      </c>
      <c r="K878" s="7" t="s">
        <v>3819</v>
      </c>
      <c r="L878" s="7" t="s">
        <v>1233</v>
      </c>
      <c r="M878" s="6" t="s">
        <v>3767</v>
      </c>
      <c r="N878" s="7" t="s">
        <v>19</v>
      </c>
      <c r="O878" s="8">
        <v>6</v>
      </c>
      <c r="P878" s="7" t="s">
        <v>13</v>
      </c>
      <c r="Q878" s="9">
        <v>70.19</v>
      </c>
      <c r="R878" s="7" t="s">
        <v>3995</v>
      </c>
      <c r="S878" s="7" t="s">
        <v>99</v>
      </c>
      <c r="T878">
        <f>A878</f>
        <v>21242</v>
      </c>
      <c r="U878">
        <f>IF($G878=$U$1:$X$1,$T878,"")</f>
        <v>21242</v>
      </c>
      <c r="V878" t="str">
        <f>IF($G878=$U$1:$X$1,$T878,"")</f>
        <v/>
      </c>
      <c r="W878" t="str">
        <f>IF($G878=$U$1:$X$1,$T878,"")</f>
        <v/>
      </c>
      <c r="X878" t="str">
        <f>IF($G878=$U$1:$X$1,$T878,"")</f>
        <v/>
      </c>
      <c r="Y878" s="1">
        <f>ROUND(O878*Q878,2)</f>
        <v>421.14</v>
      </c>
    </row>
    <row r="879" spans="1:25">
      <c r="A879" s="5">
        <f>INDEX(Students,MOD(D879-1,ROWS(Students))+1,1)</f>
        <v>21242</v>
      </c>
      <c r="B879" s="5" t="str">
        <f>INDEX(Students,MOD(D879-1,ROWS(Students))+1,2)</f>
        <v>Gorczyński Kacper</v>
      </c>
      <c r="C879" s="5" t="str">
        <f>INDEX(Students,MOD(D879-1,ROWS(Students))+1,3)</f>
        <v>IZ05TC2</v>
      </c>
      <c r="D879" s="5">
        <v>4863</v>
      </c>
      <c r="E879" s="6">
        <v>44573</v>
      </c>
      <c r="F879" s="6">
        <v>44573</v>
      </c>
      <c r="G879" s="7" t="s">
        <v>1263</v>
      </c>
      <c r="H879" s="7">
        <v>1</v>
      </c>
      <c r="I879" s="7" t="s">
        <v>1330</v>
      </c>
      <c r="J879" s="7" t="s">
        <v>6</v>
      </c>
      <c r="K879" s="7" t="s">
        <v>3767</v>
      </c>
      <c r="L879" s="7"/>
      <c r="M879" s="6" t="s">
        <v>3767</v>
      </c>
      <c r="N879" s="7" t="s">
        <v>19</v>
      </c>
      <c r="O879" s="8">
        <v>660</v>
      </c>
      <c r="P879" s="7" t="s">
        <v>9</v>
      </c>
      <c r="Q879" s="9">
        <v>1.8</v>
      </c>
      <c r="R879" s="7" t="s">
        <v>4019</v>
      </c>
      <c r="S879" s="7" t="s">
        <v>123</v>
      </c>
      <c r="T879">
        <f>A879</f>
        <v>21242</v>
      </c>
      <c r="U879" t="str">
        <f>IF($G879=$U$1:$X$1,$T879,"")</f>
        <v/>
      </c>
      <c r="V879">
        <f>IF($G879=$U$1:$X$1,$T879,"")</f>
        <v>21242</v>
      </c>
      <c r="W879" t="str">
        <f>IF($G879=$U$1:$X$1,$T879,"")</f>
        <v/>
      </c>
      <c r="X879" t="str">
        <f>IF($G879=$U$1:$X$1,$T879,"")</f>
        <v/>
      </c>
      <c r="Y879" s="1">
        <f>ROUND(O879*Q879,2)</f>
        <v>1188</v>
      </c>
    </row>
    <row r="880" spans="1:25">
      <c r="A880" s="5">
        <f>INDEX(Students,MOD(D880-1,ROWS(Students))+1,1)</f>
        <v>21242</v>
      </c>
      <c r="B880" s="5" t="str">
        <f>INDEX(Students,MOD(D880-1,ROWS(Students))+1,2)</f>
        <v>Gorczyński Kacper</v>
      </c>
      <c r="C880" s="5" t="str">
        <f>INDEX(Students,MOD(D880-1,ROWS(Students))+1,3)</f>
        <v>IZ05TC2</v>
      </c>
      <c r="D880" s="5">
        <v>4955</v>
      </c>
      <c r="E880" s="6">
        <v>44582</v>
      </c>
      <c r="F880" s="6">
        <v>44581</v>
      </c>
      <c r="G880" s="7" t="s">
        <v>1262</v>
      </c>
      <c r="H880" s="7">
        <v>-1</v>
      </c>
      <c r="I880" s="7" t="s">
        <v>1483</v>
      </c>
      <c r="J880" s="7" t="s">
        <v>6</v>
      </c>
      <c r="K880" s="7" t="s">
        <v>3775</v>
      </c>
      <c r="L880" s="7" t="s">
        <v>291</v>
      </c>
      <c r="M880" s="6" t="s">
        <v>3767</v>
      </c>
      <c r="N880" s="7" t="s">
        <v>81</v>
      </c>
      <c r="O880" s="8">
        <v>28</v>
      </c>
      <c r="P880" s="7" t="s">
        <v>13</v>
      </c>
      <c r="Q880" s="9">
        <v>0</v>
      </c>
      <c r="R880" s="7" t="s">
        <v>4185</v>
      </c>
      <c r="S880" s="7" t="s">
        <v>139</v>
      </c>
      <c r="T880">
        <f>A880</f>
        <v>21242</v>
      </c>
      <c r="U880">
        <f>IF($G880=$U$1:$X$1,$T880,"")</f>
        <v>21242</v>
      </c>
      <c r="V880" t="str">
        <f>IF($G880=$U$1:$X$1,$T880,"")</f>
        <v/>
      </c>
      <c r="W880" t="str">
        <f>IF($G880=$U$1:$X$1,$T880,"")</f>
        <v/>
      </c>
      <c r="X880" t="str">
        <f>IF($G880=$U$1:$X$1,$T880,"")</f>
        <v/>
      </c>
      <c r="Y880" s="1">
        <f>ROUND(O880*Q880,2)</f>
        <v>0</v>
      </c>
    </row>
    <row r="881" spans="1:25">
      <c r="A881" s="5">
        <f>INDEX(Students,MOD(D881-1,ROWS(Students))+1,1)</f>
        <v>21242</v>
      </c>
      <c r="B881" s="5" t="str">
        <f>INDEX(Students,MOD(D881-1,ROWS(Students))+1,2)</f>
        <v>Gorczyński Kacper</v>
      </c>
      <c r="C881" s="5" t="str">
        <f>INDEX(Students,MOD(D881-1,ROWS(Students))+1,3)</f>
        <v>IZ05TC2</v>
      </c>
      <c r="D881" s="5">
        <v>5047</v>
      </c>
      <c r="E881" s="6">
        <v>44617</v>
      </c>
      <c r="F881" s="6">
        <v>44617</v>
      </c>
      <c r="G881" s="7" t="s">
        <v>279</v>
      </c>
      <c r="H881" s="7">
        <v>-1</v>
      </c>
      <c r="I881" s="7" t="s">
        <v>1954</v>
      </c>
      <c r="J881" s="7" t="s">
        <v>6</v>
      </c>
      <c r="K881" s="7" t="s">
        <v>3767</v>
      </c>
      <c r="L881" s="7"/>
      <c r="M881" s="6" t="s">
        <v>3767</v>
      </c>
      <c r="N881" s="7" t="s">
        <v>19</v>
      </c>
      <c r="O881" s="8">
        <v>22.2</v>
      </c>
      <c r="P881" s="7" t="s">
        <v>31</v>
      </c>
      <c r="Q881" s="9">
        <v>2.74</v>
      </c>
      <c r="R881" s="7" t="s">
        <v>3979</v>
      </c>
      <c r="S881" s="7" t="s">
        <v>83</v>
      </c>
      <c r="T881">
        <f>A881</f>
        <v>21242</v>
      </c>
      <c r="U881" t="str">
        <f>IF($G881=$U$1:$X$1,$T881,"")</f>
        <v/>
      </c>
      <c r="V881" t="str">
        <f>IF($G881=$U$1:$X$1,$T881,"")</f>
        <v/>
      </c>
      <c r="W881">
        <f>IF($G881=$U$1:$X$1,$T881,"")</f>
        <v>21242</v>
      </c>
      <c r="X881" t="str">
        <f>IF($G881=$U$1:$X$1,$T881,"")</f>
        <v/>
      </c>
      <c r="Y881" s="1">
        <f>ROUND(O881*Q881,2)</f>
        <v>60.83</v>
      </c>
    </row>
    <row r="882" spans="1:25">
      <c r="A882" s="5">
        <f>INDEX(Students,MOD(D882-1,ROWS(Students))+1,1)</f>
        <v>21242</v>
      </c>
      <c r="B882" s="5" t="str">
        <f>INDEX(Students,MOD(D882-1,ROWS(Students))+1,2)</f>
        <v>Gorczyński Kacper</v>
      </c>
      <c r="C882" s="5" t="str">
        <f>INDEX(Students,MOD(D882-1,ROWS(Students))+1,3)</f>
        <v>IZ05TC2</v>
      </c>
      <c r="D882" s="5">
        <v>5139</v>
      </c>
      <c r="E882" s="6">
        <v>44638</v>
      </c>
      <c r="F882" s="6">
        <v>44638</v>
      </c>
      <c r="G882" s="7" t="s">
        <v>279</v>
      </c>
      <c r="H882" s="7">
        <v>1</v>
      </c>
      <c r="I882" s="7" t="s">
        <v>2240</v>
      </c>
      <c r="J882" s="7" t="s">
        <v>6</v>
      </c>
      <c r="K882" s="7" t="s">
        <v>3767</v>
      </c>
      <c r="L882" s="7"/>
      <c r="M882" s="6" t="s">
        <v>3767</v>
      </c>
      <c r="N882" s="7" t="s">
        <v>25</v>
      </c>
      <c r="O882" s="8">
        <v>20.8</v>
      </c>
      <c r="P882" s="7" t="s">
        <v>13</v>
      </c>
      <c r="Q882" s="9">
        <v>60.52</v>
      </c>
      <c r="R882" s="7" t="s">
        <v>4505</v>
      </c>
      <c r="S882" s="7" t="s">
        <v>669</v>
      </c>
      <c r="T882">
        <f>A882</f>
        <v>21242</v>
      </c>
      <c r="U882" t="str">
        <f>IF($G882=$U$1:$X$1,$T882,"")</f>
        <v/>
      </c>
      <c r="V882" t="str">
        <f>IF($G882=$U$1:$X$1,$T882,"")</f>
        <v/>
      </c>
      <c r="W882">
        <f>IF($G882=$U$1:$X$1,$T882,"")</f>
        <v>21242</v>
      </c>
      <c r="X882" t="str">
        <f>IF($G882=$U$1:$X$1,$T882,"")</f>
        <v/>
      </c>
      <c r="Y882" s="1">
        <f>ROUND(O882*Q882,2)</f>
        <v>1258.82</v>
      </c>
    </row>
    <row r="883" spans="1:25">
      <c r="A883" s="5">
        <f>INDEX(Students,MOD(D883-1,ROWS(Students))+1,1)</f>
        <v>21242</v>
      </c>
      <c r="B883" s="5" t="str">
        <f>INDEX(Students,MOD(D883-1,ROWS(Students))+1,2)</f>
        <v>Gorczyński Kacper</v>
      </c>
      <c r="C883" s="5" t="str">
        <f>INDEX(Students,MOD(D883-1,ROWS(Students))+1,3)</f>
        <v>IZ05TC2</v>
      </c>
      <c r="D883" s="5">
        <v>5231</v>
      </c>
      <c r="E883" s="6">
        <v>44719</v>
      </c>
      <c r="F883" s="6">
        <v>44715</v>
      </c>
      <c r="G883" s="7" t="s">
        <v>1262</v>
      </c>
      <c r="H883" s="7">
        <v>-1</v>
      </c>
      <c r="I883" s="7" t="s">
        <v>2817</v>
      </c>
      <c r="J883" s="7" t="s">
        <v>6</v>
      </c>
      <c r="K883" s="7" t="s">
        <v>3775</v>
      </c>
      <c r="L883" s="7" t="s">
        <v>977</v>
      </c>
      <c r="M883" s="6" t="s">
        <v>3767</v>
      </c>
      <c r="N883" s="7" t="s">
        <v>19</v>
      </c>
      <c r="O883" s="8">
        <v>866</v>
      </c>
      <c r="P883" s="7" t="s">
        <v>13</v>
      </c>
      <c r="Q883" s="9">
        <v>0</v>
      </c>
      <c r="R883" s="7" t="s">
        <v>4714</v>
      </c>
      <c r="S883" s="7" t="s">
        <v>5189</v>
      </c>
      <c r="T883">
        <f>A883</f>
        <v>21242</v>
      </c>
      <c r="U883">
        <f>IF($G883=$U$1:$X$1,$T883,"")</f>
        <v>21242</v>
      </c>
      <c r="V883" t="str">
        <f>IF($G883=$U$1:$X$1,$T883,"")</f>
        <v/>
      </c>
      <c r="W883" t="str">
        <f>IF($G883=$U$1:$X$1,$T883,"")</f>
        <v/>
      </c>
      <c r="X883" t="str">
        <f>IF($G883=$U$1:$X$1,$T883,"")</f>
        <v/>
      </c>
      <c r="Y883" s="1">
        <f>ROUND(O883*Q883,2)</f>
        <v>0</v>
      </c>
    </row>
    <row r="884" spans="1:25">
      <c r="A884" s="5">
        <f>INDEX(Students,MOD(D884-1,ROWS(Students))+1,1)</f>
        <v>21242</v>
      </c>
      <c r="B884" s="5" t="str">
        <f>INDEX(Students,MOD(D884-1,ROWS(Students))+1,2)</f>
        <v>Gorczyński Kacper</v>
      </c>
      <c r="C884" s="5" t="str">
        <f>INDEX(Students,MOD(D884-1,ROWS(Students))+1,3)</f>
        <v>IZ05TC2</v>
      </c>
      <c r="D884" s="5">
        <v>5323</v>
      </c>
      <c r="E884" s="6">
        <v>44582</v>
      </c>
      <c r="F884" s="6">
        <v>44582</v>
      </c>
      <c r="G884" s="7" t="s">
        <v>279</v>
      </c>
      <c r="H884" s="7">
        <v>1</v>
      </c>
      <c r="I884" s="7" t="s">
        <v>1492</v>
      </c>
      <c r="J884" s="7" t="s">
        <v>6</v>
      </c>
      <c r="K884" s="7" t="s">
        <v>3767</v>
      </c>
      <c r="L884" s="7"/>
      <c r="M884" s="6" t="s">
        <v>3767</v>
      </c>
      <c r="N884" s="7" t="s">
        <v>25</v>
      </c>
      <c r="O884" s="8">
        <v>15</v>
      </c>
      <c r="P884" s="7" t="s">
        <v>70</v>
      </c>
      <c r="Q884" s="9">
        <v>5.85</v>
      </c>
      <c r="R884" s="7" t="s">
        <v>3983</v>
      </c>
      <c r="S884" s="7" t="s">
        <v>87</v>
      </c>
      <c r="T884">
        <f>A884</f>
        <v>21242</v>
      </c>
      <c r="U884" t="str">
        <f>IF($G884=$U$1:$X$1,$T884,"")</f>
        <v/>
      </c>
      <c r="V884" t="str">
        <f>IF($G884=$U$1:$X$1,$T884,"")</f>
        <v/>
      </c>
      <c r="W884">
        <f>IF($G884=$U$1:$X$1,$T884,"")</f>
        <v>21242</v>
      </c>
      <c r="X884" t="str">
        <f>IF($G884=$U$1:$X$1,$T884,"")</f>
        <v/>
      </c>
      <c r="Y884" s="1">
        <f>ROUND(O884*Q884,2)</f>
        <v>87.75</v>
      </c>
    </row>
    <row r="885" spans="1:25">
      <c r="A885" s="5">
        <f>INDEX(Students,MOD(D885-1,ROWS(Students))+1,1)</f>
        <v>21242</v>
      </c>
      <c r="B885" s="5" t="str">
        <f>INDEX(Students,MOD(D885-1,ROWS(Students))+1,2)</f>
        <v>Gorczyński Kacper</v>
      </c>
      <c r="C885" s="5" t="str">
        <f>INDEX(Students,MOD(D885-1,ROWS(Students))+1,3)</f>
        <v>IZ05TC2</v>
      </c>
      <c r="D885" s="5">
        <v>5415</v>
      </c>
      <c r="E885" s="6">
        <v>44662</v>
      </c>
      <c r="F885" s="6">
        <v>44662</v>
      </c>
      <c r="G885" s="7" t="s">
        <v>1263</v>
      </c>
      <c r="H885" s="7">
        <v>1</v>
      </c>
      <c r="I885" s="7" t="s">
        <v>3539</v>
      </c>
      <c r="J885" s="7" t="s">
        <v>6</v>
      </c>
      <c r="K885" s="7" t="s">
        <v>3767</v>
      </c>
      <c r="L885" s="7"/>
      <c r="M885" s="6" t="s">
        <v>3767</v>
      </c>
      <c r="N885" s="7" t="s">
        <v>81</v>
      </c>
      <c r="O885" s="8">
        <v>40</v>
      </c>
      <c r="P885" s="7" t="s">
        <v>9</v>
      </c>
      <c r="Q885" s="9">
        <v>1.55</v>
      </c>
      <c r="R885" s="7" t="s">
        <v>3942</v>
      </c>
      <c r="S885" s="7" t="s">
        <v>64</v>
      </c>
      <c r="T885">
        <f>A885</f>
        <v>21242</v>
      </c>
      <c r="U885" t="str">
        <f>IF($G885=$U$1:$X$1,$T885,"")</f>
        <v/>
      </c>
      <c r="V885">
        <f>IF($G885=$U$1:$X$1,$T885,"")</f>
        <v>21242</v>
      </c>
      <c r="W885" t="str">
        <f>IF($G885=$U$1:$X$1,$T885,"")</f>
        <v/>
      </c>
      <c r="X885" t="str">
        <f>IF($G885=$U$1:$X$1,$T885,"")</f>
        <v/>
      </c>
      <c r="Y885" s="1">
        <f>ROUND(O885*Q885,2)</f>
        <v>62</v>
      </c>
    </row>
    <row r="886" spans="1:25">
      <c r="A886" s="5">
        <f>INDEX(Students,MOD(D886-1,ROWS(Students))+1,1)</f>
        <v>21242</v>
      </c>
      <c r="B886" s="5" t="str">
        <f>INDEX(Students,MOD(D886-1,ROWS(Students))+1,2)</f>
        <v>Gorczyński Kacper</v>
      </c>
      <c r="C886" s="5" t="str">
        <f>INDEX(Students,MOD(D886-1,ROWS(Students))+1,3)</f>
        <v>IZ05TC2</v>
      </c>
      <c r="D886" s="5">
        <v>5507</v>
      </c>
      <c r="E886" s="6">
        <v>44615</v>
      </c>
      <c r="F886" s="6">
        <v>44615</v>
      </c>
      <c r="G886" s="7" t="s">
        <v>1263</v>
      </c>
      <c r="H886" s="7">
        <v>1</v>
      </c>
      <c r="I886" s="7" t="s">
        <v>1901</v>
      </c>
      <c r="J886" s="7" t="s">
        <v>6</v>
      </c>
      <c r="K886" s="7" t="s">
        <v>3767</v>
      </c>
      <c r="L886" s="7"/>
      <c r="M886" s="6" t="s">
        <v>3767</v>
      </c>
      <c r="N886" s="7" t="s">
        <v>19</v>
      </c>
      <c r="O886" s="8">
        <v>3.0350000000000001</v>
      </c>
      <c r="P886" s="7" t="s">
        <v>13</v>
      </c>
      <c r="Q886" s="9">
        <v>17</v>
      </c>
      <c r="R886" s="7" t="s">
        <v>4122</v>
      </c>
      <c r="S886" s="7" t="s">
        <v>229</v>
      </c>
      <c r="T886">
        <f>A886</f>
        <v>21242</v>
      </c>
      <c r="U886" t="str">
        <f>IF($G886=$U$1:$X$1,$T886,"")</f>
        <v/>
      </c>
      <c r="V886">
        <f>IF($G886=$U$1:$X$1,$T886,"")</f>
        <v>21242</v>
      </c>
      <c r="W886" t="str">
        <f>IF($G886=$U$1:$X$1,$T886,"")</f>
        <v/>
      </c>
      <c r="X886" t="str">
        <f>IF($G886=$U$1:$X$1,$T886,"")</f>
        <v/>
      </c>
      <c r="Y886" s="1">
        <f>ROUND(O886*Q886,2)</f>
        <v>51.6</v>
      </c>
    </row>
    <row r="887" spans="1:25">
      <c r="A887" s="5">
        <f>INDEX(Students,MOD(D887-1,ROWS(Students))+1,1)</f>
        <v>21242</v>
      </c>
      <c r="B887" s="5" t="str">
        <f>INDEX(Students,MOD(D887-1,ROWS(Students))+1,2)</f>
        <v>Gorczyński Kacper</v>
      </c>
      <c r="C887" s="5" t="str">
        <f>INDEX(Students,MOD(D887-1,ROWS(Students))+1,3)</f>
        <v>IZ05TC2</v>
      </c>
      <c r="D887" s="5">
        <v>5599</v>
      </c>
      <c r="E887" s="6">
        <v>44571</v>
      </c>
      <c r="F887" s="6">
        <v>44571</v>
      </c>
      <c r="G887" s="7" t="s">
        <v>1263</v>
      </c>
      <c r="H887" s="7">
        <v>1</v>
      </c>
      <c r="I887" s="7" t="s">
        <v>1282</v>
      </c>
      <c r="J887" s="7" t="s">
        <v>6</v>
      </c>
      <c r="K887" s="7" t="s">
        <v>3767</v>
      </c>
      <c r="L887" s="7"/>
      <c r="M887" s="6" t="s">
        <v>3767</v>
      </c>
      <c r="N887" s="7" t="s">
        <v>19</v>
      </c>
      <c r="O887" s="8">
        <v>6000</v>
      </c>
      <c r="P887" s="7" t="s">
        <v>9</v>
      </c>
      <c r="Q887" s="9">
        <v>7.0000000000000007E-2</v>
      </c>
      <c r="R887" s="7" t="s">
        <v>3920</v>
      </c>
      <c r="S887" s="7" t="s">
        <v>49</v>
      </c>
      <c r="T887">
        <f>A887</f>
        <v>21242</v>
      </c>
      <c r="U887" t="str">
        <f>IF($G887=$U$1:$X$1,$T887,"")</f>
        <v/>
      </c>
      <c r="V887">
        <f>IF($G887=$U$1:$X$1,$T887,"")</f>
        <v>21242</v>
      </c>
      <c r="W887" t="str">
        <f>IF($G887=$U$1:$X$1,$T887,"")</f>
        <v/>
      </c>
      <c r="X887" t="str">
        <f>IF($G887=$U$1:$X$1,$T887,"")</f>
        <v/>
      </c>
      <c r="Y887" s="1">
        <f>ROUND(O887*Q887,2)</f>
        <v>420</v>
      </c>
    </row>
    <row r="888" spans="1:25">
      <c r="A888" s="5">
        <f>INDEX(Students,MOD(D888-1,ROWS(Students))+1,1)</f>
        <v>21242</v>
      </c>
      <c r="B888" s="5" t="str">
        <f>INDEX(Students,MOD(D888-1,ROWS(Students))+1,2)</f>
        <v>Gorczyński Kacper</v>
      </c>
      <c r="C888" s="5" t="str">
        <f>INDEX(Students,MOD(D888-1,ROWS(Students))+1,3)</f>
        <v>IZ05TC2</v>
      </c>
      <c r="D888" s="5">
        <v>5691</v>
      </c>
      <c r="E888" s="6">
        <v>44692</v>
      </c>
      <c r="F888" s="6">
        <v>44692</v>
      </c>
      <c r="G888" s="7" t="s">
        <v>1262</v>
      </c>
      <c r="H888" s="7">
        <v>-1</v>
      </c>
      <c r="I888" s="7" t="s">
        <v>2526</v>
      </c>
      <c r="J888" s="7" t="s">
        <v>6</v>
      </c>
      <c r="K888" s="7" t="s">
        <v>3770</v>
      </c>
      <c r="L888" s="7" t="s">
        <v>869</v>
      </c>
      <c r="M888" s="6" t="s">
        <v>3767</v>
      </c>
      <c r="N888" s="7" t="s">
        <v>19</v>
      </c>
      <c r="O888" s="8">
        <v>10</v>
      </c>
      <c r="P888" s="7" t="s">
        <v>31</v>
      </c>
      <c r="Q888" s="9">
        <v>8.42</v>
      </c>
      <c r="R888" s="7" t="s">
        <v>4640</v>
      </c>
      <c r="S888" s="7" t="s">
        <v>870</v>
      </c>
      <c r="T888">
        <f>A888</f>
        <v>21242</v>
      </c>
      <c r="U888">
        <f>IF($G888=$U$1:$X$1,$T888,"")</f>
        <v>21242</v>
      </c>
      <c r="V888" t="str">
        <f>IF($G888=$U$1:$X$1,$T888,"")</f>
        <v/>
      </c>
      <c r="W888" t="str">
        <f>IF($G888=$U$1:$X$1,$T888,"")</f>
        <v/>
      </c>
      <c r="X888" t="str">
        <f>IF($G888=$U$1:$X$1,$T888,"")</f>
        <v/>
      </c>
      <c r="Y888" s="1">
        <f>ROUND(O888*Q888,2)</f>
        <v>84.2</v>
      </c>
    </row>
    <row r="889" spans="1:25">
      <c r="A889" s="5">
        <f>INDEX(Students,MOD(D889-1,ROWS(Students))+1,1)</f>
        <v>21242</v>
      </c>
      <c r="B889" s="5" t="str">
        <f>INDEX(Students,MOD(D889-1,ROWS(Students))+1,2)</f>
        <v>Gorczyński Kacper</v>
      </c>
      <c r="C889" s="5" t="str">
        <f>INDEX(Students,MOD(D889-1,ROWS(Students))+1,3)</f>
        <v>IZ05TC2</v>
      </c>
      <c r="D889" s="5">
        <v>5783</v>
      </c>
      <c r="E889" s="6">
        <v>44743</v>
      </c>
      <c r="F889" s="6">
        <v>44743</v>
      </c>
      <c r="G889" s="7" t="s">
        <v>279</v>
      </c>
      <c r="H889" s="7">
        <v>1</v>
      </c>
      <c r="I889" s="7" t="s">
        <v>3109</v>
      </c>
      <c r="J889" s="7" t="s">
        <v>6</v>
      </c>
      <c r="K889" s="7" t="s">
        <v>3767</v>
      </c>
      <c r="L889" s="7"/>
      <c r="M889" s="6" t="s">
        <v>3767</v>
      </c>
      <c r="N889" s="7" t="s">
        <v>5215</v>
      </c>
      <c r="O889" s="8">
        <v>5.2</v>
      </c>
      <c r="P889" s="7" t="s">
        <v>13</v>
      </c>
      <c r="Q889" s="9">
        <v>0</v>
      </c>
      <c r="R889" s="7" t="s">
        <v>3963</v>
      </c>
      <c r="S889" s="7" t="s">
        <v>4981</v>
      </c>
      <c r="T889">
        <f>A889</f>
        <v>21242</v>
      </c>
      <c r="U889" t="str">
        <f>IF($G889=$U$1:$X$1,$T889,"")</f>
        <v/>
      </c>
      <c r="V889" t="str">
        <f>IF($G889=$U$1:$X$1,$T889,"")</f>
        <v/>
      </c>
      <c r="W889">
        <f>IF($G889=$U$1:$X$1,$T889,"")</f>
        <v>21242</v>
      </c>
      <c r="X889" t="str">
        <f>IF($G889=$U$1:$X$1,$T889,"")</f>
        <v/>
      </c>
      <c r="Y889" s="1">
        <f>ROUND(O889*Q889,2)</f>
        <v>0</v>
      </c>
    </row>
    <row r="890" spans="1:25">
      <c r="A890" s="5">
        <f>INDEX(Students,MOD(D890-1,ROWS(Students))+1,1)</f>
        <v>21202</v>
      </c>
      <c r="B890" s="5" t="str">
        <f>INDEX(Students,MOD(D890-1,ROWS(Students))+1,2)</f>
        <v>Gromek Erwin</v>
      </c>
      <c r="C890" s="5" t="str">
        <f>INDEX(Students,MOD(D890-1,ROWS(Students))+1,3)</f>
        <v>IZ05AI1</v>
      </c>
      <c r="D890" s="5">
        <v>2</v>
      </c>
      <c r="E890" s="6">
        <v>44754</v>
      </c>
      <c r="F890" s="6">
        <v>44754</v>
      </c>
      <c r="G890" s="7" t="s">
        <v>1263</v>
      </c>
      <c r="H890" s="7">
        <v>1</v>
      </c>
      <c r="I890" s="7" t="s">
        <v>3217</v>
      </c>
      <c r="J890" s="7" t="s">
        <v>6</v>
      </c>
      <c r="K890" s="7" t="s">
        <v>3767</v>
      </c>
      <c r="L890" s="7"/>
      <c r="M890" s="6" t="s">
        <v>3767</v>
      </c>
      <c r="N890" s="7" t="s">
        <v>7</v>
      </c>
      <c r="O890" s="8">
        <v>0.03</v>
      </c>
      <c r="P890" s="7" t="s">
        <v>13</v>
      </c>
      <c r="Q890" s="9">
        <v>14.73</v>
      </c>
      <c r="R890" s="7" t="s">
        <v>4520</v>
      </c>
      <c r="S890" s="7" t="s">
        <v>695</v>
      </c>
      <c r="T890">
        <f>A890</f>
        <v>21202</v>
      </c>
      <c r="U890" t="str">
        <f>IF($G890=$U$1:$X$1,$T890,"")</f>
        <v/>
      </c>
      <c r="V890">
        <f>IF($G890=$U$1:$X$1,$T890,"")</f>
        <v>21202</v>
      </c>
      <c r="W890" t="str">
        <f>IF($G890=$U$1:$X$1,$T890,"")</f>
        <v/>
      </c>
      <c r="X890" t="str">
        <f>IF($G890=$U$1:$X$1,$T890,"")</f>
        <v/>
      </c>
      <c r="Y890" s="1">
        <f>ROUND(O890*Q890,2)</f>
        <v>0.44</v>
      </c>
    </row>
    <row r="891" spans="1:25">
      <c r="A891" s="5">
        <f>INDEX(Students,MOD(D891-1,ROWS(Students))+1,1)</f>
        <v>21202</v>
      </c>
      <c r="B891" s="5" t="str">
        <f>INDEX(Students,MOD(D891-1,ROWS(Students))+1,2)</f>
        <v>Gromek Erwin</v>
      </c>
      <c r="C891" s="5" t="str">
        <f>INDEX(Students,MOD(D891-1,ROWS(Students))+1,3)</f>
        <v>IZ05AI1</v>
      </c>
      <c r="D891" s="5">
        <v>94</v>
      </c>
      <c r="E891" s="6">
        <v>44586</v>
      </c>
      <c r="F891" s="6">
        <v>44586</v>
      </c>
      <c r="G891" s="7" t="s">
        <v>1263</v>
      </c>
      <c r="H891" s="7">
        <v>1</v>
      </c>
      <c r="I891" s="7" t="s">
        <v>1527</v>
      </c>
      <c r="J891" s="7" t="s">
        <v>6</v>
      </c>
      <c r="K891" s="7" t="s">
        <v>3767</v>
      </c>
      <c r="L891" s="7"/>
      <c r="M891" s="6" t="s">
        <v>3767</v>
      </c>
      <c r="N891" s="7" t="s">
        <v>25</v>
      </c>
      <c r="O891" s="8">
        <v>-9.6</v>
      </c>
      <c r="P891" s="7" t="s">
        <v>31</v>
      </c>
      <c r="Q891" s="9">
        <v>0.99</v>
      </c>
      <c r="R891" s="7" t="s">
        <v>4211</v>
      </c>
      <c r="S891" s="7" t="s">
        <v>313</v>
      </c>
      <c r="T891">
        <f>A891</f>
        <v>21202</v>
      </c>
      <c r="U891" t="str">
        <f>IF($G891=$U$1:$X$1,$T891,"")</f>
        <v/>
      </c>
      <c r="V891">
        <f>IF($G891=$U$1:$X$1,$T891,"")</f>
        <v>21202</v>
      </c>
      <c r="W891" t="str">
        <f>IF($G891=$U$1:$X$1,$T891,"")</f>
        <v/>
      </c>
      <c r="X891" t="str">
        <f>IF($G891=$U$1:$X$1,$T891,"")</f>
        <v/>
      </c>
      <c r="Y891" s="1">
        <f>ROUND(O891*Q891,2)</f>
        <v>-9.5</v>
      </c>
    </row>
    <row r="892" spans="1:25">
      <c r="A892" s="5">
        <f>INDEX(Students,MOD(D892-1,ROWS(Students))+1,1)</f>
        <v>21202</v>
      </c>
      <c r="B892" s="5" t="str">
        <f>INDEX(Students,MOD(D892-1,ROWS(Students))+1,2)</f>
        <v>Gromek Erwin</v>
      </c>
      <c r="C892" s="5" t="str">
        <f>INDEX(Students,MOD(D892-1,ROWS(Students))+1,3)</f>
        <v>IZ05AI1</v>
      </c>
      <c r="D892" s="5">
        <v>186</v>
      </c>
      <c r="E892" s="6">
        <v>44582</v>
      </c>
      <c r="F892" s="6">
        <v>44581</v>
      </c>
      <c r="G892" s="7" t="s">
        <v>1262</v>
      </c>
      <c r="H892" s="7">
        <v>-1</v>
      </c>
      <c r="I892" s="7" t="s">
        <v>1473</v>
      </c>
      <c r="J892" s="7" t="s">
        <v>6</v>
      </c>
      <c r="K892" s="7" t="s">
        <v>3793</v>
      </c>
      <c r="L892" s="7" t="s">
        <v>278</v>
      </c>
      <c r="M892" s="6" t="s">
        <v>3767</v>
      </c>
      <c r="N892" s="7" t="s">
        <v>19</v>
      </c>
      <c r="O892" s="8">
        <v>32</v>
      </c>
      <c r="P892" s="7" t="s">
        <v>13</v>
      </c>
      <c r="Q892" s="9">
        <v>8.67</v>
      </c>
      <c r="R892" s="7" t="s">
        <v>4170</v>
      </c>
      <c r="S892" s="7" t="s">
        <v>5007</v>
      </c>
      <c r="T892">
        <f>A892</f>
        <v>21202</v>
      </c>
      <c r="U892">
        <f>IF($G892=$U$1:$X$1,$T892,"")</f>
        <v>21202</v>
      </c>
      <c r="V892" t="str">
        <f>IF($G892=$U$1:$X$1,$T892,"")</f>
        <v/>
      </c>
      <c r="W892" t="str">
        <f>IF($G892=$U$1:$X$1,$T892,"")</f>
        <v/>
      </c>
      <c r="X892" t="str">
        <f>IF($G892=$U$1:$X$1,$T892,"")</f>
        <v/>
      </c>
      <c r="Y892" s="1">
        <f>ROUND(O892*Q892,2)</f>
        <v>277.44</v>
      </c>
    </row>
    <row r="893" spans="1:25">
      <c r="A893" s="5">
        <f>INDEX(Students,MOD(D893-1,ROWS(Students))+1,1)</f>
        <v>21202</v>
      </c>
      <c r="B893" s="5" t="str">
        <f>INDEX(Students,MOD(D893-1,ROWS(Students))+1,2)</f>
        <v>Gromek Erwin</v>
      </c>
      <c r="C893" s="5" t="str">
        <f>INDEX(Students,MOD(D893-1,ROWS(Students))+1,3)</f>
        <v>IZ05AI1</v>
      </c>
      <c r="D893" s="5">
        <v>278</v>
      </c>
      <c r="E893" s="6">
        <v>44573</v>
      </c>
      <c r="F893" s="6">
        <v>44573</v>
      </c>
      <c r="G893" s="7" t="s">
        <v>279</v>
      </c>
      <c r="H893" s="7">
        <v>1</v>
      </c>
      <c r="I893" s="7" t="s">
        <v>1336</v>
      </c>
      <c r="J893" s="7" t="s">
        <v>6</v>
      </c>
      <c r="K893" s="7" t="s">
        <v>3767</v>
      </c>
      <c r="L893" s="7"/>
      <c r="M893" s="6" t="s">
        <v>3767</v>
      </c>
      <c r="N893" s="7" t="s">
        <v>25</v>
      </c>
      <c r="O893" s="8">
        <v>93.17</v>
      </c>
      <c r="P893" s="7" t="s">
        <v>13</v>
      </c>
      <c r="Q893" s="9">
        <v>45.19</v>
      </c>
      <c r="R893" s="7" t="s">
        <v>4028</v>
      </c>
      <c r="S893" s="7" t="s">
        <v>132</v>
      </c>
      <c r="T893">
        <f>A893</f>
        <v>21202</v>
      </c>
      <c r="U893" t="str">
        <f>IF($G893=$U$1:$X$1,$T893,"")</f>
        <v/>
      </c>
      <c r="V893" t="str">
        <f>IF($G893=$U$1:$X$1,$T893,"")</f>
        <v/>
      </c>
      <c r="W893">
        <f>IF($G893=$U$1:$X$1,$T893,"")</f>
        <v>21202</v>
      </c>
      <c r="X893" t="str">
        <f>IF($G893=$U$1:$X$1,$T893,"")</f>
        <v/>
      </c>
      <c r="Y893" s="1">
        <f>ROUND(O893*Q893,2)</f>
        <v>4210.3500000000004</v>
      </c>
    </row>
    <row r="894" spans="1:25">
      <c r="A894" s="5">
        <f>INDEX(Students,MOD(D894-1,ROWS(Students))+1,1)</f>
        <v>21202</v>
      </c>
      <c r="B894" s="5" t="str">
        <f>INDEX(Students,MOD(D894-1,ROWS(Students))+1,2)</f>
        <v>Gromek Erwin</v>
      </c>
      <c r="C894" s="5" t="str">
        <f>INDEX(Students,MOD(D894-1,ROWS(Students))+1,3)</f>
        <v>IZ05AI1</v>
      </c>
      <c r="D894" s="5">
        <v>370</v>
      </c>
      <c r="E894" s="6">
        <v>44734</v>
      </c>
      <c r="F894" s="6">
        <v>44734</v>
      </c>
      <c r="G894" s="7" t="s">
        <v>1262</v>
      </c>
      <c r="H894" s="7">
        <v>-1</v>
      </c>
      <c r="I894" s="7" t="s">
        <v>3014</v>
      </c>
      <c r="J894" s="7" t="s">
        <v>6</v>
      </c>
      <c r="K894" s="7" t="s">
        <v>3870</v>
      </c>
      <c r="L894" s="7" t="s">
        <v>52</v>
      </c>
      <c r="M894" s="6" t="s">
        <v>3767</v>
      </c>
      <c r="N894" s="7" t="s">
        <v>5215</v>
      </c>
      <c r="O894" s="8">
        <v>57</v>
      </c>
      <c r="P894" s="7" t="s">
        <v>9</v>
      </c>
      <c r="Q894" s="9">
        <v>0</v>
      </c>
      <c r="R894" s="7" t="s">
        <v>4747</v>
      </c>
      <c r="S894" s="7" t="s">
        <v>1035</v>
      </c>
      <c r="T894">
        <f>A894</f>
        <v>21202</v>
      </c>
      <c r="U894">
        <f>IF($G894=$U$1:$X$1,$T894,"")</f>
        <v>21202</v>
      </c>
      <c r="V894" t="str">
        <f>IF($G894=$U$1:$X$1,$T894,"")</f>
        <v/>
      </c>
      <c r="W894" t="str">
        <f>IF($G894=$U$1:$X$1,$T894,"")</f>
        <v/>
      </c>
      <c r="X894" t="str">
        <f>IF($G894=$U$1:$X$1,$T894,"")</f>
        <v/>
      </c>
      <c r="Y894" s="1">
        <f>ROUND(O894*Q894,2)</f>
        <v>0</v>
      </c>
    </row>
    <row r="895" spans="1:25">
      <c r="A895" s="5">
        <f>INDEX(Students,MOD(D895-1,ROWS(Students))+1,1)</f>
        <v>21202</v>
      </c>
      <c r="B895" s="5" t="str">
        <f>INDEX(Students,MOD(D895-1,ROWS(Students))+1,2)</f>
        <v>Gromek Erwin</v>
      </c>
      <c r="C895" s="5" t="str">
        <f>INDEX(Students,MOD(D895-1,ROWS(Students))+1,3)</f>
        <v>IZ05AI1</v>
      </c>
      <c r="D895" s="5">
        <v>462</v>
      </c>
      <c r="E895" s="6">
        <v>44748</v>
      </c>
      <c r="F895" s="6">
        <v>44748</v>
      </c>
      <c r="G895" s="7" t="s">
        <v>279</v>
      </c>
      <c r="H895" s="7">
        <v>1</v>
      </c>
      <c r="I895" s="7" t="s">
        <v>3156</v>
      </c>
      <c r="J895" s="7" t="s">
        <v>6</v>
      </c>
      <c r="K895" s="7" t="s">
        <v>3767</v>
      </c>
      <c r="L895" s="7"/>
      <c r="M895" s="6" t="s">
        <v>3767</v>
      </c>
      <c r="N895" s="7" t="s">
        <v>5215</v>
      </c>
      <c r="O895" s="8">
        <v>2.2000000000000002</v>
      </c>
      <c r="P895" s="7" t="s">
        <v>13</v>
      </c>
      <c r="Q895" s="9">
        <v>0</v>
      </c>
      <c r="R895" s="7" t="s">
        <v>4665</v>
      </c>
      <c r="S895" s="7" t="s">
        <v>5172</v>
      </c>
      <c r="T895">
        <f>A895</f>
        <v>21202</v>
      </c>
      <c r="U895" t="str">
        <f>IF($G895=$U$1:$X$1,$T895,"")</f>
        <v/>
      </c>
      <c r="V895" t="str">
        <f>IF($G895=$U$1:$X$1,$T895,"")</f>
        <v/>
      </c>
      <c r="W895">
        <f>IF($G895=$U$1:$X$1,$T895,"")</f>
        <v>21202</v>
      </c>
      <c r="X895" t="str">
        <f>IF($G895=$U$1:$X$1,$T895,"")</f>
        <v/>
      </c>
      <c r="Y895" s="1">
        <f>ROUND(O895*Q895,2)</f>
        <v>0</v>
      </c>
    </row>
    <row r="896" spans="1:25">
      <c r="A896" s="5">
        <f>INDEX(Students,MOD(D896-1,ROWS(Students))+1,1)</f>
        <v>21202</v>
      </c>
      <c r="B896" s="5" t="str">
        <f>INDEX(Students,MOD(D896-1,ROWS(Students))+1,2)</f>
        <v>Gromek Erwin</v>
      </c>
      <c r="C896" s="5" t="str">
        <f>INDEX(Students,MOD(D896-1,ROWS(Students))+1,3)</f>
        <v>IZ05AI1</v>
      </c>
      <c r="D896" s="5">
        <v>554</v>
      </c>
      <c r="E896" s="6">
        <v>44589</v>
      </c>
      <c r="F896" s="6">
        <v>44589</v>
      </c>
      <c r="G896" s="7" t="s">
        <v>279</v>
      </c>
      <c r="H896" s="7">
        <v>1</v>
      </c>
      <c r="I896" s="7" t="s">
        <v>1580</v>
      </c>
      <c r="J896" s="7" t="s">
        <v>6</v>
      </c>
      <c r="K896" s="7" t="s">
        <v>3767</v>
      </c>
      <c r="L896" s="7"/>
      <c r="M896" s="6" t="s">
        <v>3767</v>
      </c>
      <c r="N896" s="7" t="s">
        <v>25</v>
      </c>
      <c r="O896" s="8">
        <v>250</v>
      </c>
      <c r="P896" s="7" t="s">
        <v>31</v>
      </c>
      <c r="Q896" s="9">
        <v>0.3</v>
      </c>
      <c r="R896" s="7" t="s">
        <v>4036</v>
      </c>
      <c r="S896" s="7" t="s">
        <v>4988</v>
      </c>
      <c r="T896">
        <f>A896</f>
        <v>21202</v>
      </c>
      <c r="U896" t="str">
        <f>IF($G896=$U$1:$X$1,$T896,"")</f>
        <v/>
      </c>
      <c r="V896" t="str">
        <f>IF($G896=$U$1:$X$1,$T896,"")</f>
        <v/>
      </c>
      <c r="W896">
        <f>IF($G896=$U$1:$X$1,$T896,"")</f>
        <v>21202</v>
      </c>
      <c r="X896" t="str">
        <f>IF($G896=$U$1:$X$1,$T896,"")</f>
        <v/>
      </c>
      <c r="Y896" s="1">
        <f>ROUND(O896*Q896,2)</f>
        <v>75</v>
      </c>
    </row>
    <row r="897" spans="1:25">
      <c r="A897" s="5">
        <f>INDEX(Students,MOD(D897-1,ROWS(Students))+1,1)</f>
        <v>21202</v>
      </c>
      <c r="B897" s="5" t="str">
        <f>INDEX(Students,MOD(D897-1,ROWS(Students))+1,2)</f>
        <v>Gromek Erwin</v>
      </c>
      <c r="C897" s="5" t="str">
        <f>INDEX(Students,MOD(D897-1,ROWS(Students))+1,3)</f>
        <v>IZ05AI1</v>
      </c>
      <c r="D897" s="5">
        <v>646</v>
      </c>
      <c r="E897" s="6">
        <v>44585</v>
      </c>
      <c r="F897" s="6">
        <v>44585</v>
      </c>
      <c r="G897" s="7" t="s">
        <v>1263</v>
      </c>
      <c r="H897" s="7">
        <v>1</v>
      </c>
      <c r="I897" s="7" t="s">
        <v>1510</v>
      </c>
      <c r="J897" s="7" t="s">
        <v>6</v>
      </c>
      <c r="K897" s="7" t="s">
        <v>3767</v>
      </c>
      <c r="L897" s="7"/>
      <c r="M897" s="6" t="s">
        <v>3767</v>
      </c>
      <c r="N897" s="7" t="s">
        <v>25</v>
      </c>
      <c r="O897" s="8">
        <v>1</v>
      </c>
      <c r="P897" s="7" t="s">
        <v>9</v>
      </c>
      <c r="Q897" s="9">
        <v>0.65</v>
      </c>
      <c r="R897" s="7" t="s">
        <v>4204</v>
      </c>
      <c r="S897" s="7" t="s">
        <v>303</v>
      </c>
      <c r="T897">
        <f>A897</f>
        <v>21202</v>
      </c>
      <c r="U897" t="str">
        <f>IF($G897=$U$1:$X$1,$T897,"")</f>
        <v/>
      </c>
      <c r="V897">
        <f>IF($G897=$U$1:$X$1,$T897,"")</f>
        <v>21202</v>
      </c>
      <c r="W897" t="str">
        <f>IF($G897=$U$1:$X$1,$T897,"")</f>
        <v/>
      </c>
      <c r="X897" t="str">
        <f>IF($G897=$U$1:$X$1,$T897,"")</f>
        <v/>
      </c>
      <c r="Y897" s="1">
        <f>ROUND(O897*Q897,2)</f>
        <v>0.65</v>
      </c>
    </row>
    <row r="898" spans="1:25">
      <c r="A898" s="5">
        <f>INDEX(Students,MOD(D898-1,ROWS(Students))+1,1)</f>
        <v>21202</v>
      </c>
      <c r="B898" s="5" t="str">
        <f>INDEX(Students,MOD(D898-1,ROWS(Students))+1,2)</f>
        <v>Gromek Erwin</v>
      </c>
      <c r="C898" s="5" t="str">
        <f>INDEX(Students,MOD(D898-1,ROWS(Students))+1,3)</f>
        <v>IZ05AI1</v>
      </c>
      <c r="D898" s="5">
        <v>738</v>
      </c>
      <c r="E898" s="6">
        <v>44698</v>
      </c>
      <c r="F898" s="6">
        <v>44698</v>
      </c>
      <c r="G898" s="7" t="s">
        <v>1263</v>
      </c>
      <c r="H898" s="7">
        <v>1</v>
      </c>
      <c r="I898" s="7" t="s">
        <v>2575</v>
      </c>
      <c r="J898" s="7" t="s">
        <v>6</v>
      </c>
      <c r="K898" s="7" t="s">
        <v>3767</v>
      </c>
      <c r="L898" s="7"/>
      <c r="M898" s="6" t="s">
        <v>3767</v>
      </c>
      <c r="N898" s="7" t="s">
        <v>19</v>
      </c>
      <c r="O898" s="8">
        <v>200</v>
      </c>
      <c r="P898" s="7" t="s">
        <v>9</v>
      </c>
      <c r="Q898" s="9">
        <v>0.34</v>
      </c>
      <c r="R898" s="7" t="s">
        <v>4660</v>
      </c>
      <c r="S898" s="7" t="s">
        <v>891</v>
      </c>
      <c r="T898">
        <f>A898</f>
        <v>21202</v>
      </c>
      <c r="U898" t="str">
        <f>IF($G898=$U$1:$X$1,$T898,"")</f>
        <v/>
      </c>
      <c r="V898">
        <f>IF($G898=$U$1:$X$1,$T898,"")</f>
        <v>21202</v>
      </c>
      <c r="W898" t="str">
        <f>IF($G898=$U$1:$X$1,$T898,"")</f>
        <v/>
      </c>
      <c r="X898" t="str">
        <f>IF($G898=$U$1:$X$1,$T898,"")</f>
        <v/>
      </c>
      <c r="Y898" s="1">
        <f>ROUND(O898*Q898,2)</f>
        <v>68</v>
      </c>
    </row>
    <row r="899" spans="1:25">
      <c r="A899" s="5">
        <f>INDEX(Students,MOD(D899-1,ROWS(Students))+1,1)</f>
        <v>21202</v>
      </c>
      <c r="B899" s="5" t="str">
        <f>INDEX(Students,MOD(D899-1,ROWS(Students))+1,2)</f>
        <v>Gromek Erwin</v>
      </c>
      <c r="C899" s="5" t="str">
        <f>INDEX(Students,MOD(D899-1,ROWS(Students))+1,3)</f>
        <v>IZ05AI1</v>
      </c>
      <c r="D899" s="5">
        <v>830</v>
      </c>
      <c r="E899" s="6">
        <v>44720</v>
      </c>
      <c r="F899" s="6">
        <v>44720</v>
      </c>
      <c r="G899" s="7" t="s">
        <v>279</v>
      </c>
      <c r="H899" s="7">
        <v>1</v>
      </c>
      <c r="I899" s="7" t="s">
        <v>2838</v>
      </c>
      <c r="J899" s="7" t="s">
        <v>6</v>
      </c>
      <c r="K899" s="7" t="s">
        <v>3767</v>
      </c>
      <c r="L899" s="7"/>
      <c r="M899" s="6" t="s">
        <v>3767</v>
      </c>
      <c r="N899" s="7" t="s">
        <v>25</v>
      </c>
      <c r="O899" s="8">
        <v>10</v>
      </c>
      <c r="P899" s="7" t="s">
        <v>70</v>
      </c>
      <c r="Q899" s="9">
        <v>7.67</v>
      </c>
      <c r="R899" s="7" t="s">
        <v>4029</v>
      </c>
      <c r="S899" s="7" t="s">
        <v>133</v>
      </c>
      <c r="T899">
        <f>A899</f>
        <v>21202</v>
      </c>
      <c r="U899" t="str">
        <f>IF($G899=$U$1:$X$1,$T899,"")</f>
        <v/>
      </c>
      <c r="V899" t="str">
        <f>IF($G899=$U$1:$X$1,$T899,"")</f>
        <v/>
      </c>
      <c r="W899">
        <f>IF($G899=$U$1:$X$1,$T899,"")</f>
        <v>21202</v>
      </c>
      <c r="X899" t="str">
        <f>IF($G899=$U$1:$X$1,$T899,"")</f>
        <v/>
      </c>
      <c r="Y899" s="1">
        <f>ROUND(O899*Q899,2)</f>
        <v>76.7</v>
      </c>
    </row>
    <row r="900" spans="1:25">
      <c r="A900" s="5">
        <f>INDEX(Students,MOD(D900-1,ROWS(Students))+1,1)</f>
        <v>21202</v>
      </c>
      <c r="B900" s="5" t="str">
        <f>INDEX(Students,MOD(D900-1,ROWS(Students))+1,2)</f>
        <v>Gromek Erwin</v>
      </c>
      <c r="C900" s="5" t="str">
        <f>INDEX(Students,MOD(D900-1,ROWS(Students))+1,3)</f>
        <v>IZ05AI1</v>
      </c>
      <c r="D900" s="5">
        <v>922</v>
      </c>
      <c r="E900" s="6">
        <v>44771</v>
      </c>
      <c r="F900" s="6">
        <v>44771</v>
      </c>
      <c r="G900" s="7" t="s">
        <v>1262</v>
      </c>
      <c r="H900" s="7">
        <v>-1</v>
      </c>
      <c r="I900" s="7" t="s">
        <v>3409</v>
      </c>
      <c r="J900" s="7" t="s">
        <v>6</v>
      </c>
      <c r="K900" s="7" t="s">
        <v>3788</v>
      </c>
      <c r="L900" s="7" t="s">
        <v>1146</v>
      </c>
      <c r="M900" s="6" t="s">
        <v>3767</v>
      </c>
      <c r="N900" s="7" t="s">
        <v>25</v>
      </c>
      <c r="O900" s="8">
        <v>99.25</v>
      </c>
      <c r="P900" s="7" t="s">
        <v>13</v>
      </c>
      <c r="Q900" s="9">
        <v>47.8</v>
      </c>
      <c r="R900" s="7" t="s">
        <v>3911</v>
      </c>
      <c r="S900" s="7" t="s">
        <v>40</v>
      </c>
      <c r="T900">
        <f>A900</f>
        <v>21202</v>
      </c>
      <c r="U900">
        <f>IF($G900=$U$1:$X$1,$T900,"")</f>
        <v>21202</v>
      </c>
      <c r="V900" t="str">
        <f>IF($G900=$U$1:$X$1,$T900,"")</f>
        <v/>
      </c>
      <c r="W900" t="str">
        <f>IF($G900=$U$1:$X$1,$T900,"")</f>
        <v/>
      </c>
      <c r="X900" t="str">
        <f>IF($G900=$U$1:$X$1,$T900,"")</f>
        <v/>
      </c>
      <c r="Y900" s="1">
        <f>ROUND(O900*Q900,2)</f>
        <v>4744.1499999999996</v>
      </c>
    </row>
    <row r="901" spans="1:25">
      <c r="A901" s="5">
        <f>INDEX(Students,MOD(D901-1,ROWS(Students))+1,1)</f>
        <v>21202</v>
      </c>
      <c r="B901" s="5" t="str">
        <f>INDEX(Students,MOD(D901-1,ROWS(Students))+1,2)</f>
        <v>Gromek Erwin</v>
      </c>
      <c r="C901" s="5" t="str">
        <f>INDEX(Students,MOD(D901-1,ROWS(Students))+1,3)</f>
        <v>IZ05AI1</v>
      </c>
      <c r="D901" s="5">
        <v>1014</v>
      </c>
      <c r="E901" s="6">
        <v>44690</v>
      </c>
      <c r="F901" s="6">
        <v>44690</v>
      </c>
      <c r="G901" s="7" t="s">
        <v>1263</v>
      </c>
      <c r="H901" s="7">
        <v>1</v>
      </c>
      <c r="I901" s="7" t="s">
        <v>2490</v>
      </c>
      <c r="J901" s="7" t="s">
        <v>6</v>
      </c>
      <c r="K901" s="7" t="s">
        <v>3767</v>
      </c>
      <c r="L901" s="7"/>
      <c r="M901" s="6" t="s">
        <v>3767</v>
      </c>
      <c r="N901" s="7" t="s">
        <v>7</v>
      </c>
      <c r="O901" s="8">
        <v>2.8</v>
      </c>
      <c r="P901" s="7" t="s">
        <v>13</v>
      </c>
      <c r="Q901" s="9">
        <v>18.809999999999999</v>
      </c>
      <c r="R901" s="7" t="s">
        <v>3978</v>
      </c>
      <c r="S901" s="7" t="s">
        <v>82</v>
      </c>
      <c r="T901">
        <f>A901</f>
        <v>21202</v>
      </c>
      <c r="U901" t="str">
        <f>IF($G901=$U$1:$X$1,$T901,"")</f>
        <v/>
      </c>
      <c r="V901">
        <f>IF($G901=$U$1:$X$1,$T901,"")</f>
        <v>21202</v>
      </c>
      <c r="W901" t="str">
        <f>IF($G901=$U$1:$X$1,$T901,"")</f>
        <v/>
      </c>
      <c r="X901" t="str">
        <f>IF($G901=$U$1:$X$1,$T901,"")</f>
        <v/>
      </c>
      <c r="Y901" s="1">
        <f>ROUND(O901*Q901,2)</f>
        <v>52.67</v>
      </c>
    </row>
    <row r="902" spans="1:25">
      <c r="A902" s="5">
        <f>INDEX(Students,MOD(D902-1,ROWS(Students))+1,1)</f>
        <v>21202</v>
      </c>
      <c r="B902" s="5" t="str">
        <f>INDEX(Students,MOD(D902-1,ROWS(Students))+1,2)</f>
        <v>Gromek Erwin</v>
      </c>
      <c r="C902" s="5" t="str">
        <f>INDEX(Students,MOD(D902-1,ROWS(Students))+1,3)</f>
        <v>IZ05AI1</v>
      </c>
      <c r="D902" s="5">
        <v>1106</v>
      </c>
      <c r="E902" s="6">
        <v>44578</v>
      </c>
      <c r="F902" s="6">
        <v>44578</v>
      </c>
      <c r="G902" s="7" t="s">
        <v>1263</v>
      </c>
      <c r="H902" s="7">
        <v>1</v>
      </c>
      <c r="I902" s="7" t="s">
        <v>1394</v>
      </c>
      <c r="J902" s="7" t="s">
        <v>6</v>
      </c>
      <c r="K902" s="7" t="s">
        <v>3767</v>
      </c>
      <c r="L902" s="7"/>
      <c r="M902" s="6" t="s">
        <v>3767</v>
      </c>
      <c r="N902" s="7" t="s">
        <v>7</v>
      </c>
      <c r="O902" s="8">
        <v>0.28000000000000003</v>
      </c>
      <c r="P902" s="7" t="s">
        <v>13</v>
      </c>
      <c r="Q902" s="9">
        <v>13.13</v>
      </c>
      <c r="R902" s="7" t="s">
        <v>3990</v>
      </c>
      <c r="S902" s="7" t="s">
        <v>94</v>
      </c>
      <c r="T902">
        <f>A902</f>
        <v>21202</v>
      </c>
      <c r="U902" t="str">
        <f>IF($G902=$U$1:$X$1,$T902,"")</f>
        <v/>
      </c>
      <c r="V902">
        <f>IF($G902=$U$1:$X$1,$T902,"")</f>
        <v>21202</v>
      </c>
      <c r="W902" t="str">
        <f>IF($G902=$U$1:$X$1,$T902,"")</f>
        <v/>
      </c>
      <c r="X902" t="str">
        <f>IF($G902=$U$1:$X$1,$T902,"")</f>
        <v/>
      </c>
      <c r="Y902" s="1">
        <f>ROUND(O902*Q902,2)</f>
        <v>3.68</v>
      </c>
    </row>
    <row r="903" spans="1:25">
      <c r="A903" s="5">
        <f>INDEX(Students,MOD(D903-1,ROWS(Students))+1,1)</f>
        <v>21202</v>
      </c>
      <c r="B903" s="5" t="str">
        <f>INDEX(Students,MOD(D903-1,ROWS(Students))+1,2)</f>
        <v>Gromek Erwin</v>
      </c>
      <c r="C903" s="5" t="str">
        <f>INDEX(Students,MOD(D903-1,ROWS(Students))+1,3)</f>
        <v>IZ05AI1</v>
      </c>
      <c r="D903" s="5">
        <v>1198</v>
      </c>
      <c r="E903" s="6">
        <v>44578</v>
      </c>
      <c r="F903" s="6">
        <v>44578</v>
      </c>
      <c r="G903" s="7" t="s">
        <v>1263</v>
      </c>
      <c r="H903" s="7">
        <v>1</v>
      </c>
      <c r="I903" s="7" t="s">
        <v>1398</v>
      </c>
      <c r="J903" s="7" t="s">
        <v>6</v>
      </c>
      <c r="K903" s="7" t="s">
        <v>3767</v>
      </c>
      <c r="L903" s="7"/>
      <c r="M903" s="6" t="s">
        <v>3767</v>
      </c>
      <c r="N903" s="7" t="s">
        <v>7</v>
      </c>
      <c r="O903" s="8">
        <v>3.5000000000000003E-2</v>
      </c>
      <c r="P903" s="7" t="s">
        <v>13</v>
      </c>
      <c r="Q903" s="9">
        <v>23.01</v>
      </c>
      <c r="R903" s="7" t="s">
        <v>4095</v>
      </c>
      <c r="S903" s="7" t="s">
        <v>196</v>
      </c>
      <c r="T903">
        <f>A903</f>
        <v>21202</v>
      </c>
      <c r="U903" t="str">
        <f>IF($G903=$U$1:$X$1,$T903,"")</f>
        <v/>
      </c>
      <c r="V903">
        <f>IF($G903=$U$1:$X$1,$T903,"")</f>
        <v>21202</v>
      </c>
      <c r="W903" t="str">
        <f>IF($G903=$U$1:$X$1,$T903,"")</f>
        <v/>
      </c>
      <c r="X903" t="str">
        <f>IF($G903=$U$1:$X$1,$T903,"")</f>
        <v/>
      </c>
      <c r="Y903" s="1">
        <f>ROUND(O903*Q903,2)</f>
        <v>0.81</v>
      </c>
    </row>
    <row r="904" spans="1:25">
      <c r="A904" s="5">
        <f>INDEX(Students,MOD(D904-1,ROWS(Students))+1,1)</f>
        <v>21202</v>
      </c>
      <c r="B904" s="5" t="str">
        <f>INDEX(Students,MOD(D904-1,ROWS(Students))+1,2)</f>
        <v>Gromek Erwin</v>
      </c>
      <c r="C904" s="5" t="str">
        <f>INDEX(Students,MOD(D904-1,ROWS(Students))+1,3)</f>
        <v>IZ05AI1</v>
      </c>
      <c r="D904" s="5">
        <v>1290</v>
      </c>
      <c r="E904" s="6">
        <v>44698</v>
      </c>
      <c r="F904" s="6">
        <v>44698</v>
      </c>
      <c r="G904" s="7" t="s">
        <v>1262</v>
      </c>
      <c r="H904" s="7">
        <v>1</v>
      </c>
      <c r="I904" s="7" t="s">
        <v>2589</v>
      </c>
      <c r="J904" s="7" t="s">
        <v>6</v>
      </c>
      <c r="K904" s="7" t="s">
        <v>3770</v>
      </c>
      <c r="L904" s="7"/>
      <c r="M904" s="6" t="s">
        <v>3767</v>
      </c>
      <c r="N904" s="7" t="s">
        <v>25</v>
      </c>
      <c r="O904" s="8">
        <v>1</v>
      </c>
      <c r="P904" s="7" t="s">
        <v>9</v>
      </c>
      <c r="Q904" s="9">
        <v>0</v>
      </c>
      <c r="R904" s="7" t="s">
        <v>4037</v>
      </c>
      <c r="S904" s="7" t="s">
        <v>140</v>
      </c>
      <c r="T904">
        <f>A904</f>
        <v>21202</v>
      </c>
      <c r="U904">
        <f>IF($G904=$U$1:$X$1,$T904,"")</f>
        <v>21202</v>
      </c>
      <c r="V904" t="str">
        <f>IF($G904=$U$1:$X$1,$T904,"")</f>
        <v/>
      </c>
      <c r="W904" t="str">
        <f>IF($G904=$U$1:$X$1,$T904,"")</f>
        <v/>
      </c>
      <c r="X904" t="str">
        <f>IF($G904=$U$1:$X$1,$T904,"")</f>
        <v/>
      </c>
      <c r="Y904" s="1">
        <f>ROUND(O904*Q904,2)</f>
        <v>0</v>
      </c>
    </row>
    <row r="905" spans="1:25">
      <c r="A905" s="5">
        <f>INDEX(Students,MOD(D905-1,ROWS(Students))+1,1)</f>
        <v>21202</v>
      </c>
      <c r="B905" s="5" t="str">
        <f>INDEX(Students,MOD(D905-1,ROWS(Students))+1,2)</f>
        <v>Gromek Erwin</v>
      </c>
      <c r="C905" s="5" t="str">
        <f>INDEX(Students,MOD(D905-1,ROWS(Students))+1,3)</f>
        <v>IZ05AI1</v>
      </c>
      <c r="D905" s="5">
        <v>1382</v>
      </c>
      <c r="E905" s="6">
        <v>44571</v>
      </c>
      <c r="F905" s="6">
        <v>44571</v>
      </c>
      <c r="G905" s="7" t="s">
        <v>1263</v>
      </c>
      <c r="H905" s="7">
        <v>1</v>
      </c>
      <c r="I905" s="7" t="s">
        <v>1287</v>
      </c>
      <c r="J905" s="7" t="s">
        <v>6</v>
      </c>
      <c r="K905" s="7" t="s">
        <v>3767</v>
      </c>
      <c r="L905" s="7"/>
      <c r="M905" s="6" t="s">
        <v>3767</v>
      </c>
      <c r="N905" s="7" t="s">
        <v>19</v>
      </c>
      <c r="O905" s="8">
        <v>50</v>
      </c>
      <c r="P905" s="7" t="s">
        <v>9</v>
      </c>
      <c r="Q905" s="9">
        <v>0</v>
      </c>
      <c r="R905" s="7" t="s">
        <v>3930</v>
      </c>
      <c r="S905" s="7" t="s">
        <v>4984</v>
      </c>
      <c r="T905">
        <f>A905</f>
        <v>21202</v>
      </c>
      <c r="U905" t="str">
        <f>IF($G905=$U$1:$X$1,$T905,"")</f>
        <v/>
      </c>
      <c r="V905">
        <f>IF($G905=$U$1:$X$1,$T905,"")</f>
        <v>21202</v>
      </c>
      <c r="W905" t="str">
        <f>IF($G905=$U$1:$X$1,$T905,"")</f>
        <v/>
      </c>
      <c r="X905" t="str">
        <f>IF($G905=$U$1:$X$1,$T905,"")</f>
        <v/>
      </c>
      <c r="Y905" s="1">
        <f>ROUND(O905*Q905,2)</f>
        <v>0</v>
      </c>
    </row>
    <row r="906" spans="1:25">
      <c r="A906" s="5">
        <f>INDEX(Students,MOD(D906-1,ROWS(Students))+1,1)</f>
        <v>21202</v>
      </c>
      <c r="B906" s="5" t="str">
        <f>INDEX(Students,MOD(D906-1,ROWS(Students))+1,2)</f>
        <v>Gromek Erwin</v>
      </c>
      <c r="C906" s="5" t="str">
        <f>INDEX(Students,MOD(D906-1,ROWS(Students))+1,3)</f>
        <v>IZ05AI1</v>
      </c>
      <c r="D906" s="5">
        <v>1474</v>
      </c>
      <c r="E906" s="6">
        <v>44579</v>
      </c>
      <c r="F906" s="6">
        <v>44575</v>
      </c>
      <c r="G906" s="7" t="s">
        <v>1262</v>
      </c>
      <c r="H906" s="7">
        <v>-1</v>
      </c>
      <c r="I906" s="7" t="s">
        <v>1424</v>
      </c>
      <c r="J906" s="7" t="s">
        <v>6</v>
      </c>
      <c r="K906" s="7" t="s">
        <v>3774</v>
      </c>
      <c r="L906" s="7" t="s">
        <v>217</v>
      </c>
      <c r="M906" s="6" t="s">
        <v>3767</v>
      </c>
      <c r="N906" s="7" t="s">
        <v>19</v>
      </c>
      <c r="O906" s="8">
        <v>748</v>
      </c>
      <c r="P906" s="7" t="s">
        <v>13</v>
      </c>
      <c r="Q906" s="9">
        <v>0</v>
      </c>
      <c r="R906" s="7" t="s">
        <v>3925</v>
      </c>
      <c r="S906" s="7" t="s">
        <v>4968</v>
      </c>
      <c r="T906">
        <f>A906</f>
        <v>21202</v>
      </c>
      <c r="U906">
        <f>IF($G906=$U$1:$X$1,$T906,"")</f>
        <v>21202</v>
      </c>
      <c r="V906" t="str">
        <f>IF($G906=$U$1:$X$1,$T906,"")</f>
        <v/>
      </c>
      <c r="W906" t="str">
        <f>IF($G906=$U$1:$X$1,$T906,"")</f>
        <v/>
      </c>
      <c r="X906" t="str">
        <f>IF($G906=$U$1:$X$1,$T906,"")</f>
        <v/>
      </c>
      <c r="Y906" s="1">
        <f>ROUND(O906*Q906,2)</f>
        <v>0</v>
      </c>
    </row>
    <row r="907" spans="1:25">
      <c r="A907" s="5">
        <f>INDEX(Students,MOD(D907-1,ROWS(Students))+1,1)</f>
        <v>21202</v>
      </c>
      <c r="B907" s="5" t="str">
        <f>INDEX(Students,MOD(D907-1,ROWS(Students))+1,2)</f>
        <v>Gromek Erwin</v>
      </c>
      <c r="C907" s="5" t="str">
        <f>INDEX(Students,MOD(D907-1,ROWS(Students))+1,3)</f>
        <v>IZ05AI1</v>
      </c>
      <c r="D907" s="5">
        <v>1566</v>
      </c>
      <c r="E907" s="6">
        <v>44721</v>
      </c>
      <c r="F907" s="6">
        <v>44720</v>
      </c>
      <c r="G907" s="7" t="s">
        <v>1262</v>
      </c>
      <c r="H907" s="7">
        <v>-1</v>
      </c>
      <c r="I907" s="7" t="s">
        <v>2875</v>
      </c>
      <c r="J907" s="7" t="s">
        <v>6</v>
      </c>
      <c r="K907" s="7" t="s">
        <v>3784</v>
      </c>
      <c r="L907" s="7" t="s">
        <v>993</v>
      </c>
      <c r="M907" s="6" t="s">
        <v>3767</v>
      </c>
      <c r="N907" s="7" t="s">
        <v>19</v>
      </c>
      <c r="O907" s="8">
        <v>500</v>
      </c>
      <c r="P907" s="7" t="s">
        <v>9</v>
      </c>
      <c r="Q907" s="9">
        <v>1.2</v>
      </c>
      <c r="R907" s="7" t="s">
        <v>4081</v>
      </c>
      <c r="S907" s="7" t="s">
        <v>184</v>
      </c>
      <c r="T907">
        <f>A907</f>
        <v>21202</v>
      </c>
      <c r="U907">
        <f>IF($G907=$U$1:$X$1,$T907,"")</f>
        <v>21202</v>
      </c>
      <c r="V907" t="str">
        <f>IF($G907=$U$1:$X$1,$T907,"")</f>
        <v/>
      </c>
      <c r="W907" t="str">
        <f>IF($G907=$U$1:$X$1,$T907,"")</f>
        <v/>
      </c>
      <c r="X907" t="str">
        <f>IF($G907=$U$1:$X$1,$T907,"")</f>
        <v/>
      </c>
      <c r="Y907" s="1">
        <f>ROUND(O907*Q907,2)</f>
        <v>600</v>
      </c>
    </row>
    <row r="908" spans="1:25">
      <c r="A908" s="5">
        <f>INDEX(Students,MOD(D908-1,ROWS(Students))+1,1)</f>
        <v>21202</v>
      </c>
      <c r="B908" s="5" t="str">
        <f>INDEX(Students,MOD(D908-1,ROWS(Students))+1,2)</f>
        <v>Gromek Erwin</v>
      </c>
      <c r="C908" s="5" t="str">
        <f>INDEX(Students,MOD(D908-1,ROWS(Students))+1,3)</f>
        <v>IZ05AI1</v>
      </c>
      <c r="D908" s="5">
        <v>1658</v>
      </c>
      <c r="E908" s="6">
        <v>44649</v>
      </c>
      <c r="F908" s="6">
        <v>44649</v>
      </c>
      <c r="G908" s="7" t="s">
        <v>1262</v>
      </c>
      <c r="H908" s="7">
        <v>-1</v>
      </c>
      <c r="I908" s="7" t="s">
        <v>2379</v>
      </c>
      <c r="J908" s="7" t="s">
        <v>6</v>
      </c>
      <c r="K908" s="7" t="s">
        <v>3774</v>
      </c>
      <c r="L908" s="7" t="s">
        <v>792</v>
      </c>
      <c r="M908" s="6" t="s">
        <v>3767</v>
      </c>
      <c r="N908" s="7" t="s">
        <v>81</v>
      </c>
      <c r="O908" s="8">
        <v>20</v>
      </c>
      <c r="P908" s="7" t="s">
        <v>13</v>
      </c>
      <c r="Q908" s="9">
        <v>0</v>
      </c>
      <c r="R908" s="7" t="s">
        <v>3968</v>
      </c>
      <c r="S908" s="7" t="s">
        <v>4983</v>
      </c>
      <c r="T908">
        <f>A908</f>
        <v>21202</v>
      </c>
      <c r="U908">
        <f>IF($G908=$U$1:$X$1,$T908,"")</f>
        <v>21202</v>
      </c>
      <c r="V908" t="str">
        <f>IF($G908=$U$1:$X$1,$T908,"")</f>
        <v/>
      </c>
      <c r="W908" t="str">
        <f>IF($G908=$U$1:$X$1,$T908,"")</f>
        <v/>
      </c>
      <c r="X908" t="str">
        <f>IF($G908=$U$1:$X$1,$T908,"")</f>
        <v/>
      </c>
      <c r="Y908" s="1">
        <f>ROUND(O908*Q908,2)</f>
        <v>0</v>
      </c>
    </row>
    <row r="909" spans="1:25">
      <c r="A909" s="5">
        <f>INDEX(Students,MOD(D909-1,ROWS(Students))+1,1)</f>
        <v>21202</v>
      </c>
      <c r="B909" s="5" t="str">
        <f>INDEX(Students,MOD(D909-1,ROWS(Students))+1,2)</f>
        <v>Gromek Erwin</v>
      </c>
      <c r="C909" s="5" t="str">
        <f>INDEX(Students,MOD(D909-1,ROWS(Students))+1,3)</f>
        <v>IZ05AI1</v>
      </c>
      <c r="D909" s="5">
        <v>1750</v>
      </c>
      <c r="E909" s="6">
        <v>44700</v>
      </c>
      <c r="F909" s="6">
        <v>44700</v>
      </c>
      <c r="G909" s="7" t="s">
        <v>279</v>
      </c>
      <c r="H909" s="7">
        <v>1</v>
      </c>
      <c r="I909" s="7" t="s">
        <v>2609</v>
      </c>
      <c r="J909" s="7" t="s">
        <v>6</v>
      </c>
      <c r="K909" s="7" t="s">
        <v>3767</v>
      </c>
      <c r="L909" s="7"/>
      <c r="M909" s="6" t="s">
        <v>3767</v>
      </c>
      <c r="N909" s="7" t="s">
        <v>25</v>
      </c>
      <c r="O909" s="8">
        <v>0.54</v>
      </c>
      <c r="P909" s="7" t="s">
        <v>13</v>
      </c>
      <c r="Q909" s="9">
        <v>52.85</v>
      </c>
      <c r="R909" s="7" t="s">
        <v>4035</v>
      </c>
      <c r="S909" s="7" t="s">
        <v>139</v>
      </c>
      <c r="T909">
        <f>A909</f>
        <v>21202</v>
      </c>
      <c r="U909" t="str">
        <f>IF($G909=$U$1:$X$1,$T909,"")</f>
        <v/>
      </c>
      <c r="V909" t="str">
        <f>IF($G909=$U$1:$X$1,$T909,"")</f>
        <v/>
      </c>
      <c r="W909">
        <f>IF($G909=$U$1:$X$1,$T909,"")</f>
        <v>21202</v>
      </c>
      <c r="X909" t="str">
        <f>IF($G909=$U$1:$X$1,$T909,"")</f>
        <v/>
      </c>
      <c r="Y909" s="1">
        <f>ROUND(O909*Q909,2)</f>
        <v>28.54</v>
      </c>
    </row>
    <row r="910" spans="1:25">
      <c r="A910" s="5">
        <f>INDEX(Students,MOD(D910-1,ROWS(Students))+1,1)</f>
        <v>21202</v>
      </c>
      <c r="B910" s="5" t="str">
        <f>INDEX(Students,MOD(D910-1,ROWS(Students))+1,2)</f>
        <v>Gromek Erwin</v>
      </c>
      <c r="C910" s="5" t="str">
        <f>INDEX(Students,MOD(D910-1,ROWS(Students))+1,3)</f>
        <v>IZ05AI1</v>
      </c>
      <c r="D910" s="5">
        <v>1842</v>
      </c>
      <c r="E910" s="6">
        <v>44578</v>
      </c>
      <c r="F910" s="6">
        <v>44578</v>
      </c>
      <c r="G910" s="7" t="s">
        <v>1263</v>
      </c>
      <c r="H910" s="7">
        <v>1</v>
      </c>
      <c r="I910" s="7" t="s">
        <v>1398</v>
      </c>
      <c r="J910" s="7" t="s">
        <v>6</v>
      </c>
      <c r="K910" s="7" t="s">
        <v>3767</v>
      </c>
      <c r="L910" s="7"/>
      <c r="M910" s="6" t="s">
        <v>3767</v>
      </c>
      <c r="N910" s="7" t="s">
        <v>7</v>
      </c>
      <c r="O910" s="8">
        <v>0.14000000000000001</v>
      </c>
      <c r="P910" s="7" t="s">
        <v>13</v>
      </c>
      <c r="Q910" s="9">
        <v>13.13</v>
      </c>
      <c r="R910" s="7" t="s">
        <v>3990</v>
      </c>
      <c r="S910" s="7" t="s">
        <v>94</v>
      </c>
      <c r="T910">
        <f>A910</f>
        <v>21202</v>
      </c>
      <c r="U910" t="str">
        <f>IF($G910=$U$1:$X$1,$T910,"")</f>
        <v/>
      </c>
      <c r="V910">
        <f>IF($G910=$U$1:$X$1,$T910,"")</f>
        <v>21202</v>
      </c>
      <c r="W910" t="str">
        <f>IF($G910=$U$1:$X$1,$T910,"")</f>
        <v/>
      </c>
      <c r="X910" t="str">
        <f>IF($G910=$U$1:$X$1,$T910,"")</f>
        <v/>
      </c>
      <c r="Y910" s="1">
        <f>ROUND(O910*Q910,2)</f>
        <v>1.84</v>
      </c>
    </row>
    <row r="911" spans="1:25">
      <c r="A911" s="5">
        <f>INDEX(Students,MOD(D911-1,ROWS(Students))+1,1)</f>
        <v>21202</v>
      </c>
      <c r="B911" s="5" t="str">
        <f>INDEX(Students,MOD(D911-1,ROWS(Students))+1,2)</f>
        <v>Gromek Erwin</v>
      </c>
      <c r="C911" s="5" t="str">
        <f>INDEX(Students,MOD(D911-1,ROWS(Students))+1,3)</f>
        <v>IZ05AI1</v>
      </c>
      <c r="D911" s="5">
        <v>1934</v>
      </c>
      <c r="E911" s="6">
        <v>44649</v>
      </c>
      <c r="F911" s="6">
        <v>44649</v>
      </c>
      <c r="G911" s="7" t="s">
        <v>279</v>
      </c>
      <c r="H911" s="7">
        <v>1</v>
      </c>
      <c r="I911" s="7" t="s">
        <v>2372</v>
      </c>
      <c r="J911" s="7" t="s">
        <v>6</v>
      </c>
      <c r="K911" s="7" t="s">
        <v>3767</v>
      </c>
      <c r="L911" s="7"/>
      <c r="M911" s="6" t="s">
        <v>3767</v>
      </c>
      <c r="N911" s="7" t="s">
        <v>5215</v>
      </c>
      <c r="O911" s="8">
        <v>86.63</v>
      </c>
      <c r="P911" s="7" t="s">
        <v>13</v>
      </c>
      <c r="Q911" s="9">
        <v>0</v>
      </c>
      <c r="R911" s="7" t="s">
        <v>3925</v>
      </c>
      <c r="S911" s="7" t="s">
        <v>4968</v>
      </c>
      <c r="T911">
        <f>A911</f>
        <v>21202</v>
      </c>
      <c r="U911" t="str">
        <f>IF($G911=$U$1:$X$1,$T911,"")</f>
        <v/>
      </c>
      <c r="V911" t="str">
        <f>IF($G911=$U$1:$X$1,$T911,"")</f>
        <v/>
      </c>
      <c r="W911">
        <f>IF($G911=$U$1:$X$1,$T911,"")</f>
        <v>21202</v>
      </c>
      <c r="X911" t="str">
        <f>IF($G911=$U$1:$X$1,$T911,"")</f>
        <v/>
      </c>
      <c r="Y911" s="1">
        <f>ROUND(O911*Q911,2)</f>
        <v>0</v>
      </c>
    </row>
    <row r="912" spans="1:25">
      <c r="A912" s="5">
        <f>INDEX(Students,MOD(D912-1,ROWS(Students))+1,1)</f>
        <v>21202</v>
      </c>
      <c r="B912" s="5" t="str">
        <f>INDEX(Students,MOD(D912-1,ROWS(Students))+1,2)</f>
        <v>Gromek Erwin</v>
      </c>
      <c r="C912" s="5" t="str">
        <f>INDEX(Students,MOD(D912-1,ROWS(Students))+1,3)</f>
        <v>IZ05AI1</v>
      </c>
      <c r="D912" s="5">
        <v>2026</v>
      </c>
      <c r="E912" s="6">
        <v>44694</v>
      </c>
      <c r="F912" s="6">
        <v>44694</v>
      </c>
      <c r="G912" s="7" t="s">
        <v>1263</v>
      </c>
      <c r="H912" s="7">
        <v>1</v>
      </c>
      <c r="I912" s="7" t="s">
        <v>2548</v>
      </c>
      <c r="J912" s="7" t="s">
        <v>6</v>
      </c>
      <c r="K912" s="7" t="s">
        <v>3767</v>
      </c>
      <c r="L912" s="7"/>
      <c r="M912" s="6" t="s">
        <v>3767</v>
      </c>
      <c r="N912" s="7" t="s">
        <v>19</v>
      </c>
      <c r="O912" s="8">
        <v>7.0000000000000001E-3</v>
      </c>
      <c r="P912" s="7" t="s">
        <v>13</v>
      </c>
      <c r="Q912" s="9">
        <v>89.92</v>
      </c>
      <c r="R912" s="7" t="s">
        <v>3885</v>
      </c>
      <c r="S912" s="7" t="s">
        <v>12</v>
      </c>
      <c r="T912">
        <f>A912</f>
        <v>21202</v>
      </c>
      <c r="U912" t="str">
        <f>IF($G912=$U$1:$X$1,$T912,"")</f>
        <v/>
      </c>
      <c r="V912">
        <f>IF($G912=$U$1:$X$1,$T912,"")</f>
        <v>21202</v>
      </c>
      <c r="W912" t="str">
        <f>IF($G912=$U$1:$X$1,$T912,"")</f>
        <v/>
      </c>
      <c r="X912" t="str">
        <f>IF($G912=$U$1:$X$1,$T912,"")</f>
        <v/>
      </c>
      <c r="Y912" s="1">
        <f>ROUND(O912*Q912,2)</f>
        <v>0.63</v>
      </c>
    </row>
    <row r="913" spans="1:25">
      <c r="A913" s="5">
        <f>INDEX(Students,MOD(D913-1,ROWS(Students))+1,1)</f>
        <v>21202</v>
      </c>
      <c r="B913" s="5" t="str">
        <f>INDEX(Students,MOD(D913-1,ROWS(Students))+1,2)</f>
        <v>Gromek Erwin</v>
      </c>
      <c r="C913" s="5" t="str">
        <f>INDEX(Students,MOD(D913-1,ROWS(Students))+1,3)</f>
        <v>IZ05AI1</v>
      </c>
      <c r="D913" s="5">
        <v>2118</v>
      </c>
      <c r="E913" s="6">
        <v>44680</v>
      </c>
      <c r="F913" s="6">
        <v>44679</v>
      </c>
      <c r="G913" s="7" t="s">
        <v>1262</v>
      </c>
      <c r="H913" s="7">
        <v>-1</v>
      </c>
      <c r="I913" s="7" t="s">
        <v>3747</v>
      </c>
      <c r="J913" s="7" t="s">
        <v>6</v>
      </c>
      <c r="K913" s="7" t="s">
        <v>3830</v>
      </c>
      <c r="L913" s="7" t="s">
        <v>1257</v>
      </c>
      <c r="M913" s="6" t="s">
        <v>3767</v>
      </c>
      <c r="N913" s="7" t="s">
        <v>67</v>
      </c>
      <c r="O913" s="8">
        <v>100</v>
      </c>
      <c r="P913" s="7" t="s">
        <v>9</v>
      </c>
      <c r="Q913" s="9">
        <v>20.46</v>
      </c>
      <c r="R913" s="7" t="s">
        <v>3943</v>
      </c>
      <c r="S913" s="7" t="s">
        <v>65</v>
      </c>
      <c r="T913">
        <f>A913</f>
        <v>21202</v>
      </c>
      <c r="U913">
        <f>IF($G913=$U$1:$X$1,$T913,"")</f>
        <v>21202</v>
      </c>
      <c r="V913" t="str">
        <f>IF($G913=$U$1:$X$1,$T913,"")</f>
        <v/>
      </c>
      <c r="W913" t="str">
        <f>IF($G913=$U$1:$X$1,$T913,"")</f>
        <v/>
      </c>
      <c r="X913" t="str">
        <f>IF($G913=$U$1:$X$1,$T913,"")</f>
        <v/>
      </c>
      <c r="Y913" s="1">
        <f>ROUND(O913*Q913,2)</f>
        <v>2046</v>
      </c>
    </row>
    <row r="914" spans="1:25">
      <c r="A914" s="5">
        <f>INDEX(Students,MOD(D914-1,ROWS(Students))+1,1)</f>
        <v>21202</v>
      </c>
      <c r="B914" s="5" t="str">
        <f>INDEX(Students,MOD(D914-1,ROWS(Students))+1,2)</f>
        <v>Gromek Erwin</v>
      </c>
      <c r="C914" s="5" t="str">
        <f>INDEX(Students,MOD(D914-1,ROWS(Students))+1,3)</f>
        <v>IZ05AI1</v>
      </c>
      <c r="D914" s="5">
        <v>2210</v>
      </c>
      <c r="E914" s="6">
        <v>44690</v>
      </c>
      <c r="F914" s="6">
        <v>44690</v>
      </c>
      <c r="G914" s="7" t="s">
        <v>1263</v>
      </c>
      <c r="H914" s="7">
        <v>1</v>
      </c>
      <c r="I914" s="7" t="s">
        <v>2490</v>
      </c>
      <c r="J914" s="7" t="s">
        <v>6</v>
      </c>
      <c r="K914" s="7" t="s">
        <v>3767</v>
      </c>
      <c r="L914" s="7"/>
      <c r="M914" s="6" t="s">
        <v>3767</v>
      </c>
      <c r="N914" s="7" t="s">
        <v>7</v>
      </c>
      <c r="O914" s="8">
        <v>80</v>
      </c>
      <c r="P914" s="7" t="s">
        <v>9</v>
      </c>
      <c r="Q914" s="9">
        <v>0.53</v>
      </c>
      <c r="R914" s="7" t="s">
        <v>3976</v>
      </c>
      <c r="S914" s="7" t="s">
        <v>5021</v>
      </c>
      <c r="T914">
        <f>A914</f>
        <v>21202</v>
      </c>
      <c r="U914" t="str">
        <f>IF($G914=$U$1:$X$1,$T914,"")</f>
        <v/>
      </c>
      <c r="V914">
        <f>IF($G914=$U$1:$X$1,$T914,"")</f>
        <v>21202</v>
      </c>
      <c r="W914" t="str">
        <f>IF($G914=$U$1:$X$1,$T914,"")</f>
        <v/>
      </c>
      <c r="X914" t="str">
        <f>IF($G914=$U$1:$X$1,$T914,"")</f>
        <v/>
      </c>
      <c r="Y914" s="1">
        <f>ROUND(O914*Q914,2)</f>
        <v>42.4</v>
      </c>
    </row>
    <row r="915" spans="1:25">
      <c r="A915" s="5">
        <f>INDEX(Students,MOD(D915-1,ROWS(Students))+1,1)</f>
        <v>21202</v>
      </c>
      <c r="B915" s="5" t="str">
        <f>INDEX(Students,MOD(D915-1,ROWS(Students))+1,2)</f>
        <v>Gromek Erwin</v>
      </c>
      <c r="C915" s="5" t="str">
        <f>INDEX(Students,MOD(D915-1,ROWS(Students))+1,3)</f>
        <v>IZ05AI1</v>
      </c>
      <c r="D915" s="5">
        <v>2302</v>
      </c>
      <c r="E915" s="6">
        <v>44718</v>
      </c>
      <c r="F915" s="6">
        <v>44718</v>
      </c>
      <c r="G915" s="7" t="s">
        <v>1263</v>
      </c>
      <c r="H915" s="7">
        <v>1</v>
      </c>
      <c r="I915" s="7" t="s">
        <v>2808</v>
      </c>
      <c r="J915" s="7" t="s">
        <v>6</v>
      </c>
      <c r="K915" s="7" t="s">
        <v>3767</v>
      </c>
      <c r="L915" s="7"/>
      <c r="M915" s="6" t="s">
        <v>3767</v>
      </c>
      <c r="N915" s="7" t="s">
        <v>7</v>
      </c>
      <c r="O915" s="8">
        <v>160</v>
      </c>
      <c r="P915" s="7" t="s">
        <v>9</v>
      </c>
      <c r="Q915" s="9">
        <v>1.45</v>
      </c>
      <c r="R915" s="7" t="s">
        <v>3994</v>
      </c>
      <c r="S915" s="7" t="s">
        <v>98</v>
      </c>
      <c r="T915">
        <f>A915</f>
        <v>21202</v>
      </c>
      <c r="U915" t="str">
        <f>IF($G915=$U$1:$X$1,$T915,"")</f>
        <v/>
      </c>
      <c r="V915">
        <f>IF($G915=$U$1:$X$1,$T915,"")</f>
        <v>21202</v>
      </c>
      <c r="W915" t="str">
        <f>IF($G915=$U$1:$X$1,$T915,"")</f>
        <v/>
      </c>
      <c r="X915" t="str">
        <f>IF($G915=$U$1:$X$1,$T915,"")</f>
        <v/>
      </c>
      <c r="Y915" s="1">
        <f>ROUND(O915*Q915,2)</f>
        <v>232</v>
      </c>
    </row>
    <row r="916" spans="1:25">
      <c r="A916" s="5">
        <f>INDEX(Students,MOD(D916-1,ROWS(Students))+1,1)</f>
        <v>21202</v>
      </c>
      <c r="B916" s="5" t="str">
        <f>INDEX(Students,MOD(D916-1,ROWS(Students))+1,2)</f>
        <v>Gromek Erwin</v>
      </c>
      <c r="C916" s="5" t="str">
        <f>INDEX(Students,MOD(D916-1,ROWS(Students))+1,3)</f>
        <v>IZ05AI1</v>
      </c>
      <c r="D916" s="5">
        <v>2394</v>
      </c>
      <c r="E916" s="6">
        <v>44579</v>
      </c>
      <c r="F916" s="6">
        <v>44578</v>
      </c>
      <c r="G916" s="7" t="s">
        <v>1262</v>
      </c>
      <c r="H916" s="7">
        <v>-1</v>
      </c>
      <c r="I916" s="7" t="s">
        <v>1422</v>
      </c>
      <c r="J916" s="7" t="s">
        <v>6</v>
      </c>
      <c r="K916" s="7" t="s">
        <v>3788</v>
      </c>
      <c r="L916" s="7" t="s">
        <v>212</v>
      </c>
      <c r="M916" s="6" t="s">
        <v>3767</v>
      </c>
      <c r="N916" s="7" t="s">
        <v>213</v>
      </c>
      <c r="O916" s="8">
        <v>20.82</v>
      </c>
      <c r="P916" s="7" t="s">
        <v>13</v>
      </c>
      <c r="Q916" s="9">
        <v>45.4</v>
      </c>
      <c r="R916" s="7" t="s">
        <v>4111</v>
      </c>
      <c r="S916" s="7" t="s">
        <v>215</v>
      </c>
      <c r="T916">
        <f>A916</f>
        <v>21202</v>
      </c>
      <c r="U916">
        <f>IF($G916=$U$1:$X$1,$T916,"")</f>
        <v>21202</v>
      </c>
      <c r="V916" t="str">
        <f>IF($G916=$U$1:$X$1,$T916,"")</f>
        <v/>
      </c>
      <c r="W916" t="str">
        <f>IF($G916=$U$1:$X$1,$T916,"")</f>
        <v/>
      </c>
      <c r="X916" t="str">
        <f>IF($G916=$U$1:$X$1,$T916,"")</f>
        <v/>
      </c>
      <c r="Y916" s="1">
        <f>ROUND(O916*Q916,2)</f>
        <v>945.23</v>
      </c>
    </row>
    <row r="917" spans="1:25">
      <c r="A917" s="5">
        <f>INDEX(Students,MOD(D917-1,ROWS(Students))+1,1)</f>
        <v>21202</v>
      </c>
      <c r="B917" s="5" t="str">
        <f>INDEX(Students,MOD(D917-1,ROWS(Students))+1,2)</f>
        <v>Gromek Erwin</v>
      </c>
      <c r="C917" s="5" t="str">
        <f>INDEX(Students,MOD(D917-1,ROWS(Students))+1,3)</f>
        <v>IZ05AI1</v>
      </c>
      <c r="D917" s="5">
        <v>2486</v>
      </c>
      <c r="E917" s="6">
        <v>44665</v>
      </c>
      <c r="F917" s="6">
        <v>44665</v>
      </c>
      <c r="G917" s="7" t="s">
        <v>279</v>
      </c>
      <c r="H917" s="7">
        <v>1</v>
      </c>
      <c r="I917" s="7" t="s">
        <v>3621</v>
      </c>
      <c r="J917" s="7" t="s">
        <v>6</v>
      </c>
      <c r="K917" s="7" t="s">
        <v>3767</v>
      </c>
      <c r="L917" s="7"/>
      <c r="M917" s="6" t="s">
        <v>3767</v>
      </c>
      <c r="N917" s="7" t="s">
        <v>71</v>
      </c>
      <c r="O917" s="8">
        <v>22</v>
      </c>
      <c r="P917" s="7" t="s">
        <v>13</v>
      </c>
      <c r="Q917" s="9">
        <v>0</v>
      </c>
      <c r="R917" s="7" t="s">
        <v>4185</v>
      </c>
      <c r="S917" s="7" t="s">
        <v>139</v>
      </c>
      <c r="T917">
        <f>A917</f>
        <v>21202</v>
      </c>
      <c r="U917" t="str">
        <f>IF($G917=$U$1:$X$1,$T917,"")</f>
        <v/>
      </c>
      <c r="V917" t="str">
        <f>IF($G917=$U$1:$X$1,$T917,"")</f>
        <v/>
      </c>
      <c r="W917">
        <f>IF($G917=$U$1:$X$1,$T917,"")</f>
        <v>21202</v>
      </c>
      <c r="X917" t="str">
        <f>IF($G917=$U$1:$X$1,$T917,"")</f>
        <v/>
      </c>
      <c r="Y917" s="1">
        <f>ROUND(O917*Q917,2)</f>
        <v>0</v>
      </c>
    </row>
    <row r="918" spans="1:25">
      <c r="A918" s="5">
        <f>INDEX(Students,MOD(D918-1,ROWS(Students))+1,1)</f>
        <v>21202</v>
      </c>
      <c r="B918" s="5" t="str">
        <f>INDEX(Students,MOD(D918-1,ROWS(Students))+1,2)</f>
        <v>Gromek Erwin</v>
      </c>
      <c r="C918" s="5" t="str">
        <f>INDEX(Students,MOD(D918-1,ROWS(Students))+1,3)</f>
        <v>IZ05AI1</v>
      </c>
      <c r="D918" s="5">
        <v>2578</v>
      </c>
      <c r="E918" s="6">
        <v>44706</v>
      </c>
      <c r="F918" s="6">
        <v>44705</v>
      </c>
      <c r="G918" s="7" t="s">
        <v>1262</v>
      </c>
      <c r="H918" s="7">
        <v>-1</v>
      </c>
      <c r="I918" s="7" t="s">
        <v>2672</v>
      </c>
      <c r="J918" s="7" t="s">
        <v>6</v>
      </c>
      <c r="K918" s="7" t="s">
        <v>3793</v>
      </c>
      <c r="L918" s="7" t="s">
        <v>923</v>
      </c>
      <c r="M918" s="6" t="s">
        <v>3767</v>
      </c>
      <c r="N918" s="7" t="s">
        <v>19</v>
      </c>
      <c r="O918" s="8">
        <v>32</v>
      </c>
      <c r="P918" s="7" t="s">
        <v>13</v>
      </c>
      <c r="Q918" s="9">
        <v>7.25</v>
      </c>
      <c r="R918" s="7" t="s">
        <v>4683</v>
      </c>
      <c r="S918" s="7" t="s">
        <v>924</v>
      </c>
      <c r="T918">
        <f>A918</f>
        <v>21202</v>
      </c>
      <c r="U918">
        <f>IF($G918=$U$1:$X$1,$T918,"")</f>
        <v>21202</v>
      </c>
      <c r="V918" t="str">
        <f>IF($G918=$U$1:$X$1,$T918,"")</f>
        <v/>
      </c>
      <c r="W918" t="str">
        <f>IF($G918=$U$1:$X$1,$T918,"")</f>
        <v/>
      </c>
      <c r="X918" t="str">
        <f>IF($G918=$U$1:$X$1,$T918,"")</f>
        <v/>
      </c>
      <c r="Y918" s="1">
        <f>ROUND(O918*Q918,2)</f>
        <v>232</v>
      </c>
    </row>
    <row r="919" spans="1:25">
      <c r="A919" s="5">
        <f>INDEX(Students,MOD(D919-1,ROWS(Students))+1,1)</f>
        <v>21202</v>
      </c>
      <c r="B919" s="5" t="str">
        <f>INDEX(Students,MOD(D919-1,ROWS(Students))+1,2)</f>
        <v>Gromek Erwin</v>
      </c>
      <c r="C919" s="5" t="str">
        <f>INDEX(Students,MOD(D919-1,ROWS(Students))+1,3)</f>
        <v>IZ05AI1</v>
      </c>
      <c r="D919" s="5">
        <v>2670</v>
      </c>
      <c r="E919" s="6">
        <v>44664</v>
      </c>
      <c r="F919" s="6">
        <v>44664</v>
      </c>
      <c r="G919" s="7" t="s">
        <v>1263</v>
      </c>
      <c r="H919" s="7">
        <v>1</v>
      </c>
      <c r="I919" s="7" t="s">
        <v>3569</v>
      </c>
      <c r="J919" s="7" t="s">
        <v>6</v>
      </c>
      <c r="K919" s="7" t="s">
        <v>3767</v>
      </c>
      <c r="L919" s="7"/>
      <c r="M919" s="6" t="s">
        <v>3767</v>
      </c>
      <c r="N919" s="7" t="s">
        <v>19</v>
      </c>
      <c r="O919" s="8">
        <v>0.02</v>
      </c>
      <c r="P919" s="7" t="s">
        <v>13</v>
      </c>
      <c r="Q919" s="9">
        <v>12.32</v>
      </c>
      <c r="R919" s="7" t="s">
        <v>4009</v>
      </c>
      <c r="S919" s="7" t="s">
        <v>114</v>
      </c>
      <c r="T919">
        <f>A919</f>
        <v>21202</v>
      </c>
      <c r="U919" t="str">
        <f>IF($G919=$U$1:$X$1,$T919,"")</f>
        <v/>
      </c>
      <c r="V919">
        <f>IF($G919=$U$1:$X$1,$T919,"")</f>
        <v>21202</v>
      </c>
      <c r="W919" t="str">
        <f>IF($G919=$U$1:$X$1,$T919,"")</f>
        <v/>
      </c>
      <c r="X919" t="str">
        <f>IF($G919=$U$1:$X$1,$T919,"")</f>
        <v/>
      </c>
      <c r="Y919" s="1">
        <f>ROUND(O919*Q919,2)</f>
        <v>0.25</v>
      </c>
    </row>
    <row r="920" spans="1:25">
      <c r="A920" s="5">
        <f>INDEX(Students,MOD(D920-1,ROWS(Students))+1,1)</f>
        <v>21202</v>
      </c>
      <c r="B920" s="5" t="str">
        <f>INDEX(Students,MOD(D920-1,ROWS(Students))+1,2)</f>
        <v>Gromek Erwin</v>
      </c>
      <c r="C920" s="5" t="str">
        <f>INDEX(Students,MOD(D920-1,ROWS(Students))+1,3)</f>
        <v>IZ05AI1</v>
      </c>
      <c r="D920" s="5">
        <v>2762</v>
      </c>
      <c r="E920" s="6">
        <v>44725</v>
      </c>
      <c r="F920" s="6">
        <v>44725</v>
      </c>
      <c r="G920" s="7" t="s">
        <v>1262</v>
      </c>
      <c r="H920" s="7">
        <v>-1</v>
      </c>
      <c r="I920" s="7" t="s">
        <v>2928</v>
      </c>
      <c r="J920" s="7" t="s">
        <v>6</v>
      </c>
      <c r="K920" s="7" t="s">
        <v>3774</v>
      </c>
      <c r="L920" s="7" t="s">
        <v>52</v>
      </c>
      <c r="M920" s="6" t="s">
        <v>3767</v>
      </c>
      <c r="N920" s="7" t="s">
        <v>19</v>
      </c>
      <c r="O920" s="8">
        <v>15</v>
      </c>
      <c r="P920" s="7" t="s">
        <v>13</v>
      </c>
      <c r="Q920" s="9">
        <v>0</v>
      </c>
      <c r="R920" s="7" t="s">
        <v>4658</v>
      </c>
      <c r="S920" s="7" t="s">
        <v>5150</v>
      </c>
      <c r="T920">
        <f>A920</f>
        <v>21202</v>
      </c>
      <c r="U920">
        <f>IF($G920=$U$1:$X$1,$T920,"")</f>
        <v>21202</v>
      </c>
      <c r="V920" t="str">
        <f>IF($G920=$U$1:$X$1,$T920,"")</f>
        <v/>
      </c>
      <c r="W920" t="str">
        <f>IF($G920=$U$1:$X$1,$T920,"")</f>
        <v/>
      </c>
      <c r="X920" t="str">
        <f>IF($G920=$U$1:$X$1,$T920,"")</f>
        <v/>
      </c>
      <c r="Y920" s="1">
        <f>ROUND(O920*Q920,2)</f>
        <v>0</v>
      </c>
    </row>
    <row r="921" spans="1:25">
      <c r="A921" s="5">
        <f>INDEX(Students,MOD(D921-1,ROWS(Students))+1,1)</f>
        <v>21202</v>
      </c>
      <c r="B921" s="5" t="str">
        <f>INDEX(Students,MOD(D921-1,ROWS(Students))+1,2)</f>
        <v>Gromek Erwin</v>
      </c>
      <c r="C921" s="5" t="str">
        <f>INDEX(Students,MOD(D921-1,ROWS(Students))+1,3)</f>
        <v>IZ05AI1</v>
      </c>
      <c r="D921" s="5">
        <v>2854</v>
      </c>
      <c r="E921" s="6">
        <v>44634</v>
      </c>
      <c r="F921" s="6">
        <v>44634</v>
      </c>
      <c r="G921" s="7" t="s">
        <v>279</v>
      </c>
      <c r="H921" s="7">
        <v>1</v>
      </c>
      <c r="I921" s="7" t="s">
        <v>2149</v>
      </c>
      <c r="J921" s="7" t="s">
        <v>6</v>
      </c>
      <c r="K921" s="7" t="s">
        <v>3767</v>
      </c>
      <c r="L921" s="7"/>
      <c r="M921" s="6" t="s">
        <v>3767</v>
      </c>
      <c r="N921" s="7" t="s">
        <v>25</v>
      </c>
      <c r="O921" s="8">
        <v>4</v>
      </c>
      <c r="P921" s="7" t="s">
        <v>13</v>
      </c>
      <c r="Q921" s="9">
        <v>7.15</v>
      </c>
      <c r="R921" s="7" t="s">
        <v>4346</v>
      </c>
      <c r="S921" s="7" t="s">
        <v>476</v>
      </c>
      <c r="T921">
        <f>A921</f>
        <v>21202</v>
      </c>
      <c r="U921" t="str">
        <f>IF($G921=$U$1:$X$1,$T921,"")</f>
        <v/>
      </c>
      <c r="V921" t="str">
        <f>IF($G921=$U$1:$X$1,$T921,"")</f>
        <v/>
      </c>
      <c r="W921">
        <f>IF($G921=$U$1:$X$1,$T921,"")</f>
        <v>21202</v>
      </c>
      <c r="X921" t="str">
        <f>IF($G921=$U$1:$X$1,$T921,"")</f>
        <v/>
      </c>
      <c r="Y921" s="1">
        <f>ROUND(O921*Q921,2)</f>
        <v>28.6</v>
      </c>
    </row>
    <row r="922" spans="1:25">
      <c r="A922" s="5">
        <f>INDEX(Students,MOD(D922-1,ROWS(Students))+1,1)</f>
        <v>21202</v>
      </c>
      <c r="B922" s="5" t="str">
        <f>INDEX(Students,MOD(D922-1,ROWS(Students))+1,2)</f>
        <v>Gromek Erwin</v>
      </c>
      <c r="C922" s="5" t="str">
        <f>INDEX(Students,MOD(D922-1,ROWS(Students))+1,3)</f>
        <v>IZ05AI1</v>
      </c>
      <c r="D922" s="5">
        <v>2946</v>
      </c>
      <c r="E922" s="6">
        <v>44750</v>
      </c>
      <c r="F922" s="6">
        <v>44750</v>
      </c>
      <c r="G922" s="7" t="s">
        <v>1263</v>
      </c>
      <c r="H922" s="7">
        <v>1</v>
      </c>
      <c r="I922" s="7" t="s">
        <v>3192</v>
      </c>
      <c r="J922" s="7" t="s">
        <v>6</v>
      </c>
      <c r="K922" s="7" t="s">
        <v>3767</v>
      </c>
      <c r="L922" s="7"/>
      <c r="M922" s="6" t="s">
        <v>3767</v>
      </c>
      <c r="N922" s="7" t="s">
        <v>25</v>
      </c>
      <c r="O922" s="8">
        <v>3</v>
      </c>
      <c r="P922" s="7" t="s">
        <v>9</v>
      </c>
      <c r="Q922" s="9">
        <v>2.81</v>
      </c>
      <c r="R922" s="7" t="s">
        <v>4780</v>
      </c>
      <c r="S922" s="7" t="s">
        <v>1088</v>
      </c>
      <c r="T922">
        <f>A922</f>
        <v>21202</v>
      </c>
      <c r="U922" t="str">
        <f>IF($G922=$U$1:$X$1,$T922,"")</f>
        <v/>
      </c>
      <c r="V922">
        <f>IF($G922=$U$1:$X$1,$T922,"")</f>
        <v>21202</v>
      </c>
      <c r="W922" t="str">
        <f>IF($G922=$U$1:$X$1,$T922,"")</f>
        <v/>
      </c>
      <c r="X922" t="str">
        <f>IF($G922=$U$1:$X$1,$T922,"")</f>
        <v/>
      </c>
      <c r="Y922" s="1">
        <f>ROUND(O922*Q922,2)</f>
        <v>8.43</v>
      </c>
    </row>
    <row r="923" spans="1:25">
      <c r="A923" s="5">
        <f>INDEX(Students,MOD(D923-1,ROWS(Students))+1,1)</f>
        <v>21202</v>
      </c>
      <c r="B923" s="5" t="str">
        <f>INDEX(Students,MOD(D923-1,ROWS(Students))+1,2)</f>
        <v>Gromek Erwin</v>
      </c>
      <c r="C923" s="5" t="str">
        <f>INDEX(Students,MOD(D923-1,ROWS(Students))+1,3)</f>
        <v>IZ05AI1</v>
      </c>
      <c r="D923" s="5">
        <v>3038</v>
      </c>
      <c r="E923" s="6">
        <v>44767</v>
      </c>
      <c r="F923" s="6">
        <v>44766</v>
      </c>
      <c r="G923" s="7" t="s">
        <v>1262</v>
      </c>
      <c r="H923" s="7">
        <v>-1</v>
      </c>
      <c r="I923" s="7" t="s">
        <v>3334</v>
      </c>
      <c r="J923" s="7" t="s">
        <v>6</v>
      </c>
      <c r="K923" s="7" t="s">
        <v>3788</v>
      </c>
      <c r="L923" s="7" t="s">
        <v>1132</v>
      </c>
      <c r="M923" s="6" t="s">
        <v>3767</v>
      </c>
      <c r="N923" s="7" t="s">
        <v>67</v>
      </c>
      <c r="O923" s="8">
        <v>3</v>
      </c>
      <c r="P923" s="7" t="s">
        <v>9</v>
      </c>
      <c r="Q923" s="9">
        <v>0</v>
      </c>
      <c r="R923" s="7" t="s">
        <v>4587</v>
      </c>
      <c r="S923" s="7" t="s">
        <v>795</v>
      </c>
      <c r="T923">
        <f>A923</f>
        <v>21202</v>
      </c>
      <c r="U923">
        <f>IF($G923=$U$1:$X$1,$T923,"")</f>
        <v>21202</v>
      </c>
      <c r="V923" t="str">
        <f>IF($G923=$U$1:$X$1,$T923,"")</f>
        <v/>
      </c>
      <c r="W923" t="str">
        <f>IF($G923=$U$1:$X$1,$T923,"")</f>
        <v/>
      </c>
      <c r="X923" t="str">
        <f>IF($G923=$U$1:$X$1,$T923,"")</f>
        <v/>
      </c>
      <c r="Y923" s="1">
        <f>ROUND(O923*Q923,2)</f>
        <v>0</v>
      </c>
    </row>
    <row r="924" spans="1:25">
      <c r="A924" s="5">
        <f>INDEX(Students,MOD(D924-1,ROWS(Students))+1,1)</f>
        <v>21202</v>
      </c>
      <c r="B924" s="5" t="str">
        <f>INDEX(Students,MOD(D924-1,ROWS(Students))+1,2)</f>
        <v>Gromek Erwin</v>
      </c>
      <c r="C924" s="5" t="str">
        <f>INDEX(Students,MOD(D924-1,ROWS(Students))+1,3)</f>
        <v>IZ05AI1</v>
      </c>
      <c r="D924" s="5">
        <v>3130</v>
      </c>
      <c r="E924" s="6">
        <v>44578</v>
      </c>
      <c r="F924" s="6">
        <v>44578</v>
      </c>
      <c r="G924" s="7" t="s">
        <v>279</v>
      </c>
      <c r="H924" s="7">
        <v>1</v>
      </c>
      <c r="I924" s="7" t="s">
        <v>1396</v>
      </c>
      <c r="J924" s="7" t="s">
        <v>6</v>
      </c>
      <c r="K924" s="7" t="s">
        <v>3767</v>
      </c>
      <c r="L924" s="7"/>
      <c r="M924" s="6" t="s">
        <v>3767</v>
      </c>
      <c r="N924" s="7" t="s">
        <v>5215</v>
      </c>
      <c r="O924" s="8">
        <v>610</v>
      </c>
      <c r="P924" s="7" t="s">
        <v>31</v>
      </c>
      <c r="Q924" s="9">
        <v>0</v>
      </c>
      <c r="R924" s="7" t="s">
        <v>3964</v>
      </c>
      <c r="S924" s="7" t="s">
        <v>4992</v>
      </c>
      <c r="T924">
        <f>A924</f>
        <v>21202</v>
      </c>
      <c r="U924" t="str">
        <f>IF($G924=$U$1:$X$1,$T924,"")</f>
        <v/>
      </c>
      <c r="V924" t="str">
        <f>IF($G924=$U$1:$X$1,$T924,"")</f>
        <v/>
      </c>
      <c r="W924">
        <f>IF($G924=$U$1:$X$1,$T924,"")</f>
        <v>21202</v>
      </c>
      <c r="X924" t="str">
        <f>IF($G924=$U$1:$X$1,$T924,"")</f>
        <v/>
      </c>
      <c r="Y924" s="1">
        <f>ROUND(O924*Q924,2)</f>
        <v>0</v>
      </c>
    </row>
    <row r="925" spans="1:25">
      <c r="A925" s="5">
        <f>INDEX(Students,MOD(D925-1,ROWS(Students))+1,1)</f>
        <v>21202</v>
      </c>
      <c r="B925" s="5" t="str">
        <f>INDEX(Students,MOD(D925-1,ROWS(Students))+1,2)</f>
        <v>Gromek Erwin</v>
      </c>
      <c r="C925" s="5" t="str">
        <f>INDEX(Students,MOD(D925-1,ROWS(Students))+1,3)</f>
        <v>IZ05AI1</v>
      </c>
      <c r="D925" s="5">
        <v>3222</v>
      </c>
      <c r="E925" s="6">
        <v>44620</v>
      </c>
      <c r="F925" s="6">
        <v>44620</v>
      </c>
      <c r="G925" s="7" t="s">
        <v>279</v>
      </c>
      <c r="H925" s="7">
        <v>1</v>
      </c>
      <c r="I925" s="7" t="s">
        <v>1969</v>
      </c>
      <c r="J925" s="7" t="s">
        <v>6</v>
      </c>
      <c r="K925" s="7" t="s">
        <v>3767</v>
      </c>
      <c r="L925" s="7"/>
      <c r="M925" s="6" t="s">
        <v>3767</v>
      </c>
      <c r="N925" s="7" t="s">
        <v>25</v>
      </c>
      <c r="O925" s="8">
        <v>4</v>
      </c>
      <c r="P925" s="7" t="s">
        <v>70</v>
      </c>
      <c r="Q925" s="9">
        <v>6.73</v>
      </c>
      <c r="R925" s="7" t="s">
        <v>4254</v>
      </c>
      <c r="S925" s="7" t="s">
        <v>133</v>
      </c>
      <c r="T925">
        <f>A925</f>
        <v>21202</v>
      </c>
      <c r="U925" t="str">
        <f>IF($G925=$U$1:$X$1,$T925,"")</f>
        <v/>
      </c>
      <c r="V925" t="str">
        <f>IF($G925=$U$1:$X$1,$T925,"")</f>
        <v/>
      </c>
      <c r="W925">
        <f>IF($G925=$U$1:$X$1,$T925,"")</f>
        <v>21202</v>
      </c>
      <c r="X925" t="str">
        <f>IF($G925=$U$1:$X$1,$T925,"")</f>
        <v/>
      </c>
      <c r="Y925" s="1">
        <f>ROUND(O925*Q925,2)</f>
        <v>26.92</v>
      </c>
    </row>
    <row r="926" spans="1:25">
      <c r="A926" s="5">
        <f>INDEX(Students,MOD(D926-1,ROWS(Students))+1,1)</f>
        <v>21202</v>
      </c>
      <c r="B926" s="5" t="str">
        <f>INDEX(Students,MOD(D926-1,ROWS(Students))+1,2)</f>
        <v>Gromek Erwin</v>
      </c>
      <c r="C926" s="5" t="str">
        <f>INDEX(Students,MOD(D926-1,ROWS(Students))+1,3)</f>
        <v>IZ05AI1</v>
      </c>
      <c r="D926" s="5">
        <v>3314</v>
      </c>
      <c r="E926" s="6">
        <v>44656</v>
      </c>
      <c r="F926" s="6">
        <v>44656</v>
      </c>
      <c r="G926" s="7" t="s">
        <v>1262</v>
      </c>
      <c r="H926" s="7">
        <v>1</v>
      </c>
      <c r="I926" s="7" t="s">
        <v>3460</v>
      </c>
      <c r="J926" s="7" t="s">
        <v>6</v>
      </c>
      <c r="K926" s="7" t="s">
        <v>3809</v>
      </c>
      <c r="L926" s="7"/>
      <c r="M926" s="6" t="s">
        <v>3767</v>
      </c>
      <c r="N926" s="7" t="s">
        <v>19</v>
      </c>
      <c r="O926" s="8">
        <v>1</v>
      </c>
      <c r="P926" s="7" t="s">
        <v>9</v>
      </c>
      <c r="Q926" s="9">
        <v>0</v>
      </c>
      <c r="R926" s="7" t="s">
        <v>4119</v>
      </c>
      <c r="S926" s="7" t="s">
        <v>226</v>
      </c>
      <c r="T926">
        <f>A926</f>
        <v>21202</v>
      </c>
      <c r="U926">
        <f>IF($G926=$U$1:$X$1,$T926,"")</f>
        <v>21202</v>
      </c>
      <c r="V926" t="str">
        <f>IF($G926=$U$1:$X$1,$T926,"")</f>
        <v/>
      </c>
      <c r="W926" t="str">
        <f>IF($G926=$U$1:$X$1,$T926,"")</f>
        <v/>
      </c>
      <c r="X926" t="str">
        <f>IF($G926=$U$1:$X$1,$T926,"")</f>
        <v/>
      </c>
      <c r="Y926" s="1">
        <f>ROUND(O926*Q926,2)</f>
        <v>0</v>
      </c>
    </row>
    <row r="927" spans="1:25">
      <c r="A927" s="5">
        <f>INDEX(Students,MOD(D927-1,ROWS(Students))+1,1)</f>
        <v>21202</v>
      </c>
      <c r="B927" s="5" t="str">
        <f>INDEX(Students,MOD(D927-1,ROWS(Students))+1,2)</f>
        <v>Gromek Erwin</v>
      </c>
      <c r="C927" s="5" t="str">
        <f>INDEX(Students,MOD(D927-1,ROWS(Students))+1,3)</f>
        <v>IZ05AI1</v>
      </c>
      <c r="D927" s="5">
        <v>3406</v>
      </c>
      <c r="E927" s="6">
        <v>44718</v>
      </c>
      <c r="F927" s="6">
        <v>44718</v>
      </c>
      <c r="G927" s="7" t="s">
        <v>1262</v>
      </c>
      <c r="H927" s="7">
        <v>-1</v>
      </c>
      <c r="I927" s="7" t="s">
        <v>2812</v>
      </c>
      <c r="J927" s="7" t="s">
        <v>6</v>
      </c>
      <c r="K927" s="7" t="s">
        <v>3801</v>
      </c>
      <c r="L927" s="7" t="s">
        <v>975</v>
      </c>
      <c r="M927" s="6" t="s">
        <v>3767</v>
      </c>
      <c r="N927" s="7" t="s">
        <v>25</v>
      </c>
      <c r="O927" s="8">
        <v>5</v>
      </c>
      <c r="P927" s="7" t="s">
        <v>9</v>
      </c>
      <c r="Q927" s="9">
        <v>44.35</v>
      </c>
      <c r="R927" s="7" t="s">
        <v>4712</v>
      </c>
      <c r="S927" s="7" t="s">
        <v>976</v>
      </c>
      <c r="T927">
        <f>A927</f>
        <v>21202</v>
      </c>
      <c r="U927">
        <f>IF($G927=$U$1:$X$1,$T927,"")</f>
        <v>21202</v>
      </c>
      <c r="V927" t="str">
        <f>IF($G927=$U$1:$X$1,$T927,"")</f>
        <v/>
      </c>
      <c r="W927" t="str">
        <f>IF($G927=$U$1:$X$1,$T927,"")</f>
        <v/>
      </c>
      <c r="X927" t="str">
        <f>IF($G927=$U$1:$X$1,$T927,"")</f>
        <v/>
      </c>
      <c r="Y927" s="1">
        <f>ROUND(O927*Q927,2)</f>
        <v>221.75</v>
      </c>
    </row>
    <row r="928" spans="1:25">
      <c r="A928" s="5">
        <f>INDEX(Students,MOD(D928-1,ROWS(Students))+1,1)</f>
        <v>21202</v>
      </c>
      <c r="B928" s="5" t="str">
        <f>INDEX(Students,MOD(D928-1,ROWS(Students))+1,2)</f>
        <v>Gromek Erwin</v>
      </c>
      <c r="C928" s="5" t="str">
        <f>INDEX(Students,MOD(D928-1,ROWS(Students))+1,3)</f>
        <v>IZ05AI1</v>
      </c>
      <c r="D928" s="5">
        <v>3498</v>
      </c>
      <c r="E928" s="6">
        <v>44753</v>
      </c>
      <c r="F928" s="6">
        <v>44753</v>
      </c>
      <c r="G928" s="7" t="s">
        <v>1263</v>
      </c>
      <c r="H928" s="7">
        <v>1</v>
      </c>
      <c r="I928" s="7" t="s">
        <v>3210</v>
      </c>
      <c r="J928" s="7" t="s">
        <v>6</v>
      </c>
      <c r="K928" s="7" t="s">
        <v>3767</v>
      </c>
      <c r="L928" s="7"/>
      <c r="M928" s="6" t="s">
        <v>3767</v>
      </c>
      <c r="N928" s="7" t="s">
        <v>7</v>
      </c>
      <c r="O928" s="8">
        <v>1.2999999999999999E-2</v>
      </c>
      <c r="P928" s="7" t="s">
        <v>13</v>
      </c>
      <c r="Q928" s="9">
        <v>14.73</v>
      </c>
      <c r="R928" s="7" t="s">
        <v>4520</v>
      </c>
      <c r="S928" s="7" t="s">
        <v>695</v>
      </c>
      <c r="T928">
        <f>A928</f>
        <v>21202</v>
      </c>
      <c r="U928" t="str">
        <f>IF($G928=$U$1:$X$1,$T928,"")</f>
        <v/>
      </c>
      <c r="V928">
        <f>IF($G928=$U$1:$X$1,$T928,"")</f>
        <v>21202</v>
      </c>
      <c r="W928" t="str">
        <f>IF($G928=$U$1:$X$1,$T928,"")</f>
        <v/>
      </c>
      <c r="X928" t="str">
        <f>IF($G928=$U$1:$X$1,$T928,"")</f>
        <v/>
      </c>
      <c r="Y928" s="1">
        <f>ROUND(O928*Q928,2)</f>
        <v>0.19</v>
      </c>
    </row>
    <row r="929" spans="1:25">
      <c r="A929" s="5">
        <f>INDEX(Students,MOD(D929-1,ROWS(Students))+1,1)</f>
        <v>21202</v>
      </c>
      <c r="B929" s="5" t="str">
        <f>INDEX(Students,MOD(D929-1,ROWS(Students))+1,2)</f>
        <v>Gromek Erwin</v>
      </c>
      <c r="C929" s="5" t="str">
        <f>INDEX(Students,MOD(D929-1,ROWS(Students))+1,3)</f>
        <v>IZ05AI1</v>
      </c>
      <c r="D929" s="5">
        <v>3590</v>
      </c>
      <c r="E929" s="6">
        <v>44638</v>
      </c>
      <c r="F929" s="6">
        <v>44638</v>
      </c>
      <c r="G929" s="7" t="s">
        <v>1263</v>
      </c>
      <c r="H929" s="7">
        <v>1</v>
      </c>
      <c r="I929" s="7" t="s">
        <v>2239</v>
      </c>
      <c r="J929" s="7" t="s">
        <v>6</v>
      </c>
      <c r="K929" s="7" t="s">
        <v>3767</v>
      </c>
      <c r="L929" s="7"/>
      <c r="M929" s="6" t="s">
        <v>3767</v>
      </c>
      <c r="N929" s="7" t="s">
        <v>7</v>
      </c>
      <c r="O929" s="8">
        <v>8</v>
      </c>
      <c r="P929" s="7" t="s">
        <v>9</v>
      </c>
      <c r="Q929" s="9">
        <v>21.67</v>
      </c>
      <c r="R929" s="7" t="s">
        <v>4549</v>
      </c>
      <c r="S929" s="7" t="s">
        <v>735</v>
      </c>
      <c r="T929">
        <f>A929</f>
        <v>21202</v>
      </c>
      <c r="U929" t="str">
        <f>IF($G929=$U$1:$X$1,$T929,"")</f>
        <v/>
      </c>
      <c r="V929">
        <f>IF($G929=$U$1:$X$1,$T929,"")</f>
        <v>21202</v>
      </c>
      <c r="W929" t="str">
        <f>IF($G929=$U$1:$X$1,$T929,"")</f>
        <v/>
      </c>
      <c r="X929" t="str">
        <f>IF($G929=$U$1:$X$1,$T929,"")</f>
        <v/>
      </c>
      <c r="Y929" s="1">
        <f>ROUND(O929*Q929,2)</f>
        <v>173.36</v>
      </c>
    </row>
    <row r="930" spans="1:25">
      <c r="A930" s="5">
        <f>INDEX(Students,MOD(D930-1,ROWS(Students))+1,1)</f>
        <v>21202</v>
      </c>
      <c r="B930" s="5" t="str">
        <f>INDEX(Students,MOD(D930-1,ROWS(Students))+1,2)</f>
        <v>Gromek Erwin</v>
      </c>
      <c r="C930" s="5" t="str">
        <f>INDEX(Students,MOD(D930-1,ROWS(Students))+1,3)</f>
        <v>IZ05AI1</v>
      </c>
      <c r="D930" s="5">
        <v>3682</v>
      </c>
      <c r="E930" s="6">
        <v>44613</v>
      </c>
      <c r="F930" s="6">
        <v>44613</v>
      </c>
      <c r="G930" s="7" t="s">
        <v>279</v>
      </c>
      <c r="H930" s="7">
        <v>1</v>
      </c>
      <c r="I930" s="7" t="s">
        <v>1870</v>
      </c>
      <c r="J930" s="7" t="s">
        <v>6</v>
      </c>
      <c r="K930" s="7" t="s">
        <v>3767</v>
      </c>
      <c r="L930" s="7"/>
      <c r="M930" s="6" t="s">
        <v>3767</v>
      </c>
      <c r="N930" s="7" t="s">
        <v>5215</v>
      </c>
      <c r="O930" s="8">
        <v>10</v>
      </c>
      <c r="P930" s="7" t="s">
        <v>13</v>
      </c>
      <c r="Q930" s="9">
        <v>0</v>
      </c>
      <c r="R930" s="7" t="s">
        <v>3969</v>
      </c>
      <c r="S930" s="7" t="s">
        <v>114</v>
      </c>
      <c r="T930">
        <f>A930</f>
        <v>21202</v>
      </c>
      <c r="U930" t="str">
        <f>IF($G930=$U$1:$X$1,$T930,"")</f>
        <v/>
      </c>
      <c r="V930" t="str">
        <f>IF($G930=$U$1:$X$1,$T930,"")</f>
        <v/>
      </c>
      <c r="W930">
        <f>IF($G930=$U$1:$X$1,$T930,"")</f>
        <v>21202</v>
      </c>
      <c r="X930" t="str">
        <f>IF($G930=$U$1:$X$1,$T930,"")</f>
        <v/>
      </c>
      <c r="Y930" s="1">
        <f>ROUND(O930*Q930,2)</f>
        <v>0</v>
      </c>
    </row>
    <row r="931" spans="1:25">
      <c r="A931" s="5">
        <f>INDEX(Students,MOD(D931-1,ROWS(Students))+1,1)</f>
        <v>21202</v>
      </c>
      <c r="B931" s="5" t="str">
        <f>INDEX(Students,MOD(D931-1,ROWS(Students))+1,2)</f>
        <v>Gromek Erwin</v>
      </c>
      <c r="C931" s="5" t="str">
        <f>INDEX(Students,MOD(D931-1,ROWS(Students))+1,3)</f>
        <v>IZ05AI1</v>
      </c>
      <c r="D931" s="5">
        <v>3774</v>
      </c>
      <c r="E931" s="6">
        <v>44587</v>
      </c>
      <c r="F931" s="6">
        <v>44587</v>
      </c>
      <c r="G931" s="7" t="s">
        <v>1262</v>
      </c>
      <c r="H931" s="7">
        <v>-1</v>
      </c>
      <c r="I931" s="7" t="s">
        <v>1555</v>
      </c>
      <c r="J931" s="7" t="s">
        <v>6</v>
      </c>
      <c r="K931" s="7" t="s">
        <v>3774</v>
      </c>
      <c r="L931" s="7" t="s">
        <v>332</v>
      </c>
      <c r="M931" s="6" t="s">
        <v>3767</v>
      </c>
      <c r="N931" s="7" t="s">
        <v>19</v>
      </c>
      <c r="O931" s="8">
        <v>300</v>
      </c>
      <c r="P931" s="7" t="s">
        <v>31</v>
      </c>
      <c r="Q931" s="9">
        <v>0</v>
      </c>
      <c r="R931" s="7" t="s">
        <v>4223</v>
      </c>
      <c r="S931" s="7" t="s">
        <v>5005</v>
      </c>
      <c r="T931">
        <f>A931</f>
        <v>21202</v>
      </c>
      <c r="U931">
        <f>IF($G931=$U$1:$X$1,$T931,"")</f>
        <v>21202</v>
      </c>
      <c r="V931" t="str">
        <f>IF($G931=$U$1:$X$1,$T931,"")</f>
        <v/>
      </c>
      <c r="W931" t="str">
        <f>IF($G931=$U$1:$X$1,$T931,"")</f>
        <v/>
      </c>
      <c r="X931" t="str">
        <f>IF($G931=$U$1:$X$1,$T931,"")</f>
        <v/>
      </c>
      <c r="Y931" s="1">
        <f>ROUND(O931*Q931,2)</f>
        <v>0</v>
      </c>
    </row>
    <row r="932" spans="1:25">
      <c r="A932" s="5">
        <f>INDEX(Students,MOD(D932-1,ROWS(Students))+1,1)</f>
        <v>21202</v>
      </c>
      <c r="B932" s="5" t="str">
        <f>INDEX(Students,MOD(D932-1,ROWS(Students))+1,2)</f>
        <v>Gromek Erwin</v>
      </c>
      <c r="C932" s="5" t="str">
        <f>INDEX(Students,MOD(D932-1,ROWS(Students))+1,3)</f>
        <v>IZ05AI1</v>
      </c>
      <c r="D932" s="5">
        <v>3866</v>
      </c>
      <c r="E932" s="6">
        <v>44606</v>
      </c>
      <c r="F932" s="6">
        <v>44603</v>
      </c>
      <c r="G932" s="7" t="s">
        <v>1262</v>
      </c>
      <c r="H932" s="7">
        <v>-1</v>
      </c>
      <c r="I932" s="7" t="s">
        <v>1767</v>
      </c>
      <c r="J932" s="7" t="s">
        <v>6</v>
      </c>
      <c r="K932" s="7" t="s">
        <v>3821</v>
      </c>
      <c r="L932" s="7" t="s">
        <v>489</v>
      </c>
      <c r="M932" s="6" t="s">
        <v>3767</v>
      </c>
      <c r="N932" s="7" t="s">
        <v>19</v>
      </c>
      <c r="O932" s="8">
        <v>100</v>
      </c>
      <c r="P932" s="7" t="s">
        <v>31</v>
      </c>
      <c r="Q932" s="9">
        <v>3.93</v>
      </c>
      <c r="R932" s="7" t="s">
        <v>4359</v>
      </c>
      <c r="S932" s="7" t="s">
        <v>490</v>
      </c>
      <c r="T932">
        <f>A932</f>
        <v>21202</v>
      </c>
      <c r="U932">
        <f>IF($G932=$U$1:$X$1,$T932,"")</f>
        <v>21202</v>
      </c>
      <c r="V932" t="str">
        <f>IF($G932=$U$1:$X$1,$T932,"")</f>
        <v/>
      </c>
      <c r="W932" t="str">
        <f>IF($G932=$U$1:$X$1,$T932,"")</f>
        <v/>
      </c>
      <c r="X932" t="str">
        <f>IF($G932=$U$1:$X$1,$T932,"")</f>
        <v/>
      </c>
      <c r="Y932" s="1">
        <f>ROUND(O932*Q932,2)</f>
        <v>393</v>
      </c>
    </row>
    <row r="933" spans="1:25">
      <c r="A933" s="5">
        <f>INDEX(Students,MOD(D933-1,ROWS(Students))+1,1)</f>
        <v>21202</v>
      </c>
      <c r="B933" s="5" t="str">
        <f>INDEX(Students,MOD(D933-1,ROWS(Students))+1,2)</f>
        <v>Gromek Erwin</v>
      </c>
      <c r="C933" s="5" t="str">
        <f>INDEX(Students,MOD(D933-1,ROWS(Students))+1,3)</f>
        <v>IZ05AI1</v>
      </c>
      <c r="D933" s="5">
        <v>3958</v>
      </c>
      <c r="E933" s="6">
        <v>44662</v>
      </c>
      <c r="F933" s="6">
        <v>44662</v>
      </c>
      <c r="G933" s="7" t="s">
        <v>1263</v>
      </c>
      <c r="H933" s="7">
        <v>1</v>
      </c>
      <c r="I933" s="7" t="s">
        <v>3517</v>
      </c>
      <c r="J933" s="7" t="s">
        <v>6</v>
      </c>
      <c r="K933" s="7" t="s">
        <v>3767</v>
      </c>
      <c r="L933" s="7"/>
      <c r="M933" s="6" t="s">
        <v>3767</v>
      </c>
      <c r="N933" s="7" t="s">
        <v>19</v>
      </c>
      <c r="O933" s="8">
        <v>200</v>
      </c>
      <c r="P933" s="7" t="s">
        <v>9</v>
      </c>
      <c r="Q933" s="9">
        <v>1.3</v>
      </c>
      <c r="R933" s="7" t="s">
        <v>4358</v>
      </c>
      <c r="S933" s="7" t="s">
        <v>487</v>
      </c>
      <c r="T933">
        <f>A933</f>
        <v>21202</v>
      </c>
      <c r="U933" t="str">
        <f>IF($G933=$U$1:$X$1,$T933,"")</f>
        <v/>
      </c>
      <c r="V933">
        <f>IF($G933=$U$1:$X$1,$T933,"")</f>
        <v>21202</v>
      </c>
      <c r="W933" t="str">
        <f>IF($G933=$U$1:$X$1,$T933,"")</f>
        <v/>
      </c>
      <c r="X933" t="str">
        <f>IF($G933=$U$1:$X$1,$T933,"")</f>
        <v/>
      </c>
      <c r="Y933" s="1">
        <f>ROUND(O933*Q933,2)</f>
        <v>260</v>
      </c>
    </row>
    <row r="934" spans="1:25">
      <c r="A934" s="5">
        <f>INDEX(Students,MOD(D934-1,ROWS(Students))+1,1)</f>
        <v>21202</v>
      </c>
      <c r="B934" s="5" t="str">
        <f>INDEX(Students,MOD(D934-1,ROWS(Students))+1,2)</f>
        <v>Gromek Erwin</v>
      </c>
      <c r="C934" s="5" t="str">
        <f>INDEX(Students,MOD(D934-1,ROWS(Students))+1,3)</f>
        <v>IZ05AI1</v>
      </c>
      <c r="D934" s="5">
        <v>4050</v>
      </c>
      <c r="E934" s="6">
        <v>44624</v>
      </c>
      <c r="F934" s="6">
        <v>44624</v>
      </c>
      <c r="G934" s="7" t="s">
        <v>1262</v>
      </c>
      <c r="H934" s="7">
        <v>1</v>
      </c>
      <c r="I934" s="7" t="s">
        <v>2030</v>
      </c>
      <c r="J934" s="7" t="s">
        <v>6</v>
      </c>
      <c r="K934" s="7" t="s">
        <v>3774</v>
      </c>
      <c r="L934" s="7"/>
      <c r="M934" s="6" t="s">
        <v>3767</v>
      </c>
      <c r="N934" s="7" t="s">
        <v>25</v>
      </c>
      <c r="O934" s="8">
        <v>104.51</v>
      </c>
      <c r="P934" s="7" t="s">
        <v>13</v>
      </c>
      <c r="Q934" s="9">
        <v>0</v>
      </c>
      <c r="R934" s="7" t="s">
        <v>3925</v>
      </c>
      <c r="S934" s="7" t="s">
        <v>4968</v>
      </c>
      <c r="T934">
        <f>A934</f>
        <v>21202</v>
      </c>
      <c r="U934">
        <f>IF($G934=$U$1:$X$1,$T934,"")</f>
        <v>21202</v>
      </c>
      <c r="V934" t="str">
        <f>IF($G934=$U$1:$X$1,$T934,"")</f>
        <v/>
      </c>
      <c r="W934" t="str">
        <f>IF($G934=$U$1:$X$1,$T934,"")</f>
        <v/>
      </c>
      <c r="X934" t="str">
        <f>IF($G934=$U$1:$X$1,$T934,"")</f>
        <v/>
      </c>
      <c r="Y934" s="1">
        <f>ROUND(O934*Q934,2)</f>
        <v>0</v>
      </c>
    </row>
    <row r="935" spans="1:25">
      <c r="A935" s="5">
        <f>INDEX(Students,MOD(D935-1,ROWS(Students))+1,1)</f>
        <v>21202</v>
      </c>
      <c r="B935" s="5" t="str">
        <f>INDEX(Students,MOD(D935-1,ROWS(Students))+1,2)</f>
        <v>Gromek Erwin</v>
      </c>
      <c r="C935" s="5" t="str">
        <f>INDEX(Students,MOD(D935-1,ROWS(Students))+1,3)</f>
        <v>IZ05AI1</v>
      </c>
      <c r="D935" s="5">
        <v>4142</v>
      </c>
      <c r="E935" s="6">
        <v>44711</v>
      </c>
      <c r="F935" s="6">
        <v>44711</v>
      </c>
      <c r="G935" s="7" t="s">
        <v>1263</v>
      </c>
      <c r="H935" s="7">
        <v>1</v>
      </c>
      <c r="I935" s="7" t="s">
        <v>2739</v>
      </c>
      <c r="J935" s="7" t="s">
        <v>6</v>
      </c>
      <c r="K935" s="7" t="s">
        <v>3767</v>
      </c>
      <c r="L935" s="7"/>
      <c r="M935" s="6" t="s">
        <v>3767</v>
      </c>
      <c r="N935" s="7" t="s">
        <v>19</v>
      </c>
      <c r="O935" s="8">
        <v>222</v>
      </c>
      <c r="P935" s="7" t="s">
        <v>9</v>
      </c>
      <c r="Q935" s="9">
        <v>3.02</v>
      </c>
      <c r="R935" s="7" t="s">
        <v>4353</v>
      </c>
      <c r="S935" s="7" t="s">
        <v>5096</v>
      </c>
      <c r="T935">
        <f>A935</f>
        <v>21202</v>
      </c>
      <c r="U935" t="str">
        <f>IF($G935=$U$1:$X$1,$T935,"")</f>
        <v/>
      </c>
      <c r="V935">
        <f>IF($G935=$U$1:$X$1,$T935,"")</f>
        <v>21202</v>
      </c>
      <c r="W935" t="str">
        <f>IF($G935=$U$1:$X$1,$T935,"")</f>
        <v/>
      </c>
      <c r="X935" t="str">
        <f>IF($G935=$U$1:$X$1,$T935,"")</f>
        <v/>
      </c>
      <c r="Y935" s="1">
        <f>ROUND(O935*Q935,2)</f>
        <v>670.44</v>
      </c>
    </row>
    <row r="936" spans="1:25">
      <c r="A936" s="5">
        <f>INDEX(Students,MOD(D936-1,ROWS(Students))+1,1)</f>
        <v>21202</v>
      </c>
      <c r="B936" s="5" t="str">
        <f>INDEX(Students,MOD(D936-1,ROWS(Students))+1,2)</f>
        <v>Gromek Erwin</v>
      </c>
      <c r="C936" s="5" t="str">
        <f>INDEX(Students,MOD(D936-1,ROWS(Students))+1,3)</f>
        <v>IZ05AI1</v>
      </c>
      <c r="D936" s="5">
        <v>4234</v>
      </c>
      <c r="E936" s="6">
        <v>44595</v>
      </c>
      <c r="F936" s="6">
        <v>44595</v>
      </c>
      <c r="G936" s="7" t="s">
        <v>1262</v>
      </c>
      <c r="H936" s="7">
        <v>-1</v>
      </c>
      <c r="I936" s="7" t="s">
        <v>1648</v>
      </c>
      <c r="J936" s="7" t="s">
        <v>6</v>
      </c>
      <c r="K936" s="7" t="s">
        <v>3789</v>
      </c>
      <c r="L936" s="7" t="s">
        <v>385</v>
      </c>
      <c r="M936" s="6" t="s">
        <v>3767</v>
      </c>
      <c r="N936" s="7" t="s">
        <v>67</v>
      </c>
      <c r="O936" s="8">
        <v>2</v>
      </c>
      <c r="P936" s="7" t="s">
        <v>9</v>
      </c>
      <c r="Q936" s="9">
        <v>98.8</v>
      </c>
      <c r="R936" s="7" t="s">
        <v>4268</v>
      </c>
      <c r="S936" s="7" t="s">
        <v>387</v>
      </c>
      <c r="T936">
        <f>A936</f>
        <v>21202</v>
      </c>
      <c r="U936">
        <f>IF($G936=$U$1:$X$1,$T936,"")</f>
        <v>21202</v>
      </c>
      <c r="V936" t="str">
        <f>IF($G936=$U$1:$X$1,$T936,"")</f>
        <v/>
      </c>
      <c r="W936" t="str">
        <f>IF($G936=$U$1:$X$1,$T936,"")</f>
        <v/>
      </c>
      <c r="X936" t="str">
        <f>IF($G936=$U$1:$X$1,$T936,"")</f>
        <v/>
      </c>
      <c r="Y936" s="1">
        <f>ROUND(O936*Q936,2)</f>
        <v>197.6</v>
      </c>
    </row>
    <row r="937" spans="1:25">
      <c r="A937" s="5">
        <f>INDEX(Students,MOD(D937-1,ROWS(Students))+1,1)</f>
        <v>21202</v>
      </c>
      <c r="B937" s="5" t="str">
        <f>INDEX(Students,MOD(D937-1,ROWS(Students))+1,2)</f>
        <v>Gromek Erwin</v>
      </c>
      <c r="C937" s="5" t="str">
        <f>INDEX(Students,MOD(D937-1,ROWS(Students))+1,3)</f>
        <v>IZ05AI1</v>
      </c>
      <c r="D937" s="5">
        <v>4326</v>
      </c>
      <c r="E937" s="6">
        <v>44721</v>
      </c>
      <c r="F937" s="6">
        <v>44721</v>
      </c>
      <c r="G937" s="7" t="s">
        <v>279</v>
      </c>
      <c r="H937" s="7">
        <v>1</v>
      </c>
      <c r="I937" s="7" t="s">
        <v>2891</v>
      </c>
      <c r="J937" s="7" t="s">
        <v>6</v>
      </c>
      <c r="K937" s="7" t="s">
        <v>3767</v>
      </c>
      <c r="L937" s="7"/>
      <c r="M937" s="6" t="s">
        <v>3767</v>
      </c>
      <c r="N937" s="7" t="s">
        <v>5215</v>
      </c>
      <c r="O937" s="8">
        <v>10</v>
      </c>
      <c r="P937" s="7" t="s">
        <v>70</v>
      </c>
      <c r="Q937" s="9">
        <v>0</v>
      </c>
      <c r="R937" s="7" t="s">
        <v>3962</v>
      </c>
      <c r="S937" s="7" t="s">
        <v>4991</v>
      </c>
      <c r="T937">
        <f>A937</f>
        <v>21202</v>
      </c>
      <c r="U937" t="str">
        <f>IF($G937=$U$1:$X$1,$T937,"")</f>
        <v/>
      </c>
      <c r="V937" t="str">
        <f>IF($G937=$U$1:$X$1,$T937,"")</f>
        <v/>
      </c>
      <c r="W937">
        <f>IF($G937=$U$1:$X$1,$T937,"")</f>
        <v>21202</v>
      </c>
      <c r="X937" t="str">
        <f>IF($G937=$U$1:$X$1,$T937,"")</f>
        <v/>
      </c>
      <c r="Y937" s="1">
        <f>ROUND(O937*Q937,2)</f>
        <v>0</v>
      </c>
    </row>
    <row r="938" spans="1:25">
      <c r="A938" s="5">
        <f>INDEX(Students,MOD(D938-1,ROWS(Students))+1,1)</f>
        <v>21202</v>
      </c>
      <c r="B938" s="5" t="str">
        <f>INDEX(Students,MOD(D938-1,ROWS(Students))+1,2)</f>
        <v>Gromek Erwin</v>
      </c>
      <c r="C938" s="5" t="str">
        <f>INDEX(Students,MOD(D938-1,ROWS(Students))+1,3)</f>
        <v>IZ05AI1</v>
      </c>
      <c r="D938" s="5">
        <v>4418</v>
      </c>
      <c r="E938" s="6">
        <v>44720</v>
      </c>
      <c r="F938" s="6">
        <v>44720</v>
      </c>
      <c r="G938" s="7" t="s">
        <v>1263</v>
      </c>
      <c r="H938" s="7">
        <v>1</v>
      </c>
      <c r="I938" s="7" t="s">
        <v>2858</v>
      </c>
      <c r="J938" s="7" t="s">
        <v>6</v>
      </c>
      <c r="K938" s="7" t="s">
        <v>3767</v>
      </c>
      <c r="L938" s="7"/>
      <c r="M938" s="6" t="s">
        <v>3767</v>
      </c>
      <c r="N938" s="7" t="s">
        <v>19</v>
      </c>
      <c r="O938" s="8">
        <v>150</v>
      </c>
      <c r="P938" s="7" t="s">
        <v>9</v>
      </c>
      <c r="Q938" s="9">
        <v>19.329999999999998</v>
      </c>
      <c r="R938" s="7" t="s">
        <v>3940</v>
      </c>
      <c r="S938" s="7" t="s">
        <v>62</v>
      </c>
      <c r="T938">
        <f>A938</f>
        <v>21202</v>
      </c>
      <c r="U938" t="str">
        <f>IF($G938=$U$1:$X$1,$T938,"")</f>
        <v/>
      </c>
      <c r="V938">
        <f>IF($G938=$U$1:$X$1,$T938,"")</f>
        <v>21202</v>
      </c>
      <c r="W938" t="str">
        <f>IF($G938=$U$1:$X$1,$T938,"")</f>
        <v/>
      </c>
      <c r="X938" t="str">
        <f>IF($G938=$U$1:$X$1,$T938,"")</f>
        <v/>
      </c>
      <c r="Y938" s="1">
        <f>ROUND(O938*Q938,2)</f>
        <v>2899.5</v>
      </c>
    </row>
    <row r="939" spans="1:25">
      <c r="A939" s="5">
        <f>INDEX(Students,MOD(D939-1,ROWS(Students))+1,1)</f>
        <v>21202</v>
      </c>
      <c r="B939" s="5" t="str">
        <f>INDEX(Students,MOD(D939-1,ROWS(Students))+1,2)</f>
        <v>Gromek Erwin</v>
      </c>
      <c r="C939" s="5" t="str">
        <f>INDEX(Students,MOD(D939-1,ROWS(Students))+1,3)</f>
        <v>IZ05AI1</v>
      </c>
      <c r="D939" s="5">
        <v>4510</v>
      </c>
      <c r="E939" s="6">
        <v>44701</v>
      </c>
      <c r="F939" s="6">
        <v>44701</v>
      </c>
      <c r="G939" s="7" t="s">
        <v>52</v>
      </c>
      <c r="H939" s="7">
        <v>1</v>
      </c>
      <c r="I939" s="7" t="s">
        <v>2634</v>
      </c>
      <c r="J939" s="7" t="s">
        <v>6</v>
      </c>
      <c r="K939" s="7" t="s">
        <v>3835</v>
      </c>
      <c r="L939" s="7"/>
      <c r="M939" s="6" t="s">
        <v>4915</v>
      </c>
      <c r="N939" s="7" t="s">
        <v>32</v>
      </c>
      <c r="O939" s="8">
        <v>4.5</v>
      </c>
      <c r="P939" s="7" t="s">
        <v>13</v>
      </c>
      <c r="Q939" s="9">
        <v>11.72</v>
      </c>
      <c r="R939" s="7" t="s">
        <v>3906</v>
      </c>
      <c r="S939" s="7" t="s">
        <v>33</v>
      </c>
      <c r="T939">
        <f>A939</f>
        <v>21202</v>
      </c>
      <c r="U939" t="str">
        <f>IF($G939=$U$1:$X$1,$T939,"")</f>
        <v/>
      </c>
      <c r="V939" t="str">
        <f>IF($G939=$U$1:$X$1,$T939,"")</f>
        <v/>
      </c>
      <c r="W939" t="str">
        <f>IF($G939=$U$1:$X$1,$T939,"")</f>
        <v/>
      </c>
      <c r="X939">
        <f>IF($G939=$U$1:$X$1,$T939,"")</f>
        <v>21202</v>
      </c>
      <c r="Y939" s="1">
        <f>ROUND(O939*Q939,2)</f>
        <v>52.74</v>
      </c>
    </row>
    <row r="940" spans="1:25">
      <c r="A940" s="5">
        <f>INDEX(Students,MOD(D940-1,ROWS(Students))+1,1)</f>
        <v>21202</v>
      </c>
      <c r="B940" s="5" t="str">
        <f>INDEX(Students,MOD(D940-1,ROWS(Students))+1,2)</f>
        <v>Gromek Erwin</v>
      </c>
      <c r="C940" s="5" t="str">
        <f>INDEX(Students,MOD(D940-1,ROWS(Students))+1,3)</f>
        <v>IZ05AI1</v>
      </c>
      <c r="D940" s="5">
        <v>4602</v>
      </c>
      <c r="E940" s="6">
        <v>44648</v>
      </c>
      <c r="F940" s="6">
        <v>44648</v>
      </c>
      <c r="G940" s="7" t="s">
        <v>1262</v>
      </c>
      <c r="H940" s="7">
        <v>-1</v>
      </c>
      <c r="I940" s="7" t="s">
        <v>2363</v>
      </c>
      <c r="J940" s="7" t="s">
        <v>6</v>
      </c>
      <c r="K940" s="7" t="s">
        <v>3770</v>
      </c>
      <c r="L940" s="7" t="s">
        <v>781</v>
      </c>
      <c r="M940" s="6" t="s">
        <v>3767</v>
      </c>
      <c r="N940" s="7" t="s">
        <v>67</v>
      </c>
      <c r="O940" s="8">
        <v>23.71</v>
      </c>
      <c r="P940" s="7" t="s">
        <v>13</v>
      </c>
      <c r="Q940" s="9">
        <v>48.71</v>
      </c>
      <c r="R940" s="7" t="s">
        <v>4377</v>
      </c>
      <c r="S940" s="7" t="s">
        <v>515</v>
      </c>
      <c r="T940">
        <f>A940</f>
        <v>21202</v>
      </c>
      <c r="U940">
        <f>IF($G940=$U$1:$X$1,$T940,"")</f>
        <v>21202</v>
      </c>
      <c r="V940" t="str">
        <f>IF($G940=$U$1:$X$1,$T940,"")</f>
        <v/>
      </c>
      <c r="W940" t="str">
        <f>IF($G940=$U$1:$X$1,$T940,"")</f>
        <v/>
      </c>
      <c r="X940" t="str">
        <f>IF($G940=$U$1:$X$1,$T940,"")</f>
        <v/>
      </c>
      <c r="Y940" s="1">
        <f>ROUND(O940*Q940,2)</f>
        <v>1154.9100000000001</v>
      </c>
    </row>
    <row r="941" spans="1:25">
      <c r="A941" s="5">
        <f>INDEX(Students,MOD(D941-1,ROWS(Students))+1,1)</f>
        <v>21202</v>
      </c>
      <c r="B941" s="5" t="str">
        <f>INDEX(Students,MOD(D941-1,ROWS(Students))+1,2)</f>
        <v>Gromek Erwin</v>
      </c>
      <c r="C941" s="5" t="str">
        <f>INDEX(Students,MOD(D941-1,ROWS(Students))+1,3)</f>
        <v>IZ05AI1</v>
      </c>
      <c r="D941" s="5">
        <v>4694</v>
      </c>
      <c r="E941" s="6">
        <v>44635</v>
      </c>
      <c r="F941" s="6">
        <v>44635</v>
      </c>
      <c r="G941" s="7" t="s">
        <v>1263</v>
      </c>
      <c r="H941" s="7">
        <v>1</v>
      </c>
      <c r="I941" s="7" t="s">
        <v>2164</v>
      </c>
      <c r="J941" s="7" t="s">
        <v>6</v>
      </c>
      <c r="K941" s="7" t="s">
        <v>3767</v>
      </c>
      <c r="L941" s="7"/>
      <c r="M941" s="6" t="s">
        <v>3767</v>
      </c>
      <c r="N941" s="7" t="s">
        <v>81</v>
      </c>
      <c r="O941" s="8">
        <v>0.14000000000000001</v>
      </c>
      <c r="P941" s="7" t="s">
        <v>13</v>
      </c>
      <c r="Q941" s="9">
        <v>20.81</v>
      </c>
      <c r="R941" s="7" t="s">
        <v>4031</v>
      </c>
      <c r="S941" s="7" t="s">
        <v>134</v>
      </c>
      <c r="T941">
        <f>A941</f>
        <v>21202</v>
      </c>
      <c r="U941" t="str">
        <f>IF($G941=$U$1:$X$1,$T941,"")</f>
        <v/>
      </c>
      <c r="V941">
        <f>IF($G941=$U$1:$X$1,$T941,"")</f>
        <v>21202</v>
      </c>
      <c r="W941" t="str">
        <f>IF($G941=$U$1:$X$1,$T941,"")</f>
        <v/>
      </c>
      <c r="X941" t="str">
        <f>IF($G941=$U$1:$X$1,$T941,"")</f>
        <v/>
      </c>
      <c r="Y941" s="1">
        <f>ROUND(O941*Q941,2)</f>
        <v>2.91</v>
      </c>
    </row>
    <row r="942" spans="1:25">
      <c r="A942" s="5">
        <f>INDEX(Students,MOD(D942-1,ROWS(Students))+1,1)</f>
        <v>21202</v>
      </c>
      <c r="B942" s="5" t="str">
        <f>INDEX(Students,MOD(D942-1,ROWS(Students))+1,2)</f>
        <v>Gromek Erwin</v>
      </c>
      <c r="C942" s="5" t="str">
        <f>INDEX(Students,MOD(D942-1,ROWS(Students))+1,3)</f>
        <v>IZ05AI1</v>
      </c>
      <c r="D942" s="5">
        <v>4786</v>
      </c>
      <c r="E942" s="6">
        <v>44594</v>
      </c>
      <c r="F942" s="6">
        <v>44594</v>
      </c>
      <c r="G942" s="7" t="s">
        <v>279</v>
      </c>
      <c r="H942" s="7">
        <v>1</v>
      </c>
      <c r="I942" s="7" t="s">
        <v>1621</v>
      </c>
      <c r="J942" s="7" t="s">
        <v>6</v>
      </c>
      <c r="K942" s="7" t="s">
        <v>3767</v>
      </c>
      <c r="L942" s="7"/>
      <c r="M942" s="6" t="s">
        <v>3767</v>
      </c>
      <c r="N942" s="7" t="s">
        <v>25</v>
      </c>
      <c r="O942" s="8">
        <v>15</v>
      </c>
      <c r="P942" s="7" t="s">
        <v>70</v>
      </c>
      <c r="Q942" s="9">
        <v>6.73</v>
      </c>
      <c r="R942" s="7" t="s">
        <v>4254</v>
      </c>
      <c r="S942" s="7" t="s">
        <v>133</v>
      </c>
      <c r="T942">
        <f>A942</f>
        <v>21202</v>
      </c>
      <c r="U942" t="str">
        <f>IF($G942=$U$1:$X$1,$T942,"")</f>
        <v/>
      </c>
      <c r="V942" t="str">
        <f>IF($G942=$U$1:$X$1,$T942,"")</f>
        <v/>
      </c>
      <c r="W942">
        <f>IF($G942=$U$1:$X$1,$T942,"")</f>
        <v>21202</v>
      </c>
      <c r="X942" t="str">
        <f>IF($G942=$U$1:$X$1,$T942,"")</f>
        <v/>
      </c>
      <c r="Y942" s="1">
        <f>ROUND(O942*Q942,2)</f>
        <v>100.95</v>
      </c>
    </row>
    <row r="943" spans="1:25">
      <c r="A943" s="5">
        <f>INDEX(Students,MOD(D943-1,ROWS(Students))+1,1)</f>
        <v>21202</v>
      </c>
      <c r="B943" s="5" t="str">
        <f>INDEX(Students,MOD(D943-1,ROWS(Students))+1,2)</f>
        <v>Gromek Erwin</v>
      </c>
      <c r="C943" s="5" t="str">
        <f>INDEX(Students,MOD(D943-1,ROWS(Students))+1,3)</f>
        <v>IZ05AI1</v>
      </c>
      <c r="D943" s="5">
        <v>4878</v>
      </c>
      <c r="E943" s="6">
        <v>44614</v>
      </c>
      <c r="F943" s="6">
        <v>44614</v>
      </c>
      <c r="G943" s="7" t="s">
        <v>279</v>
      </c>
      <c r="H943" s="7">
        <v>1</v>
      </c>
      <c r="I943" s="7" t="s">
        <v>1888</v>
      </c>
      <c r="J943" s="7" t="s">
        <v>6</v>
      </c>
      <c r="K943" s="7" t="s">
        <v>3767</v>
      </c>
      <c r="L943" s="7"/>
      <c r="M943" s="6" t="s">
        <v>3767</v>
      </c>
      <c r="N943" s="7" t="s">
        <v>25</v>
      </c>
      <c r="O943" s="8">
        <v>12</v>
      </c>
      <c r="P943" s="7" t="s">
        <v>13</v>
      </c>
      <c r="Q943" s="9">
        <v>16.149999999999999</v>
      </c>
      <c r="R943" s="7" t="s">
        <v>3912</v>
      </c>
      <c r="S943" s="7" t="s">
        <v>41</v>
      </c>
      <c r="T943">
        <f>A943</f>
        <v>21202</v>
      </c>
      <c r="U943" t="str">
        <f>IF($G943=$U$1:$X$1,$T943,"")</f>
        <v/>
      </c>
      <c r="V943" t="str">
        <f>IF($G943=$U$1:$X$1,$T943,"")</f>
        <v/>
      </c>
      <c r="W943">
        <f>IF($G943=$U$1:$X$1,$T943,"")</f>
        <v>21202</v>
      </c>
      <c r="X943" t="str">
        <f>IF($G943=$U$1:$X$1,$T943,"")</f>
        <v/>
      </c>
      <c r="Y943" s="1">
        <f>ROUND(O943*Q943,2)</f>
        <v>193.8</v>
      </c>
    </row>
    <row r="944" spans="1:25">
      <c r="A944" s="5">
        <f>INDEX(Students,MOD(D944-1,ROWS(Students))+1,1)</f>
        <v>21202</v>
      </c>
      <c r="B944" s="5" t="str">
        <f>INDEX(Students,MOD(D944-1,ROWS(Students))+1,2)</f>
        <v>Gromek Erwin</v>
      </c>
      <c r="C944" s="5" t="str">
        <f>INDEX(Students,MOD(D944-1,ROWS(Students))+1,3)</f>
        <v>IZ05AI1</v>
      </c>
      <c r="D944" s="5">
        <v>4970</v>
      </c>
      <c r="E944" s="6">
        <v>44613</v>
      </c>
      <c r="F944" s="6">
        <v>44610</v>
      </c>
      <c r="G944" s="7" t="s">
        <v>1262</v>
      </c>
      <c r="H944" s="7">
        <v>-1</v>
      </c>
      <c r="I944" s="7" t="s">
        <v>1868</v>
      </c>
      <c r="J944" s="7" t="s">
        <v>6</v>
      </c>
      <c r="K944" s="7" t="s">
        <v>3770</v>
      </c>
      <c r="L944" s="7" t="s">
        <v>544</v>
      </c>
      <c r="M944" s="6" t="s">
        <v>3767</v>
      </c>
      <c r="N944" s="7" t="s">
        <v>19</v>
      </c>
      <c r="O944" s="8">
        <v>1</v>
      </c>
      <c r="P944" s="7" t="s">
        <v>9</v>
      </c>
      <c r="Q944" s="9">
        <v>0</v>
      </c>
      <c r="R944" s="7" t="s">
        <v>4037</v>
      </c>
      <c r="S944" s="7" t="s">
        <v>140</v>
      </c>
      <c r="T944">
        <f>A944</f>
        <v>21202</v>
      </c>
      <c r="U944">
        <f>IF($G944=$U$1:$X$1,$T944,"")</f>
        <v>21202</v>
      </c>
      <c r="V944" t="str">
        <f>IF($G944=$U$1:$X$1,$T944,"")</f>
        <v/>
      </c>
      <c r="W944" t="str">
        <f>IF($G944=$U$1:$X$1,$T944,"")</f>
        <v/>
      </c>
      <c r="X944" t="str">
        <f>IF($G944=$U$1:$X$1,$T944,"")</f>
        <v/>
      </c>
      <c r="Y944" s="1">
        <f>ROUND(O944*Q944,2)</f>
        <v>0</v>
      </c>
    </row>
    <row r="945" spans="1:25">
      <c r="A945" s="5">
        <f>INDEX(Students,MOD(D945-1,ROWS(Students))+1,1)</f>
        <v>21202</v>
      </c>
      <c r="B945" s="5" t="str">
        <f>INDEX(Students,MOD(D945-1,ROWS(Students))+1,2)</f>
        <v>Gromek Erwin</v>
      </c>
      <c r="C945" s="5" t="str">
        <f>INDEX(Students,MOD(D945-1,ROWS(Students))+1,3)</f>
        <v>IZ05AI1</v>
      </c>
      <c r="D945" s="5">
        <v>5062</v>
      </c>
      <c r="E945" s="6">
        <v>44748</v>
      </c>
      <c r="F945" s="6">
        <v>44748</v>
      </c>
      <c r="G945" s="7" t="s">
        <v>1263</v>
      </c>
      <c r="H945" s="7">
        <v>1</v>
      </c>
      <c r="I945" s="7" t="s">
        <v>3160</v>
      </c>
      <c r="J945" s="7" t="s">
        <v>6</v>
      </c>
      <c r="K945" s="7" t="s">
        <v>3767</v>
      </c>
      <c r="L945" s="7"/>
      <c r="M945" s="6" t="s">
        <v>3767</v>
      </c>
      <c r="N945" s="7" t="s">
        <v>19</v>
      </c>
      <c r="O945" s="8">
        <v>100</v>
      </c>
      <c r="P945" s="7" t="s">
        <v>9</v>
      </c>
      <c r="Q945" s="9">
        <v>2.5099999999999998</v>
      </c>
      <c r="R945" s="7" t="s">
        <v>4166</v>
      </c>
      <c r="S945" s="7" t="s">
        <v>274</v>
      </c>
      <c r="T945">
        <f>A945</f>
        <v>21202</v>
      </c>
      <c r="U945" t="str">
        <f>IF($G945=$U$1:$X$1,$T945,"")</f>
        <v/>
      </c>
      <c r="V945">
        <f>IF($G945=$U$1:$X$1,$T945,"")</f>
        <v>21202</v>
      </c>
      <c r="W945" t="str">
        <f>IF($G945=$U$1:$X$1,$T945,"")</f>
        <v/>
      </c>
      <c r="X945" t="str">
        <f>IF($G945=$U$1:$X$1,$T945,"")</f>
        <v/>
      </c>
      <c r="Y945" s="1">
        <f>ROUND(O945*Q945,2)</f>
        <v>251</v>
      </c>
    </row>
    <row r="946" spans="1:25">
      <c r="A946" s="5">
        <f>INDEX(Students,MOD(D946-1,ROWS(Students))+1,1)</f>
        <v>21202</v>
      </c>
      <c r="B946" s="5" t="str">
        <f>INDEX(Students,MOD(D946-1,ROWS(Students))+1,2)</f>
        <v>Gromek Erwin</v>
      </c>
      <c r="C946" s="5" t="str">
        <f>INDEX(Students,MOD(D946-1,ROWS(Students))+1,3)</f>
        <v>IZ05AI1</v>
      </c>
      <c r="D946" s="5">
        <v>5154</v>
      </c>
      <c r="E946" s="6">
        <v>44574</v>
      </c>
      <c r="F946" s="6">
        <v>44574</v>
      </c>
      <c r="G946" s="7" t="s">
        <v>1263</v>
      </c>
      <c r="H946" s="7">
        <v>1</v>
      </c>
      <c r="I946" s="7" t="s">
        <v>1365</v>
      </c>
      <c r="J946" s="7" t="s">
        <v>6</v>
      </c>
      <c r="K946" s="7" t="s">
        <v>3767</v>
      </c>
      <c r="L946" s="7"/>
      <c r="M946" s="6" t="s">
        <v>3767</v>
      </c>
      <c r="N946" s="7" t="s">
        <v>67</v>
      </c>
      <c r="O946" s="8">
        <v>50</v>
      </c>
      <c r="P946" s="7" t="s">
        <v>9</v>
      </c>
      <c r="Q946" s="9">
        <v>3.96</v>
      </c>
      <c r="R946" s="7" t="s">
        <v>3900</v>
      </c>
      <c r="S946" s="7" t="s">
        <v>4961</v>
      </c>
      <c r="T946">
        <f>A946</f>
        <v>21202</v>
      </c>
      <c r="U946" t="str">
        <f>IF($G946=$U$1:$X$1,$T946,"")</f>
        <v/>
      </c>
      <c r="V946">
        <f>IF($G946=$U$1:$X$1,$T946,"")</f>
        <v>21202</v>
      </c>
      <c r="W946" t="str">
        <f>IF($G946=$U$1:$X$1,$T946,"")</f>
        <v/>
      </c>
      <c r="X946" t="str">
        <f>IF($G946=$U$1:$X$1,$T946,"")</f>
        <v/>
      </c>
      <c r="Y946" s="1">
        <f>ROUND(O946*Q946,2)</f>
        <v>198</v>
      </c>
    </row>
    <row r="947" spans="1:25">
      <c r="A947" s="5">
        <f>INDEX(Students,MOD(D947-1,ROWS(Students))+1,1)</f>
        <v>21202</v>
      </c>
      <c r="B947" s="5" t="str">
        <f>INDEX(Students,MOD(D947-1,ROWS(Students))+1,2)</f>
        <v>Gromek Erwin</v>
      </c>
      <c r="C947" s="5" t="str">
        <f>INDEX(Students,MOD(D947-1,ROWS(Students))+1,3)</f>
        <v>IZ05AI1</v>
      </c>
      <c r="D947" s="5">
        <v>5246</v>
      </c>
      <c r="E947" s="6">
        <v>44582</v>
      </c>
      <c r="F947" s="6">
        <v>44582</v>
      </c>
      <c r="G947" s="7" t="s">
        <v>1262</v>
      </c>
      <c r="H947" s="7">
        <v>-1</v>
      </c>
      <c r="I947" s="7" t="s">
        <v>1491</v>
      </c>
      <c r="J947" s="7" t="s">
        <v>6</v>
      </c>
      <c r="K947" s="7" t="s">
        <v>3789</v>
      </c>
      <c r="L947" s="7" t="s">
        <v>292</v>
      </c>
      <c r="M947" s="6" t="s">
        <v>3767</v>
      </c>
      <c r="N947" s="7" t="s">
        <v>67</v>
      </c>
      <c r="O947" s="8">
        <v>10</v>
      </c>
      <c r="P947" s="7" t="s">
        <v>37</v>
      </c>
      <c r="Q947" s="9">
        <v>6.33</v>
      </c>
      <c r="R947" s="7" t="s">
        <v>4159</v>
      </c>
      <c r="S947" s="7" t="s">
        <v>268</v>
      </c>
      <c r="T947">
        <f>A947</f>
        <v>21202</v>
      </c>
      <c r="U947">
        <f>IF($G947=$U$1:$X$1,$T947,"")</f>
        <v>21202</v>
      </c>
      <c r="V947" t="str">
        <f>IF($G947=$U$1:$X$1,$T947,"")</f>
        <v/>
      </c>
      <c r="W947" t="str">
        <f>IF($G947=$U$1:$X$1,$T947,"")</f>
        <v/>
      </c>
      <c r="X947" t="str">
        <f>IF($G947=$U$1:$X$1,$T947,"")</f>
        <v/>
      </c>
      <c r="Y947" s="1">
        <f>ROUND(O947*Q947,2)</f>
        <v>63.3</v>
      </c>
    </row>
    <row r="948" spans="1:25">
      <c r="A948" s="5">
        <f>INDEX(Students,MOD(D948-1,ROWS(Students))+1,1)</f>
        <v>21202</v>
      </c>
      <c r="B948" s="5" t="str">
        <f>INDEX(Students,MOD(D948-1,ROWS(Students))+1,2)</f>
        <v>Gromek Erwin</v>
      </c>
      <c r="C948" s="5" t="str">
        <f>INDEX(Students,MOD(D948-1,ROWS(Students))+1,3)</f>
        <v>IZ05AI1</v>
      </c>
      <c r="D948" s="5">
        <v>5338</v>
      </c>
      <c r="E948" s="6">
        <v>44677</v>
      </c>
      <c r="F948" s="6">
        <v>44677</v>
      </c>
      <c r="G948" s="7" t="s">
        <v>279</v>
      </c>
      <c r="H948" s="7">
        <v>1</v>
      </c>
      <c r="I948" s="7" t="s">
        <v>3705</v>
      </c>
      <c r="J948" s="7" t="s">
        <v>6</v>
      </c>
      <c r="K948" s="7" t="s">
        <v>3767</v>
      </c>
      <c r="L948" s="7"/>
      <c r="M948" s="6" t="s">
        <v>3767</v>
      </c>
      <c r="N948" s="7" t="s">
        <v>5215</v>
      </c>
      <c r="O948" s="8">
        <v>140</v>
      </c>
      <c r="P948" s="7" t="s">
        <v>571</v>
      </c>
      <c r="Q948" s="9">
        <v>0</v>
      </c>
      <c r="R948" s="7" t="s">
        <v>4723</v>
      </c>
      <c r="S948" s="7" t="s">
        <v>5139</v>
      </c>
      <c r="T948">
        <f>A948</f>
        <v>21202</v>
      </c>
      <c r="U948" t="str">
        <f>IF($G948=$U$1:$X$1,$T948,"")</f>
        <v/>
      </c>
      <c r="V948" t="str">
        <f>IF($G948=$U$1:$X$1,$T948,"")</f>
        <v/>
      </c>
      <c r="W948">
        <f>IF($G948=$U$1:$X$1,$T948,"")</f>
        <v>21202</v>
      </c>
      <c r="X948" t="str">
        <f>IF($G948=$U$1:$X$1,$T948,"")</f>
        <v/>
      </c>
      <c r="Y948" s="1">
        <f>ROUND(O948*Q948,2)</f>
        <v>0</v>
      </c>
    </row>
    <row r="949" spans="1:25">
      <c r="A949" s="5">
        <f>INDEX(Students,MOD(D949-1,ROWS(Students))+1,1)</f>
        <v>21202</v>
      </c>
      <c r="B949" s="5" t="str">
        <f>INDEX(Students,MOD(D949-1,ROWS(Students))+1,2)</f>
        <v>Gromek Erwin</v>
      </c>
      <c r="C949" s="5" t="str">
        <f>INDEX(Students,MOD(D949-1,ROWS(Students))+1,3)</f>
        <v>IZ05AI1</v>
      </c>
      <c r="D949" s="5">
        <v>5430</v>
      </c>
      <c r="E949" s="6">
        <v>44615</v>
      </c>
      <c r="F949" s="6">
        <v>44615</v>
      </c>
      <c r="G949" s="7" t="s">
        <v>279</v>
      </c>
      <c r="H949" s="7">
        <v>1</v>
      </c>
      <c r="I949" s="7" t="s">
        <v>1909</v>
      </c>
      <c r="J949" s="7" t="s">
        <v>6</v>
      </c>
      <c r="K949" s="7" t="s">
        <v>3767</v>
      </c>
      <c r="L949" s="7"/>
      <c r="M949" s="6" t="s">
        <v>3767</v>
      </c>
      <c r="N949" s="7" t="s">
        <v>5215</v>
      </c>
      <c r="O949" s="8">
        <v>0.5</v>
      </c>
      <c r="P949" s="7" t="s">
        <v>13</v>
      </c>
      <c r="Q949" s="9">
        <v>0</v>
      </c>
      <c r="R949" s="7" t="s">
        <v>3961</v>
      </c>
      <c r="S949" s="7" t="s">
        <v>4980</v>
      </c>
      <c r="T949">
        <f>A949</f>
        <v>21202</v>
      </c>
      <c r="U949" t="str">
        <f>IF($G949=$U$1:$X$1,$T949,"")</f>
        <v/>
      </c>
      <c r="V949" t="str">
        <f>IF($G949=$U$1:$X$1,$T949,"")</f>
        <v/>
      </c>
      <c r="W949">
        <f>IF($G949=$U$1:$X$1,$T949,"")</f>
        <v>21202</v>
      </c>
      <c r="X949" t="str">
        <f>IF($G949=$U$1:$X$1,$T949,"")</f>
        <v/>
      </c>
      <c r="Y949" s="1">
        <f>ROUND(O949*Q949,2)</f>
        <v>0</v>
      </c>
    </row>
    <row r="950" spans="1:25">
      <c r="A950" s="5">
        <f>INDEX(Students,MOD(D950-1,ROWS(Students))+1,1)</f>
        <v>21202</v>
      </c>
      <c r="B950" s="5" t="str">
        <f>INDEX(Students,MOD(D950-1,ROWS(Students))+1,2)</f>
        <v>Gromek Erwin</v>
      </c>
      <c r="C950" s="5" t="str">
        <f>INDEX(Students,MOD(D950-1,ROWS(Students))+1,3)</f>
        <v>IZ05AI1</v>
      </c>
      <c r="D950" s="5">
        <v>5522</v>
      </c>
      <c r="E950" s="6">
        <v>44719</v>
      </c>
      <c r="F950" s="6">
        <v>44719</v>
      </c>
      <c r="G950" s="7" t="s">
        <v>1263</v>
      </c>
      <c r="H950" s="7">
        <v>1</v>
      </c>
      <c r="I950" s="7" t="s">
        <v>2819</v>
      </c>
      <c r="J950" s="7" t="s">
        <v>6</v>
      </c>
      <c r="K950" s="7" t="s">
        <v>3767</v>
      </c>
      <c r="L950" s="7"/>
      <c r="M950" s="6" t="s">
        <v>3767</v>
      </c>
      <c r="N950" s="7" t="s">
        <v>19</v>
      </c>
      <c r="O950" s="8">
        <v>300</v>
      </c>
      <c r="P950" s="7" t="s">
        <v>9</v>
      </c>
      <c r="Q950" s="9">
        <v>0</v>
      </c>
      <c r="R950" s="7" t="s">
        <v>4713</v>
      </c>
      <c r="S950" s="7" t="s">
        <v>5191</v>
      </c>
      <c r="T950">
        <f>A950</f>
        <v>21202</v>
      </c>
      <c r="U950" t="str">
        <f>IF($G950=$U$1:$X$1,$T950,"")</f>
        <v/>
      </c>
      <c r="V950">
        <f>IF($G950=$U$1:$X$1,$T950,"")</f>
        <v>21202</v>
      </c>
      <c r="W950" t="str">
        <f>IF($G950=$U$1:$X$1,$T950,"")</f>
        <v/>
      </c>
      <c r="X950" t="str">
        <f>IF($G950=$U$1:$X$1,$T950,"")</f>
        <v/>
      </c>
      <c r="Y950" s="1">
        <f>ROUND(O950*Q950,2)</f>
        <v>0</v>
      </c>
    </row>
    <row r="951" spans="1:25">
      <c r="A951" s="5">
        <f>INDEX(Students,MOD(D951-1,ROWS(Students))+1,1)</f>
        <v>21202</v>
      </c>
      <c r="B951" s="5" t="str">
        <f>INDEX(Students,MOD(D951-1,ROWS(Students))+1,2)</f>
        <v>Gromek Erwin</v>
      </c>
      <c r="C951" s="5" t="str">
        <f>INDEX(Students,MOD(D951-1,ROWS(Students))+1,3)</f>
        <v>IZ05AI1</v>
      </c>
      <c r="D951" s="5">
        <v>5614</v>
      </c>
      <c r="E951" s="6">
        <v>44603</v>
      </c>
      <c r="F951" s="6">
        <v>44603</v>
      </c>
      <c r="G951" s="7" t="s">
        <v>279</v>
      </c>
      <c r="H951" s="7">
        <v>-1</v>
      </c>
      <c r="I951" s="7" t="s">
        <v>1735</v>
      </c>
      <c r="J951" s="7" t="s">
        <v>6</v>
      </c>
      <c r="K951" s="7" t="s">
        <v>3767</v>
      </c>
      <c r="L951" s="7"/>
      <c r="M951" s="6" t="s">
        <v>3767</v>
      </c>
      <c r="N951" s="7" t="s">
        <v>19</v>
      </c>
      <c r="O951" s="8">
        <v>2</v>
      </c>
      <c r="P951" s="7" t="s">
        <v>31</v>
      </c>
      <c r="Q951" s="9">
        <v>0.78</v>
      </c>
      <c r="R951" s="7" t="s">
        <v>4330</v>
      </c>
      <c r="S951" s="7" t="s">
        <v>454</v>
      </c>
      <c r="T951">
        <f>A951</f>
        <v>21202</v>
      </c>
      <c r="U951" t="str">
        <f>IF($G951=$U$1:$X$1,$T951,"")</f>
        <v/>
      </c>
      <c r="V951" t="str">
        <f>IF($G951=$U$1:$X$1,$T951,"")</f>
        <v/>
      </c>
      <c r="W951">
        <f>IF($G951=$U$1:$X$1,$T951,"")</f>
        <v>21202</v>
      </c>
      <c r="X951" t="str">
        <f>IF($G951=$U$1:$X$1,$T951,"")</f>
        <v/>
      </c>
      <c r="Y951" s="1">
        <f>ROUND(O951*Q951,2)</f>
        <v>1.56</v>
      </c>
    </row>
    <row r="952" spans="1:25">
      <c r="A952" s="5">
        <f>INDEX(Students,MOD(D952-1,ROWS(Students))+1,1)</f>
        <v>21202</v>
      </c>
      <c r="B952" s="5" t="str">
        <f>INDEX(Students,MOD(D952-1,ROWS(Students))+1,2)</f>
        <v>Gromek Erwin</v>
      </c>
      <c r="C952" s="5" t="str">
        <f>INDEX(Students,MOD(D952-1,ROWS(Students))+1,3)</f>
        <v>IZ05AI1</v>
      </c>
      <c r="D952" s="5">
        <v>5706</v>
      </c>
      <c r="E952" s="6">
        <v>44634</v>
      </c>
      <c r="F952" s="6">
        <v>44634</v>
      </c>
      <c r="G952" s="7" t="s">
        <v>279</v>
      </c>
      <c r="H952" s="7">
        <v>1</v>
      </c>
      <c r="I952" s="7" t="s">
        <v>2146</v>
      </c>
      <c r="J952" s="7" t="s">
        <v>6</v>
      </c>
      <c r="K952" s="7" t="s">
        <v>3767</v>
      </c>
      <c r="L952" s="7"/>
      <c r="M952" s="6" t="s">
        <v>3767</v>
      </c>
      <c r="N952" s="7" t="s">
        <v>5215</v>
      </c>
      <c r="O952" s="8">
        <v>408</v>
      </c>
      <c r="P952" s="7" t="s">
        <v>9</v>
      </c>
      <c r="Q952" s="9">
        <v>0</v>
      </c>
      <c r="R952" s="7" t="s">
        <v>3967</v>
      </c>
      <c r="S952" s="7" t="s">
        <v>4960</v>
      </c>
      <c r="T952">
        <f>A952</f>
        <v>21202</v>
      </c>
      <c r="U952" t="str">
        <f>IF($G952=$U$1:$X$1,$T952,"")</f>
        <v/>
      </c>
      <c r="V952" t="str">
        <f>IF($G952=$U$1:$X$1,$T952,"")</f>
        <v/>
      </c>
      <c r="W952">
        <f>IF($G952=$U$1:$X$1,$T952,"")</f>
        <v>21202</v>
      </c>
      <c r="X952" t="str">
        <f>IF($G952=$U$1:$X$1,$T952,"")</f>
        <v/>
      </c>
      <c r="Y952" s="1">
        <f>ROUND(O952*Q952,2)</f>
        <v>0</v>
      </c>
    </row>
    <row r="953" spans="1:25">
      <c r="A953" s="5">
        <f>INDEX(Students,MOD(D953-1,ROWS(Students))+1,1)</f>
        <v>21202</v>
      </c>
      <c r="B953" s="5" t="str">
        <f>INDEX(Students,MOD(D953-1,ROWS(Students))+1,2)</f>
        <v>Gromek Erwin</v>
      </c>
      <c r="C953" s="5" t="str">
        <f>INDEX(Students,MOD(D953-1,ROWS(Students))+1,3)</f>
        <v>IZ05AI1</v>
      </c>
      <c r="D953" s="5">
        <v>5798</v>
      </c>
      <c r="E953" s="6">
        <v>44659</v>
      </c>
      <c r="F953" s="6">
        <v>44659</v>
      </c>
      <c r="G953" s="7" t="s">
        <v>1263</v>
      </c>
      <c r="H953" s="7">
        <v>1</v>
      </c>
      <c r="I953" s="7" t="s">
        <v>3499</v>
      </c>
      <c r="J953" s="7" t="s">
        <v>6</v>
      </c>
      <c r="K953" s="7" t="s">
        <v>3767</v>
      </c>
      <c r="L953" s="7"/>
      <c r="M953" s="6" t="s">
        <v>3767</v>
      </c>
      <c r="N953" s="7" t="s">
        <v>5215</v>
      </c>
      <c r="O953" s="8">
        <v>58</v>
      </c>
      <c r="P953" s="7" t="s">
        <v>13</v>
      </c>
      <c r="Q953" s="9">
        <v>4.95</v>
      </c>
      <c r="R953" s="7" t="s">
        <v>4341</v>
      </c>
      <c r="S953" s="7" t="s">
        <v>472</v>
      </c>
      <c r="T953">
        <f>A953</f>
        <v>21202</v>
      </c>
      <c r="U953" t="str">
        <f>IF($G953=$U$1:$X$1,$T953,"")</f>
        <v/>
      </c>
      <c r="V953">
        <f>IF($G953=$U$1:$X$1,$T953,"")</f>
        <v>21202</v>
      </c>
      <c r="W953" t="str">
        <f>IF($G953=$U$1:$X$1,$T953,"")</f>
        <v/>
      </c>
      <c r="X953" t="str">
        <f>IF($G953=$U$1:$X$1,$T953,"")</f>
        <v/>
      </c>
      <c r="Y953" s="1">
        <f>ROUND(O953*Q953,2)</f>
        <v>287.10000000000002</v>
      </c>
    </row>
    <row r="954" spans="1:25">
      <c r="A954" s="5">
        <f>INDEX(Students,MOD(D954-1,ROWS(Students))+1,1)</f>
        <v>21559</v>
      </c>
      <c r="B954" s="5" t="str">
        <f>INDEX(Students,MOD(D954-1,ROWS(Students))+1,2)</f>
        <v>Grzelecki Maksymilian</v>
      </c>
      <c r="C954" s="5" t="str">
        <f>INDEX(Students,MOD(D954-1,ROWS(Students))+1,3)</f>
        <v>IZ05TC1</v>
      </c>
      <c r="D954" s="5">
        <v>63</v>
      </c>
      <c r="E954" s="6">
        <v>44770</v>
      </c>
      <c r="F954" s="6">
        <v>44770</v>
      </c>
      <c r="G954" s="7" t="s">
        <v>1263</v>
      </c>
      <c r="H954" s="7">
        <v>1</v>
      </c>
      <c r="I954" s="7" t="s">
        <v>3370</v>
      </c>
      <c r="J954" s="7" t="s">
        <v>6</v>
      </c>
      <c r="K954" s="7" t="s">
        <v>3767</v>
      </c>
      <c r="L954" s="7"/>
      <c r="M954" s="6" t="s">
        <v>3767</v>
      </c>
      <c r="N954" s="7" t="s">
        <v>32</v>
      </c>
      <c r="O954" s="8">
        <v>1</v>
      </c>
      <c r="P954" s="7" t="s">
        <v>9</v>
      </c>
      <c r="Q954" s="9">
        <v>1.1299999999999999</v>
      </c>
      <c r="R954" s="7" t="s">
        <v>3993</v>
      </c>
      <c r="S954" s="7" t="s">
        <v>97</v>
      </c>
      <c r="T954">
        <f>A954</f>
        <v>21559</v>
      </c>
      <c r="U954" t="str">
        <f>IF($G954=$U$1:$X$1,$T954,"")</f>
        <v/>
      </c>
      <c r="V954">
        <f>IF($G954=$U$1:$X$1,$T954,"")</f>
        <v>21559</v>
      </c>
      <c r="W954" t="str">
        <f>IF($G954=$U$1:$X$1,$T954,"")</f>
        <v/>
      </c>
      <c r="X954" t="str">
        <f>IF($G954=$U$1:$X$1,$T954,"")</f>
        <v/>
      </c>
      <c r="Y954" s="1">
        <f>ROUND(O954*Q954,2)</f>
        <v>1.1299999999999999</v>
      </c>
    </row>
    <row r="955" spans="1:25">
      <c r="A955" s="5">
        <f>INDEX(Students,MOD(D955-1,ROWS(Students))+1,1)</f>
        <v>21559</v>
      </c>
      <c r="B955" s="5" t="str">
        <f>INDEX(Students,MOD(D955-1,ROWS(Students))+1,2)</f>
        <v>Grzelecki Maksymilian</v>
      </c>
      <c r="C955" s="5" t="str">
        <f>INDEX(Students,MOD(D955-1,ROWS(Students))+1,3)</f>
        <v>IZ05TC1</v>
      </c>
      <c r="D955" s="5">
        <v>155</v>
      </c>
      <c r="E955" s="6">
        <v>44644</v>
      </c>
      <c r="F955" s="6">
        <v>44644</v>
      </c>
      <c r="G955" s="7" t="s">
        <v>279</v>
      </c>
      <c r="H955" s="7">
        <v>1</v>
      </c>
      <c r="I955" s="7" t="s">
        <v>2320</v>
      </c>
      <c r="J955" s="7" t="s">
        <v>6</v>
      </c>
      <c r="K955" s="7" t="s">
        <v>3767</v>
      </c>
      <c r="L955" s="7"/>
      <c r="M955" s="6" t="s">
        <v>3767</v>
      </c>
      <c r="N955" s="7" t="s">
        <v>25</v>
      </c>
      <c r="O955" s="8">
        <v>20.8</v>
      </c>
      <c r="P955" s="7" t="s">
        <v>13</v>
      </c>
      <c r="Q955" s="9">
        <v>60.52</v>
      </c>
      <c r="R955" s="7" t="s">
        <v>4505</v>
      </c>
      <c r="S955" s="7" t="s">
        <v>669</v>
      </c>
      <c r="T955">
        <f>A955</f>
        <v>21559</v>
      </c>
      <c r="U955" t="str">
        <f>IF($G955=$U$1:$X$1,$T955,"")</f>
        <v/>
      </c>
      <c r="V955" t="str">
        <f>IF($G955=$U$1:$X$1,$T955,"")</f>
        <v/>
      </c>
      <c r="W955">
        <f>IF($G955=$U$1:$X$1,$T955,"")</f>
        <v>21559</v>
      </c>
      <c r="X955" t="str">
        <f>IF($G955=$U$1:$X$1,$T955,"")</f>
        <v/>
      </c>
      <c r="Y955" s="1">
        <f>ROUND(O955*Q955,2)</f>
        <v>1258.82</v>
      </c>
    </row>
    <row r="956" spans="1:25">
      <c r="A956" s="5">
        <f>INDEX(Students,MOD(D956-1,ROWS(Students))+1,1)</f>
        <v>21559</v>
      </c>
      <c r="B956" s="5" t="str">
        <f>INDEX(Students,MOD(D956-1,ROWS(Students))+1,2)</f>
        <v>Grzelecki Maksymilian</v>
      </c>
      <c r="C956" s="5" t="str">
        <f>INDEX(Students,MOD(D956-1,ROWS(Students))+1,3)</f>
        <v>IZ05TC1</v>
      </c>
      <c r="D956" s="5">
        <v>247</v>
      </c>
      <c r="E956" s="6">
        <v>44734</v>
      </c>
      <c r="F956" s="6">
        <v>44734</v>
      </c>
      <c r="G956" s="7" t="s">
        <v>1263</v>
      </c>
      <c r="H956" s="7">
        <v>1</v>
      </c>
      <c r="I956" s="7" t="s">
        <v>3018</v>
      </c>
      <c r="J956" s="7" t="s">
        <v>6</v>
      </c>
      <c r="K956" s="7" t="s">
        <v>3767</v>
      </c>
      <c r="L956" s="7"/>
      <c r="M956" s="6" t="s">
        <v>3767</v>
      </c>
      <c r="N956" s="7" t="s">
        <v>19</v>
      </c>
      <c r="O956" s="8">
        <v>56.97</v>
      </c>
      <c r="P956" s="7" t="s">
        <v>13</v>
      </c>
      <c r="Q956" s="9">
        <v>0</v>
      </c>
      <c r="R956" s="7" t="s">
        <v>3925</v>
      </c>
      <c r="S956" s="7" t="s">
        <v>4968</v>
      </c>
      <c r="T956">
        <f>A956</f>
        <v>21559</v>
      </c>
      <c r="U956" t="str">
        <f>IF($G956=$U$1:$X$1,$T956,"")</f>
        <v/>
      </c>
      <c r="V956">
        <f>IF($G956=$U$1:$X$1,$T956,"")</f>
        <v>21559</v>
      </c>
      <c r="W956" t="str">
        <f>IF($G956=$U$1:$X$1,$T956,"")</f>
        <v/>
      </c>
      <c r="X956" t="str">
        <f>IF($G956=$U$1:$X$1,$T956,"")</f>
        <v/>
      </c>
      <c r="Y956" s="1">
        <f>ROUND(O956*Q956,2)</f>
        <v>0</v>
      </c>
    </row>
    <row r="957" spans="1:25">
      <c r="A957" s="5">
        <f>INDEX(Students,MOD(D957-1,ROWS(Students))+1,1)</f>
        <v>21559</v>
      </c>
      <c r="B957" s="5" t="str">
        <f>INDEX(Students,MOD(D957-1,ROWS(Students))+1,2)</f>
        <v>Grzelecki Maksymilian</v>
      </c>
      <c r="C957" s="5" t="str">
        <f>INDEX(Students,MOD(D957-1,ROWS(Students))+1,3)</f>
        <v>IZ05TC1</v>
      </c>
      <c r="D957" s="5">
        <v>339</v>
      </c>
      <c r="E957" s="6">
        <v>44685</v>
      </c>
      <c r="F957" s="6">
        <v>44685</v>
      </c>
      <c r="G957" s="7" t="s">
        <v>1263</v>
      </c>
      <c r="H957" s="7">
        <v>1</v>
      </c>
      <c r="I957" s="7" t="s">
        <v>2422</v>
      </c>
      <c r="J957" s="7" t="s">
        <v>6</v>
      </c>
      <c r="K957" s="7" t="s">
        <v>3767</v>
      </c>
      <c r="L957" s="7"/>
      <c r="M957" s="6" t="s">
        <v>3767</v>
      </c>
      <c r="N957" s="7" t="s">
        <v>19</v>
      </c>
      <c r="O957" s="8">
        <v>560</v>
      </c>
      <c r="P957" s="7" t="s">
        <v>9</v>
      </c>
      <c r="Q957" s="9">
        <v>0</v>
      </c>
      <c r="R957" s="7" t="s">
        <v>4401</v>
      </c>
      <c r="S957" s="7" t="s">
        <v>5079</v>
      </c>
      <c r="T957">
        <f>A957</f>
        <v>21559</v>
      </c>
      <c r="U957" t="str">
        <f>IF($G957=$U$1:$X$1,$T957,"")</f>
        <v/>
      </c>
      <c r="V957">
        <f>IF($G957=$U$1:$X$1,$T957,"")</f>
        <v>21559</v>
      </c>
      <c r="W957" t="str">
        <f>IF($G957=$U$1:$X$1,$T957,"")</f>
        <v/>
      </c>
      <c r="X957" t="str">
        <f>IF($G957=$U$1:$X$1,$T957,"")</f>
        <v/>
      </c>
      <c r="Y957" s="1">
        <f>ROUND(O957*Q957,2)</f>
        <v>0</v>
      </c>
    </row>
    <row r="958" spans="1:25">
      <c r="A958" s="5">
        <f>INDEX(Students,MOD(D958-1,ROWS(Students))+1,1)</f>
        <v>21559</v>
      </c>
      <c r="B958" s="5" t="str">
        <f>INDEX(Students,MOD(D958-1,ROWS(Students))+1,2)</f>
        <v>Grzelecki Maksymilian</v>
      </c>
      <c r="C958" s="5" t="str">
        <f>INDEX(Students,MOD(D958-1,ROWS(Students))+1,3)</f>
        <v>IZ05TC1</v>
      </c>
      <c r="D958" s="5">
        <v>431</v>
      </c>
      <c r="E958" s="6">
        <v>44739</v>
      </c>
      <c r="F958" s="6">
        <v>44739</v>
      </c>
      <c r="G958" s="7" t="s">
        <v>52</v>
      </c>
      <c r="H958" s="7">
        <v>1</v>
      </c>
      <c r="I958" s="7" t="s">
        <v>3059</v>
      </c>
      <c r="J958" s="7" t="s">
        <v>6</v>
      </c>
      <c r="K958" s="7" t="s">
        <v>3850</v>
      </c>
      <c r="L958" s="7"/>
      <c r="M958" s="6" t="s">
        <v>4927</v>
      </c>
      <c r="N958" s="7" t="s">
        <v>32</v>
      </c>
      <c r="O958" s="8">
        <v>10.5</v>
      </c>
      <c r="P958" s="7" t="s">
        <v>13</v>
      </c>
      <c r="Q958" s="9">
        <v>7.15</v>
      </c>
      <c r="R958" s="7" t="s">
        <v>4042</v>
      </c>
      <c r="S958" s="7" t="s">
        <v>145</v>
      </c>
      <c r="T958">
        <f>A958</f>
        <v>21559</v>
      </c>
      <c r="U958" t="str">
        <f>IF($G958=$U$1:$X$1,$T958,"")</f>
        <v/>
      </c>
      <c r="V958" t="str">
        <f>IF($G958=$U$1:$X$1,$T958,"")</f>
        <v/>
      </c>
      <c r="W958" t="str">
        <f>IF($G958=$U$1:$X$1,$T958,"")</f>
        <v/>
      </c>
      <c r="X958">
        <f>IF($G958=$U$1:$X$1,$T958,"")</f>
        <v>21559</v>
      </c>
      <c r="Y958" s="1">
        <f>ROUND(O958*Q958,2)</f>
        <v>75.08</v>
      </c>
    </row>
    <row r="959" spans="1:25">
      <c r="A959" s="5">
        <f>INDEX(Students,MOD(D959-1,ROWS(Students))+1,1)</f>
        <v>21559</v>
      </c>
      <c r="B959" s="5" t="str">
        <f>INDEX(Students,MOD(D959-1,ROWS(Students))+1,2)</f>
        <v>Grzelecki Maksymilian</v>
      </c>
      <c r="C959" s="5" t="str">
        <f>INDEX(Students,MOD(D959-1,ROWS(Students))+1,3)</f>
        <v>IZ05TC1</v>
      </c>
      <c r="D959" s="5">
        <v>523</v>
      </c>
      <c r="E959" s="6">
        <v>44693</v>
      </c>
      <c r="F959" s="6">
        <v>44693</v>
      </c>
      <c r="G959" s="7" t="s">
        <v>279</v>
      </c>
      <c r="H959" s="7">
        <v>1</v>
      </c>
      <c r="I959" s="7" t="s">
        <v>2533</v>
      </c>
      <c r="J959" s="7" t="s">
        <v>6</v>
      </c>
      <c r="K959" s="7" t="s">
        <v>3767</v>
      </c>
      <c r="L959" s="7"/>
      <c r="M959" s="6" t="s">
        <v>3767</v>
      </c>
      <c r="N959" s="7" t="s">
        <v>25</v>
      </c>
      <c r="O959" s="8">
        <v>15</v>
      </c>
      <c r="P959" s="7" t="s">
        <v>70</v>
      </c>
      <c r="Q959" s="9">
        <v>7.67</v>
      </c>
      <c r="R959" s="7" t="s">
        <v>4029</v>
      </c>
      <c r="S959" s="7" t="s">
        <v>133</v>
      </c>
      <c r="T959">
        <f>A959</f>
        <v>21559</v>
      </c>
      <c r="U959" t="str">
        <f>IF($G959=$U$1:$X$1,$T959,"")</f>
        <v/>
      </c>
      <c r="V959" t="str">
        <f>IF($G959=$U$1:$X$1,$T959,"")</f>
        <v/>
      </c>
      <c r="W959">
        <f>IF($G959=$U$1:$X$1,$T959,"")</f>
        <v>21559</v>
      </c>
      <c r="X959" t="str">
        <f>IF($G959=$U$1:$X$1,$T959,"")</f>
        <v/>
      </c>
      <c r="Y959" s="1">
        <f>ROUND(O959*Q959,2)</f>
        <v>115.05</v>
      </c>
    </row>
    <row r="960" spans="1:25">
      <c r="A960" s="5">
        <f>INDEX(Students,MOD(D960-1,ROWS(Students))+1,1)</f>
        <v>21559</v>
      </c>
      <c r="B960" s="5" t="str">
        <f>INDEX(Students,MOD(D960-1,ROWS(Students))+1,2)</f>
        <v>Grzelecki Maksymilian</v>
      </c>
      <c r="C960" s="5" t="str">
        <f>INDEX(Students,MOD(D960-1,ROWS(Students))+1,3)</f>
        <v>IZ05TC1</v>
      </c>
      <c r="D960" s="5">
        <v>615</v>
      </c>
      <c r="E960" s="6">
        <v>44643</v>
      </c>
      <c r="F960" s="6">
        <v>44643</v>
      </c>
      <c r="G960" s="7" t="s">
        <v>1263</v>
      </c>
      <c r="H960" s="7">
        <v>1</v>
      </c>
      <c r="I960" s="7" t="s">
        <v>2296</v>
      </c>
      <c r="J960" s="7" t="s">
        <v>6</v>
      </c>
      <c r="K960" s="7" t="s">
        <v>3767</v>
      </c>
      <c r="L960" s="7"/>
      <c r="M960" s="6" t="s">
        <v>3767</v>
      </c>
      <c r="N960" s="7" t="s">
        <v>81</v>
      </c>
      <c r="O960" s="8">
        <v>200</v>
      </c>
      <c r="P960" s="7" t="s">
        <v>9</v>
      </c>
      <c r="Q960" s="9">
        <v>0.37</v>
      </c>
      <c r="R960" s="7" t="s">
        <v>4563</v>
      </c>
      <c r="S960" s="7" t="s">
        <v>753</v>
      </c>
      <c r="T960">
        <f>A960</f>
        <v>21559</v>
      </c>
      <c r="U960" t="str">
        <f>IF($G960=$U$1:$X$1,$T960,"")</f>
        <v/>
      </c>
      <c r="V960">
        <f>IF($G960=$U$1:$X$1,$T960,"")</f>
        <v>21559</v>
      </c>
      <c r="W960" t="str">
        <f>IF($G960=$U$1:$X$1,$T960,"")</f>
        <v/>
      </c>
      <c r="X960" t="str">
        <f>IF($G960=$U$1:$X$1,$T960,"")</f>
        <v/>
      </c>
      <c r="Y960" s="1">
        <f>ROUND(O960*Q960,2)</f>
        <v>74</v>
      </c>
    </row>
    <row r="961" spans="1:25">
      <c r="A961" s="5">
        <f>INDEX(Students,MOD(D961-1,ROWS(Students))+1,1)</f>
        <v>21559</v>
      </c>
      <c r="B961" s="5" t="str">
        <f>INDEX(Students,MOD(D961-1,ROWS(Students))+1,2)</f>
        <v>Grzelecki Maksymilian</v>
      </c>
      <c r="C961" s="5" t="str">
        <f>INDEX(Students,MOD(D961-1,ROWS(Students))+1,3)</f>
        <v>IZ05TC1</v>
      </c>
      <c r="D961" s="5">
        <v>707</v>
      </c>
      <c r="E961" s="6">
        <v>44712</v>
      </c>
      <c r="F961" s="6">
        <v>44708</v>
      </c>
      <c r="G961" s="7" t="s">
        <v>1262</v>
      </c>
      <c r="H961" s="7">
        <v>-1</v>
      </c>
      <c r="I961" s="7" t="s">
        <v>2748</v>
      </c>
      <c r="J961" s="7" t="s">
        <v>6</v>
      </c>
      <c r="K961" s="7" t="s">
        <v>3822</v>
      </c>
      <c r="L961" s="7" t="s">
        <v>950</v>
      </c>
      <c r="M961" s="6" t="s">
        <v>3767</v>
      </c>
      <c r="N961" s="7" t="s">
        <v>5215</v>
      </c>
      <c r="O961" s="8">
        <v>156</v>
      </c>
      <c r="P961" s="7" t="s">
        <v>70</v>
      </c>
      <c r="Q961" s="9">
        <v>6.46</v>
      </c>
      <c r="R961" s="7" t="s">
        <v>3983</v>
      </c>
      <c r="S961" s="7" t="s">
        <v>87</v>
      </c>
      <c r="T961">
        <f>A961</f>
        <v>21559</v>
      </c>
      <c r="U961">
        <f>IF($G961=$U$1:$X$1,$T961,"")</f>
        <v>21559</v>
      </c>
      <c r="V961" t="str">
        <f>IF($G961=$U$1:$X$1,$T961,"")</f>
        <v/>
      </c>
      <c r="W961" t="str">
        <f>IF($G961=$U$1:$X$1,$T961,"")</f>
        <v/>
      </c>
      <c r="X961" t="str">
        <f>IF($G961=$U$1:$X$1,$T961,"")</f>
        <v/>
      </c>
      <c r="Y961" s="1">
        <f>ROUND(O961*Q961,2)</f>
        <v>1007.76</v>
      </c>
    </row>
    <row r="962" spans="1:25">
      <c r="A962" s="5">
        <f>INDEX(Students,MOD(D962-1,ROWS(Students))+1,1)</f>
        <v>21559</v>
      </c>
      <c r="B962" s="5" t="str">
        <f>INDEX(Students,MOD(D962-1,ROWS(Students))+1,2)</f>
        <v>Grzelecki Maksymilian</v>
      </c>
      <c r="C962" s="5" t="str">
        <f>INDEX(Students,MOD(D962-1,ROWS(Students))+1,3)</f>
        <v>IZ05TC1</v>
      </c>
      <c r="D962" s="5">
        <v>799</v>
      </c>
      <c r="E962" s="6">
        <v>44771</v>
      </c>
      <c r="F962" s="6">
        <v>44771</v>
      </c>
      <c r="G962" s="7" t="s">
        <v>1263</v>
      </c>
      <c r="H962" s="7">
        <v>1</v>
      </c>
      <c r="I962" s="7" t="s">
        <v>3408</v>
      </c>
      <c r="J962" s="7" t="s">
        <v>6</v>
      </c>
      <c r="K962" s="7" t="s">
        <v>3767</v>
      </c>
      <c r="L962" s="7"/>
      <c r="M962" s="6" t="s">
        <v>3767</v>
      </c>
      <c r="N962" s="7" t="s">
        <v>25</v>
      </c>
      <c r="O962" s="8">
        <v>112</v>
      </c>
      <c r="P962" s="7" t="s">
        <v>9</v>
      </c>
      <c r="Q962" s="9">
        <v>0.15</v>
      </c>
      <c r="R962" s="7" t="s">
        <v>4542</v>
      </c>
      <c r="S962" s="7" t="s">
        <v>5102</v>
      </c>
      <c r="T962">
        <f>A962</f>
        <v>21559</v>
      </c>
      <c r="U962" t="str">
        <f>IF($G962=$U$1:$X$1,$T962,"")</f>
        <v/>
      </c>
      <c r="V962">
        <f>IF($G962=$U$1:$X$1,$T962,"")</f>
        <v>21559</v>
      </c>
      <c r="W962" t="str">
        <f>IF($G962=$U$1:$X$1,$T962,"")</f>
        <v/>
      </c>
      <c r="X962" t="str">
        <f>IF($G962=$U$1:$X$1,$T962,"")</f>
        <v/>
      </c>
      <c r="Y962" s="1">
        <f>ROUND(O962*Q962,2)</f>
        <v>16.8</v>
      </c>
    </row>
    <row r="963" spans="1:25">
      <c r="A963" s="5">
        <f>INDEX(Students,MOD(D963-1,ROWS(Students))+1,1)</f>
        <v>21559</v>
      </c>
      <c r="B963" s="5" t="str">
        <f>INDEX(Students,MOD(D963-1,ROWS(Students))+1,2)</f>
        <v>Grzelecki Maksymilian</v>
      </c>
      <c r="C963" s="5" t="str">
        <f>INDEX(Students,MOD(D963-1,ROWS(Students))+1,3)</f>
        <v>IZ05TC1</v>
      </c>
      <c r="D963" s="5">
        <v>891</v>
      </c>
      <c r="E963" s="6">
        <v>44594</v>
      </c>
      <c r="F963" s="6">
        <v>44594</v>
      </c>
      <c r="G963" s="7" t="s">
        <v>1263</v>
      </c>
      <c r="H963" s="7">
        <v>1</v>
      </c>
      <c r="I963" s="7" t="s">
        <v>1628</v>
      </c>
      <c r="J963" s="7" t="s">
        <v>6</v>
      </c>
      <c r="K963" s="7" t="s">
        <v>3767</v>
      </c>
      <c r="L963" s="7"/>
      <c r="M963" s="6" t="s">
        <v>3767</v>
      </c>
      <c r="N963" s="7" t="s">
        <v>7</v>
      </c>
      <c r="O963" s="8">
        <v>25</v>
      </c>
      <c r="P963" s="7" t="s">
        <v>9</v>
      </c>
      <c r="Q963" s="9">
        <v>0.65</v>
      </c>
      <c r="R963" s="7" t="s">
        <v>4007</v>
      </c>
      <c r="S963" s="7" t="s">
        <v>112</v>
      </c>
      <c r="T963">
        <f>A963</f>
        <v>21559</v>
      </c>
      <c r="U963" t="str">
        <f>IF($G963=$U$1:$X$1,$T963,"")</f>
        <v/>
      </c>
      <c r="V963">
        <f>IF($G963=$U$1:$X$1,$T963,"")</f>
        <v>21559</v>
      </c>
      <c r="W963" t="str">
        <f>IF($G963=$U$1:$X$1,$T963,"")</f>
        <v/>
      </c>
      <c r="X963" t="str">
        <f>IF($G963=$U$1:$X$1,$T963,"")</f>
        <v/>
      </c>
      <c r="Y963" s="1">
        <f>ROUND(O963*Q963,2)</f>
        <v>16.25</v>
      </c>
    </row>
    <row r="964" spans="1:25">
      <c r="A964" s="5">
        <f>INDEX(Students,MOD(D964-1,ROWS(Students))+1,1)</f>
        <v>21559</v>
      </c>
      <c r="B964" s="5" t="str">
        <f>INDEX(Students,MOD(D964-1,ROWS(Students))+1,2)</f>
        <v>Grzelecki Maksymilian</v>
      </c>
      <c r="C964" s="5" t="str">
        <f>INDEX(Students,MOD(D964-1,ROWS(Students))+1,3)</f>
        <v>IZ05TC1</v>
      </c>
      <c r="D964" s="5">
        <v>983</v>
      </c>
      <c r="E964" s="6">
        <v>44655</v>
      </c>
      <c r="F964" s="6">
        <v>44655</v>
      </c>
      <c r="G964" s="7" t="s">
        <v>1263</v>
      </c>
      <c r="H964" s="7">
        <v>1</v>
      </c>
      <c r="I964" s="7" t="s">
        <v>3439</v>
      </c>
      <c r="J964" s="7" t="s">
        <v>6</v>
      </c>
      <c r="K964" s="7" t="s">
        <v>3767</v>
      </c>
      <c r="L964" s="7"/>
      <c r="M964" s="6" t="s">
        <v>3767</v>
      </c>
      <c r="N964" s="7" t="s">
        <v>19</v>
      </c>
      <c r="O964" s="8">
        <v>50</v>
      </c>
      <c r="P964" s="7" t="s">
        <v>9</v>
      </c>
      <c r="Q964" s="9">
        <v>0.25</v>
      </c>
      <c r="R964" s="7" t="s">
        <v>4526</v>
      </c>
      <c r="S964" s="7" t="s">
        <v>5106</v>
      </c>
      <c r="T964">
        <f>A964</f>
        <v>21559</v>
      </c>
      <c r="U964" t="str">
        <f>IF($G964=$U$1:$X$1,$T964,"")</f>
        <v/>
      </c>
      <c r="V964">
        <f>IF($G964=$U$1:$X$1,$T964,"")</f>
        <v>21559</v>
      </c>
      <c r="W964" t="str">
        <f>IF($G964=$U$1:$X$1,$T964,"")</f>
        <v/>
      </c>
      <c r="X964" t="str">
        <f>IF($G964=$U$1:$X$1,$T964,"")</f>
        <v/>
      </c>
      <c r="Y964" s="1">
        <f>ROUND(O964*Q964,2)</f>
        <v>12.5</v>
      </c>
    </row>
    <row r="965" spans="1:25">
      <c r="A965" s="5">
        <f>INDEX(Students,MOD(D965-1,ROWS(Students))+1,1)</f>
        <v>21559</v>
      </c>
      <c r="B965" s="5" t="str">
        <f>INDEX(Students,MOD(D965-1,ROWS(Students))+1,2)</f>
        <v>Grzelecki Maksymilian</v>
      </c>
      <c r="C965" s="5" t="str">
        <f>INDEX(Students,MOD(D965-1,ROWS(Students))+1,3)</f>
        <v>IZ05TC1</v>
      </c>
      <c r="D965" s="5">
        <v>1075</v>
      </c>
      <c r="E965" s="6">
        <v>44755</v>
      </c>
      <c r="F965" s="6">
        <v>44755</v>
      </c>
      <c r="G965" s="7" t="s">
        <v>1263</v>
      </c>
      <c r="H965" s="7">
        <v>1</v>
      </c>
      <c r="I965" s="7" t="s">
        <v>3229</v>
      </c>
      <c r="J965" s="7" t="s">
        <v>6</v>
      </c>
      <c r="K965" s="7" t="s">
        <v>3767</v>
      </c>
      <c r="L965" s="7"/>
      <c r="M965" s="6" t="s">
        <v>3767</v>
      </c>
      <c r="N965" s="7" t="s">
        <v>67</v>
      </c>
      <c r="O965" s="8">
        <v>868</v>
      </c>
      <c r="P965" s="7" t="s">
        <v>9</v>
      </c>
      <c r="Q965" s="9">
        <v>13.31</v>
      </c>
      <c r="R965" s="7" t="s">
        <v>4368</v>
      </c>
      <c r="S965" s="7" t="s">
        <v>503</v>
      </c>
      <c r="T965">
        <f>A965</f>
        <v>21559</v>
      </c>
      <c r="U965" t="str">
        <f>IF($G965=$U$1:$X$1,$T965,"")</f>
        <v/>
      </c>
      <c r="V965">
        <f>IF($G965=$U$1:$X$1,$T965,"")</f>
        <v>21559</v>
      </c>
      <c r="W965" t="str">
        <f>IF($G965=$U$1:$X$1,$T965,"")</f>
        <v/>
      </c>
      <c r="X965" t="str">
        <f>IF($G965=$U$1:$X$1,$T965,"")</f>
        <v/>
      </c>
      <c r="Y965" s="1">
        <f>ROUND(O965*Q965,2)</f>
        <v>11553.08</v>
      </c>
    </row>
    <row r="966" spans="1:25">
      <c r="A966" s="5">
        <f>INDEX(Students,MOD(D966-1,ROWS(Students))+1,1)</f>
        <v>21559</v>
      </c>
      <c r="B966" s="5" t="str">
        <f>INDEX(Students,MOD(D966-1,ROWS(Students))+1,2)</f>
        <v>Grzelecki Maksymilian</v>
      </c>
      <c r="C966" s="5" t="str">
        <f>INDEX(Students,MOD(D966-1,ROWS(Students))+1,3)</f>
        <v>IZ05TC1</v>
      </c>
      <c r="D966" s="5">
        <v>1167</v>
      </c>
      <c r="E966" s="6">
        <v>44687</v>
      </c>
      <c r="F966" s="6">
        <v>44687</v>
      </c>
      <c r="G966" s="7" t="s">
        <v>1262</v>
      </c>
      <c r="H966" s="7">
        <v>-1</v>
      </c>
      <c r="I966" s="7" t="s">
        <v>2462</v>
      </c>
      <c r="J966" s="7" t="s">
        <v>6</v>
      </c>
      <c r="K966" s="7" t="s">
        <v>3767</v>
      </c>
      <c r="L966" s="7"/>
      <c r="M966" s="6" t="s">
        <v>3767</v>
      </c>
      <c r="N966" s="7" t="s">
        <v>19</v>
      </c>
      <c r="O966" s="8">
        <v>14</v>
      </c>
      <c r="P966" s="7" t="s">
        <v>13</v>
      </c>
      <c r="Q966" s="9">
        <v>0</v>
      </c>
      <c r="R966" s="7" t="s">
        <v>4614</v>
      </c>
      <c r="S966" s="7" t="s">
        <v>834</v>
      </c>
      <c r="T966">
        <f>A966</f>
        <v>21559</v>
      </c>
      <c r="U966">
        <f>IF($G966=$U$1:$X$1,$T966,"")</f>
        <v>21559</v>
      </c>
      <c r="V966" t="str">
        <f>IF($G966=$U$1:$X$1,$T966,"")</f>
        <v/>
      </c>
      <c r="W966" t="str">
        <f>IF($G966=$U$1:$X$1,$T966,"")</f>
        <v/>
      </c>
      <c r="X966" t="str">
        <f>IF($G966=$U$1:$X$1,$T966,"")</f>
        <v/>
      </c>
      <c r="Y966" s="1">
        <f>ROUND(O966*Q966,2)</f>
        <v>0</v>
      </c>
    </row>
    <row r="967" spans="1:25">
      <c r="A967" s="5">
        <f>INDEX(Students,MOD(D967-1,ROWS(Students))+1,1)</f>
        <v>21559</v>
      </c>
      <c r="B967" s="5" t="str">
        <f>INDEX(Students,MOD(D967-1,ROWS(Students))+1,2)</f>
        <v>Grzelecki Maksymilian</v>
      </c>
      <c r="C967" s="5" t="str">
        <f>INDEX(Students,MOD(D967-1,ROWS(Students))+1,3)</f>
        <v>IZ05TC1</v>
      </c>
      <c r="D967" s="5">
        <v>1259</v>
      </c>
      <c r="E967" s="6">
        <v>44638</v>
      </c>
      <c r="F967" s="6">
        <v>44638</v>
      </c>
      <c r="G967" s="7" t="s">
        <v>1263</v>
      </c>
      <c r="H967" s="7">
        <v>1</v>
      </c>
      <c r="I967" s="7" t="s">
        <v>2229</v>
      </c>
      <c r="J967" s="7" t="s">
        <v>6</v>
      </c>
      <c r="K967" s="7" t="s">
        <v>3767</v>
      </c>
      <c r="L967" s="7"/>
      <c r="M967" s="6" t="s">
        <v>3767</v>
      </c>
      <c r="N967" s="7" t="s">
        <v>7</v>
      </c>
      <c r="O967" s="8">
        <v>5.6000000000000001E-2</v>
      </c>
      <c r="P967" s="7" t="s">
        <v>13</v>
      </c>
      <c r="Q967" s="9">
        <v>20.81</v>
      </c>
      <c r="R967" s="7" t="s">
        <v>4031</v>
      </c>
      <c r="S967" s="7" t="s">
        <v>134</v>
      </c>
      <c r="T967">
        <f>A967</f>
        <v>21559</v>
      </c>
      <c r="U967" t="str">
        <f>IF($G967=$U$1:$X$1,$T967,"")</f>
        <v/>
      </c>
      <c r="V967">
        <f>IF($G967=$U$1:$X$1,$T967,"")</f>
        <v>21559</v>
      </c>
      <c r="W967" t="str">
        <f>IF($G967=$U$1:$X$1,$T967,"")</f>
        <v/>
      </c>
      <c r="X967" t="str">
        <f>IF($G967=$U$1:$X$1,$T967,"")</f>
        <v/>
      </c>
      <c r="Y967" s="1">
        <f>ROUND(O967*Q967,2)</f>
        <v>1.17</v>
      </c>
    </row>
    <row r="968" spans="1:25">
      <c r="A968" s="5">
        <f>INDEX(Students,MOD(D968-1,ROWS(Students))+1,1)</f>
        <v>21559</v>
      </c>
      <c r="B968" s="5" t="str">
        <f>INDEX(Students,MOD(D968-1,ROWS(Students))+1,2)</f>
        <v>Grzelecki Maksymilian</v>
      </c>
      <c r="C968" s="5" t="str">
        <f>INDEX(Students,MOD(D968-1,ROWS(Students))+1,3)</f>
        <v>IZ05TC1</v>
      </c>
      <c r="D968" s="5">
        <v>1351</v>
      </c>
      <c r="E968" s="6">
        <v>44680</v>
      </c>
      <c r="F968" s="6">
        <v>44679</v>
      </c>
      <c r="G968" s="7" t="s">
        <v>1262</v>
      </c>
      <c r="H968" s="7">
        <v>-1</v>
      </c>
      <c r="I968" s="7" t="s">
        <v>3747</v>
      </c>
      <c r="J968" s="7" t="s">
        <v>6</v>
      </c>
      <c r="K968" s="7" t="s">
        <v>3830</v>
      </c>
      <c r="L968" s="7" t="s">
        <v>1257</v>
      </c>
      <c r="M968" s="6" t="s">
        <v>3767</v>
      </c>
      <c r="N968" s="7" t="s">
        <v>67</v>
      </c>
      <c r="O968" s="8">
        <v>100</v>
      </c>
      <c r="P968" s="7" t="s">
        <v>9</v>
      </c>
      <c r="Q968" s="9">
        <v>21.95</v>
      </c>
      <c r="R968" s="7" t="s">
        <v>4050</v>
      </c>
      <c r="S968" s="7" t="s">
        <v>151</v>
      </c>
      <c r="T968">
        <f>A968</f>
        <v>21559</v>
      </c>
      <c r="U968">
        <f>IF($G968=$U$1:$X$1,$T968,"")</f>
        <v>21559</v>
      </c>
      <c r="V968" t="str">
        <f>IF($G968=$U$1:$X$1,$T968,"")</f>
        <v/>
      </c>
      <c r="W968" t="str">
        <f>IF($G968=$U$1:$X$1,$T968,"")</f>
        <v/>
      </c>
      <c r="X968" t="str">
        <f>IF($G968=$U$1:$X$1,$T968,"")</f>
        <v/>
      </c>
      <c r="Y968" s="1">
        <f>ROUND(O968*Q968,2)</f>
        <v>2195</v>
      </c>
    </row>
    <row r="969" spans="1:25">
      <c r="A969" s="5">
        <f>INDEX(Students,MOD(D969-1,ROWS(Students))+1,1)</f>
        <v>21559</v>
      </c>
      <c r="B969" s="5" t="str">
        <f>INDEX(Students,MOD(D969-1,ROWS(Students))+1,2)</f>
        <v>Grzelecki Maksymilian</v>
      </c>
      <c r="C969" s="5" t="str">
        <f>INDEX(Students,MOD(D969-1,ROWS(Students))+1,3)</f>
        <v>IZ05TC1</v>
      </c>
      <c r="D969" s="5">
        <v>1443</v>
      </c>
      <c r="E969" s="6">
        <v>44690</v>
      </c>
      <c r="F969" s="6">
        <v>44690</v>
      </c>
      <c r="G969" s="7" t="s">
        <v>1263</v>
      </c>
      <c r="H969" s="7">
        <v>1</v>
      </c>
      <c r="I969" s="7" t="s">
        <v>2495</v>
      </c>
      <c r="J969" s="7" t="s">
        <v>6</v>
      </c>
      <c r="K969" s="7" t="s">
        <v>3767</v>
      </c>
      <c r="L969" s="7"/>
      <c r="M969" s="6" t="s">
        <v>3767</v>
      </c>
      <c r="N969" s="7" t="s">
        <v>7</v>
      </c>
      <c r="O969" s="8">
        <v>20</v>
      </c>
      <c r="P969" s="7" t="s">
        <v>9</v>
      </c>
      <c r="Q969" s="9">
        <v>51.7</v>
      </c>
      <c r="R969" s="7" t="s">
        <v>4106</v>
      </c>
      <c r="S969" s="7" t="s">
        <v>208</v>
      </c>
      <c r="T969">
        <f>A969</f>
        <v>21559</v>
      </c>
      <c r="U969" t="str">
        <f>IF($G969=$U$1:$X$1,$T969,"")</f>
        <v/>
      </c>
      <c r="V969">
        <f>IF($G969=$U$1:$X$1,$T969,"")</f>
        <v>21559</v>
      </c>
      <c r="W969" t="str">
        <f>IF($G969=$U$1:$X$1,$T969,"")</f>
        <v/>
      </c>
      <c r="X969" t="str">
        <f>IF($G969=$U$1:$X$1,$T969,"")</f>
        <v/>
      </c>
      <c r="Y969" s="1">
        <f>ROUND(O969*Q969,2)</f>
        <v>1034</v>
      </c>
    </row>
    <row r="970" spans="1:25">
      <c r="A970" s="5">
        <f>INDEX(Students,MOD(D970-1,ROWS(Students))+1,1)</f>
        <v>21559</v>
      </c>
      <c r="B970" s="5" t="str">
        <f>INDEX(Students,MOD(D970-1,ROWS(Students))+1,2)</f>
        <v>Grzelecki Maksymilian</v>
      </c>
      <c r="C970" s="5" t="str">
        <f>INDEX(Students,MOD(D970-1,ROWS(Students))+1,3)</f>
        <v>IZ05TC1</v>
      </c>
      <c r="D970" s="5">
        <v>1535</v>
      </c>
      <c r="E970" s="6">
        <v>44614</v>
      </c>
      <c r="F970" s="6">
        <v>44613</v>
      </c>
      <c r="G970" s="7" t="s">
        <v>1262</v>
      </c>
      <c r="H970" s="7">
        <v>-1</v>
      </c>
      <c r="I970" s="7" t="s">
        <v>1890</v>
      </c>
      <c r="J970" s="7" t="s">
        <v>6</v>
      </c>
      <c r="K970" s="7" t="s">
        <v>3776</v>
      </c>
      <c r="L970" s="7" t="s">
        <v>561</v>
      </c>
      <c r="M970" s="6" t="s">
        <v>3767</v>
      </c>
      <c r="N970" s="7" t="s">
        <v>32</v>
      </c>
      <c r="O970" s="8">
        <v>50</v>
      </c>
      <c r="P970" s="7" t="s">
        <v>9</v>
      </c>
      <c r="Q970" s="9">
        <v>1.1499999999999999</v>
      </c>
      <c r="R970" s="7" t="s">
        <v>4413</v>
      </c>
      <c r="S970" s="7" t="s">
        <v>563</v>
      </c>
      <c r="T970">
        <f>A970</f>
        <v>21559</v>
      </c>
      <c r="U970">
        <f>IF($G970=$U$1:$X$1,$T970,"")</f>
        <v>21559</v>
      </c>
      <c r="V970" t="str">
        <f>IF($G970=$U$1:$X$1,$T970,"")</f>
        <v/>
      </c>
      <c r="W970" t="str">
        <f>IF($G970=$U$1:$X$1,$T970,"")</f>
        <v/>
      </c>
      <c r="X970" t="str">
        <f>IF($G970=$U$1:$X$1,$T970,"")</f>
        <v/>
      </c>
      <c r="Y970" s="1">
        <f>ROUND(O970*Q970,2)</f>
        <v>57.5</v>
      </c>
    </row>
    <row r="971" spans="1:25">
      <c r="A971" s="5">
        <f>INDEX(Students,MOD(D971-1,ROWS(Students))+1,1)</f>
        <v>21559</v>
      </c>
      <c r="B971" s="5" t="str">
        <f>INDEX(Students,MOD(D971-1,ROWS(Students))+1,2)</f>
        <v>Grzelecki Maksymilian</v>
      </c>
      <c r="C971" s="5" t="str">
        <f>INDEX(Students,MOD(D971-1,ROWS(Students))+1,3)</f>
        <v>IZ05TC1</v>
      </c>
      <c r="D971" s="5">
        <v>1627</v>
      </c>
      <c r="E971" s="6">
        <v>44679</v>
      </c>
      <c r="F971" s="6">
        <v>44679</v>
      </c>
      <c r="G971" s="7" t="s">
        <v>1263</v>
      </c>
      <c r="H971" s="7">
        <v>1</v>
      </c>
      <c r="I971" s="7" t="s">
        <v>3737</v>
      </c>
      <c r="J971" s="7" t="s">
        <v>6</v>
      </c>
      <c r="K971" s="7" t="s">
        <v>3767</v>
      </c>
      <c r="L971" s="7"/>
      <c r="M971" s="6" t="s">
        <v>3767</v>
      </c>
      <c r="N971" s="7" t="s">
        <v>7</v>
      </c>
      <c r="O971" s="8">
        <v>3</v>
      </c>
      <c r="P971" s="7" t="s">
        <v>9</v>
      </c>
      <c r="Q971" s="9">
        <v>105.64</v>
      </c>
      <c r="R971" s="7" t="s">
        <v>4878</v>
      </c>
      <c r="S971" s="7" t="s">
        <v>1254</v>
      </c>
      <c r="T971">
        <f>A971</f>
        <v>21559</v>
      </c>
      <c r="U971" t="str">
        <f>IF($G971=$U$1:$X$1,$T971,"")</f>
        <v/>
      </c>
      <c r="V971">
        <f>IF($G971=$U$1:$X$1,$T971,"")</f>
        <v>21559</v>
      </c>
      <c r="W971" t="str">
        <f>IF($G971=$U$1:$X$1,$T971,"")</f>
        <v/>
      </c>
      <c r="X971" t="str">
        <f>IF($G971=$U$1:$X$1,$T971,"")</f>
        <v/>
      </c>
      <c r="Y971" s="1">
        <f>ROUND(O971*Q971,2)</f>
        <v>316.92</v>
      </c>
    </row>
    <row r="972" spans="1:25">
      <c r="A972" s="5">
        <f>INDEX(Students,MOD(D972-1,ROWS(Students))+1,1)</f>
        <v>21559</v>
      </c>
      <c r="B972" s="5" t="str">
        <f>INDEX(Students,MOD(D972-1,ROWS(Students))+1,2)</f>
        <v>Grzelecki Maksymilian</v>
      </c>
      <c r="C972" s="5" t="str">
        <f>INDEX(Students,MOD(D972-1,ROWS(Students))+1,3)</f>
        <v>IZ05TC1</v>
      </c>
      <c r="D972" s="5">
        <v>1719</v>
      </c>
      <c r="E972" s="6">
        <v>44740</v>
      </c>
      <c r="F972" s="6">
        <v>44739</v>
      </c>
      <c r="G972" s="7" t="s">
        <v>52</v>
      </c>
      <c r="H972" s="7">
        <v>1</v>
      </c>
      <c r="I972" s="7" t="s">
        <v>3071</v>
      </c>
      <c r="J972" s="7" t="s">
        <v>6</v>
      </c>
      <c r="K972" s="7" t="s">
        <v>3850</v>
      </c>
      <c r="L972" s="7"/>
      <c r="M972" s="6" t="s">
        <v>3767</v>
      </c>
      <c r="N972" s="7" t="s">
        <v>71</v>
      </c>
      <c r="O972" s="8">
        <v>-1277</v>
      </c>
      <c r="P972" s="7" t="s">
        <v>9</v>
      </c>
      <c r="Q972" s="9">
        <v>0.06</v>
      </c>
      <c r="R972" s="7" t="s">
        <v>3896</v>
      </c>
      <c r="S972" s="7" t="s">
        <v>23</v>
      </c>
      <c r="T972">
        <f>A972</f>
        <v>21559</v>
      </c>
      <c r="U972" t="str">
        <f>IF($G972=$U$1:$X$1,$T972,"")</f>
        <v/>
      </c>
      <c r="V972" t="str">
        <f>IF($G972=$U$1:$X$1,$T972,"")</f>
        <v/>
      </c>
      <c r="W972" t="str">
        <f>IF($G972=$U$1:$X$1,$T972,"")</f>
        <v/>
      </c>
      <c r="X972">
        <f>IF($G972=$U$1:$X$1,$T972,"")</f>
        <v>21559</v>
      </c>
      <c r="Y972" s="1">
        <f>ROUND(O972*Q972,2)</f>
        <v>-76.62</v>
      </c>
    </row>
    <row r="973" spans="1:25">
      <c r="A973" s="5">
        <f>INDEX(Students,MOD(D973-1,ROWS(Students))+1,1)</f>
        <v>21559</v>
      </c>
      <c r="B973" s="5" t="str">
        <f>INDEX(Students,MOD(D973-1,ROWS(Students))+1,2)</f>
        <v>Grzelecki Maksymilian</v>
      </c>
      <c r="C973" s="5" t="str">
        <f>INDEX(Students,MOD(D973-1,ROWS(Students))+1,3)</f>
        <v>IZ05TC1</v>
      </c>
      <c r="D973" s="5">
        <v>1811</v>
      </c>
      <c r="E973" s="6">
        <v>44755</v>
      </c>
      <c r="F973" s="6">
        <v>44755</v>
      </c>
      <c r="G973" s="7" t="s">
        <v>1262</v>
      </c>
      <c r="H973" s="7">
        <v>-1</v>
      </c>
      <c r="I973" s="7" t="s">
        <v>3238</v>
      </c>
      <c r="J973" s="7" t="s">
        <v>6</v>
      </c>
      <c r="K973" s="7" t="s">
        <v>3774</v>
      </c>
      <c r="L973" s="7" t="s">
        <v>52</v>
      </c>
      <c r="M973" s="6" t="s">
        <v>3767</v>
      </c>
      <c r="N973" s="7" t="s">
        <v>19</v>
      </c>
      <c r="O973" s="8">
        <v>200</v>
      </c>
      <c r="P973" s="7" t="s">
        <v>9</v>
      </c>
      <c r="Q973" s="9">
        <v>0</v>
      </c>
      <c r="R973" s="7" t="s">
        <v>4079</v>
      </c>
      <c r="S973" s="7" t="s">
        <v>5012</v>
      </c>
      <c r="T973">
        <f>A973</f>
        <v>21559</v>
      </c>
      <c r="U973">
        <f>IF($G973=$U$1:$X$1,$T973,"")</f>
        <v>21559</v>
      </c>
      <c r="V973" t="str">
        <f>IF($G973=$U$1:$X$1,$T973,"")</f>
        <v/>
      </c>
      <c r="W973" t="str">
        <f>IF($G973=$U$1:$X$1,$T973,"")</f>
        <v/>
      </c>
      <c r="X973" t="str">
        <f>IF($G973=$U$1:$X$1,$T973,"")</f>
        <v/>
      </c>
      <c r="Y973" s="1">
        <f>ROUND(O973*Q973,2)</f>
        <v>0</v>
      </c>
    </row>
    <row r="974" spans="1:25">
      <c r="A974" s="5">
        <f>INDEX(Students,MOD(D974-1,ROWS(Students))+1,1)</f>
        <v>21559</v>
      </c>
      <c r="B974" s="5" t="str">
        <f>INDEX(Students,MOD(D974-1,ROWS(Students))+1,2)</f>
        <v>Grzelecki Maksymilian</v>
      </c>
      <c r="C974" s="5" t="str">
        <f>INDEX(Students,MOD(D974-1,ROWS(Students))+1,3)</f>
        <v>IZ05TC1</v>
      </c>
      <c r="D974" s="5">
        <v>1903</v>
      </c>
      <c r="E974" s="6">
        <v>44700</v>
      </c>
      <c r="F974" s="6">
        <v>44700</v>
      </c>
      <c r="G974" s="7" t="s">
        <v>1263</v>
      </c>
      <c r="H974" s="7">
        <v>1</v>
      </c>
      <c r="I974" s="7" t="s">
        <v>2632</v>
      </c>
      <c r="J974" s="7" t="s">
        <v>6</v>
      </c>
      <c r="K974" s="7" t="s">
        <v>3767</v>
      </c>
      <c r="L974" s="7"/>
      <c r="M974" s="6" t="s">
        <v>3767</v>
      </c>
      <c r="N974" s="7" t="s">
        <v>25</v>
      </c>
      <c r="O974" s="8">
        <v>17</v>
      </c>
      <c r="P974" s="7" t="s">
        <v>13</v>
      </c>
      <c r="Q974" s="9">
        <v>58</v>
      </c>
      <c r="R974" s="7" t="s">
        <v>4670</v>
      </c>
      <c r="S974" s="7" t="s">
        <v>5169</v>
      </c>
      <c r="T974">
        <f>A974</f>
        <v>21559</v>
      </c>
      <c r="U974" t="str">
        <f>IF($G974=$U$1:$X$1,$T974,"")</f>
        <v/>
      </c>
      <c r="V974">
        <f>IF($G974=$U$1:$X$1,$T974,"")</f>
        <v>21559</v>
      </c>
      <c r="W974" t="str">
        <f>IF($G974=$U$1:$X$1,$T974,"")</f>
        <v/>
      </c>
      <c r="X974" t="str">
        <f>IF($G974=$U$1:$X$1,$T974,"")</f>
        <v/>
      </c>
      <c r="Y974" s="1">
        <f>ROUND(O974*Q974,2)</f>
        <v>986</v>
      </c>
    </row>
    <row r="975" spans="1:25">
      <c r="A975" s="5">
        <f>INDEX(Students,MOD(D975-1,ROWS(Students))+1,1)</f>
        <v>21559</v>
      </c>
      <c r="B975" s="5" t="str">
        <f>INDEX(Students,MOD(D975-1,ROWS(Students))+1,2)</f>
        <v>Grzelecki Maksymilian</v>
      </c>
      <c r="C975" s="5" t="str">
        <f>INDEX(Students,MOD(D975-1,ROWS(Students))+1,3)</f>
        <v>IZ05TC1</v>
      </c>
      <c r="D975" s="5">
        <v>1995</v>
      </c>
      <c r="E975" s="6">
        <v>44753</v>
      </c>
      <c r="F975" s="6">
        <v>44753</v>
      </c>
      <c r="G975" s="7" t="s">
        <v>279</v>
      </c>
      <c r="H975" s="7">
        <v>1</v>
      </c>
      <c r="I975" s="7" t="s">
        <v>3214</v>
      </c>
      <c r="J975" s="7" t="s">
        <v>6</v>
      </c>
      <c r="K975" s="7" t="s">
        <v>3767</v>
      </c>
      <c r="L975" s="7"/>
      <c r="M975" s="6" t="s">
        <v>3767</v>
      </c>
      <c r="N975" s="7" t="s">
        <v>25</v>
      </c>
      <c r="O975" s="8">
        <v>200</v>
      </c>
      <c r="P975" s="7" t="s">
        <v>31</v>
      </c>
      <c r="Q975" s="9">
        <v>1.0900000000000001</v>
      </c>
      <c r="R975" s="7" t="s">
        <v>4488</v>
      </c>
      <c r="S975" s="7" t="s">
        <v>646</v>
      </c>
      <c r="T975">
        <f>A975</f>
        <v>21559</v>
      </c>
      <c r="U975" t="str">
        <f>IF($G975=$U$1:$X$1,$T975,"")</f>
        <v/>
      </c>
      <c r="V975" t="str">
        <f>IF($G975=$U$1:$X$1,$T975,"")</f>
        <v/>
      </c>
      <c r="W975">
        <f>IF($G975=$U$1:$X$1,$T975,"")</f>
        <v>21559</v>
      </c>
      <c r="X975" t="str">
        <f>IF($G975=$U$1:$X$1,$T975,"")</f>
        <v/>
      </c>
      <c r="Y975" s="1">
        <f>ROUND(O975*Q975,2)</f>
        <v>218</v>
      </c>
    </row>
    <row r="976" spans="1:25">
      <c r="A976" s="5">
        <f>INDEX(Students,MOD(D976-1,ROWS(Students))+1,1)</f>
        <v>21559</v>
      </c>
      <c r="B976" s="5" t="str">
        <f>INDEX(Students,MOD(D976-1,ROWS(Students))+1,2)</f>
        <v>Grzelecki Maksymilian</v>
      </c>
      <c r="C976" s="5" t="str">
        <f>INDEX(Students,MOD(D976-1,ROWS(Students))+1,3)</f>
        <v>IZ05TC1</v>
      </c>
      <c r="D976" s="5">
        <v>2087</v>
      </c>
      <c r="E976" s="6">
        <v>44623</v>
      </c>
      <c r="F976" s="6">
        <v>44623</v>
      </c>
      <c r="G976" s="7" t="s">
        <v>1263</v>
      </c>
      <c r="H976" s="7">
        <v>1</v>
      </c>
      <c r="I976" s="7" t="s">
        <v>2018</v>
      </c>
      <c r="J976" s="7" t="s">
        <v>6</v>
      </c>
      <c r="K976" s="7" t="s">
        <v>3767</v>
      </c>
      <c r="L976" s="7"/>
      <c r="M976" s="6" t="s">
        <v>3767</v>
      </c>
      <c r="N976" s="7" t="s">
        <v>19</v>
      </c>
      <c r="O976" s="8">
        <v>3</v>
      </c>
      <c r="P976" s="7" t="s">
        <v>9</v>
      </c>
      <c r="Q976" s="9">
        <v>95.87</v>
      </c>
      <c r="R976" s="7" t="s">
        <v>4268</v>
      </c>
      <c r="S976" s="7" t="s">
        <v>387</v>
      </c>
      <c r="T976">
        <f>A976</f>
        <v>21559</v>
      </c>
      <c r="U976" t="str">
        <f>IF($G976=$U$1:$X$1,$T976,"")</f>
        <v/>
      </c>
      <c r="V976">
        <f>IF($G976=$U$1:$X$1,$T976,"")</f>
        <v>21559</v>
      </c>
      <c r="W976" t="str">
        <f>IF($G976=$U$1:$X$1,$T976,"")</f>
        <v/>
      </c>
      <c r="X976" t="str">
        <f>IF($G976=$U$1:$X$1,$T976,"")</f>
        <v/>
      </c>
      <c r="Y976" s="1">
        <f>ROUND(O976*Q976,2)</f>
        <v>287.61</v>
      </c>
    </row>
    <row r="977" spans="1:25">
      <c r="A977" s="5">
        <f>INDEX(Students,MOD(D977-1,ROWS(Students))+1,1)</f>
        <v>21559</v>
      </c>
      <c r="B977" s="5" t="str">
        <f>INDEX(Students,MOD(D977-1,ROWS(Students))+1,2)</f>
        <v>Grzelecki Maksymilian</v>
      </c>
      <c r="C977" s="5" t="str">
        <f>INDEX(Students,MOD(D977-1,ROWS(Students))+1,3)</f>
        <v>IZ05TC1</v>
      </c>
      <c r="D977" s="5">
        <v>2179</v>
      </c>
      <c r="E977" s="6">
        <v>44635</v>
      </c>
      <c r="F977" s="6">
        <v>44585</v>
      </c>
      <c r="G977" s="7" t="s">
        <v>1263</v>
      </c>
      <c r="H977" s="7">
        <v>1</v>
      </c>
      <c r="I977" s="7" t="s">
        <v>2175</v>
      </c>
      <c r="J977" s="7" t="s">
        <v>6</v>
      </c>
      <c r="K977" s="7" t="s">
        <v>3767</v>
      </c>
      <c r="L977" s="7"/>
      <c r="M977" s="6" t="s">
        <v>3767</v>
      </c>
      <c r="N977" s="7" t="s">
        <v>19</v>
      </c>
      <c r="O977" s="8">
        <v>-0.49</v>
      </c>
      <c r="P977" s="7" t="s">
        <v>13</v>
      </c>
      <c r="Q977" s="9">
        <v>20.079999999999998</v>
      </c>
      <c r="R977" s="7" t="s">
        <v>4018</v>
      </c>
      <c r="S977" s="7" t="s">
        <v>122</v>
      </c>
      <c r="T977">
        <f>A977</f>
        <v>21559</v>
      </c>
      <c r="U977" t="str">
        <f>IF($G977=$U$1:$X$1,$T977,"")</f>
        <v/>
      </c>
      <c r="V977">
        <f>IF($G977=$U$1:$X$1,$T977,"")</f>
        <v>21559</v>
      </c>
      <c r="W977" t="str">
        <f>IF($G977=$U$1:$X$1,$T977,"")</f>
        <v/>
      </c>
      <c r="X977" t="str">
        <f>IF($G977=$U$1:$X$1,$T977,"")</f>
        <v/>
      </c>
      <c r="Y977" s="1">
        <f>ROUND(O977*Q977,2)</f>
        <v>-9.84</v>
      </c>
    </row>
    <row r="978" spans="1:25">
      <c r="A978" s="5">
        <f>INDEX(Students,MOD(D978-1,ROWS(Students))+1,1)</f>
        <v>21559</v>
      </c>
      <c r="B978" s="5" t="str">
        <f>INDEX(Students,MOD(D978-1,ROWS(Students))+1,2)</f>
        <v>Grzelecki Maksymilian</v>
      </c>
      <c r="C978" s="5" t="str">
        <f>INDEX(Students,MOD(D978-1,ROWS(Students))+1,3)</f>
        <v>IZ05TC1</v>
      </c>
      <c r="D978" s="5">
        <v>2271</v>
      </c>
      <c r="E978" s="6">
        <v>44732</v>
      </c>
      <c r="F978" s="6">
        <v>44732</v>
      </c>
      <c r="G978" s="7" t="s">
        <v>1263</v>
      </c>
      <c r="H978" s="7">
        <v>1</v>
      </c>
      <c r="I978" s="7" t="s">
        <v>2973</v>
      </c>
      <c r="J978" s="7" t="s">
        <v>6</v>
      </c>
      <c r="K978" s="7" t="s">
        <v>3767</v>
      </c>
      <c r="L978" s="7"/>
      <c r="M978" s="6" t="s">
        <v>3767</v>
      </c>
      <c r="N978" s="7" t="s">
        <v>7</v>
      </c>
      <c r="O978" s="8">
        <v>40</v>
      </c>
      <c r="P978" s="7" t="s">
        <v>9</v>
      </c>
      <c r="Q978" s="9">
        <v>64.58</v>
      </c>
      <c r="R978" s="7" t="s">
        <v>4106</v>
      </c>
      <c r="S978" s="7" t="s">
        <v>208</v>
      </c>
      <c r="T978">
        <f>A978</f>
        <v>21559</v>
      </c>
      <c r="U978" t="str">
        <f>IF($G978=$U$1:$X$1,$T978,"")</f>
        <v/>
      </c>
      <c r="V978">
        <f>IF($G978=$U$1:$X$1,$T978,"")</f>
        <v>21559</v>
      </c>
      <c r="W978" t="str">
        <f>IF($G978=$U$1:$X$1,$T978,"")</f>
        <v/>
      </c>
      <c r="X978" t="str">
        <f>IF($G978=$U$1:$X$1,$T978,"")</f>
        <v/>
      </c>
      <c r="Y978" s="1">
        <f>ROUND(O978*Q978,2)</f>
        <v>2583.1999999999998</v>
      </c>
    </row>
    <row r="979" spans="1:25">
      <c r="A979" s="5">
        <f>INDEX(Students,MOD(D979-1,ROWS(Students))+1,1)</f>
        <v>21559</v>
      </c>
      <c r="B979" s="5" t="str">
        <f>INDEX(Students,MOD(D979-1,ROWS(Students))+1,2)</f>
        <v>Grzelecki Maksymilian</v>
      </c>
      <c r="C979" s="5" t="str">
        <f>INDEX(Students,MOD(D979-1,ROWS(Students))+1,3)</f>
        <v>IZ05TC1</v>
      </c>
      <c r="D979" s="5">
        <v>2363</v>
      </c>
      <c r="E979" s="6">
        <v>44600</v>
      </c>
      <c r="F979" s="6">
        <v>44599</v>
      </c>
      <c r="G979" s="7" t="s">
        <v>1262</v>
      </c>
      <c r="H979" s="7">
        <v>-1</v>
      </c>
      <c r="I979" s="7" t="s">
        <v>1684</v>
      </c>
      <c r="J979" s="7" t="s">
        <v>6</v>
      </c>
      <c r="K979" s="7" t="s">
        <v>3812</v>
      </c>
      <c r="L979" s="7" t="s">
        <v>411</v>
      </c>
      <c r="M979" s="6" t="s">
        <v>3767</v>
      </c>
      <c r="N979" s="7" t="s">
        <v>67</v>
      </c>
      <c r="O979" s="8">
        <v>4</v>
      </c>
      <c r="P979" s="7" t="s">
        <v>9</v>
      </c>
      <c r="Q979" s="9">
        <v>0</v>
      </c>
      <c r="R979" s="7" t="s">
        <v>4295</v>
      </c>
      <c r="S979" s="7" t="s">
        <v>413</v>
      </c>
      <c r="T979">
        <f>A979</f>
        <v>21559</v>
      </c>
      <c r="U979">
        <f>IF($G979=$U$1:$X$1,$T979,"")</f>
        <v>21559</v>
      </c>
      <c r="V979" t="str">
        <f>IF($G979=$U$1:$X$1,$T979,"")</f>
        <v/>
      </c>
      <c r="W979" t="str">
        <f>IF($G979=$U$1:$X$1,$T979,"")</f>
        <v/>
      </c>
      <c r="X979" t="str">
        <f>IF($G979=$U$1:$X$1,$T979,"")</f>
        <v/>
      </c>
      <c r="Y979" s="1">
        <f>ROUND(O979*Q979,2)</f>
        <v>0</v>
      </c>
    </row>
    <row r="980" spans="1:25">
      <c r="A980" s="5">
        <f>INDEX(Students,MOD(D980-1,ROWS(Students))+1,1)</f>
        <v>21559</v>
      </c>
      <c r="B980" s="5" t="str">
        <f>INDEX(Students,MOD(D980-1,ROWS(Students))+1,2)</f>
        <v>Grzelecki Maksymilian</v>
      </c>
      <c r="C980" s="5" t="str">
        <f>INDEX(Students,MOD(D980-1,ROWS(Students))+1,3)</f>
        <v>IZ05TC1</v>
      </c>
      <c r="D980" s="5">
        <v>2455</v>
      </c>
      <c r="E980" s="6">
        <v>44608</v>
      </c>
      <c r="F980" s="6">
        <v>44603</v>
      </c>
      <c r="G980" s="7" t="s">
        <v>1262</v>
      </c>
      <c r="H980" s="7">
        <v>-1</v>
      </c>
      <c r="I980" s="7" t="s">
        <v>1806</v>
      </c>
      <c r="J980" s="7" t="s">
        <v>6</v>
      </c>
      <c r="K980" s="7" t="s">
        <v>3825</v>
      </c>
      <c r="L980" s="7" t="s">
        <v>512</v>
      </c>
      <c r="M980" s="6" t="s">
        <v>3767</v>
      </c>
      <c r="N980" s="7" t="s">
        <v>19</v>
      </c>
      <c r="O980" s="8">
        <v>1</v>
      </c>
      <c r="P980" s="7" t="s">
        <v>9</v>
      </c>
      <c r="Q980" s="9">
        <v>4.66</v>
      </c>
      <c r="R980" s="7" t="s">
        <v>4374</v>
      </c>
      <c r="S980" s="7" t="s">
        <v>5080</v>
      </c>
      <c r="T980">
        <f>A980</f>
        <v>21559</v>
      </c>
      <c r="U980">
        <f>IF($G980=$U$1:$X$1,$T980,"")</f>
        <v>21559</v>
      </c>
      <c r="V980" t="str">
        <f>IF($G980=$U$1:$X$1,$T980,"")</f>
        <v/>
      </c>
      <c r="W980" t="str">
        <f>IF($G980=$U$1:$X$1,$T980,"")</f>
        <v/>
      </c>
      <c r="X980" t="str">
        <f>IF($G980=$U$1:$X$1,$T980,"")</f>
        <v/>
      </c>
      <c r="Y980" s="1">
        <f>ROUND(O980*Q980,2)</f>
        <v>4.66</v>
      </c>
    </row>
    <row r="981" spans="1:25">
      <c r="A981" s="5">
        <f>INDEX(Students,MOD(D981-1,ROWS(Students))+1,1)</f>
        <v>21559</v>
      </c>
      <c r="B981" s="5" t="str">
        <f>INDEX(Students,MOD(D981-1,ROWS(Students))+1,2)</f>
        <v>Grzelecki Maksymilian</v>
      </c>
      <c r="C981" s="5" t="str">
        <f>INDEX(Students,MOD(D981-1,ROWS(Students))+1,3)</f>
        <v>IZ05TC1</v>
      </c>
      <c r="D981" s="5">
        <v>2547</v>
      </c>
      <c r="E981" s="6">
        <v>44685</v>
      </c>
      <c r="F981" s="6">
        <v>44685</v>
      </c>
      <c r="G981" s="7" t="s">
        <v>279</v>
      </c>
      <c r="H981" s="7">
        <v>1</v>
      </c>
      <c r="I981" s="7" t="s">
        <v>2427</v>
      </c>
      <c r="J981" s="7" t="s">
        <v>6</v>
      </c>
      <c r="K981" s="7" t="s">
        <v>3767</v>
      </c>
      <c r="L981" s="7"/>
      <c r="M981" s="6" t="s">
        <v>3767</v>
      </c>
      <c r="N981" s="7" t="s">
        <v>71</v>
      </c>
      <c r="O981" s="8">
        <v>11.773999999999999</v>
      </c>
      <c r="P981" s="7" t="s">
        <v>13</v>
      </c>
      <c r="Q981" s="9">
        <v>0</v>
      </c>
      <c r="R981" s="7" t="s">
        <v>4176</v>
      </c>
      <c r="S981" s="7" t="s">
        <v>145</v>
      </c>
      <c r="T981">
        <f>A981</f>
        <v>21559</v>
      </c>
      <c r="U981" t="str">
        <f>IF($G981=$U$1:$X$1,$T981,"")</f>
        <v/>
      </c>
      <c r="V981" t="str">
        <f>IF($G981=$U$1:$X$1,$T981,"")</f>
        <v/>
      </c>
      <c r="W981">
        <f>IF($G981=$U$1:$X$1,$T981,"")</f>
        <v>21559</v>
      </c>
      <c r="X981" t="str">
        <f>IF($G981=$U$1:$X$1,$T981,"")</f>
        <v/>
      </c>
      <c r="Y981" s="1">
        <f>ROUND(O981*Q981,2)</f>
        <v>0</v>
      </c>
    </row>
    <row r="982" spans="1:25">
      <c r="A982" s="5">
        <f>INDEX(Students,MOD(D982-1,ROWS(Students))+1,1)</f>
        <v>21559</v>
      </c>
      <c r="B982" s="5" t="str">
        <f>INDEX(Students,MOD(D982-1,ROWS(Students))+1,2)</f>
        <v>Grzelecki Maksymilian</v>
      </c>
      <c r="C982" s="5" t="str">
        <f>INDEX(Students,MOD(D982-1,ROWS(Students))+1,3)</f>
        <v>IZ05TC1</v>
      </c>
      <c r="D982" s="5">
        <v>2639</v>
      </c>
      <c r="E982" s="6">
        <v>44711</v>
      </c>
      <c r="F982" s="6">
        <v>44711</v>
      </c>
      <c r="G982" s="7" t="s">
        <v>1263</v>
      </c>
      <c r="H982" s="7">
        <v>1</v>
      </c>
      <c r="I982" s="7" t="s">
        <v>2738</v>
      </c>
      <c r="J982" s="7" t="s">
        <v>6</v>
      </c>
      <c r="K982" s="7" t="s">
        <v>3767</v>
      </c>
      <c r="L982" s="7"/>
      <c r="M982" s="6" t="s">
        <v>3767</v>
      </c>
      <c r="N982" s="7" t="s">
        <v>19</v>
      </c>
      <c r="O982" s="8">
        <v>200</v>
      </c>
      <c r="P982" s="7" t="s">
        <v>9</v>
      </c>
      <c r="Q982" s="9">
        <v>1.1499999999999999</v>
      </c>
      <c r="R982" s="7" t="s">
        <v>4209</v>
      </c>
      <c r="S982" s="7" t="s">
        <v>4987</v>
      </c>
      <c r="T982">
        <f>A982</f>
        <v>21559</v>
      </c>
      <c r="U982" t="str">
        <f>IF($G982=$U$1:$X$1,$T982,"")</f>
        <v/>
      </c>
      <c r="V982">
        <f>IF($G982=$U$1:$X$1,$T982,"")</f>
        <v>21559</v>
      </c>
      <c r="W982" t="str">
        <f>IF($G982=$U$1:$X$1,$T982,"")</f>
        <v/>
      </c>
      <c r="X982" t="str">
        <f>IF($G982=$U$1:$X$1,$T982,"")</f>
        <v/>
      </c>
      <c r="Y982" s="1">
        <f>ROUND(O982*Q982,2)</f>
        <v>230</v>
      </c>
    </row>
    <row r="983" spans="1:25">
      <c r="A983" s="5">
        <f>INDEX(Students,MOD(D983-1,ROWS(Students))+1,1)</f>
        <v>21559</v>
      </c>
      <c r="B983" s="5" t="str">
        <f>INDEX(Students,MOD(D983-1,ROWS(Students))+1,2)</f>
        <v>Grzelecki Maksymilian</v>
      </c>
      <c r="C983" s="5" t="str">
        <f>INDEX(Students,MOD(D983-1,ROWS(Students))+1,3)</f>
        <v>IZ05TC1</v>
      </c>
      <c r="D983" s="5">
        <v>2731</v>
      </c>
      <c r="E983" s="6">
        <v>44608</v>
      </c>
      <c r="F983" s="6">
        <v>44608</v>
      </c>
      <c r="G983" s="7" t="s">
        <v>279</v>
      </c>
      <c r="H983" s="7">
        <v>1</v>
      </c>
      <c r="I983" s="7" t="s">
        <v>1799</v>
      </c>
      <c r="J983" s="7" t="s">
        <v>6</v>
      </c>
      <c r="K983" s="7" t="s">
        <v>3767</v>
      </c>
      <c r="L983" s="7"/>
      <c r="M983" s="6" t="s">
        <v>3767</v>
      </c>
      <c r="N983" s="7" t="s">
        <v>25</v>
      </c>
      <c r="O983" s="8">
        <v>2.73</v>
      </c>
      <c r="P983" s="7" t="s">
        <v>13</v>
      </c>
      <c r="Q983" s="9">
        <v>46.89</v>
      </c>
      <c r="R983" s="7" t="s">
        <v>4028</v>
      </c>
      <c r="S983" s="7" t="s">
        <v>132</v>
      </c>
      <c r="T983">
        <f>A983</f>
        <v>21559</v>
      </c>
      <c r="U983" t="str">
        <f>IF($G983=$U$1:$X$1,$T983,"")</f>
        <v/>
      </c>
      <c r="V983" t="str">
        <f>IF($G983=$U$1:$X$1,$T983,"")</f>
        <v/>
      </c>
      <c r="W983">
        <f>IF($G983=$U$1:$X$1,$T983,"")</f>
        <v>21559</v>
      </c>
      <c r="X983" t="str">
        <f>IF($G983=$U$1:$X$1,$T983,"")</f>
        <v/>
      </c>
      <c r="Y983" s="1">
        <f>ROUND(O983*Q983,2)</f>
        <v>128.01</v>
      </c>
    </row>
    <row r="984" spans="1:25">
      <c r="A984" s="5">
        <f>INDEX(Students,MOD(D984-1,ROWS(Students))+1,1)</f>
        <v>21559</v>
      </c>
      <c r="B984" s="5" t="str">
        <f>INDEX(Students,MOD(D984-1,ROWS(Students))+1,2)</f>
        <v>Grzelecki Maksymilian</v>
      </c>
      <c r="C984" s="5" t="str">
        <f>INDEX(Students,MOD(D984-1,ROWS(Students))+1,3)</f>
        <v>IZ05TC1</v>
      </c>
      <c r="D984" s="5">
        <v>2823</v>
      </c>
      <c r="E984" s="6">
        <v>44634</v>
      </c>
      <c r="F984" s="6">
        <v>44634</v>
      </c>
      <c r="G984" s="7" t="s">
        <v>1262</v>
      </c>
      <c r="H984" s="7">
        <v>-1</v>
      </c>
      <c r="I984" s="7" t="s">
        <v>2145</v>
      </c>
      <c r="J984" s="7" t="s">
        <v>6</v>
      </c>
      <c r="K984" s="7" t="s">
        <v>3774</v>
      </c>
      <c r="L984" s="7" t="s">
        <v>685</v>
      </c>
      <c r="M984" s="6" t="s">
        <v>3767</v>
      </c>
      <c r="N984" s="7" t="s">
        <v>19</v>
      </c>
      <c r="O984" s="8">
        <v>14</v>
      </c>
      <c r="P984" s="7" t="s">
        <v>68</v>
      </c>
      <c r="Q984" s="9">
        <v>0</v>
      </c>
      <c r="R984" s="7" t="s">
        <v>3957</v>
      </c>
      <c r="S984" s="7" t="s">
        <v>4957</v>
      </c>
      <c r="T984">
        <f>A984</f>
        <v>21559</v>
      </c>
      <c r="U984">
        <f>IF($G984=$U$1:$X$1,$T984,"")</f>
        <v>21559</v>
      </c>
      <c r="V984" t="str">
        <f>IF($G984=$U$1:$X$1,$T984,"")</f>
        <v/>
      </c>
      <c r="W984" t="str">
        <f>IF($G984=$U$1:$X$1,$T984,"")</f>
        <v/>
      </c>
      <c r="X984" t="str">
        <f>IF($G984=$U$1:$X$1,$T984,"")</f>
        <v/>
      </c>
      <c r="Y984" s="1">
        <f>ROUND(O984*Q984,2)</f>
        <v>0</v>
      </c>
    </row>
    <row r="985" spans="1:25">
      <c r="A985" s="5">
        <f>INDEX(Students,MOD(D985-1,ROWS(Students))+1,1)</f>
        <v>21559</v>
      </c>
      <c r="B985" s="5" t="str">
        <f>INDEX(Students,MOD(D985-1,ROWS(Students))+1,2)</f>
        <v>Grzelecki Maksymilian</v>
      </c>
      <c r="C985" s="5" t="str">
        <f>INDEX(Students,MOD(D985-1,ROWS(Students))+1,3)</f>
        <v>IZ05TC1</v>
      </c>
      <c r="D985" s="5">
        <v>2915</v>
      </c>
      <c r="E985" s="6">
        <v>44662</v>
      </c>
      <c r="F985" s="6">
        <v>44659</v>
      </c>
      <c r="G985" s="7" t="s">
        <v>1262</v>
      </c>
      <c r="H985" s="7">
        <v>-1</v>
      </c>
      <c r="I985" s="7" t="s">
        <v>3532</v>
      </c>
      <c r="J985" s="7" t="s">
        <v>6</v>
      </c>
      <c r="K985" s="7" t="s">
        <v>3780</v>
      </c>
      <c r="L985" s="7" t="s">
        <v>1181</v>
      </c>
      <c r="M985" s="6" t="s">
        <v>3767</v>
      </c>
      <c r="N985" s="7" t="s">
        <v>19</v>
      </c>
      <c r="O985" s="8">
        <v>100</v>
      </c>
      <c r="P985" s="7" t="s">
        <v>9</v>
      </c>
      <c r="Q985" s="9">
        <v>3.33</v>
      </c>
      <c r="R985" s="7" t="s">
        <v>4579</v>
      </c>
      <c r="S985" s="7" t="s">
        <v>783</v>
      </c>
      <c r="T985">
        <f>A985</f>
        <v>21559</v>
      </c>
      <c r="U985">
        <f>IF($G985=$U$1:$X$1,$T985,"")</f>
        <v>21559</v>
      </c>
      <c r="V985" t="str">
        <f>IF($G985=$U$1:$X$1,$T985,"")</f>
        <v/>
      </c>
      <c r="W985" t="str">
        <f>IF($G985=$U$1:$X$1,$T985,"")</f>
        <v/>
      </c>
      <c r="X985" t="str">
        <f>IF($G985=$U$1:$X$1,$T985,"")</f>
        <v/>
      </c>
      <c r="Y985" s="1">
        <f>ROUND(O985*Q985,2)</f>
        <v>333</v>
      </c>
    </row>
    <row r="986" spans="1:25">
      <c r="A986" s="5">
        <f>INDEX(Students,MOD(D986-1,ROWS(Students))+1,1)</f>
        <v>21559</v>
      </c>
      <c r="B986" s="5" t="str">
        <f>INDEX(Students,MOD(D986-1,ROWS(Students))+1,2)</f>
        <v>Grzelecki Maksymilian</v>
      </c>
      <c r="C986" s="5" t="str">
        <f>INDEX(Students,MOD(D986-1,ROWS(Students))+1,3)</f>
        <v>IZ05TC1</v>
      </c>
      <c r="D986" s="5">
        <v>3007</v>
      </c>
      <c r="E986" s="6">
        <v>44722</v>
      </c>
      <c r="F986" s="6">
        <v>44722</v>
      </c>
      <c r="G986" s="7" t="s">
        <v>1263</v>
      </c>
      <c r="H986" s="7">
        <v>1</v>
      </c>
      <c r="I986" s="7" t="s">
        <v>2910</v>
      </c>
      <c r="J986" s="7" t="s">
        <v>6</v>
      </c>
      <c r="K986" s="7" t="s">
        <v>3767</v>
      </c>
      <c r="L986" s="7"/>
      <c r="M986" s="6" t="s">
        <v>3767</v>
      </c>
      <c r="N986" s="7" t="s">
        <v>19</v>
      </c>
      <c r="O986" s="8">
        <v>74</v>
      </c>
      <c r="P986" s="7" t="s">
        <v>9</v>
      </c>
      <c r="Q986" s="9">
        <v>0.57999999999999996</v>
      </c>
      <c r="R986" s="7" t="s">
        <v>4728</v>
      </c>
      <c r="S986" s="7" t="s">
        <v>1002</v>
      </c>
      <c r="T986">
        <f>A986</f>
        <v>21559</v>
      </c>
      <c r="U986" t="str">
        <f>IF($G986=$U$1:$X$1,$T986,"")</f>
        <v/>
      </c>
      <c r="V986">
        <f>IF($G986=$U$1:$X$1,$T986,"")</f>
        <v>21559</v>
      </c>
      <c r="W986" t="str">
        <f>IF($G986=$U$1:$X$1,$T986,"")</f>
        <v/>
      </c>
      <c r="X986" t="str">
        <f>IF($G986=$U$1:$X$1,$T986,"")</f>
        <v/>
      </c>
      <c r="Y986" s="1">
        <f>ROUND(O986*Q986,2)</f>
        <v>42.92</v>
      </c>
    </row>
    <row r="987" spans="1:25">
      <c r="A987" s="5">
        <f>INDEX(Students,MOD(D987-1,ROWS(Students))+1,1)</f>
        <v>21559</v>
      </c>
      <c r="B987" s="5" t="str">
        <f>INDEX(Students,MOD(D987-1,ROWS(Students))+1,2)</f>
        <v>Grzelecki Maksymilian</v>
      </c>
      <c r="C987" s="5" t="str">
        <f>INDEX(Students,MOD(D987-1,ROWS(Students))+1,3)</f>
        <v>IZ05TC1</v>
      </c>
      <c r="D987" s="5">
        <v>3099</v>
      </c>
      <c r="E987" s="6">
        <v>44601</v>
      </c>
      <c r="F987" s="6">
        <v>44601</v>
      </c>
      <c r="G987" s="7" t="s">
        <v>1263</v>
      </c>
      <c r="H987" s="7">
        <v>1</v>
      </c>
      <c r="I987" s="7" t="s">
        <v>1699</v>
      </c>
      <c r="J987" s="7" t="s">
        <v>6</v>
      </c>
      <c r="K987" s="7" t="s">
        <v>3767</v>
      </c>
      <c r="L987" s="7"/>
      <c r="M987" s="6" t="s">
        <v>3767</v>
      </c>
      <c r="N987" s="7" t="s">
        <v>7</v>
      </c>
      <c r="O987" s="8">
        <v>20</v>
      </c>
      <c r="P987" s="7" t="s">
        <v>9</v>
      </c>
      <c r="Q987" s="9">
        <v>10.93</v>
      </c>
      <c r="R987" s="7" t="s">
        <v>4304</v>
      </c>
      <c r="S987" s="7" t="s">
        <v>424</v>
      </c>
      <c r="T987">
        <f>A987</f>
        <v>21559</v>
      </c>
      <c r="U987" t="str">
        <f>IF($G987=$U$1:$X$1,$T987,"")</f>
        <v/>
      </c>
      <c r="V987">
        <f>IF($G987=$U$1:$X$1,$T987,"")</f>
        <v>21559</v>
      </c>
      <c r="W987" t="str">
        <f>IF($G987=$U$1:$X$1,$T987,"")</f>
        <v/>
      </c>
      <c r="X987" t="str">
        <f>IF($G987=$U$1:$X$1,$T987,"")</f>
        <v/>
      </c>
      <c r="Y987" s="1">
        <f>ROUND(O987*Q987,2)</f>
        <v>218.6</v>
      </c>
    </row>
    <row r="988" spans="1:25">
      <c r="A988" s="5">
        <f>INDEX(Students,MOD(D988-1,ROWS(Students))+1,1)</f>
        <v>21559</v>
      </c>
      <c r="B988" s="5" t="str">
        <f>INDEX(Students,MOD(D988-1,ROWS(Students))+1,2)</f>
        <v>Grzelecki Maksymilian</v>
      </c>
      <c r="C988" s="5" t="str">
        <f>INDEX(Students,MOD(D988-1,ROWS(Students))+1,3)</f>
        <v>IZ05TC1</v>
      </c>
      <c r="D988" s="5">
        <v>3191</v>
      </c>
      <c r="E988" s="6">
        <v>44662</v>
      </c>
      <c r="F988" s="6">
        <v>44662</v>
      </c>
      <c r="G988" s="7" t="s">
        <v>1262</v>
      </c>
      <c r="H988" s="7">
        <v>-1</v>
      </c>
      <c r="I988" s="7" t="s">
        <v>3528</v>
      </c>
      <c r="J988" s="7" t="s">
        <v>6</v>
      </c>
      <c r="K988" s="7" t="s">
        <v>3774</v>
      </c>
      <c r="L988" s="7" t="s">
        <v>1180</v>
      </c>
      <c r="M988" s="6" t="s">
        <v>3767</v>
      </c>
      <c r="N988" s="7" t="s">
        <v>19</v>
      </c>
      <c r="O988" s="8">
        <v>801.2</v>
      </c>
      <c r="P988" s="7" t="s">
        <v>13</v>
      </c>
      <c r="Q988" s="9">
        <v>0</v>
      </c>
      <c r="R988" s="7" t="s">
        <v>3961</v>
      </c>
      <c r="S988" s="7" t="s">
        <v>4980</v>
      </c>
      <c r="T988">
        <f>A988</f>
        <v>21559</v>
      </c>
      <c r="U988">
        <f>IF($G988=$U$1:$X$1,$T988,"")</f>
        <v>21559</v>
      </c>
      <c r="V988" t="str">
        <f>IF($G988=$U$1:$X$1,$T988,"")</f>
        <v/>
      </c>
      <c r="W988" t="str">
        <f>IF($G988=$U$1:$X$1,$T988,"")</f>
        <v/>
      </c>
      <c r="X988" t="str">
        <f>IF($G988=$U$1:$X$1,$T988,"")</f>
        <v/>
      </c>
      <c r="Y988" s="1">
        <f>ROUND(O988*Q988,2)</f>
        <v>0</v>
      </c>
    </row>
    <row r="989" spans="1:25">
      <c r="A989" s="5">
        <f>INDEX(Students,MOD(D989-1,ROWS(Students))+1,1)</f>
        <v>21559</v>
      </c>
      <c r="B989" s="5" t="str">
        <f>INDEX(Students,MOD(D989-1,ROWS(Students))+1,2)</f>
        <v>Grzelecki Maksymilian</v>
      </c>
      <c r="C989" s="5" t="str">
        <f>INDEX(Students,MOD(D989-1,ROWS(Students))+1,3)</f>
        <v>IZ05TC1</v>
      </c>
      <c r="D989" s="5">
        <v>3283</v>
      </c>
      <c r="E989" s="6">
        <v>44652</v>
      </c>
      <c r="F989" s="6">
        <v>44652</v>
      </c>
      <c r="G989" s="7" t="s">
        <v>1263</v>
      </c>
      <c r="H989" s="7">
        <v>1</v>
      </c>
      <c r="I989" s="7" t="s">
        <v>3424</v>
      </c>
      <c r="J989" s="7" t="s">
        <v>6</v>
      </c>
      <c r="K989" s="7" t="s">
        <v>3767</v>
      </c>
      <c r="L989" s="7"/>
      <c r="M989" s="6" t="s">
        <v>3767</v>
      </c>
      <c r="N989" s="7" t="s">
        <v>71</v>
      </c>
      <c r="O989" s="8">
        <v>0.3</v>
      </c>
      <c r="P989" s="7" t="s">
        <v>13</v>
      </c>
      <c r="Q989" s="9">
        <v>14.68</v>
      </c>
      <c r="R989" s="7" t="s">
        <v>3890</v>
      </c>
      <c r="S989" s="7" t="s">
        <v>18</v>
      </c>
      <c r="T989">
        <f>A989</f>
        <v>21559</v>
      </c>
      <c r="U989" t="str">
        <f>IF($G989=$U$1:$X$1,$T989,"")</f>
        <v/>
      </c>
      <c r="V989">
        <f>IF($G989=$U$1:$X$1,$T989,"")</f>
        <v>21559</v>
      </c>
      <c r="W989" t="str">
        <f>IF($G989=$U$1:$X$1,$T989,"")</f>
        <v/>
      </c>
      <c r="X989" t="str">
        <f>IF($G989=$U$1:$X$1,$T989,"")</f>
        <v/>
      </c>
      <c r="Y989" s="1">
        <f>ROUND(O989*Q989,2)</f>
        <v>4.4000000000000004</v>
      </c>
    </row>
    <row r="990" spans="1:25">
      <c r="A990" s="5">
        <f>INDEX(Students,MOD(D990-1,ROWS(Students))+1,1)</f>
        <v>21559</v>
      </c>
      <c r="B990" s="5" t="str">
        <f>INDEX(Students,MOD(D990-1,ROWS(Students))+1,2)</f>
        <v>Grzelecki Maksymilian</v>
      </c>
      <c r="C990" s="5" t="str">
        <f>INDEX(Students,MOD(D990-1,ROWS(Students))+1,3)</f>
        <v>IZ05TC1</v>
      </c>
      <c r="D990" s="5">
        <v>3375</v>
      </c>
      <c r="E990" s="6">
        <v>44573</v>
      </c>
      <c r="F990" s="6">
        <v>44573</v>
      </c>
      <c r="G990" s="7" t="s">
        <v>279</v>
      </c>
      <c r="H990" s="7">
        <v>1</v>
      </c>
      <c r="I990" s="7" t="s">
        <v>1336</v>
      </c>
      <c r="J990" s="7" t="s">
        <v>6</v>
      </c>
      <c r="K990" s="7" t="s">
        <v>3767</v>
      </c>
      <c r="L990" s="7"/>
      <c r="M990" s="6" t="s">
        <v>3767</v>
      </c>
      <c r="N990" s="7" t="s">
        <v>25</v>
      </c>
      <c r="O990" s="8">
        <v>6</v>
      </c>
      <c r="P990" s="7" t="s">
        <v>70</v>
      </c>
      <c r="Q990" s="9">
        <v>7.44</v>
      </c>
      <c r="R990" s="7" t="s">
        <v>4029</v>
      </c>
      <c r="S990" s="7" t="s">
        <v>133</v>
      </c>
      <c r="T990">
        <f>A990</f>
        <v>21559</v>
      </c>
      <c r="U990" t="str">
        <f>IF($G990=$U$1:$X$1,$T990,"")</f>
        <v/>
      </c>
      <c r="V990" t="str">
        <f>IF($G990=$U$1:$X$1,$T990,"")</f>
        <v/>
      </c>
      <c r="W990">
        <f>IF($G990=$U$1:$X$1,$T990,"")</f>
        <v>21559</v>
      </c>
      <c r="X990" t="str">
        <f>IF($G990=$U$1:$X$1,$T990,"")</f>
        <v/>
      </c>
      <c r="Y990" s="1">
        <f>ROUND(O990*Q990,2)</f>
        <v>44.64</v>
      </c>
    </row>
    <row r="991" spans="1:25">
      <c r="A991" s="5">
        <f>INDEX(Students,MOD(D991-1,ROWS(Students))+1,1)</f>
        <v>21559</v>
      </c>
      <c r="B991" s="5" t="str">
        <f>INDEX(Students,MOD(D991-1,ROWS(Students))+1,2)</f>
        <v>Grzelecki Maksymilian</v>
      </c>
      <c r="C991" s="5" t="str">
        <f>INDEX(Students,MOD(D991-1,ROWS(Students))+1,3)</f>
        <v>IZ05TC1</v>
      </c>
      <c r="D991" s="5">
        <v>3467</v>
      </c>
      <c r="E991" s="6">
        <v>44663</v>
      </c>
      <c r="F991" s="6">
        <v>44663</v>
      </c>
      <c r="G991" s="7" t="s">
        <v>1262</v>
      </c>
      <c r="H991" s="7">
        <v>-1</v>
      </c>
      <c r="I991" s="7" t="s">
        <v>3557</v>
      </c>
      <c r="J991" s="7" t="s">
        <v>6</v>
      </c>
      <c r="K991" s="7" t="s">
        <v>3858</v>
      </c>
      <c r="L991" s="7" t="s">
        <v>1193</v>
      </c>
      <c r="M991" s="6" t="s">
        <v>3767</v>
      </c>
      <c r="N991" s="7" t="s">
        <v>19</v>
      </c>
      <c r="O991" s="8">
        <v>2500</v>
      </c>
      <c r="P991" s="7" t="s">
        <v>9</v>
      </c>
      <c r="Q991" s="9">
        <v>0.04</v>
      </c>
      <c r="R991" s="7" t="s">
        <v>4694</v>
      </c>
      <c r="S991" s="7" t="s">
        <v>5148</v>
      </c>
      <c r="T991">
        <f>A991</f>
        <v>21559</v>
      </c>
      <c r="U991">
        <f>IF($G991=$U$1:$X$1,$T991,"")</f>
        <v>21559</v>
      </c>
      <c r="V991" t="str">
        <f>IF($G991=$U$1:$X$1,$T991,"")</f>
        <v/>
      </c>
      <c r="W991" t="str">
        <f>IF($G991=$U$1:$X$1,$T991,"")</f>
        <v/>
      </c>
      <c r="X991" t="str">
        <f>IF($G991=$U$1:$X$1,$T991,"")</f>
        <v/>
      </c>
      <c r="Y991" s="1">
        <f>ROUND(O991*Q991,2)</f>
        <v>100</v>
      </c>
    </row>
    <row r="992" spans="1:25">
      <c r="A992" s="5">
        <f>INDEX(Students,MOD(D992-1,ROWS(Students))+1,1)</f>
        <v>21559</v>
      </c>
      <c r="B992" s="5" t="str">
        <f>INDEX(Students,MOD(D992-1,ROWS(Students))+1,2)</f>
        <v>Grzelecki Maksymilian</v>
      </c>
      <c r="C992" s="5" t="str">
        <f>INDEX(Students,MOD(D992-1,ROWS(Students))+1,3)</f>
        <v>IZ05TC1</v>
      </c>
      <c r="D992" s="5">
        <v>3559</v>
      </c>
      <c r="E992" s="6">
        <v>44629</v>
      </c>
      <c r="F992" s="6">
        <v>44629</v>
      </c>
      <c r="G992" s="7" t="s">
        <v>1263</v>
      </c>
      <c r="H992" s="7">
        <v>1</v>
      </c>
      <c r="I992" s="7" t="s">
        <v>2075</v>
      </c>
      <c r="J992" s="7" t="s">
        <v>6</v>
      </c>
      <c r="K992" s="7" t="s">
        <v>3767</v>
      </c>
      <c r="L992" s="7"/>
      <c r="M992" s="6" t="s">
        <v>3767</v>
      </c>
      <c r="N992" s="7" t="s">
        <v>19</v>
      </c>
      <c r="O992" s="8">
        <v>50</v>
      </c>
      <c r="P992" s="7" t="s">
        <v>9</v>
      </c>
      <c r="Q992" s="9">
        <v>2.11</v>
      </c>
      <c r="R992" s="7" t="s">
        <v>4381</v>
      </c>
      <c r="S992" s="7" t="s">
        <v>519</v>
      </c>
      <c r="T992">
        <f>A992</f>
        <v>21559</v>
      </c>
      <c r="U992" t="str">
        <f>IF($G992=$U$1:$X$1,$T992,"")</f>
        <v/>
      </c>
      <c r="V992">
        <f>IF($G992=$U$1:$X$1,$T992,"")</f>
        <v>21559</v>
      </c>
      <c r="W992" t="str">
        <f>IF($G992=$U$1:$X$1,$T992,"")</f>
        <v/>
      </c>
      <c r="X992" t="str">
        <f>IF($G992=$U$1:$X$1,$T992,"")</f>
        <v/>
      </c>
      <c r="Y992" s="1">
        <f>ROUND(O992*Q992,2)</f>
        <v>105.5</v>
      </c>
    </row>
    <row r="993" spans="1:25">
      <c r="A993" s="5">
        <f>INDEX(Students,MOD(D993-1,ROWS(Students))+1,1)</f>
        <v>21559</v>
      </c>
      <c r="B993" s="5" t="str">
        <f>INDEX(Students,MOD(D993-1,ROWS(Students))+1,2)</f>
        <v>Grzelecki Maksymilian</v>
      </c>
      <c r="C993" s="5" t="str">
        <f>INDEX(Students,MOD(D993-1,ROWS(Students))+1,3)</f>
        <v>IZ05TC1</v>
      </c>
      <c r="D993" s="5">
        <v>3651</v>
      </c>
      <c r="E993" s="6">
        <v>44573</v>
      </c>
      <c r="F993" s="6">
        <v>44573</v>
      </c>
      <c r="G993" s="7" t="s">
        <v>1263</v>
      </c>
      <c r="H993" s="7">
        <v>1</v>
      </c>
      <c r="I993" s="7" t="s">
        <v>1323</v>
      </c>
      <c r="J993" s="7" t="s">
        <v>6</v>
      </c>
      <c r="K993" s="7" t="s">
        <v>3767</v>
      </c>
      <c r="L993" s="7"/>
      <c r="M993" s="6" t="s">
        <v>3767</v>
      </c>
      <c r="N993" s="7" t="s">
        <v>32</v>
      </c>
      <c r="O993" s="8">
        <v>200</v>
      </c>
      <c r="P993" s="7" t="s">
        <v>9</v>
      </c>
      <c r="Q993" s="9">
        <v>2.68</v>
      </c>
      <c r="R993" s="7" t="s">
        <v>4014</v>
      </c>
      <c r="S993" s="7" t="s">
        <v>118</v>
      </c>
      <c r="T993">
        <f>A993</f>
        <v>21559</v>
      </c>
      <c r="U993" t="str">
        <f>IF($G993=$U$1:$X$1,$T993,"")</f>
        <v/>
      </c>
      <c r="V993">
        <f>IF($G993=$U$1:$X$1,$T993,"")</f>
        <v>21559</v>
      </c>
      <c r="W993" t="str">
        <f>IF($G993=$U$1:$X$1,$T993,"")</f>
        <v/>
      </c>
      <c r="X993" t="str">
        <f>IF($G993=$U$1:$X$1,$T993,"")</f>
        <v/>
      </c>
      <c r="Y993" s="1">
        <f>ROUND(O993*Q993,2)</f>
        <v>536</v>
      </c>
    </row>
    <row r="994" spans="1:25">
      <c r="A994" s="5">
        <f>INDEX(Students,MOD(D994-1,ROWS(Students))+1,1)</f>
        <v>21559</v>
      </c>
      <c r="B994" s="5" t="str">
        <f>INDEX(Students,MOD(D994-1,ROWS(Students))+1,2)</f>
        <v>Grzelecki Maksymilian</v>
      </c>
      <c r="C994" s="5" t="str">
        <f>INDEX(Students,MOD(D994-1,ROWS(Students))+1,3)</f>
        <v>IZ05TC1</v>
      </c>
      <c r="D994" s="5">
        <v>3743</v>
      </c>
      <c r="E994" s="6">
        <v>44638</v>
      </c>
      <c r="F994" s="6">
        <v>44638</v>
      </c>
      <c r="G994" s="7" t="s">
        <v>1262</v>
      </c>
      <c r="H994" s="7">
        <v>-1</v>
      </c>
      <c r="I994" s="7" t="s">
        <v>2243</v>
      </c>
      <c r="J994" s="7" t="s">
        <v>6</v>
      </c>
      <c r="K994" s="7" t="s">
        <v>3774</v>
      </c>
      <c r="L994" s="7" t="s">
        <v>736</v>
      </c>
      <c r="M994" s="6" t="s">
        <v>3767</v>
      </c>
      <c r="N994" s="7" t="s">
        <v>19</v>
      </c>
      <c r="O994" s="8">
        <v>5</v>
      </c>
      <c r="P994" s="7" t="s">
        <v>68</v>
      </c>
      <c r="Q994" s="9">
        <v>0</v>
      </c>
      <c r="R994" s="7" t="s">
        <v>4460</v>
      </c>
      <c r="S994" s="7" t="s">
        <v>5103</v>
      </c>
      <c r="T994">
        <f>A994</f>
        <v>21559</v>
      </c>
      <c r="U994">
        <f>IF($G994=$U$1:$X$1,$T994,"")</f>
        <v>21559</v>
      </c>
      <c r="V994" t="str">
        <f>IF($G994=$U$1:$X$1,$T994,"")</f>
        <v/>
      </c>
      <c r="W994" t="str">
        <f>IF($G994=$U$1:$X$1,$T994,"")</f>
        <v/>
      </c>
      <c r="X994" t="str">
        <f>IF($G994=$U$1:$X$1,$T994,"")</f>
        <v/>
      </c>
      <c r="Y994" s="1">
        <f>ROUND(O994*Q994,2)</f>
        <v>0</v>
      </c>
    </row>
    <row r="995" spans="1:25">
      <c r="A995" s="5">
        <f>INDEX(Students,MOD(D995-1,ROWS(Students))+1,1)</f>
        <v>21559</v>
      </c>
      <c r="B995" s="5" t="str">
        <f>INDEX(Students,MOD(D995-1,ROWS(Students))+1,2)</f>
        <v>Grzelecki Maksymilian</v>
      </c>
      <c r="C995" s="5" t="str">
        <f>INDEX(Students,MOD(D995-1,ROWS(Students))+1,3)</f>
        <v>IZ05TC1</v>
      </c>
      <c r="D995" s="5">
        <v>3835</v>
      </c>
      <c r="E995" s="6">
        <v>44603</v>
      </c>
      <c r="F995" s="6">
        <v>44603</v>
      </c>
      <c r="G995" s="7" t="s">
        <v>1263</v>
      </c>
      <c r="H995" s="7">
        <v>1</v>
      </c>
      <c r="I995" s="7" t="s">
        <v>1725</v>
      </c>
      <c r="J995" s="7" t="s">
        <v>6</v>
      </c>
      <c r="K995" s="7" t="s">
        <v>3767</v>
      </c>
      <c r="L995" s="7"/>
      <c r="M995" s="6" t="s">
        <v>3767</v>
      </c>
      <c r="N995" s="7" t="s">
        <v>19</v>
      </c>
      <c r="O995" s="8">
        <v>516</v>
      </c>
      <c r="P995" s="7" t="s">
        <v>9</v>
      </c>
      <c r="Q995" s="9">
        <v>0</v>
      </c>
      <c r="R995" s="7" t="s">
        <v>4318</v>
      </c>
      <c r="S995" s="7" t="s">
        <v>5056</v>
      </c>
      <c r="T995">
        <f>A995</f>
        <v>21559</v>
      </c>
      <c r="U995" t="str">
        <f>IF($G995=$U$1:$X$1,$T995,"")</f>
        <v/>
      </c>
      <c r="V995">
        <f>IF($G995=$U$1:$X$1,$T995,"")</f>
        <v>21559</v>
      </c>
      <c r="W995" t="str">
        <f>IF($G995=$U$1:$X$1,$T995,"")</f>
        <v/>
      </c>
      <c r="X995" t="str">
        <f>IF($G995=$U$1:$X$1,$T995,"")</f>
        <v/>
      </c>
      <c r="Y995" s="1">
        <f>ROUND(O995*Q995,2)</f>
        <v>0</v>
      </c>
    </row>
    <row r="996" spans="1:25">
      <c r="A996" s="5">
        <f>INDEX(Students,MOD(D996-1,ROWS(Students))+1,1)</f>
        <v>21559</v>
      </c>
      <c r="B996" s="5" t="str">
        <f>INDEX(Students,MOD(D996-1,ROWS(Students))+1,2)</f>
        <v>Grzelecki Maksymilian</v>
      </c>
      <c r="C996" s="5" t="str">
        <f>INDEX(Students,MOD(D996-1,ROWS(Students))+1,3)</f>
        <v>IZ05TC1</v>
      </c>
      <c r="D996" s="5">
        <v>3927</v>
      </c>
      <c r="E996" s="6">
        <v>44753</v>
      </c>
      <c r="F996" s="6">
        <v>44747</v>
      </c>
      <c r="G996" s="7" t="s">
        <v>1262</v>
      </c>
      <c r="H996" s="7">
        <v>-1</v>
      </c>
      <c r="I996" s="7" t="s">
        <v>3208</v>
      </c>
      <c r="J996" s="7" t="s">
        <v>6</v>
      </c>
      <c r="K996" s="7" t="s">
        <v>3781</v>
      </c>
      <c r="L996" s="7" t="s">
        <v>1093</v>
      </c>
      <c r="M996" s="6" t="s">
        <v>3767</v>
      </c>
      <c r="N996" s="7" t="s">
        <v>19</v>
      </c>
      <c r="O996" s="8">
        <v>200</v>
      </c>
      <c r="P996" s="7" t="s">
        <v>31</v>
      </c>
      <c r="Q996" s="9">
        <v>1.0900000000000001</v>
      </c>
      <c r="R996" s="7" t="s">
        <v>4623</v>
      </c>
      <c r="S996" s="7" t="s">
        <v>843</v>
      </c>
      <c r="T996">
        <f>A996</f>
        <v>21559</v>
      </c>
      <c r="U996">
        <f>IF($G996=$U$1:$X$1,$T996,"")</f>
        <v>21559</v>
      </c>
      <c r="V996" t="str">
        <f>IF($G996=$U$1:$X$1,$T996,"")</f>
        <v/>
      </c>
      <c r="W996" t="str">
        <f>IF($G996=$U$1:$X$1,$T996,"")</f>
        <v/>
      </c>
      <c r="X996" t="str">
        <f>IF($G996=$U$1:$X$1,$T996,"")</f>
        <v/>
      </c>
      <c r="Y996" s="1">
        <f>ROUND(O996*Q996,2)</f>
        <v>218</v>
      </c>
    </row>
    <row r="997" spans="1:25">
      <c r="A997" s="5">
        <f>INDEX(Students,MOD(D997-1,ROWS(Students))+1,1)</f>
        <v>21559</v>
      </c>
      <c r="B997" s="5" t="str">
        <f>INDEX(Students,MOD(D997-1,ROWS(Students))+1,2)</f>
        <v>Grzelecki Maksymilian</v>
      </c>
      <c r="C997" s="5" t="str">
        <f>INDEX(Students,MOD(D997-1,ROWS(Students))+1,3)</f>
        <v>IZ05TC1</v>
      </c>
      <c r="D997" s="5">
        <v>4019</v>
      </c>
      <c r="E997" s="6">
        <v>44656</v>
      </c>
      <c r="F997" s="6">
        <v>44656</v>
      </c>
      <c r="G997" s="7" t="s">
        <v>1262</v>
      </c>
      <c r="H997" s="7">
        <v>1</v>
      </c>
      <c r="I997" s="7" t="s">
        <v>3460</v>
      </c>
      <c r="J997" s="7" t="s">
        <v>6</v>
      </c>
      <c r="K997" s="7" t="s">
        <v>3809</v>
      </c>
      <c r="L997" s="7"/>
      <c r="M997" s="6" t="s">
        <v>3767</v>
      </c>
      <c r="N997" s="7" t="s">
        <v>19</v>
      </c>
      <c r="O997" s="8">
        <v>8</v>
      </c>
      <c r="P997" s="7" t="s">
        <v>9</v>
      </c>
      <c r="Q997" s="9">
        <v>0</v>
      </c>
      <c r="R997" s="7" t="s">
        <v>4037</v>
      </c>
      <c r="S997" s="7" t="s">
        <v>140</v>
      </c>
      <c r="T997">
        <f>A997</f>
        <v>21559</v>
      </c>
      <c r="U997">
        <f>IF($G997=$U$1:$X$1,$T997,"")</f>
        <v>21559</v>
      </c>
      <c r="V997" t="str">
        <f>IF($G997=$U$1:$X$1,$T997,"")</f>
        <v/>
      </c>
      <c r="W997" t="str">
        <f>IF($G997=$U$1:$X$1,$T997,"")</f>
        <v/>
      </c>
      <c r="X997" t="str">
        <f>IF($G997=$U$1:$X$1,$T997,"")</f>
        <v/>
      </c>
      <c r="Y997" s="1">
        <f>ROUND(O997*Q997,2)</f>
        <v>0</v>
      </c>
    </row>
    <row r="998" spans="1:25">
      <c r="A998" s="5">
        <f>INDEX(Students,MOD(D998-1,ROWS(Students))+1,1)</f>
        <v>21559</v>
      </c>
      <c r="B998" s="5" t="str">
        <f>INDEX(Students,MOD(D998-1,ROWS(Students))+1,2)</f>
        <v>Grzelecki Maksymilian</v>
      </c>
      <c r="C998" s="5" t="str">
        <f>INDEX(Students,MOD(D998-1,ROWS(Students))+1,3)</f>
        <v>IZ05TC1</v>
      </c>
      <c r="D998" s="5">
        <v>4111</v>
      </c>
      <c r="E998" s="6">
        <v>44755</v>
      </c>
      <c r="F998" s="6">
        <v>44755</v>
      </c>
      <c r="G998" s="7" t="s">
        <v>1263</v>
      </c>
      <c r="H998" s="7">
        <v>1</v>
      </c>
      <c r="I998" s="7" t="s">
        <v>3228</v>
      </c>
      <c r="J998" s="7" t="s">
        <v>6</v>
      </c>
      <c r="K998" s="7" t="s">
        <v>3767</v>
      </c>
      <c r="L998" s="7"/>
      <c r="M998" s="6" t="s">
        <v>3767</v>
      </c>
      <c r="N998" s="7" t="s">
        <v>19</v>
      </c>
      <c r="O998" s="8">
        <v>108</v>
      </c>
      <c r="P998" s="7" t="s">
        <v>31</v>
      </c>
      <c r="Q998" s="9">
        <v>0</v>
      </c>
      <c r="R998" s="7" t="s">
        <v>4773</v>
      </c>
      <c r="S998" s="7" t="s">
        <v>5114</v>
      </c>
      <c r="T998">
        <f>A998</f>
        <v>21559</v>
      </c>
      <c r="U998" t="str">
        <f>IF($G998=$U$1:$X$1,$T998,"")</f>
        <v/>
      </c>
      <c r="V998">
        <f>IF($G998=$U$1:$X$1,$T998,"")</f>
        <v>21559</v>
      </c>
      <c r="W998" t="str">
        <f>IF($G998=$U$1:$X$1,$T998,"")</f>
        <v/>
      </c>
      <c r="X998" t="str">
        <f>IF($G998=$U$1:$X$1,$T998,"")</f>
        <v/>
      </c>
      <c r="Y998" s="1">
        <f>ROUND(O998*Q998,2)</f>
        <v>0</v>
      </c>
    </row>
    <row r="999" spans="1:25">
      <c r="A999" s="5">
        <f>INDEX(Students,MOD(D999-1,ROWS(Students))+1,1)</f>
        <v>21559</v>
      </c>
      <c r="B999" s="5" t="str">
        <f>INDEX(Students,MOD(D999-1,ROWS(Students))+1,2)</f>
        <v>Grzelecki Maksymilian</v>
      </c>
      <c r="C999" s="5" t="str">
        <f>INDEX(Students,MOD(D999-1,ROWS(Students))+1,3)</f>
        <v>IZ05TC1</v>
      </c>
      <c r="D999" s="5">
        <v>4203</v>
      </c>
      <c r="E999" s="6">
        <v>44623</v>
      </c>
      <c r="F999" s="6">
        <v>44623</v>
      </c>
      <c r="G999" s="7" t="s">
        <v>1263</v>
      </c>
      <c r="H999" s="7">
        <v>1</v>
      </c>
      <c r="I999" s="7" t="s">
        <v>2012</v>
      </c>
      <c r="J999" s="7" t="s">
        <v>6</v>
      </c>
      <c r="K999" s="7" t="s">
        <v>3767</v>
      </c>
      <c r="L999" s="7"/>
      <c r="M999" s="6" t="s">
        <v>3767</v>
      </c>
      <c r="N999" s="7" t="s">
        <v>32</v>
      </c>
      <c r="O999" s="8">
        <v>50</v>
      </c>
      <c r="P999" s="7" t="s">
        <v>9</v>
      </c>
      <c r="Q999" s="9">
        <v>4.04</v>
      </c>
      <c r="R999" s="7" t="s">
        <v>4022</v>
      </c>
      <c r="S999" s="7" t="s">
        <v>126</v>
      </c>
      <c r="T999">
        <f>A999</f>
        <v>21559</v>
      </c>
      <c r="U999" t="str">
        <f>IF($G999=$U$1:$X$1,$T999,"")</f>
        <v/>
      </c>
      <c r="V999">
        <f>IF($G999=$U$1:$X$1,$T999,"")</f>
        <v>21559</v>
      </c>
      <c r="W999" t="str">
        <f>IF($G999=$U$1:$X$1,$T999,"")</f>
        <v/>
      </c>
      <c r="X999" t="str">
        <f>IF($G999=$U$1:$X$1,$T999,"")</f>
        <v/>
      </c>
      <c r="Y999" s="1">
        <f>ROUND(O999*Q999,2)</f>
        <v>202</v>
      </c>
    </row>
    <row r="1000" spans="1:25">
      <c r="A1000" s="5">
        <f>INDEX(Students,MOD(D1000-1,ROWS(Students))+1,1)</f>
        <v>21559</v>
      </c>
      <c r="B1000" s="5" t="str">
        <f>INDEX(Students,MOD(D1000-1,ROWS(Students))+1,2)</f>
        <v>Grzelecki Maksymilian</v>
      </c>
      <c r="C1000" s="5" t="str">
        <f>INDEX(Students,MOD(D1000-1,ROWS(Students))+1,3)</f>
        <v>IZ05TC1</v>
      </c>
      <c r="D1000" s="5">
        <v>4295</v>
      </c>
      <c r="E1000" s="6">
        <v>44678</v>
      </c>
      <c r="F1000" s="6">
        <v>44678</v>
      </c>
      <c r="G1000" s="7" t="s">
        <v>1263</v>
      </c>
      <c r="H1000" s="7">
        <v>1</v>
      </c>
      <c r="I1000" s="7" t="s">
        <v>3722</v>
      </c>
      <c r="J1000" s="7" t="s">
        <v>6</v>
      </c>
      <c r="K1000" s="7" t="s">
        <v>3767</v>
      </c>
      <c r="L1000" s="7"/>
      <c r="M1000" s="6" t="s">
        <v>3767</v>
      </c>
      <c r="N1000" s="7" t="s">
        <v>19</v>
      </c>
      <c r="O1000" s="8">
        <v>10</v>
      </c>
      <c r="P1000" s="7" t="s">
        <v>9</v>
      </c>
      <c r="Q1000" s="9">
        <v>8.15</v>
      </c>
      <c r="R1000" s="7" t="s">
        <v>4871</v>
      </c>
      <c r="S1000" s="7" t="s">
        <v>1246</v>
      </c>
      <c r="T1000">
        <f>A1000</f>
        <v>21559</v>
      </c>
      <c r="U1000" t="str">
        <f>IF($G1000=$U$1:$X$1,$T1000,"")</f>
        <v/>
      </c>
      <c r="V1000">
        <f>IF($G1000=$U$1:$X$1,$T1000,"")</f>
        <v>21559</v>
      </c>
      <c r="W1000" t="str">
        <f>IF($G1000=$U$1:$X$1,$T1000,"")</f>
        <v/>
      </c>
      <c r="X1000" t="str">
        <f>IF($G1000=$U$1:$X$1,$T1000,"")</f>
        <v/>
      </c>
      <c r="Y1000" s="1">
        <f>ROUND(O1000*Q1000,2)</f>
        <v>81.5</v>
      </c>
    </row>
    <row r="1001" spans="1:25">
      <c r="A1001" s="5">
        <f>INDEX(Students,MOD(D1001-1,ROWS(Students))+1,1)</f>
        <v>21559</v>
      </c>
      <c r="B1001" s="5" t="str">
        <f>INDEX(Students,MOD(D1001-1,ROWS(Students))+1,2)</f>
        <v>Grzelecki Maksymilian</v>
      </c>
      <c r="C1001" s="5" t="str">
        <f>INDEX(Students,MOD(D1001-1,ROWS(Students))+1,3)</f>
        <v>IZ05TC1</v>
      </c>
      <c r="D1001" s="5">
        <v>4387</v>
      </c>
      <c r="E1001" s="6">
        <v>44698</v>
      </c>
      <c r="F1001" s="6">
        <v>44698</v>
      </c>
      <c r="G1001" s="7" t="s">
        <v>1262</v>
      </c>
      <c r="H1001" s="7">
        <v>1</v>
      </c>
      <c r="I1001" s="7" t="s">
        <v>2588</v>
      </c>
      <c r="J1001" s="7" t="s">
        <v>6</v>
      </c>
      <c r="K1001" s="7" t="s">
        <v>3770</v>
      </c>
      <c r="L1001" s="7"/>
      <c r="M1001" s="6" t="s">
        <v>3767</v>
      </c>
      <c r="N1001" s="7" t="s">
        <v>19</v>
      </c>
      <c r="O1001" s="8">
        <v>5</v>
      </c>
      <c r="P1001" s="7" t="s">
        <v>9</v>
      </c>
      <c r="Q1001" s="9">
        <v>0</v>
      </c>
      <c r="R1001" s="7" t="s">
        <v>4037</v>
      </c>
      <c r="S1001" s="7" t="s">
        <v>140</v>
      </c>
      <c r="T1001">
        <f>A1001</f>
        <v>21559</v>
      </c>
      <c r="U1001">
        <f>IF($G1001=$U$1:$X$1,$T1001,"")</f>
        <v>21559</v>
      </c>
      <c r="V1001" t="str">
        <f>IF($G1001=$U$1:$X$1,$T1001,"")</f>
        <v/>
      </c>
      <c r="W1001" t="str">
        <f>IF($G1001=$U$1:$X$1,$T1001,"")</f>
        <v/>
      </c>
      <c r="X1001" t="str">
        <f>IF($G1001=$U$1:$X$1,$T1001,"")</f>
        <v/>
      </c>
      <c r="Y1001" s="1">
        <f>ROUND(O1001*Q1001,2)</f>
        <v>0</v>
      </c>
    </row>
    <row r="1002" spans="1:25">
      <c r="A1002" s="5">
        <f>INDEX(Students,MOD(D1002-1,ROWS(Students))+1,1)</f>
        <v>21559</v>
      </c>
      <c r="B1002" s="5" t="str">
        <f>INDEX(Students,MOD(D1002-1,ROWS(Students))+1,2)</f>
        <v>Grzelecki Maksymilian</v>
      </c>
      <c r="C1002" s="5" t="str">
        <f>INDEX(Students,MOD(D1002-1,ROWS(Students))+1,3)</f>
        <v>IZ05TC1</v>
      </c>
      <c r="D1002" s="5">
        <v>4479</v>
      </c>
      <c r="E1002" s="6">
        <v>44722</v>
      </c>
      <c r="F1002" s="6">
        <v>44721</v>
      </c>
      <c r="G1002" s="7" t="s">
        <v>1262</v>
      </c>
      <c r="H1002" s="7">
        <v>-1</v>
      </c>
      <c r="I1002" s="7" t="s">
        <v>2900</v>
      </c>
      <c r="J1002" s="7" t="s">
        <v>6</v>
      </c>
      <c r="K1002" s="7" t="s">
        <v>3788</v>
      </c>
      <c r="L1002" s="7" t="s">
        <v>998</v>
      </c>
      <c r="M1002" s="6" t="s">
        <v>3767</v>
      </c>
      <c r="N1002" s="7" t="s">
        <v>19</v>
      </c>
      <c r="O1002" s="8">
        <v>19.850000000000001</v>
      </c>
      <c r="P1002" s="7" t="s">
        <v>13</v>
      </c>
      <c r="Q1002" s="9">
        <v>52.3</v>
      </c>
      <c r="R1002" s="7" t="s">
        <v>4004</v>
      </c>
      <c r="S1002" s="7" t="s">
        <v>109</v>
      </c>
      <c r="T1002">
        <f>A1002</f>
        <v>21559</v>
      </c>
      <c r="U1002">
        <f>IF($G1002=$U$1:$X$1,$T1002,"")</f>
        <v>21559</v>
      </c>
      <c r="V1002" t="str">
        <f>IF($G1002=$U$1:$X$1,$T1002,"")</f>
        <v/>
      </c>
      <c r="W1002" t="str">
        <f>IF($G1002=$U$1:$X$1,$T1002,"")</f>
        <v/>
      </c>
      <c r="X1002" t="str">
        <f>IF($G1002=$U$1:$X$1,$T1002,"")</f>
        <v/>
      </c>
      <c r="Y1002" s="1">
        <f>ROUND(O1002*Q1002,2)</f>
        <v>1038.1600000000001</v>
      </c>
    </row>
    <row r="1003" spans="1:25">
      <c r="A1003" s="5">
        <f>INDEX(Students,MOD(D1003-1,ROWS(Students))+1,1)</f>
        <v>21559</v>
      </c>
      <c r="B1003" s="5" t="str">
        <f>INDEX(Students,MOD(D1003-1,ROWS(Students))+1,2)</f>
        <v>Grzelecki Maksymilian</v>
      </c>
      <c r="C1003" s="5" t="str">
        <f>INDEX(Students,MOD(D1003-1,ROWS(Students))+1,3)</f>
        <v>IZ05TC1</v>
      </c>
      <c r="D1003" s="5">
        <v>4571</v>
      </c>
      <c r="E1003" s="6">
        <v>44581</v>
      </c>
      <c r="F1003" s="6">
        <v>44581</v>
      </c>
      <c r="G1003" s="7" t="s">
        <v>1263</v>
      </c>
      <c r="H1003" s="7">
        <v>1</v>
      </c>
      <c r="I1003" s="7" t="s">
        <v>1464</v>
      </c>
      <c r="J1003" s="7" t="s">
        <v>6</v>
      </c>
      <c r="K1003" s="7" t="s">
        <v>3767</v>
      </c>
      <c r="L1003" s="7"/>
      <c r="M1003" s="6" t="s">
        <v>3767</v>
      </c>
      <c r="N1003" s="7" t="s">
        <v>19</v>
      </c>
      <c r="O1003" s="8">
        <v>1</v>
      </c>
      <c r="P1003" s="7" t="s">
        <v>9</v>
      </c>
      <c r="Q1003" s="9">
        <v>2.3199999999999998</v>
      </c>
      <c r="R1003" s="7" t="s">
        <v>4163</v>
      </c>
      <c r="S1003" s="7" t="s">
        <v>271</v>
      </c>
      <c r="T1003">
        <f>A1003</f>
        <v>21559</v>
      </c>
      <c r="U1003" t="str">
        <f>IF($G1003=$U$1:$X$1,$T1003,"")</f>
        <v/>
      </c>
      <c r="V1003">
        <f>IF($G1003=$U$1:$X$1,$T1003,"")</f>
        <v>21559</v>
      </c>
      <c r="W1003" t="str">
        <f>IF($G1003=$U$1:$X$1,$T1003,"")</f>
        <v/>
      </c>
      <c r="X1003" t="str">
        <f>IF($G1003=$U$1:$X$1,$T1003,"")</f>
        <v/>
      </c>
      <c r="Y1003" s="1">
        <f>ROUND(O1003*Q1003,2)</f>
        <v>2.3199999999999998</v>
      </c>
    </row>
    <row r="1004" spans="1:25">
      <c r="A1004" s="5">
        <f>INDEX(Students,MOD(D1004-1,ROWS(Students))+1,1)</f>
        <v>21559</v>
      </c>
      <c r="B1004" s="5" t="str">
        <f>INDEX(Students,MOD(D1004-1,ROWS(Students))+1,2)</f>
        <v>Grzelecki Maksymilian</v>
      </c>
      <c r="C1004" s="5" t="str">
        <f>INDEX(Students,MOD(D1004-1,ROWS(Students))+1,3)</f>
        <v>IZ05TC1</v>
      </c>
      <c r="D1004" s="5">
        <v>4663</v>
      </c>
      <c r="E1004" s="6">
        <v>44600</v>
      </c>
      <c r="F1004" s="6">
        <v>44600</v>
      </c>
      <c r="G1004" s="7" t="s">
        <v>1263</v>
      </c>
      <c r="H1004" s="7">
        <v>1</v>
      </c>
      <c r="I1004" s="7" t="s">
        <v>1692</v>
      </c>
      <c r="J1004" s="7" t="s">
        <v>6</v>
      </c>
      <c r="K1004" s="7" t="s">
        <v>3767</v>
      </c>
      <c r="L1004" s="7"/>
      <c r="M1004" s="6" t="s">
        <v>3767</v>
      </c>
      <c r="N1004" s="7" t="s">
        <v>81</v>
      </c>
      <c r="O1004" s="8">
        <v>30</v>
      </c>
      <c r="P1004" s="7" t="s">
        <v>9</v>
      </c>
      <c r="Q1004" s="9">
        <v>6.04</v>
      </c>
      <c r="R1004" s="7" t="s">
        <v>4298</v>
      </c>
      <c r="S1004" s="7" t="s">
        <v>269</v>
      </c>
      <c r="T1004">
        <f>A1004</f>
        <v>21559</v>
      </c>
      <c r="U1004" t="str">
        <f>IF($G1004=$U$1:$X$1,$T1004,"")</f>
        <v/>
      </c>
      <c r="V1004">
        <f>IF($G1004=$U$1:$X$1,$T1004,"")</f>
        <v>21559</v>
      </c>
      <c r="W1004" t="str">
        <f>IF($G1004=$U$1:$X$1,$T1004,"")</f>
        <v/>
      </c>
      <c r="X1004" t="str">
        <f>IF($G1004=$U$1:$X$1,$T1004,"")</f>
        <v/>
      </c>
      <c r="Y1004" s="1">
        <f>ROUND(O1004*Q1004,2)</f>
        <v>181.2</v>
      </c>
    </row>
    <row r="1005" spans="1:25">
      <c r="A1005" s="5">
        <f>INDEX(Students,MOD(D1005-1,ROWS(Students))+1,1)</f>
        <v>21559</v>
      </c>
      <c r="B1005" s="5" t="str">
        <f>INDEX(Students,MOD(D1005-1,ROWS(Students))+1,2)</f>
        <v>Grzelecki Maksymilian</v>
      </c>
      <c r="C1005" s="5" t="str">
        <f>INDEX(Students,MOD(D1005-1,ROWS(Students))+1,3)</f>
        <v>IZ05TC1</v>
      </c>
      <c r="D1005" s="5">
        <v>4755</v>
      </c>
      <c r="E1005" s="6">
        <v>44620</v>
      </c>
      <c r="F1005" s="6">
        <v>44620</v>
      </c>
      <c r="G1005" s="7" t="s">
        <v>1263</v>
      </c>
      <c r="H1005" s="7">
        <v>1</v>
      </c>
      <c r="I1005" s="7" t="s">
        <v>1961</v>
      </c>
      <c r="J1005" s="7" t="s">
        <v>6</v>
      </c>
      <c r="K1005" s="7" t="s">
        <v>3767</v>
      </c>
      <c r="L1005" s="7"/>
      <c r="M1005" s="6" t="s">
        <v>3767</v>
      </c>
      <c r="N1005" s="7" t="s">
        <v>67</v>
      </c>
      <c r="O1005" s="8">
        <v>60</v>
      </c>
      <c r="P1005" s="7" t="s">
        <v>9</v>
      </c>
      <c r="Q1005" s="9">
        <v>0</v>
      </c>
      <c r="R1005" s="7" t="s">
        <v>4175</v>
      </c>
      <c r="S1005" s="7" t="s">
        <v>5034</v>
      </c>
      <c r="T1005">
        <f>A1005</f>
        <v>21559</v>
      </c>
      <c r="U1005" t="str">
        <f>IF($G1005=$U$1:$X$1,$T1005,"")</f>
        <v/>
      </c>
      <c r="V1005">
        <f>IF($G1005=$U$1:$X$1,$T1005,"")</f>
        <v>21559</v>
      </c>
      <c r="W1005" t="str">
        <f>IF($G1005=$U$1:$X$1,$T1005,"")</f>
        <v/>
      </c>
      <c r="X1005" t="str">
        <f>IF($G1005=$U$1:$X$1,$T1005,"")</f>
        <v/>
      </c>
      <c r="Y1005" s="1">
        <f>ROUND(O1005*Q1005,2)</f>
        <v>0</v>
      </c>
    </row>
    <row r="1006" spans="1:25">
      <c r="A1006" s="5">
        <f>INDEX(Students,MOD(D1006-1,ROWS(Students))+1,1)</f>
        <v>21559</v>
      </c>
      <c r="B1006" s="5" t="str">
        <f>INDEX(Students,MOD(D1006-1,ROWS(Students))+1,2)</f>
        <v>Grzelecki Maksymilian</v>
      </c>
      <c r="C1006" s="5" t="str">
        <f>INDEX(Students,MOD(D1006-1,ROWS(Students))+1,3)</f>
        <v>IZ05TC1</v>
      </c>
      <c r="D1006" s="5">
        <v>4847</v>
      </c>
      <c r="E1006" s="6">
        <v>44578</v>
      </c>
      <c r="F1006" s="6">
        <v>44578</v>
      </c>
      <c r="G1006" s="7" t="s">
        <v>1263</v>
      </c>
      <c r="H1006" s="7">
        <v>1</v>
      </c>
      <c r="I1006" s="7" t="s">
        <v>1392</v>
      </c>
      <c r="J1006" s="7" t="s">
        <v>6</v>
      </c>
      <c r="K1006" s="7" t="s">
        <v>3767</v>
      </c>
      <c r="L1006" s="7"/>
      <c r="M1006" s="6" t="s">
        <v>3767</v>
      </c>
      <c r="N1006" s="7" t="s">
        <v>19</v>
      </c>
      <c r="O1006" s="8">
        <v>80</v>
      </c>
      <c r="P1006" s="7" t="s">
        <v>9</v>
      </c>
      <c r="Q1006" s="9">
        <v>0.27</v>
      </c>
      <c r="R1006" s="7" t="s">
        <v>4006</v>
      </c>
      <c r="S1006" s="7" t="s">
        <v>111</v>
      </c>
      <c r="T1006">
        <f>A1006</f>
        <v>21559</v>
      </c>
      <c r="U1006" t="str">
        <f>IF($G1006=$U$1:$X$1,$T1006,"")</f>
        <v/>
      </c>
      <c r="V1006">
        <f>IF($G1006=$U$1:$X$1,$T1006,"")</f>
        <v>21559</v>
      </c>
      <c r="W1006" t="str">
        <f>IF($G1006=$U$1:$X$1,$T1006,"")</f>
        <v/>
      </c>
      <c r="X1006" t="str">
        <f>IF($G1006=$U$1:$X$1,$T1006,"")</f>
        <v/>
      </c>
      <c r="Y1006" s="1">
        <f>ROUND(O1006*Q1006,2)</f>
        <v>21.6</v>
      </c>
    </row>
    <row r="1007" spans="1:25">
      <c r="A1007" s="5">
        <f>INDEX(Students,MOD(D1007-1,ROWS(Students))+1,1)</f>
        <v>21559</v>
      </c>
      <c r="B1007" s="5" t="str">
        <f>INDEX(Students,MOD(D1007-1,ROWS(Students))+1,2)</f>
        <v>Grzelecki Maksymilian</v>
      </c>
      <c r="C1007" s="5" t="str">
        <f>INDEX(Students,MOD(D1007-1,ROWS(Students))+1,3)</f>
        <v>IZ05TC1</v>
      </c>
      <c r="D1007" s="5">
        <v>4939</v>
      </c>
      <c r="E1007" s="6">
        <v>44704</v>
      </c>
      <c r="F1007" s="6">
        <v>44704</v>
      </c>
      <c r="G1007" s="7" t="s">
        <v>1263</v>
      </c>
      <c r="H1007" s="7">
        <v>1</v>
      </c>
      <c r="I1007" s="7" t="s">
        <v>2644</v>
      </c>
      <c r="J1007" s="7" t="s">
        <v>6</v>
      </c>
      <c r="K1007" s="7" t="s">
        <v>3767</v>
      </c>
      <c r="L1007" s="7"/>
      <c r="M1007" s="6" t="s">
        <v>3767</v>
      </c>
      <c r="N1007" s="7" t="s">
        <v>7</v>
      </c>
      <c r="O1007" s="8">
        <v>72</v>
      </c>
      <c r="P1007" s="7" t="s">
        <v>9</v>
      </c>
      <c r="Q1007" s="9">
        <v>0.16</v>
      </c>
      <c r="R1007" s="7" t="s">
        <v>3902</v>
      </c>
      <c r="S1007" s="7" t="s">
        <v>28</v>
      </c>
      <c r="T1007">
        <f>A1007</f>
        <v>21559</v>
      </c>
      <c r="U1007" t="str">
        <f>IF($G1007=$U$1:$X$1,$T1007,"")</f>
        <v/>
      </c>
      <c r="V1007">
        <f>IF($G1007=$U$1:$X$1,$T1007,"")</f>
        <v>21559</v>
      </c>
      <c r="W1007" t="str">
        <f>IF($G1007=$U$1:$X$1,$T1007,"")</f>
        <v/>
      </c>
      <c r="X1007" t="str">
        <f>IF($G1007=$U$1:$X$1,$T1007,"")</f>
        <v/>
      </c>
      <c r="Y1007" s="1">
        <f>ROUND(O1007*Q1007,2)</f>
        <v>11.52</v>
      </c>
    </row>
    <row r="1008" spans="1:25">
      <c r="A1008" s="5">
        <f>INDEX(Students,MOD(D1008-1,ROWS(Students))+1,1)</f>
        <v>21559</v>
      </c>
      <c r="B1008" s="5" t="str">
        <f>INDEX(Students,MOD(D1008-1,ROWS(Students))+1,2)</f>
        <v>Grzelecki Maksymilian</v>
      </c>
      <c r="C1008" s="5" t="str">
        <f>INDEX(Students,MOD(D1008-1,ROWS(Students))+1,3)</f>
        <v>IZ05TC1</v>
      </c>
      <c r="D1008" s="5">
        <v>5031</v>
      </c>
      <c r="E1008" s="6">
        <v>44732</v>
      </c>
      <c r="F1008" s="6">
        <v>44732</v>
      </c>
      <c r="G1008" s="7" t="s">
        <v>52</v>
      </c>
      <c r="H1008" s="7">
        <v>1</v>
      </c>
      <c r="I1008" s="7" t="s">
        <v>2980</v>
      </c>
      <c r="J1008" s="7" t="s">
        <v>6</v>
      </c>
      <c r="K1008" s="7" t="s">
        <v>3852</v>
      </c>
      <c r="L1008" s="7"/>
      <c r="M1008" s="6" t="s">
        <v>4924</v>
      </c>
      <c r="N1008" s="7" t="s">
        <v>32</v>
      </c>
      <c r="O1008" s="8">
        <v>103.5</v>
      </c>
      <c r="P1008" s="7" t="s">
        <v>13</v>
      </c>
      <c r="Q1008" s="9">
        <v>22.4</v>
      </c>
      <c r="R1008" s="7" t="s">
        <v>3975</v>
      </c>
      <c r="S1008" s="7" t="s">
        <v>80</v>
      </c>
      <c r="T1008">
        <f>A1008</f>
        <v>21559</v>
      </c>
      <c r="U1008" t="str">
        <f>IF($G1008=$U$1:$X$1,$T1008,"")</f>
        <v/>
      </c>
      <c r="V1008" t="str">
        <f>IF($G1008=$U$1:$X$1,$T1008,"")</f>
        <v/>
      </c>
      <c r="W1008" t="str">
        <f>IF($G1008=$U$1:$X$1,$T1008,"")</f>
        <v/>
      </c>
      <c r="X1008">
        <f>IF($G1008=$U$1:$X$1,$T1008,"")</f>
        <v>21559</v>
      </c>
      <c r="Y1008" s="1">
        <f>ROUND(O1008*Q1008,2)</f>
        <v>2318.4</v>
      </c>
    </row>
    <row r="1009" spans="1:25">
      <c r="A1009" s="5">
        <f>INDEX(Students,MOD(D1009-1,ROWS(Students))+1,1)</f>
        <v>21559</v>
      </c>
      <c r="B1009" s="5" t="str">
        <f>INDEX(Students,MOD(D1009-1,ROWS(Students))+1,2)</f>
        <v>Grzelecki Maksymilian</v>
      </c>
      <c r="C1009" s="5" t="str">
        <f>INDEX(Students,MOD(D1009-1,ROWS(Students))+1,3)</f>
        <v>IZ05TC1</v>
      </c>
      <c r="D1009" s="5">
        <v>5123</v>
      </c>
      <c r="E1009" s="6">
        <v>44580</v>
      </c>
      <c r="F1009" s="6">
        <v>44580</v>
      </c>
      <c r="G1009" s="7" t="s">
        <v>1263</v>
      </c>
      <c r="H1009" s="7">
        <v>1</v>
      </c>
      <c r="I1009" s="7" t="s">
        <v>1450</v>
      </c>
      <c r="J1009" s="7" t="s">
        <v>6</v>
      </c>
      <c r="K1009" s="7" t="s">
        <v>3767</v>
      </c>
      <c r="L1009" s="7"/>
      <c r="M1009" s="6" t="s">
        <v>3767</v>
      </c>
      <c r="N1009" s="7" t="s">
        <v>19</v>
      </c>
      <c r="O1009" s="8">
        <v>500</v>
      </c>
      <c r="P1009" s="7" t="s">
        <v>9</v>
      </c>
      <c r="Q1009" s="9">
        <v>1.03</v>
      </c>
      <c r="R1009" s="7" t="s">
        <v>4088</v>
      </c>
      <c r="S1009" s="7" t="s">
        <v>4963</v>
      </c>
      <c r="T1009">
        <f>A1009</f>
        <v>21559</v>
      </c>
      <c r="U1009" t="str">
        <f>IF($G1009=$U$1:$X$1,$T1009,"")</f>
        <v/>
      </c>
      <c r="V1009">
        <f>IF($G1009=$U$1:$X$1,$T1009,"")</f>
        <v>21559</v>
      </c>
      <c r="W1009" t="str">
        <f>IF($G1009=$U$1:$X$1,$T1009,"")</f>
        <v/>
      </c>
      <c r="X1009" t="str">
        <f>IF($G1009=$U$1:$X$1,$T1009,"")</f>
        <v/>
      </c>
      <c r="Y1009" s="1">
        <f>ROUND(O1009*Q1009,2)</f>
        <v>515</v>
      </c>
    </row>
    <row r="1010" spans="1:25">
      <c r="A1010" s="5">
        <f>INDEX(Students,MOD(D1010-1,ROWS(Students))+1,1)</f>
        <v>21559</v>
      </c>
      <c r="B1010" s="5" t="str">
        <f>INDEX(Students,MOD(D1010-1,ROWS(Students))+1,2)</f>
        <v>Grzelecki Maksymilian</v>
      </c>
      <c r="C1010" s="5" t="str">
        <f>INDEX(Students,MOD(D1010-1,ROWS(Students))+1,3)</f>
        <v>IZ05TC1</v>
      </c>
      <c r="D1010" s="5">
        <v>5215</v>
      </c>
      <c r="E1010" s="6">
        <v>44644</v>
      </c>
      <c r="F1010" s="6">
        <v>44644</v>
      </c>
      <c r="G1010" s="7" t="s">
        <v>279</v>
      </c>
      <c r="H1010" s="7">
        <v>1</v>
      </c>
      <c r="I1010" s="7" t="s">
        <v>2320</v>
      </c>
      <c r="J1010" s="7" t="s">
        <v>6</v>
      </c>
      <c r="K1010" s="7" t="s">
        <v>3767</v>
      </c>
      <c r="L1010" s="7"/>
      <c r="M1010" s="6" t="s">
        <v>3767</v>
      </c>
      <c r="N1010" s="7" t="s">
        <v>25</v>
      </c>
      <c r="O1010" s="8">
        <v>196.7</v>
      </c>
      <c r="P1010" s="7" t="s">
        <v>13</v>
      </c>
      <c r="Q1010" s="9">
        <v>0</v>
      </c>
      <c r="R1010" s="7" t="s">
        <v>3925</v>
      </c>
      <c r="S1010" s="7" t="s">
        <v>4968</v>
      </c>
      <c r="T1010">
        <f>A1010</f>
        <v>21559</v>
      </c>
      <c r="U1010" t="str">
        <f>IF($G1010=$U$1:$X$1,$T1010,"")</f>
        <v/>
      </c>
      <c r="V1010" t="str">
        <f>IF($G1010=$U$1:$X$1,$T1010,"")</f>
        <v/>
      </c>
      <c r="W1010">
        <f>IF($G1010=$U$1:$X$1,$T1010,"")</f>
        <v>21559</v>
      </c>
      <c r="X1010" t="str">
        <f>IF($G1010=$U$1:$X$1,$T1010,"")</f>
        <v/>
      </c>
      <c r="Y1010" s="1">
        <f>ROUND(O1010*Q1010,2)</f>
        <v>0</v>
      </c>
    </row>
    <row r="1011" spans="1:25">
      <c r="A1011" s="5">
        <f>INDEX(Students,MOD(D1011-1,ROWS(Students))+1,1)</f>
        <v>21559</v>
      </c>
      <c r="B1011" s="5" t="str">
        <f>INDEX(Students,MOD(D1011-1,ROWS(Students))+1,2)</f>
        <v>Grzelecki Maksymilian</v>
      </c>
      <c r="C1011" s="5" t="str">
        <f>INDEX(Students,MOD(D1011-1,ROWS(Students))+1,3)</f>
        <v>IZ05TC1</v>
      </c>
      <c r="D1011" s="5">
        <v>5307</v>
      </c>
      <c r="E1011" s="6">
        <v>44700</v>
      </c>
      <c r="F1011" s="6">
        <v>44699</v>
      </c>
      <c r="G1011" s="7" t="s">
        <v>1262</v>
      </c>
      <c r="H1011" s="7">
        <v>-1</v>
      </c>
      <c r="I1011" s="7" t="s">
        <v>2625</v>
      </c>
      <c r="J1011" s="7" t="s">
        <v>6</v>
      </c>
      <c r="K1011" s="7" t="s">
        <v>3780</v>
      </c>
      <c r="L1011" s="7" t="s">
        <v>904</v>
      </c>
      <c r="M1011" s="6" t="s">
        <v>3767</v>
      </c>
      <c r="N1011" s="7" t="s">
        <v>19</v>
      </c>
      <c r="O1011" s="8">
        <v>120</v>
      </c>
      <c r="P1011" s="7" t="s">
        <v>9</v>
      </c>
      <c r="Q1011" s="9">
        <v>6.23</v>
      </c>
      <c r="R1011" s="7" t="s">
        <v>4024</v>
      </c>
      <c r="S1011" s="7" t="s">
        <v>128</v>
      </c>
      <c r="T1011">
        <f>A1011</f>
        <v>21559</v>
      </c>
      <c r="U1011">
        <f>IF($G1011=$U$1:$X$1,$T1011,"")</f>
        <v>21559</v>
      </c>
      <c r="V1011" t="str">
        <f>IF($G1011=$U$1:$X$1,$T1011,"")</f>
        <v/>
      </c>
      <c r="W1011" t="str">
        <f>IF($G1011=$U$1:$X$1,$T1011,"")</f>
        <v/>
      </c>
      <c r="X1011" t="str">
        <f>IF($G1011=$U$1:$X$1,$T1011,"")</f>
        <v/>
      </c>
      <c r="Y1011" s="1">
        <f>ROUND(O1011*Q1011,2)</f>
        <v>747.6</v>
      </c>
    </row>
    <row r="1012" spans="1:25">
      <c r="A1012" s="5">
        <f>INDEX(Students,MOD(D1012-1,ROWS(Students))+1,1)</f>
        <v>21559</v>
      </c>
      <c r="B1012" s="5" t="str">
        <f>INDEX(Students,MOD(D1012-1,ROWS(Students))+1,2)</f>
        <v>Grzelecki Maksymilian</v>
      </c>
      <c r="C1012" s="5" t="str">
        <f>INDEX(Students,MOD(D1012-1,ROWS(Students))+1,3)</f>
        <v>IZ05TC1</v>
      </c>
      <c r="D1012" s="5">
        <v>5399</v>
      </c>
      <c r="E1012" s="6">
        <v>44566</v>
      </c>
      <c r="F1012" s="6">
        <v>44566</v>
      </c>
      <c r="G1012" s="7" t="s">
        <v>1263</v>
      </c>
      <c r="H1012" s="7">
        <v>1</v>
      </c>
      <c r="I1012" s="7" t="s">
        <v>1264</v>
      </c>
      <c r="J1012" s="7" t="s">
        <v>6</v>
      </c>
      <c r="K1012" s="7" t="s">
        <v>3767</v>
      </c>
      <c r="L1012" s="7"/>
      <c r="M1012" s="6" t="s">
        <v>3767</v>
      </c>
      <c r="N1012" s="7" t="s">
        <v>7</v>
      </c>
      <c r="O1012" s="8">
        <v>15</v>
      </c>
      <c r="P1012" s="7" t="s">
        <v>9</v>
      </c>
      <c r="Q1012" s="9">
        <v>31.5</v>
      </c>
      <c r="R1012" s="7" t="s">
        <v>3882</v>
      </c>
      <c r="S1012" s="7" t="s">
        <v>8</v>
      </c>
      <c r="T1012">
        <f>A1012</f>
        <v>21559</v>
      </c>
      <c r="U1012" t="str">
        <f>IF($G1012=$U$1:$X$1,$T1012,"")</f>
        <v/>
      </c>
      <c r="V1012">
        <f>IF($G1012=$U$1:$X$1,$T1012,"")</f>
        <v>21559</v>
      </c>
      <c r="W1012" t="str">
        <f>IF($G1012=$U$1:$X$1,$T1012,"")</f>
        <v/>
      </c>
      <c r="X1012" t="str">
        <f>IF($G1012=$U$1:$X$1,$T1012,"")</f>
        <v/>
      </c>
      <c r="Y1012" s="1">
        <f>ROUND(O1012*Q1012,2)</f>
        <v>472.5</v>
      </c>
    </row>
    <row r="1013" spans="1:25">
      <c r="A1013" s="5">
        <f>INDEX(Students,MOD(D1013-1,ROWS(Students))+1,1)</f>
        <v>21559</v>
      </c>
      <c r="B1013" s="5" t="str">
        <f>INDEX(Students,MOD(D1013-1,ROWS(Students))+1,2)</f>
        <v>Grzelecki Maksymilian</v>
      </c>
      <c r="C1013" s="5" t="str">
        <f>INDEX(Students,MOD(D1013-1,ROWS(Students))+1,3)</f>
        <v>IZ05TC1</v>
      </c>
      <c r="D1013" s="5">
        <v>5491</v>
      </c>
      <c r="E1013" s="6">
        <v>44763</v>
      </c>
      <c r="F1013" s="6">
        <v>44763</v>
      </c>
      <c r="G1013" s="7" t="s">
        <v>1263</v>
      </c>
      <c r="H1013" s="7">
        <v>1</v>
      </c>
      <c r="I1013" s="7" t="s">
        <v>3306</v>
      </c>
      <c r="J1013" s="7" t="s">
        <v>6</v>
      </c>
      <c r="K1013" s="7" t="s">
        <v>3767</v>
      </c>
      <c r="L1013" s="7"/>
      <c r="M1013" s="6" t="s">
        <v>3767</v>
      </c>
      <c r="N1013" s="7" t="s">
        <v>5215</v>
      </c>
      <c r="O1013" s="8">
        <v>80</v>
      </c>
      <c r="P1013" s="7" t="s">
        <v>9</v>
      </c>
      <c r="Q1013" s="9">
        <v>0.35</v>
      </c>
      <c r="R1013" s="7" t="s">
        <v>4165</v>
      </c>
      <c r="S1013" s="7" t="s">
        <v>273</v>
      </c>
      <c r="T1013">
        <f>A1013</f>
        <v>21559</v>
      </c>
      <c r="U1013" t="str">
        <f>IF($G1013=$U$1:$X$1,$T1013,"")</f>
        <v/>
      </c>
      <c r="V1013">
        <f>IF($G1013=$U$1:$X$1,$T1013,"")</f>
        <v>21559</v>
      </c>
      <c r="W1013" t="str">
        <f>IF($G1013=$U$1:$X$1,$T1013,"")</f>
        <v/>
      </c>
      <c r="X1013" t="str">
        <f>IF($G1013=$U$1:$X$1,$T1013,"")</f>
        <v/>
      </c>
      <c r="Y1013" s="1">
        <f>ROUND(O1013*Q1013,2)</f>
        <v>28</v>
      </c>
    </row>
    <row r="1014" spans="1:25">
      <c r="A1014" s="5">
        <f>INDEX(Students,MOD(D1014-1,ROWS(Students))+1,1)</f>
        <v>21559</v>
      </c>
      <c r="B1014" s="5" t="str">
        <f>INDEX(Students,MOD(D1014-1,ROWS(Students))+1,2)</f>
        <v>Grzelecki Maksymilian</v>
      </c>
      <c r="C1014" s="5" t="str">
        <f>INDEX(Students,MOD(D1014-1,ROWS(Students))+1,3)</f>
        <v>IZ05TC1</v>
      </c>
      <c r="D1014" s="5">
        <v>5583</v>
      </c>
      <c r="E1014" s="6">
        <v>44587</v>
      </c>
      <c r="F1014" s="6">
        <v>44587</v>
      </c>
      <c r="G1014" s="7" t="s">
        <v>1263</v>
      </c>
      <c r="H1014" s="7">
        <v>1</v>
      </c>
      <c r="I1014" s="7" t="s">
        <v>1536</v>
      </c>
      <c r="J1014" s="7" t="s">
        <v>6</v>
      </c>
      <c r="K1014" s="7" t="s">
        <v>3767</v>
      </c>
      <c r="L1014" s="7"/>
      <c r="M1014" s="6" t="s">
        <v>3767</v>
      </c>
      <c r="N1014" s="7" t="s">
        <v>7</v>
      </c>
      <c r="O1014" s="8">
        <v>0.13500000000000001</v>
      </c>
      <c r="P1014" s="7" t="s">
        <v>13</v>
      </c>
      <c r="Q1014" s="9">
        <v>14.68</v>
      </c>
      <c r="R1014" s="7" t="s">
        <v>3890</v>
      </c>
      <c r="S1014" s="7" t="s">
        <v>18</v>
      </c>
      <c r="T1014">
        <f>A1014</f>
        <v>21559</v>
      </c>
      <c r="U1014" t="str">
        <f>IF($G1014=$U$1:$X$1,$T1014,"")</f>
        <v/>
      </c>
      <c r="V1014">
        <f>IF($G1014=$U$1:$X$1,$T1014,"")</f>
        <v>21559</v>
      </c>
      <c r="W1014" t="str">
        <f>IF($G1014=$U$1:$X$1,$T1014,"")</f>
        <v/>
      </c>
      <c r="X1014" t="str">
        <f>IF($G1014=$U$1:$X$1,$T1014,"")</f>
        <v/>
      </c>
      <c r="Y1014" s="1">
        <f>ROUND(O1014*Q1014,2)</f>
        <v>1.98</v>
      </c>
    </row>
    <row r="1015" spans="1:25">
      <c r="A1015" s="5">
        <f>INDEX(Students,MOD(D1015-1,ROWS(Students))+1,1)</f>
        <v>21559</v>
      </c>
      <c r="B1015" s="5" t="str">
        <f>INDEX(Students,MOD(D1015-1,ROWS(Students))+1,2)</f>
        <v>Grzelecki Maksymilian</v>
      </c>
      <c r="C1015" s="5" t="str">
        <f>INDEX(Students,MOD(D1015-1,ROWS(Students))+1,3)</f>
        <v>IZ05TC1</v>
      </c>
      <c r="D1015" s="5">
        <v>5675</v>
      </c>
      <c r="E1015" s="6">
        <v>44615</v>
      </c>
      <c r="F1015" s="6">
        <v>44614</v>
      </c>
      <c r="G1015" s="7" t="s">
        <v>1262</v>
      </c>
      <c r="H1015" s="7">
        <v>-1</v>
      </c>
      <c r="I1015" s="7" t="s">
        <v>1904</v>
      </c>
      <c r="J1015" s="7" t="s">
        <v>6</v>
      </c>
      <c r="K1015" s="7" t="s">
        <v>3781</v>
      </c>
      <c r="L1015" s="7" t="s">
        <v>577</v>
      </c>
      <c r="M1015" s="6" t="s">
        <v>3767</v>
      </c>
      <c r="N1015" s="7" t="s">
        <v>81</v>
      </c>
      <c r="O1015" s="8">
        <v>100</v>
      </c>
      <c r="P1015" s="7" t="s">
        <v>31</v>
      </c>
      <c r="Q1015" s="9">
        <v>1.95</v>
      </c>
      <c r="R1015" s="7" t="s">
        <v>4057</v>
      </c>
      <c r="S1015" s="7" t="s">
        <v>160</v>
      </c>
      <c r="T1015">
        <f>A1015</f>
        <v>21559</v>
      </c>
      <c r="U1015">
        <f>IF($G1015=$U$1:$X$1,$T1015,"")</f>
        <v>21559</v>
      </c>
      <c r="V1015" t="str">
        <f>IF($G1015=$U$1:$X$1,$T1015,"")</f>
        <v/>
      </c>
      <c r="W1015" t="str">
        <f>IF($G1015=$U$1:$X$1,$T1015,"")</f>
        <v/>
      </c>
      <c r="X1015" t="str">
        <f>IF($G1015=$U$1:$X$1,$T1015,"")</f>
        <v/>
      </c>
      <c r="Y1015" s="1">
        <f>ROUND(O1015*Q1015,2)</f>
        <v>195</v>
      </c>
    </row>
    <row r="1016" spans="1:25">
      <c r="A1016" s="5">
        <f>INDEX(Students,MOD(D1016-1,ROWS(Students))+1,1)</f>
        <v>21559</v>
      </c>
      <c r="B1016" s="5" t="str">
        <f>INDEX(Students,MOD(D1016-1,ROWS(Students))+1,2)</f>
        <v>Grzelecki Maksymilian</v>
      </c>
      <c r="C1016" s="5" t="str">
        <f>INDEX(Students,MOD(D1016-1,ROWS(Students))+1,3)</f>
        <v>IZ05TC1</v>
      </c>
      <c r="D1016" s="5">
        <v>5767</v>
      </c>
      <c r="E1016" s="6">
        <v>44643</v>
      </c>
      <c r="F1016" s="6">
        <v>44643</v>
      </c>
      <c r="G1016" s="7" t="s">
        <v>1263</v>
      </c>
      <c r="H1016" s="7">
        <v>1</v>
      </c>
      <c r="I1016" s="7" t="s">
        <v>2295</v>
      </c>
      <c r="J1016" s="7" t="s">
        <v>6</v>
      </c>
      <c r="K1016" s="7" t="s">
        <v>3767</v>
      </c>
      <c r="L1016" s="7"/>
      <c r="M1016" s="6" t="s">
        <v>3767</v>
      </c>
      <c r="N1016" s="7" t="s">
        <v>81</v>
      </c>
      <c r="O1016" s="8">
        <v>3</v>
      </c>
      <c r="P1016" s="7" t="s">
        <v>9</v>
      </c>
      <c r="Q1016" s="9">
        <v>2.0299999999999998</v>
      </c>
      <c r="R1016" s="7" t="s">
        <v>4218</v>
      </c>
      <c r="S1016" s="7" t="s">
        <v>323</v>
      </c>
      <c r="T1016">
        <f>A1016</f>
        <v>21559</v>
      </c>
      <c r="U1016" t="str">
        <f>IF($G1016=$U$1:$X$1,$T1016,"")</f>
        <v/>
      </c>
      <c r="V1016">
        <f>IF($G1016=$U$1:$X$1,$T1016,"")</f>
        <v>21559</v>
      </c>
      <c r="W1016" t="str">
        <f>IF($G1016=$U$1:$X$1,$T1016,"")</f>
        <v/>
      </c>
      <c r="X1016" t="str">
        <f>IF($G1016=$U$1:$X$1,$T1016,"")</f>
        <v/>
      </c>
      <c r="Y1016" s="1">
        <f>ROUND(O1016*Q1016,2)</f>
        <v>6.09</v>
      </c>
    </row>
    <row r="1017" spans="1:25">
      <c r="A1017" s="5">
        <f>INDEX(Students,MOD(D1017-1,ROWS(Students))+1,1)</f>
        <v>21009</v>
      </c>
      <c r="B1017" s="5" t="str">
        <f>INDEX(Students,MOD(D1017-1,ROWS(Students))+1,2)</f>
        <v>Habrat Tomasz</v>
      </c>
      <c r="C1017" s="5" t="str">
        <f>INDEX(Students,MOD(D1017-1,ROWS(Students))+1,3)</f>
        <v>IZ05IO1</v>
      </c>
      <c r="D1017" s="5">
        <v>40</v>
      </c>
      <c r="E1017" s="6">
        <v>44636</v>
      </c>
      <c r="F1017" s="6">
        <v>44636</v>
      </c>
      <c r="G1017" s="7" t="s">
        <v>1262</v>
      </c>
      <c r="H1017" s="7">
        <v>-1</v>
      </c>
      <c r="I1017" s="7" t="s">
        <v>2196</v>
      </c>
      <c r="J1017" s="7" t="s">
        <v>6</v>
      </c>
      <c r="K1017" s="7" t="s">
        <v>3774</v>
      </c>
      <c r="L1017" s="7" t="s">
        <v>711</v>
      </c>
      <c r="M1017" s="6" t="s">
        <v>3767</v>
      </c>
      <c r="N1017" s="7" t="s">
        <v>7</v>
      </c>
      <c r="O1017" s="8">
        <v>300</v>
      </c>
      <c r="P1017" s="7" t="s">
        <v>9</v>
      </c>
      <c r="Q1017" s="9">
        <v>0</v>
      </c>
      <c r="R1017" s="7" t="s">
        <v>3944</v>
      </c>
      <c r="S1017" s="7" t="s">
        <v>4998</v>
      </c>
      <c r="T1017">
        <f>A1017</f>
        <v>21009</v>
      </c>
      <c r="U1017">
        <f>IF($G1017=$U$1:$X$1,$T1017,"")</f>
        <v>21009</v>
      </c>
      <c r="V1017" t="str">
        <f>IF($G1017=$U$1:$X$1,$T1017,"")</f>
        <v/>
      </c>
      <c r="W1017" t="str">
        <f>IF($G1017=$U$1:$X$1,$T1017,"")</f>
        <v/>
      </c>
      <c r="X1017" t="str">
        <f>IF($G1017=$U$1:$X$1,$T1017,"")</f>
        <v/>
      </c>
      <c r="Y1017" s="1">
        <f>ROUND(O1017*Q1017,2)</f>
        <v>0</v>
      </c>
    </row>
    <row r="1018" spans="1:25">
      <c r="A1018" s="5">
        <f>INDEX(Students,MOD(D1018-1,ROWS(Students))+1,1)</f>
        <v>21009</v>
      </c>
      <c r="B1018" s="5" t="str">
        <f>INDEX(Students,MOD(D1018-1,ROWS(Students))+1,2)</f>
        <v>Habrat Tomasz</v>
      </c>
      <c r="C1018" s="5" t="str">
        <f>INDEX(Students,MOD(D1018-1,ROWS(Students))+1,3)</f>
        <v>IZ05IO1</v>
      </c>
      <c r="D1018" s="5">
        <v>132</v>
      </c>
      <c r="E1018" s="6">
        <v>44722</v>
      </c>
      <c r="F1018" s="6">
        <v>44722</v>
      </c>
      <c r="G1018" s="7" t="s">
        <v>1263</v>
      </c>
      <c r="H1018" s="7">
        <v>1</v>
      </c>
      <c r="I1018" s="7" t="s">
        <v>2908</v>
      </c>
      <c r="J1018" s="7" t="s">
        <v>6</v>
      </c>
      <c r="K1018" s="7" t="s">
        <v>3767</v>
      </c>
      <c r="L1018" s="7"/>
      <c r="M1018" s="6" t="s">
        <v>3767</v>
      </c>
      <c r="N1018" s="7" t="s">
        <v>19</v>
      </c>
      <c r="O1018" s="8">
        <v>72</v>
      </c>
      <c r="P1018" s="7" t="s">
        <v>9</v>
      </c>
      <c r="Q1018" s="9">
        <v>0.57999999999999996</v>
      </c>
      <c r="R1018" s="7" t="s">
        <v>4728</v>
      </c>
      <c r="S1018" s="7" t="s">
        <v>1002</v>
      </c>
      <c r="T1018">
        <f>A1018</f>
        <v>21009</v>
      </c>
      <c r="U1018" t="str">
        <f>IF($G1018=$U$1:$X$1,$T1018,"")</f>
        <v/>
      </c>
      <c r="V1018">
        <f>IF($G1018=$U$1:$X$1,$T1018,"")</f>
        <v>21009</v>
      </c>
      <c r="W1018" t="str">
        <f>IF($G1018=$U$1:$X$1,$T1018,"")</f>
        <v/>
      </c>
      <c r="X1018" t="str">
        <f>IF($G1018=$U$1:$X$1,$T1018,"")</f>
        <v/>
      </c>
      <c r="Y1018" s="1">
        <f>ROUND(O1018*Q1018,2)</f>
        <v>41.76</v>
      </c>
    </row>
    <row r="1019" spans="1:25">
      <c r="A1019" s="5">
        <f>INDEX(Students,MOD(D1019-1,ROWS(Students))+1,1)</f>
        <v>21009</v>
      </c>
      <c r="B1019" s="5" t="str">
        <f>INDEX(Students,MOD(D1019-1,ROWS(Students))+1,2)</f>
        <v>Habrat Tomasz</v>
      </c>
      <c r="C1019" s="5" t="str">
        <f>INDEX(Students,MOD(D1019-1,ROWS(Students))+1,3)</f>
        <v>IZ05IO1</v>
      </c>
      <c r="D1019" s="5">
        <v>224</v>
      </c>
      <c r="E1019" s="6">
        <v>44747</v>
      </c>
      <c r="F1019" s="6">
        <v>44747</v>
      </c>
      <c r="G1019" s="7" t="s">
        <v>1263</v>
      </c>
      <c r="H1019" s="7">
        <v>1</v>
      </c>
      <c r="I1019" s="7" t="s">
        <v>3141</v>
      </c>
      <c r="J1019" s="7" t="s">
        <v>6</v>
      </c>
      <c r="K1019" s="7" t="s">
        <v>3767</v>
      </c>
      <c r="L1019" s="7"/>
      <c r="M1019" s="6" t="s">
        <v>3767</v>
      </c>
      <c r="N1019" s="7" t="s">
        <v>7</v>
      </c>
      <c r="O1019" s="8">
        <v>40</v>
      </c>
      <c r="P1019" s="7" t="s">
        <v>9</v>
      </c>
      <c r="Q1019" s="9">
        <v>0.72</v>
      </c>
      <c r="R1019" s="7" t="s">
        <v>4007</v>
      </c>
      <c r="S1019" s="7" t="s">
        <v>112</v>
      </c>
      <c r="T1019">
        <f>A1019</f>
        <v>21009</v>
      </c>
      <c r="U1019" t="str">
        <f>IF($G1019=$U$1:$X$1,$T1019,"")</f>
        <v/>
      </c>
      <c r="V1019">
        <f>IF($G1019=$U$1:$X$1,$T1019,"")</f>
        <v>21009</v>
      </c>
      <c r="W1019" t="str">
        <f>IF($G1019=$U$1:$X$1,$T1019,"")</f>
        <v/>
      </c>
      <c r="X1019" t="str">
        <f>IF($G1019=$U$1:$X$1,$T1019,"")</f>
        <v/>
      </c>
      <c r="Y1019" s="1">
        <f>ROUND(O1019*Q1019,2)</f>
        <v>28.8</v>
      </c>
    </row>
    <row r="1020" spans="1:25">
      <c r="A1020" s="5">
        <f>INDEX(Students,MOD(D1020-1,ROWS(Students))+1,1)</f>
        <v>21009</v>
      </c>
      <c r="B1020" s="5" t="str">
        <f>INDEX(Students,MOD(D1020-1,ROWS(Students))+1,2)</f>
        <v>Habrat Tomasz</v>
      </c>
      <c r="C1020" s="5" t="str">
        <f>INDEX(Students,MOD(D1020-1,ROWS(Students))+1,3)</f>
        <v>IZ05IO1</v>
      </c>
      <c r="D1020" s="5">
        <v>316</v>
      </c>
      <c r="E1020" s="6">
        <v>44713</v>
      </c>
      <c r="F1020" s="6">
        <v>44713</v>
      </c>
      <c r="G1020" s="7" t="s">
        <v>1263</v>
      </c>
      <c r="H1020" s="7">
        <v>1</v>
      </c>
      <c r="I1020" s="7" t="s">
        <v>2766</v>
      </c>
      <c r="J1020" s="7" t="s">
        <v>6</v>
      </c>
      <c r="K1020" s="7" t="s">
        <v>3767</v>
      </c>
      <c r="L1020" s="7"/>
      <c r="M1020" s="6" t="s">
        <v>3767</v>
      </c>
      <c r="N1020" s="7" t="s">
        <v>25</v>
      </c>
      <c r="O1020" s="8">
        <v>52</v>
      </c>
      <c r="P1020" s="7" t="s">
        <v>9</v>
      </c>
      <c r="Q1020" s="9">
        <v>22.74</v>
      </c>
      <c r="R1020" s="7" t="s">
        <v>4559</v>
      </c>
      <c r="S1020" s="7" t="s">
        <v>746</v>
      </c>
      <c r="T1020">
        <f>A1020</f>
        <v>21009</v>
      </c>
      <c r="U1020" t="str">
        <f>IF($G1020=$U$1:$X$1,$T1020,"")</f>
        <v/>
      </c>
      <c r="V1020">
        <f>IF($G1020=$U$1:$X$1,$T1020,"")</f>
        <v>21009</v>
      </c>
      <c r="W1020" t="str">
        <f>IF($G1020=$U$1:$X$1,$T1020,"")</f>
        <v/>
      </c>
      <c r="X1020" t="str">
        <f>IF($G1020=$U$1:$X$1,$T1020,"")</f>
        <v/>
      </c>
      <c r="Y1020" s="1">
        <f>ROUND(O1020*Q1020,2)</f>
        <v>1182.48</v>
      </c>
    </row>
    <row r="1021" spans="1:25">
      <c r="A1021" s="5">
        <f>INDEX(Students,MOD(D1021-1,ROWS(Students))+1,1)</f>
        <v>21009</v>
      </c>
      <c r="B1021" s="5" t="str">
        <f>INDEX(Students,MOD(D1021-1,ROWS(Students))+1,2)</f>
        <v>Habrat Tomasz</v>
      </c>
      <c r="C1021" s="5" t="str">
        <f>INDEX(Students,MOD(D1021-1,ROWS(Students))+1,3)</f>
        <v>IZ05IO1</v>
      </c>
      <c r="D1021" s="5">
        <v>408</v>
      </c>
      <c r="E1021" s="6">
        <v>44606</v>
      </c>
      <c r="F1021" s="6">
        <v>44606</v>
      </c>
      <c r="G1021" s="7" t="s">
        <v>279</v>
      </c>
      <c r="H1021" s="7">
        <v>1</v>
      </c>
      <c r="I1021" s="7" t="s">
        <v>1753</v>
      </c>
      <c r="J1021" s="7" t="s">
        <v>6</v>
      </c>
      <c r="K1021" s="7" t="s">
        <v>3767</v>
      </c>
      <c r="L1021" s="7"/>
      <c r="M1021" s="6" t="s">
        <v>3767</v>
      </c>
      <c r="N1021" s="7" t="s">
        <v>5215</v>
      </c>
      <c r="O1021" s="8">
        <v>15</v>
      </c>
      <c r="P1021" s="7" t="s">
        <v>68</v>
      </c>
      <c r="Q1021" s="9">
        <v>0</v>
      </c>
      <c r="R1021" s="7" t="s">
        <v>3957</v>
      </c>
      <c r="S1021" s="7" t="s">
        <v>4957</v>
      </c>
      <c r="T1021">
        <f>A1021</f>
        <v>21009</v>
      </c>
      <c r="U1021" t="str">
        <f>IF($G1021=$U$1:$X$1,$T1021,"")</f>
        <v/>
      </c>
      <c r="V1021" t="str">
        <f>IF($G1021=$U$1:$X$1,$T1021,"")</f>
        <v/>
      </c>
      <c r="W1021">
        <f>IF($G1021=$U$1:$X$1,$T1021,"")</f>
        <v>21009</v>
      </c>
      <c r="X1021" t="str">
        <f>IF($G1021=$U$1:$X$1,$T1021,"")</f>
        <v/>
      </c>
      <c r="Y1021" s="1">
        <f>ROUND(O1021*Q1021,2)</f>
        <v>0</v>
      </c>
    </row>
    <row r="1022" spans="1:25">
      <c r="A1022" s="5">
        <f>INDEX(Students,MOD(D1022-1,ROWS(Students))+1,1)</f>
        <v>21009</v>
      </c>
      <c r="B1022" s="5" t="str">
        <f>INDEX(Students,MOD(D1022-1,ROWS(Students))+1,2)</f>
        <v>Habrat Tomasz</v>
      </c>
      <c r="C1022" s="5" t="str">
        <f>INDEX(Students,MOD(D1022-1,ROWS(Students))+1,3)</f>
        <v>IZ05IO1</v>
      </c>
      <c r="D1022" s="5">
        <v>500</v>
      </c>
      <c r="E1022" s="6">
        <v>44645</v>
      </c>
      <c r="F1022" s="6">
        <v>44645</v>
      </c>
      <c r="G1022" s="7" t="s">
        <v>1263</v>
      </c>
      <c r="H1022" s="7">
        <v>1</v>
      </c>
      <c r="I1022" s="7" t="s">
        <v>2340</v>
      </c>
      <c r="J1022" s="7" t="s">
        <v>6</v>
      </c>
      <c r="K1022" s="7" t="s">
        <v>3767</v>
      </c>
      <c r="L1022" s="7"/>
      <c r="M1022" s="6" t="s">
        <v>3767</v>
      </c>
      <c r="N1022" s="7" t="s">
        <v>19</v>
      </c>
      <c r="O1022" s="8">
        <v>40</v>
      </c>
      <c r="P1022" s="7" t="s">
        <v>9</v>
      </c>
      <c r="Q1022" s="9">
        <v>4.3499999999999996</v>
      </c>
      <c r="R1022" s="7" t="s">
        <v>3900</v>
      </c>
      <c r="S1022" s="7" t="s">
        <v>4961</v>
      </c>
      <c r="T1022">
        <f>A1022</f>
        <v>21009</v>
      </c>
      <c r="U1022" t="str">
        <f>IF($G1022=$U$1:$X$1,$T1022,"")</f>
        <v/>
      </c>
      <c r="V1022">
        <f>IF($G1022=$U$1:$X$1,$T1022,"")</f>
        <v>21009</v>
      </c>
      <c r="W1022" t="str">
        <f>IF($G1022=$U$1:$X$1,$T1022,"")</f>
        <v/>
      </c>
      <c r="X1022" t="str">
        <f>IF($G1022=$U$1:$X$1,$T1022,"")</f>
        <v/>
      </c>
      <c r="Y1022" s="1">
        <f>ROUND(O1022*Q1022,2)</f>
        <v>174</v>
      </c>
    </row>
    <row r="1023" spans="1:25">
      <c r="A1023" s="5">
        <f>INDEX(Students,MOD(D1023-1,ROWS(Students))+1,1)</f>
        <v>21009</v>
      </c>
      <c r="B1023" s="5" t="str">
        <f>INDEX(Students,MOD(D1023-1,ROWS(Students))+1,2)</f>
        <v>Habrat Tomasz</v>
      </c>
      <c r="C1023" s="5" t="str">
        <f>INDEX(Students,MOD(D1023-1,ROWS(Students))+1,3)</f>
        <v>IZ05IO1</v>
      </c>
      <c r="D1023" s="5">
        <v>592</v>
      </c>
      <c r="E1023" s="6">
        <v>44658</v>
      </c>
      <c r="F1023" s="6">
        <v>44658</v>
      </c>
      <c r="G1023" s="7" t="s">
        <v>1263</v>
      </c>
      <c r="H1023" s="7">
        <v>1</v>
      </c>
      <c r="I1023" s="7" t="s">
        <v>3482</v>
      </c>
      <c r="J1023" s="7" t="s">
        <v>6</v>
      </c>
      <c r="K1023" s="7" t="s">
        <v>3767</v>
      </c>
      <c r="L1023" s="7"/>
      <c r="M1023" s="6" t="s">
        <v>3767</v>
      </c>
      <c r="N1023" s="7" t="s">
        <v>7</v>
      </c>
      <c r="O1023" s="8">
        <v>5</v>
      </c>
      <c r="P1023" s="7" t="s">
        <v>9</v>
      </c>
      <c r="Q1023" s="9">
        <v>28.32</v>
      </c>
      <c r="R1023" s="7" t="s">
        <v>3970</v>
      </c>
      <c r="S1023" s="7" t="s">
        <v>75</v>
      </c>
      <c r="T1023">
        <f>A1023</f>
        <v>21009</v>
      </c>
      <c r="U1023" t="str">
        <f>IF($G1023=$U$1:$X$1,$T1023,"")</f>
        <v/>
      </c>
      <c r="V1023">
        <f>IF($G1023=$U$1:$X$1,$T1023,"")</f>
        <v>21009</v>
      </c>
      <c r="W1023" t="str">
        <f>IF($G1023=$U$1:$X$1,$T1023,"")</f>
        <v/>
      </c>
      <c r="X1023" t="str">
        <f>IF($G1023=$U$1:$X$1,$T1023,"")</f>
        <v/>
      </c>
      <c r="Y1023" s="1">
        <f>ROUND(O1023*Q1023,2)</f>
        <v>141.6</v>
      </c>
    </row>
    <row r="1024" spans="1:25">
      <c r="A1024" s="5">
        <f>INDEX(Students,MOD(D1024-1,ROWS(Students))+1,1)</f>
        <v>21009</v>
      </c>
      <c r="B1024" s="5" t="str">
        <f>INDEX(Students,MOD(D1024-1,ROWS(Students))+1,2)</f>
        <v>Habrat Tomasz</v>
      </c>
      <c r="C1024" s="5" t="str">
        <f>INDEX(Students,MOD(D1024-1,ROWS(Students))+1,3)</f>
        <v>IZ05IO1</v>
      </c>
      <c r="D1024" s="5">
        <v>684</v>
      </c>
      <c r="E1024" s="6">
        <v>44706</v>
      </c>
      <c r="F1024" s="6">
        <v>44705</v>
      </c>
      <c r="G1024" s="7" t="s">
        <v>1262</v>
      </c>
      <c r="H1024" s="7">
        <v>-1</v>
      </c>
      <c r="I1024" s="7" t="s">
        <v>2675</v>
      </c>
      <c r="J1024" s="7" t="s">
        <v>6</v>
      </c>
      <c r="K1024" s="7" t="s">
        <v>3775</v>
      </c>
      <c r="L1024" s="7" t="s">
        <v>925</v>
      </c>
      <c r="M1024" s="6" t="s">
        <v>3767</v>
      </c>
      <c r="N1024" s="7" t="s">
        <v>19</v>
      </c>
      <c r="O1024" s="8">
        <v>1.2</v>
      </c>
      <c r="P1024" s="7" t="s">
        <v>13</v>
      </c>
      <c r="Q1024" s="9">
        <v>0</v>
      </c>
      <c r="R1024" s="7" t="s">
        <v>4685</v>
      </c>
      <c r="S1024" s="7" t="s">
        <v>5177</v>
      </c>
      <c r="T1024">
        <f>A1024</f>
        <v>21009</v>
      </c>
      <c r="U1024">
        <f>IF($G1024=$U$1:$X$1,$T1024,"")</f>
        <v>21009</v>
      </c>
      <c r="V1024" t="str">
        <f>IF($G1024=$U$1:$X$1,$T1024,"")</f>
        <v/>
      </c>
      <c r="W1024" t="str">
        <f>IF($G1024=$U$1:$X$1,$T1024,"")</f>
        <v/>
      </c>
      <c r="X1024" t="str">
        <f>IF($G1024=$U$1:$X$1,$T1024,"")</f>
        <v/>
      </c>
      <c r="Y1024" s="1">
        <f>ROUND(O1024*Q1024,2)</f>
        <v>0</v>
      </c>
    </row>
    <row r="1025" spans="1:25">
      <c r="A1025" s="5">
        <f>INDEX(Students,MOD(D1025-1,ROWS(Students))+1,1)</f>
        <v>21009</v>
      </c>
      <c r="B1025" s="5" t="str">
        <f>INDEX(Students,MOD(D1025-1,ROWS(Students))+1,2)</f>
        <v>Habrat Tomasz</v>
      </c>
      <c r="C1025" s="5" t="str">
        <f>INDEX(Students,MOD(D1025-1,ROWS(Students))+1,3)</f>
        <v>IZ05IO1</v>
      </c>
      <c r="D1025" s="5">
        <v>776</v>
      </c>
      <c r="E1025" s="6">
        <v>44601</v>
      </c>
      <c r="F1025" s="6">
        <v>44600</v>
      </c>
      <c r="G1025" s="7" t="s">
        <v>1262</v>
      </c>
      <c r="H1025" s="7">
        <v>-1</v>
      </c>
      <c r="I1025" s="7" t="s">
        <v>1707</v>
      </c>
      <c r="J1025" s="7" t="s">
        <v>6</v>
      </c>
      <c r="K1025" s="7" t="s">
        <v>3809</v>
      </c>
      <c r="L1025" s="7" t="s">
        <v>430</v>
      </c>
      <c r="M1025" s="6" t="s">
        <v>3767</v>
      </c>
      <c r="N1025" s="7" t="s">
        <v>19</v>
      </c>
      <c r="O1025" s="8">
        <v>28</v>
      </c>
      <c r="P1025" s="7" t="s">
        <v>13</v>
      </c>
      <c r="Q1025" s="9">
        <v>51.9</v>
      </c>
      <c r="R1025" s="7" t="s">
        <v>4308</v>
      </c>
      <c r="S1025" s="7" t="s">
        <v>431</v>
      </c>
      <c r="T1025">
        <f>A1025</f>
        <v>21009</v>
      </c>
      <c r="U1025">
        <f>IF($G1025=$U$1:$X$1,$T1025,"")</f>
        <v>21009</v>
      </c>
      <c r="V1025" t="str">
        <f>IF($G1025=$U$1:$X$1,$T1025,"")</f>
        <v/>
      </c>
      <c r="W1025" t="str">
        <f>IF($G1025=$U$1:$X$1,$T1025,"")</f>
        <v/>
      </c>
      <c r="X1025" t="str">
        <f>IF($G1025=$U$1:$X$1,$T1025,"")</f>
        <v/>
      </c>
      <c r="Y1025" s="1">
        <f>ROUND(O1025*Q1025,2)</f>
        <v>1453.2</v>
      </c>
    </row>
    <row r="1026" spans="1:25">
      <c r="A1026" s="5">
        <f>INDEX(Students,MOD(D1026-1,ROWS(Students))+1,1)</f>
        <v>21009</v>
      </c>
      <c r="B1026" s="5" t="str">
        <f>INDEX(Students,MOD(D1026-1,ROWS(Students))+1,2)</f>
        <v>Habrat Tomasz</v>
      </c>
      <c r="C1026" s="5" t="str">
        <f>INDEX(Students,MOD(D1026-1,ROWS(Students))+1,3)</f>
        <v>IZ05IO1</v>
      </c>
      <c r="D1026" s="5">
        <v>868</v>
      </c>
      <c r="E1026" s="6">
        <v>44698</v>
      </c>
      <c r="F1026" s="6">
        <v>44698</v>
      </c>
      <c r="G1026" s="7" t="s">
        <v>279</v>
      </c>
      <c r="H1026" s="7">
        <v>1</v>
      </c>
      <c r="I1026" s="7" t="s">
        <v>2581</v>
      </c>
      <c r="J1026" s="7" t="s">
        <v>6</v>
      </c>
      <c r="K1026" s="7" t="s">
        <v>3767</v>
      </c>
      <c r="L1026" s="7"/>
      <c r="M1026" s="6" t="s">
        <v>3767</v>
      </c>
      <c r="N1026" s="7" t="s">
        <v>5215</v>
      </c>
      <c r="O1026" s="8">
        <v>150</v>
      </c>
      <c r="P1026" s="7" t="s">
        <v>31</v>
      </c>
      <c r="Q1026" s="9">
        <v>0</v>
      </c>
      <c r="R1026" s="7" t="s">
        <v>4661</v>
      </c>
      <c r="S1026" s="7" t="s">
        <v>5166</v>
      </c>
      <c r="T1026">
        <f>A1026</f>
        <v>21009</v>
      </c>
      <c r="U1026" t="str">
        <f>IF($G1026=$U$1:$X$1,$T1026,"")</f>
        <v/>
      </c>
      <c r="V1026" t="str">
        <f>IF($G1026=$U$1:$X$1,$T1026,"")</f>
        <v/>
      </c>
      <c r="W1026">
        <f>IF($G1026=$U$1:$X$1,$T1026,"")</f>
        <v>21009</v>
      </c>
      <c r="X1026" t="str">
        <f>IF($G1026=$U$1:$X$1,$T1026,"")</f>
        <v/>
      </c>
      <c r="Y1026" s="1">
        <f>ROUND(O1026*Q1026,2)</f>
        <v>0</v>
      </c>
    </row>
    <row r="1027" spans="1:25">
      <c r="A1027" s="5">
        <f>INDEX(Students,MOD(D1027-1,ROWS(Students))+1,1)</f>
        <v>21009</v>
      </c>
      <c r="B1027" s="5" t="str">
        <f>INDEX(Students,MOD(D1027-1,ROWS(Students))+1,2)</f>
        <v>Habrat Tomasz</v>
      </c>
      <c r="C1027" s="5" t="str">
        <f>INDEX(Students,MOD(D1027-1,ROWS(Students))+1,3)</f>
        <v>IZ05IO1</v>
      </c>
      <c r="D1027" s="5">
        <v>960</v>
      </c>
      <c r="E1027" s="6">
        <v>44697</v>
      </c>
      <c r="F1027" s="6">
        <v>44697</v>
      </c>
      <c r="G1027" s="7" t="s">
        <v>1262</v>
      </c>
      <c r="H1027" s="7">
        <v>-1</v>
      </c>
      <c r="I1027" s="7" t="s">
        <v>2572</v>
      </c>
      <c r="J1027" s="7" t="s">
        <v>6</v>
      </c>
      <c r="K1027" s="7" t="s">
        <v>3774</v>
      </c>
      <c r="L1027" s="7" t="s">
        <v>890</v>
      </c>
      <c r="M1027" s="6" t="s">
        <v>3767</v>
      </c>
      <c r="N1027" s="7" t="s">
        <v>19</v>
      </c>
      <c r="O1027" s="8">
        <v>195.7</v>
      </c>
      <c r="P1027" s="7" t="s">
        <v>13</v>
      </c>
      <c r="Q1027" s="9">
        <v>0</v>
      </c>
      <c r="R1027" s="7" t="s">
        <v>4655</v>
      </c>
      <c r="S1027" s="7" t="s">
        <v>827</v>
      </c>
      <c r="T1027">
        <f>A1027</f>
        <v>21009</v>
      </c>
      <c r="U1027">
        <f>IF($G1027=$U$1:$X$1,$T1027,"")</f>
        <v>21009</v>
      </c>
      <c r="V1027" t="str">
        <f>IF($G1027=$U$1:$X$1,$T1027,"")</f>
        <v/>
      </c>
      <c r="W1027" t="str">
        <f>IF($G1027=$U$1:$X$1,$T1027,"")</f>
        <v/>
      </c>
      <c r="X1027" t="str">
        <f>IF($G1027=$U$1:$X$1,$T1027,"")</f>
        <v/>
      </c>
      <c r="Y1027" s="1">
        <f>ROUND(O1027*Q1027,2)</f>
        <v>0</v>
      </c>
    </row>
    <row r="1028" spans="1:25">
      <c r="A1028" s="5">
        <f>INDEX(Students,MOD(D1028-1,ROWS(Students))+1,1)</f>
        <v>21009</v>
      </c>
      <c r="B1028" s="5" t="str">
        <f>INDEX(Students,MOD(D1028-1,ROWS(Students))+1,2)</f>
        <v>Habrat Tomasz</v>
      </c>
      <c r="C1028" s="5" t="str">
        <f>INDEX(Students,MOD(D1028-1,ROWS(Students))+1,3)</f>
        <v>IZ05IO1</v>
      </c>
      <c r="D1028" s="5">
        <v>1052</v>
      </c>
      <c r="E1028" s="6">
        <v>44638</v>
      </c>
      <c r="F1028" s="6">
        <v>44638</v>
      </c>
      <c r="G1028" s="7" t="s">
        <v>1263</v>
      </c>
      <c r="H1028" s="7">
        <v>1</v>
      </c>
      <c r="I1028" s="7" t="s">
        <v>2241</v>
      </c>
      <c r="J1028" s="7" t="s">
        <v>6</v>
      </c>
      <c r="K1028" s="7" t="s">
        <v>3767</v>
      </c>
      <c r="L1028" s="7"/>
      <c r="M1028" s="6" t="s">
        <v>3767</v>
      </c>
      <c r="N1028" s="7" t="s">
        <v>67</v>
      </c>
      <c r="O1028" s="8">
        <v>30</v>
      </c>
      <c r="P1028" s="7" t="s">
        <v>9</v>
      </c>
      <c r="Q1028" s="9">
        <v>0.98</v>
      </c>
      <c r="R1028" s="7" t="s">
        <v>4548</v>
      </c>
      <c r="S1028" s="7" t="s">
        <v>734</v>
      </c>
      <c r="T1028">
        <f>A1028</f>
        <v>21009</v>
      </c>
      <c r="U1028" t="str">
        <f>IF($G1028=$U$1:$X$1,$T1028,"")</f>
        <v/>
      </c>
      <c r="V1028">
        <f>IF($G1028=$U$1:$X$1,$T1028,"")</f>
        <v>21009</v>
      </c>
      <c r="W1028" t="str">
        <f>IF($G1028=$U$1:$X$1,$T1028,"")</f>
        <v/>
      </c>
      <c r="X1028" t="str">
        <f>IF($G1028=$U$1:$X$1,$T1028,"")</f>
        <v/>
      </c>
      <c r="Y1028" s="1">
        <f>ROUND(O1028*Q1028,2)</f>
        <v>29.4</v>
      </c>
    </row>
    <row r="1029" spans="1:25">
      <c r="A1029" s="5">
        <f>INDEX(Students,MOD(D1029-1,ROWS(Students))+1,1)</f>
        <v>21009</v>
      </c>
      <c r="B1029" s="5" t="str">
        <f>INDEX(Students,MOD(D1029-1,ROWS(Students))+1,2)</f>
        <v>Habrat Tomasz</v>
      </c>
      <c r="C1029" s="5" t="str">
        <f>INDEX(Students,MOD(D1029-1,ROWS(Students))+1,3)</f>
        <v>IZ05IO1</v>
      </c>
      <c r="D1029" s="5">
        <v>1144</v>
      </c>
      <c r="E1029" s="6">
        <v>44610</v>
      </c>
      <c r="F1029" s="6">
        <v>44609</v>
      </c>
      <c r="G1029" s="7" t="s">
        <v>1262</v>
      </c>
      <c r="H1029" s="7">
        <v>-1</v>
      </c>
      <c r="I1029" s="7" t="s">
        <v>1826</v>
      </c>
      <c r="J1029" s="7" t="s">
        <v>6</v>
      </c>
      <c r="K1029" s="7" t="s">
        <v>3808</v>
      </c>
      <c r="L1029" s="7" t="s">
        <v>524</v>
      </c>
      <c r="M1029" s="6" t="s">
        <v>3767</v>
      </c>
      <c r="N1029" s="7" t="s">
        <v>67</v>
      </c>
      <c r="O1029" s="8">
        <v>490</v>
      </c>
      <c r="P1029" s="7" t="s">
        <v>9</v>
      </c>
      <c r="Q1029" s="9">
        <v>27.31</v>
      </c>
      <c r="R1029" s="7" t="s">
        <v>4253</v>
      </c>
      <c r="S1029" s="7" t="s">
        <v>371</v>
      </c>
      <c r="T1029">
        <f>A1029</f>
        <v>21009</v>
      </c>
      <c r="U1029">
        <f>IF($G1029=$U$1:$X$1,$T1029,"")</f>
        <v>21009</v>
      </c>
      <c r="V1029" t="str">
        <f>IF($G1029=$U$1:$X$1,$T1029,"")</f>
        <v/>
      </c>
      <c r="W1029" t="str">
        <f>IF($G1029=$U$1:$X$1,$T1029,"")</f>
        <v/>
      </c>
      <c r="X1029" t="str">
        <f>IF($G1029=$U$1:$X$1,$T1029,"")</f>
        <v/>
      </c>
      <c r="Y1029" s="1">
        <f>ROUND(O1029*Q1029,2)</f>
        <v>13381.9</v>
      </c>
    </row>
    <row r="1030" spans="1:25">
      <c r="A1030" s="5">
        <f>INDEX(Students,MOD(D1030-1,ROWS(Students))+1,1)</f>
        <v>21009</v>
      </c>
      <c r="B1030" s="5" t="str">
        <f>INDEX(Students,MOD(D1030-1,ROWS(Students))+1,2)</f>
        <v>Habrat Tomasz</v>
      </c>
      <c r="C1030" s="5" t="str">
        <f>INDEX(Students,MOD(D1030-1,ROWS(Students))+1,3)</f>
        <v>IZ05IO1</v>
      </c>
      <c r="D1030" s="5">
        <v>1236</v>
      </c>
      <c r="E1030" s="6">
        <v>44698</v>
      </c>
      <c r="F1030" s="6">
        <v>44698</v>
      </c>
      <c r="G1030" s="7" t="s">
        <v>1262</v>
      </c>
      <c r="H1030" s="7">
        <v>1</v>
      </c>
      <c r="I1030" s="7" t="s">
        <v>2589</v>
      </c>
      <c r="J1030" s="7" t="s">
        <v>6</v>
      </c>
      <c r="K1030" s="7" t="s">
        <v>3770</v>
      </c>
      <c r="L1030" s="7"/>
      <c r="M1030" s="6" t="s">
        <v>3767</v>
      </c>
      <c r="N1030" s="7" t="s">
        <v>25</v>
      </c>
      <c r="O1030" s="8">
        <v>8</v>
      </c>
      <c r="P1030" s="7" t="s">
        <v>9</v>
      </c>
      <c r="Q1030" s="9">
        <v>0</v>
      </c>
      <c r="R1030" s="7" t="s">
        <v>4037</v>
      </c>
      <c r="S1030" s="7" t="s">
        <v>140</v>
      </c>
      <c r="T1030">
        <f>A1030</f>
        <v>21009</v>
      </c>
      <c r="U1030">
        <f>IF($G1030=$U$1:$X$1,$T1030,"")</f>
        <v>21009</v>
      </c>
      <c r="V1030" t="str">
        <f>IF($G1030=$U$1:$X$1,$T1030,"")</f>
        <v/>
      </c>
      <c r="W1030" t="str">
        <f>IF($G1030=$U$1:$X$1,$T1030,"")</f>
        <v/>
      </c>
      <c r="X1030" t="str">
        <f>IF($G1030=$U$1:$X$1,$T1030,"")</f>
        <v/>
      </c>
      <c r="Y1030" s="1">
        <f>ROUND(O1030*Q1030,2)</f>
        <v>0</v>
      </c>
    </row>
    <row r="1031" spans="1:25">
      <c r="A1031" s="5">
        <f>INDEX(Students,MOD(D1031-1,ROWS(Students))+1,1)</f>
        <v>21009</v>
      </c>
      <c r="B1031" s="5" t="str">
        <f>INDEX(Students,MOD(D1031-1,ROWS(Students))+1,2)</f>
        <v>Habrat Tomasz</v>
      </c>
      <c r="C1031" s="5" t="str">
        <f>INDEX(Students,MOD(D1031-1,ROWS(Students))+1,3)</f>
        <v>IZ05IO1</v>
      </c>
      <c r="D1031" s="5">
        <v>1328</v>
      </c>
      <c r="E1031" s="6">
        <v>44712</v>
      </c>
      <c r="F1031" s="6">
        <v>44711</v>
      </c>
      <c r="G1031" s="7" t="s">
        <v>1262</v>
      </c>
      <c r="H1031" s="7">
        <v>-1</v>
      </c>
      <c r="I1031" s="7" t="s">
        <v>2755</v>
      </c>
      <c r="J1031" s="7" t="s">
        <v>6</v>
      </c>
      <c r="K1031" s="7" t="s">
        <v>3781</v>
      </c>
      <c r="L1031" s="7" t="s">
        <v>951</v>
      </c>
      <c r="M1031" s="6" t="s">
        <v>3767</v>
      </c>
      <c r="N1031" s="7" t="s">
        <v>60</v>
      </c>
      <c r="O1031" s="8">
        <v>100</v>
      </c>
      <c r="P1031" s="7" t="s">
        <v>31</v>
      </c>
      <c r="Q1031" s="9">
        <v>1.59</v>
      </c>
      <c r="R1031" s="7" t="s">
        <v>4612</v>
      </c>
      <c r="S1031" s="7" t="s">
        <v>829</v>
      </c>
      <c r="T1031">
        <f>A1031</f>
        <v>21009</v>
      </c>
      <c r="U1031">
        <f>IF($G1031=$U$1:$X$1,$T1031,"")</f>
        <v>21009</v>
      </c>
      <c r="V1031" t="str">
        <f>IF($G1031=$U$1:$X$1,$T1031,"")</f>
        <v/>
      </c>
      <c r="W1031" t="str">
        <f>IF($G1031=$U$1:$X$1,$T1031,"")</f>
        <v/>
      </c>
      <c r="X1031" t="str">
        <f>IF($G1031=$U$1:$X$1,$T1031,"")</f>
        <v/>
      </c>
      <c r="Y1031" s="1">
        <f>ROUND(O1031*Q1031,2)</f>
        <v>159</v>
      </c>
    </row>
    <row r="1032" spans="1:25">
      <c r="A1032" s="5">
        <f>INDEX(Students,MOD(D1032-1,ROWS(Students))+1,1)</f>
        <v>21009</v>
      </c>
      <c r="B1032" s="5" t="str">
        <f>INDEX(Students,MOD(D1032-1,ROWS(Students))+1,2)</f>
        <v>Habrat Tomasz</v>
      </c>
      <c r="C1032" s="5" t="str">
        <f>INDEX(Students,MOD(D1032-1,ROWS(Students))+1,3)</f>
        <v>IZ05IO1</v>
      </c>
      <c r="D1032" s="5">
        <v>1420</v>
      </c>
      <c r="E1032" s="6">
        <v>44713</v>
      </c>
      <c r="F1032" s="6">
        <v>44713</v>
      </c>
      <c r="G1032" s="7" t="s">
        <v>1263</v>
      </c>
      <c r="H1032" s="7">
        <v>1</v>
      </c>
      <c r="I1032" s="7" t="s">
        <v>2765</v>
      </c>
      <c r="J1032" s="7" t="s">
        <v>6</v>
      </c>
      <c r="K1032" s="7" t="s">
        <v>3767</v>
      </c>
      <c r="L1032" s="7"/>
      <c r="M1032" s="6" t="s">
        <v>3767</v>
      </c>
      <c r="N1032" s="7" t="s">
        <v>67</v>
      </c>
      <c r="O1032" s="8">
        <v>2</v>
      </c>
      <c r="P1032" s="7" t="s">
        <v>571</v>
      </c>
      <c r="Q1032" s="9">
        <v>98.09</v>
      </c>
      <c r="R1032" s="7" t="s">
        <v>4418</v>
      </c>
      <c r="S1032" s="7" t="s">
        <v>570</v>
      </c>
      <c r="T1032">
        <f>A1032</f>
        <v>21009</v>
      </c>
      <c r="U1032" t="str">
        <f>IF($G1032=$U$1:$X$1,$T1032,"")</f>
        <v/>
      </c>
      <c r="V1032">
        <f>IF($G1032=$U$1:$X$1,$T1032,"")</f>
        <v>21009</v>
      </c>
      <c r="W1032" t="str">
        <f>IF($G1032=$U$1:$X$1,$T1032,"")</f>
        <v/>
      </c>
      <c r="X1032" t="str">
        <f>IF($G1032=$U$1:$X$1,$T1032,"")</f>
        <v/>
      </c>
      <c r="Y1032" s="1">
        <f>ROUND(O1032*Q1032,2)</f>
        <v>196.18</v>
      </c>
    </row>
    <row r="1033" spans="1:25">
      <c r="A1033" s="5">
        <f>INDEX(Students,MOD(D1033-1,ROWS(Students))+1,1)</f>
        <v>21009</v>
      </c>
      <c r="B1033" s="5" t="str">
        <f>INDEX(Students,MOD(D1033-1,ROWS(Students))+1,2)</f>
        <v>Habrat Tomasz</v>
      </c>
      <c r="C1033" s="5" t="str">
        <f>INDEX(Students,MOD(D1033-1,ROWS(Students))+1,3)</f>
        <v>IZ05IO1</v>
      </c>
      <c r="D1033" s="5">
        <v>1512</v>
      </c>
      <c r="E1033" s="6">
        <v>44673</v>
      </c>
      <c r="F1033" s="6">
        <v>44673</v>
      </c>
      <c r="G1033" s="7" t="s">
        <v>279</v>
      </c>
      <c r="H1033" s="7">
        <v>1</v>
      </c>
      <c r="I1033" s="7" t="s">
        <v>3678</v>
      </c>
      <c r="J1033" s="7" t="s">
        <v>6</v>
      </c>
      <c r="K1033" s="7" t="s">
        <v>3767</v>
      </c>
      <c r="L1033" s="7"/>
      <c r="M1033" s="6" t="s">
        <v>3767</v>
      </c>
      <c r="N1033" s="7" t="s">
        <v>25</v>
      </c>
      <c r="O1033" s="8">
        <v>23</v>
      </c>
      <c r="P1033" s="7" t="s">
        <v>13</v>
      </c>
      <c r="Q1033" s="9">
        <v>12.76</v>
      </c>
      <c r="R1033" s="7" t="s">
        <v>4862</v>
      </c>
      <c r="S1033" s="7" t="s">
        <v>1232</v>
      </c>
      <c r="T1033">
        <f>A1033</f>
        <v>21009</v>
      </c>
      <c r="U1033" t="str">
        <f>IF($G1033=$U$1:$X$1,$T1033,"")</f>
        <v/>
      </c>
      <c r="V1033" t="str">
        <f>IF($G1033=$U$1:$X$1,$T1033,"")</f>
        <v/>
      </c>
      <c r="W1033">
        <f>IF($G1033=$U$1:$X$1,$T1033,"")</f>
        <v>21009</v>
      </c>
      <c r="X1033" t="str">
        <f>IF($G1033=$U$1:$X$1,$T1033,"")</f>
        <v/>
      </c>
      <c r="Y1033" s="1">
        <f>ROUND(O1033*Q1033,2)</f>
        <v>293.48</v>
      </c>
    </row>
    <row r="1034" spans="1:25">
      <c r="A1034" s="5">
        <f>INDEX(Students,MOD(D1034-1,ROWS(Students))+1,1)</f>
        <v>21009</v>
      </c>
      <c r="B1034" s="5" t="str">
        <f>INDEX(Students,MOD(D1034-1,ROWS(Students))+1,2)</f>
        <v>Habrat Tomasz</v>
      </c>
      <c r="C1034" s="5" t="str">
        <f>INDEX(Students,MOD(D1034-1,ROWS(Students))+1,3)</f>
        <v>IZ05IO1</v>
      </c>
      <c r="D1034" s="5">
        <v>1604</v>
      </c>
      <c r="E1034" s="6">
        <v>44748</v>
      </c>
      <c r="F1034" s="6">
        <v>44742</v>
      </c>
      <c r="G1034" s="7" t="s">
        <v>1262</v>
      </c>
      <c r="H1034" s="7">
        <v>-1</v>
      </c>
      <c r="I1034" s="7" t="s">
        <v>3167</v>
      </c>
      <c r="J1034" s="7" t="s">
        <v>6</v>
      </c>
      <c r="K1034" s="7" t="s">
        <v>3793</v>
      </c>
      <c r="L1034" s="7" t="s">
        <v>1080</v>
      </c>
      <c r="M1034" s="6" t="s">
        <v>3767</v>
      </c>
      <c r="N1034" s="7" t="s">
        <v>19</v>
      </c>
      <c r="O1034" s="8">
        <v>32</v>
      </c>
      <c r="P1034" s="7" t="s">
        <v>13</v>
      </c>
      <c r="Q1034" s="9">
        <v>7.39</v>
      </c>
      <c r="R1034" s="7" t="s">
        <v>4567</v>
      </c>
      <c r="S1034" s="7" t="s">
        <v>5126</v>
      </c>
      <c r="T1034">
        <f>A1034</f>
        <v>21009</v>
      </c>
      <c r="U1034">
        <f>IF($G1034=$U$1:$X$1,$T1034,"")</f>
        <v>21009</v>
      </c>
      <c r="V1034" t="str">
        <f>IF($G1034=$U$1:$X$1,$T1034,"")</f>
        <v/>
      </c>
      <c r="W1034" t="str">
        <f>IF($G1034=$U$1:$X$1,$T1034,"")</f>
        <v/>
      </c>
      <c r="X1034" t="str">
        <f>IF($G1034=$U$1:$X$1,$T1034,"")</f>
        <v/>
      </c>
      <c r="Y1034" s="1">
        <f>ROUND(O1034*Q1034,2)</f>
        <v>236.48</v>
      </c>
    </row>
    <row r="1035" spans="1:25">
      <c r="A1035" s="5">
        <f>INDEX(Students,MOD(D1035-1,ROWS(Students))+1,1)</f>
        <v>21009</v>
      </c>
      <c r="B1035" s="5" t="str">
        <f>INDEX(Students,MOD(D1035-1,ROWS(Students))+1,2)</f>
        <v>Habrat Tomasz</v>
      </c>
      <c r="C1035" s="5" t="str">
        <f>INDEX(Students,MOD(D1035-1,ROWS(Students))+1,3)</f>
        <v>IZ05IO1</v>
      </c>
      <c r="D1035" s="5">
        <v>1696</v>
      </c>
      <c r="E1035" s="6">
        <v>44750</v>
      </c>
      <c r="F1035" s="6">
        <v>44750</v>
      </c>
      <c r="G1035" s="7" t="s">
        <v>1263</v>
      </c>
      <c r="H1035" s="7">
        <v>1</v>
      </c>
      <c r="I1035" s="7" t="s">
        <v>3184</v>
      </c>
      <c r="J1035" s="7" t="s">
        <v>6</v>
      </c>
      <c r="K1035" s="7" t="s">
        <v>3767</v>
      </c>
      <c r="L1035" s="7"/>
      <c r="M1035" s="6" t="s">
        <v>3767</v>
      </c>
      <c r="N1035" s="7" t="s">
        <v>67</v>
      </c>
      <c r="O1035" s="8">
        <v>241</v>
      </c>
      <c r="P1035" s="7" t="s">
        <v>9</v>
      </c>
      <c r="Q1035" s="9">
        <v>0</v>
      </c>
      <c r="R1035" s="7" t="s">
        <v>4741</v>
      </c>
      <c r="S1035" s="7" t="s">
        <v>5187</v>
      </c>
      <c r="T1035">
        <f>A1035</f>
        <v>21009</v>
      </c>
      <c r="U1035" t="str">
        <f>IF($G1035=$U$1:$X$1,$T1035,"")</f>
        <v/>
      </c>
      <c r="V1035">
        <f>IF($G1035=$U$1:$X$1,$T1035,"")</f>
        <v>21009</v>
      </c>
      <c r="W1035" t="str">
        <f>IF($G1035=$U$1:$X$1,$T1035,"")</f>
        <v/>
      </c>
      <c r="X1035" t="str">
        <f>IF($G1035=$U$1:$X$1,$T1035,"")</f>
        <v/>
      </c>
      <c r="Y1035" s="1">
        <f>ROUND(O1035*Q1035,2)</f>
        <v>0</v>
      </c>
    </row>
    <row r="1036" spans="1:25">
      <c r="A1036" s="5">
        <f>INDEX(Students,MOD(D1036-1,ROWS(Students))+1,1)</f>
        <v>21009</v>
      </c>
      <c r="B1036" s="5" t="str">
        <f>INDEX(Students,MOD(D1036-1,ROWS(Students))+1,2)</f>
        <v>Habrat Tomasz</v>
      </c>
      <c r="C1036" s="5" t="str">
        <f>INDEX(Students,MOD(D1036-1,ROWS(Students))+1,3)</f>
        <v>IZ05IO1</v>
      </c>
      <c r="D1036" s="5">
        <v>1788</v>
      </c>
      <c r="E1036" s="6">
        <v>44582</v>
      </c>
      <c r="F1036" s="6">
        <v>44582</v>
      </c>
      <c r="G1036" s="7" t="s">
        <v>279</v>
      </c>
      <c r="H1036" s="7">
        <v>1</v>
      </c>
      <c r="I1036" s="7" t="s">
        <v>1492</v>
      </c>
      <c r="J1036" s="7" t="s">
        <v>6</v>
      </c>
      <c r="K1036" s="7" t="s">
        <v>3767</v>
      </c>
      <c r="L1036" s="7"/>
      <c r="M1036" s="6" t="s">
        <v>3767</v>
      </c>
      <c r="N1036" s="7" t="s">
        <v>25</v>
      </c>
      <c r="O1036" s="8">
        <v>100</v>
      </c>
      <c r="P1036" s="7" t="s">
        <v>9</v>
      </c>
      <c r="Q1036" s="9">
        <v>0.34</v>
      </c>
      <c r="R1036" s="7" t="s">
        <v>4191</v>
      </c>
      <c r="S1036" s="7" t="s">
        <v>4965</v>
      </c>
      <c r="T1036">
        <f>A1036</f>
        <v>21009</v>
      </c>
      <c r="U1036" t="str">
        <f>IF($G1036=$U$1:$X$1,$T1036,"")</f>
        <v/>
      </c>
      <c r="V1036" t="str">
        <f>IF($G1036=$U$1:$X$1,$T1036,"")</f>
        <v/>
      </c>
      <c r="W1036">
        <f>IF($G1036=$U$1:$X$1,$T1036,"")</f>
        <v>21009</v>
      </c>
      <c r="X1036" t="str">
        <f>IF($G1036=$U$1:$X$1,$T1036,"")</f>
        <v/>
      </c>
      <c r="Y1036" s="1">
        <f>ROUND(O1036*Q1036,2)</f>
        <v>34</v>
      </c>
    </row>
    <row r="1037" spans="1:25">
      <c r="A1037" s="5">
        <f>INDEX(Students,MOD(D1037-1,ROWS(Students))+1,1)</f>
        <v>21009</v>
      </c>
      <c r="B1037" s="5" t="str">
        <f>INDEX(Students,MOD(D1037-1,ROWS(Students))+1,2)</f>
        <v>Habrat Tomasz</v>
      </c>
      <c r="C1037" s="5" t="str">
        <f>INDEX(Students,MOD(D1037-1,ROWS(Students))+1,3)</f>
        <v>IZ05IO1</v>
      </c>
      <c r="D1037" s="5">
        <v>1880</v>
      </c>
      <c r="E1037" s="6">
        <v>44650</v>
      </c>
      <c r="F1037" s="6">
        <v>44650</v>
      </c>
      <c r="G1037" s="7" t="s">
        <v>1263</v>
      </c>
      <c r="H1037" s="7">
        <v>1</v>
      </c>
      <c r="I1037" s="7" t="s">
        <v>2393</v>
      </c>
      <c r="J1037" s="7" t="s">
        <v>6</v>
      </c>
      <c r="K1037" s="7" t="s">
        <v>3767</v>
      </c>
      <c r="L1037" s="7"/>
      <c r="M1037" s="6" t="s">
        <v>3767</v>
      </c>
      <c r="N1037" s="7" t="s">
        <v>19</v>
      </c>
      <c r="O1037" s="8">
        <v>31</v>
      </c>
      <c r="P1037" s="7" t="s">
        <v>9</v>
      </c>
      <c r="Q1037" s="9">
        <v>2.58</v>
      </c>
      <c r="R1037" s="7" t="s">
        <v>4484</v>
      </c>
      <c r="S1037" s="7" t="s">
        <v>641</v>
      </c>
      <c r="T1037">
        <f>A1037</f>
        <v>21009</v>
      </c>
      <c r="U1037" t="str">
        <f>IF($G1037=$U$1:$X$1,$T1037,"")</f>
        <v/>
      </c>
      <c r="V1037">
        <f>IF($G1037=$U$1:$X$1,$T1037,"")</f>
        <v>21009</v>
      </c>
      <c r="W1037" t="str">
        <f>IF($G1037=$U$1:$X$1,$T1037,"")</f>
        <v/>
      </c>
      <c r="X1037" t="str">
        <f>IF($G1037=$U$1:$X$1,$T1037,"")</f>
        <v/>
      </c>
      <c r="Y1037" s="1">
        <f>ROUND(O1037*Q1037,2)</f>
        <v>79.98</v>
      </c>
    </row>
    <row r="1038" spans="1:25">
      <c r="A1038" s="5">
        <f>INDEX(Students,MOD(D1038-1,ROWS(Students))+1,1)</f>
        <v>21009</v>
      </c>
      <c r="B1038" s="5" t="str">
        <f>INDEX(Students,MOD(D1038-1,ROWS(Students))+1,2)</f>
        <v>Habrat Tomasz</v>
      </c>
      <c r="C1038" s="5" t="str">
        <f>INDEX(Students,MOD(D1038-1,ROWS(Students))+1,3)</f>
        <v>IZ05IO1</v>
      </c>
      <c r="D1038" s="5">
        <v>1972</v>
      </c>
      <c r="E1038" s="6">
        <v>44586</v>
      </c>
      <c r="F1038" s="6">
        <v>44586</v>
      </c>
      <c r="G1038" s="7" t="s">
        <v>279</v>
      </c>
      <c r="H1038" s="7">
        <v>1</v>
      </c>
      <c r="I1038" s="7" t="s">
        <v>1518</v>
      </c>
      <c r="J1038" s="7" t="s">
        <v>6</v>
      </c>
      <c r="K1038" s="7" t="s">
        <v>3767</v>
      </c>
      <c r="L1038" s="7"/>
      <c r="M1038" s="6" t="s">
        <v>3767</v>
      </c>
      <c r="N1038" s="7" t="s">
        <v>5215</v>
      </c>
      <c r="O1038" s="8">
        <v>6.5</v>
      </c>
      <c r="P1038" s="7" t="s">
        <v>13</v>
      </c>
      <c r="Q1038" s="9">
        <v>0</v>
      </c>
      <c r="R1038" s="7" t="s">
        <v>3961</v>
      </c>
      <c r="S1038" s="7" t="s">
        <v>4980</v>
      </c>
      <c r="T1038">
        <f>A1038</f>
        <v>21009</v>
      </c>
      <c r="U1038" t="str">
        <f>IF($G1038=$U$1:$X$1,$T1038,"")</f>
        <v/>
      </c>
      <c r="V1038" t="str">
        <f>IF($G1038=$U$1:$X$1,$T1038,"")</f>
        <v/>
      </c>
      <c r="W1038">
        <f>IF($G1038=$U$1:$X$1,$T1038,"")</f>
        <v>21009</v>
      </c>
      <c r="X1038" t="str">
        <f>IF($G1038=$U$1:$X$1,$T1038,"")</f>
        <v/>
      </c>
      <c r="Y1038" s="1">
        <f>ROUND(O1038*Q1038,2)</f>
        <v>0</v>
      </c>
    </row>
    <row r="1039" spans="1:25">
      <c r="A1039" s="5">
        <f>INDEX(Students,MOD(D1039-1,ROWS(Students))+1,1)</f>
        <v>21009</v>
      </c>
      <c r="B1039" s="5" t="str">
        <f>INDEX(Students,MOD(D1039-1,ROWS(Students))+1,2)</f>
        <v>Habrat Tomasz</v>
      </c>
      <c r="C1039" s="5" t="str">
        <f>INDEX(Students,MOD(D1039-1,ROWS(Students))+1,3)</f>
        <v>IZ05IO1</v>
      </c>
      <c r="D1039" s="5">
        <v>2064</v>
      </c>
      <c r="E1039" s="6">
        <v>44650</v>
      </c>
      <c r="F1039" s="6">
        <v>44650</v>
      </c>
      <c r="G1039" s="7" t="s">
        <v>1263</v>
      </c>
      <c r="H1039" s="7">
        <v>1</v>
      </c>
      <c r="I1039" s="7" t="s">
        <v>2384</v>
      </c>
      <c r="J1039" s="7" t="s">
        <v>6</v>
      </c>
      <c r="K1039" s="7" t="s">
        <v>3767</v>
      </c>
      <c r="L1039" s="7"/>
      <c r="M1039" s="6" t="s">
        <v>3767</v>
      </c>
      <c r="N1039" s="7" t="s">
        <v>19</v>
      </c>
      <c r="O1039" s="8">
        <v>35</v>
      </c>
      <c r="P1039" s="7" t="s">
        <v>9</v>
      </c>
      <c r="Q1039" s="9">
        <v>0.11</v>
      </c>
      <c r="R1039" s="7" t="s">
        <v>4542</v>
      </c>
      <c r="S1039" s="7" t="s">
        <v>5102</v>
      </c>
      <c r="T1039">
        <f>A1039</f>
        <v>21009</v>
      </c>
      <c r="U1039" t="str">
        <f>IF($G1039=$U$1:$X$1,$T1039,"")</f>
        <v/>
      </c>
      <c r="V1039">
        <f>IF($G1039=$U$1:$X$1,$T1039,"")</f>
        <v>21009</v>
      </c>
      <c r="W1039" t="str">
        <f>IF($G1039=$U$1:$X$1,$T1039,"")</f>
        <v/>
      </c>
      <c r="X1039" t="str">
        <f>IF($G1039=$U$1:$X$1,$T1039,"")</f>
        <v/>
      </c>
      <c r="Y1039" s="1">
        <f>ROUND(O1039*Q1039,2)</f>
        <v>3.85</v>
      </c>
    </row>
    <row r="1040" spans="1:25">
      <c r="A1040" s="5">
        <f>INDEX(Students,MOD(D1040-1,ROWS(Students))+1,1)</f>
        <v>21009</v>
      </c>
      <c r="B1040" s="5" t="str">
        <f>INDEX(Students,MOD(D1040-1,ROWS(Students))+1,2)</f>
        <v>Habrat Tomasz</v>
      </c>
      <c r="C1040" s="5" t="str">
        <f>INDEX(Students,MOD(D1040-1,ROWS(Students))+1,3)</f>
        <v>IZ05IO1</v>
      </c>
      <c r="D1040" s="5">
        <v>2156</v>
      </c>
      <c r="E1040" s="6">
        <v>44711</v>
      </c>
      <c r="F1040" s="6">
        <v>44711</v>
      </c>
      <c r="G1040" s="7" t="s">
        <v>279</v>
      </c>
      <c r="H1040" s="7">
        <v>1</v>
      </c>
      <c r="I1040" s="7" t="s">
        <v>2733</v>
      </c>
      <c r="J1040" s="7" t="s">
        <v>6</v>
      </c>
      <c r="K1040" s="7" t="s">
        <v>3767</v>
      </c>
      <c r="L1040" s="7"/>
      <c r="M1040" s="6" t="s">
        <v>3767</v>
      </c>
      <c r="N1040" s="7" t="s">
        <v>5215</v>
      </c>
      <c r="O1040" s="8">
        <v>9.4</v>
      </c>
      <c r="P1040" s="7" t="s">
        <v>13</v>
      </c>
      <c r="Q1040" s="9">
        <v>0</v>
      </c>
      <c r="R1040" s="7" t="s">
        <v>4656</v>
      </c>
      <c r="S1040" s="7" t="s">
        <v>138</v>
      </c>
      <c r="T1040">
        <f>A1040</f>
        <v>21009</v>
      </c>
      <c r="U1040" t="str">
        <f>IF($G1040=$U$1:$X$1,$T1040,"")</f>
        <v/>
      </c>
      <c r="V1040" t="str">
        <f>IF($G1040=$U$1:$X$1,$T1040,"")</f>
        <v/>
      </c>
      <c r="W1040">
        <f>IF($G1040=$U$1:$X$1,$T1040,"")</f>
        <v>21009</v>
      </c>
      <c r="X1040" t="str">
        <f>IF($G1040=$U$1:$X$1,$T1040,"")</f>
        <v/>
      </c>
      <c r="Y1040" s="1">
        <f>ROUND(O1040*Q1040,2)</f>
        <v>0</v>
      </c>
    </row>
    <row r="1041" spans="1:25">
      <c r="A1041" s="5">
        <f>INDEX(Students,MOD(D1041-1,ROWS(Students))+1,1)</f>
        <v>21009</v>
      </c>
      <c r="B1041" s="5" t="str">
        <f>INDEX(Students,MOD(D1041-1,ROWS(Students))+1,2)</f>
        <v>Habrat Tomasz</v>
      </c>
      <c r="C1041" s="5" t="str">
        <f>INDEX(Students,MOD(D1041-1,ROWS(Students))+1,3)</f>
        <v>IZ05IO1</v>
      </c>
      <c r="D1041" s="5">
        <v>2248</v>
      </c>
      <c r="E1041" s="6">
        <v>44594</v>
      </c>
      <c r="F1041" s="6">
        <v>44594</v>
      </c>
      <c r="G1041" s="7" t="s">
        <v>1263</v>
      </c>
      <c r="H1041" s="7">
        <v>1</v>
      </c>
      <c r="I1041" s="7" t="s">
        <v>1626</v>
      </c>
      <c r="J1041" s="7" t="s">
        <v>6</v>
      </c>
      <c r="K1041" s="7" t="s">
        <v>3767</v>
      </c>
      <c r="L1041" s="7"/>
      <c r="M1041" s="6" t="s">
        <v>3767</v>
      </c>
      <c r="N1041" s="7" t="s">
        <v>19</v>
      </c>
      <c r="O1041" s="8">
        <v>120</v>
      </c>
      <c r="P1041" s="7" t="s">
        <v>9</v>
      </c>
      <c r="Q1041" s="9">
        <v>1.33</v>
      </c>
      <c r="R1041" s="7" t="s">
        <v>4083</v>
      </c>
      <c r="S1041" s="7" t="s">
        <v>186</v>
      </c>
      <c r="T1041">
        <f>A1041</f>
        <v>21009</v>
      </c>
      <c r="U1041" t="str">
        <f>IF($G1041=$U$1:$X$1,$T1041,"")</f>
        <v/>
      </c>
      <c r="V1041">
        <f>IF($G1041=$U$1:$X$1,$T1041,"")</f>
        <v>21009</v>
      </c>
      <c r="W1041" t="str">
        <f>IF($G1041=$U$1:$X$1,$T1041,"")</f>
        <v/>
      </c>
      <c r="X1041" t="str">
        <f>IF($G1041=$U$1:$X$1,$T1041,"")</f>
        <v/>
      </c>
      <c r="Y1041" s="1">
        <f>ROUND(O1041*Q1041,2)</f>
        <v>159.6</v>
      </c>
    </row>
    <row r="1042" spans="1:25">
      <c r="A1042" s="5">
        <f>INDEX(Students,MOD(D1042-1,ROWS(Students))+1,1)</f>
        <v>21009</v>
      </c>
      <c r="B1042" s="5" t="str">
        <f>INDEX(Students,MOD(D1042-1,ROWS(Students))+1,2)</f>
        <v>Habrat Tomasz</v>
      </c>
      <c r="C1042" s="5" t="str">
        <f>INDEX(Students,MOD(D1042-1,ROWS(Students))+1,3)</f>
        <v>IZ05IO1</v>
      </c>
      <c r="D1042" s="5">
        <v>2340</v>
      </c>
      <c r="E1042" s="6">
        <v>44636</v>
      </c>
      <c r="F1042" s="6">
        <v>44636</v>
      </c>
      <c r="G1042" s="7" t="s">
        <v>1263</v>
      </c>
      <c r="H1042" s="7">
        <v>1</v>
      </c>
      <c r="I1042" s="7" t="s">
        <v>2206</v>
      </c>
      <c r="J1042" s="7" t="s">
        <v>6</v>
      </c>
      <c r="K1042" s="7" t="s">
        <v>3767</v>
      </c>
      <c r="L1042" s="7"/>
      <c r="M1042" s="6" t="s">
        <v>3767</v>
      </c>
      <c r="N1042" s="7" t="s">
        <v>67</v>
      </c>
      <c r="O1042" s="8">
        <v>1</v>
      </c>
      <c r="P1042" s="7" t="s">
        <v>699</v>
      </c>
      <c r="Q1042" s="9">
        <v>6.31</v>
      </c>
      <c r="R1042" s="7" t="s">
        <v>4523</v>
      </c>
      <c r="S1042" s="7" t="s">
        <v>698</v>
      </c>
      <c r="T1042">
        <f>A1042</f>
        <v>21009</v>
      </c>
      <c r="U1042" t="str">
        <f>IF($G1042=$U$1:$X$1,$T1042,"")</f>
        <v/>
      </c>
      <c r="V1042">
        <f>IF($G1042=$U$1:$X$1,$T1042,"")</f>
        <v>21009</v>
      </c>
      <c r="W1042" t="str">
        <f>IF($G1042=$U$1:$X$1,$T1042,"")</f>
        <v/>
      </c>
      <c r="X1042" t="str">
        <f>IF($G1042=$U$1:$X$1,$T1042,"")</f>
        <v/>
      </c>
      <c r="Y1042" s="1">
        <f>ROUND(O1042*Q1042,2)</f>
        <v>6.31</v>
      </c>
    </row>
    <row r="1043" spans="1:25">
      <c r="A1043" s="5">
        <f>INDEX(Students,MOD(D1043-1,ROWS(Students))+1,1)</f>
        <v>21009</v>
      </c>
      <c r="B1043" s="5" t="str">
        <f>INDEX(Students,MOD(D1043-1,ROWS(Students))+1,2)</f>
        <v>Habrat Tomasz</v>
      </c>
      <c r="C1043" s="5" t="str">
        <f>INDEX(Students,MOD(D1043-1,ROWS(Students))+1,3)</f>
        <v>IZ05IO1</v>
      </c>
      <c r="D1043" s="5">
        <v>2432</v>
      </c>
      <c r="E1043" s="6">
        <v>44685</v>
      </c>
      <c r="F1043" s="6">
        <v>44683</v>
      </c>
      <c r="G1043" s="7" t="s">
        <v>1262</v>
      </c>
      <c r="H1043" s="7">
        <v>-1</v>
      </c>
      <c r="I1043" s="7" t="s">
        <v>2433</v>
      </c>
      <c r="J1043" s="7" t="s">
        <v>6</v>
      </c>
      <c r="K1043" s="7" t="s">
        <v>3849</v>
      </c>
      <c r="L1043" s="7" t="s">
        <v>817</v>
      </c>
      <c r="M1043" s="6" t="s">
        <v>3767</v>
      </c>
      <c r="N1043" s="7" t="s">
        <v>19</v>
      </c>
      <c r="O1043" s="8">
        <v>0.26500000000000001</v>
      </c>
      <c r="P1043" s="7" t="s">
        <v>13</v>
      </c>
      <c r="Q1043" s="9">
        <v>134.97999999999999</v>
      </c>
      <c r="R1043" s="7" t="s">
        <v>4601</v>
      </c>
      <c r="S1043" s="7" t="s">
        <v>818</v>
      </c>
      <c r="T1043">
        <f>A1043</f>
        <v>21009</v>
      </c>
      <c r="U1043">
        <f>IF($G1043=$U$1:$X$1,$T1043,"")</f>
        <v>21009</v>
      </c>
      <c r="V1043" t="str">
        <f>IF($G1043=$U$1:$X$1,$T1043,"")</f>
        <v/>
      </c>
      <c r="W1043" t="str">
        <f>IF($G1043=$U$1:$X$1,$T1043,"")</f>
        <v/>
      </c>
      <c r="X1043" t="str">
        <f>IF($G1043=$U$1:$X$1,$T1043,"")</f>
        <v/>
      </c>
      <c r="Y1043" s="1">
        <f>ROUND(O1043*Q1043,2)</f>
        <v>35.770000000000003</v>
      </c>
    </row>
    <row r="1044" spans="1:25">
      <c r="A1044" s="5">
        <f>INDEX(Students,MOD(D1044-1,ROWS(Students))+1,1)</f>
        <v>21009</v>
      </c>
      <c r="B1044" s="5" t="str">
        <f>INDEX(Students,MOD(D1044-1,ROWS(Students))+1,2)</f>
        <v>Habrat Tomasz</v>
      </c>
      <c r="C1044" s="5" t="str">
        <f>INDEX(Students,MOD(D1044-1,ROWS(Students))+1,3)</f>
        <v>IZ05IO1</v>
      </c>
      <c r="D1044" s="5">
        <v>2524</v>
      </c>
      <c r="E1044" s="6">
        <v>44733</v>
      </c>
      <c r="F1044" s="6">
        <v>44733</v>
      </c>
      <c r="G1044" s="7" t="s">
        <v>1263</v>
      </c>
      <c r="H1044" s="7">
        <v>1</v>
      </c>
      <c r="I1044" s="7" t="s">
        <v>2997</v>
      </c>
      <c r="J1044" s="7" t="s">
        <v>6</v>
      </c>
      <c r="K1044" s="7" t="s">
        <v>3767</v>
      </c>
      <c r="L1044" s="7"/>
      <c r="M1044" s="6" t="s">
        <v>3767</v>
      </c>
      <c r="N1044" s="7" t="s">
        <v>19</v>
      </c>
      <c r="O1044" s="8">
        <v>120</v>
      </c>
      <c r="P1044" s="7" t="s">
        <v>9</v>
      </c>
      <c r="Q1044" s="9">
        <v>1.55</v>
      </c>
      <c r="R1044" s="7" t="s">
        <v>3942</v>
      </c>
      <c r="S1044" s="7" t="s">
        <v>64</v>
      </c>
      <c r="T1044">
        <f>A1044</f>
        <v>21009</v>
      </c>
      <c r="U1044" t="str">
        <f>IF($G1044=$U$1:$X$1,$T1044,"")</f>
        <v/>
      </c>
      <c r="V1044">
        <f>IF($G1044=$U$1:$X$1,$T1044,"")</f>
        <v>21009</v>
      </c>
      <c r="W1044" t="str">
        <f>IF($G1044=$U$1:$X$1,$T1044,"")</f>
        <v/>
      </c>
      <c r="X1044" t="str">
        <f>IF($G1044=$U$1:$X$1,$T1044,"")</f>
        <v/>
      </c>
      <c r="Y1044" s="1">
        <f>ROUND(O1044*Q1044,2)</f>
        <v>186</v>
      </c>
    </row>
    <row r="1045" spans="1:25">
      <c r="A1045" s="5">
        <f>INDEX(Students,MOD(D1045-1,ROWS(Students))+1,1)</f>
        <v>21009</v>
      </c>
      <c r="B1045" s="5" t="str">
        <f>INDEX(Students,MOD(D1045-1,ROWS(Students))+1,2)</f>
        <v>Habrat Tomasz</v>
      </c>
      <c r="C1045" s="5" t="str">
        <f>INDEX(Students,MOD(D1045-1,ROWS(Students))+1,3)</f>
        <v>IZ05IO1</v>
      </c>
      <c r="D1045" s="5">
        <v>2616</v>
      </c>
      <c r="E1045" s="6">
        <v>44574</v>
      </c>
      <c r="F1045" s="6">
        <v>44574</v>
      </c>
      <c r="G1045" s="7" t="s">
        <v>1263</v>
      </c>
      <c r="H1045" s="7">
        <v>1</v>
      </c>
      <c r="I1045" s="7" t="s">
        <v>1365</v>
      </c>
      <c r="J1045" s="7" t="s">
        <v>6</v>
      </c>
      <c r="K1045" s="7" t="s">
        <v>3767</v>
      </c>
      <c r="L1045" s="7"/>
      <c r="M1045" s="6" t="s">
        <v>3767</v>
      </c>
      <c r="N1045" s="7" t="s">
        <v>67</v>
      </c>
      <c r="O1045" s="8">
        <v>0.215</v>
      </c>
      <c r="P1045" s="7" t="s">
        <v>13</v>
      </c>
      <c r="Q1045" s="9">
        <v>13.13</v>
      </c>
      <c r="R1045" s="7" t="s">
        <v>3990</v>
      </c>
      <c r="S1045" s="7" t="s">
        <v>94</v>
      </c>
      <c r="T1045">
        <f>A1045</f>
        <v>21009</v>
      </c>
      <c r="U1045" t="str">
        <f>IF($G1045=$U$1:$X$1,$T1045,"")</f>
        <v/>
      </c>
      <c r="V1045">
        <f>IF($G1045=$U$1:$X$1,$T1045,"")</f>
        <v>21009</v>
      </c>
      <c r="W1045" t="str">
        <f>IF($G1045=$U$1:$X$1,$T1045,"")</f>
        <v/>
      </c>
      <c r="X1045" t="str">
        <f>IF($G1045=$U$1:$X$1,$T1045,"")</f>
        <v/>
      </c>
      <c r="Y1045" s="1">
        <f>ROUND(O1045*Q1045,2)</f>
        <v>2.82</v>
      </c>
    </row>
    <row r="1046" spans="1:25">
      <c r="A1046" s="5">
        <f>INDEX(Students,MOD(D1046-1,ROWS(Students))+1,1)</f>
        <v>21009</v>
      </c>
      <c r="B1046" s="5" t="str">
        <f>INDEX(Students,MOD(D1046-1,ROWS(Students))+1,2)</f>
        <v>Habrat Tomasz</v>
      </c>
      <c r="C1046" s="5" t="str">
        <f>INDEX(Students,MOD(D1046-1,ROWS(Students))+1,3)</f>
        <v>IZ05IO1</v>
      </c>
      <c r="D1046" s="5">
        <v>2708</v>
      </c>
      <c r="E1046" s="6">
        <v>44623</v>
      </c>
      <c r="F1046" s="6">
        <v>44623</v>
      </c>
      <c r="G1046" s="7" t="s">
        <v>1263</v>
      </c>
      <c r="H1046" s="7">
        <v>1</v>
      </c>
      <c r="I1046" s="7" t="s">
        <v>2000</v>
      </c>
      <c r="J1046" s="7" t="s">
        <v>6</v>
      </c>
      <c r="K1046" s="7" t="s">
        <v>3767</v>
      </c>
      <c r="L1046" s="7"/>
      <c r="M1046" s="6" t="s">
        <v>3767</v>
      </c>
      <c r="N1046" s="7" t="s">
        <v>67</v>
      </c>
      <c r="O1046" s="8">
        <v>56</v>
      </c>
      <c r="P1046" s="7" t="s">
        <v>9</v>
      </c>
      <c r="Q1046" s="9">
        <v>0</v>
      </c>
      <c r="R1046" s="7" t="s">
        <v>3938</v>
      </c>
      <c r="S1046" s="7" t="s">
        <v>4970</v>
      </c>
      <c r="T1046">
        <f>A1046</f>
        <v>21009</v>
      </c>
      <c r="U1046" t="str">
        <f>IF($G1046=$U$1:$X$1,$T1046,"")</f>
        <v/>
      </c>
      <c r="V1046">
        <f>IF($G1046=$U$1:$X$1,$T1046,"")</f>
        <v>21009</v>
      </c>
      <c r="W1046" t="str">
        <f>IF($G1046=$U$1:$X$1,$T1046,"")</f>
        <v/>
      </c>
      <c r="X1046" t="str">
        <f>IF($G1046=$U$1:$X$1,$T1046,"")</f>
        <v/>
      </c>
      <c r="Y1046" s="1">
        <f>ROUND(O1046*Q1046,2)</f>
        <v>0</v>
      </c>
    </row>
    <row r="1047" spans="1:25">
      <c r="A1047" s="5">
        <f>INDEX(Students,MOD(D1047-1,ROWS(Students))+1,1)</f>
        <v>21009</v>
      </c>
      <c r="B1047" s="5" t="str">
        <f>INDEX(Students,MOD(D1047-1,ROWS(Students))+1,2)</f>
        <v>Habrat Tomasz</v>
      </c>
      <c r="C1047" s="5" t="str">
        <f>INDEX(Students,MOD(D1047-1,ROWS(Students))+1,3)</f>
        <v>IZ05IO1</v>
      </c>
      <c r="D1047" s="5">
        <v>2800</v>
      </c>
      <c r="E1047" s="6">
        <v>44697</v>
      </c>
      <c r="F1047" s="6">
        <v>44697</v>
      </c>
      <c r="G1047" s="7" t="s">
        <v>1263</v>
      </c>
      <c r="H1047" s="7">
        <v>1</v>
      </c>
      <c r="I1047" s="7" t="s">
        <v>2569</v>
      </c>
      <c r="J1047" s="7" t="s">
        <v>6</v>
      </c>
      <c r="K1047" s="7" t="s">
        <v>3767</v>
      </c>
      <c r="L1047" s="7"/>
      <c r="M1047" s="6" t="s">
        <v>3767</v>
      </c>
      <c r="N1047" s="7" t="s">
        <v>67</v>
      </c>
      <c r="O1047" s="8">
        <v>1</v>
      </c>
      <c r="P1047" s="7" t="s">
        <v>9</v>
      </c>
      <c r="Q1047" s="9">
        <v>5.79</v>
      </c>
      <c r="R1047" s="7" t="s">
        <v>4472</v>
      </c>
      <c r="S1047" s="7" t="s">
        <v>625</v>
      </c>
      <c r="T1047">
        <f>A1047</f>
        <v>21009</v>
      </c>
      <c r="U1047" t="str">
        <f>IF($G1047=$U$1:$X$1,$T1047,"")</f>
        <v/>
      </c>
      <c r="V1047">
        <f>IF($G1047=$U$1:$X$1,$T1047,"")</f>
        <v>21009</v>
      </c>
      <c r="W1047" t="str">
        <f>IF($G1047=$U$1:$X$1,$T1047,"")</f>
        <v/>
      </c>
      <c r="X1047" t="str">
        <f>IF($G1047=$U$1:$X$1,$T1047,"")</f>
        <v/>
      </c>
      <c r="Y1047" s="1">
        <f>ROUND(O1047*Q1047,2)</f>
        <v>5.79</v>
      </c>
    </row>
    <row r="1048" spans="1:25">
      <c r="A1048" s="5">
        <f>INDEX(Students,MOD(D1048-1,ROWS(Students))+1,1)</f>
        <v>21009</v>
      </c>
      <c r="B1048" s="5" t="str">
        <f>INDEX(Students,MOD(D1048-1,ROWS(Students))+1,2)</f>
        <v>Habrat Tomasz</v>
      </c>
      <c r="C1048" s="5" t="str">
        <f>INDEX(Students,MOD(D1048-1,ROWS(Students))+1,3)</f>
        <v>IZ05IO1</v>
      </c>
      <c r="D1048" s="5">
        <v>2892</v>
      </c>
      <c r="E1048" s="6">
        <v>44712</v>
      </c>
      <c r="F1048" s="6">
        <v>44712</v>
      </c>
      <c r="G1048" s="7" t="s">
        <v>279</v>
      </c>
      <c r="H1048" s="7">
        <v>1</v>
      </c>
      <c r="I1048" s="7" t="s">
        <v>2753</v>
      </c>
      <c r="J1048" s="7" t="s">
        <v>6</v>
      </c>
      <c r="K1048" s="7" t="s">
        <v>3767</v>
      </c>
      <c r="L1048" s="7"/>
      <c r="M1048" s="6" t="s">
        <v>3767</v>
      </c>
      <c r="N1048" s="7" t="s">
        <v>25</v>
      </c>
      <c r="O1048" s="8">
        <v>100</v>
      </c>
      <c r="P1048" s="7" t="s">
        <v>31</v>
      </c>
      <c r="Q1048" s="9">
        <v>0.71</v>
      </c>
      <c r="R1048" s="7" t="s">
        <v>4577</v>
      </c>
      <c r="S1048" s="7" t="s">
        <v>780</v>
      </c>
      <c r="T1048">
        <f>A1048</f>
        <v>21009</v>
      </c>
      <c r="U1048" t="str">
        <f>IF($G1048=$U$1:$X$1,$T1048,"")</f>
        <v/>
      </c>
      <c r="V1048" t="str">
        <f>IF($G1048=$U$1:$X$1,$T1048,"")</f>
        <v/>
      </c>
      <c r="W1048">
        <f>IF($G1048=$U$1:$X$1,$T1048,"")</f>
        <v>21009</v>
      </c>
      <c r="X1048" t="str">
        <f>IF($G1048=$U$1:$X$1,$T1048,"")</f>
        <v/>
      </c>
      <c r="Y1048" s="1">
        <f>ROUND(O1048*Q1048,2)</f>
        <v>71</v>
      </c>
    </row>
    <row r="1049" spans="1:25">
      <c r="A1049" s="5">
        <f>INDEX(Students,MOD(D1049-1,ROWS(Students))+1,1)</f>
        <v>21009</v>
      </c>
      <c r="B1049" s="5" t="str">
        <f>INDEX(Students,MOD(D1049-1,ROWS(Students))+1,2)</f>
        <v>Habrat Tomasz</v>
      </c>
      <c r="C1049" s="5" t="str">
        <f>INDEX(Students,MOD(D1049-1,ROWS(Students))+1,3)</f>
        <v>IZ05IO1</v>
      </c>
      <c r="D1049" s="5">
        <v>2984</v>
      </c>
      <c r="E1049" s="6">
        <v>44620</v>
      </c>
      <c r="F1049" s="6">
        <v>44620</v>
      </c>
      <c r="G1049" s="7" t="s">
        <v>1263</v>
      </c>
      <c r="H1049" s="7">
        <v>1</v>
      </c>
      <c r="I1049" s="7" t="s">
        <v>1970</v>
      </c>
      <c r="J1049" s="7" t="s">
        <v>6</v>
      </c>
      <c r="K1049" s="7" t="s">
        <v>3767</v>
      </c>
      <c r="L1049" s="7"/>
      <c r="M1049" s="6" t="s">
        <v>3767</v>
      </c>
      <c r="N1049" s="7" t="s">
        <v>19</v>
      </c>
      <c r="O1049" s="8">
        <v>2</v>
      </c>
      <c r="P1049" s="7" t="s">
        <v>9</v>
      </c>
      <c r="Q1049" s="9">
        <v>6.91</v>
      </c>
      <c r="R1049" s="7" t="s">
        <v>4217</v>
      </c>
      <c r="S1049" s="7" t="s">
        <v>5017</v>
      </c>
      <c r="T1049">
        <f>A1049</f>
        <v>21009</v>
      </c>
      <c r="U1049" t="str">
        <f>IF($G1049=$U$1:$X$1,$T1049,"")</f>
        <v/>
      </c>
      <c r="V1049">
        <f>IF($G1049=$U$1:$X$1,$T1049,"")</f>
        <v>21009</v>
      </c>
      <c r="W1049" t="str">
        <f>IF($G1049=$U$1:$X$1,$T1049,"")</f>
        <v/>
      </c>
      <c r="X1049" t="str">
        <f>IF($G1049=$U$1:$X$1,$T1049,"")</f>
        <v/>
      </c>
      <c r="Y1049" s="1">
        <f>ROUND(O1049*Q1049,2)</f>
        <v>13.82</v>
      </c>
    </row>
    <row r="1050" spans="1:25">
      <c r="A1050" s="5">
        <f>INDEX(Students,MOD(D1050-1,ROWS(Students))+1,1)</f>
        <v>21009</v>
      </c>
      <c r="B1050" s="5" t="str">
        <f>INDEX(Students,MOD(D1050-1,ROWS(Students))+1,2)</f>
        <v>Habrat Tomasz</v>
      </c>
      <c r="C1050" s="5" t="str">
        <f>INDEX(Students,MOD(D1050-1,ROWS(Students))+1,3)</f>
        <v>IZ05IO1</v>
      </c>
      <c r="D1050" s="5">
        <v>3076</v>
      </c>
      <c r="E1050" s="6">
        <v>44677</v>
      </c>
      <c r="F1050" s="6">
        <v>44677</v>
      </c>
      <c r="G1050" s="7" t="s">
        <v>1263</v>
      </c>
      <c r="H1050" s="7">
        <v>1</v>
      </c>
      <c r="I1050" s="7" t="s">
        <v>3712</v>
      </c>
      <c r="J1050" s="7" t="s">
        <v>6</v>
      </c>
      <c r="K1050" s="7" t="s">
        <v>3767</v>
      </c>
      <c r="L1050" s="7"/>
      <c r="M1050" s="6" t="s">
        <v>3767</v>
      </c>
      <c r="N1050" s="7" t="s">
        <v>67</v>
      </c>
      <c r="O1050" s="8">
        <v>0.28000000000000003</v>
      </c>
      <c r="P1050" s="7" t="s">
        <v>13</v>
      </c>
      <c r="Q1050" s="9">
        <v>14.73</v>
      </c>
      <c r="R1050" s="7" t="s">
        <v>4520</v>
      </c>
      <c r="S1050" s="7" t="s">
        <v>695</v>
      </c>
      <c r="T1050">
        <f>A1050</f>
        <v>21009</v>
      </c>
      <c r="U1050" t="str">
        <f>IF($G1050=$U$1:$X$1,$T1050,"")</f>
        <v/>
      </c>
      <c r="V1050">
        <f>IF($G1050=$U$1:$X$1,$T1050,"")</f>
        <v>21009</v>
      </c>
      <c r="W1050" t="str">
        <f>IF($G1050=$U$1:$X$1,$T1050,"")</f>
        <v/>
      </c>
      <c r="X1050" t="str">
        <f>IF($G1050=$U$1:$X$1,$T1050,"")</f>
        <v/>
      </c>
      <c r="Y1050" s="1">
        <f>ROUND(O1050*Q1050,2)</f>
        <v>4.12</v>
      </c>
    </row>
    <row r="1051" spans="1:25">
      <c r="A1051" s="5">
        <f>INDEX(Students,MOD(D1051-1,ROWS(Students))+1,1)</f>
        <v>21009</v>
      </c>
      <c r="B1051" s="5" t="str">
        <f>INDEX(Students,MOD(D1051-1,ROWS(Students))+1,2)</f>
        <v>Habrat Tomasz</v>
      </c>
      <c r="C1051" s="5" t="str">
        <f>INDEX(Students,MOD(D1051-1,ROWS(Students))+1,3)</f>
        <v>IZ05IO1</v>
      </c>
      <c r="D1051" s="5">
        <v>3168</v>
      </c>
      <c r="E1051" s="6">
        <v>44656</v>
      </c>
      <c r="F1051" s="6">
        <v>44656</v>
      </c>
      <c r="G1051" s="7" t="s">
        <v>52</v>
      </c>
      <c r="H1051" s="7">
        <v>1</v>
      </c>
      <c r="I1051" s="7" t="s">
        <v>3462</v>
      </c>
      <c r="J1051" s="7" t="s">
        <v>6</v>
      </c>
      <c r="K1051" s="7" t="s">
        <v>3809</v>
      </c>
      <c r="L1051" s="7"/>
      <c r="M1051" s="6" t="s">
        <v>3767</v>
      </c>
      <c r="N1051" s="7" t="s">
        <v>67</v>
      </c>
      <c r="O1051" s="8">
        <v>1</v>
      </c>
      <c r="P1051" s="7" t="s">
        <v>9</v>
      </c>
      <c r="Q1051" s="9">
        <v>0</v>
      </c>
      <c r="R1051" s="7" t="s">
        <v>4118</v>
      </c>
      <c r="S1051" s="7" t="s">
        <v>225</v>
      </c>
      <c r="T1051">
        <f>A1051</f>
        <v>21009</v>
      </c>
      <c r="U1051" t="str">
        <f>IF($G1051=$U$1:$X$1,$T1051,"")</f>
        <v/>
      </c>
      <c r="V1051" t="str">
        <f>IF($G1051=$U$1:$X$1,$T1051,"")</f>
        <v/>
      </c>
      <c r="W1051" t="str">
        <f>IF($G1051=$U$1:$X$1,$T1051,"")</f>
        <v/>
      </c>
      <c r="X1051">
        <f>IF($G1051=$U$1:$X$1,$T1051,"")</f>
        <v>21009</v>
      </c>
      <c r="Y1051" s="1">
        <f>ROUND(O1051*Q1051,2)</f>
        <v>0</v>
      </c>
    </row>
    <row r="1052" spans="1:25">
      <c r="A1052" s="5">
        <f>INDEX(Students,MOD(D1052-1,ROWS(Students))+1,1)</f>
        <v>21009</v>
      </c>
      <c r="B1052" s="5" t="str">
        <f>INDEX(Students,MOD(D1052-1,ROWS(Students))+1,2)</f>
        <v>Habrat Tomasz</v>
      </c>
      <c r="C1052" s="5" t="str">
        <f>INDEX(Students,MOD(D1052-1,ROWS(Students))+1,3)</f>
        <v>IZ05IO1</v>
      </c>
      <c r="D1052" s="5">
        <v>3260</v>
      </c>
      <c r="E1052" s="6">
        <v>44755</v>
      </c>
      <c r="F1052" s="6">
        <v>44755</v>
      </c>
      <c r="G1052" s="7" t="s">
        <v>1263</v>
      </c>
      <c r="H1052" s="7">
        <v>1</v>
      </c>
      <c r="I1052" s="7" t="s">
        <v>3229</v>
      </c>
      <c r="J1052" s="7" t="s">
        <v>6</v>
      </c>
      <c r="K1052" s="7" t="s">
        <v>3767</v>
      </c>
      <c r="L1052" s="7"/>
      <c r="M1052" s="6" t="s">
        <v>3767</v>
      </c>
      <c r="N1052" s="7" t="s">
        <v>67</v>
      </c>
      <c r="O1052" s="8">
        <v>132</v>
      </c>
      <c r="P1052" s="7" t="s">
        <v>9</v>
      </c>
      <c r="Q1052" s="9">
        <v>13.31</v>
      </c>
      <c r="R1052" s="7" t="s">
        <v>4368</v>
      </c>
      <c r="S1052" s="7" t="s">
        <v>503</v>
      </c>
      <c r="T1052">
        <f>A1052</f>
        <v>21009</v>
      </c>
      <c r="U1052" t="str">
        <f>IF($G1052=$U$1:$X$1,$T1052,"")</f>
        <v/>
      </c>
      <c r="V1052">
        <f>IF($G1052=$U$1:$X$1,$T1052,"")</f>
        <v>21009</v>
      </c>
      <c r="W1052" t="str">
        <f>IF($G1052=$U$1:$X$1,$T1052,"")</f>
        <v/>
      </c>
      <c r="X1052" t="str">
        <f>IF($G1052=$U$1:$X$1,$T1052,"")</f>
        <v/>
      </c>
      <c r="Y1052" s="1">
        <f>ROUND(O1052*Q1052,2)</f>
        <v>1756.92</v>
      </c>
    </row>
    <row r="1053" spans="1:25">
      <c r="A1053" s="5">
        <f>INDEX(Students,MOD(D1053-1,ROWS(Students))+1,1)</f>
        <v>21009</v>
      </c>
      <c r="B1053" s="5" t="str">
        <f>INDEX(Students,MOD(D1053-1,ROWS(Students))+1,2)</f>
        <v>Habrat Tomasz</v>
      </c>
      <c r="C1053" s="5" t="str">
        <f>INDEX(Students,MOD(D1053-1,ROWS(Students))+1,3)</f>
        <v>IZ05IO1</v>
      </c>
      <c r="D1053" s="5">
        <v>3352</v>
      </c>
      <c r="E1053" s="6">
        <v>44644</v>
      </c>
      <c r="F1053" s="6">
        <v>44644</v>
      </c>
      <c r="G1053" s="7" t="s">
        <v>279</v>
      </c>
      <c r="H1053" s="7">
        <v>1</v>
      </c>
      <c r="I1053" s="7" t="s">
        <v>2326</v>
      </c>
      <c r="J1053" s="7" t="s">
        <v>6</v>
      </c>
      <c r="K1053" s="7" t="s">
        <v>3767</v>
      </c>
      <c r="L1053" s="7"/>
      <c r="M1053" s="6" t="s">
        <v>3767</v>
      </c>
      <c r="N1053" s="7" t="s">
        <v>25</v>
      </c>
      <c r="O1053" s="8">
        <v>19.73</v>
      </c>
      <c r="P1053" s="7" t="s">
        <v>13</v>
      </c>
      <c r="Q1053" s="9">
        <v>48.62</v>
      </c>
      <c r="R1053" s="7" t="s">
        <v>4246</v>
      </c>
      <c r="S1053" s="7" t="s">
        <v>360</v>
      </c>
      <c r="T1053">
        <f>A1053</f>
        <v>21009</v>
      </c>
      <c r="U1053" t="str">
        <f>IF($G1053=$U$1:$X$1,$T1053,"")</f>
        <v/>
      </c>
      <c r="V1053" t="str">
        <f>IF($G1053=$U$1:$X$1,$T1053,"")</f>
        <v/>
      </c>
      <c r="W1053">
        <f>IF($G1053=$U$1:$X$1,$T1053,"")</f>
        <v>21009</v>
      </c>
      <c r="X1053" t="str">
        <f>IF($G1053=$U$1:$X$1,$T1053,"")</f>
        <v/>
      </c>
      <c r="Y1053" s="1">
        <f>ROUND(O1053*Q1053,2)</f>
        <v>959.27</v>
      </c>
    </row>
    <row r="1054" spans="1:25">
      <c r="A1054" s="5">
        <f>INDEX(Students,MOD(D1054-1,ROWS(Students))+1,1)</f>
        <v>21009</v>
      </c>
      <c r="B1054" s="5" t="str">
        <f>INDEX(Students,MOD(D1054-1,ROWS(Students))+1,2)</f>
        <v>Habrat Tomasz</v>
      </c>
      <c r="C1054" s="5" t="str">
        <f>INDEX(Students,MOD(D1054-1,ROWS(Students))+1,3)</f>
        <v>IZ05IO1</v>
      </c>
      <c r="D1054" s="5">
        <v>3444</v>
      </c>
      <c r="E1054" s="6">
        <v>44608</v>
      </c>
      <c r="F1054" s="6">
        <v>44608</v>
      </c>
      <c r="G1054" s="7" t="s">
        <v>1263</v>
      </c>
      <c r="H1054" s="7">
        <v>1</v>
      </c>
      <c r="I1054" s="7" t="s">
        <v>1807</v>
      </c>
      <c r="J1054" s="7" t="s">
        <v>6</v>
      </c>
      <c r="K1054" s="7" t="s">
        <v>3767</v>
      </c>
      <c r="L1054" s="7"/>
      <c r="M1054" s="6" t="s">
        <v>3767</v>
      </c>
      <c r="N1054" s="7" t="s">
        <v>81</v>
      </c>
      <c r="O1054" s="8">
        <v>10</v>
      </c>
      <c r="P1054" s="7" t="s">
        <v>9</v>
      </c>
      <c r="Q1054" s="9">
        <v>11.27</v>
      </c>
      <c r="R1054" s="7" t="s">
        <v>4163</v>
      </c>
      <c r="S1054" s="7" t="s">
        <v>271</v>
      </c>
      <c r="T1054">
        <f>A1054</f>
        <v>21009</v>
      </c>
      <c r="U1054" t="str">
        <f>IF($G1054=$U$1:$X$1,$T1054,"")</f>
        <v/>
      </c>
      <c r="V1054">
        <f>IF($G1054=$U$1:$X$1,$T1054,"")</f>
        <v>21009</v>
      </c>
      <c r="W1054" t="str">
        <f>IF($G1054=$U$1:$X$1,$T1054,"")</f>
        <v/>
      </c>
      <c r="X1054" t="str">
        <f>IF($G1054=$U$1:$X$1,$T1054,"")</f>
        <v/>
      </c>
      <c r="Y1054" s="1">
        <f>ROUND(O1054*Q1054,2)</f>
        <v>112.7</v>
      </c>
    </row>
    <row r="1055" spans="1:25">
      <c r="A1055" s="5">
        <f>INDEX(Students,MOD(D1055-1,ROWS(Students))+1,1)</f>
        <v>21009</v>
      </c>
      <c r="B1055" s="5" t="str">
        <f>INDEX(Students,MOD(D1055-1,ROWS(Students))+1,2)</f>
        <v>Habrat Tomasz</v>
      </c>
      <c r="C1055" s="5" t="str">
        <f>INDEX(Students,MOD(D1055-1,ROWS(Students))+1,3)</f>
        <v>IZ05IO1</v>
      </c>
      <c r="D1055" s="5">
        <v>3536</v>
      </c>
      <c r="E1055" s="6">
        <v>44573</v>
      </c>
      <c r="F1055" s="6">
        <v>44573</v>
      </c>
      <c r="G1055" s="7" t="s">
        <v>1262</v>
      </c>
      <c r="H1055" s="7">
        <v>-1</v>
      </c>
      <c r="I1055" s="7" t="s">
        <v>1344</v>
      </c>
      <c r="J1055" s="7" t="s">
        <v>6</v>
      </c>
      <c r="K1055" s="7" t="s">
        <v>3770</v>
      </c>
      <c r="L1055" s="7" t="s">
        <v>137</v>
      </c>
      <c r="M1055" s="6" t="s">
        <v>3767</v>
      </c>
      <c r="N1055" s="7" t="s">
        <v>19</v>
      </c>
      <c r="O1055" s="8">
        <v>42.54</v>
      </c>
      <c r="P1055" s="7" t="s">
        <v>13</v>
      </c>
      <c r="Q1055" s="9">
        <v>48.2</v>
      </c>
      <c r="R1055" s="7" t="s">
        <v>4035</v>
      </c>
      <c r="S1055" s="7" t="s">
        <v>139</v>
      </c>
      <c r="T1055">
        <f>A1055</f>
        <v>21009</v>
      </c>
      <c r="U1055">
        <f>IF($G1055=$U$1:$X$1,$T1055,"")</f>
        <v>21009</v>
      </c>
      <c r="V1055" t="str">
        <f>IF($G1055=$U$1:$X$1,$T1055,"")</f>
        <v/>
      </c>
      <c r="W1055" t="str">
        <f>IF($G1055=$U$1:$X$1,$T1055,"")</f>
        <v/>
      </c>
      <c r="X1055" t="str">
        <f>IF($G1055=$U$1:$X$1,$T1055,"")</f>
        <v/>
      </c>
      <c r="Y1055" s="1">
        <f>ROUND(O1055*Q1055,2)</f>
        <v>2050.4299999999998</v>
      </c>
    </row>
    <row r="1056" spans="1:25">
      <c r="A1056" s="5">
        <f>INDEX(Students,MOD(D1056-1,ROWS(Students))+1,1)</f>
        <v>21009</v>
      </c>
      <c r="B1056" s="5" t="str">
        <f>INDEX(Students,MOD(D1056-1,ROWS(Students))+1,2)</f>
        <v>Habrat Tomasz</v>
      </c>
      <c r="C1056" s="5" t="str">
        <f>INDEX(Students,MOD(D1056-1,ROWS(Students))+1,3)</f>
        <v>IZ05IO1</v>
      </c>
      <c r="D1056" s="5">
        <v>3628</v>
      </c>
      <c r="E1056" s="6">
        <v>44741</v>
      </c>
      <c r="F1056" s="6">
        <v>44741</v>
      </c>
      <c r="G1056" s="7" t="s">
        <v>1263</v>
      </c>
      <c r="H1056" s="7">
        <v>1</v>
      </c>
      <c r="I1056" s="7" t="s">
        <v>3092</v>
      </c>
      <c r="J1056" s="7" t="s">
        <v>6</v>
      </c>
      <c r="K1056" s="7" t="s">
        <v>3767</v>
      </c>
      <c r="L1056" s="7"/>
      <c r="M1056" s="6" t="s">
        <v>3767</v>
      </c>
      <c r="N1056" s="7" t="s">
        <v>81</v>
      </c>
      <c r="O1056" s="8">
        <v>11</v>
      </c>
      <c r="P1056" s="7" t="s">
        <v>9</v>
      </c>
      <c r="Q1056" s="9">
        <v>0</v>
      </c>
      <c r="R1056" s="7" t="s">
        <v>4760</v>
      </c>
      <c r="S1056" s="7" t="s">
        <v>1055</v>
      </c>
      <c r="T1056">
        <f>A1056</f>
        <v>21009</v>
      </c>
      <c r="U1056" t="str">
        <f>IF($G1056=$U$1:$X$1,$T1056,"")</f>
        <v/>
      </c>
      <c r="V1056">
        <f>IF($G1056=$U$1:$X$1,$T1056,"")</f>
        <v>21009</v>
      </c>
      <c r="W1056" t="str">
        <f>IF($G1056=$U$1:$X$1,$T1056,"")</f>
        <v/>
      </c>
      <c r="X1056" t="str">
        <f>IF($G1056=$U$1:$X$1,$T1056,"")</f>
        <v/>
      </c>
      <c r="Y1056" s="1">
        <f>ROUND(O1056*Q1056,2)</f>
        <v>0</v>
      </c>
    </row>
    <row r="1057" spans="1:25">
      <c r="A1057" s="5">
        <f>INDEX(Students,MOD(D1057-1,ROWS(Students))+1,1)</f>
        <v>21009</v>
      </c>
      <c r="B1057" s="5" t="str">
        <f>INDEX(Students,MOD(D1057-1,ROWS(Students))+1,2)</f>
        <v>Habrat Tomasz</v>
      </c>
      <c r="C1057" s="5" t="str">
        <f>INDEX(Students,MOD(D1057-1,ROWS(Students))+1,3)</f>
        <v>IZ05IO1</v>
      </c>
      <c r="D1057" s="5">
        <v>3720</v>
      </c>
      <c r="E1057" s="6">
        <v>44739</v>
      </c>
      <c r="F1057" s="6">
        <v>44739</v>
      </c>
      <c r="G1057" s="7" t="s">
        <v>52</v>
      </c>
      <c r="H1057" s="7">
        <v>1</v>
      </c>
      <c r="I1057" s="7" t="s">
        <v>3059</v>
      </c>
      <c r="J1057" s="7" t="s">
        <v>6</v>
      </c>
      <c r="K1057" s="7" t="s">
        <v>3850</v>
      </c>
      <c r="L1057" s="7"/>
      <c r="M1057" s="6" t="s">
        <v>4927</v>
      </c>
      <c r="N1057" s="7" t="s">
        <v>32</v>
      </c>
      <c r="O1057" s="8">
        <v>1277</v>
      </c>
      <c r="P1057" s="7" t="s">
        <v>9</v>
      </c>
      <c r="Q1057" s="9">
        <v>0.06</v>
      </c>
      <c r="R1057" s="7" t="s">
        <v>3896</v>
      </c>
      <c r="S1057" s="7" t="s">
        <v>23</v>
      </c>
      <c r="T1057">
        <f>A1057</f>
        <v>21009</v>
      </c>
      <c r="U1057" t="str">
        <f>IF($G1057=$U$1:$X$1,$T1057,"")</f>
        <v/>
      </c>
      <c r="V1057" t="str">
        <f>IF($G1057=$U$1:$X$1,$T1057,"")</f>
        <v/>
      </c>
      <c r="W1057" t="str">
        <f>IF($G1057=$U$1:$X$1,$T1057,"")</f>
        <v/>
      </c>
      <c r="X1057">
        <f>IF($G1057=$U$1:$X$1,$T1057,"")</f>
        <v>21009</v>
      </c>
      <c r="Y1057" s="1">
        <f>ROUND(O1057*Q1057,2)</f>
        <v>76.62</v>
      </c>
    </row>
    <row r="1058" spans="1:25">
      <c r="A1058" s="5">
        <f>INDEX(Students,MOD(D1058-1,ROWS(Students))+1,1)</f>
        <v>21009</v>
      </c>
      <c r="B1058" s="5" t="str">
        <f>INDEX(Students,MOD(D1058-1,ROWS(Students))+1,2)</f>
        <v>Habrat Tomasz</v>
      </c>
      <c r="C1058" s="5" t="str">
        <f>INDEX(Students,MOD(D1058-1,ROWS(Students))+1,3)</f>
        <v>IZ05IO1</v>
      </c>
      <c r="D1058" s="5">
        <v>3812</v>
      </c>
      <c r="E1058" s="6">
        <v>44698</v>
      </c>
      <c r="F1058" s="6">
        <v>44698</v>
      </c>
      <c r="G1058" s="7" t="s">
        <v>1262</v>
      </c>
      <c r="H1058" s="7">
        <v>-1</v>
      </c>
      <c r="I1058" s="7" t="s">
        <v>2585</v>
      </c>
      <c r="J1058" s="7" t="s">
        <v>6</v>
      </c>
      <c r="K1058" s="7" t="s">
        <v>3770</v>
      </c>
      <c r="L1058" s="7" t="s">
        <v>892</v>
      </c>
      <c r="M1058" s="6" t="s">
        <v>3767</v>
      </c>
      <c r="N1058" s="7" t="s">
        <v>81</v>
      </c>
      <c r="O1058" s="8">
        <v>13.8</v>
      </c>
      <c r="P1058" s="7" t="s">
        <v>13</v>
      </c>
      <c r="Q1058" s="9">
        <v>17</v>
      </c>
      <c r="R1058" s="7" t="s">
        <v>3912</v>
      </c>
      <c r="S1058" s="7" t="s">
        <v>41</v>
      </c>
      <c r="T1058">
        <f>A1058</f>
        <v>21009</v>
      </c>
      <c r="U1058">
        <f>IF($G1058=$U$1:$X$1,$T1058,"")</f>
        <v>21009</v>
      </c>
      <c r="V1058" t="str">
        <f>IF($G1058=$U$1:$X$1,$T1058,"")</f>
        <v/>
      </c>
      <c r="W1058" t="str">
        <f>IF($G1058=$U$1:$X$1,$T1058,"")</f>
        <v/>
      </c>
      <c r="X1058" t="str">
        <f>IF($G1058=$U$1:$X$1,$T1058,"")</f>
        <v/>
      </c>
      <c r="Y1058" s="1">
        <f>ROUND(O1058*Q1058,2)</f>
        <v>234.6</v>
      </c>
    </row>
    <row r="1059" spans="1:25">
      <c r="A1059" s="5">
        <f>INDEX(Students,MOD(D1059-1,ROWS(Students))+1,1)</f>
        <v>21009</v>
      </c>
      <c r="B1059" s="5" t="str">
        <f>INDEX(Students,MOD(D1059-1,ROWS(Students))+1,2)</f>
        <v>Habrat Tomasz</v>
      </c>
      <c r="C1059" s="5" t="str">
        <f>INDEX(Students,MOD(D1059-1,ROWS(Students))+1,3)</f>
        <v>IZ05IO1</v>
      </c>
      <c r="D1059" s="5">
        <v>3904</v>
      </c>
      <c r="E1059" s="6">
        <v>44641</v>
      </c>
      <c r="F1059" s="6">
        <v>44636</v>
      </c>
      <c r="G1059" s="7" t="s">
        <v>1262</v>
      </c>
      <c r="H1059" s="7">
        <v>-1</v>
      </c>
      <c r="I1059" s="7" t="s">
        <v>2254</v>
      </c>
      <c r="J1059" s="7" t="s">
        <v>6</v>
      </c>
      <c r="K1059" s="7" t="s">
        <v>3795</v>
      </c>
      <c r="L1059" s="7" t="s">
        <v>741</v>
      </c>
      <c r="M1059" s="6" t="s">
        <v>3767</v>
      </c>
      <c r="N1059" s="7" t="s">
        <v>19</v>
      </c>
      <c r="O1059" s="8">
        <v>200</v>
      </c>
      <c r="P1059" s="7" t="s">
        <v>13</v>
      </c>
      <c r="Q1059" s="9">
        <v>36.36</v>
      </c>
      <c r="R1059" s="7" t="s">
        <v>4173</v>
      </c>
      <c r="S1059" s="7" t="s">
        <v>285</v>
      </c>
      <c r="T1059">
        <f>A1059</f>
        <v>21009</v>
      </c>
      <c r="U1059">
        <f>IF($G1059=$U$1:$X$1,$T1059,"")</f>
        <v>21009</v>
      </c>
      <c r="V1059" t="str">
        <f>IF($G1059=$U$1:$X$1,$T1059,"")</f>
        <v/>
      </c>
      <c r="W1059" t="str">
        <f>IF($G1059=$U$1:$X$1,$T1059,"")</f>
        <v/>
      </c>
      <c r="X1059" t="str">
        <f>IF($G1059=$U$1:$X$1,$T1059,"")</f>
        <v/>
      </c>
      <c r="Y1059" s="1">
        <f>ROUND(O1059*Q1059,2)</f>
        <v>7272</v>
      </c>
    </row>
    <row r="1060" spans="1:25">
      <c r="A1060" s="5">
        <f>INDEX(Students,MOD(D1060-1,ROWS(Students))+1,1)</f>
        <v>21009</v>
      </c>
      <c r="B1060" s="5" t="str">
        <f>INDEX(Students,MOD(D1060-1,ROWS(Students))+1,2)</f>
        <v>Habrat Tomasz</v>
      </c>
      <c r="C1060" s="5" t="str">
        <f>INDEX(Students,MOD(D1060-1,ROWS(Students))+1,3)</f>
        <v>IZ05IO1</v>
      </c>
      <c r="D1060" s="5">
        <v>3996</v>
      </c>
      <c r="E1060" s="6">
        <v>44746</v>
      </c>
      <c r="F1060" s="6">
        <v>44746</v>
      </c>
      <c r="G1060" s="7" t="s">
        <v>1263</v>
      </c>
      <c r="H1060" s="7">
        <v>1</v>
      </c>
      <c r="I1060" s="7" t="s">
        <v>3132</v>
      </c>
      <c r="J1060" s="7" t="s">
        <v>6</v>
      </c>
      <c r="K1060" s="7" t="s">
        <v>3767</v>
      </c>
      <c r="L1060" s="7"/>
      <c r="M1060" s="6" t="s">
        <v>3767</v>
      </c>
      <c r="N1060" s="7" t="s">
        <v>7</v>
      </c>
      <c r="O1060" s="8">
        <v>0.5</v>
      </c>
      <c r="P1060" s="7" t="s">
        <v>37</v>
      </c>
      <c r="Q1060" s="9">
        <v>15.44</v>
      </c>
      <c r="R1060" s="7" t="s">
        <v>4208</v>
      </c>
      <c r="S1060" s="7" t="s">
        <v>309</v>
      </c>
      <c r="T1060">
        <f>A1060</f>
        <v>21009</v>
      </c>
      <c r="U1060" t="str">
        <f>IF($G1060=$U$1:$X$1,$T1060,"")</f>
        <v/>
      </c>
      <c r="V1060">
        <f>IF($G1060=$U$1:$X$1,$T1060,"")</f>
        <v>21009</v>
      </c>
      <c r="W1060" t="str">
        <f>IF($G1060=$U$1:$X$1,$T1060,"")</f>
        <v/>
      </c>
      <c r="X1060" t="str">
        <f>IF($G1060=$U$1:$X$1,$T1060,"")</f>
        <v/>
      </c>
      <c r="Y1060" s="1">
        <f>ROUND(O1060*Q1060,2)</f>
        <v>7.72</v>
      </c>
    </row>
    <row r="1061" spans="1:25">
      <c r="A1061" s="5">
        <f>INDEX(Students,MOD(D1061-1,ROWS(Students))+1,1)</f>
        <v>21009</v>
      </c>
      <c r="B1061" s="5" t="str">
        <f>INDEX(Students,MOD(D1061-1,ROWS(Students))+1,2)</f>
        <v>Habrat Tomasz</v>
      </c>
      <c r="C1061" s="5" t="str">
        <f>INDEX(Students,MOD(D1061-1,ROWS(Students))+1,3)</f>
        <v>IZ05IO1</v>
      </c>
      <c r="D1061" s="5">
        <v>4088</v>
      </c>
      <c r="E1061" s="6">
        <v>44610</v>
      </c>
      <c r="F1061" s="6">
        <v>44610</v>
      </c>
      <c r="G1061" s="7" t="s">
        <v>1263</v>
      </c>
      <c r="H1061" s="7">
        <v>1</v>
      </c>
      <c r="I1061" s="7" t="s">
        <v>1835</v>
      </c>
      <c r="J1061" s="7" t="s">
        <v>6</v>
      </c>
      <c r="K1061" s="7" t="s">
        <v>3767</v>
      </c>
      <c r="L1061" s="7"/>
      <c r="M1061" s="6" t="s">
        <v>3767</v>
      </c>
      <c r="N1061" s="7" t="s">
        <v>7</v>
      </c>
      <c r="O1061" s="8">
        <v>0.06</v>
      </c>
      <c r="P1061" s="7" t="s">
        <v>13</v>
      </c>
      <c r="Q1061" s="9">
        <v>14.68</v>
      </c>
      <c r="R1061" s="7" t="s">
        <v>3890</v>
      </c>
      <c r="S1061" s="7" t="s">
        <v>18</v>
      </c>
      <c r="T1061">
        <f>A1061</f>
        <v>21009</v>
      </c>
      <c r="U1061" t="str">
        <f>IF($G1061=$U$1:$X$1,$T1061,"")</f>
        <v/>
      </c>
      <c r="V1061">
        <f>IF($G1061=$U$1:$X$1,$T1061,"")</f>
        <v>21009</v>
      </c>
      <c r="W1061" t="str">
        <f>IF($G1061=$U$1:$X$1,$T1061,"")</f>
        <v/>
      </c>
      <c r="X1061" t="str">
        <f>IF($G1061=$U$1:$X$1,$T1061,"")</f>
        <v/>
      </c>
      <c r="Y1061" s="1">
        <f>ROUND(O1061*Q1061,2)</f>
        <v>0.88</v>
      </c>
    </row>
    <row r="1062" spans="1:25">
      <c r="A1062" s="5">
        <f>INDEX(Students,MOD(D1062-1,ROWS(Students))+1,1)</f>
        <v>21009</v>
      </c>
      <c r="B1062" s="5" t="str">
        <f>INDEX(Students,MOD(D1062-1,ROWS(Students))+1,2)</f>
        <v>Habrat Tomasz</v>
      </c>
      <c r="C1062" s="5" t="str">
        <f>INDEX(Students,MOD(D1062-1,ROWS(Students))+1,3)</f>
        <v>IZ05IO1</v>
      </c>
      <c r="D1062" s="5">
        <v>4180</v>
      </c>
      <c r="E1062" s="6">
        <v>44586</v>
      </c>
      <c r="F1062" s="6">
        <v>44586</v>
      </c>
      <c r="G1062" s="7" t="s">
        <v>1262</v>
      </c>
      <c r="H1062" s="7">
        <v>-1</v>
      </c>
      <c r="I1062" s="7" t="s">
        <v>1529</v>
      </c>
      <c r="J1062" s="7" t="s">
        <v>6</v>
      </c>
      <c r="K1062" s="7" t="s">
        <v>3774</v>
      </c>
      <c r="L1062" s="7" t="s">
        <v>315</v>
      </c>
      <c r="M1062" s="6" t="s">
        <v>3767</v>
      </c>
      <c r="N1062" s="7" t="s">
        <v>19</v>
      </c>
      <c r="O1062" s="8">
        <v>2144</v>
      </c>
      <c r="P1062" s="7" t="s">
        <v>9</v>
      </c>
      <c r="Q1062" s="9">
        <v>0</v>
      </c>
      <c r="R1062" s="7" t="s">
        <v>4077</v>
      </c>
      <c r="S1062" s="7" t="s">
        <v>4967</v>
      </c>
      <c r="T1062">
        <f>A1062</f>
        <v>21009</v>
      </c>
      <c r="U1062">
        <f>IF($G1062=$U$1:$X$1,$T1062,"")</f>
        <v>21009</v>
      </c>
      <c r="V1062" t="str">
        <f>IF($G1062=$U$1:$X$1,$T1062,"")</f>
        <v/>
      </c>
      <c r="W1062" t="str">
        <f>IF($G1062=$U$1:$X$1,$T1062,"")</f>
        <v/>
      </c>
      <c r="X1062" t="str">
        <f>IF($G1062=$U$1:$X$1,$T1062,"")</f>
        <v/>
      </c>
      <c r="Y1062" s="1">
        <f>ROUND(O1062*Q1062,2)</f>
        <v>0</v>
      </c>
    </row>
    <row r="1063" spans="1:25">
      <c r="A1063" s="5">
        <f>INDEX(Students,MOD(D1063-1,ROWS(Students))+1,1)</f>
        <v>21009</v>
      </c>
      <c r="B1063" s="5" t="str">
        <f>INDEX(Students,MOD(D1063-1,ROWS(Students))+1,2)</f>
        <v>Habrat Tomasz</v>
      </c>
      <c r="C1063" s="5" t="str">
        <f>INDEX(Students,MOD(D1063-1,ROWS(Students))+1,3)</f>
        <v>IZ05IO1</v>
      </c>
      <c r="D1063" s="5">
        <v>4272</v>
      </c>
      <c r="E1063" s="6">
        <v>44650</v>
      </c>
      <c r="F1063" s="6">
        <v>44650</v>
      </c>
      <c r="G1063" s="7" t="s">
        <v>1263</v>
      </c>
      <c r="H1063" s="7">
        <v>1</v>
      </c>
      <c r="I1063" s="7" t="s">
        <v>2384</v>
      </c>
      <c r="J1063" s="7" t="s">
        <v>6</v>
      </c>
      <c r="K1063" s="7" t="s">
        <v>3767</v>
      </c>
      <c r="L1063" s="7"/>
      <c r="M1063" s="6" t="s">
        <v>3767</v>
      </c>
      <c r="N1063" s="7" t="s">
        <v>19</v>
      </c>
      <c r="O1063" s="8">
        <v>49</v>
      </c>
      <c r="P1063" s="7" t="s">
        <v>9</v>
      </c>
      <c r="Q1063" s="9">
        <v>0.11</v>
      </c>
      <c r="R1063" s="7" t="s">
        <v>4542</v>
      </c>
      <c r="S1063" s="7" t="s">
        <v>5102</v>
      </c>
      <c r="T1063">
        <f>A1063</f>
        <v>21009</v>
      </c>
      <c r="U1063" t="str">
        <f>IF($G1063=$U$1:$X$1,$T1063,"")</f>
        <v/>
      </c>
      <c r="V1063">
        <f>IF($G1063=$U$1:$X$1,$T1063,"")</f>
        <v>21009</v>
      </c>
      <c r="W1063" t="str">
        <f>IF($G1063=$U$1:$X$1,$T1063,"")</f>
        <v/>
      </c>
      <c r="X1063" t="str">
        <f>IF($G1063=$U$1:$X$1,$T1063,"")</f>
        <v/>
      </c>
      <c r="Y1063" s="1">
        <f>ROUND(O1063*Q1063,2)</f>
        <v>5.39</v>
      </c>
    </row>
    <row r="1064" spans="1:25">
      <c r="A1064" s="5">
        <f>INDEX(Students,MOD(D1064-1,ROWS(Students))+1,1)</f>
        <v>21009</v>
      </c>
      <c r="B1064" s="5" t="str">
        <f>INDEX(Students,MOD(D1064-1,ROWS(Students))+1,2)</f>
        <v>Habrat Tomasz</v>
      </c>
      <c r="C1064" s="5" t="str">
        <f>INDEX(Students,MOD(D1064-1,ROWS(Students))+1,3)</f>
        <v>IZ05IO1</v>
      </c>
      <c r="D1064" s="5">
        <v>4364</v>
      </c>
      <c r="E1064" s="6">
        <v>44727</v>
      </c>
      <c r="F1064" s="6">
        <v>44727</v>
      </c>
      <c r="G1064" s="7" t="s">
        <v>1263</v>
      </c>
      <c r="H1064" s="7">
        <v>1</v>
      </c>
      <c r="I1064" s="7" t="s">
        <v>2955</v>
      </c>
      <c r="J1064" s="7" t="s">
        <v>6</v>
      </c>
      <c r="K1064" s="7" t="s">
        <v>3767</v>
      </c>
      <c r="L1064" s="7"/>
      <c r="M1064" s="6" t="s">
        <v>3767</v>
      </c>
      <c r="N1064" s="7" t="s">
        <v>81</v>
      </c>
      <c r="O1064" s="8">
        <v>20</v>
      </c>
      <c r="P1064" s="7" t="s">
        <v>9</v>
      </c>
      <c r="Q1064" s="9">
        <v>2.0699999999999998</v>
      </c>
      <c r="R1064" s="7" t="s">
        <v>4707</v>
      </c>
      <c r="S1064" s="7" t="s">
        <v>965</v>
      </c>
      <c r="T1064">
        <f>A1064</f>
        <v>21009</v>
      </c>
      <c r="U1064" t="str">
        <f>IF($G1064=$U$1:$X$1,$T1064,"")</f>
        <v/>
      </c>
      <c r="V1064">
        <f>IF($G1064=$U$1:$X$1,$T1064,"")</f>
        <v>21009</v>
      </c>
      <c r="W1064" t="str">
        <f>IF($G1064=$U$1:$X$1,$T1064,"")</f>
        <v/>
      </c>
      <c r="X1064" t="str">
        <f>IF($G1064=$U$1:$X$1,$T1064,"")</f>
        <v/>
      </c>
      <c r="Y1064" s="1">
        <f>ROUND(O1064*Q1064,2)</f>
        <v>41.4</v>
      </c>
    </row>
    <row r="1065" spans="1:25">
      <c r="A1065" s="5">
        <f>INDEX(Students,MOD(D1065-1,ROWS(Students))+1,1)</f>
        <v>21009</v>
      </c>
      <c r="B1065" s="5" t="str">
        <f>INDEX(Students,MOD(D1065-1,ROWS(Students))+1,2)</f>
        <v>Habrat Tomasz</v>
      </c>
      <c r="C1065" s="5" t="str">
        <f>INDEX(Students,MOD(D1065-1,ROWS(Students))+1,3)</f>
        <v>IZ05IO1</v>
      </c>
      <c r="D1065" s="5">
        <v>4456</v>
      </c>
      <c r="E1065" s="6">
        <v>44749</v>
      </c>
      <c r="F1065" s="6">
        <v>44749</v>
      </c>
      <c r="G1065" s="7" t="s">
        <v>1262</v>
      </c>
      <c r="H1065" s="7">
        <v>-1</v>
      </c>
      <c r="I1065" s="7" t="s">
        <v>3178</v>
      </c>
      <c r="J1065" s="7" t="s">
        <v>6</v>
      </c>
      <c r="K1065" s="7" t="s">
        <v>3788</v>
      </c>
      <c r="L1065" s="7" t="s">
        <v>1084</v>
      </c>
      <c r="M1065" s="6" t="s">
        <v>3767</v>
      </c>
      <c r="N1065" s="7" t="s">
        <v>19</v>
      </c>
      <c r="O1065" s="8">
        <v>20.350000000000001</v>
      </c>
      <c r="P1065" s="7" t="s">
        <v>13</v>
      </c>
      <c r="Q1065" s="9">
        <v>47.7</v>
      </c>
      <c r="R1065" s="7" t="s">
        <v>4777</v>
      </c>
      <c r="S1065" s="7" t="s">
        <v>1085</v>
      </c>
      <c r="T1065">
        <f>A1065</f>
        <v>21009</v>
      </c>
      <c r="U1065">
        <f>IF($G1065=$U$1:$X$1,$T1065,"")</f>
        <v>21009</v>
      </c>
      <c r="V1065" t="str">
        <f>IF($G1065=$U$1:$X$1,$T1065,"")</f>
        <v/>
      </c>
      <c r="W1065" t="str">
        <f>IF($G1065=$U$1:$X$1,$T1065,"")</f>
        <v/>
      </c>
      <c r="X1065" t="str">
        <f>IF($G1065=$U$1:$X$1,$T1065,"")</f>
        <v/>
      </c>
      <c r="Y1065" s="1">
        <f>ROUND(O1065*Q1065,2)</f>
        <v>970.7</v>
      </c>
    </row>
    <row r="1066" spans="1:25">
      <c r="A1066" s="5">
        <f>INDEX(Students,MOD(D1066-1,ROWS(Students))+1,1)</f>
        <v>21009</v>
      </c>
      <c r="B1066" s="5" t="str">
        <f>INDEX(Students,MOD(D1066-1,ROWS(Students))+1,2)</f>
        <v>Habrat Tomasz</v>
      </c>
      <c r="C1066" s="5" t="str">
        <f>INDEX(Students,MOD(D1066-1,ROWS(Students))+1,3)</f>
        <v>IZ05IO1</v>
      </c>
      <c r="D1066" s="5">
        <v>4548</v>
      </c>
      <c r="E1066" s="6">
        <v>44610</v>
      </c>
      <c r="F1066" s="6">
        <v>44610</v>
      </c>
      <c r="G1066" s="7" t="s">
        <v>279</v>
      </c>
      <c r="H1066" s="7">
        <v>-1</v>
      </c>
      <c r="I1066" s="7" t="s">
        <v>1853</v>
      </c>
      <c r="J1066" s="7" t="s">
        <v>6</v>
      </c>
      <c r="K1066" s="7" t="s">
        <v>3767</v>
      </c>
      <c r="L1066" s="7"/>
      <c r="M1066" s="6" t="s">
        <v>3767</v>
      </c>
      <c r="N1066" s="7" t="s">
        <v>5215</v>
      </c>
      <c r="O1066" s="8">
        <v>316.02</v>
      </c>
      <c r="P1066" s="7" t="s">
        <v>13</v>
      </c>
      <c r="Q1066" s="9">
        <v>0</v>
      </c>
      <c r="R1066" s="7" t="s">
        <v>3925</v>
      </c>
      <c r="S1066" s="7" t="s">
        <v>4968</v>
      </c>
      <c r="T1066">
        <f>A1066</f>
        <v>21009</v>
      </c>
      <c r="U1066" t="str">
        <f>IF($G1066=$U$1:$X$1,$T1066,"")</f>
        <v/>
      </c>
      <c r="V1066" t="str">
        <f>IF($G1066=$U$1:$X$1,$T1066,"")</f>
        <v/>
      </c>
      <c r="W1066">
        <f>IF($G1066=$U$1:$X$1,$T1066,"")</f>
        <v>21009</v>
      </c>
      <c r="X1066" t="str">
        <f>IF($G1066=$U$1:$X$1,$T1066,"")</f>
        <v/>
      </c>
      <c r="Y1066" s="1">
        <f>ROUND(O1066*Q1066,2)</f>
        <v>0</v>
      </c>
    </row>
    <row r="1067" spans="1:25">
      <c r="A1067" s="5">
        <f>INDEX(Students,MOD(D1067-1,ROWS(Students))+1,1)</f>
        <v>21009</v>
      </c>
      <c r="B1067" s="5" t="str">
        <f>INDEX(Students,MOD(D1067-1,ROWS(Students))+1,2)</f>
        <v>Habrat Tomasz</v>
      </c>
      <c r="C1067" s="5" t="str">
        <f>INDEX(Students,MOD(D1067-1,ROWS(Students))+1,3)</f>
        <v>IZ05IO1</v>
      </c>
      <c r="D1067" s="5">
        <v>4640</v>
      </c>
      <c r="E1067" s="6">
        <v>44650</v>
      </c>
      <c r="F1067" s="6">
        <v>44650</v>
      </c>
      <c r="G1067" s="7" t="s">
        <v>1263</v>
      </c>
      <c r="H1067" s="7">
        <v>1</v>
      </c>
      <c r="I1067" s="7" t="s">
        <v>2391</v>
      </c>
      <c r="J1067" s="7" t="s">
        <v>6</v>
      </c>
      <c r="K1067" s="7" t="s">
        <v>3767</v>
      </c>
      <c r="L1067" s="7"/>
      <c r="M1067" s="6" t="s">
        <v>3767</v>
      </c>
      <c r="N1067" s="7" t="s">
        <v>19</v>
      </c>
      <c r="O1067" s="8">
        <v>33</v>
      </c>
      <c r="P1067" s="7" t="s">
        <v>9</v>
      </c>
      <c r="Q1067" s="9">
        <v>2.15</v>
      </c>
      <c r="R1067" s="7" t="s">
        <v>4271</v>
      </c>
      <c r="S1067" s="7" t="s">
        <v>392</v>
      </c>
      <c r="T1067">
        <f>A1067</f>
        <v>21009</v>
      </c>
      <c r="U1067" t="str">
        <f>IF($G1067=$U$1:$X$1,$T1067,"")</f>
        <v/>
      </c>
      <c r="V1067">
        <f>IF($G1067=$U$1:$X$1,$T1067,"")</f>
        <v>21009</v>
      </c>
      <c r="W1067" t="str">
        <f>IF($G1067=$U$1:$X$1,$T1067,"")</f>
        <v/>
      </c>
      <c r="X1067" t="str">
        <f>IF($G1067=$U$1:$X$1,$T1067,"")</f>
        <v/>
      </c>
      <c r="Y1067" s="1">
        <f>ROUND(O1067*Q1067,2)</f>
        <v>70.95</v>
      </c>
    </row>
    <row r="1068" spans="1:25">
      <c r="A1068" s="5">
        <f>INDEX(Students,MOD(D1068-1,ROWS(Students))+1,1)</f>
        <v>21009</v>
      </c>
      <c r="B1068" s="5" t="str">
        <f>INDEX(Students,MOD(D1068-1,ROWS(Students))+1,2)</f>
        <v>Habrat Tomasz</v>
      </c>
      <c r="C1068" s="5" t="str">
        <f>INDEX(Students,MOD(D1068-1,ROWS(Students))+1,3)</f>
        <v>IZ05IO1</v>
      </c>
      <c r="D1068" s="5">
        <v>4732</v>
      </c>
      <c r="E1068" s="6">
        <v>44734</v>
      </c>
      <c r="F1068" s="6">
        <v>44734</v>
      </c>
      <c r="G1068" s="7" t="s">
        <v>279</v>
      </c>
      <c r="H1068" s="7">
        <v>1</v>
      </c>
      <c r="I1068" s="7" t="s">
        <v>3011</v>
      </c>
      <c r="J1068" s="7" t="s">
        <v>6</v>
      </c>
      <c r="K1068" s="7" t="s">
        <v>3767</v>
      </c>
      <c r="L1068" s="7"/>
      <c r="M1068" s="6" t="s">
        <v>3767</v>
      </c>
      <c r="N1068" s="7" t="s">
        <v>5215</v>
      </c>
      <c r="O1068" s="8">
        <v>580.29999999999995</v>
      </c>
      <c r="P1068" s="7" t="s">
        <v>13</v>
      </c>
      <c r="Q1068" s="9">
        <v>0</v>
      </c>
      <c r="R1068" s="7" t="s">
        <v>3925</v>
      </c>
      <c r="S1068" s="7" t="s">
        <v>4968</v>
      </c>
      <c r="T1068">
        <f>A1068</f>
        <v>21009</v>
      </c>
      <c r="U1068" t="str">
        <f>IF($G1068=$U$1:$X$1,$T1068,"")</f>
        <v/>
      </c>
      <c r="V1068" t="str">
        <f>IF($G1068=$U$1:$X$1,$T1068,"")</f>
        <v/>
      </c>
      <c r="W1068">
        <f>IF($G1068=$U$1:$X$1,$T1068,"")</f>
        <v>21009</v>
      </c>
      <c r="X1068" t="str">
        <f>IF($G1068=$U$1:$X$1,$T1068,"")</f>
        <v/>
      </c>
      <c r="Y1068" s="1">
        <f>ROUND(O1068*Q1068,2)</f>
        <v>0</v>
      </c>
    </row>
    <row r="1069" spans="1:25">
      <c r="A1069" s="5">
        <f>INDEX(Students,MOD(D1069-1,ROWS(Students))+1,1)</f>
        <v>21009</v>
      </c>
      <c r="B1069" s="5" t="str">
        <f>INDEX(Students,MOD(D1069-1,ROWS(Students))+1,2)</f>
        <v>Habrat Tomasz</v>
      </c>
      <c r="C1069" s="5" t="str">
        <f>INDEX(Students,MOD(D1069-1,ROWS(Students))+1,3)</f>
        <v>IZ05IO1</v>
      </c>
      <c r="D1069" s="5">
        <v>4824</v>
      </c>
      <c r="E1069" s="6">
        <v>44722</v>
      </c>
      <c r="F1069" s="6">
        <v>44722</v>
      </c>
      <c r="G1069" s="7" t="s">
        <v>1263</v>
      </c>
      <c r="H1069" s="7">
        <v>1</v>
      </c>
      <c r="I1069" s="7" t="s">
        <v>2903</v>
      </c>
      <c r="J1069" s="7" t="s">
        <v>6</v>
      </c>
      <c r="K1069" s="7" t="s">
        <v>3767</v>
      </c>
      <c r="L1069" s="7"/>
      <c r="M1069" s="6" t="s">
        <v>3767</v>
      </c>
      <c r="N1069" s="7" t="s">
        <v>19</v>
      </c>
      <c r="O1069" s="8">
        <v>35</v>
      </c>
      <c r="P1069" s="7" t="s">
        <v>9</v>
      </c>
      <c r="Q1069" s="9">
        <v>0.6</v>
      </c>
      <c r="R1069" s="7" t="s">
        <v>4296</v>
      </c>
      <c r="S1069" s="7" t="s">
        <v>414</v>
      </c>
      <c r="T1069">
        <f>A1069</f>
        <v>21009</v>
      </c>
      <c r="U1069" t="str">
        <f>IF($G1069=$U$1:$X$1,$T1069,"")</f>
        <v/>
      </c>
      <c r="V1069">
        <f>IF($G1069=$U$1:$X$1,$T1069,"")</f>
        <v>21009</v>
      </c>
      <c r="W1069" t="str">
        <f>IF($G1069=$U$1:$X$1,$T1069,"")</f>
        <v/>
      </c>
      <c r="X1069" t="str">
        <f>IF($G1069=$U$1:$X$1,$T1069,"")</f>
        <v/>
      </c>
      <c r="Y1069" s="1">
        <f>ROUND(O1069*Q1069,2)</f>
        <v>21</v>
      </c>
    </row>
    <row r="1070" spans="1:25">
      <c r="A1070" s="5">
        <f>INDEX(Students,MOD(D1070-1,ROWS(Students))+1,1)</f>
        <v>21009</v>
      </c>
      <c r="B1070" s="5" t="str">
        <f>INDEX(Students,MOD(D1070-1,ROWS(Students))+1,2)</f>
        <v>Habrat Tomasz</v>
      </c>
      <c r="C1070" s="5" t="str">
        <f>INDEX(Students,MOD(D1070-1,ROWS(Students))+1,3)</f>
        <v>IZ05IO1</v>
      </c>
      <c r="D1070" s="5">
        <v>4916</v>
      </c>
      <c r="E1070" s="6">
        <v>44720</v>
      </c>
      <c r="F1070" s="6">
        <v>44720</v>
      </c>
      <c r="G1070" s="7" t="s">
        <v>1263</v>
      </c>
      <c r="H1070" s="7">
        <v>1</v>
      </c>
      <c r="I1070" s="7" t="s">
        <v>2840</v>
      </c>
      <c r="J1070" s="7" t="s">
        <v>6</v>
      </c>
      <c r="K1070" s="7" t="s">
        <v>3767</v>
      </c>
      <c r="L1070" s="7"/>
      <c r="M1070" s="6" t="s">
        <v>3767</v>
      </c>
      <c r="N1070" s="7" t="s">
        <v>7</v>
      </c>
      <c r="O1070" s="8">
        <v>24</v>
      </c>
      <c r="P1070" s="7" t="s">
        <v>9</v>
      </c>
      <c r="Q1070" s="9">
        <v>0.33</v>
      </c>
      <c r="R1070" s="7" t="s">
        <v>4391</v>
      </c>
      <c r="S1070" s="7" t="s">
        <v>534</v>
      </c>
      <c r="T1070">
        <f>A1070</f>
        <v>21009</v>
      </c>
      <c r="U1070" t="str">
        <f>IF($G1070=$U$1:$X$1,$T1070,"")</f>
        <v/>
      </c>
      <c r="V1070">
        <f>IF($G1070=$U$1:$X$1,$T1070,"")</f>
        <v>21009</v>
      </c>
      <c r="W1070" t="str">
        <f>IF($G1070=$U$1:$X$1,$T1070,"")</f>
        <v/>
      </c>
      <c r="X1070" t="str">
        <f>IF($G1070=$U$1:$X$1,$T1070,"")</f>
        <v/>
      </c>
      <c r="Y1070" s="1">
        <f>ROUND(O1070*Q1070,2)</f>
        <v>7.92</v>
      </c>
    </row>
    <row r="1071" spans="1:25">
      <c r="A1071" s="5">
        <f>INDEX(Students,MOD(D1071-1,ROWS(Students))+1,1)</f>
        <v>21009</v>
      </c>
      <c r="B1071" s="5" t="str">
        <f>INDEX(Students,MOD(D1071-1,ROWS(Students))+1,2)</f>
        <v>Habrat Tomasz</v>
      </c>
      <c r="C1071" s="5" t="str">
        <f>INDEX(Students,MOD(D1071-1,ROWS(Students))+1,3)</f>
        <v>IZ05IO1</v>
      </c>
      <c r="D1071" s="5">
        <v>5008</v>
      </c>
      <c r="E1071" s="6">
        <v>44750</v>
      </c>
      <c r="F1071" s="6">
        <v>44750</v>
      </c>
      <c r="G1071" s="7" t="s">
        <v>1263</v>
      </c>
      <c r="H1071" s="7">
        <v>1</v>
      </c>
      <c r="I1071" s="7" t="s">
        <v>3183</v>
      </c>
      <c r="J1071" s="7" t="s">
        <v>6</v>
      </c>
      <c r="K1071" s="7" t="s">
        <v>3767</v>
      </c>
      <c r="L1071" s="7"/>
      <c r="M1071" s="6" t="s">
        <v>3767</v>
      </c>
      <c r="N1071" s="7" t="s">
        <v>7</v>
      </c>
      <c r="O1071" s="8">
        <v>1.4999999999999999E-2</v>
      </c>
      <c r="P1071" s="7" t="s">
        <v>13</v>
      </c>
      <c r="Q1071" s="9">
        <v>20.85</v>
      </c>
      <c r="R1071" s="7" t="s">
        <v>4031</v>
      </c>
      <c r="S1071" s="7" t="s">
        <v>134</v>
      </c>
      <c r="T1071">
        <f>A1071</f>
        <v>21009</v>
      </c>
      <c r="U1071" t="str">
        <f>IF($G1071=$U$1:$X$1,$T1071,"")</f>
        <v/>
      </c>
      <c r="V1071">
        <f>IF($G1071=$U$1:$X$1,$T1071,"")</f>
        <v>21009</v>
      </c>
      <c r="W1071" t="str">
        <f>IF($G1071=$U$1:$X$1,$T1071,"")</f>
        <v/>
      </c>
      <c r="X1071" t="str">
        <f>IF($G1071=$U$1:$X$1,$T1071,"")</f>
        <v/>
      </c>
      <c r="Y1071" s="1">
        <f>ROUND(O1071*Q1071,2)</f>
        <v>0.31</v>
      </c>
    </row>
    <row r="1072" spans="1:25">
      <c r="A1072" s="5">
        <f>INDEX(Students,MOD(D1072-1,ROWS(Students))+1,1)</f>
        <v>21009</v>
      </c>
      <c r="B1072" s="5" t="str">
        <f>INDEX(Students,MOD(D1072-1,ROWS(Students))+1,2)</f>
        <v>Habrat Tomasz</v>
      </c>
      <c r="C1072" s="5" t="str">
        <f>INDEX(Students,MOD(D1072-1,ROWS(Students))+1,3)</f>
        <v>IZ05IO1</v>
      </c>
      <c r="D1072" s="5">
        <v>5100</v>
      </c>
      <c r="E1072" s="6">
        <v>44678</v>
      </c>
      <c r="F1072" s="6">
        <v>44676</v>
      </c>
      <c r="G1072" s="7" t="s">
        <v>1262</v>
      </c>
      <c r="H1072" s="7">
        <v>-1</v>
      </c>
      <c r="I1072" s="7" t="s">
        <v>3717</v>
      </c>
      <c r="J1072" s="7" t="s">
        <v>6</v>
      </c>
      <c r="K1072" s="7" t="s">
        <v>3774</v>
      </c>
      <c r="L1072" s="7" t="s">
        <v>1244</v>
      </c>
      <c r="M1072" s="6" t="s">
        <v>3767</v>
      </c>
      <c r="N1072" s="7" t="s">
        <v>7</v>
      </c>
      <c r="O1072" s="8">
        <v>386.65</v>
      </c>
      <c r="P1072" s="7" t="s">
        <v>13</v>
      </c>
      <c r="Q1072" s="9">
        <v>0</v>
      </c>
      <c r="R1072" s="7" t="s">
        <v>3928</v>
      </c>
      <c r="S1072" s="7" t="s">
        <v>482</v>
      </c>
      <c r="T1072">
        <f>A1072</f>
        <v>21009</v>
      </c>
      <c r="U1072">
        <f>IF($G1072=$U$1:$X$1,$T1072,"")</f>
        <v>21009</v>
      </c>
      <c r="V1072" t="str">
        <f>IF($G1072=$U$1:$X$1,$T1072,"")</f>
        <v/>
      </c>
      <c r="W1072" t="str">
        <f>IF($G1072=$U$1:$X$1,$T1072,"")</f>
        <v/>
      </c>
      <c r="X1072" t="str">
        <f>IF($G1072=$U$1:$X$1,$T1072,"")</f>
        <v/>
      </c>
      <c r="Y1072" s="1">
        <f>ROUND(O1072*Q1072,2)</f>
        <v>0</v>
      </c>
    </row>
    <row r="1073" spans="1:25">
      <c r="A1073" s="5">
        <f>INDEX(Students,MOD(D1073-1,ROWS(Students))+1,1)</f>
        <v>21009</v>
      </c>
      <c r="B1073" s="5" t="str">
        <f>INDEX(Students,MOD(D1073-1,ROWS(Students))+1,2)</f>
        <v>Habrat Tomasz</v>
      </c>
      <c r="C1073" s="5" t="str">
        <f>INDEX(Students,MOD(D1073-1,ROWS(Students))+1,3)</f>
        <v>IZ05IO1</v>
      </c>
      <c r="D1073" s="5">
        <v>5192</v>
      </c>
      <c r="E1073" s="6">
        <v>44718</v>
      </c>
      <c r="F1073" s="6">
        <v>44718</v>
      </c>
      <c r="G1073" s="7" t="s">
        <v>1263</v>
      </c>
      <c r="H1073" s="7">
        <v>1</v>
      </c>
      <c r="I1073" s="7" t="s">
        <v>2803</v>
      </c>
      <c r="J1073" s="7" t="s">
        <v>6</v>
      </c>
      <c r="K1073" s="7" t="s">
        <v>3767</v>
      </c>
      <c r="L1073" s="7"/>
      <c r="M1073" s="6" t="s">
        <v>3767</v>
      </c>
      <c r="N1073" s="7" t="s">
        <v>67</v>
      </c>
      <c r="O1073" s="8">
        <v>1.9E-2</v>
      </c>
      <c r="P1073" s="7" t="s">
        <v>13</v>
      </c>
      <c r="Q1073" s="9">
        <v>89.92</v>
      </c>
      <c r="R1073" s="7" t="s">
        <v>3885</v>
      </c>
      <c r="S1073" s="7" t="s">
        <v>12</v>
      </c>
      <c r="T1073">
        <f>A1073</f>
        <v>21009</v>
      </c>
      <c r="U1073" t="str">
        <f>IF($G1073=$U$1:$X$1,$T1073,"")</f>
        <v/>
      </c>
      <c r="V1073">
        <f>IF($G1073=$U$1:$X$1,$T1073,"")</f>
        <v>21009</v>
      </c>
      <c r="W1073" t="str">
        <f>IF($G1073=$U$1:$X$1,$T1073,"")</f>
        <v/>
      </c>
      <c r="X1073" t="str">
        <f>IF($G1073=$U$1:$X$1,$T1073,"")</f>
        <v/>
      </c>
      <c r="Y1073" s="1">
        <f>ROUND(O1073*Q1073,2)</f>
        <v>1.71</v>
      </c>
    </row>
    <row r="1074" spans="1:25">
      <c r="A1074" s="5">
        <f>INDEX(Students,MOD(D1074-1,ROWS(Students))+1,1)</f>
        <v>21009</v>
      </c>
      <c r="B1074" s="5" t="str">
        <f>INDEX(Students,MOD(D1074-1,ROWS(Students))+1,2)</f>
        <v>Habrat Tomasz</v>
      </c>
      <c r="C1074" s="5" t="str">
        <f>INDEX(Students,MOD(D1074-1,ROWS(Students))+1,3)</f>
        <v>IZ05IO1</v>
      </c>
      <c r="D1074" s="5">
        <v>5284</v>
      </c>
      <c r="E1074" s="6">
        <v>44698</v>
      </c>
      <c r="F1074" s="6">
        <v>44698</v>
      </c>
      <c r="G1074" s="7" t="s">
        <v>279</v>
      </c>
      <c r="H1074" s="7">
        <v>1</v>
      </c>
      <c r="I1074" s="7" t="s">
        <v>2587</v>
      </c>
      <c r="J1074" s="7" t="s">
        <v>6</v>
      </c>
      <c r="K1074" s="7" t="s">
        <v>3767</v>
      </c>
      <c r="L1074" s="7"/>
      <c r="M1074" s="6" t="s">
        <v>3767</v>
      </c>
      <c r="N1074" s="7" t="s">
        <v>25</v>
      </c>
      <c r="O1074" s="8">
        <v>3</v>
      </c>
      <c r="P1074" s="7" t="s">
        <v>70</v>
      </c>
      <c r="Q1074" s="9">
        <v>6.38</v>
      </c>
      <c r="R1074" s="7" t="s">
        <v>3983</v>
      </c>
      <c r="S1074" s="7" t="s">
        <v>87</v>
      </c>
      <c r="T1074">
        <f>A1074</f>
        <v>21009</v>
      </c>
      <c r="U1074" t="str">
        <f>IF($G1074=$U$1:$X$1,$T1074,"")</f>
        <v/>
      </c>
      <c r="V1074" t="str">
        <f>IF($G1074=$U$1:$X$1,$T1074,"")</f>
        <v/>
      </c>
      <c r="W1074">
        <f>IF($G1074=$U$1:$X$1,$T1074,"")</f>
        <v>21009</v>
      </c>
      <c r="X1074" t="str">
        <f>IF($G1074=$U$1:$X$1,$T1074,"")</f>
        <v/>
      </c>
      <c r="Y1074" s="1">
        <f>ROUND(O1074*Q1074,2)</f>
        <v>19.14</v>
      </c>
    </row>
    <row r="1075" spans="1:25">
      <c r="A1075" s="5">
        <f>INDEX(Students,MOD(D1075-1,ROWS(Students))+1,1)</f>
        <v>21009</v>
      </c>
      <c r="B1075" s="5" t="str">
        <f>INDEX(Students,MOD(D1075-1,ROWS(Students))+1,2)</f>
        <v>Habrat Tomasz</v>
      </c>
      <c r="C1075" s="5" t="str">
        <f>INDEX(Students,MOD(D1075-1,ROWS(Students))+1,3)</f>
        <v>IZ05IO1</v>
      </c>
      <c r="D1075" s="5">
        <v>5376</v>
      </c>
      <c r="E1075" s="6">
        <v>44645</v>
      </c>
      <c r="F1075" s="6">
        <v>44645</v>
      </c>
      <c r="G1075" s="7" t="s">
        <v>1263</v>
      </c>
      <c r="H1075" s="7">
        <v>1</v>
      </c>
      <c r="I1075" s="7" t="s">
        <v>2339</v>
      </c>
      <c r="J1075" s="7" t="s">
        <v>6</v>
      </c>
      <c r="K1075" s="7" t="s">
        <v>3767</v>
      </c>
      <c r="L1075" s="7"/>
      <c r="M1075" s="6" t="s">
        <v>3767</v>
      </c>
      <c r="N1075" s="7" t="s">
        <v>7</v>
      </c>
      <c r="O1075" s="8">
        <v>70</v>
      </c>
      <c r="P1075" s="7" t="s">
        <v>9</v>
      </c>
      <c r="Q1075" s="9">
        <v>0.11</v>
      </c>
      <c r="R1075" s="7" t="s">
        <v>4542</v>
      </c>
      <c r="S1075" s="7" t="s">
        <v>5102</v>
      </c>
      <c r="T1075">
        <f>A1075</f>
        <v>21009</v>
      </c>
      <c r="U1075" t="str">
        <f>IF($G1075=$U$1:$X$1,$T1075,"")</f>
        <v/>
      </c>
      <c r="V1075">
        <f>IF($G1075=$U$1:$X$1,$T1075,"")</f>
        <v>21009</v>
      </c>
      <c r="W1075" t="str">
        <f>IF($G1075=$U$1:$X$1,$T1075,"")</f>
        <v/>
      </c>
      <c r="X1075" t="str">
        <f>IF($G1075=$U$1:$X$1,$T1075,"")</f>
        <v/>
      </c>
      <c r="Y1075" s="1">
        <f>ROUND(O1075*Q1075,2)</f>
        <v>7.7</v>
      </c>
    </row>
    <row r="1076" spans="1:25">
      <c r="A1076" s="5">
        <f>INDEX(Students,MOD(D1076-1,ROWS(Students))+1,1)</f>
        <v>21009</v>
      </c>
      <c r="B1076" s="5" t="str">
        <f>INDEX(Students,MOD(D1076-1,ROWS(Students))+1,2)</f>
        <v>Habrat Tomasz</v>
      </c>
      <c r="C1076" s="5" t="str">
        <f>INDEX(Students,MOD(D1076-1,ROWS(Students))+1,3)</f>
        <v>IZ05IO1</v>
      </c>
      <c r="D1076" s="5">
        <v>5468</v>
      </c>
      <c r="E1076" s="6">
        <v>44749</v>
      </c>
      <c r="F1076" s="6">
        <v>44749</v>
      </c>
      <c r="G1076" s="7" t="s">
        <v>279</v>
      </c>
      <c r="H1076" s="7">
        <v>1</v>
      </c>
      <c r="I1076" s="7" t="s">
        <v>3179</v>
      </c>
      <c r="J1076" s="7" t="s">
        <v>6</v>
      </c>
      <c r="K1076" s="7" t="s">
        <v>3767</v>
      </c>
      <c r="L1076" s="7"/>
      <c r="M1076" s="6" t="s">
        <v>3767</v>
      </c>
      <c r="N1076" s="7" t="s">
        <v>25</v>
      </c>
      <c r="O1076" s="8">
        <v>20.350000000000001</v>
      </c>
      <c r="P1076" s="7" t="s">
        <v>13</v>
      </c>
      <c r="Q1076" s="9">
        <v>47.7</v>
      </c>
      <c r="R1076" s="7" t="s">
        <v>4777</v>
      </c>
      <c r="S1076" s="7" t="s">
        <v>1085</v>
      </c>
      <c r="T1076">
        <f>A1076</f>
        <v>21009</v>
      </c>
      <c r="U1076" t="str">
        <f>IF($G1076=$U$1:$X$1,$T1076,"")</f>
        <v/>
      </c>
      <c r="V1076" t="str">
        <f>IF($G1076=$U$1:$X$1,$T1076,"")</f>
        <v/>
      </c>
      <c r="W1076">
        <f>IF($G1076=$U$1:$X$1,$T1076,"")</f>
        <v>21009</v>
      </c>
      <c r="X1076" t="str">
        <f>IF($G1076=$U$1:$X$1,$T1076,"")</f>
        <v/>
      </c>
      <c r="Y1076" s="1">
        <f>ROUND(O1076*Q1076,2)</f>
        <v>970.7</v>
      </c>
    </row>
    <row r="1077" spans="1:25">
      <c r="A1077" s="5">
        <f>INDEX(Students,MOD(D1077-1,ROWS(Students))+1,1)</f>
        <v>21009</v>
      </c>
      <c r="B1077" s="5" t="str">
        <f>INDEX(Students,MOD(D1077-1,ROWS(Students))+1,2)</f>
        <v>Habrat Tomasz</v>
      </c>
      <c r="C1077" s="5" t="str">
        <f>INDEX(Students,MOD(D1077-1,ROWS(Students))+1,3)</f>
        <v>IZ05IO1</v>
      </c>
      <c r="D1077" s="5">
        <v>5560</v>
      </c>
      <c r="E1077" s="6">
        <v>44644</v>
      </c>
      <c r="F1077" s="6">
        <v>44644</v>
      </c>
      <c r="G1077" s="7" t="s">
        <v>1263</v>
      </c>
      <c r="H1077" s="7">
        <v>1</v>
      </c>
      <c r="I1077" s="7" t="s">
        <v>2321</v>
      </c>
      <c r="J1077" s="7" t="s">
        <v>6</v>
      </c>
      <c r="K1077" s="7" t="s">
        <v>3767</v>
      </c>
      <c r="L1077" s="7"/>
      <c r="M1077" s="6" t="s">
        <v>3767</v>
      </c>
      <c r="N1077" s="7" t="s">
        <v>67</v>
      </c>
      <c r="O1077" s="8">
        <v>500</v>
      </c>
      <c r="P1077" s="7" t="s">
        <v>9</v>
      </c>
      <c r="Q1077" s="9">
        <v>0</v>
      </c>
      <c r="R1077" s="7" t="s">
        <v>3960</v>
      </c>
      <c r="S1077" s="7" t="s">
        <v>4976</v>
      </c>
      <c r="T1077">
        <f>A1077</f>
        <v>21009</v>
      </c>
      <c r="U1077" t="str">
        <f>IF($G1077=$U$1:$X$1,$T1077,"")</f>
        <v/>
      </c>
      <c r="V1077">
        <f>IF($G1077=$U$1:$X$1,$T1077,"")</f>
        <v>21009</v>
      </c>
      <c r="W1077" t="str">
        <f>IF($G1077=$U$1:$X$1,$T1077,"")</f>
        <v/>
      </c>
      <c r="X1077" t="str">
        <f>IF($G1077=$U$1:$X$1,$T1077,"")</f>
        <v/>
      </c>
      <c r="Y1077" s="1">
        <f>ROUND(O1077*Q1077,2)</f>
        <v>0</v>
      </c>
    </row>
    <row r="1078" spans="1:25">
      <c r="A1078" s="5">
        <f>INDEX(Students,MOD(D1078-1,ROWS(Students))+1,1)</f>
        <v>21009</v>
      </c>
      <c r="B1078" s="5" t="str">
        <f>INDEX(Students,MOD(D1078-1,ROWS(Students))+1,2)</f>
        <v>Habrat Tomasz</v>
      </c>
      <c r="C1078" s="5" t="str">
        <f>INDEX(Students,MOD(D1078-1,ROWS(Students))+1,3)</f>
        <v>IZ05IO1</v>
      </c>
      <c r="D1078" s="5">
        <v>5652</v>
      </c>
      <c r="E1078" s="6">
        <v>44645</v>
      </c>
      <c r="F1078" s="6">
        <v>44645</v>
      </c>
      <c r="G1078" s="7" t="s">
        <v>1263</v>
      </c>
      <c r="H1078" s="7">
        <v>1</v>
      </c>
      <c r="I1078" s="7" t="s">
        <v>2340</v>
      </c>
      <c r="J1078" s="7" t="s">
        <v>6</v>
      </c>
      <c r="K1078" s="7" t="s">
        <v>3767</v>
      </c>
      <c r="L1078" s="7"/>
      <c r="M1078" s="6" t="s">
        <v>3767</v>
      </c>
      <c r="N1078" s="7" t="s">
        <v>19</v>
      </c>
      <c r="O1078" s="8">
        <v>0.2</v>
      </c>
      <c r="P1078" s="7" t="s">
        <v>13</v>
      </c>
      <c r="Q1078" s="9">
        <v>20.81</v>
      </c>
      <c r="R1078" s="7" t="s">
        <v>4031</v>
      </c>
      <c r="S1078" s="7" t="s">
        <v>134</v>
      </c>
      <c r="T1078">
        <f>A1078</f>
        <v>21009</v>
      </c>
      <c r="U1078" t="str">
        <f>IF($G1078=$U$1:$X$1,$T1078,"")</f>
        <v/>
      </c>
      <c r="V1078">
        <f>IF($G1078=$U$1:$X$1,$T1078,"")</f>
        <v>21009</v>
      </c>
      <c r="W1078" t="str">
        <f>IF($G1078=$U$1:$X$1,$T1078,"")</f>
        <v/>
      </c>
      <c r="X1078" t="str">
        <f>IF($G1078=$U$1:$X$1,$T1078,"")</f>
        <v/>
      </c>
      <c r="Y1078" s="1">
        <f>ROUND(O1078*Q1078,2)</f>
        <v>4.16</v>
      </c>
    </row>
    <row r="1079" spans="1:25">
      <c r="A1079" s="5">
        <f>INDEX(Students,MOD(D1079-1,ROWS(Students))+1,1)</f>
        <v>21009</v>
      </c>
      <c r="B1079" s="5" t="str">
        <f>INDEX(Students,MOD(D1079-1,ROWS(Students))+1,2)</f>
        <v>Habrat Tomasz</v>
      </c>
      <c r="C1079" s="5" t="str">
        <f>INDEX(Students,MOD(D1079-1,ROWS(Students))+1,3)</f>
        <v>IZ05IO1</v>
      </c>
      <c r="D1079" s="5">
        <v>5744</v>
      </c>
      <c r="E1079" s="6">
        <v>44578</v>
      </c>
      <c r="F1079" s="6">
        <v>44578</v>
      </c>
      <c r="G1079" s="7" t="s">
        <v>1263</v>
      </c>
      <c r="H1079" s="7">
        <v>1</v>
      </c>
      <c r="I1079" s="7" t="s">
        <v>1405</v>
      </c>
      <c r="J1079" s="7" t="s">
        <v>6</v>
      </c>
      <c r="K1079" s="7" t="s">
        <v>3767</v>
      </c>
      <c r="L1079" s="7"/>
      <c r="M1079" s="6" t="s">
        <v>3767</v>
      </c>
      <c r="N1079" s="7" t="s">
        <v>7</v>
      </c>
      <c r="O1079" s="8">
        <v>45</v>
      </c>
      <c r="P1079" s="7" t="s">
        <v>9</v>
      </c>
      <c r="Q1079" s="9">
        <v>1.73</v>
      </c>
      <c r="R1079" s="7" t="s">
        <v>4099</v>
      </c>
      <c r="S1079" s="7" t="s">
        <v>201</v>
      </c>
      <c r="T1079">
        <f>A1079</f>
        <v>21009</v>
      </c>
      <c r="U1079" t="str">
        <f>IF($G1079=$U$1:$X$1,$T1079,"")</f>
        <v/>
      </c>
      <c r="V1079">
        <f>IF($G1079=$U$1:$X$1,$T1079,"")</f>
        <v>21009</v>
      </c>
      <c r="W1079" t="str">
        <f>IF($G1079=$U$1:$X$1,$T1079,"")</f>
        <v/>
      </c>
      <c r="X1079" t="str">
        <f>IF($G1079=$U$1:$X$1,$T1079,"")</f>
        <v/>
      </c>
      <c r="Y1079" s="1">
        <f>ROUND(O1079*Q1079,2)</f>
        <v>77.849999999999994</v>
      </c>
    </row>
    <row r="1080" spans="1:25">
      <c r="A1080" s="5">
        <f>INDEX(Students,MOD(D1080-1,ROWS(Students))+1,1)</f>
        <v>21742</v>
      </c>
      <c r="B1080" s="5" t="str">
        <f>INDEX(Students,MOD(D1080-1,ROWS(Students))+1,2)</f>
        <v>Iwanicki Kordian</v>
      </c>
      <c r="C1080" s="5" t="str">
        <f>INDEX(Students,MOD(D1080-1,ROWS(Students))+1,3)</f>
        <v>IZ05TC1</v>
      </c>
      <c r="D1080" s="5">
        <v>64</v>
      </c>
      <c r="E1080" s="6">
        <v>44712</v>
      </c>
      <c r="F1080" s="6">
        <v>44712</v>
      </c>
      <c r="G1080" s="7" t="s">
        <v>1263</v>
      </c>
      <c r="H1080" s="7">
        <v>1</v>
      </c>
      <c r="I1080" s="7" t="s">
        <v>2756</v>
      </c>
      <c r="J1080" s="7" t="s">
        <v>6</v>
      </c>
      <c r="K1080" s="7" t="s">
        <v>3767</v>
      </c>
      <c r="L1080" s="7"/>
      <c r="M1080" s="6" t="s">
        <v>3767</v>
      </c>
      <c r="N1080" s="7" t="s">
        <v>25</v>
      </c>
      <c r="O1080" s="8">
        <v>100</v>
      </c>
      <c r="P1080" s="7" t="s">
        <v>9</v>
      </c>
      <c r="Q1080" s="9">
        <v>1.55</v>
      </c>
      <c r="R1080" s="7" t="s">
        <v>3942</v>
      </c>
      <c r="S1080" s="7" t="s">
        <v>64</v>
      </c>
      <c r="T1080">
        <f>A1080</f>
        <v>21742</v>
      </c>
      <c r="U1080" t="str">
        <f>IF($G1080=$U$1:$X$1,$T1080,"")</f>
        <v/>
      </c>
      <c r="V1080">
        <f>IF($G1080=$U$1:$X$1,$T1080,"")</f>
        <v>21742</v>
      </c>
      <c r="W1080" t="str">
        <f>IF($G1080=$U$1:$X$1,$T1080,"")</f>
        <v/>
      </c>
      <c r="X1080" t="str">
        <f>IF($G1080=$U$1:$X$1,$T1080,"")</f>
        <v/>
      </c>
      <c r="Y1080" s="1">
        <f>ROUND(O1080*Q1080,2)</f>
        <v>155</v>
      </c>
    </row>
    <row r="1081" spans="1:25">
      <c r="A1081" s="5">
        <f>INDEX(Students,MOD(D1081-1,ROWS(Students))+1,1)</f>
        <v>21742</v>
      </c>
      <c r="B1081" s="5" t="str">
        <f>INDEX(Students,MOD(D1081-1,ROWS(Students))+1,2)</f>
        <v>Iwanicki Kordian</v>
      </c>
      <c r="C1081" s="5" t="str">
        <f>INDEX(Students,MOD(D1081-1,ROWS(Students))+1,3)</f>
        <v>IZ05TC1</v>
      </c>
      <c r="D1081" s="5">
        <v>156</v>
      </c>
      <c r="E1081" s="6">
        <v>44603</v>
      </c>
      <c r="F1081" s="6">
        <v>44603</v>
      </c>
      <c r="G1081" s="7" t="s">
        <v>279</v>
      </c>
      <c r="H1081" s="7">
        <v>1</v>
      </c>
      <c r="I1081" s="7" t="s">
        <v>1733</v>
      </c>
      <c r="J1081" s="7" t="s">
        <v>6</v>
      </c>
      <c r="K1081" s="7" t="s">
        <v>3767</v>
      </c>
      <c r="L1081" s="7"/>
      <c r="M1081" s="6" t="s">
        <v>3767</v>
      </c>
      <c r="N1081" s="7" t="s">
        <v>25</v>
      </c>
      <c r="O1081" s="8">
        <v>2</v>
      </c>
      <c r="P1081" s="7" t="s">
        <v>13</v>
      </c>
      <c r="Q1081" s="9">
        <v>70.44</v>
      </c>
      <c r="R1081" s="7" t="s">
        <v>4300</v>
      </c>
      <c r="S1081" s="7" t="s">
        <v>421</v>
      </c>
      <c r="T1081">
        <f>A1081</f>
        <v>21742</v>
      </c>
      <c r="U1081" t="str">
        <f>IF($G1081=$U$1:$X$1,$T1081,"")</f>
        <v/>
      </c>
      <c r="V1081" t="str">
        <f>IF($G1081=$U$1:$X$1,$T1081,"")</f>
        <v/>
      </c>
      <c r="W1081">
        <f>IF($G1081=$U$1:$X$1,$T1081,"")</f>
        <v>21742</v>
      </c>
      <c r="X1081" t="str">
        <f>IF($G1081=$U$1:$X$1,$T1081,"")</f>
        <v/>
      </c>
      <c r="Y1081" s="1">
        <f>ROUND(O1081*Q1081,2)</f>
        <v>140.88</v>
      </c>
    </row>
    <row r="1082" spans="1:25">
      <c r="A1082" s="5">
        <f>INDEX(Students,MOD(D1082-1,ROWS(Students))+1,1)</f>
        <v>21742</v>
      </c>
      <c r="B1082" s="5" t="str">
        <f>INDEX(Students,MOD(D1082-1,ROWS(Students))+1,2)</f>
        <v>Iwanicki Kordian</v>
      </c>
      <c r="C1082" s="5" t="str">
        <f>INDEX(Students,MOD(D1082-1,ROWS(Students))+1,3)</f>
        <v>IZ05TC1</v>
      </c>
      <c r="D1082" s="5">
        <v>248</v>
      </c>
      <c r="E1082" s="6">
        <v>44672</v>
      </c>
      <c r="F1082" s="6">
        <v>44672</v>
      </c>
      <c r="G1082" s="7" t="s">
        <v>279</v>
      </c>
      <c r="H1082" s="7">
        <v>1</v>
      </c>
      <c r="I1082" s="7" t="s">
        <v>3669</v>
      </c>
      <c r="J1082" s="7" t="s">
        <v>6</v>
      </c>
      <c r="K1082" s="7" t="s">
        <v>3767</v>
      </c>
      <c r="L1082" s="7"/>
      <c r="M1082" s="6" t="s">
        <v>3767</v>
      </c>
      <c r="N1082" s="7" t="s">
        <v>25</v>
      </c>
      <c r="O1082" s="8">
        <v>20</v>
      </c>
      <c r="P1082" s="7" t="s">
        <v>9</v>
      </c>
      <c r="Q1082" s="9">
        <v>0.26</v>
      </c>
      <c r="R1082" s="7" t="s">
        <v>4859</v>
      </c>
      <c r="S1082" s="7" t="s">
        <v>5164</v>
      </c>
      <c r="T1082">
        <f>A1082</f>
        <v>21742</v>
      </c>
      <c r="U1082" t="str">
        <f>IF($G1082=$U$1:$X$1,$T1082,"")</f>
        <v/>
      </c>
      <c r="V1082" t="str">
        <f>IF($G1082=$U$1:$X$1,$T1082,"")</f>
        <v/>
      </c>
      <c r="W1082">
        <f>IF($G1082=$U$1:$X$1,$T1082,"")</f>
        <v>21742</v>
      </c>
      <c r="X1082" t="str">
        <f>IF($G1082=$U$1:$X$1,$T1082,"")</f>
        <v/>
      </c>
      <c r="Y1082" s="1">
        <f>ROUND(O1082*Q1082,2)</f>
        <v>5.2</v>
      </c>
    </row>
    <row r="1083" spans="1:25">
      <c r="A1083" s="5">
        <f>INDEX(Students,MOD(D1083-1,ROWS(Students))+1,1)</f>
        <v>21742</v>
      </c>
      <c r="B1083" s="5" t="str">
        <f>INDEX(Students,MOD(D1083-1,ROWS(Students))+1,2)</f>
        <v>Iwanicki Kordian</v>
      </c>
      <c r="C1083" s="5" t="str">
        <f>INDEX(Students,MOD(D1083-1,ROWS(Students))+1,3)</f>
        <v>IZ05TC1</v>
      </c>
      <c r="D1083" s="5">
        <v>340</v>
      </c>
      <c r="E1083" s="6">
        <v>44655</v>
      </c>
      <c r="F1083" s="6">
        <v>44655</v>
      </c>
      <c r="G1083" s="7" t="s">
        <v>1263</v>
      </c>
      <c r="H1083" s="7">
        <v>1</v>
      </c>
      <c r="I1083" s="7" t="s">
        <v>3433</v>
      </c>
      <c r="J1083" s="7" t="s">
        <v>6</v>
      </c>
      <c r="K1083" s="7" t="s">
        <v>3767</v>
      </c>
      <c r="L1083" s="7"/>
      <c r="M1083" s="6" t="s">
        <v>3767</v>
      </c>
      <c r="N1083" s="7" t="s">
        <v>7</v>
      </c>
      <c r="O1083" s="8">
        <v>40</v>
      </c>
      <c r="P1083" s="7" t="s">
        <v>9</v>
      </c>
      <c r="Q1083" s="9">
        <v>0.27</v>
      </c>
      <c r="R1083" s="7" t="s">
        <v>4006</v>
      </c>
      <c r="S1083" s="7" t="s">
        <v>111</v>
      </c>
      <c r="T1083">
        <f>A1083</f>
        <v>21742</v>
      </c>
      <c r="U1083" t="str">
        <f>IF($G1083=$U$1:$X$1,$T1083,"")</f>
        <v/>
      </c>
      <c r="V1083">
        <f>IF($G1083=$U$1:$X$1,$T1083,"")</f>
        <v>21742</v>
      </c>
      <c r="W1083" t="str">
        <f>IF($G1083=$U$1:$X$1,$T1083,"")</f>
        <v/>
      </c>
      <c r="X1083" t="str">
        <f>IF($G1083=$U$1:$X$1,$T1083,"")</f>
        <v/>
      </c>
      <c r="Y1083" s="1">
        <f>ROUND(O1083*Q1083,2)</f>
        <v>10.8</v>
      </c>
    </row>
    <row r="1084" spans="1:25">
      <c r="A1084" s="5">
        <f>INDEX(Students,MOD(D1084-1,ROWS(Students))+1,1)</f>
        <v>21742</v>
      </c>
      <c r="B1084" s="5" t="str">
        <f>INDEX(Students,MOD(D1084-1,ROWS(Students))+1,2)</f>
        <v>Iwanicki Kordian</v>
      </c>
      <c r="C1084" s="5" t="str">
        <f>INDEX(Students,MOD(D1084-1,ROWS(Students))+1,3)</f>
        <v>IZ05TC1</v>
      </c>
      <c r="D1084" s="5">
        <v>432</v>
      </c>
      <c r="E1084" s="6">
        <v>44679</v>
      </c>
      <c r="F1084" s="6">
        <v>44676</v>
      </c>
      <c r="G1084" s="7" t="s">
        <v>1262</v>
      </c>
      <c r="H1084" s="7">
        <v>-1</v>
      </c>
      <c r="I1084" s="7" t="s">
        <v>3735</v>
      </c>
      <c r="J1084" s="7" t="s">
        <v>6</v>
      </c>
      <c r="K1084" s="7" t="s">
        <v>3830</v>
      </c>
      <c r="L1084" s="7" t="s">
        <v>1253</v>
      </c>
      <c r="M1084" s="6" t="s">
        <v>3767</v>
      </c>
      <c r="N1084" s="7" t="s">
        <v>19</v>
      </c>
      <c r="O1084" s="8">
        <v>240</v>
      </c>
      <c r="P1084" s="7" t="s">
        <v>9</v>
      </c>
      <c r="Q1084" s="9">
        <v>22.93</v>
      </c>
      <c r="R1084" s="7" t="s">
        <v>4559</v>
      </c>
      <c r="S1084" s="7" t="s">
        <v>746</v>
      </c>
      <c r="T1084">
        <f>A1084</f>
        <v>21742</v>
      </c>
      <c r="U1084">
        <f>IF($G1084=$U$1:$X$1,$T1084,"")</f>
        <v>21742</v>
      </c>
      <c r="V1084" t="str">
        <f>IF($G1084=$U$1:$X$1,$T1084,"")</f>
        <v/>
      </c>
      <c r="W1084" t="str">
        <f>IF($G1084=$U$1:$X$1,$T1084,"")</f>
        <v/>
      </c>
      <c r="X1084" t="str">
        <f>IF($G1084=$U$1:$X$1,$T1084,"")</f>
        <v/>
      </c>
      <c r="Y1084" s="1">
        <f>ROUND(O1084*Q1084,2)</f>
        <v>5503.2</v>
      </c>
    </row>
    <row r="1085" spans="1:25">
      <c r="A1085" s="5">
        <f>INDEX(Students,MOD(D1085-1,ROWS(Students))+1,1)</f>
        <v>21742</v>
      </c>
      <c r="B1085" s="5" t="str">
        <f>INDEX(Students,MOD(D1085-1,ROWS(Students))+1,2)</f>
        <v>Iwanicki Kordian</v>
      </c>
      <c r="C1085" s="5" t="str">
        <f>INDEX(Students,MOD(D1085-1,ROWS(Students))+1,3)</f>
        <v>IZ05TC1</v>
      </c>
      <c r="D1085" s="5">
        <v>524</v>
      </c>
      <c r="E1085" s="6">
        <v>44642</v>
      </c>
      <c r="F1085" s="6">
        <v>44642</v>
      </c>
      <c r="G1085" s="7" t="s">
        <v>1263</v>
      </c>
      <c r="H1085" s="7">
        <v>1</v>
      </c>
      <c r="I1085" s="7" t="s">
        <v>2280</v>
      </c>
      <c r="J1085" s="7" t="s">
        <v>6</v>
      </c>
      <c r="K1085" s="7" t="s">
        <v>3767</v>
      </c>
      <c r="L1085" s="7"/>
      <c r="M1085" s="6" t="s">
        <v>3767</v>
      </c>
      <c r="N1085" s="7" t="s">
        <v>32</v>
      </c>
      <c r="O1085" s="8">
        <v>0.12</v>
      </c>
      <c r="P1085" s="7" t="s">
        <v>13</v>
      </c>
      <c r="Q1085" s="9">
        <v>14.68</v>
      </c>
      <c r="R1085" s="7" t="s">
        <v>3890</v>
      </c>
      <c r="S1085" s="7" t="s">
        <v>18</v>
      </c>
      <c r="T1085">
        <f>A1085</f>
        <v>21742</v>
      </c>
      <c r="U1085" t="str">
        <f>IF($G1085=$U$1:$X$1,$T1085,"")</f>
        <v/>
      </c>
      <c r="V1085">
        <f>IF($G1085=$U$1:$X$1,$T1085,"")</f>
        <v>21742</v>
      </c>
      <c r="W1085" t="str">
        <f>IF($G1085=$U$1:$X$1,$T1085,"")</f>
        <v/>
      </c>
      <c r="X1085" t="str">
        <f>IF($G1085=$U$1:$X$1,$T1085,"")</f>
        <v/>
      </c>
      <c r="Y1085" s="1">
        <f>ROUND(O1085*Q1085,2)</f>
        <v>1.76</v>
      </c>
    </row>
    <row r="1086" spans="1:25">
      <c r="A1086" s="5">
        <f>INDEX(Students,MOD(D1086-1,ROWS(Students))+1,1)</f>
        <v>21742</v>
      </c>
      <c r="B1086" s="5" t="str">
        <f>INDEX(Students,MOD(D1086-1,ROWS(Students))+1,2)</f>
        <v>Iwanicki Kordian</v>
      </c>
      <c r="C1086" s="5" t="str">
        <f>INDEX(Students,MOD(D1086-1,ROWS(Students))+1,3)</f>
        <v>IZ05TC1</v>
      </c>
      <c r="D1086" s="5">
        <v>616</v>
      </c>
      <c r="E1086" s="6">
        <v>44615</v>
      </c>
      <c r="F1086" s="6">
        <v>44615</v>
      </c>
      <c r="G1086" s="7" t="s">
        <v>279</v>
      </c>
      <c r="H1086" s="7">
        <v>1</v>
      </c>
      <c r="I1086" s="7" t="s">
        <v>1910</v>
      </c>
      <c r="J1086" s="7" t="s">
        <v>6</v>
      </c>
      <c r="K1086" s="7" t="s">
        <v>3767</v>
      </c>
      <c r="L1086" s="7"/>
      <c r="M1086" s="6" t="s">
        <v>3767</v>
      </c>
      <c r="N1086" s="7" t="s">
        <v>25</v>
      </c>
      <c r="O1086" s="8">
        <v>1</v>
      </c>
      <c r="P1086" s="7" t="s">
        <v>70</v>
      </c>
      <c r="Q1086" s="9">
        <v>11.47</v>
      </c>
      <c r="R1086" s="7" t="s">
        <v>4422</v>
      </c>
      <c r="S1086" s="7" t="s">
        <v>578</v>
      </c>
      <c r="T1086">
        <f>A1086</f>
        <v>21742</v>
      </c>
      <c r="U1086" t="str">
        <f>IF($G1086=$U$1:$X$1,$T1086,"")</f>
        <v/>
      </c>
      <c r="V1086" t="str">
        <f>IF($G1086=$U$1:$X$1,$T1086,"")</f>
        <v/>
      </c>
      <c r="W1086">
        <f>IF($G1086=$U$1:$X$1,$T1086,"")</f>
        <v>21742</v>
      </c>
      <c r="X1086" t="str">
        <f>IF($G1086=$U$1:$X$1,$T1086,"")</f>
        <v/>
      </c>
      <c r="Y1086" s="1">
        <f>ROUND(O1086*Q1086,2)</f>
        <v>11.47</v>
      </c>
    </row>
    <row r="1087" spans="1:25">
      <c r="A1087" s="5">
        <f>INDEX(Students,MOD(D1087-1,ROWS(Students))+1,1)</f>
        <v>21742</v>
      </c>
      <c r="B1087" s="5" t="str">
        <f>INDEX(Students,MOD(D1087-1,ROWS(Students))+1,2)</f>
        <v>Iwanicki Kordian</v>
      </c>
      <c r="C1087" s="5" t="str">
        <f>INDEX(Students,MOD(D1087-1,ROWS(Students))+1,3)</f>
        <v>IZ05TC1</v>
      </c>
      <c r="D1087" s="5">
        <v>708</v>
      </c>
      <c r="E1087" s="6">
        <v>44643</v>
      </c>
      <c r="F1087" s="6">
        <v>44643</v>
      </c>
      <c r="G1087" s="7" t="s">
        <v>1263</v>
      </c>
      <c r="H1087" s="7">
        <v>1</v>
      </c>
      <c r="I1087" s="7" t="s">
        <v>2299</v>
      </c>
      <c r="J1087" s="7" t="s">
        <v>6</v>
      </c>
      <c r="K1087" s="7" t="s">
        <v>3767</v>
      </c>
      <c r="L1087" s="7"/>
      <c r="M1087" s="6" t="s">
        <v>3767</v>
      </c>
      <c r="N1087" s="7" t="s">
        <v>81</v>
      </c>
      <c r="O1087" s="8">
        <v>50</v>
      </c>
      <c r="P1087" s="7" t="s">
        <v>9</v>
      </c>
      <c r="Q1087" s="9">
        <v>1.3</v>
      </c>
      <c r="R1087" s="7" t="s">
        <v>4200</v>
      </c>
      <c r="S1087" s="7" t="s">
        <v>300</v>
      </c>
      <c r="T1087">
        <f>A1087</f>
        <v>21742</v>
      </c>
      <c r="U1087" t="str">
        <f>IF($G1087=$U$1:$X$1,$T1087,"")</f>
        <v/>
      </c>
      <c r="V1087">
        <f>IF($G1087=$U$1:$X$1,$T1087,"")</f>
        <v>21742</v>
      </c>
      <c r="W1087" t="str">
        <f>IF($G1087=$U$1:$X$1,$T1087,"")</f>
        <v/>
      </c>
      <c r="X1087" t="str">
        <f>IF($G1087=$U$1:$X$1,$T1087,"")</f>
        <v/>
      </c>
      <c r="Y1087" s="1">
        <f>ROUND(O1087*Q1087,2)</f>
        <v>65</v>
      </c>
    </row>
    <row r="1088" spans="1:25">
      <c r="A1088" s="5">
        <f>INDEX(Students,MOD(D1088-1,ROWS(Students))+1,1)</f>
        <v>21742</v>
      </c>
      <c r="B1088" s="5" t="str">
        <f>INDEX(Students,MOD(D1088-1,ROWS(Students))+1,2)</f>
        <v>Iwanicki Kordian</v>
      </c>
      <c r="C1088" s="5" t="str">
        <f>INDEX(Students,MOD(D1088-1,ROWS(Students))+1,3)</f>
        <v>IZ05TC1</v>
      </c>
      <c r="D1088" s="5">
        <v>800</v>
      </c>
      <c r="E1088" s="6">
        <v>44700</v>
      </c>
      <c r="F1088" s="6">
        <v>44697</v>
      </c>
      <c r="G1088" s="7" t="s">
        <v>1262</v>
      </c>
      <c r="H1088" s="7">
        <v>-1</v>
      </c>
      <c r="I1088" s="7" t="s">
        <v>2620</v>
      </c>
      <c r="J1088" s="7" t="s">
        <v>6</v>
      </c>
      <c r="K1088" s="7" t="s">
        <v>3779</v>
      </c>
      <c r="L1088" s="7" t="s">
        <v>902</v>
      </c>
      <c r="M1088" s="6" t="s">
        <v>3767</v>
      </c>
      <c r="N1088" s="7" t="s">
        <v>19</v>
      </c>
      <c r="O1088" s="8">
        <v>100</v>
      </c>
      <c r="P1088" s="7" t="s">
        <v>9</v>
      </c>
      <c r="Q1088" s="9">
        <v>44.64</v>
      </c>
      <c r="R1088" s="7" t="s">
        <v>3970</v>
      </c>
      <c r="S1088" s="7" t="s">
        <v>75</v>
      </c>
      <c r="T1088">
        <f>A1088</f>
        <v>21742</v>
      </c>
      <c r="U1088">
        <f>IF($G1088=$U$1:$X$1,$T1088,"")</f>
        <v>21742</v>
      </c>
      <c r="V1088" t="str">
        <f>IF($G1088=$U$1:$X$1,$T1088,"")</f>
        <v/>
      </c>
      <c r="W1088" t="str">
        <f>IF($G1088=$U$1:$X$1,$T1088,"")</f>
        <v/>
      </c>
      <c r="X1088" t="str">
        <f>IF($G1088=$U$1:$X$1,$T1088,"")</f>
        <v/>
      </c>
      <c r="Y1088" s="1">
        <f>ROUND(O1088*Q1088,2)</f>
        <v>4464</v>
      </c>
    </row>
    <row r="1089" spans="1:25">
      <c r="A1089" s="5">
        <f>INDEX(Students,MOD(D1089-1,ROWS(Students))+1,1)</f>
        <v>21742</v>
      </c>
      <c r="B1089" s="5" t="str">
        <f>INDEX(Students,MOD(D1089-1,ROWS(Students))+1,2)</f>
        <v>Iwanicki Kordian</v>
      </c>
      <c r="C1089" s="5" t="str">
        <f>INDEX(Students,MOD(D1089-1,ROWS(Students))+1,3)</f>
        <v>IZ05TC1</v>
      </c>
      <c r="D1089" s="5">
        <v>892</v>
      </c>
      <c r="E1089" s="6">
        <v>44574</v>
      </c>
      <c r="F1089" s="6">
        <v>44574</v>
      </c>
      <c r="G1089" s="7" t="s">
        <v>1263</v>
      </c>
      <c r="H1089" s="7">
        <v>1</v>
      </c>
      <c r="I1089" s="7" t="s">
        <v>1361</v>
      </c>
      <c r="J1089" s="7" t="s">
        <v>6</v>
      </c>
      <c r="K1089" s="7" t="s">
        <v>3767</v>
      </c>
      <c r="L1089" s="7"/>
      <c r="M1089" s="6" t="s">
        <v>3767</v>
      </c>
      <c r="N1089" s="7" t="s">
        <v>19</v>
      </c>
      <c r="O1089" s="8">
        <v>18</v>
      </c>
      <c r="P1089" s="7" t="s">
        <v>9</v>
      </c>
      <c r="Q1089" s="9">
        <v>5.71</v>
      </c>
      <c r="R1089" s="7" t="s">
        <v>4024</v>
      </c>
      <c r="S1089" s="7" t="s">
        <v>128</v>
      </c>
      <c r="T1089">
        <f>A1089</f>
        <v>21742</v>
      </c>
      <c r="U1089" t="str">
        <f>IF($G1089=$U$1:$X$1,$T1089,"")</f>
        <v/>
      </c>
      <c r="V1089">
        <f>IF($G1089=$U$1:$X$1,$T1089,"")</f>
        <v>21742</v>
      </c>
      <c r="W1089" t="str">
        <f>IF($G1089=$U$1:$X$1,$T1089,"")</f>
        <v/>
      </c>
      <c r="X1089" t="str">
        <f>IF($G1089=$U$1:$X$1,$T1089,"")</f>
        <v/>
      </c>
      <c r="Y1089" s="1">
        <f>ROUND(O1089*Q1089,2)</f>
        <v>102.78</v>
      </c>
    </row>
    <row r="1090" spans="1:25">
      <c r="A1090" s="5">
        <f>INDEX(Students,MOD(D1090-1,ROWS(Students))+1,1)</f>
        <v>21742</v>
      </c>
      <c r="B1090" s="5" t="str">
        <f>INDEX(Students,MOD(D1090-1,ROWS(Students))+1,2)</f>
        <v>Iwanicki Kordian</v>
      </c>
      <c r="C1090" s="5" t="str">
        <f>INDEX(Students,MOD(D1090-1,ROWS(Students))+1,3)</f>
        <v>IZ05TC1</v>
      </c>
      <c r="D1090" s="5">
        <v>984</v>
      </c>
      <c r="E1090" s="6">
        <v>44630</v>
      </c>
      <c r="F1090" s="6">
        <v>44630</v>
      </c>
      <c r="G1090" s="7" t="s">
        <v>1263</v>
      </c>
      <c r="H1090" s="7">
        <v>1</v>
      </c>
      <c r="I1090" s="7" t="s">
        <v>2099</v>
      </c>
      <c r="J1090" s="7" t="s">
        <v>6</v>
      </c>
      <c r="K1090" s="7" t="s">
        <v>3767</v>
      </c>
      <c r="L1090" s="7"/>
      <c r="M1090" s="6" t="s">
        <v>3767</v>
      </c>
      <c r="N1090" s="7" t="s">
        <v>32</v>
      </c>
      <c r="O1090" s="8">
        <v>25</v>
      </c>
      <c r="P1090" s="7" t="s">
        <v>9</v>
      </c>
      <c r="Q1090" s="9">
        <v>4.03</v>
      </c>
      <c r="R1090" s="7" t="s">
        <v>4495</v>
      </c>
      <c r="S1090" s="7" t="s">
        <v>655</v>
      </c>
      <c r="T1090">
        <f>A1090</f>
        <v>21742</v>
      </c>
      <c r="U1090" t="str">
        <f>IF($G1090=$U$1:$X$1,$T1090,"")</f>
        <v/>
      </c>
      <c r="V1090">
        <f>IF($G1090=$U$1:$X$1,$T1090,"")</f>
        <v>21742</v>
      </c>
      <c r="W1090" t="str">
        <f>IF($G1090=$U$1:$X$1,$T1090,"")</f>
        <v/>
      </c>
      <c r="X1090" t="str">
        <f>IF($G1090=$U$1:$X$1,$T1090,"")</f>
        <v/>
      </c>
      <c r="Y1090" s="1">
        <f>ROUND(O1090*Q1090,2)</f>
        <v>100.75</v>
      </c>
    </row>
    <row r="1091" spans="1:25">
      <c r="A1091" s="5">
        <f>INDEX(Students,MOD(D1091-1,ROWS(Students))+1,1)</f>
        <v>21742</v>
      </c>
      <c r="B1091" s="5" t="str">
        <f>INDEX(Students,MOD(D1091-1,ROWS(Students))+1,2)</f>
        <v>Iwanicki Kordian</v>
      </c>
      <c r="C1091" s="5" t="str">
        <f>INDEX(Students,MOD(D1091-1,ROWS(Students))+1,3)</f>
        <v>IZ05TC1</v>
      </c>
      <c r="D1091" s="5">
        <v>1076</v>
      </c>
      <c r="E1091" s="6">
        <v>44699</v>
      </c>
      <c r="F1091" s="6">
        <v>44699</v>
      </c>
      <c r="G1091" s="7" t="s">
        <v>1262</v>
      </c>
      <c r="H1091" s="7">
        <v>-1</v>
      </c>
      <c r="I1091" s="7" t="s">
        <v>2595</v>
      </c>
      <c r="J1091" s="7" t="s">
        <v>6</v>
      </c>
      <c r="K1091" s="7" t="s">
        <v>3774</v>
      </c>
      <c r="L1091" s="7" t="s">
        <v>894</v>
      </c>
      <c r="M1091" s="6" t="s">
        <v>3767</v>
      </c>
      <c r="N1091" s="7" t="s">
        <v>19</v>
      </c>
      <c r="O1091" s="8">
        <v>17.850000000000001</v>
      </c>
      <c r="P1091" s="7" t="s">
        <v>13</v>
      </c>
      <c r="Q1091" s="9">
        <v>0</v>
      </c>
      <c r="R1091" s="7" t="s">
        <v>3968</v>
      </c>
      <c r="S1091" s="7" t="s">
        <v>4983</v>
      </c>
      <c r="T1091">
        <f>A1091</f>
        <v>21742</v>
      </c>
      <c r="U1091">
        <f>IF($G1091=$U$1:$X$1,$T1091,"")</f>
        <v>21742</v>
      </c>
      <c r="V1091" t="str">
        <f>IF($G1091=$U$1:$X$1,$T1091,"")</f>
        <v/>
      </c>
      <c r="W1091" t="str">
        <f>IF($G1091=$U$1:$X$1,$T1091,"")</f>
        <v/>
      </c>
      <c r="X1091" t="str">
        <f>IF($G1091=$U$1:$X$1,$T1091,"")</f>
        <v/>
      </c>
      <c r="Y1091" s="1">
        <f>ROUND(O1091*Q1091,2)</f>
        <v>0</v>
      </c>
    </row>
    <row r="1092" spans="1:25">
      <c r="A1092" s="5">
        <f>INDEX(Students,MOD(D1092-1,ROWS(Students))+1,1)</f>
        <v>21742</v>
      </c>
      <c r="B1092" s="5" t="str">
        <f>INDEX(Students,MOD(D1092-1,ROWS(Students))+1,2)</f>
        <v>Iwanicki Kordian</v>
      </c>
      <c r="C1092" s="5" t="str">
        <f>INDEX(Students,MOD(D1092-1,ROWS(Students))+1,3)</f>
        <v>IZ05TC1</v>
      </c>
      <c r="D1092" s="5">
        <v>1168</v>
      </c>
      <c r="E1092" s="6">
        <v>44678</v>
      </c>
      <c r="F1092" s="6">
        <v>44678</v>
      </c>
      <c r="G1092" s="7" t="s">
        <v>1263</v>
      </c>
      <c r="H1092" s="7">
        <v>1</v>
      </c>
      <c r="I1092" s="7" t="s">
        <v>3732</v>
      </c>
      <c r="J1092" s="7" t="s">
        <v>6</v>
      </c>
      <c r="K1092" s="7" t="s">
        <v>3767</v>
      </c>
      <c r="L1092" s="7"/>
      <c r="M1092" s="6" t="s">
        <v>3767</v>
      </c>
      <c r="N1092" s="7" t="s">
        <v>81</v>
      </c>
      <c r="O1092" s="8">
        <v>1</v>
      </c>
      <c r="P1092" s="7" t="s">
        <v>9</v>
      </c>
      <c r="Q1092" s="9">
        <v>4.32</v>
      </c>
      <c r="R1092" s="7" t="s">
        <v>3900</v>
      </c>
      <c r="S1092" s="7" t="s">
        <v>4961</v>
      </c>
      <c r="T1092">
        <f>A1092</f>
        <v>21742</v>
      </c>
      <c r="U1092" t="str">
        <f>IF($G1092=$U$1:$X$1,$T1092,"")</f>
        <v/>
      </c>
      <c r="V1092">
        <f>IF($G1092=$U$1:$X$1,$T1092,"")</f>
        <v>21742</v>
      </c>
      <c r="W1092" t="str">
        <f>IF($G1092=$U$1:$X$1,$T1092,"")</f>
        <v/>
      </c>
      <c r="X1092" t="str">
        <f>IF($G1092=$U$1:$X$1,$T1092,"")</f>
        <v/>
      </c>
      <c r="Y1092" s="1">
        <f>ROUND(O1092*Q1092,2)</f>
        <v>4.32</v>
      </c>
    </row>
    <row r="1093" spans="1:25">
      <c r="A1093" s="5">
        <f>INDEX(Students,MOD(D1093-1,ROWS(Students))+1,1)</f>
        <v>21742</v>
      </c>
      <c r="B1093" s="5" t="str">
        <f>INDEX(Students,MOD(D1093-1,ROWS(Students))+1,2)</f>
        <v>Iwanicki Kordian</v>
      </c>
      <c r="C1093" s="5" t="str">
        <f>INDEX(Students,MOD(D1093-1,ROWS(Students))+1,3)</f>
        <v>IZ05TC1</v>
      </c>
      <c r="D1093" s="5">
        <v>1260</v>
      </c>
      <c r="E1093" s="6">
        <v>44580</v>
      </c>
      <c r="F1093" s="6">
        <v>44580</v>
      </c>
      <c r="G1093" s="7" t="s">
        <v>1263</v>
      </c>
      <c r="H1093" s="7">
        <v>1</v>
      </c>
      <c r="I1093" s="7" t="s">
        <v>1441</v>
      </c>
      <c r="J1093" s="7" t="s">
        <v>6</v>
      </c>
      <c r="K1093" s="7" t="s">
        <v>3767</v>
      </c>
      <c r="L1093" s="7"/>
      <c r="M1093" s="6" t="s">
        <v>3767</v>
      </c>
      <c r="N1093" s="7" t="s">
        <v>25</v>
      </c>
      <c r="O1093" s="8">
        <v>15</v>
      </c>
      <c r="P1093" s="7" t="s">
        <v>9</v>
      </c>
      <c r="Q1093" s="9">
        <v>0</v>
      </c>
      <c r="R1093" s="7" t="s">
        <v>4139</v>
      </c>
      <c r="S1093" s="7" t="s">
        <v>246</v>
      </c>
      <c r="T1093">
        <f>A1093</f>
        <v>21742</v>
      </c>
      <c r="U1093" t="str">
        <f>IF($G1093=$U$1:$X$1,$T1093,"")</f>
        <v/>
      </c>
      <c r="V1093">
        <f>IF($G1093=$U$1:$X$1,$T1093,"")</f>
        <v>21742</v>
      </c>
      <c r="W1093" t="str">
        <f>IF($G1093=$U$1:$X$1,$T1093,"")</f>
        <v/>
      </c>
      <c r="X1093" t="str">
        <f>IF($G1093=$U$1:$X$1,$T1093,"")</f>
        <v/>
      </c>
      <c r="Y1093" s="1">
        <f>ROUND(O1093*Q1093,2)</f>
        <v>0</v>
      </c>
    </row>
    <row r="1094" spans="1:25">
      <c r="A1094" s="5">
        <f>INDEX(Students,MOD(D1094-1,ROWS(Students))+1,1)</f>
        <v>21742</v>
      </c>
      <c r="B1094" s="5" t="str">
        <f>INDEX(Students,MOD(D1094-1,ROWS(Students))+1,2)</f>
        <v>Iwanicki Kordian</v>
      </c>
      <c r="C1094" s="5" t="str">
        <f>INDEX(Students,MOD(D1094-1,ROWS(Students))+1,3)</f>
        <v>IZ05TC1</v>
      </c>
      <c r="D1094" s="5">
        <v>1352</v>
      </c>
      <c r="E1094" s="6">
        <v>44628</v>
      </c>
      <c r="F1094" s="6">
        <v>44628</v>
      </c>
      <c r="G1094" s="7" t="s">
        <v>1263</v>
      </c>
      <c r="H1094" s="7">
        <v>1</v>
      </c>
      <c r="I1094" s="7" t="s">
        <v>2066</v>
      </c>
      <c r="J1094" s="7" t="s">
        <v>6</v>
      </c>
      <c r="K1094" s="7" t="s">
        <v>3767</v>
      </c>
      <c r="L1094" s="7"/>
      <c r="M1094" s="6" t="s">
        <v>3767</v>
      </c>
      <c r="N1094" s="7" t="s">
        <v>81</v>
      </c>
      <c r="O1094" s="8">
        <v>1.8</v>
      </c>
      <c r="P1094" s="7" t="s">
        <v>13</v>
      </c>
      <c r="Q1094" s="9">
        <v>14.68</v>
      </c>
      <c r="R1094" s="7" t="s">
        <v>3890</v>
      </c>
      <c r="S1094" s="7" t="s">
        <v>18</v>
      </c>
      <c r="T1094">
        <f>A1094</f>
        <v>21742</v>
      </c>
      <c r="U1094" t="str">
        <f>IF($G1094=$U$1:$X$1,$T1094,"")</f>
        <v/>
      </c>
      <c r="V1094">
        <f>IF($G1094=$U$1:$X$1,$T1094,"")</f>
        <v>21742</v>
      </c>
      <c r="W1094" t="str">
        <f>IF($G1094=$U$1:$X$1,$T1094,"")</f>
        <v/>
      </c>
      <c r="X1094" t="str">
        <f>IF($G1094=$U$1:$X$1,$T1094,"")</f>
        <v/>
      </c>
      <c r="Y1094" s="1">
        <f>ROUND(O1094*Q1094,2)</f>
        <v>26.42</v>
      </c>
    </row>
    <row r="1095" spans="1:25">
      <c r="A1095" s="5">
        <f>INDEX(Students,MOD(D1095-1,ROWS(Students))+1,1)</f>
        <v>21742</v>
      </c>
      <c r="B1095" s="5" t="str">
        <f>INDEX(Students,MOD(D1095-1,ROWS(Students))+1,2)</f>
        <v>Iwanicki Kordian</v>
      </c>
      <c r="C1095" s="5" t="str">
        <f>INDEX(Students,MOD(D1095-1,ROWS(Students))+1,3)</f>
        <v>IZ05TC1</v>
      </c>
      <c r="D1095" s="5">
        <v>1444</v>
      </c>
      <c r="E1095" s="6">
        <v>44673</v>
      </c>
      <c r="F1095" s="6">
        <v>44673</v>
      </c>
      <c r="G1095" s="7" t="s">
        <v>279</v>
      </c>
      <c r="H1095" s="7">
        <v>1</v>
      </c>
      <c r="I1095" s="7" t="s">
        <v>3674</v>
      </c>
      <c r="J1095" s="7" t="s">
        <v>6</v>
      </c>
      <c r="K1095" s="7" t="s">
        <v>3767</v>
      </c>
      <c r="L1095" s="7"/>
      <c r="M1095" s="6" t="s">
        <v>3767</v>
      </c>
      <c r="N1095" s="7" t="s">
        <v>25</v>
      </c>
      <c r="O1095" s="8">
        <v>200</v>
      </c>
      <c r="P1095" s="7" t="s">
        <v>31</v>
      </c>
      <c r="Q1095" s="9">
        <v>0.48</v>
      </c>
      <c r="R1095" s="7" t="s">
        <v>4481</v>
      </c>
      <c r="S1095" s="7" t="s">
        <v>635</v>
      </c>
      <c r="T1095">
        <f>A1095</f>
        <v>21742</v>
      </c>
      <c r="U1095" t="str">
        <f>IF($G1095=$U$1:$X$1,$T1095,"")</f>
        <v/>
      </c>
      <c r="V1095" t="str">
        <f>IF($G1095=$U$1:$X$1,$T1095,"")</f>
        <v/>
      </c>
      <c r="W1095">
        <f>IF($G1095=$U$1:$X$1,$T1095,"")</f>
        <v>21742</v>
      </c>
      <c r="X1095" t="str">
        <f>IF($G1095=$U$1:$X$1,$T1095,"")</f>
        <v/>
      </c>
      <c r="Y1095" s="1">
        <f>ROUND(O1095*Q1095,2)</f>
        <v>96</v>
      </c>
    </row>
    <row r="1096" spans="1:25">
      <c r="A1096" s="5">
        <f>INDEX(Students,MOD(D1096-1,ROWS(Students))+1,1)</f>
        <v>21742</v>
      </c>
      <c r="B1096" s="5" t="str">
        <f>INDEX(Students,MOD(D1096-1,ROWS(Students))+1,2)</f>
        <v>Iwanicki Kordian</v>
      </c>
      <c r="C1096" s="5" t="str">
        <f>INDEX(Students,MOD(D1096-1,ROWS(Students))+1,3)</f>
        <v>IZ05TC1</v>
      </c>
      <c r="D1096" s="5">
        <v>1536</v>
      </c>
      <c r="E1096" s="6">
        <v>44770</v>
      </c>
      <c r="F1096" s="6">
        <v>44770</v>
      </c>
      <c r="G1096" s="7" t="s">
        <v>1263</v>
      </c>
      <c r="H1096" s="7">
        <v>1</v>
      </c>
      <c r="I1096" s="7" t="s">
        <v>3372</v>
      </c>
      <c r="J1096" s="7" t="s">
        <v>6</v>
      </c>
      <c r="K1096" s="7" t="s">
        <v>3767</v>
      </c>
      <c r="L1096" s="7"/>
      <c r="M1096" s="6" t="s">
        <v>3767</v>
      </c>
      <c r="N1096" s="7" t="s">
        <v>353</v>
      </c>
      <c r="O1096" s="8">
        <v>22</v>
      </c>
      <c r="P1096" s="7" t="s">
        <v>9</v>
      </c>
      <c r="Q1096" s="9">
        <v>2.39</v>
      </c>
      <c r="R1096" s="7" t="s">
        <v>4498</v>
      </c>
      <c r="S1096" s="7" t="s">
        <v>657</v>
      </c>
      <c r="T1096">
        <f>A1096</f>
        <v>21742</v>
      </c>
      <c r="U1096" t="str">
        <f>IF($G1096=$U$1:$X$1,$T1096,"")</f>
        <v/>
      </c>
      <c r="V1096">
        <f>IF($G1096=$U$1:$X$1,$T1096,"")</f>
        <v>21742</v>
      </c>
      <c r="W1096" t="str">
        <f>IF($G1096=$U$1:$X$1,$T1096,"")</f>
        <v/>
      </c>
      <c r="X1096" t="str">
        <f>IF($G1096=$U$1:$X$1,$T1096,"")</f>
        <v/>
      </c>
      <c r="Y1096" s="1">
        <f>ROUND(O1096*Q1096,2)</f>
        <v>52.58</v>
      </c>
    </row>
    <row r="1097" spans="1:25">
      <c r="A1097" s="5">
        <f>INDEX(Students,MOD(D1097-1,ROWS(Students))+1,1)</f>
        <v>21742</v>
      </c>
      <c r="B1097" s="5" t="str">
        <f>INDEX(Students,MOD(D1097-1,ROWS(Students))+1,2)</f>
        <v>Iwanicki Kordian</v>
      </c>
      <c r="C1097" s="5" t="str">
        <f>INDEX(Students,MOD(D1097-1,ROWS(Students))+1,3)</f>
        <v>IZ05TC1</v>
      </c>
      <c r="D1097" s="5">
        <v>1628</v>
      </c>
      <c r="E1097" s="6">
        <v>44636</v>
      </c>
      <c r="F1097" s="6">
        <v>44631</v>
      </c>
      <c r="G1097" s="7" t="s">
        <v>1262</v>
      </c>
      <c r="H1097" s="7">
        <v>-1</v>
      </c>
      <c r="I1097" s="7" t="s">
        <v>2203</v>
      </c>
      <c r="J1097" s="7" t="s">
        <v>6</v>
      </c>
      <c r="K1097" s="7" t="s">
        <v>3809</v>
      </c>
      <c r="L1097" s="7" t="s">
        <v>714</v>
      </c>
      <c r="M1097" s="6" t="s">
        <v>3767</v>
      </c>
      <c r="N1097" s="7" t="s">
        <v>7</v>
      </c>
      <c r="O1097" s="8">
        <v>42.52</v>
      </c>
      <c r="P1097" s="7" t="s">
        <v>13</v>
      </c>
      <c r="Q1097" s="9">
        <v>49.47</v>
      </c>
      <c r="R1097" s="7" t="s">
        <v>3996</v>
      </c>
      <c r="S1097" s="7" t="s">
        <v>100</v>
      </c>
      <c r="T1097">
        <f>A1097</f>
        <v>21742</v>
      </c>
      <c r="U1097">
        <f>IF($G1097=$U$1:$X$1,$T1097,"")</f>
        <v>21742</v>
      </c>
      <c r="V1097" t="str">
        <f>IF($G1097=$U$1:$X$1,$T1097,"")</f>
        <v/>
      </c>
      <c r="W1097" t="str">
        <f>IF($G1097=$U$1:$X$1,$T1097,"")</f>
        <v/>
      </c>
      <c r="X1097" t="str">
        <f>IF($G1097=$U$1:$X$1,$T1097,"")</f>
        <v/>
      </c>
      <c r="Y1097" s="1">
        <f>ROUND(O1097*Q1097,2)</f>
        <v>2103.46</v>
      </c>
    </row>
    <row r="1098" spans="1:25">
      <c r="A1098" s="5">
        <f>INDEX(Students,MOD(D1098-1,ROWS(Students))+1,1)</f>
        <v>21742</v>
      </c>
      <c r="B1098" s="5" t="str">
        <f>INDEX(Students,MOD(D1098-1,ROWS(Students))+1,2)</f>
        <v>Iwanicki Kordian</v>
      </c>
      <c r="C1098" s="5" t="str">
        <f>INDEX(Students,MOD(D1098-1,ROWS(Students))+1,3)</f>
        <v>IZ05TC1</v>
      </c>
      <c r="D1098" s="5">
        <v>1720</v>
      </c>
      <c r="E1098" s="6">
        <v>44708</v>
      </c>
      <c r="F1098" s="6">
        <v>44708</v>
      </c>
      <c r="G1098" s="7" t="s">
        <v>279</v>
      </c>
      <c r="H1098" s="7">
        <v>1</v>
      </c>
      <c r="I1098" s="7" t="s">
        <v>2716</v>
      </c>
      <c r="J1098" s="7" t="s">
        <v>6</v>
      </c>
      <c r="K1098" s="7" t="s">
        <v>3767</v>
      </c>
      <c r="L1098" s="7"/>
      <c r="M1098" s="6" t="s">
        <v>3767</v>
      </c>
      <c r="N1098" s="7" t="s">
        <v>25</v>
      </c>
      <c r="O1098" s="8">
        <v>22.91</v>
      </c>
      <c r="P1098" s="7" t="s">
        <v>13</v>
      </c>
      <c r="Q1098" s="9">
        <v>54.32</v>
      </c>
      <c r="R1098" s="7" t="s">
        <v>4114</v>
      </c>
      <c r="S1098" s="7" t="s">
        <v>220</v>
      </c>
      <c r="T1098">
        <f>A1098</f>
        <v>21742</v>
      </c>
      <c r="U1098" t="str">
        <f>IF($G1098=$U$1:$X$1,$T1098,"")</f>
        <v/>
      </c>
      <c r="V1098" t="str">
        <f>IF($G1098=$U$1:$X$1,$T1098,"")</f>
        <v/>
      </c>
      <c r="W1098">
        <f>IF($G1098=$U$1:$X$1,$T1098,"")</f>
        <v>21742</v>
      </c>
      <c r="X1098" t="str">
        <f>IF($G1098=$U$1:$X$1,$T1098,"")</f>
        <v/>
      </c>
      <c r="Y1098" s="1">
        <f>ROUND(O1098*Q1098,2)</f>
        <v>1244.47</v>
      </c>
    </row>
    <row r="1099" spans="1:25">
      <c r="A1099" s="5">
        <f>INDEX(Students,MOD(D1099-1,ROWS(Students))+1,1)</f>
        <v>21742</v>
      </c>
      <c r="B1099" s="5" t="str">
        <f>INDEX(Students,MOD(D1099-1,ROWS(Students))+1,2)</f>
        <v>Iwanicki Kordian</v>
      </c>
      <c r="C1099" s="5" t="str">
        <f>INDEX(Students,MOD(D1099-1,ROWS(Students))+1,3)</f>
        <v>IZ05TC1</v>
      </c>
      <c r="D1099" s="5">
        <v>1812</v>
      </c>
      <c r="E1099" s="6">
        <v>44706</v>
      </c>
      <c r="F1099" s="6">
        <v>44706</v>
      </c>
      <c r="G1099" s="7" t="s">
        <v>279</v>
      </c>
      <c r="H1099" s="7">
        <v>1</v>
      </c>
      <c r="I1099" s="7" t="s">
        <v>2681</v>
      </c>
      <c r="J1099" s="7" t="s">
        <v>6</v>
      </c>
      <c r="K1099" s="7" t="s">
        <v>3767</v>
      </c>
      <c r="L1099" s="7"/>
      <c r="M1099" s="6" t="s">
        <v>3767</v>
      </c>
      <c r="N1099" s="7" t="s">
        <v>5215</v>
      </c>
      <c r="O1099" s="8">
        <v>305</v>
      </c>
      <c r="P1099" s="7" t="s">
        <v>31</v>
      </c>
      <c r="Q1099" s="9">
        <v>0</v>
      </c>
      <c r="R1099" s="7" t="s">
        <v>3964</v>
      </c>
      <c r="S1099" s="7" t="s">
        <v>4992</v>
      </c>
      <c r="T1099">
        <f>A1099</f>
        <v>21742</v>
      </c>
      <c r="U1099" t="str">
        <f>IF($G1099=$U$1:$X$1,$T1099,"")</f>
        <v/>
      </c>
      <c r="V1099" t="str">
        <f>IF($G1099=$U$1:$X$1,$T1099,"")</f>
        <v/>
      </c>
      <c r="W1099">
        <f>IF($G1099=$U$1:$X$1,$T1099,"")</f>
        <v>21742</v>
      </c>
      <c r="X1099" t="str">
        <f>IF($G1099=$U$1:$X$1,$T1099,"")</f>
        <v/>
      </c>
      <c r="Y1099" s="1">
        <f>ROUND(O1099*Q1099,2)</f>
        <v>0</v>
      </c>
    </row>
    <row r="1100" spans="1:25">
      <c r="A1100" s="5">
        <f>INDEX(Students,MOD(D1100-1,ROWS(Students))+1,1)</f>
        <v>21742</v>
      </c>
      <c r="B1100" s="5" t="str">
        <f>INDEX(Students,MOD(D1100-1,ROWS(Students))+1,2)</f>
        <v>Iwanicki Kordian</v>
      </c>
      <c r="C1100" s="5" t="str">
        <f>INDEX(Students,MOD(D1100-1,ROWS(Students))+1,3)</f>
        <v>IZ05TC1</v>
      </c>
      <c r="D1100" s="5">
        <v>1904</v>
      </c>
      <c r="E1100" s="6">
        <v>44624</v>
      </c>
      <c r="F1100" s="6">
        <v>44617</v>
      </c>
      <c r="G1100" s="7" t="s">
        <v>1262</v>
      </c>
      <c r="H1100" s="7">
        <v>-1</v>
      </c>
      <c r="I1100" s="7" t="s">
        <v>2026</v>
      </c>
      <c r="J1100" s="7" t="s">
        <v>6</v>
      </c>
      <c r="K1100" s="7" t="s">
        <v>3840</v>
      </c>
      <c r="L1100" s="7" t="s">
        <v>620</v>
      </c>
      <c r="M1100" s="6" t="s">
        <v>3767</v>
      </c>
      <c r="N1100" s="7" t="s">
        <v>19</v>
      </c>
      <c r="O1100" s="8">
        <v>20</v>
      </c>
      <c r="P1100" s="7" t="s">
        <v>37</v>
      </c>
      <c r="Q1100" s="9">
        <v>48.54</v>
      </c>
      <c r="R1100" s="7" t="s">
        <v>4468</v>
      </c>
      <c r="S1100" s="7" t="s">
        <v>621</v>
      </c>
      <c r="T1100">
        <f>A1100</f>
        <v>21742</v>
      </c>
      <c r="U1100">
        <f>IF($G1100=$U$1:$X$1,$T1100,"")</f>
        <v>21742</v>
      </c>
      <c r="V1100" t="str">
        <f>IF($G1100=$U$1:$X$1,$T1100,"")</f>
        <v/>
      </c>
      <c r="W1100" t="str">
        <f>IF($G1100=$U$1:$X$1,$T1100,"")</f>
        <v/>
      </c>
      <c r="X1100" t="str">
        <f>IF($G1100=$U$1:$X$1,$T1100,"")</f>
        <v/>
      </c>
      <c r="Y1100" s="1">
        <f>ROUND(O1100*Q1100,2)</f>
        <v>970.8</v>
      </c>
    </row>
    <row r="1101" spans="1:25">
      <c r="A1101" s="5">
        <f>INDEX(Students,MOD(D1101-1,ROWS(Students))+1,1)</f>
        <v>21742</v>
      </c>
      <c r="B1101" s="5" t="str">
        <f>INDEX(Students,MOD(D1101-1,ROWS(Students))+1,2)</f>
        <v>Iwanicki Kordian</v>
      </c>
      <c r="C1101" s="5" t="str">
        <f>INDEX(Students,MOD(D1101-1,ROWS(Students))+1,3)</f>
        <v>IZ05TC1</v>
      </c>
      <c r="D1101" s="5">
        <v>1996</v>
      </c>
      <c r="E1101" s="6">
        <v>44727</v>
      </c>
      <c r="F1101" s="6">
        <v>44727</v>
      </c>
      <c r="G1101" s="7" t="s">
        <v>1263</v>
      </c>
      <c r="H1101" s="7">
        <v>1</v>
      </c>
      <c r="I1101" s="7" t="s">
        <v>2953</v>
      </c>
      <c r="J1101" s="7" t="s">
        <v>6</v>
      </c>
      <c r="K1101" s="7" t="s">
        <v>3767</v>
      </c>
      <c r="L1101" s="7"/>
      <c r="M1101" s="6" t="s">
        <v>3767</v>
      </c>
      <c r="N1101" s="7" t="s">
        <v>19</v>
      </c>
      <c r="O1101" s="8">
        <v>200</v>
      </c>
      <c r="P1101" s="7" t="s">
        <v>9</v>
      </c>
      <c r="Q1101" s="9">
        <v>0.72</v>
      </c>
      <c r="R1101" s="7" t="s">
        <v>4732</v>
      </c>
      <c r="S1101" s="7" t="s">
        <v>1011</v>
      </c>
      <c r="T1101">
        <f>A1101</f>
        <v>21742</v>
      </c>
      <c r="U1101" t="str">
        <f>IF($G1101=$U$1:$X$1,$T1101,"")</f>
        <v/>
      </c>
      <c r="V1101">
        <f>IF($G1101=$U$1:$X$1,$T1101,"")</f>
        <v>21742</v>
      </c>
      <c r="W1101" t="str">
        <f>IF($G1101=$U$1:$X$1,$T1101,"")</f>
        <v/>
      </c>
      <c r="X1101" t="str">
        <f>IF($G1101=$U$1:$X$1,$T1101,"")</f>
        <v/>
      </c>
      <c r="Y1101" s="1">
        <f>ROUND(O1101*Q1101,2)</f>
        <v>144</v>
      </c>
    </row>
    <row r="1102" spans="1:25">
      <c r="A1102" s="5">
        <f>INDEX(Students,MOD(D1102-1,ROWS(Students))+1,1)</f>
        <v>21742</v>
      </c>
      <c r="B1102" s="5" t="str">
        <f>INDEX(Students,MOD(D1102-1,ROWS(Students))+1,2)</f>
        <v>Iwanicki Kordian</v>
      </c>
      <c r="C1102" s="5" t="str">
        <f>INDEX(Students,MOD(D1102-1,ROWS(Students))+1,3)</f>
        <v>IZ05TC1</v>
      </c>
      <c r="D1102" s="5">
        <v>2088</v>
      </c>
      <c r="E1102" s="6">
        <v>44600</v>
      </c>
      <c r="F1102" s="6">
        <v>44600</v>
      </c>
      <c r="G1102" s="7" t="s">
        <v>279</v>
      </c>
      <c r="H1102" s="7">
        <v>1</v>
      </c>
      <c r="I1102" s="7" t="s">
        <v>1695</v>
      </c>
      <c r="J1102" s="7" t="s">
        <v>6</v>
      </c>
      <c r="K1102" s="7" t="s">
        <v>3767</v>
      </c>
      <c r="L1102" s="7"/>
      <c r="M1102" s="6" t="s">
        <v>3767</v>
      </c>
      <c r="N1102" s="7" t="s">
        <v>25</v>
      </c>
      <c r="O1102" s="8">
        <v>17</v>
      </c>
      <c r="P1102" s="7" t="s">
        <v>31</v>
      </c>
      <c r="Q1102" s="9">
        <v>2.76</v>
      </c>
      <c r="R1102" s="7" t="s">
        <v>3979</v>
      </c>
      <c r="S1102" s="7" t="s">
        <v>83</v>
      </c>
      <c r="T1102">
        <f>A1102</f>
        <v>21742</v>
      </c>
      <c r="U1102" t="str">
        <f>IF($G1102=$U$1:$X$1,$T1102,"")</f>
        <v/>
      </c>
      <c r="V1102" t="str">
        <f>IF($G1102=$U$1:$X$1,$T1102,"")</f>
        <v/>
      </c>
      <c r="W1102">
        <f>IF($G1102=$U$1:$X$1,$T1102,"")</f>
        <v>21742</v>
      </c>
      <c r="X1102" t="str">
        <f>IF($G1102=$U$1:$X$1,$T1102,"")</f>
        <v/>
      </c>
      <c r="Y1102" s="1">
        <f>ROUND(O1102*Q1102,2)</f>
        <v>46.92</v>
      </c>
    </row>
    <row r="1103" spans="1:25">
      <c r="A1103" s="5">
        <f>INDEX(Students,MOD(D1103-1,ROWS(Students))+1,1)</f>
        <v>21742</v>
      </c>
      <c r="B1103" s="5" t="str">
        <f>INDEX(Students,MOD(D1103-1,ROWS(Students))+1,2)</f>
        <v>Iwanicki Kordian</v>
      </c>
      <c r="C1103" s="5" t="str">
        <f>INDEX(Students,MOD(D1103-1,ROWS(Students))+1,3)</f>
        <v>IZ05TC1</v>
      </c>
      <c r="D1103" s="5">
        <v>2180</v>
      </c>
      <c r="E1103" s="6">
        <v>44572</v>
      </c>
      <c r="F1103" s="6">
        <v>44572</v>
      </c>
      <c r="G1103" s="7" t="s">
        <v>1263</v>
      </c>
      <c r="H1103" s="7">
        <v>1</v>
      </c>
      <c r="I1103" s="7" t="s">
        <v>1311</v>
      </c>
      <c r="J1103" s="7" t="s">
        <v>6</v>
      </c>
      <c r="K1103" s="7" t="s">
        <v>3767</v>
      </c>
      <c r="L1103" s="7"/>
      <c r="M1103" s="6" t="s">
        <v>3767</v>
      </c>
      <c r="N1103" s="7" t="s">
        <v>7</v>
      </c>
      <c r="O1103" s="8">
        <v>1</v>
      </c>
      <c r="P1103" s="7" t="s">
        <v>13</v>
      </c>
      <c r="Q1103" s="9">
        <v>11.59</v>
      </c>
      <c r="R1103" s="7" t="s">
        <v>3989</v>
      </c>
      <c r="S1103" s="7" t="s">
        <v>93</v>
      </c>
      <c r="T1103">
        <f>A1103</f>
        <v>21742</v>
      </c>
      <c r="U1103" t="str">
        <f>IF($G1103=$U$1:$X$1,$T1103,"")</f>
        <v/>
      </c>
      <c r="V1103">
        <f>IF($G1103=$U$1:$X$1,$T1103,"")</f>
        <v>21742</v>
      </c>
      <c r="W1103" t="str">
        <f>IF($G1103=$U$1:$X$1,$T1103,"")</f>
        <v/>
      </c>
      <c r="X1103" t="str">
        <f>IF($G1103=$U$1:$X$1,$T1103,"")</f>
        <v/>
      </c>
      <c r="Y1103" s="1">
        <f>ROUND(O1103*Q1103,2)</f>
        <v>11.59</v>
      </c>
    </row>
    <row r="1104" spans="1:25">
      <c r="A1104" s="5">
        <f>INDEX(Students,MOD(D1104-1,ROWS(Students))+1,1)</f>
        <v>21742</v>
      </c>
      <c r="B1104" s="5" t="str">
        <f>INDEX(Students,MOD(D1104-1,ROWS(Students))+1,2)</f>
        <v>Iwanicki Kordian</v>
      </c>
      <c r="C1104" s="5" t="str">
        <f>INDEX(Students,MOD(D1104-1,ROWS(Students))+1,3)</f>
        <v>IZ05TC1</v>
      </c>
      <c r="D1104" s="5">
        <v>2272</v>
      </c>
      <c r="E1104" s="6">
        <v>44656</v>
      </c>
      <c r="F1104" s="6">
        <v>44656</v>
      </c>
      <c r="G1104" s="7" t="s">
        <v>1262</v>
      </c>
      <c r="H1104" s="7">
        <v>-1</v>
      </c>
      <c r="I1104" s="7" t="s">
        <v>3459</v>
      </c>
      <c r="J1104" s="7" t="s">
        <v>6</v>
      </c>
      <c r="K1104" s="7" t="s">
        <v>3809</v>
      </c>
      <c r="L1104" s="7" t="s">
        <v>1155</v>
      </c>
      <c r="M1104" s="6" t="s">
        <v>3767</v>
      </c>
      <c r="N1104" s="7" t="s">
        <v>25</v>
      </c>
      <c r="O1104" s="8">
        <v>1</v>
      </c>
      <c r="P1104" s="7" t="s">
        <v>9</v>
      </c>
      <c r="Q1104" s="9">
        <v>0</v>
      </c>
      <c r="R1104" s="7" t="s">
        <v>4823</v>
      </c>
      <c r="S1104" s="7" t="s">
        <v>5159</v>
      </c>
      <c r="T1104">
        <f>A1104</f>
        <v>21742</v>
      </c>
      <c r="U1104">
        <f>IF($G1104=$U$1:$X$1,$T1104,"")</f>
        <v>21742</v>
      </c>
      <c r="V1104" t="str">
        <f>IF($G1104=$U$1:$X$1,$T1104,"")</f>
        <v/>
      </c>
      <c r="W1104" t="str">
        <f>IF($G1104=$U$1:$X$1,$T1104,"")</f>
        <v/>
      </c>
      <c r="X1104" t="str">
        <f>IF($G1104=$U$1:$X$1,$T1104,"")</f>
        <v/>
      </c>
      <c r="Y1104" s="1">
        <f>ROUND(O1104*Q1104,2)</f>
        <v>0</v>
      </c>
    </row>
    <row r="1105" spans="1:25">
      <c r="A1105" s="5">
        <f>INDEX(Students,MOD(D1105-1,ROWS(Students))+1,1)</f>
        <v>21742</v>
      </c>
      <c r="B1105" s="5" t="str">
        <f>INDEX(Students,MOD(D1105-1,ROWS(Students))+1,2)</f>
        <v>Iwanicki Kordian</v>
      </c>
      <c r="C1105" s="5" t="str">
        <f>INDEX(Students,MOD(D1105-1,ROWS(Students))+1,3)</f>
        <v>IZ05TC1</v>
      </c>
      <c r="D1105" s="5">
        <v>2364</v>
      </c>
      <c r="E1105" s="6">
        <v>44573</v>
      </c>
      <c r="F1105" s="6">
        <v>44573</v>
      </c>
      <c r="G1105" s="7" t="s">
        <v>279</v>
      </c>
      <c r="H1105" s="7">
        <v>1</v>
      </c>
      <c r="I1105" s="7" t="s">
        <v>1336</v>
      </c>
      <c r="J1105" s="7" t="s">
        <v>6</v>
      </c>
      <c r="K1105" s="7" t="s">
        <v>3767</v>
      </c>
      <c r="L1105" s="7"/>
      <c r="M1105" s="6" t="s">
        <v>3767</v>
      </c>
      <c r="N1105" s="7" t="s">
        <v>25</v>
      </c>
      <c r="O1105" s="8">
        <v>2.73</v>
      </c>
      <c r="P1105" s="7" t="s">
        <v>13</v>
      </c>
      <c r="Q1105" s="9">
        <v>45.19</v>
      </c>
      <c r="R1105" s="7" t="s">
        <v>4028</v>
      </c>
      <c r="S1105" s="7" t="s">
        <v>132</v>
      </c>
      <c r="T1105">
        <f>A1105</f>
        <v>21742</v>
      </c>
      <c r="U1105" t="str">
        <f>IF($G1105=$U$1:$X$1,$T1105,"")</f>
        <v/>
      </c>
      <c r="V1105" t="str">
        <f>IF($G1105=$U$1:$X$1,$T1105,"")</f>
        <v/>
      </c>
      <c r="W1105">
        <f>IF($G1105=$U$1:$X$1,$T1105,"")</f>
        <v>21742</v>
      </c>
      <c r="X1105" t="str">
        <f>IF($G1105=$U$1:$X$1,$T1105,"")</f>
        <v/>
      </c>
      <c r="Y1105" s="1">
        <f>ROUND(O1105*Q1105,2)</f>
        <v>123.37</v>
      </c>
    </row>
    <row r="1106" spans="1:25">
      <c r="A1106" s="5">
        <f>INDEX(Students,MOD(D1106-1,ROWS(Students))+1,1)</f>
        <v>21742</v>
      </c>
      <c r="B1106" s="5" t="str">
        <f>INDEX(Students,MOD(D1106-1,ROWS(Students))+1,2)</f>
        <v>Iwanicki Kordian</v>
      </c>
      <c r="C1106" s="5" t="str">
        <f>INDEX(Students,MOD(D1106-1,ROWS(Students))+1,3)</f>
        <v>IZ05TC1</v>
      </c>
      <c r="D1106" s="5">
        <v>2456</v>
      </c>
      <c r="E1106" s="6">
        <v>44672</v>
      </c>
      <c r="F1106" s="6">
        <v>44672</v>
      </c>
      <c r="G1106" s="7" t="s">
        <v>279</v>
      </c>
      <c r="H1106" s="7">
        <v>1</v>
      </c>
      <c r="I1106" s="7" t="s">
        <v>3669</v>
      </c>
      <c r="J1106" s="7" t="s">
        <v>6</v>
      </c>
      <c r="K1106" s="7" t="s">
        <v>3767</v>
      </c>
      <c r="L1106" s="7"/>
      <c r="M1106" s="6" t="s">
        <v>3767</v>
      </c>
      <c r="N1106" s="7" t="s">
        <v>25</v>
      </c>
      <c r="O1106" s="8">
        <v>100</v>
      </c>
      <c r="P1106" s="7" t="s">
        <v>31</v>
      </c>
      <c r="Q1106" s="9">
        <v>0.65</v>
      </c>
      <c r="R1106" s="7" t="s">
        <v>4432</v>
      </c>
      <c r="S1106" s="7" t="s">
        <v>589</v>
      </c>
      <c r="T1106">
        <f>A1106</f>
        <v>21742</v>
      </c>
      <c r="U1106" t="str">
        <f>IF($G1106=$U$1:$X$1,$T1106,"")</f>
        <v/>
      </c>
      <c r="V1106" t="str">
        <f>IF($G1106=$U$1:$X$1,$T1106,"")</f>
        <v/>
      </c>
      <c r="W1106">
        <f>IF($G1106=$U$1:$X$1,$T1106,"")</f>
        <v>21742</v>
      </c>
      <c r="X1106" t="str">
        <f>IF($G1106=$U$1:$X$1,$T1106,"")</f>
        <v/>
      </c>
      <c r="Y1106" s="1">
        <f>ROUND(O1106*Q1106,2)</f>
        <v>65</v>
      </c>
    </row>
    <row r="1107" spans="1:25">
      <c r="A1107" s="5">
        <f>INDEX(Students,MOD(D1107-1,ROWS(Students))+1,1)</f>
        <v>21742</v>
      </c>
      <c r="B1107" s="5" t="str">
        <f>INDEX(Students,MOD(D1107-1,ROWS(Students))+1,2)</f>
        <v>Iwanicki Kordian</v>
      </c>
      <c r="C1107" s="5" t="str">
        <f>INDEX(Students,MOD(D1107-1,ROWS(Students))+1,3)</f>
        <v>IZ05TC1</v>
      </c>
      <c r="D1107" s="5">
        <v>2548</v>
      </c>
      <c r="E1107" s="6">
        <v>44664</v>
      </c>
      <c r="F1107" s="6">
        <v>44664</v>
      </c>
      <c r="G1107" s="7" t="s">
        <v>52</v>
      </c>
      <c r="H1107" s="7">
        <v>1</v>
      </c>
      <c r="I1107" s="7" t="s">
        <v>3561</v>
      </c>
      <c r="J1107" s="7" t="s">
        <v>6</v>
      </c>
      <c r="K1107" s="7" t="s">
        <v>3804</v>
      </c>
      <c r="L1107" s="7"/>
      <c r="M1107" s="6" t="s">
        <v>4942</v>
      </c>
      <c r="N1107" s="7" t="s">
        <v>19</v>
      </c>
      <c r="O1107" s="8">
        <v>10.8</v>
      </c>
      <c r="P1107" s="7" t="s">
        <v>13</v>
      </c>
      <c r="Q1107" s="9">
        <v>10.96</v>
      </c>
      <c r="R1107" s="7" t="s">
        <v>4758</v>
      </c>
      <c r="S1107" s="7" t="s">
        <v>1051</v>
      </c>
      <c r="T1107">
        <f>A1107</f>
        <v>21742</v>
      </c>
      <c r="U1107" t="str">
        <f>IF($G1107=$U$1:$X$1,$T1107,"")</f>
        <v/>
      </c>
      <c r="V1107" t="str">
        <f>IF($G1107=$U$1:$X$1,$T1107,"")</f>
        <v/>
      </c>
      <c r="W1107" t="str">
        <f>IF($G1107=$U$1:$X$1,$T1107,"")</f>
        <v/>
      </c>
      <c r="X1107">
        <f>IF($G1107=$U$1:$X$1,$T1107,"")</f>
        <v>21742</v>
      </c>
      <c r="Y1107" s="1">
        <f>ROUND(O1107*Q1107,2)</f>
        <v>118.37</v>
      </c>
    </row>
    <row r="1108" spans="1:25">
      <c r="A1108" s="5">
        <f>INDEX(Students,MOD(D1108-1,ROWS(Students))+1,1)</f>
        <v>21742</v>
      </c>
      <c r="B1108" s="5" t="str">
        <f>INDEX(Students,MOD(D1108-1,ROWS(Students))+1,2)</f>
        <v>Iwanicki Kordian</v>
      </c>
      <c r="C1108" s="5" t="str">
        <f>INDEX(Students,MOD(D1108-1,ROWS(Students))+1,3)</f>
        <v>IZ05TC1</v>
      </c>
      <c r="D1108" s="5">
        <v>2640</v>
      </c>
      <c r="E1108" s="6">
        <v>44656</v>
      </c>
      <c r="F1108" s="6">
        <v>44656</v>
      </c>
      <c r="G1108" s="7" t="s">
        <v>1262</v>
      </c>
      <c r="H1108" s="7">
        <v>1</v>
      </c>
      <c r="I1108" s="7" t="s">
        <v>3460</v>
      </c>
      <c r="J1108" s="7" t="s">
        <v>6</v>
      </c>
      <c r="K1108" s="7" t="s">
        <v>3809</v>
      </c>
      <c r="L1108" s="7"/>
      <c r="M1108" s="6" t="s">
        <v>3767</v>
      </c>
      <c r="N1108" s="7" t="s">
        <v>19</v>
      </c>
      <c r="O1108" s="8">
        <v>5</v>
      </c>
      <c r="P1108" s="7" t="s">
        <v>9</v>
      </c>
      <c r="Q1108" s="9">
        <v>0</v>
      </c>
      <c r="R1108" s="7" t="s">
        <v>4037</v>
      </c>
      <c r="S1108" s="7" t="s">
        <v>140</v>
      </c>
      <c r="T1108">
        <f>A1108</f>
        <v>21742</v>
      </c>
      <c r="U1108">
        <f>IF($G1108=$U$1:$X$1,$T1108,"")</f>
        <v>21742</v>
      </c>
      <c r="V1108" t="str">
        <f>IF($G1108=$U$1:$X$1,$T1108,"")</f>
        <v/>
      </c>
      <c r="W1108" t="str">
        <f>IF($G1108=$U$1:$X$1,$T1108,"")</f>
        <v/>
      </c>
      <c r="X1108" t="str">
        <f>IF($G1108=$U$1:$X$1,$T1108,"")</f>
        <v/>
      </c>
      <c r="Y1108" s="1">
        <f>ROUND(O1108*Q1108,2)</f>
        <v>0</v>
      </c>
    </row>
    <row r="1109" spans="1:25">
      <c r="A1109" s="5">
        <f>INDEX(Students,MOD(D1109-1,ROWS(Students))+1,1)</f>
        <v>21742</v>
      </c>
      <c r="B1109" s="5" t="str">
        <f>INDEX(Students,MOD(D1109-1,ROWS(Students))+1,2)</f>
        <v>Iwanicki Kordian</v>
      </c>
      <c r="C1109" s="5" t="str">
        <f>INDEX(Students,MOD(D1109-1,ROWS(Students))+1,3)</f>
        <v>IZ05TC1</v>
      </c>
      <c r="D1109" s="5">
        <v>2732</v>
      </c>
      <c r="E1109" s="6">
        <v>44770</v>
      </c>
      <c r="F1109" s="6">
        <v>44770</v>
      </c>
      <c r="G1109" s="7" t="s">
        <v>279</v>
      </c>
      <c r="H1109" s="7">
        <v>1</v>
      </c>
      <c r="I1109" s="7" t="s">
        <v>3380</v>
      </c>
      <c r="J1109" s="7" t="s">
        <v>6</v>
      </c>
      <c r="K1109" s="7" t="s">
        <v>3767</v>
      </c>
      <c r="L1109" s="7"/>
      <c r="M1109" s="6" t="s">
        <v>3767</v>
      </c>
      <c r="N1109" s="7" t="s">
        <v>25</v>
      </c>
      <c r="O1109" s="8">
        <v>23.94</v>
      </c>
      <c r="P1109" s="7" t="s">
        <v>13</v>
      </c>
      <c r="Q1109" s="9">
        <v>52.62</v>
      </c>
      <c r="R1109" s="7" t="s">
        <v>4578</v>
      </c>
      <c r="S1109" s="7" t="s">
        <v>782</v>
      </c>
      <c r="T1109">
        <f>A1109</f>
        <v>21742</v>
      </c>
      <c r="U1109" t="str">
        <f>IF($G1109=$U$1:$X$1,$T1109,"")</f>
        <v/>
      </c>
      <c r="V1109" t="str">
        <f>IF($G1109=$U$1:$X$1,$T1109,"")</f>
        <v/>
      </c>
      <c r="W1109">
        <f>IF($G1109=$U$1:$X$1,$T1109,"")</f>
        <v>21742</v>
      </c>
      <c r="X1109" t="str">
        <f>IF($G1109=$U$1:$X$1,$T1109,"")</f>
        <v/>
      </c>
      <c r="Y1109" s="1">
        <f>ROUND(O1109*Q1109,2)</f>
        <v>1259.72</v>
      </c>
    </row>
    <row r="1110" spans="1:25">
      <c r="A1110" s="5">
        <f>INDEX(Students,MOD(D1110-1,ROWS(Students))+1,1)</f>
        <v>21742</v>
      </c>
      <c r="B1110" s="5" t="str">
        <f>INDEX(Students,MOD(D1110-1,ROWS(Students))+1,2)</f>
        <v>Iwanicki Kordian</v>
      </c>
      <c r="C1110" s="5" t="str">
        <f>INDEX(Students,MOD(D1110-1,ROWS(Students))+1,3)</f>
        <v>IZ05TC1</v>
      </c>
      <c r="D1110" s="5">
        <v>2824</v>
      </c>
      <c r="E1110" s="6">
        <v>44615</v>
      </c>
      <c r="F1110" s="6">
        <v>44615</v>
      </c>
      <c r="G1110" s="7" t="s">
        <v>279</v>
      </c>
      <c r="H1110" s="7">
        <v>1</v>
      </c>
      <c r="I1110" s="7" t="s">
        <v>1910</v>
      </c>
      <c r="J1110" s="7" t="s">
        <v>6</v>
      </c>
      <c r="K1110" s="7" t="s">
        <v>3767</v>
      </c>
      <c r="L1110" s="7"/>
      <c r="M1110" s="6" t="s">
        <v>3767</v>
      </c>
      <c r="N1110" s="7" t="s">
        <v>25</v>
      </c>
      <c r="O1110" s="8">
        <v>0.28000000000000003</v>
      </c>
      <c r="P1110" s="7" t="s">
        <v>13</v>
      </c>
      <c r="Q1110" s="9">
        <v>18.690000000000001</v>
      </c>
      <c r="R1110" s="7" t="s">
        <v>3889</v>
      </c>
      <c r="S1110" s="7" t="s">
        <v>17</v>
      </c>
      <c r="T1110">
        <f>A1110</f>
        <v>21742</v>
      </c>
      <c r="U1110" t="str">
        <f>IF($G1110=$U$1:$X$1,$T1110,"")</f>
        <v/>
      </c>
      <c r="V1110" t="str">
        <f>IF($G1110=$U$1:$X$1,$T1110,"")</f>
        <v/>
      </c>
      <c r="W1110">
        <f>IF($G1110=$U$1:$X$1,$T1110,"")</f>
        <v>21742</v>
      </c>
      <c r="X1110" t="str">
        <f>IF($G1110=$U$1:$X$1,$T1110,"")</f>
        <v/>
      </c>
      <c r="Y1110" s="1">
        <f>ROUND(O1110*Q1110,2)</f>
        <v>5.23</v>
      </c>
    </row>
    <row r="1111" spans="1:25">
      <c r="A1111" s="5">
        <f>INDEX(Students,MOD(D1111-1,ROWS(Students))+1,1)</f>
        <v>21742</v>
      </c>
      <c r="B1111" s="5" t="str">
        <f>INDEX(Students,MOD(D1111-1,ROWS(Students))+1,2)</f>
        <v>Iwanicki Kordian</v>
      </c>
      <c r="C1111" s="5" t="str">
        <f>INDEX(Students,MOD(D1111-1,ROWS(Students))+1,3)</f>
        <v>IZ05TC1</v>
      </c>
      <c r="D1111" s="5">
        <v>2916</v>
      </c>
      <c r="E1111" s="6">
        <v>44609</v>
      </c>
      <c r="F1111" s="6">
        <v>44609</v>
      </c>
      <c r="G1111" s="7" t="s">
        <v>1263</v>
      </c>
      <c r="H1111" s="7">
        <v>1</v>
      </c>
      <c r="I1111" s="7" t="s">
        <v>1809</v>
      </c>
      <c r="J1111" s="7" t="s">
        <v>6</v>
      </c>
      <c r="K1111" s="7" t="s">
        <v>3767</v>
      </c>
      <c r="L1111" s="7"/>
      <c r="M1111" s="6" t="s">
        <v>3767</v>
      </c>
      <c r="N1111" s="7" t="s">
        <v>19</v>
      </c>
      <c r="O1111" s="8">
        <v>120</v>
      </c>
      <c r="P1111" s="7" t="s">
        <v>9</v>
      </c>
      <c r="Q1111" s="9">
        <v>0</v>
      </c>
      <c r="R1111" s="7" t="s">
        <v>4375</v>
      </c>
      <c r="S1111" s="7" t="s">
        <v>5047</v>
      </c>
      <c r="T1111">
        <f>A1111</f>
        <v>21742</v>
      </c>
      <c r="U1111" t="str">
        <f>IF($G1111=$U$1:$X$1,$T1111,"")</f>
        <v/>
      </c>
      <c r="V1111">
        <f>IF($G1111=$U$1:$X$1,$T1111,"")</f>
        <v>21742</v>
      </c>
      <c r="W1111" t="str">
        <f>IF($G1111=$U$1:$X$1,$T1111,"")</f>
        <v/>
      </c>
      <c r="X1111" t="str">
        <f>IF($G1111=$U$1:$X$1,$T1111,"")</f>
        <v/>
      </c>
      <c r="Y1111" s="1">
        <f>ROUND(O1111*Q1111,2)</f>
        <v>0</v>
      </c>
    </row>
    <row r="1112" spans="1:25">
      <c r="A1112" s="5">
        <f>INDEX(Students,MOD(D1112-1,ROWS(Students))+1,1)</f>
        <v>21742</v>
      </c>
      <c r="B1112" s="5" t="str">
        <f>INDEX(Students,MOD(D1112-1,ROWS(Students))+1,2)</f>
        <v>Iwanicki Kordian</v>
      </c>
      <c r="C1112" s="5" t="str">
        <f>INDEX(Students,MOD(D1112-1,ROWS(Students))+1,3)</f>
        <v>IZ05TC1</v>
      </c>
      <c r="D1112" s="5">
        <v>3008</v>
      </c>
      <c r="E1112" s="6">
        <v>44700</v>
      </c>
      <c r="F1112" s="6">
        <v>44700</v>
      </c>
      <c r="G1112" s="7" t="s">
        <v>279</v>
      </c>
      <c r="H1112" s="7">
        <v>1</v>
      </c>
      <c r="I1112" s="7" t="s">
        <v>2613</v>
      </c>
      <c r="J1112" s="7" t="s">
        <v>6</v>
      </c>
      <c r="K1112" s="7" t="s">
        <v>3767</v>
      </c>
      <c r="L1112" s="7"/>
      <c r="M1112" s="6" t="s">
        <v>3767</v>
      </c>
      <c r="N1112" s="7" t="s">
        <v>25</v>
      </c>
      <c r="O1112" s="8">
        <v>200</v>
      </c>
      <c r="P1112" s="7" t="s">
        <v>31</v>
      </c>
      <c r="Q1112" s="9">
        <v>0.57999999999999996</v>
      </c>
      <c r="R1112" s="7" t="s">
        <v>4075</v>
      </c>
      <c r="S1112" s="7" t="s">
        <v>176</v>
      </c>
      <c r="T1112">
        <f>A1112</f>
        <v>21742</v>
      </c>
      <c r="U1112" t="str">
        <f>IF($G1112=$U$1:$X$1,$T1112,"")</f>
        <v/>
      </c>
      <c r="V1112" t="str">
        <f>IF($G1112=$U$1:$X$1,$T1112,"")</f>
        <v/>
      </c>
      <c r="W1112">
        <f>IF($G1112=$U$1:$X$1,$T1112,"")</f>
        <v>21742</v>
      </c>
      <c r="X1112" t="str">
        <f>IF($G1112=$U$1:$X$1,$T1112,"")</f>
        <v/>
      </c>
      <c r="Y1112" s="1">
        <f>ROUND(O1112*Q1112,2)</f>
        <v>116</v>
      </c>
    </row>
    <row r="1113" spans="1:25">
      <c r="A1113" s="5">
        <f>INDEX(Students,MOD(D1113-1,ROWS(Students))+1,1)</f>
        <v>21742</v>
      </c>
      <c r="B1113" s="5" t="str">
        <f>INDEX(Students,MOD(D1113-1,ROWS(Students))+1,2)</f>
        <v>Iwanicki Kordian</v>
      </c>
      <c r="C1113" s="5" t="str">
        <f>INDEX(Students,MOD(D1113-1,ROWS(Students))+1,3)</f>
        <v>IZ05TC1</v>
      </c>
      <c r="D1113" s="5">
        <v>3100</v>
      </c>
      <c r="E1113" s="6">
        <v>44566</v>
      </c>
      <c r="F1113" s="6">
        <v>44566</v>
      </c>
      <c r="G1113" s="7" t="s">
        <v>1263</v>
      </c>
      <c r="H1113" s="7">
        <v>1</v>
      </c>
      <c r="I1113" s="7" t="s">
        <v>1273</v>
      </c>
      <c r="J1113" s="7" t="s">
        <v>6</v>
      </c>
      <c r="K1113" s="7" t="s">
        <v>3767</v>
      </c>
      <c r="L1113" s="7"/>
      <c r="M1113" s="6" t="s">
        <v>3767</v>
      </c>
      <c r="N1113" s="7" t="s">
        <v>7</v>
      </c>
      <c r="O1113" s="8">
        <v>0.43</v>
      </c>
      <c r="P1113" s="7" t="s">
        <v>13</v>
      </c>
      <c r="Q1113" s="9">
        <v>23.09</v>
      </c>
      <c r="R1113" s="7" t="s">
        <v>3901</v>
      </c>
      <c r="S1113" s="7" t="s">
        <v>27</v>
      </c>
      <c r="T1113">
        <f>A1113</f>
        <v>21742</v>
      </c>
      <c r="U1113" t="str">
        <f>IF($G1113=$U$1:$X$1,$T1113,"")</f>
        <v/>
      </c>
      <c r="V1113">
        <f>IF($G1113=$U$1:$X$1,$T1113,"")</f>
        <v>21742</v>
      </c>
      <c r="W1113" t="str">
        <f>IF($G1113=$U$1:$X$1,$T1113,"")</f>
        <v/>
      </c>
      <c r="X1113" t="str">
        <f>IF($G1113=$U$1:$X$1,$T1113,"")</f>
        <v/>
      </c>
      <c r="Y1113" s="1">
        <f>ROUND(O1113*Q1113,2)</f>
        <v>9.93</v>
      </c>
    </row>
    <row r="1114" spans="1:25">
      <c r="A1114" s="5">
        <f>INDEX(Students,MOD(D1114-1,ROWS(Students))+1,1)</f>
        <v>21742</v>
      </c>
      <c r="B1114" s="5" t="str">
        <f>INDEX(Students,MOD(D1114-1,ROWS(Students))+1,2)</f>
        <v>Iwanicki Kordian</v>
      </c>
      <c r="C1114" s="5" t="str">
        <f>INDEX(Students,MOD(D1114-1,ROWS(Students))+1,3)</f>
        <v>IZ05TC1</v>
      </c>
      <c r="D1114" s="5">
        <v>3192</v>
      </c>
      <c r="E1114" s="6">
        <v>44630</v>
      </c>
      <c r="F1114" s="6">
        <v>44630</v>
      </c>
      <c r="G1114" s="7" t="s">
        <v>279</v>
      </c>
      <c r="H1114" s="7">
        <v>1</v>
      </c>
      <c r="I1114" s="7" t="s">
        <v>2095</v>
      </c>
      <c r="J1114" s="7" t="s">
        <v>6</v>
      </c>
      <c r="K1114" s="7" t="s">
        <v>3767</v>
      </c>
      <c r="L1114" s="7"/>
      <c r="M1114" s="6" t="s">
        <v>3767</v>
      </c>
      <c r="N1114" s="7" t="s">
        <v>25</v>
      </c>
      <c r="O1114" s="8">
        <v>20</v>
      </c>
      <c r="P1114" s="7" t="s">
        <v>70</v>
      </c>
      <c r="Q1114" s="9">
        <v>6.38</v>
      </c>
      <c r="R1114" s="7" t="s">
        <v>3983</v>
      </c>
      <c r="S1114" s="7" t="s">
        <v>87</v>
      </c>
      <c r="T1114">
        <f>A1114</f>
        <v>21742</v>
      </c>
      <c r="U1114" t="str">
        <f>IF($G1114=$U$1:$X$1,$T1114,"")</f>
        <v/>
      </c>
      <c r="V1114" t="str">
        <f>IF($G1114=$U$1:$X$1,$T1114,"")</f>
        <v/>
      </c>
      <c r="W1114">
        <f>IF($G1114=$U$1:$X$1,$T1114,"")</f>
        <v>21742</v>
      </c>
      <c r="X1114" t="str">
        <f>IF($G1114=$U$1:$X$1,$T1114,"")</f>
        <v/>
      </c>
      <c r="Y1114" s="1">
        <f>ROUND(O1114*Q1114,2)</f>
        <v>127.6</v>
      </c>
    </row>
    <row r="1115" spans="1:25">
      <c r="A1115" s="5">
        <f>INDEX(Students,MOD(D1115-1,ROWS(Students))+1,1)</f>
        <v>21742</v>
      </c>
      <c r="B1115" s="5" t="str">
        <f>INDEX(Students,MOD(D1115-1,ROWS(Students))+1,2)</f>
        <v>Iwanicki Kordian</v>
      </c>
      <c r="C1115" s="5" t="str">
        <f>INDEX(Students,MOD(D1115-1,ROWS(Students))+1,3)</f>
        <v>IZ05TC1</v>
      </c>
      <c r="D1115" s="5">
        <v>3284</v>
      </c>
      <c r="E1115" s="6">
        <v>44641</v>
      </c>
      <c r="F1115" s="6">
        <v>44641</v>
      </c>
      <c r="G1115" s="7" t="s">
        <v>1263</v>
      </c>
      <c r="H1115" s="7">
        <v>1</v>
      </c>
      <c r="I1115" s="7" t="s">
        <v>2251</v>
      </c>
      <c r="J1115" s="7" t="s">
        <v>6</v>
      </c>
      <c r="K1115" s="7" t="s">
        <v>3767</v>
      </c>
      <c r="L1115" s="7"/>
      <c r="M1115" s="6" t="s">
        <v>3767</v>
      </c>
      <c r="N1115" s="7" t="s">
        <v>25</v>
      </c>
      <c r="O1115" s="8">
        <v>57</v>
      </c>
      <c r="P1115" s="7" t="s">
        <v>9</v>
      </c>
      <c r="Q1115" s="9">
        <v>0.13</v>
      </c>
      <c r="R1115" s="7" t="s">
        <v>3892</v>
      </c>
      <c r="S1115" s="7" t="s">
        <v>21</v>
      </c>
      <c r="T1115">
        <f>A1115</f>
        <v>21742</v>
      </c>
      <c r="U1115" t="str">
        <f>IF($G1115=$U$1:$X$1,$T1115,"")</f>
        <v/>
      </c>
      <c r="V1115">
        <f>IF($G1115=$U$1:$X$1,$T1115,"")</f>
        <v>21742</v>
      </c>
      <c r="W1115" t="str">
        <f>IF($G1115=$U$1:$X$1,$T1115,"")</f>
        <v/>
      </c>
      <c r="X1115" t="str">
        <f>IF($G1115=$U$1:$X$1,$T1115,"")</f>
        <v/>
      </c>
      <c r="Y1115" s="1">
        <f>ROUND(O1115*Q1115,2)</f>
        <v>7.41</v>
      </c>
    </row>
    <row r="1116" spans="1:25">
      <c r="A1116" s="5">
        <f>INDEX(Students,MOD(D1116-1,ROWS(Students))+1,1)</f>
        <v>21742</v>
      </c>
      <c r="B1116" s="5" t="str">
        <f>INDEX(Students,MOD(D1116-1,ROWS(Students))+1,2)</f>
        <v>Iwanicki Kordian</v>
      </c>
      <c r="C1116" s="5" t="str">
        <f>INDEX(Students,MOD(D1116-1,ROWS(Students))+1,3)</f>
        <v>IZ05TC1</v>
      </c>
      <c r="D1116" s="5">
        <v>3376</v>
      </c>
      <c r="E1116" s="6">
        <v>44725</v>
      </c>
      <c r="F1116" s="6">
        <v>44725</v>
      </c>
      <c r="G1116" s="7" t="s">
        <v>1263</v>
      </c>
      <c r="H1116" s="7">
        <v>1</v>
      </c>
      <c r="I1116" s="7" t="s">
        <v>2918</v>
      </c>
      <c r="J1116" s="7" t="s">
        <v>6</v>
      </c>
      <c r="K1116" s="7" t="s">
        <v>3767</v>
      </c>
      <c r="L1116" s="7"/>
      <c r="M1116" s="6" t="s">
        <v>3767</v>
      </c>
      <c r="N1116" s="7" t="s">
        <v>19</v>
      </c>
      <c r="O1116" s="8">
        <v>2</v>
      </c>
      <c r="P1116" s="7" t="s">
        <v>9</v>
      </c>
      <c r="Q1116" s="9">
        <v>1.03</v>
      </c>
      <c r="R1116" s="7" t="s">
        <v>4648</v>
      </c>
      <c r="S1116" s="7" t="s">
        <v>882</v>
      </c>
      <c r="T1116">
        <f>A1116</f>
        <v>21742</v>
      </c>
      <c r="U1116" t="str">
        <f>IF($G1116=$U$1:$X$1,$T1116,"")</f>
        <v/>
      </c>
      <c r="V1116">
        <f>IF($G1116=$U$1:$X$1,$T1116,"")</f>
        <v>21742</v>
      </c>
      <c r="W1116" t="str">
        <f>IF($G1116=$U$1:$X$1,$T1116,"")</f>
        <v/>
      </c>
      <c r="X1116" t="str">
        <f>IF($G1116=$U$1:$X$1,$T1116,"")</f>
        <v/>
      </c>
      <c r="Y1116" s="1">
        <f>ROUND(O1116*Q1116,2)</f>
        <v>2.06</v>
      </c>
    </row>
    <row r="1117" spans="1:25">
      <c r="A1117" s="5">
        <f>INDEX(Students,MOD(D1117-1,ROWS(Students))+1,1)</f>
        <v>21742</v>
      </c>
      <c r="B1117" s="5" t="str">
        <f>INDEX(Students,MOD(D1117-1,ROWS(Students))+1,2)</f>
        <v>Iwanicki Kordian</v>
      </c>
      <c r="C1117" s="5" t="str">
        <f>INDEX(Students,MOD(D1117-1,ROWS(Students))+1,3)</f>
        <v>IZ05TC1</v>
      </c>
      <c r="D1117" s="5">
        <v>3468</v>
      </c>
      <c r="E1117" s="6">
        <v>44623</v>
      </c>
      <c r="F1117" s="6">
        <v>44623</v>
      </c>
      <c r="G1117" s="7" t="s">
        <v>1263</v>
      </c>
      <c r="H1117" s="7">
        <v>1</v>
      </c>
      <c r="I1117" s="7" t="s">
        <v>2012</v>
      </c>
      <c r="J1117" s="7" t="s">
        <v>6</v>
      </c>
      <c r="K1117" s="7" t="s">
        <v>3767</v>
      </c>
      <c r="L1117" s="7"/>
      <c r="M1117" s="6" t="s">
        <v>3767</v>
      </c>
      <c r="N1117" s="7" t="s">
        <v>32</v>
      </c>
      <c r="O1117" s="8">
        <v>45</v>
      </c>
      <c r="P1117" s="7" t="s">
        <v>9</v>
      </c>
      <c r="Q1117" s="9">
        <v>0.15</v>
      </c>
      <c r="R1117" s="7" t="s">
        <v>4023</v>
      </c>
      <c r="S1117" s="7" t="s">
        <v>127</v>
      </c>
      <c r="T1117">
        <f>A1117</f>
        <v>21742</v>
      </c>
      <c r="U1117" t="str">
        <f>IF($G1117=$U$1:$X$1,$T1117,"")</f>
        <v/>
      </c>
      <c r="V1117">
        <f>IF($G1117=$U$1:$X$1,$T1117,"")</f>
        <v>21742</v>
      </c>
      <c r="W1117" t="str">
        <f>IF($G1117=$U$1:$X$1,$T1117,"")</f>
        <v/>
      </c>
      <c r="X1117" t="str">
        <f>IF($G1117=$U$1:$X$1,$T1117,"")</f>
        <v/>
      </c>
      <c r="Y1117" s="1">
        <f>ROUND(O1117*Q1117,2)</f>
        <v>6.75</v>
      </c>
    </row>
    <row r="1118" spans="1:25">
      <c r="A1118" s="5">
        <f>INDEX(Students,MOD(D1118-1,ROWS(Students))+1,1)</f>
        <v>21742</v>
      </c>
      <c r="B1118" s="5" t="str">
        <f>INDEX(Students,MOD(D1118-1,ROWS(Students))+1,2)</f>
        <v>Iwanicki Kordian</v>
      </c>
      <c r="C1118" s="5" t="str">
        <f>INDEX(Students,MOD(D1118-1,ROWS(Students))+1,3)</f>
        <v>IZ05TC1</v>
      </c>
      <c r="D1118" s="5">
        <v>3560</v>
      </c>
      <c r="E1118" s="6">
        <v>44610</v>
      </c>
      <c r="F1118" s="6">
        <v>44610</v>
      </c>
      <c r="G1118" s="7" t="s">
        <v>279</v>
      </c>
      <c r="H1118" s="7">
        <v>1</v>
      </c>
      <c r="I1118" s="7" t="s">
        <v>1850</v>
      </c>
      <c r="J1118" s="7" t="s">
        <v>6</v>
      </c>
      <c r="K1118" s="7" t="s">
        <v>3767</v>
      </c>
      <c r="L1118" s="7"/>
      <c r="M1118" s="6" t="s">
        <v>3767</v>
      </c>
      <c r="N1118" s="7" t="s">
        <v>25</v>
      </c>
      <c r="O1118" s="8">
        <v>0.17499999999999999</v>
      </c>
      <c r="P1118" s="7" t="s">
        <v>13</v>
      </c>
      <c r="Q1118" s="9">
        <v>18.989999999999998</v>
      </c>
      <c r="R1118" s="7" t="s">
        <v>3901</v>
      </c>
      <c r="S1118" s="7" t="s">
        <v>27</v>
      </c>
      <c r="T1118">
        <f>A1118</f>
        <v>21742</v>
      </c>
      <c r="U1118" t="str">
        <f>IF($G1118=$U$1:$X$1,$T1118,"")</f>
        <v/>
      </c>
      <c r="V1118" t="str">
        <f>IF($G1118=$U$1:$X$1,$T1118,"")</f>
        <v/>
      </c>
      <c r="W1118">
        <f>IF($G1118=$U$1:$X$1,$T1118,"")</f>
        <v>21742</v>
      </c>
      <c r="X1118" t="str">
        <f>IF($G1118=$U$1:$X$1,$T1118,"")</f>
        <v/>
      </c>
      <c r="Y1118" s="1">
        <f>ROUND(O1118*Q1118,2)</f>
        <v>3.32</v>
      </c>
    </row>
    <row r="1119" spans="1:25">
      <c r="A1119" s="5">
        <f>INDEX(Students,MOD(D1119-1,ROWS(Students))+1,1)</f>
        <v>21742</v>
      </c>
      <c r="B1119" s="5" t="str">
        <f>INDEX(Students,MOD(D1119-1,ROWS(Students))+1,2)</f>
        <v>Iwanicki Kordian</v>
      </c>
      <c r="C1119" s="5" t="str">
        <f>INDEX(Students,MOD(D1119-1,ROWS(Students))+1,3)</f>
        <v>IZ05TC1</v>
      </c>
      <c r="D1119" s="5">
        <v>3652</v>
      </c>
      <c r="E1119" s="6">
        <v>44743</v>
      </c>
      <c r="F1119" s="6">
        <v>44743</v>
      </c>
      <c r="G1119" s="7" t="s">
        <v>279</v>
      </c>
      <c r="H1119" s="7">
        <v>1</v>
      </c>
      <c r="I1119" s="7" t="s">
        <v>3109</v>
      </c>
      <c r="J1119" s="7" t="s">
        <v>6</v>
      </c>
      <c r="K1119" s="7" t="s">
        <v>3767</v>
      </c>
      <c r="L1119" s="7"/>
      <c r="M1119" s="6" t="s">
        <v>3767</v>
      </c>
      <c r="N1119" s="7" t="s">
        <v>5215</v>
      </c>
      <c r="O1119" s="8">
        <v>10</v>
      </c>
      <c r="P1119" s="7" t="s">
        <v>13</v>
      </c>
      <c r="Q1119" s="9">
        <v>0</v>
      </c>
      <c r="R1119" s="7" t="s">
        <v>3965</v>
      </c>
      <c r="S1119" s="7" t="s">
        <v>5018</v>
      </c>
      <c r="T1119">
        <f>A1119</f>
        <v>21742</v>
      </c>
      <c r="U1119" t="str">
        <f>IF($G1119=$U$1:$X$1,$T1119,"")</f>
        <v/>
      </c>
      <c r="V1119" t="str">
        <f>IF($G1119=$U$1:$X$1,$T1119,"")</f>
        <v/>
      </c>
      <c r="W1119">
        <f>IF($G1119=$U$1:$X$1,$T1119,"")</f>
        <v>21742</v>
      </c>
      <c r="X1119" t="str">
        <f>IF($G1119=$U$1:$X$1,$T1119,"")</f>
        <v/>
      </c>
      <c r="Y1119" s="1">
        <f>ROUND(O1119*Q1119,2)</f>
        <v>0</v>
      </c>
    </row>
    <row r="1120" spans="1:25">
      <c r="A1120" s="5">
        <f>INDEX(Students,MOD(D1120-1,ROWS(Students))+1,1)</f>
        <v>21742</v>
      </c>
      <c r="B1120" s="5" t="str">
        <f>INDEX(Students,MOD(D1120-1,ROWS(Students))+1,2)</f>
        <v>Iwanicki Kordian</v>
      </c>
      <c r="C1120" s="5" t="str">
        <f>INDEX(Students,MOD(D1120-1,ROWS(Students))+1,3)</f>
        <v>IZ05TC1</v>
      </c>
      <c r="D1120" s="5">
        <v>3744</v>
      </c>
      <c r="E1120" s="6">
        <v>44743</v>
      </c>
      <c r="F1120" s="6">
        <v>44743</v>
      </c>
      <c r="G1120" s="7" t="s">
        <v>279</v>
      </c>
      <c r="H1120" s="7">
        <v>1</v>
      </c>
      <c r="I1120" s="7" t="s">
        <v>3109</v>
      </c>
      <c r="J1120" s="7" t="s">
        <v>6</v>
      </c>
      <c r="K1120" s="7" t="s">
        <v>3767</v>
      </c>
      <c r="L1120" s="7"/>
      <c r="M1120" s="6" t="s">
        <v>3767</v>
      </c>
      <c r="N1120" s="7" t="s">
        <v>5215</v>
      </c>
      <c r="O1120" s="8">
        <v>800</v>
      </c>
      <c r="P1120" s="7" t="s">
        <v>31</v>
      </c>
      <c r="Q1120" s="9">
        <v>0</v>
      </c>
      <c r="R1120" s="7" t="s">
        <v>4012</v>
      </c>
      <c r="S1120" s="7" t="s">
        <v>5016</v>
      </c>
      <c r="T1120">
        <f>A1120</f>
        <v>21742</v>
      </c>
      <c r="U1120" t="str">
        <f>IF($G1120=$U$1:$X$1,$T1120,"")</f>
        <v/>
      </c>
      <c r="V1120" t="str">
        <f>IF($G1120=$U$1:$X$1,$T1120,"")</f>
        <v/>
      </c>
      <c r="W1120">
        <f>IF($G1120=$U$1:$X$1,$T1120,"")</f>
        <v>21742</v>
      </c>
      <c r="X1120" t="str">
        <f>IF($G1120=$U$1:$X$1,$T1120,"")</f>
        <v/>
      </c>
      <c r="Y1120" s="1">
        <f>ROUND(O1120*Q1120,2)</f>
        <v>0</v>
      </c>
    </row>
    <row r="1121" spans="1:25">
      <c r="A1121" s="5">
        <f>INDEX(Students,MOD(D1121-1,ROWS(Students))+1,1)</f>
        <v>21742</v>
      </c>
      <c r="B1121" s="5" t="str">
        <f>INDEX(Students,MOD(D1121-1,ROWS(Students))+1,2)</f>
        <v>Iwanicki Kordian</v>
      </c>
      <c r="C1121" s="5" t="str">
        <f>INDEX(Students,MOD(D1121-1,ROWS(Students))+1,3)</f>
        <v>IZ05TC1</v>
      </c>
      <c r="D1121" s="5">
        <v>3836</v>
      </c>
      <c r="E1121" s="6">
        <v>44764</v>
      </c>
      <c r="F1121" s="6">
        <v>44764</v>
      </c>
      <c r="G1121" s="7" t="s">
        <v>1263</v>
      </c>
      <c r="H1121" s="7">
        <v>1</v>
      </c>
      <c r="I1121" s="7" t="s">
        <v>3312</v>
      </c>
      <c r="J1121" s="7" t="s">
        <v>6</v>
      </c>
      <c r="K1121" s="7" t="s">
        <v>3767</v>
      </c>
      <c r="L1121" s="7"/>
      <c r="M1121" s="6" t="s">
        <v>3767</v>
      </c>
      <c r="N1121" s="7" t="s">
        <v>7</v>
      </c>
      <c r="O1121" s="8">
        <v>2.1</v>
      </c>
      <c r="P1121" s="7" t="s">
        <v>13</v>
      </c>
      <c r="Q1121" s="9">
        <v>26.77</v>
      </c>
      <c r="R1121" s="7" t="s">
        <v>4213</v>
      </c>
      <c r="S1121" s="7" t="s">
        <v>316</v>
      </c>
      <c r="T1121">
        <f>A1121</f>
        <v>21742</v>
      </c>
      <c r="U1121" t="str">
        <f>IF($G1121=$U$1:$X$1,$T1121,"")</f>
        <v/>
      </c>
      <c r="V1121">
        <f>IF($G1121=$U$1:$X$1,$T1121,"")</f>
        <v>21742</v>
      </c>
      <c r="W1121" t="str">
        <f>IF($G1121=$U$1:$X$1,$T1121,"")</f>
        <v/>
      </c>
      <c r="X1121" t="str">
        <f>IF($G1121=$U$1:$X$1,$T1121,"")</f>
        <v/>
      </c>
      <c r="Y1121" s="1">
        <f>ROUND(O1121*Q1121,2)</f>
        <v>56.22</v>
      </c>
    </row>
    <row r="1122" spans="1:25">
      <c r="A1122" s="5">
        <f>INDEX(Students,MOD(D1122-1,ROWS(Students))+1,1)</f>
        <v>21742</v>
      </c>
      <c r="B1122" s="5" t="str">
        <f>INDEX(Students,MOD(D1122-1,ROWS(Students))+1,2)</f>
        <v>Iwanicki Kordian</v>
      </c>
      <c r="C1122" s="5" t="str">
        <f>INDEX(Students,MOD(D1122-1,ROWS(Students))+1,3)</f>
        <v>IZ05TC1</v>
      </c>
      <c r="D1122" s="5">
        <v>3928</v>
      </c>
      <c r="E1122" s="6">
        <v>44726</v>
      </c>
      <c r="F1122" s="6">
        <v>44726</v>
      </c>
      <c r="G1122" s="7" t="s">
        <v>1262</v>
      </c>
      <c r="H1122" s="7">
        <v>-1</v>
      </c>
      <c r="I1122" s="7" t="s">
        <v>2948</v>
      </c>
      <c r="J1122" s="7" t="s">
        <v>6</v>
      </c>
      <c r="K1122" s="7" t="s">
        <v>3780</v>
      </c>
      <c r="L1122" s="7" t="s">
        <v>1010</v>
      </c>
      <c r="M1122" s="6" t="s">
        <v>3767</v>
      </c>
      <c r="N1122" s="7" t="s">
        <v>19</v>
      </c>
      <c r="O1122" s="8">
        <v>300</v>
      </c>
      <c r="P1122" s="7" t="s">
        <v>9</v>
      </c>
      <c r="Q1122" s="9">
        <v>1.1399999999999999</v>
      </c>
      <c r="R1122" s="7" t="s">
        <v>4648</v>
      </c>
      <c r="S1122" s="7" t="s">
        <v>882</v>
      </c>
      <c r="T1122">
        <f>A1122</f>
        <v>21742</v>
      </c>
      <c r="U1122">
        <f>IF($G1122=$U$1:$X$1,$T1122,"")</f>
        <v>21742</v>
      </c>
      <c r="V1122" t="str">
        <f>IF($G1122=$U$1:$X$1,$T1122,"")</f>
        <v/>
      </c>
      <c r="W1122" t="str">
        <f>IF($G1122=$U$1:$X$1,$T1122,"")</f>
        <v/>
      </c>
      <c r="X1122" t="str">
        <f>IF($G1122=$U$1:$X$1,$T1122,"")</f>
        <v/>
      </c>
      <c r="Y1122" s="1">
        <f>ROUND(O1122*Q1122,2)</f>
        <v>342</v>
      </c>
    </row>
    <row r="1123" spans="1:25">
      <c r="A1123" s="5">
        <f>INDEX(Students,MOD(D1123-1,ROWS(Students))+1,1)</f>
        <v>21742</v>
      </c>
      <c r="B1123" s="5" t="str">
        <f>INDEX(Students,MOD(D1123-1,ROWS(Students))+1,2)</f>
        <v>Iwanicki Kordian</v>
      </c>
      <c r="C1123" s="5" t="str">
        <f>INDEX(Students,MOD(D1123-1,ROWS(Students))+1,3)</f>
        <v>IZ05TC1</v>
      </c>
      <c r="D1123" s="5">
        <v>4020</v>
      </c>
      <c r="E1123" s="6">
        <v>44616</v>
      </c>
      <c r="F1123" s="6">
        <v>44615</v>
      </c>
      <c r="G1123" s="7" t="s">
        <v>1262</v>
      </c>
      <c r="H1123" s="7">
        <v>-1</v>
      </c>
      <c r="I1123" s="7" t="s">
        <v>1932</v>
      </c>
      <c r="J1123" s="7" t="s">
        <v>6</v>
      </c>
      <c r="K1123" s="7" t="s">
        <v>3781</v>
      </c>
      <c r="L1123" s="7" t="s">
        <v>584</v>
      </c>
      <c r="M1123" s="6" t="s">
        <v>3767</v>
      </c>
      <c r="N1123" s="7" t="s">
        <v>19</v>
      </c>
      <c r="O1123" s="8">
        <v>200</v>
      </c>
      <c r="P1123" s="7" t="s">
        <v>31</v>
      </c>
      <c r="Q1123" s="9">
        <v>0.87</v>
      </c>
      <c r="R1123" s="7" t="s">
        <v>4428</v>
      </c>
      <c r="S1123" s="7" t="s">
        <v>5093</v>
      </c>
      <c r="T1123">
        <f>A1123</f>
        <v>21742</v>
      </c>
      <c r="U1123">
        <f>IF($G1123=$U$1:$X$1,$T1123,"")</f>
        <v>21742</v>
      </c>
      <c r="V1123" t="str">
        <f>IF($G1123=$U$1:$X$1,$T1123,"")</f>
        <v/>
      </c>
      <c r="W1123" t="str">
        <f>IF($G1123=$U$1:$X$1,$T1123,"")</f>
        <v/>
      </c>
      <c r="X1123" t="str">
        <f>IF($G1123=$U$1:$X$1,$T1123,"")</f>
        <v/>
      </c>
      <c r="Y1123" s="1">
        <f>ROUND(O1123*Q1123,2)</f>
        <v>174</v>
      </c>
    </row>
    <row r="1124" spans="1:25">
      <c r="A1124" s="5">
        <f>INDEX(Students,MOD(D1124-1,ROWS(Students))+1,1)</f>
        <v>21742</v>
      </c>
      <c r="B1124" s="5" t="str">
        <f>INDEX(Students,MOD(D1124-1,ROWS(Students))+1,2)</f>
        <v>Iwanicki Kordian</v>
      </c>
      <c r="C1124" s="5" t="str">
        <f>INDEX(Students,MOD(D1124-1,ROWS(Students))+1,3)</f>
        <v>IZ05TC1</v>
      </c>
      <c r="D1124" s="5">
        <v>4112</v>
      </c>
      <c r="E1124" s="6">
        <v>44741</v>
      </c>
      <c r="F1124" s="6">
        <v>44741</v>
      </c>
      <c r="G1124" s="7" t="s">
        <v>1263</v>
      </c>
      <c r="H1124" s="7">
        <v>1</v>
      </c>
      <c r="I1124" s="7" t="s">
        <v>3083</v>
      </c>
      <c r="J1124" s="7" t="s">
        <v>6</v>
      </c>
      <c r="K1124" s="7" t="s">
        <v>3767</v>
      </c>
      <c r="L1124" s="7"/>
      <c r="M1124" s="6" t="s">
        <v>3767</v>
      </c>
      <c r="N1124" s="7" t="s">
        <v>19</v>
      </c>
      <c r="O1124" s="8">
        <v>9</v>
      </c>
      <c r="P1124" s="7" t="s">
        <v>9</v>
      </c>
      <c r="Q1124" s="9">
        <v>8.5399999999999991</v>
      </c>
      <c r="R1124" s="7" t="s">
        <v>4759</v>
      </c>
      <c r="S1124" s="7" t="s">
        <v>1053</v>
      </c>
      <c r="T1124">
        <f>A1124</f>
        <v>21742</v>
      </c>
      <c r="U1124" t="str">
        <f>IF($G1124=$U$1:$X$1,$T1124,"")</f>
        <v/>
      </c>
      <c r="V1124">
        <f>IF($G1124=$U$1:$X$1,$T1124,"")</f>
        <v>21742</v>
      </c>
      <c r="W1124" t="str">
        <f>IF($G1124=$U$1:$X$1,$T1124,"")</f>
        <v/>
      </c>
      <c r="X1124" t="str">
        <f>IF($G1124=$U$1:$X$1,$T1124,"")</f>
        <v/>
      </c>
      <c r="Y1124" s="1">
        <f>ROUND(O1124*Q1124,2)</f>
        <v>76.86</v>
      </c>
    </row>
    <row r="1125" spans="1:25">
      <c r="A1125" s="5">
        <f>INDEX(Students,MOD(D1125-1,ROWS(Students))+1,1)</f>
        <v>21742</v>
      </c>
      <c r="B1125" s="5" t="str">
        <f>INDEX(Students,MOD(D1125-1,ROWS(Students))+1,2)</f>
        <v>Iwanicki Kordian</v>
      </c>
      <c r="C1125" s="5" t="str">
        <f>INDEX(Students,MOD(D1125-1,ROWS(Students))+1,3)</f>
        <v>IZ05TC1</v>
      </c>
      <c r="D1125" s="5">
        <v>4204</v>
      </c>
      <c r="E1125" s="6">
        <v>44595</v>
      </c>
      <c r="F1125" s="6">
        <v>44595</v>
      </c>
      <c r="G1125" s="7" t="s">
        <v>1263</v>
      </c>
      <c r="H1125" s="7">
        <v>1</v>
      </c>
      <c r="I1125" s="7" t="s">
        <v>1638</v>
      </c>
      <c r="J1125" s="7" t="s">
        <v>6</v>
      </c>
      <c r="K1125" s="7" t="s">
        <v>3767</v>
      </c>
      <c r="L1125" s="7"/>
      <c r="M1125" s="6" t="s">
        <v>3767</v>
      </c>
      <c r="N1125" s="7" t="s">
        <v>19</v>
      </c>
      <c r="O1125" s="8">
        <v>6</v>
      </c>
      <c r="P1125" s="7" t="s">
        <v>9</v>
      </c>
      <c r="Q1125" s="9">
        <v>0.18</v>
      </c>
      <c r="R1125" s="7" t="s">
        <v>4260</v>
      </c>
      <c r="S1125" s="7" t="s">
        <v>379</v>
      </c>
      <c r="T1125">
        <f>A1125</f>
        <v>21742</v>
      </c>
      <c r="U1125" t="str">
        <f>IF($G1125=$U$1:$X$1,$T1125,"")</f>
        <v/>
      </c>
      <c r="V1125">
        <f>IF($G1125=$U$1:$X$1,$T1125,"")</f>
        <v>21742</v>
      </c>
      <c r="W1125" t="str">
        <f>IF($G1125=$U$1:$X$1,$T1125,"")</f>
        <v/>
      </c>
      <c r="X1125" t="str">
        <f>IF($G1125=$U$1:$X$1,$T1125,"")</f>
        <v/>
      </c>
      <c r="Y1125" s="1">
        <f>ROUND(O1125*Q1125,2)</f>
        <v>1.08</v>
      </c>
    </row>
    <row r="1126" spans="1:25">
      <c r="A1126" s="5">
        <f>INDEX(Students,MOD(D1126-1,ROWS(Students))+1,1)</f>
        <v>21742</v>
      </c>
      <c r="B1126" s="5" t="str">
        <f>INDEX(Students,MOD(D1126-1,ROWS(Students))+1,2)</f>
        <v>Iwanicki Kordian</v>
      </c>
      <c r="C1126" s="5" t="str">
        <f>INDEX(Students,MOD(D1126-1,ROWS(Students))+1,3)</f>
        <v>IZ05TC1</v>
      </c>
      <c r="D1126" s="5">
        <v>4296</v>
      </c>
      <c r="E1126" s="6">
        <v>44582</v>
      </c>
      <c r="F1126" s="6">
        <v>44582</v>
      </c>
      <c r="G1126" s="7" t="s">
        <v>279</v>
      </c>
      <c r="H1126" s="7">
        <v>1</v>
      </c>
      <c r="I1126" s="7" t="s">
        <v>1472</v>
      </c>
      <c r="J1126" s="7" t="s">
        <v>6</v>
      </c>
      <c r="K1126" s="7" t="s">
        <v>3767</v>
      </c>
      <c r="L1126" s="7"/>
      <c r="M1126" s="6" t="s">
        <v>3767</v>
      </c>
      <c r="N1126" s="7" t="s">
        <v>25</v>
      </c>
      <c r="O1126" s="8">
        <v>100</v>
      </c>
      <c r="P1126" s="7" t="s">
        <v>31</v>
      </c>
      <c r="Q1126" s="9">
        <v>0.77</v>
      </c>
      <c r="R1126" s="7" t="s">
        <v>4168</v>
      </c>
      <c r="S1126" s="7" t="s">
        <v>277</v>
      </c>
      <c r="T1126">
        <f>A1126</f>
        <v>21742</v>
      </c>
      <c r="U1126" t="str">
        <f>IF($G1126=$U$1:$X$1,$T1126,"")</f>
        <v/>
      </c>
      <c r="V1126" t="str">
        <f>IF($G1126=$U$1:$X$1,$T1126,"")</f>
        <v/>
      </c>
      <c r="W1126">
        <f>IF($G1126=$U$1:$X$1,$T1126,"")</f>
        <v>21742</v>
      </c>
      <c r="X1126" t="str">
        <f>IF($G1126=$U$1:$X$1,$T1126,"")</f>
        <v/>
      </c>
      <c r="Y1126" s="1">
        <f>ROUND(O1126*Q1126,2)</f>
        <v>77</v>
      </c>
    </row>
    <row r="1127" spans="1:25">
      <c r="A1127" s="5">
        <f>INDEX(Students,MOD(D1127-1,ROWS(Students))+1,1)</f>
        <v>21742</v>
      </c>
      <c r="B1127" s="5" t="str">
        <f>INDEX(Students,MOD(D1127-1,ROWS(Students))+1,2)</f>
        <v>Iwanicki Kordian</v>
      </c>
      <c r="C1127" s="5" t="str">
        <f>INDEX(Students,MOD(D1127-1,ROWS(Students))+1,3)</f>
        <v>IZ05TC1</v>
      </c>
      <c r="D1127" s="5">
        <v>4388</v>
      </c>
      <c r="E1127" s="6">
        <v>44608</v>
      </c>
      <c r="F1127" s="6">
        <v>44608</v>
      </c>
      <c r="G1127" s="7" t="s">
        <v>279</v>
      </c>
      <c r="H1127" s="7">
        <v>1</v>
      </c>
      <c r="I1127" s="7" t="s">
        <v>1804</v>
      </c>
      <c r="J1127" s="7" t="s">
        <v>6</v>
      </c>
      <c r="K1127" s="7" t="s">
        <v>3767</v>
      </c>
      <c r="L1127" s="7"/>
      <c r="M1127" s="6" t="s">
        <v>3767</v>
      </c>
      <c r="N1127" s="7" t="s">
        <v>25</v>
      </c>
      <c r="O1127" s="8">
        <v>3</v>
      </c>
      <c r="P1127" s="7" t="s">
        <v>70</v>
      </c>
      <c r="Q1127" s="9">
        <v>11.25</v>
      </c>
      <c r="R1127" s="7" t="s">
        <v>3982</v>
      </c>
      <c r="S1127" s="7" t="s">
        <v>86</v>
      </c>
      <c r="T1127">
        <f>A1127</f>
        <v>21742</v>
      </c>
      <c r="U1127" t="str">
        <f>IF($G1127=$U$1:$X$1,$T1127,"")</f>
        <v/>
      </c>
      <c r="V1127" t="str">
        <f>IF($G1127=$U$1:$X$1,$T1127,"")</f>
        <v/>
      </c>
      <c r="W1127">
        <f>IF($G1127=$U$1:$X$1,$T1127,"")</f>
        <v>21742</v>
      </c>
      <c r="X1127" t="str">
        <f>IF($G1127=$U$1:$X$1,$T1127,"")</f>
        <v/>
      </c>
      <c r="Y1127" s="1">
        <f>ROUND(O1127*Q1127,2)</f>
        <v>33.75</v>
      </c>
    </row>
    <row r="1128" spans="1:25">
      <c r="A1128" s="5">
        <f>INDEX(Students,MOD(D1128-1,ROWS(Students))+1,1)</f>
        <v>21742</v>
      </c>
      <c r="B1128" s="5" t="str">
        <f>INDEX(Students,MOD(D1128-1,ROWS(Students))+1,2)</f>
        <v>Iwanicki Kordian</v>
      </c>
      <c r="C1128" s="5" t="str">
        <f>INDEX(Students,MOD(D1128-1,ROWS(Students))+1,3)</f>
        <v>IZ05TC1</v>
      </c>
      <c r="D1128" s="5">
        <v>4480</v>
      </c>
      <c r="E1128" s="6">
        <v>44658</v>
      </c>
      <c r="F1128" s="6">
        <v>44658</v>
      </c>
      <c r="G1128" s="7" t="s">
        <v>1262</v>
      </c>
      <c r="H1128" s="7">
        <v>-1</v>
      </c>
      <c r="I1128" s="7" t="s">
        <v>3489</v>
      </c>
      <c r="J1128" s="7" t="s">
        <v>6</v>
      </c>
      <c r="K1128" s="7" t="s">
        <v>3770</v>
      </c>
      <c r="L1128" s="7" t="s">
        <v>1170</v>
      </c>
      <c r="M1128" s="6" t="s">
        <v>3767</v>
      </c>
      <c r="N1128" s="7" t="s">
        <v>19</v>
      </c>
      <c r="O1128" s="8">
        <v>304</v>
      </c>
      <c r="P1128" s="7" t="s">
        <v>31</v>
      </c>
      <c r="Q1128" s="9">
        <v>1.7</v>
      </c>
      <c r="R1128" s="7" t="s">
        <v>4074</v>
      </c>
      <c r="S1128" s="7" t="s">
        <v>175</v>
      </c>
      <c r="T1128">
        <f>A1128</f>
        <v>21742</v>
      </c>
      <c r="U1128">
        <f>IF($G1128=$U$1:$X$1,$T1128,"")</f>
        <v>21742</v>
      </c>
      <c r="V1128" t="str">
        <f>IF($G1128=$U$1:$X$1,$T1128,"")</f>
        <v/>
      </c>
      <c r="W1128" t="str">
        <f>IF($G1128=$U$1:$X$1,$T1128,"")</f>
        <v/>
      </c>
      <c r="X1128" t="str">
        <f>IF($G1128=$U$1:$X$1,$T1128,"")</f>
        <v/>
      </c>
      <c r="Y1128" s="1">
        <f>ROUND(O1128*Q1128,2)</f>
        <v>516.79999999999995</v>
      </c>
    </row>
    <row r="1129" spans="1:25">
      <c r="A1129" s="5">
        <f>INDEX(Students,MOD(D1129-1,ROWS(Students))+1,1)</f>
        <v>21742</v>
      </c>
      <c r="B1129" s="5" t="str">
        <f>INDEX(Students,MOD(D1129-1,ROWS(Students))+1,2)</f>
        <v>Iwanicki Kordian</v>
      </c>
      <c r="C1129" s="5" t="str">
        <f>INDEX(Students,MOD(D1129-1,ROWS(Students))+1,3)</f>
        <v>IZ05TC1</v>
      </c>
      <c r="D1129" s="5">
        <v>4572</v>
      </c>
      <c r="E1129" s="6">
        <v>44753</v>
      </c>
      <c r="F1129" s="6">
        <v>44753</v>
      </c>
      <c r="G1129" s="7" t="s">
        <v>1262</v>
      </c>
      <c r="H1129" s="7">
        <v>1</v>
      </c>
      <c r="I1129" s="7" t="s">
        <v>3206</v>
      </c>
      <c r="J1129" s="7" t="s">
        <v>6</v>
      </c>
      <c r="K1129" s="7" t="s">
        <v>3774</v>
      </c>
      <c r="L1129" s="7"/>
      <c r="M1129" s="6" t="s">
        <v>3767</v>
      </c>
      <c r="N1129" s="7" t="s">
        <v>19</v>
      </c>
      <c r="O1129" s="8">
        <v>2.2999999999999998</v>
      </c>
      <c r="P1129" s="7" t="s">
        <v>13</v>
      </c>
      <c r="Q1129" s="9">
        <v>0</v>
      </c>
      <c r="R1129" s="7" t="s">
        <v>4456</v>
      </c>
      <c r="S1129" s="7" t="s">
        <v>5113</v>
      </c>
      <c r="T1129">
        <f>A1129</f>
        <v>21742</v>
      </c>
      <c r="U1129">
        <f>IF($G1129=$U$1:$X$1,$T1129,"")</f>
        <v>21742</v>
      </c>
      <c r="V1129" t="str">
        <f>IF($G1129=$U$1:$X$1,$T1129,"")</f>
        <v/>
      </c>
      <c r="W1129" t="str">
        <f>IF($G1129=$U$1:$X$1,$T1129,"")</f>
        <v/>
      </c>
      <c r="X1129" t="str">
        <f>IF($G1129=$U$1:$X$1,$T1129,"")</f>
        <v/>
      </c>
      <c r="Y1129" s="1">
        <f>ROUND(O1129*Q1129,2)</f>
        <v>0</v>
      </c>
    </row>
    <row r="1130" spans="1:25">
      <c r="A1130" s="5">
        <f>INDEX(Students,MOD(D1130-1,ROWS(Students))+1,1)</f>
        <v>21742</v>
      </c>
      <c r="B1130" s="5" t="str">
        <f>INDEX(Students,MOD(D1130-1,ROWS(Students))+1,2)</f>
        <v>Iwanicki Kordian</v>
      </c>
      <c r="C1130" s="5" t="str">
        <f>INDEX(Students,MOD(D1130-1,ROWS(Students))+1,3)</f>
        <v>IZ05TC1</v>
      </c>
      <c r="D1130" s="5">
        <v>4664</v>
      </c>
      <c r="E1130" s="6">
        <v>44579</v>
      </c>
      <c r="F1130" s="6">
        <v>44579</v>
      </c>
      <c r="G1130" s="7" t="s">
        <v>1263</v>
      </c>
      <c r="H1130" s="7">
        <v>1</v>
      </c>
      <c r="I1130" s="7" t="s">
        <v>1435</v>
      </c>
      <c r="J1130" s="7" t="s">
        <v>6</v>
      </c>
      <c r="K1130" s="7" t="s">
        <v>3767</v>
      </c>
      <c r="L1130" s="7"/>
      <c r="M1130" s="6" t="s">
        <v>3767</v>
      </c>
      <c r="N1130" s="7" t="s">
        <v>7</v>
      </c>
      <c r="O1130" s="8">
        <v>56</v>
      </c>
      <c r="P1130" s="7" t="s">
        <v>9</v>
      </c>
      <c r="Q1130" s="9">
        <v>25.04</v>
      </c>
      <c r="R1130" s="7" t="s">
        <v>4127</v>
      </c>
      <c r="S1130" s="7" t="s">
        <v>234</v>
      </c>
      <c r="T1130">
        <f>A1130</f>
        <v>21742</v>
      </c>
      <c r="U1130" t="str">
        <f>IF($G1130=$U$1:$X$1,$T1130,"")</f>
        <v/>
      </c>
      <c r="V1130">
        <f>IF($G1130=$U$1:$X$1,$T1130,"")</f>
        <v>21742</v>
      </c>
      <c r="W1130" t="str">
        <f>IF($G1130=$U$1:$X$1,$T1130,"")</f>
        <v/>
      </c>
      <c r="X1130" t="str">
        <f>IF($G1130=$U$1:$X$1,$T1130,"")</f>
        <v/>
      </c>
      <c r="Y1130" s="1">
        <f>ROUND(O1130*Q1130,2)</f>
        <v>1402.24</v>
      </c>
    </row>
    <row r="1131" spans="1:25">
      <c r="A1131" s="5">
        <f>INDEX(Students,MOD(D1131-1,ROWS(Students))+1,1)</f>
        <v>21742</v>
      </c>
      <c r="B1131" s="5" t="str">
        <f>INDEX(Students,MOD(D1131-1,ROWS(Students))+1,2)</f>
        <v>Iwanicki Kordian</v>
      </c>
      <c r="C1131" s="5" t="str">
        <f>INDEX(Students,MOD(D1131-1,ROWS(Students))+1,3)</f>
        <v>IZ05TC1</v>
      </c>
      <c r="D1131" s="5">
        <v>4756</v>
      </c>
      <c r="E1131" s="6">
        <v>44566</v>
      </c>
      <c r="F1131" s="6">
        <v>44566</v>
      </c>
      <c r="G1131" s="7" t="s">
        <v>1263</v>
      </c>
      <c r="H1131" s="7">
        <v>1</v>
      </c>
      <c r="I1131" s="7" t="s">
        <v>1269</v>
      </c>
      <c r="J1131" s="7" t="s">
        <v>6</v>
      </c>
      <c r="K1131" s="7" t="s">
        <v>3767</v>
      </c>
      <c r="L1131" s="7"/>
      <c r="M1131" s="6" t="s">
        <v>3767</v>
      </c>
      <c r="N1131" s="7" t="s">
        <v>19</v>
      </c>
      <c r="O1131" s="8">
        <v>8</v>
      </c>
      <c r="P1131" s="7" t="s">
        <v>9</v>
      </c>
      <c r="Q1131" s="9">
        <v>0.06</v>
      </c>
      <c r="R1131" s="7" t="s">
        <v>3896</v>
      </c>
      <c r="S1131" s="7" t="s">
        <v>23</v>
      </c>
      <c r="T1131">
        <f>A1131</f>
        <v>21742</v>
      </c>
      <c r="U1131" t="str">
        <f>IF($G1131=$U$1:$X$1,$T1131,"")</f>
        <v/>
      </c>
      <c r="V1131">
        <f>IF($G1131=$U$1:$X$1,$T1131,"")</f>
        <v>21742</v>
      </c>
      <c r="W1131" t="str">
        <f>IF($G1131=$U$1:$X$1,$T1131,"")</f>
        <v/>
      </c>
      <c r="X1131" t="str">
        <f>IF($G1131=$U$1:$X$1,$T1131,"")</f>
        <v/>
      </c>
      <c r="Y1131" s="1">
        <f>ROUND(O1131*Q1131,2)</f>
        <v>0.48</v>
      </c>
    </row>
    <row r="1132" spans="1:25">
      <c r="A1132" s="5">
        <f>INDEX(Students,MOD(D1132-1,ROWS(Students))+1,1)</f>
        <v>21742</v>
      </c>
      <c r="B1132" s="5" t="str">
        <f>INDEX(Students,MOD(D1132-1,ROWS(Students))+1,2)</f>
        <v>Iwanicki Kordian</v>
      </c>
      <c r="C1132" s="5" t="str">
        <f>INDEX(Students,MOD(D1132-1,ROWS(Students))+1,3)</f>
        <v>IZ05TC1</v>
      </c>
      <c r="D1132" s="5">
        <v>4848</v>
      </c>
      <c r="E1132" s="6">
        <v>44762</v>
      </c>
      <c r="F1132" s="6">
        <v>44762</v>
      </c>
      <c r="G1132" s="7" t="s">
        <v>279</v>
      </c>
      <c r="H1132" s="7">
        <v>1</v>
      </c>
      <c r="I1132" s="7" t="s">
        <v>3300</v>
      </c>
      <c r="J1132" s="7" t="s">
        <v>6</v>
      </c>
      <c r="K1132" s="7" t="s">
        <v>3767</v>
      </c>
      <c r="L1132" s="7"/>
      <c r="M1132" s="6" t="s">
        <v>3767</v>
      </c>
      <c r="N1132" s="7" t="s">
        <v>25</v>
      </c>
      <c r="O1132" s="8">
        <v>6.8</v>
      </c>
      <c r="P1132" s="7" t="s">
        <v>13</v>
      </c>
      <c r="Q1132" s="9">
        <v>0</v>
      </c>
      <c r="R1132" s="7" t="s">
        <v>4801</v>
      </c>
      <c r="S1132" s="7" t="s">
        <v>1116</v>
      </c>
      <c r="T1132">
        <f>A1132</f>
        <v>21742</v>
      </c>
      <c r="U1132" t="str">
        <f>IF($G1132=$U$1:$X$1,$T1132,"")</f>
        <v/>
      </c>
      <c r="V1132" t="str">
        <f>IF($G1132=$U$1:$X$1,$T1132,"")</f>
        <v/>
      </c>
      <c r="W1132">
        <f>IF($G1132=$U$1:$X$1,$T1132,"")</f>
        <v>21742</v>
      </c>
      <c r="X1132" t="str">
        <f>IF($G1132=$U$1:$X$1,$T1132,"")</f>
        <v/>
      </c>
      <c r="Y1132" s="1">
        <f>ROUND(O1132*Q1132,2)</f>
        <v>0</v>
      </c>
    </row>
    <row r="1133" spans="1:25">
      <c r="A1133" s="5">
        <f>INDEX(Students,MOD(D1133-1,ROWS(Students))+1,1)</f>
        <v>21742</v>
      </c>
      <c r="B1133" s="5" t="str">
        <f>INDEX(Students,MOD(D1133-1,ROWS(Students))+1,2)</f>
        <v>Iwanicki Kordian</v>
      </c>
      <c r="C1133" s="5" t="str">
        <f>INDEX(Students,MOD(D1133-1,ROWS(Students))+1,3)</f>
        <v>IZ05TC1</v>
      </c>
      <c r="D1133" s="5">
        <v>4940</v>
      </c>
      <c r="E1133" s="6">
        <v>44635</v>
      </c>
      <c r="F1133" s="6">
        <v>44635</v>
      </c>
      <c r="G1133" s="7" t="s">
        <v>279</v>
      </c>
      <c r="H1133" s="7">
        <v>1</v>
      </c>
      <c r="I1133" s="7" t="s">
        <v>2181</v>
      </c>
      <c r="J1133" s="7" t="s">
        <v>6</v>
      </c>
      <c r="K1133" s="7" t="s">
        <v>3767</v>
      </c>
      <c r="L1133" s="7"/>
      <c r="M1133" s="6" t="s">
        <v>3767</v>
      </c>
      <c r="N1133" s="7" t="s">
        <v>5215</v>
      </c>
      <c r="O1133" s="8">
        <v>6</v>
      </c>
      <c r="P1133" s="7" t="s">
        <v>13</v>
      </c>
      <c r="Q1133" s="9">
        <v>0</v>
      </c>
      <c r="R1133" s="7" t="s">
        <v>4458</v>
      </c>
      <c r="S1133" s="7" t="s">
        <v>373</v>
      </c>
      <c r="T1133">
        <f>A1133</f>
        <v>21742</v>
      </c>
      <c r="U1133" t="str">
        <f>IF($G1133=$U$1:$X$1,$T1133,"")</f>
        <v/>
      </c>
      <c r="V1133" t="str">
        <f>IF($G1133=$U$1:$X$1,$T1133,"")</f>
        <v/>
      </c>
      <c r="W1133">
        <f>IF($G1133=$U$1:$X$1,$T1133,"")</f>
        <v>21742</v>
      </c>
      <c r="X1133" t="str">
        <f>IF($G1133=$U$1:$X$1,$T1133,"")</f>
        <v/>
      </c>
      <c r="Y1133" s="1">
        <f>ROUND(O1133*Q1133,2)</f>
        <v>0</v>
      </c>
    </row>
    <row r="1134" spans="1:25">
      <c r="A1134" s="5">
        <f>INDEX(Students,MOD(D1134-1,ROWS(Students))+1,1)</f>
        <v>21742</v>
      </c>
      <c r="B1134" s="5" t="str">
        <f>INDEX(Students,MOD(D1134-1,ROWS(Students))+1,2)</f>
        <v>Iwanicki Kordian</v>
      </c>
      <c r="C1134" s="5" t="str">
        <f>INDEX(Students,MOD(D1134-1,ROWS(Students))+1,3)</f>
        <v>IZ05TC1</v>
      </c>
      <c r="D1134" s="5">
        <v>5032</v>
      </c>
      <c r="E1134" s="6">
        <v>44699</v>
      </c>
      <c r="F1134" s="6">
        <v>44699</v>
      </c>
      <c r="G1134" s="7" t="s">
        <v>1262</v>
      </c>
      <c r="H1134" s="7">
        <v>1</v>
      </c>
      <c r="I1134" s="7" t="s">
        <v>2601</v>
      </c>
      <c r="J1134" s="7" t="s">
        <v>6</v>
      </c>
      <c r="K1134" s="7" t="s">
        <v>3775</v>
      </c>
      <c r="L1134" s="7"/>
      <c r="M1134" s="6" t="s">
        <v>3767</v>
      </c>
      <c r="N1134" s="7" t="s">
        <v>19</v>
      </c>
      <c r="O1134" s="8">
        <v>4.5</v>
      </c>
      <c r="P1134" s="7" t="s">
        <v>13</v>
      </c>
      <c r="Q1134" s="9">
        <v>0</v>
      </c>
      <c r="R1134" s="7" t="s">
        <v>4667</v>
      </c>
      <c r="S1134" s="7" t="s">
        <v>628</v>
      </c>
      <c r="T1134">
        <f>A1134</f>
        <v>21742</v>
      </c>
      <c r="U1134">
        <f>IF($G1134=$U$1:$X$1,$T1134,"")</f>
        <v>21742</v>
      </c>
      <c r="V1134" t="str">
        <f>IF($G1134=$U$1:$X$1,$T1134,"")</f>
        <v/>
      </c>
      <c r="W1134" t="str">
        <f>IF($G1134=$U$1:$X$1,$T1134,"")</f>
        <v/>
      </c>
      <c r="X1134" t="str">
        <f>IF($G1134=$U$1:$X$1,$T1134,"")</f>
        <v/>
      </c>
      <c r="Y1134" s="1">
        <f>ROUND(O1134*Q1134,2)</f>
        <v>0</v>
      </c>
    </row>
    <row r="1135" spans="1:25">
      <c r="A1135" s="5">
        <f>INDEX(Students,MOD(D1135-1,ROWS(Students))+1,1)</f>
        <v>21742</v>
      </c>
      <c r="B1135" s="5" t="str">
        <f>INDEX(Students,MOD(D1135-1,ROWS(Students))+1,2)</f>
        <v>Iwanicki Kordian</v>
      </c>
      <c r="C1135" s="5" t="str">
        <f>INDEX(Students,MOD(D1135-1,ROWS(Students))+1,3)</f>
        <v>IZ05TC1</v>
      </c>
      <c r="D1135" s="5">
        <v>5124</v>
      </c>
      <c r="E1135" s="6">
        <v>44720</v>
      </c>
      <c r="F1135" s="6">
        <v>44720</v>
      </c>
      <c r="G1135" s="7" t="s">
        <v>1263</v>
      </c>
      <c r="H1135" s="7">
        <v>1</v>
      </c>
      <c r="I1135" s="7" t="s">
        <v>2855</v>
      </c>
      <c r="J1135" s="7" t="s">
        <v>6</v>
      </c>
      <c r="K1135" s="7" t="s">
        <v>3767</v>
      </c>
      <c r="L1135" s="7"/>
      <c r="M1135" s="6" t="s">
        <v>3767</v>
      </c>
      <c r="N1135" s="7" t="s">
        <v>19</v>
      </c>
      <c r="O1135" s="8">
        <v>3</v>
      </c>
      <c r="P1135" s="7" t="s">
        <v>9</v>
      </c>
      <c r="Q1135" s="9">
        <v>1.8</v>
      </c>
      <c r="R1135" s="7" t="s">
        <v>4019</v>
      </c>
      <c r="S1135" s="7" t="s">
        <v>123</v>
      </c>
      <c r="T1135">
        <f>A1135</f>
        <v>21742</v>
      </c>
      <c r="U1135" t="str">
        <f>IF($G1135=$U$1:$X$1,$T1135,"")</f>
        <v/>
      </c>
      <c r="V1135">
        <f>IF($G1135=$U$1:$X$1,$T1135,"")</f>
        <v>21742</v>
      </c>
      <c r="W1135" t="str">
        <f>IF($G1135=$U$1:$X$1,$T1135,"")</f>
        <v/>
      </c>
      <c r="X1135" t="str">
        <f>IF($G1135=$U$1:$X$1,$T1135,"")</f>
        <v/>
      </c>
      <c r="Y1135" s="1">
        <f>ROUND(O1135*Q1135,2)</f>
        <v>5.4</v>
      </c>
    </row>
    <row r="1136" spans="1:25">
      <c r="A1136" s="5">
        <f>INDEX(Students,MOD(D1136-1,ROWS(Students))+1,1)</f>
        <v>21742</v>
      </c>
      <c r="B1136" s="5" t="str">
        <f>INDEX(Students,MOD(D1136-1,ROWS(Students))+1,2)</f>
        <v>Iwanicki Kordian</v>
      </c>
      <c r="C1136" s="5" t="str">
        <f>INDEX(Students,MOD(D1136-1,ROWS(Students))+1,3)</f>
        <v>IZ05TC1</v>
      </c>
      <c r="D1136" s="5">
        <v>5216</v>
      </c>
      <c r="E1136" s="6">
        <v>44698</v>
      </c>
      <c r="F1136" s="6">
        <v>44698</v>
      </c>
      <c r="G1136" s="7" t="s">
        <v>1262</v>
      </c>
      <c r="H1136" s="7">
        <v>1</v>
      </c>
      <c r="I1136" s="7" t="s">
        <v>2588</v>
      </c>
      <c r="J1136" s="7" t="s">
        <v>6</v>
      </c>
      <c r="K1136" s="7" t="s">
        <v>3770</v>
      </c>
      <c r="L1136" s="7"/>
      <c r="M1136" s="6" t="s">
        <v>3767</v>
      </c>
      <c r="N1136" s="7" t="s">
        <v>19</v>
      </c>
      <c r="O1136" s="8">
        <v>1</v>
      </c>
      <c r="P1136" s="7" t="s">
        <v>9</v>
      </c>
      <c r="Q1136" s="9">
        <v>0</v>
      </c>
      <c r="R1136" s="7" t="s">
        <v>4037</v>
      </c>
      <c r="S1136" s="7" t="s">
        <v>140</v>
      </c>
      <c r="T1136">
        <f>A1136</f>
        <v>21742</v>
      </c>
      <c r="U1136">
        <f>IF($G1136=$U$1:$X$1,$T1136,"")</f>
        <v>21742</v>
      </c>
      <c r="V1136" t="str">
        <f>IF($G1136=$U$1:$X$1,$T1136,"")</f>
        <v/>
      </c>
      <c r="W1136" t="str">
        <f>IF($G1136=$U$1:$X$1,$T1136,"")</f>
        <v/>
      </c>
      <c r="X1136" t="str">
        <f>IF($G1136=$U$1:$X$1,$T1136,"")</f>
        <v/>
      </c>
      <c r="Y1136" s="1">
        <f>ROUND(O1136*Q1136,2)</f>
        <v>0</v>
      </c>
    </row>
    <row r="1137" spans="1:25">
      <c r="A1137" s="5">
        <f>INDEX(Students,MOD(D1137-1,ROWS(Students))+1,1)</f>
        <v>21742</v>
      </c>
      <c r="B1137" s="5" t="str">
        <f>INDEX(Students,MOD(D1137-1,ROWS(Students))+1,2)</f>
        <v>Iwanicki Kordian</v>
      </c>
      <c r="C1137" s="5" t="str">
        <f>INDEX(Students,MOD(D1137-1,ROWS(Students))+1,3)</f>
        <v>IZ05TC1</v>
      </c>
      <c r="D1137" s="5">
        <v>5308</v>
      </c>
      <c r="E1137" s="6">
        <v>44635</v>
      </c>
      <c r="F1137" s="6">
        <v>44635</v>
      </c>
      <c r="G1137" s="7" t="s">
        <v>1263</v>
      </c>
      <c r="H1137" s="7">
        <v>1</v>
      </c>
      <c r="I1137" s="7" t="s">
        <v>2162</v>
      </c>
      <c r="J1137" s="7" t="s">
        <v>6</v>
      </c>
      <c r="K1137" s="7" t="s">
        <v>3767</v>
      </c>
      <c r="L1137" s="7"/>
      <c r="M1137" s="6" t="s">
        <v>3767</v>
      </c>
      <c r="N1137" s="7" t="s">
        <v>7</v>
      </c>
      <c r="O1137" s="8">
        <v>0.105</v>
      </c>
      <c r="P1137" s="7" t="s">
        <v>13</v>
      </c>
      <c r="Q1137" s="9">
        <v>13.13</v>
      </c>
      <c r="R1137" s="7" t="s">
        <v>4520</v>
      </c>
      <c r="S1137" s="7" t="s">
        <v>695</v>
      </c>
      <c r="T1137">
        <f>A1137</f>
        <v>21742</v>
      </c>
      <c r="U1137" t="str">
        <f>IF($G1137=$U$1:$X$1,$T1137,"")</f>
        <v/>
      </c>
      <c r="V1137">
        <f>IF($G1137=$U$1:$X$1,$T1137,"")</f>
        <v>21742</v>
      </c>
      <c r="W1137" t="str">
        <f>IF($G1137=$U$1:$X$1,$T1137,"")</f>
        <v/>
      </c>
      <c r="X1137" t="str">
        <f>IF($G1137=$U$1:$X$1,$T1137,"")</f>
        <v/>
      </c>
      <c r="Y1137" s="1">
        <f>ROUND(O1137*Q1137,2)</f>
        <v>1.38</v>
      </c>
    </row>
    <row r="1138" spans="1:25">
      <c r="A1138" s="5">
        <f>INDEX(Students,MOD(D1138-1,ROWS(Students))+1,1)</f>
        <v>21742</v>
      </c>
      <c r="B1138" s="5" t="str">
        <f>INDEX(Students,MOD(D1138-1,ROWS(Students))+1,2)</f>
        <v>Iwanicki Kordian</v>
      </c>
      <c r="C1138" s="5" t="str">
        <f>INDEX(Students,MOD(D1138-1,ROWS(Students))+1,3)</f>
        <v>IZ05TC1</v>
      </c>
      <c r="D1138" s="5">
        <v>5400</v>
      </c>
      <c r="E1138" s="6">
        <v>44748</v>
      </c>
      <c r="F1138" s="6">
        <v>44739</v>
      </c>
      <c r="G1138" s="7" t="s">
        <v>1262</v>
      </c>
      <c r="H1138" s="7">
        <v>-1</v>
      </c>
      <c r="I1138" s="7" t="s">
        <v>3151</v>
      </c>
      <c r="J1138" s="7" t="s">
        <v>6</v>
      </c>
      <c r="K1138" s="7" t="s">
        <v>3774</v>
      </c>
      <c r="L1138" s="7" t="s">
        <v>1078</v>
      </c>
      <c r="M1138" s="6" t="s">
        <v>3767</v>
      </c>
      <c r="N1138" s="7" t="s">
        <v>19</v>
      </c>
      <c r="O1138" s="8">
        <v>779</v>
      </c>
      <c r="P1138" s="7" t="s">
        <v>13</v>
      </c>
      <c r="Q1138" s="9">
        <v>0</v>
      </c>
      <c r="R1138" s="7" t="s">
        <v>3925</v>
      </c>
      <c r="S1138" s="7" t="s">
        <v>4968</v>
      </c>
      <c r="T1138">
        <f>A1138</f>
        <v>21742</v>
      </c>
      <c r="U1138">
        <f>IF($G1138=$U$1:$X$1,$T1138,"")</f>
        <v>21742</v>
      </c>
      <c r="V1138" t="str">
        <f>IF($G1138=$U$1:$X$1,$T1138,"")</f>
        <v/>
      </c>
      <c r="W1138" t="str">
        <f>IF($G1138=$U$1:$X$1,$T1138,"")</f>
        <v/>
      </c>
      <c r="X1138" t="str">
        <f>IF($G1138=$U$1:$X$1,$T1138,"")</f>
        <v/>
      </c>
      <c r="Y1138" s="1">
        <f>ROUND(O1138*Q1138,2)</f>
        <v>0</v>
      </c>
    </row>
    <row r="1139" spans="1:25">
      <c r="A1139" s="5">
        <f>INDEX(Students,MOD(D1139-1,ROWS(Students))+1,1)</f>
        <v>21742</v>
      </c>
      <c r="B1139" s="5" t="str">
        <f>INDEX(Students,MOD(D1139-1,ROWS(Students))+1,2)</f>
        <v>Iwanicki Kordian</v>
      </c>
      <c r="C1139" s="5" t="str">
        <f>INDEX(Students,MOD(D1139-1,ROWS(Students))+1,3)</f>
        <v>IZ05TC1</v>
      </c>
      <c r="D1139" s="5">
        <v>5492</v>
      </c>
      <c r="E1139" s="6">
        <v>44690</v>
      </c>
      <c r="F1139" s="6">
        <v>44690</v>
      </c>
      <c r="G1139" s="7" t="s">
        <v>52</v>
      </c>
      <c r="H1139" s="7">
        <v>1</v>
      </c>
      <c r="I1139" s="7" t="s">
        <v>2482</v>
      </c>
      <c r="J1139" s="7" t="s">
        <v>6</v>
      </c>
      <c r="K1139" s="7" t="s">
        <v>3778</v>
      </c>
      <c r="L1139" s="7"/>
      <c r="M1139" s="6" t="s">
        <v>4909</v>
      </c>
      <c r="N1139" s="7" t="s">
        <v>19</v>
      </c>
      <c r="O1139" s="8">
        <v>30</v>
      </c>
      <c r="P1139" s="7" t="s">
        <v>9</v>
      </c>
      <c r="Q1139" s="9">
        <v>20.260000000000002</v>
      </c>
      <c r="R1139" s="7" t="s">
        <v>4624</v>
      </c>
      <c r="S1139" s="7" t="s">
        <v>844</v>
      </c>
      <c r="T1139">
        <f>A1139</f>
        <v>21742</v>
      </c>
      <c r="U1139" t="str">
        <f>IF($G1139=$U$1:$X$1,$T1139,"")</f>
        <v/>
      </c>
      <c r="V1139" t="str">
        <f>IF($G1139=$U$1:$X$1,$T1139,"")</f>
        <v/>
      </c>
      <c r="W1139" t="str">
        <f>IF($G1139=$U$1:$X$1,$T1139,"")</f>
        <v/>
      </c>
      <c r="X1139">
        <f>IF($G1139=$U$1:$X$1,$T1139,"")</f>
        <v>21742</v>
      </c>
      <c r="Y1139" s="1">
        <f>ROUND(O1139*Q1139,2)</f>
        <v>607.79999999999995</v>
      </c>
    </row>
    <row r="1140" spans="1:25">
      <c r="A1140" s="5">
        <f>INDEX(Students,MOD(D1140-1,ROWS(Students))+1,1)</f>
        <v>21742</v>
      </c>
      <c r="B1140" s="5" t="str">
        <f>INDEX(Students,MOD(D1140-1,ROWS(Students))+1,2)</f>
        <v>Iwanicki Kordian</v>
      </c>
      <c r="C1140" s="5" t="str">
        <f>INDEX(Students,MOD(D1140-1,ROWS(Students))+1,3)</f>
        <v>IZ05TC1</v>
      </c>
      <c r="D1140" s="5">
        <v>5584</v>
      </c>
      <c r="E1140" s="6">
        <v>44753</v>
      </c>
      <c r="F1140" s="6">
        <v>44753</v>
      </c>
      <c r="G1140" s="7" t="s">
        <v>1263</v>
      </c>
      <c r="H1140" s="7">
        <v>1</v>
      </c>
      <c r="I1140" s="7" t="s">
        <v>3211</v>
      </c>
      <c r="J1140" s="7" t="s">
        <v>6</v>
      </c>
      <c r="K1140" s="7" t="s">
        <v>3767</v>
      </c>
      <c r="L1140" s="7"/>
      <c r="M1140" s="6" t="s">
        <v>3767</v>
      </c>
      <c r="N1140" s="7" t="s">
        <v>7</v>
      </c>
      <c r="O1140" s="8">
        <v>0.34899999999999998</v>
      </c>
      <c r="P1140" s="7" t="s">
        <v>13</v>
      </c>
      <c r="Q1140" s="9">
        <v>15.64</v>
      </c>
      <c r="R1140" s="7" t="s">
        <v>4009</v>
      </c>
      <c r="S1140" s="7" t="s">
        <v>114</v>
      </c>
      <c r="T1140">
        <f>A1140</f>
        <v>21742</v>
      </c>
      <c r="U1140" t="str">
        <f>IF($G1140=$U$1:$X$1,$T1140,"")</f>
        <v/>
      </c>
      <c r="V1140">
        <f>IF($G1140=$U$1:$X$1,$T1140,"")</f>
        <v>21742</v>
      </c>
      <c r="W1140" t="str">
        <f>IF($G1140=$U$1:$X$1,$T1140,"")</f>
        <v/>
      </c>
      <c r="X1140" t="str">
        <f>IF($G1140=$U$1:$X$1,$T1140,"")</f>
        <v/>
      </c>
      <c r="Y1140" s="1">
        <f>ROUND(O1140*Q1140,2)</f>
        <v>5.46</v>
      </c>
    </row>
    <row r="1141" spans="1:25">
      <c r="A1141" s="5">
        <f>INDEX(Students,MOD(D1141-1,ROWS(Students))+1,1)</f>
        <v>21742</v>
      </c>
      <c r="B1141" s="5" t="str">
        <f>INDEX(Students,MOD(D1141-1,ROWS(Students))+1,2)</f>
        <v>Iwanicki Kordian</v>
      </c>
      <c r="C1141" s="5" t="str">
        <f>INDEX(Students,MOD(D1141-1,ROWS(Students))+1,3)</f>
        <v>IZ05TC1</v>
      </c>
      <c r="D1141" s="5">
        <v>5676</v>
      </c>
      <c r="E1141" s="6">
        <v>44574</v>
      </c>
      <c r="F1141" s="6">
        <v>44574</v>
      </c>
      <c r="G1141" s="7" t="s">
        <v>279</v>
      </c>
      <c r="H1141" s="7">
        <v>1</v>
      </c>
      <c r="I1141" s="7" t="s">
        <v>1349</v>
      </c>
      <c r="J1141" s="7" t="s">
        <v>6</v>
      </c>
      <c r="K1141" s="7" t="s">
        <v>3767</v>
      </c>
      <c r="L1141" s="7"/>
      <c r="M1141" s="6" t="s">
        <v>3767</v>
      </c>
      <c r="N1141" s="7" t="s">
        <v>25</v>
      </c>
      <c r="O1141" s="8">
        <v>250</v>
      </c>
      <c r="P1141" s="7" t="s">
        <v>31</v>
      </c>
      <c r="Q1141" s="9">
        <v>0.28999999999999998</v>
      </c>
      <c r="R1141" s="7" t="s">
        <v>4036</v>
      </c>
      <c r="S1141" s="7" t="s">
        <v>4988</v>
      </c>
      <c r="T1141">
        <f>A1141</f>
        <v>21742</v>
      </c>
      <c r="U1141" t="str">
        <f>IF($G1141=$U$1:$X$1,$T1141,"")</f>
        <v/>
      </c>
      <c r="V1141" t="str">
        <f>IF($G1141=$U$1:$X$1,$T1141,"")</f>
        <v/>
      </c>
      <c r="W1141">
        <f>IF($G1141=$U$1:$X$1,$T1141,"")</f>
        <v>21742</v>
      </c>
      <c r="X1141" t="str">
        <f>IF($G1141=$U$1:$X$1,$T1141,"")</f>
        <v/>
      </c>
      <c r="Y1141" s="1">
        <f>ROUND(O1141*Q1141,2)</f>
        <v>72.5</v>
      </c>
    </row>
    <row r="1142" spans="1:25">
      <c r="A1142" s="5">
        <f>INDEX(Students,MOD(D1142-1,ROWS(Students))+1,1)</f>
        <v>21742</v>
      </c>
      <c r="B1142" s="5" t="str">
        <f>INDEX(Students,MOD(D1142-1,ROWS(Students))+1,2)</f>
        <v>Iwanicki Kordian</v>
      </c>
      <c r="C1142" s="5" t="str">
        <f>INDEX(Students,MOD(D1142-1,ROWS(Students))+1,3)</f>
        <v>IZ05TC1</v>
      </c>
      <c r="D1142" s="5">
        <v>5768</v>
      </c>
      <c r="E1142" s="6">
        <v>44609</v>
      </c>
      <c r="F1142" s="6">
        <v>44609</v>
      </c>
      <c r="G1142" s="7" t="s">
        <v>1263</v>
      </c>
      <c r="H1142" s="7">
        <v>1</v>
      </c>
      <c r="I1142" s="7" t="s">
        <v>1809</v>
      </c>
      <c r="J1142" s="7" t="s">
        <v>6</v>
      </c>
      <c r="K1142" s="7" t="s">
        <v>3767</v>
      </c>
      <c r="L1142" s="7"/>
      <c r="M1142" s="6" t="s">
        <v>3767</v>
      </c>
      <c r="N1142" s="7" t="s">
        <v>19</v>
      </c>
      <c r="O1142" s="8">
        <v>1</v>
      </c>
      <c r="P1142" s="7" t="s">
        <v>9</v>
      </c>
      <c r="Q1142" s="9">
        <v>0</v>
      </c>
      <c r="R1142" s="7" t="s">
        <v>4375</v>
      </c>
      <c r="S1142" s="7" t="s">
        <v>5047</v>
      </c>
      <c r="T1142">
        <f>A1142</f>
        <v>21742</v>
      </c>
      <c r="U1142" t="str">
        <f>IF($G1142=$U$1:$X$1,$T1142,"")</f>
        <v/>
      </c>
      <c r="V1142">
        <f>IF($G1142=$U$1:$X$1,$T1142,"")</f>
        <v>21742</v>
      </c>
      <c r="W1142" t="str">
        <f>IF($G1142=$U$1:$X$1,$T1142,"")</f>
        <v/>
      </c>
      <c r="X1142" t="str">
        <f>IF($G1142=$U$1:$X$1,$T1142,"")</f>
        <v/>
      </c>
      <c r="Y1142" s="1">
        <f>ROUND(O1142*Q1142,2)</f>
        <v>0</v>
      </c>
    </row>
    <row r="1143" spans="1:25">
      <c r="A1143" s="5">
        <f>INDEX(Students,MOD(D1143-1,ROWS(Students))+1,1)</f>
        <v>21307</v>
      </c>
      <c r="B1143" s="5" t="str">
        <f>INDEX(Students,MOD(D1143-1,ROWS(Students))+1,2)</f>
        <v>Jaskólski Jakub</v>
      </c>
      <c r="C1143" s="5" t="str">
        <f>INDEX(Students,MOD(D1143-1,ROWS(Students))+1,3)</f>
        <v>IZ05TC1</v>
      </c>
      <c r="D1143" s="5">
        <v>65</v>
      </c>
      <c r="E1143" s="6">
        <v>44655</v>
      </c>
      <c r="F1143" s="6">
        <v>44655</v>
      </c>
      <c r="G1143" s="7" t="s">
        <v>1263</v>
      </c>
      <c r="H1143" s="7">
        <v>1</v>
      </c>
      <c r="I1143" s="7" t="s">
        <v>3434</v>
      </c>
      <c r="J1143" s="7" t="s">
        <v>6</v>
      </c>
      <c r="K1143" s="7" t="s">
        <v>3767</v>
      </c>
      <c r="L1143" s="7"/>
      <c r="M1143" s="6" t="s">
        <v>3767</v>
      </c>
      <c r="N1143" s="7" t="s">
        <v>81</v>
      </c>
      <c r="O1143" s="8">
        <v>1.48</v>
      </c>
      <c r="P1143" s="7" t="s">
        <v>13</v>
      </c>
      <c r="Q1143" s="9">
        <v>27.55</v>
      </c>
      <c r="R1143" s="7" t="s">
        <v>3978</v>
      </c>
      <c r="S1143" s="7" t="s">
        <v>82</v>
      </c>
      <c r="T1143">
        <f>A1143</f>
        <v>21307</v>
      </c>
      <c r="U1143" t="str">
        <f>IF($G1143=$U$1:$X$1,$T1143,"")</f>
        <v/>
      </c>
      <c r="V1143">
        <f>IF($G1143=$U$1:$X$1,$T1143,"")</f>
        <v>21307</v>
      </c>
      <c r="W1143" t="str">
        <f>IF($G1143=$U$1:$X$1,$T1143,"")</f>
        <v/>
      </c>
      <c r="X1143" t="str">
        <f>IF($G1143=$U$1:$X$1,$T1143,"")</f>
        <v/>
      </c>
      <c r="Y1143" s="1">
        <f>ROUND(O1143*Q1143,2)</f>
        <v>40.770000000000003</v>
      </c>
    </row>
    <row r="1144" spans="1:25">
      <c r="A1144" s="5">
        <f>INDEX(Students,MOD(D1144-1,ROWS(Students))+1,1)</f>
        <v>21307</v>
      </c>
      <c r="B1144" s="5" t="str">
        <f>INDEX(Students,MOD(D1144-1,ROWS(Students))+1,2)</f>
        <v>Jaskólski Jakub</v>
      </c>
      <c r="C1144" s="5" t="str">
        <f>INDEX(Students,MOD(D1144-1,ROWS(Students))+1,3)</f>
        <v>IZ05TC1</v>
      </c>
      <c r="D1144" s="5">
        <v>157</v>
      </c>
      <c r="E1144" s="6">
        <v>44659</v>
      </c>
      <c r="F1144" s="6">
        <v>44659</v>
      </c>
      <c r="G1144" s="7" t="s">
        <v>1263</v>
      </c>
      <c r="H1144" s="7">
        <v>1</v>
      </c>
      <c r="I1144" s="7" t="s">
        <v>3501</v>
      </c>
      <c r="J1144" s="7" t="s">
        <v>6</v>
      </c>
      <c r="K1144" s="7" t="s">
        <v>3767</v>
      </c>
      <c r="L1144" s="7"/>
      <c r="M1144" s="6" t="s">
        <v>3767</v>
      </c>
      <c r="N1144" s="7" t="s">
        <v>19</v>
      </c>
      <c r="O1144" s="8">
        <v>-34</v>
      </c>
      <c r="P1144" s="7" t="s">
        <v>13</v>
      </c>
      <c r="Q1144" s="9">
        <v>5.14</v>
      </c>
      <c r="R1144" s="7" t="s">
        <v>4342</v>
      </c>
      <c r="S1144" s="7" t="s">
        <v>473</v>
      </c>
      <c r="T1144">
        <f>A1144</f>
        <v>21307</v>
      </c>
      <c r="U1144" t="str">
        <f>IF($G1144=$U$1:$X$1,$T1144,"")</f>
        <v/>
      </c>
      <c r="V1144">
        <f>IF($G1144=$U$1:$X$1,$T1144,"")</f>
        <v>21307</v>
      </c>
      <c r="W1144" t="str">
        <f>IF($G1144=$U$1:$X$1,$T1144,"")</f>
        <v/>
      </c>
      <c r="X1144" t="str">
        <f>IF($G1144=$U$1:$X$1,$T1144,"")</f>
        <v/>
      </c>
      <c r="Y1144" s="1">
        <f>ROUND(O1144*Q1144,2)</f>
        <v>-174.76</v>
      </c>
    </row>
    <row r="1145" spans="1:25">
      <c r="A1145" s="5">
        <f>INDEX(Students,MOD(D1145-1,ROWS(Students))+1,1)</f>
        <v>21307</v>
      </c>
      <c r="B1145" s="5" t="str">
        <f>INDEX(Students,MOD(D1145-1,ROWS(Students))+1,2)</f>
        <v>Jaskólski Jakub</v>
      </c>
      <c r="C1145" s="5" t="str">
        <f>INDEX(Students,MOD(D1145-1,ROWS(Students))+1,3)</f>
        <v>IZ05TC1</v>
      </c>
      <c r="D1145" s="5">
        <v>249</v>
      </c>
      <c r="E1145" s="6">
        <v>44715</v>
      </c>
      <c r="F1145" s="6">
        <v>44715</v>
      </c>
      <c r="G1145" s="7" t="s">
        <v>279</v>
      </c>
      <c r="H1145" s="7">
        <v>1</v>
      </c>
      <c r="I1145" s="7" t="s">
        <v>2790</v>
      </c>
      <c r="J1145" s="7" t="s">
        <v>6</v>
      </c>
      <c r="K1145" s="7" t="s">
        <v>3767</v>
      </c>
      <c r="L1145" s="7"/>
      <c r="M1145" s="6" t="s">
        <v>3767</v>
      </c>
      <c r="N1145" s="7" t="s">
        <v>5215</v>
      </c>
      <c r="O1145" s="8">
        <v>193.2</v>
      </c>
      <c r="P1145" s="7" t="s">
        <v>13</v>
      </c>
      <c r="Q1145" s="9">
        <v>0</v>
      </c>
      <c r="R1145" s="7" t="s">
        <v>3961</v>
      </c>
      <c r="S1145" s="7" t="s">
        <v>4980</v>
      </c>
      <c r="T1145">
        <f>A1145</f>
        <v>21307</v>
      </c>
      <c r="U1145" t="str">
        <f>IF($G1145=$U$1:$X$1,$T1145,"")</f>
        <v/>
      </c>
      <c r="V1145" t="str">
        <f>IF($G1145=$U$1:$X$1,$T1145,"")</f>
        <v/>
      </c>
      <c r="W1145">
        <f>IF($G1145=$U$1:$X$1,$T1145,"")</f>
        <v>21307</v>
      </c>
      <c r="X1145" t="str">
        <f>IF($G1145=$U$1:$X$1,$T1145,"")</f>
        <v/>
      </c>
      <c r="Y1145" s="1">
        <f>ROUND(O1145*Q1145,2)</f>
        <v>0</v>
      </c>
    </row>
    <row r="1146" spans="1:25">
      <c r="A1146" s="5">
        <f>INDEX(Students,MOD(D1146-1,ROWS(Students))+1,1)</f>
        <v>21307</v>
      </c>
      <c r="B1146" s="5" t="str">
        <f>INDEX(Students,MOD(D1146-1,ROWS(Students))+1,2)</f>
        <v>Jaskólski Jakub</v>
      </c>
      <c r="C1146" s="5" t="str">
        <f>INDEX(Students,MOD(D1146-1,ROWS(Students))+1,3)</f>
        <v>IZ05TC1</v>
      </c>
      <c r="D1146" s="5">
        <v>341</v>
      </c>
      <c r="E1146" s="6">
        <v>44575</v>
      </c>
      <c r="F1146" s="6">
        <v>44575</v>
      </c>
      <c r="G1146" s="7" t="s">
        <v>279</v>
      </c>
      <c r="H1146" s="7">
        <v>1</v>
      </c>
      <c r="I1146" s="7" t="s">
        <v>1374</v>
      </c>
      <c r="J1146" s="7" t="s">
        <v>6</v>
      </c>
      <c r="K1146" s="7" t="s">
        <v>3767</v>
      </c>
      <c r="L1146" s="7"/>
      <c r="M1146" s="6" t="s">
        <v>3767</v>
      </c>
      <c r="N1146" s="7" t="s">
        <v>71</v>
      </c>
      <c r="O1146" s="8">
        <v>19.68</v>
      </c>
      <c r="P1146" s="7" t="s">
        <v>13</v>
      </c>
      <c r="Q1146" s="9">
        <v>0</v>
      </c>
      <c r="R1146" s="7" t="s">
        <v>4067</v>
      </c>
      <c r="S1146" s="7" t="s">
        <v>5029</v>
      </c>
      <c r="T1146">
        <f>A1146</f>
        <v>21307</v>
      </c>
      <c r="U1146" t="str">
        <f>IF($G1146=$U$1:$X$1,$T1146,"")</f>
        <v/>
      </c>
      <c r="V1146" t="str">
        <f>IF($G1146=$U$1:$X$1,$T1146,"")</f>
        <v/>
      </c>
      <c r="W1146">
        <f>IF($G1146=$U$1:$X$1,$T1146,"")</f>
        <v>21307</v>
      </c>
      <c r="X1146" t="str">
        <f>IF($G1146=$U$1:$X$1,$T1146,"")</f>
        <v/>
      </c>
      <c r="Y1146" s="1">
        <f>ROUND(O1146*Q1146,2)</f>
        <v>0</v>
      </c>
    </row>
    <row r="1147" spans="1:25">
      <c r="A1147" s="5">
        <f>INDEX(Students,MOD(D1147-1,ROWS(Students))+1,1)</f>
        <v>21307</v>
      </c>
      <c r="B1147" s="5" t="str">
        <f>INDEX(Students,MOD(D1147-1,ROWS(Students))+1,2)</f>
        <v>Jaskólski Jakub</v>
      </c>
      <c r="C1147" s="5" t="str">
        <f>INDEX(Students,MOD(D1147-1,ROWS(Students))+1,3)</f>
        <v>IZ05TC1</v>
      </c>
      <c r="D1147" s="5">
        <v>433</v>
      </c>
      <c r="E1147" s="6">
        <v>44603</v>
      </c>
      <c r="F1147" s="6">
        <v>44603</v>
      </c>
      <c r="G1147" s="7" t="s">
        <v>1263</v>
      </c>
      <c r="H1147" s="7">
        <v>1</v>
      </c>
      <c r="I1147" s="7" t="s">
        <v>1724</v>
      </c>
      <c r="J1147" s="7" t="s">
        <v>6</v>
      </c>
      <c r="K1147" s="7" t="s">
        <v>3767</v>
      </c>
      <c r="L1147" s="7"/>
      <c r="M1147" s="6" t="s">
        <v>3767</v>
      </c>
      <c r="N1147" s="7" t="s">
        <v>19</v>
      </c>
      <c r="O1147" s="8">
        <v>50</v>
      </c>
      <c r="P1147" s="7" t="s">
        <v>9</v>
      </c>
      <c r="Q1147" s="9">
        <v>3.3</v>
      </c>
      <c r="R1147" s="7" t="s">
        <v>4320</v>
      </c>
      <c r="S1147" s="7" t="s">
        <v>444</v>
      </c>
      <c r="T1147">
        <f>A1147</f>
        <v>21307</v>
      </c>
      <c r="U1147" t="str">
        <f>IF($G1147=$U$1:$X$1,$T1147,"")</f>
        <v/>
      </c>
      <c r="V1147">
        <f>IF($G1147=$U$1:$X$1,$T1147,"")</f>
        <v>21307</v>
      </c>
      <c r="W1147" t="str">
        <f>IF($G1147=$U$1:$X$1,$T1147,"")</f>
        <v/>
      </c>
      <c r="X1147" t="str">
        <f>IF($G1147=$U$1:$X$1,$T1147,"")</f>
        <v/>
      </c>
      <c r="Y1147" s="1">
        <f>ROUND(O1147*Q1147,2)</f>
        <v>165</v>
      </c>
    </row>
    <row r="1148" spans="1:25">
      <c r="A1148" s="5">
        <f>INDEX(Students,MOD(D1148-1,ROWS(Students))+1,1)</f>
        <v>21307</v>
      </c>
      <c r="B1148" s="5" t="str">
        <f>INDEX(Students,MOD(D1148-1,ROWS(Students))+1,2)</f>
        <v>Jaskólski Jakub</v>
      </c>
      <c r="C1148" s="5" t="str">
        <f>INDEX(Students,MOD(D1148-1,ROWS(Students))+1,3)</f>
        <v>IZ05TC1</v>
      </c>
      <c r="D1148" s="5">
        <v>525</v>
      </c>
      <c r="E1148" s="6">
        <v>44610</v>
      </c>
      <c r="F1148" s="6">
        <v>44610</v>
      </c>
      <c r="G1148" s="7" t="s">
        <v>1263</v>
      </c>
      <c r="H1148" s="7">
        <v>1</v>
      </c>
      <c r="I1148" s="7" t="s">
        <v>1834</v>
      </c>
      <c r="J1148" s="7" t="s">
        <v>6</v>
      </c>
      <c r="K1148" s="7" t="s">
        <v>3767</v>
      </c>
      <c r="L1148" s="7"/>
      <c r="M1148" s="6" t="s">
        <v>3767</v>
      </c>
      <c r="N1148" s="7" t="s">
        <v>19</v>
      </c>
      <c r="O1148" s="8">
        <v>100</v>
      </c>
      <c r="P1148" s="7" t="s">
        <v>9</v>
      </c>
      <c r="Q1148" s="9">
        <v>0.67</v>
      </c>
      <c r="R1148" s="7" t="s">
        <v>4389</v>
      </c>
      <c r="S1148" s="7" t="s">
        <v>532</v>
      </c>
      <c r="T1148">
        <f>A1148</f>
        <v>21307</v>
      </c>
      <c r="U1148" t="str">
        <f>IF($G1148=$U$1:$X$1,$T1148,"")</f>
        <v/>
      </c>
      <c r="V1148">
        <f>IF($G1148=$U$1:$X$1,$T1148,"")</f>
        <v>21307</v>
      </c>
      <c r="W1148" t="str">
        <f>IF($G1148=$U$1:$X$1,$T1148,"")</f>
        <v/>
      </c>
      <c r="X1148" t="str">
        <f>IF($G1148=$U$1:$X$1,$T1148,"")</f>
        <v/>
      </c>
      <c r="Y1148" s="1">
        <f>ROUND(O1148*Q1148,2)</f>
        <v>67</v>
      </c>
    </row>
    <row r="1149" spans="1:25">
      <c r="A1149" s="5">
        <f>INDEX(Students,MOD(D1149-1,ROWS(Students))+1,1)</f>
        <v>21307</v>
      </c>
      <c r="B1149" s="5" t="str">
        <f>INDEX(Students,MOD(D1149-1,ROWS(Students))+1,2)</f>
        <v>Jaskólski Jakub</v>
      </c>
      <c r="C1149" s="5" t="str">
        <f>INDEX(Students,MOD(D1149-1,ROWS(Students))+1,3)</f>
        <v>IZ05TC1</v>
      </c>
      <c r="D1149" s="5">
        <v>617</v>
      </c>
      <c r="E1149" s="6">
        <v>44573</v>
      </c>
      <c r="F1149" s="6">
        <v>44573</v>
      </c>
      <c r="G1149" s="7" t="s">
        <v>1263</v>
      </c>
      <c r="H1149" s="7">
        <v>1</v>
      </c>
      <c r="I1149" s="7" t="s">
        <v>1329</v>
      </c>
      <c r="J1149" s="7" t="s">
        <v>6</v>
      </c>
      <c r="K1149" s="7" t="s">
        <v>3767</v>
      </c>
      <c r="L1149" s="7"/>
      <c r="M1149" s="6" t="s">
        <v>3767</v>
      </c>
      <c r="N1149" s="7" t="s">
        <v>7</v>
      </c>
      <c r="O1149" s="8">
        <v>2.4E-2</v>
      </c>
      <c r="P1149" s="7" t="s">
        <v>13</v>
      </c>
      <c r="Q1149" s="9">
        <v>20.85</v>
      </c>
      <c r="R1149" s="7" t="s">
        <v>3991</v>
      </c>
      <c r="S1149" s="7" t="s">
        <v>95</v>
      </c>
      <c r="T1149">
        <f>A1149</f>
        <v>21307</v>
      </c>
      <c r="U1149" t="str">
        <f>IF($G1149=$U$1:$X$1,$T1149,"")</f>
        <v/>
      </c>
      <c r="V1149">
        <f>IF($G1149=$U$1:$X$1,$T1149,"")</f>
        <v>21307</v>
      </c>
      <c r="W1149" t="str">
        <f>IF($G1149=$U$1:$X$1,$T1149,"")</f>
        <v/>
      </c>
      <c r="X1149" t="str">
        <f>IF($G1149=$U$1:$X$1,$T1149,"")</f>
        <v/>
      </c>
      <c r="Y1149" s="1">
        <f>ROUND(O1149*Q1149,2)</f>
        <v>0.5</v>
      </c>
    </row>
    <row r="1150" spans="1:25">
      <c r="A1150" s="5">
        <f>INDEX(Students,MOD(D1150-1,ROWS(Students))+1,1)</f>
        <v>21307</v>
      </c>
      <c r="B1150" s="5" t="str">
        <f>INDEX(Students,MOD(D1150-1,ROWS(Students))+1,2)</f>
        <v>Jaskólski Jakub</v>
      </c>
      <c r="C1150" s="5" t="str">
        <f>INDEX(Students,MOD(D1150-1,ROWS(Students))+1,3)</f>
        <v>IZ05TC1</v>
      </c>
      <c r="D1150" s="5">
        <v>709</v>
      </c>
      <c r="E1150" s="6">
        <v>44599</v>
      </c>
      <c r="F1150" s="6">
        <v>44596</v>
      </c>
      <c r="G1150" s="7" t="s">
        <v>1262</v>
      </c>
      <c r="H1150" s="7">
        <v>-1</v>
      </c>
      <c r="I1150" s="7" t="s">
        <v>1675</v>
      </c>
      <c r="J1150" s="7" t="s">
        <v>6</v>
      </c>
      <c r="K1150" s="7" t="s">
        <v>3780</v>
      </c>
      <c r="L1150" s="7" t="s">
        <v>409</v>
      </c>
      <c r="M1150" s="6" t="s">
        <v>3767</v>
      </c>
      <c r="N1150" s="7" t="s">
        <v>19</v>
      </c>
      <c r="O1150" s="8">
        <v>2000</v>
      </c>
      <c r="P1150" s="7" t="s">
        <v>9</v>
      </c>
      <c r="Q1150" s="9">
        <v>0.15</v>
      </c>
      <c r="R1150" s="7" t="s">
        <v>4214</v>
      </c>
      <c r="S1150" s="7" t="s">
        <v>317</v>
      </c>
      <c r="T1150">
        <f>A1150</f>
        <v>21307</v>
      </c>
      <c r="U1150">
        <f>IF($G1150=$U$1:$X$1,$T1150,"")</f>
        <v>21307</v>
      </c>
      <c r="V1150" t="str">
        <f>IF($G1150=$U$1:$X$1,$T1150,"")</f>
        <v/>
      </c>
      <c r="W1150" t="str">
        <f>IF($G1150=$U$1:$X$1,$T1150,"")</f>
        <v/>
      </c>
      <c r="X1150" t="str">
        <f>IF($G1150=$U$1:$X$1,$T1150,"")</f>
        <v/>
      </c>
      <c r="Y1150" s="1">
        <f>ROUND(O1150*Q1150,2)</f>
        <v>300</v>
      </c>
    </row>
    <row r="1151" spans="1:25">
      <c r="A1151" s="5">
        <f>INDEX(Students,MOD(D1151-1,ROWS(Students))+1,1)</f>
        <v>21307</v>
      </c>
      <c r="B1151" s="5" t="str">
        <f>INDEX(Students,MOD(D1151-1,ROWS(Students))+1,2)</f>
        <v>Jaskólski Jakub</v>
      </c>
      <c r="C1151" s="5" t="str">
        <f>INDEX(Students,MOD(D1151-1,ROWS(Students))+1,3)</f>
        <v>IZ05TC1</v>
      </c>
      <c r="D1151" s="5">
        <v>801</v>
      </c>
      <c r="E1151" s="6">
        <v>44672</v>
      </c>
      <c r="F1151" s="6">
        <v>44672</v>
      </c>
      <c r="G1151" s="7" t="s">
        <v>52</v>
      </c>
      <c r="H1151" s="7">
        <v>1</v>
      </c>
      <c r="I1151" s="7" t="s">
        <v>3665</v>
      </c>
      <c r="J1151" s="7" t="s">
        <v>6</v>
      </c>
      <c r="K1151" s="7" t="s">
        <v>3881</v>
      </c>
      <c r="L1151" s="7"/>
      <c r="M1151" s="6" t="s">
        <v>4946</v>
      </c>
      <c r="N1151" s="7" t="s">
        <v>25</v>
      </c>
      <c r="O1151" s="8">
        <v>1</v>
      </c>
      <c r="P1151" s="7" t="s">
        <v>9</v>
      </c>
      <c r="Q1151" s="9">
        <v>0</v>
      </c>
      <c r="R1151" s="7" t="s">
        <v>4491</v>
      </c>
      <c r="S1151" s="7" t="s">
        <v>651</v>
      </c>
      <c r="T1151">
        <f>A1151</f>
        <v>21307</v>
      </c>
      <c r="U1151" t="str">
        <f>IF($G1151=$U$1:$X$1,$T1151,"")</f>
        <v/>
      </c>
      <c r="V1151" t="str">
        <f>IF($G1151=$U$1:$X$1,$T1151,"")</f>
        <v/>
      </c>
      <c r="W1151" t="str">
        <f>IF($G1151=$U$1:$X$1,$T1151,"")</f>
        <v/>
      </c>
      <c r="X1151">
        <f>IF($G1151=$U$1:$X$1,$T1151,"")</f>
        <v>21307</v>
      </c>
      <c r="Y1151" s="1">
        <f>ROUND(O1151*Q1151,2)</f>
        <v>0</v>
      </c>
    </row>
    <row r="1152" spans="1:25">
      <c r="A1152" s="5">
        <f>INDEX(Students,MOD(D1152-1,ROWS(Students))+1,1)</f>
        <v>21307</v>
      </c>
      <c r="B1152" s="5" t="str">
        <f>INDEX(Students,MOD(D1152-1,ROWS(Students))+1,2)</f>
        <v>Jaskólski Jakub</v>
      </c>
      <c r="C1152" s="5" t="str">
        <f>INDEX(Students,MOD(D1152-1,ROWS(Students))+1,3)</f>
        <v>IZ05TC1</v>
      </c>
      <c r="D1152" s="5">
        <v>893</v>
      </c>
      <c r="E1152" s="6">
        <v>44739</v>
      </c>
      <c r="F1152" s="6">
        <v>44739</v>
      </c>
      <c r="G1152" s="7" t="s">
        <v>1262</v>
      </c>
      <c r="H1152" s="7">
        <v>-1</v>
      </c>
      <c r="I1152" s="7" t="s">
        <v>3053</v>
      </c>
      <c r="J1152" s="7" t="s">
        <v>6</v>
      </c>
      <c r="K1152" s="7" t="s">
        <v>3775</v>
      </c>
      <c r="L1152" s="7" t="s">
        <v>52</v>
      </c>
      <c r="M1152" s="6" t="s">
        <v>3767</v>
      </c>
      <c r="N1152" s="7" t="s">
        <v>19</v>
      </c>
      <c r="O1152" s="8">
        <v>4</v>
      </c>
      <c r="P1152" s="7" t="s">
        <v>13</v>
      </c>
      <c r="Q1152" s="9">
        <v>0</v>
      </c>
      <c r="R1152" s="7" t="s">
        <v>4188</v>
      </c>
      <c r="S1152" s="7" t="s">
        <v>290</v>
      </c>
      <c r="T1152">
        <f>A1152</f>
        <v>21307</v>
      </c>
      <c r="U1152">
        <f>IF($G1152=$U$1:$X$1,$T1152,"")</f>
        <v>21307</v>
      </c>
      <c r="V1152" t="str">
        <f>IF($G1152=$U$1:$X$1,$T1152,"")</f>
        <v/>
      </c>
      <c r="W1152" t="str">
        <f>IF($G1152=$U$1:$X$1,$T1152,"")</f>
        <v/>
      </c>
      <c r="X1152" t="str">
        <f>IF($G1152=$U$1:$X$1,$T1152,"")</f>
        <v/>
      </c>
      <c r="Y1152" s="1">
        <f>ROUND(O1152*Q1152,2)</f>
        <v>0</v>
      </c>
    </row>
    <row r="1153" spans="1:25">
      <c r="A1153" s="5">
        <f>INDEX(Students,MOD(D1153-1,ROWS(Students))+1,1)</f>
        <v>21307</v>
      </c>
      <c r="B1153" s="5" t="str">
        <f>INDEX(Students,MOD(D1153-1,ROWS(Students))+1,2)</f>
        <v>Jaskólski Jakub</v>
      </c>
      <c r="C1153" s="5" t="str">
        <f>INDEX(Students,MOD(D1153-1,ROWS(Students))+1,3)</f>
        <v>IZ05TC1</v>
      </c>
      <c r="D1153" s="5">
        <v>985</v>
      </c>
      <c r="E1153" s="6">
        <v>44601</v>
      </c>
      <c r="F1153" s="6">
        <v>44599</v>
      </c>
      <c r="G1153" s="7" t="s">
        <v>1262</v>
      </c>
      <c r="H1153" s="7">
        <v>-1</v>
      </c>
      <c r="I1153" s="7" t="s">
        <v>1711</v>
      </c>
      <c r="J1153" s="7" t="s">
        <v>6</v>
      </c>
      <c r="K1153" s="7" t="s">
        <v>3816</v>
      </c>
      <c r="L1153" s="7" t="s">
        <v>435</v>
      </c>
      <c r="M1153" s="6" t="s">
        <v>3767</v>
      </c>
      <c r="N1153" s="7" t="s">
        <v>7</v>
      </c>
      <c r="O1153" s="8">
        <v>200</v>
      </c>
      <c r="P1153" s="7" t="s">
        <v>31</v>
      </c>
      <c r="Q1153" s="9">
        <v>4.26</v>
      </c>
      <c r="R1153" s="7" t="s">
        <v>4311</v>
      </c>
      <c r="S1153" s="7" t="s">
        <v>436</v>
      </c>
      <c r="T1153">
        <f>A1153</f>
        <v>21307</v>
      </c>
      <c r="U1153">
        <f>IF($G1153=$U$1:$X$1,$T1153,"")</f>
        <v>21307</v>
      </c>
      <c r="V1153" t="str">
        <f>IF($G1153=$U$1:$X$1,$T1153,"")</f>
        <v/>
      </c>
      <c r="W1153" t="str">
        <f>IF($G1153=$U$1:$X$1,$T1153,"")</f>
        <v/>
      </c>
      <c r="X1153" t="str">
        <f>IF($G1153=$U$1:$X$1,$T1153,"")</f>
        <v/>
      </c>
      <c r="Y1153" s="1">
        <f>ROUND(O1153*Q1153,2)</f>
        <v>852</v>
      </c>
    </row>
    <row r="1154" spans="1:25">
      <c r="A1154" s="5">
        <f>INDEX(Students,MOD(D1154-1,ROWS(Students))+1,1)</f>
        <v>21307</v>
      </c>
      <c r="B1154" s="5" t="str">
        <f>INDEX(Students,MOD(D1154-1,ROWS(Students))+1,2)</f>
        <v>Jaskólski Jakub</v>
      </c>
      <c r="C1154" s="5" t="str">
        <f>INDEX(Students,MOD(D1154-1,ROWS(Students))+1,3)</f>
        <v>IZ05TC1</v>
      </c>
      <c r="D1154" s="5">
        <v>1077</v>
      </c>
      <c r="E1154" s="6">
        <v>44673</v>
      </c>
      <c r="F1154" s="6">
        <v>44673</v>
      </c>
      <c r="G1154" s="7" t="s">
        <v>279</v>
      </c>
      <c r="H1154" s="7">
        <v>1</v>
      </c>
      <c r="I1154" s="7" t="s">
        <v>3678</v>
      </c>
      <c r="J1154" s="7" t="s">
        <v>6</v>
      </c>
      <c r="K1154" s="7" t="s">
        <v>3767</v>
      </c>
      <c r="L1154" s="7"/>
      <c r="M1154" s="6" t="s">
        <v>3767</v>
      </c>
      <c r="N1154" s="7" t="s">
        <v>25</v>
      </c>
      <c r="O1154" s="8">
        <v>10</v>
      </c>
      <c r="P1154" s="7" t="s">
        <v>70</v>
      </c>
      <c r="Q1154" s="9">
        <v>6.38</v>
      </c>
      <c r="R1154" s="7" t="s">
        <v>3983</v>
      </c>
      <c r="S1154" s="7" t="s">
        <v>87</v>
      </c>
      <c r="T1154">
        <f>A1154</f>
        <v>21307</v>
      </c>
      <c r="U1154" t="str">
        <f>IF($G1154=$U$1:$X$1,$T1154,"")</f>
        <v/>
      </c>
      <c r="V1154" t="str">
        <f>IF($G1154=$U$1:$X$1,$T1154,"")</f>
        <v/>
      </c>
      <c r="W1154">
        <f>IF($G1154=$U$1:$X$1,$T1154,"")</f>
        <v>21307</v>
      </c>
      <c r="X1154" t="str">
        <f>IF($G1154=$U$1:$X$1,$T1154,"")</f>
        <v/>
      </c>
      <c r="Y1154" s="1">
        <f>ROUND(O1154*Q1154,2)</f>
        <v>63.8</v>
      </c>
    </row>
    <row r="1155" spans="1:25">
      <c r="A1155" s="5">
        <f>INDEX(Students,MOD(D1155-1,ROWS(Students))+1,1)</f>
        <v>21307</v>
      </c>
      <c r="B1155" s="5" t="str">
        <f>INDEX(Students,MOD(D1155-1,ROWS(Students))+1,2)</f>
        <v>Jaskólski Jakub</v>
      </c>
      <c r="C1155" s="5" t="str">
        <f>INDEX(Students,MOD(D1155-1,ROWS(Students))+1,3)</f>
        <v>IZ05TC1</v>
      </c>
      <c r="D1155" s="5">
        <v>1169</v>
      </c>
      <c r="E1155" s="6">
        <v>44651</v>
      </c>
      <c r="F1155" s="6">
        <v>44651</v>
      </c>
      <c r="G1155" s="7" t="s">
        <v>1263</v>
      </c>
      <c r="H1155" s="7">
        <v>1</v>
      </c>
      <c r="I1155" s="7" t="s">
        <v>2407</v>
      </c>
      <c r="J1155" s="7" t="s">
        <v>6</v>
      </c>
      <c r="K1155" s="7" t="s">
        <v>3767</v>
      </c>
      <c r="L1155" s="7"/>
      <c r="M1155" s="6" t="s">
        <v>3767</v>
      </c>
      <c r="N1155" s="7" t="s">
        <v>5215</v>
      </c>
      <c r="O1155" s="8">
        <v>420</v>
      </c>
      <c r="P1155" s="7" t="s">
        <v>9</v>
      </c>
      <c r="Q1155" s="9">
        <v>0.09</v>
      </c>
      <c r="R1155" s="7" t="s">
        <v>4514</v>
      </c>
      <c r="S1155" s="7" t="s">
        <v>5115</v>
      </c>
      <c r="T1155">
        <f>A1155</f>
        <v>21307</v>
      </c>
      <c r="U1155" t="str">
        <f>IF($G1155=$U$1:$X$1,$T1155,"")</f>
        <v/>
      </c>
      <c r="V1155">
        <f>IF($G1155=$U$1:$X$1,$T1155,"")</f>
        <v>21307</v>
      </c>
      <c r="W1155" t="str">
        <f>IF($G1155=$U$1:$X$1,$T1155,"")</f>
        <v/>
      </c>
      <c r="X1155" t="str">
        <f>IF($G1155=$U$1:$X$1,$T1155,"")</f>
        <v/>
      </c>
      <c r="Y1155" s="1">
        <f>ROUND(O1155*Q1155,2)</f>
        <v>37.799999999999997</v>
      </c>
    </row>
    <row r="1156" spans="1:25">
      <c r="A1156" s="5">
        <f>INDEX(Students,MOD(D1156-1,ROWS(Students))+1,1)</f>
        <v>21307</v>
      </c>
      <c r="B1156" s="5" t="str">
        <f>INDEX(Students,MOD(D1156-1,ROWS(Students))+1,2)</f>
        <v>Jaskólski Jakub</v>
      </c>
      <c r="C1156" s="5" t="str">
        <f>INDEX(Students,MOD(D1156-1,ROWS(Students))+1,3)</f>
        <v>IZ05TC1</v>
      </c>
      <c r="D1156" s="5">
        <v>1261</v>
      </c>
      <c r="E1156" s="6">
        <v>44756</v>
      </c>
      <c r="F1156" s="6">
        <v>44755</v>
      </c>
      <c r="G1156" s="7" t="s">
        <v>1262</v>
      </c>
      <c r="H1156" s="7">
        <v>-1</v>
      </c>
      <c r="I1156" s="7" t="s">
        <v>3243</v>
      </c>
      <c r="J1156" s="7" t="s">
        <v>6</v>
      </c>
      <c r="K1156" s="7" t="s">
        <v>3793</v>
      </c>
      <c r="L1156" s="7" t="s">
        <v>1102</v>
      </c>
      <c r="M1156" s="6" t="s">
        <v>3767</v>
      </c>
      <c r="N1156" s="7" t="s">
        <v>19</v>
      </c>
      <c r="O1156" s="8">
        <v>45</v>
      </c>
      <c r="P1156" s="7" t="s">
        <v>13</v>
      </c>
      <c r="Q1156" s="9">
        <v>6.9</v>
      </c>
      <c r="R1156" s="7" t="s">
        <v>4785</v>
      </c>
      <c r="S1156" s="7" t="s">
        <v>1104</v>
      </c>
      <c r="T1156">
        <f>A1156</f>
        <v>21307</v>
      </c>
      <c r="U1156">
        <f>IF($G1156=$U$1:$X$1,$T1156,"")</f>
        <v>21307</v>
      </c>
      <c r="V1156" t="str">
        <f>IF($G1156=$U$1:$X$1,$T1156,"")</f>
        <v/>
      </c>
      <c r="W1156" t="str">
        <f>IF($G1156=$U$1:$X$1,$T1156,"")</f>
        <v/>
      </c>
      <c r="X1156" t="str">
        <f>IF($G1156=$U$1:$X$1,$T1156,"")</f>
        <v/>
      </c>
      <c r="Y1156" s="1">
        <f>ROUND(O1156*Q1156,2)</f>
        <v>310.5</v>
      </c>
    </row>
    <row r="1157" spans="1:25">
      <c r="A1157" s="5">
        <f>INDEX(Students,MOD(D1157-1,ROWS(Students))+1,1)</f>
        <v>21307</v>
      </c>
      <c r="B1157" s="5" t="str">
        <f>INDEX(Students,MOD(D1157-1,ROWS(Students))+1,2)</f>
        <v>Jaskólski Jakub</v>
      </c>
      <c r="C1157" s="5" t="str">
        <f>INDEX(Students,MOD(D1157-1,ROWS(Students))+1,3)</f>
        <v>IZ05TC1</v>
      </c>
      <c r="D1157" s="5">
        <v>1353</v>
      </c>
      <c r="E1157" s="6">
        <v>44600</v>
      </c>
      <c r="F1157" s="6">
        <v>44600</v>
      </c>
      <c r="G1157" s="7" t="s">
        <v>279</v>
      </c>
      <c r="H1157" s="7">
        <v>-1</v>
      </c>
      <c r="I1157" s="7" t="s">
        <v>1691</v>
      </c>
      <c r="J1157" s="7" t="s">
        <v>6</v>
      </c>
      <c r="K1157" s="7" t="s">
        <v>3767</v>
      </c>
      <c r="L1157" s="7"/>
      <c r="M1157" s="6" t="s">
        <v>3767</v>
      </c>
      <c r="N1157" s="7" t="s">
        <v>353</v>
      </c>
      <c r="O1157" s="8">
        <v>10</v>
      </c>
      <c r="P1157" s="7" t="s">
        <v>9</v>
      </c>
      <c r="Q1157" s="9">
        <v>3.96</v>
      </c>
      <c r="R1157" s="7" t="s">
        <v>3900</v>
      </c>
      <c r="S1157" s="7" t="s">
        <v>4961</v>
      </c>
      <c r="T1157">
        <f>A1157</f>
        <v>21307</v>
      </c>
      <c r="U1157" t="str">
        <f>IF($G1157=$U$1:$X$1,$T1157,"")</f>
        <v/>
      </c>
      <c r="V1157" t="str">
        <f>IF($G1157=$U$1:$X$1,$T1157,"")</f>
        <v/>
      </c>
      <c r="W1157">
        <f>IF($G1157=$U$1:$X$1,$T1157,"")</f>
        <v>21307</v>
      </c>
      <c r="X1157" t="str">
        <f>IF($G1157=$U$1:$X$1,$T1157,"")</f>
        <v/>
      </c>
      <c r="Y1157" s="1">
        <f>ROUND(O1157*Q1157,2)</f>
        <v>39.6</v>
      </c>
    </row>
    <row r="1158" spans="1:25">
      <c r="A1158" s="5">
        <f>INDEX(Students,MOD(D1158-1,ROWS(Students))+1,1)</f>
        <v>21307</v>
      </c>
      <c r="B1158" s="5" t="str">
        <f>INDEX(Students,MOD(D1158-1,ROWS(Students))+1,2)</f>
        <v>Jaskólski Jakub</v>
      </c>
      <c r="C1158" s="5" t="str">
        <f>INDEX(Students,MOD(D1158-1,ROWS(Students))+1,3)</f>
        <v>IZ05TC1</v>
      </c>
      <c r="D1158" s="5">
        <v>1445</v>
      </c>
      <c r="E1158" s="6">
        <v>44620</v>
      </c>
      <c r="F1158" s="6">
        <v>44620</v>
      </c>
      <c r="G1158" s="7" t="s">
        <v>279</v>
      </c>
      <c r="H1158" s="7">
        <v>1</v>
      </c>
      <c r="I1158" s="7" t="s">
        <v>1964</v>
      </c>
      <c r="J1158" s="7" t="s">
        <v>6</v>
      </c>
      <c r="K1158" s="7" t="s">
        <v>3767</v>
      </c>
      <c r="L1158" s="7"/>
      <c r="M1158" s="6" t="s">
        <v>3767</v>
      </c>
      <c r="N1158" s="7" t="s">
        <v>25</v>
      </c>
      <c r="O1158" s="8">
        <v>100</v>
      </c>
      <c r="P1158" s="7" t="s">
        <v>31</v>
      </c>
      <c r="Q1158" s="9">
        <v>0.66</v>
      </c>
      <c r="R1158" s="7" t="s">
        <v>4446</v>
      </c>
      <c r="S1158" s="7" t="s">
        <v>598</v>
      </c>
      <c r="T1158">
        <f>A1158</f>
        <v>21307</v>
      </c>
      <c r="U1158" t="str">
        <f>IF($G1158=$U$1:$X$1,$T1158,"")</f>
        <v/>
      </c>
      <c r="V1158" t="str">
        <f>IF($G1158=$U$1:$X$1,$T1158,"")</f>
        <v/>
      </c>
      <c r="W1158">
        <f>IF($G1158=$U$1:$X$1,$T1158,"")</f>
        <v>21307</v>
      </c>
      <c r="X1158" t="str">
        <f>IF($G1158=$U$1:$X$1,$T1158,"")</f>
        <v/>
      </c>
      <c r="Y1158" s="1">
        <f>ROUND(O1158*Q1158,2)</f>
        <v>66</v>
      </c>
    </row>
    <row r="1159" spans="1:25">
      <c r="A1159" s="5">
        <f>INDEX(Students,MOD(D1159-1,ROWS(Students))+1,1)</f>
        <v>21307</v>
      </c>
      <c r="B1159" s="5" t="str">
        <f>INDEX(Students,MOD(D1159-1,ROWS(Students))+1,2)</f>
        <v>Jaskólski Jakub</v>
      </c>
      <c r="C1159" s="5" t="str">
        <f>INDEX(Students,MOD(D1159-1,ROWS(Students))+1,3)</f>
        <v>IZ05TC1</v>
      </c>
      <c r="D1159" s="5">
        <v>1537</v>
      </c>
      <c r="E1159" s="6">
        <v>44727</v>
      </c>
      <c r="F1159" s="6">
        <v>44727</v>
      </c>
      <c r="G1159" s="7" t="s">
        <v>1262</v>
      </c>
      <c r="H1159" s="7">
        <v>-1</v>
      </c>
      <c r="I1159" s="7" t="s">
        <v>2968</v>
      </c>
      <c r="J1159" s="7" t="s">
        <v>6</v>
      </c>
      <c r="K1159" s="7" t="s">
        <v>3770</v>
      </c>
      <c r="L1159" s="7" t="s">
        <v>1020</v>
      </c>
      <c r="M1159" s="6" t="s">
        <v>3767</v>
      </c>
      <c r="N1159" s="7" t="s">
        <v>19</v>
      </c>
      <c r="O1159" s="8">
        <v>23.68</v>
      </c>
      <c r="P1159" s="7" t="s">
        <v>13</v>
      </c>
      <c r="Q1159" s="9">
        <v>51.17</v>
      </c>
      <c r="R1159" s="7" t="s">
        <v>4270</v>
      </c>
      <c r="S1159" s="7" t="s">
        <v>391</v>
      </c>
      <c r="T1159">
        <f>A1159</f>
        <v>21307</v>
      </c>
      <c r="U1159">
        <f>IF($G1159=$U$1:$X$1,$T1159,"")</f>
        <v>21307</v>
      </c>
      <c r="V1159" t="str">
        <f>IF($G1159=$U$1:$X$1,$T1159,"")</f>
        <v/>
      </c>
      <c r="W1159" t="str">
        <f>IF($G1159=$U$1:$X$1,$T1159,"")</f>
        <v/>
      </c>
      <c r="X1159" t="str">
        <f>IF($G1159=$U$1:$X$1,$T1159,"")</f>
        <v/>
      </c>
      <c r="Y1159" s="1">
        <f>ROUND(O1159*Q1159,2)</f>
        <v>1211.71</v>
      </c>
    </row>
    <row r="1160" spans="1:25">
      <c r="A1160" s="5">
        <f>INDEX(Students,MOD(D1160-1,ROWS(Students))+1,1)</f>
        <v>21307</v>
      </c>
      <c r="B1160" s="5" t="str">
        <f>INDEX(Students,MOD(D1160-1,ROWS(Students))+1,2)</f>
        <v>Jaskólski Jakub</v>
      </c>
      <c r="C1160" s="5" t="str">
        <f>INDEX(Students,MOD(D1160-1,ROWS(Students))+1,3)</f>
        <v>IZ05TC1</v>
      </c>
      <c r="D1160" s="5">
        <v>1629</v>
      </c>
      <c r="E1160" s="6">
        <v>44603</v>
      </c>
      <c r="F1160" s="6">
        <v>44603</v>
      </c>
      <c r="G1160" s="7" t="s">
        <v>1263</v>
      </c>
      <c r="H1160" s="7">
        <v>1</v>
      </c>
      <c r="I1160" s="7" t="s">
        <v>1731</v>
      </c>
      <c r="J1160" s="7" t="s">
        <v>6</v>
      </c>
      <c r="K1160" s="7" t="s">
        <v>3767</v>
      </c>
      <c r="L1160" s="7"/>
      <c r="M1160" s="6" t="s">
        <v>3767</v>
      </c>
      <c r="N1160" s="7" t="s">
        <v>7</v>
      </c>
      <c r="O1160" s="8">
        <v>0.18</v>
      </c>
      <c r="P1160" s="7" t="s">
        <v>13</v>
      </c>
      <c r="Q1160" s="9">
        <v>20.260000000000002</v>
      </c>
      <c r="R1160" s="7" t="s">
        <v>4326</v>
      </c>
      <c r="S1160" s="7" t="s">
        <v>450</v>
      </c>
      <c r="T1160">
        <f>A1160</f>
        <v>21307</v>
      </c>
      <c r="U1160" t="str">
        <f>IF($G1160=$U$1:$X$1,$T1160,"")</f>
        <v/>
      </c>
      <c r="V1160">
        <f>IF($G1160=$U$1:$X$1,$T1160,"")</f>
        <v>21307</v>
      </c>
      <c r="W1160" t="str">
        <f>IF($G1160=$U$1:$X$1,$T1160,"")</f>
        <v/>
      </c>
      <c r="X1160" t="str">
        <f>IF($G1160=$U$1:$X$1,$T1160,"")</f>
        <v/>
      </c>
      <c r="Y1160" s="1">
        <f>ROUND(O1160*Q1160,2)</f>
        <v>3.65</v>
      </c>
    </row>
    <row r="1161" spans="1:25">
      <c r="A1161" s="5">
        <f>INDEX(Students,MOD(D1161-1,ROWS(Students))+1,1)</f>
        <v>21307</v>
      </c>
      <c r="B1161" s="5" t="str">
        <f>INDEX(Students,MOD(D1161-1,ROWS(Students))+1,2)</f>
        <v>Jaskólski Jakub</v>
      </c>
      <c r="C1161" s="5" t="str">
        <f>INDEX(Students,MOD(D1161-1,ROWS(Students))+1,3)</f>
        <v>IZ05TC1</v>
      </c>
      <c r="D1161" s="5">
        <v>1721</v>
      </c>
      <c r="E1161" s="6">
        <v>44638</v>
      </c>
      <c r="F1161" s="6">
        <v>44638</v>
      </c>
      <c r="G1161" s="7" t="s">
        <v>1263</v>
      </c>
      <c r="H1161" s="7">
        <v>1</v>
      </c>
      <c r="I1161" s="7" t="s">
        <v>2231</v>
      </c>
      <c r="J1161" s="7" t="s">
        <v>6</v>
      </c>
      <c r="K1161" s="7" t="s">
        <v>3767</v>
      </c>
      <c r="L1161" s="7"/>
      <c r="M1161" s="6" t="s">
        <v>3767</v>
      </c>
      <c r="N1161" s="7" t="s">
        <v>32</v>
      </c>
      <c r="O1161" s="8">
        <v>4.2</v>
      </c>
      <c r="P1161" s="7" t="s">
        <v>13</v>
      </c>
      <c r="Q1161" s="9">
        <v>20.239999999999998</v>
      </c>
      <c r="R1161" s="7" t="s">
        <v>3901</v>
      </c>
      <c r="S1161" s="7" t="s">
        <v>27</v>
      </c>
      <c r="T1161">
        <f>A1161</f>
        <v>21307</v>
      </c>
      <c r="U1161" t="str">
        <f>IF($G1161=$U$1:$X$1,$T1161,"")</f>
        <v/>
      </c>
      <c r="V1161">
        <f>IF($G1161=$U$1:$X$1,$T1161,"")</f>
        <v>21307</v>
      </c>
      <c r="W1161" t="str">
        <f>IF($G1161=$U$1:$X$1,$T1161,"")</f>
        <v/>
      </c>
      <c r="X1161" t="str">
        <f>IF($G1161=$U$1:$X$1,$T1161,"")</f>
        <v/>
      </c>
      <c r="Y1161" s="1">
        <f>ROUND(O1161*Q1161,2)</f>
        <v>85.01</v>
      </c>
    </row>
    <row r="1162" spans="1:25">
      <c r="A1162" s="5">
        <f>INDEX(Students,MOD(D1162-1,ROWS(Students))+1,1)</f>
        <v>21307</v>
      </c>
      <c r="B1162" s="5" t="str">
        <f>INDEX(Students,MOD(D1162-1,ROWS(Students))+1,2)</f>
        <v>Jaskólski Jakub</v>
      </c>
      <c r="C1162" s="5" t="str">
        <f>INDEX(Students,MOD(D1162-1,ROWS(Students))+1,3)</f>
        <v>IZ05TC1</v>
      </c>
      <c r="D1162" s="5">
        <v>1813</v>
      </c>
      <c r="E1162" s="6">
        <v>44665</v>
      </c>
      <c r="F1162" s="6">
        <v>44665</v>
      </c>
      <c r="G1162" s="7" t="s">
        <v>279</v>
      </c>
      <c r="H1162" s="7">
        <v>1</v>
      </c>
      <c r="I1162" s="7" t="s">
        <v>3619</v>
      </c>
      <c r="J1162" s="7" t="s">
        <v>6</v>
      </c>
      <c r="K1162" s="7" t="s">
        <v>3767</v>
      </c>
      <c r="L1162" s="7"/>
      <c r="M1162" s="6" t="s">
        <v>3767</v>
      </c>
      <c r="N1162" s="7" t="s">
        <v>25</v>
      </c>
      <c r="O1162" s="8">
        <v>21.44</v>
      </c>
      <c r="P1162" s="7" t="s">
        <v>13</v>
      </c>
      <c r="Q1162" s="9">
        <v>53.21</v>
      </c>
      <c r="R1162" s="7" t="s">
        <v>4848</v>
      </c>
      <c r="S1162" s="7" t="s">
        <v>1212</v>
      </c>
      <c r="T1162">
        <f>A1162</f>
        <v>21307</v>
      </c>
      <c r="U1162" t="str">
        <f>IF($G1162=$U$1:$X$1,$T1162,"")</f>
        <v/>
      </c>
      <c r="V1162" t="str">
        <f>IF($G1162=$U$1:$X$1,$T1162,"")</f>
        <v/>
      </c>
      <c r="W1162">
        <f>IF($G1162=$U$1:$X$1,$T1162,"")</f>
        <v>21307</v>
      </c>
      <c r="X1162" t="str">
        <f>IF($G1162=$U$1:$X$1,$T1162,"")</f>
        <v/>
      </c>
      <c r="Y1162" s="1">
        <f>ROUND(O1162*Q1162,2)</f>
        <v>1140.82</v>
      </c>
    </row>
    <row r="1163" spans="1:25">
      <c r="A1163" s="5">
        <f>INDEX(Students,MOD(D1163-1,ROWS(Students))+1,1)</f>
        <v>21307</v>
      </c>
      <c r="B1163" s="5" t="str">
        <f>INDEX(Students,MOD(D1163-1,ROWS(Students))+1,2)</f>
        <v>Jaskólski Jakub</v>
      </c>
      <c r="C1163" s="5" t="str">
        <f>INDEX(Students,MOD(D1163-1,ROWS(Students))+1,3)</f>
        <v>IZ05TC1</v>
      </c>
      <c r="D1163" s="5">
        <v>1905</v>
      </c>
      <c r="E1163" s="6">
        <v>44600</v>
      </c>
      <c r="F1163" s="6">
        <v>44600</v>
      </c>
      <c r="G1163" s="7" t="s">
        <v>1262</v>
      </c>
      <c r="H1163" s="7">
        <v>-1</v>
      </c>
      <c r="I1163" s="7" t="s">
        <v>1688</v>
      </c>
      <c r="J1163" s="7" t="s">
        <v>6</v>
      </c>
      <c r="K1163" s="7" t="s">
        <v>3789</v>
      </c>
      <c r="L1163" s="7" t="s">
        <v>416</v>
      </c>
      <c r="M1163" s="6" t="s">
        <v>3767</v>
      </c>
      <c r="N1163" s="7" t="s">
        <v>81</v>
      </c>
      <c r="O1163" s="8">
        <v>10</v>
      </c>
      <c r="P1163" s="7" t="s">
        <v>13</v>
      </c>
      <c r="Q1163" s="9">
        <v>17</v>
      </c>
      <c r="R1163" s="7" t="s">
        <v>3901</v>
      </c>
      <c r="S1163" s="7" t="s">
        <v>27</v>
      </c>
      <c r="T1163">
        <f>A1163</f>
        <v>21307</v>
      </c>
      <c r="U1163">
        <f>IF($G1163=$U$1:$X$1,$T1163,"")</f>
        <v>21307</v>
      </c>
      <c r="V1163" t="str">
        <f>IF($G1163=$U$1:$X$1,$T1163,"")</f>
        <v/>
      </c>
      <c r="W1163" t="str">
        <f>IF($G1163=$U$1:$X$1,$T1163,"")</f>
        <v/>
      </c>
      <c r="X1163" t="str">
        <f>IF($G1163=$U$1:$X$1,$T1163,"")</f>
        <v/>
      </c>
      <c r="Y1163" s="1">
        <f>ROUND(O1163*Q1163,2)</f>
        <v>170</v>
      </c>
    </row>
    <row r="1164" spans="1:25">
      <c r="A1164" s="5">
        <f>INDEX(Students,MOD(D1164-1,ROWS(Students))+1,1)</f>
        <v>21307</v>
      </c>
      <c r="B1164" s="5" t="str">
        <f>INDEX(Students,MOD(D1164-1,ROWS(Students))+1,2)</f>
        <v>Jaskólski Jakub</v>
      </c>
      <c r="C1164" s="5" t="str">
        <f>INDEX(Students,MOD(D1164-1,ROWS(Students))+1,3)</f>
        <v>IZ05TC1</v>
      </c>
      <c r="D1164" s="5">
        <v>1997</v>
      </c>
      <c r="E1164" s="6">
        <v>44623</v>
      </c>
      <c r="F1164" s="6">
        <v>44620</v>
      </c>
      <c r="G1164" s="7" t="s">
        <v>1262</v>
      </c>
      <c r="H1164" s="7">
        <v>-1</v>
      </c>
      <c r="I1164" s="7" t="s">
        <v>2013</v>
      </c>
      <c r="J1164" s="7" t="s">
        <v>6</v>
      </c>
      <c r="K1164" s="7" t="s">
        <v>3792</v>
      </c>
      <c r="L1164" s="7" t="s">
        <v>612</v>
      </c>
      <c r="M1164" s="6" t="s">
        <v>3767</v>
      </c>
      <c r="N1164" s="7" t="s">
        <v>67</v>
      </c>
      <c r="O1164" s="8">
        <v>60.68</v>
      </c>
      <c r="P1164" s="7" t="s">
        <v>13</v>
      </c>
      <c r="Q1164" s="9">
        <v>31.93</v>
      </c>
      <c r="R1164" s="7" t="s">
        <v>4100</v>
      </c>
      <c r="S1164" s="7" t="s">
        <v>202</v>
      </c>
      <c r="T1164">
        <f>A1164</f>
        <v>21307</v>
      </c>
      <c r="U1164">
        <f>IF($G1164=$U$1:$X$1,$T1164,"")</f>
        <v>21307</v>
      </c>
      <c r="V1164" t="str">
        <f>IF($G1164=$U$1:$X$1,$T1164,"")</f>
        <v/>
      </c>
      <c r="W1164" t="str">
        <f>IF($G1164=$U$1:$X$1,$T1164,"")</f>
        <v/>
      </c>
      <c r="X1164" t="str">
        <f>IF($G1164=$U$1:$X$1,$T1164,"")</f>
        <v/>
      </c>
      <c r="Y1164" s="1">
        <f>ROUND(O1164*Q1164,2)</f>
        <v>1937.51</v>
      </c>
    </row>
    <row r="1165" spans="1:25">
      <c r="A1165" s="5">
        <f>INDEX(Students,MOD(D1165-1,ROWS(Students))+1,1)</f>
        <v>21307</v>
      </c>
      <c r="B1165" s="5" t="str">
        <f>INDEX(Students,MOD(D1165-1,ROWS(Students))+1,2)</f>
        <v>Jaskólski Jakub</v>
      </c>
      <c r="C1165" s="5" t="str">
        <f>INDEX(Students,MOD(D1165-1,ROWS(Students))+1,3)</f>
        <v>IZ05TC1</v>
      </c>
      <c r="D1165" s="5">
        <v>2089</v>
      </c>
      <c r="E1165" s="6">
        <v>44761</v>
      </c>
      <c r="F1165" s="6">
        <v>44761</v>
      </c>
      <c r="G1165" s="7" t="s">
        <v>1263</v>
      </c>
      <c r="H1165" s="7">
        <v>1</v>
      </c>
      <c r="I1165" s="7" t="s">
        <v>3279</v>
      </c>
      <c r="J1165" s="7" t="s">
        <v>6</v>
      </c>
      <c r="K1165" s="7" t="s">
        <v>3767</v>
      </c>
      <c r="L1165" s="7"/>
      <c r="M1165" s="6" t="s">
        <v>3767</v>
      </c>
      <c r="N1165" s="7" t="s">
        <v>25</v>
      </c>
      <c r="O1165" s="8">
        <v>-18</v>
      </c>
      <c r="P1165" s="7" t="s">
        <v>13</v>
      </c>
      <c r="Q1165" s="9">
        <v>11.66</v>
      </c>
      <c r="R1165" s="7" t="s">
        <v>3929</v>
      </c>
      <c r="S1165" s="7" t="s">
        <v>58</v>
      </c>
      <c r="T1165">
        <f>A1165</f>
        <v>21307</v>
      </c>
      <c r="U1165" t="str">
        <f>IF($G1165=$U$1:$X$1,$T1165,"")</f>
        <v/>
      </c>
      <c r="V1165">
        <f>IF($G1165=$U$1:$X$1,$T1165,"")</f>
        <v>21307</v>
      </c>
      <c r="W1165" t="str">
        <f>IF($G1165=$U$1:$X$1,$T1165,"")</f>
        <v/>
      </c>
      <c r="X1165" t="str">
        <f>IF($G1165=$U$1:$X$1,$T1165,"")</f>
        <v/>
      </c>
      <c r="Y1165" s="1">
        <f>ROUND(O1165*Q1165,2)</f>
        <v>-209.88</v>
      </c>
    </row>
    <row r="1166" spans="1:25">
      <c r="A1166" s="5">
        <f>INDEX(Students,MOD(D1166-1,ROWS(Students))+1,1)</f>
        <v>21307</v>
      </c>
      <c r="B1166" s="5" t="str">
        <f>INDEX(Students,MOD(D1166-1,ROWS(Students))+1,2)</f>
        <v>Jaskólski Jakub</v>
      </c>
      <c r="C1166" s="5" t="str">
        <f>INDEX(Students,MOD(D1166-1,ROWS(Students))+1,3)</f>
        <v>IZ05TC1</v>
      </c>
      <c r="D1166" s="5">
        <v>2181</v>
      </c>
      <c r="E1166" s="6">
        <v>44767</v>
      </c>
      <c r="F1166" s="6">
        <v>44764</v>
      </c>
      <c r="G1166" s="7" t="s">
        <v>1262</v>
      </c>
      <c r="H1166" s="7">
        <v>-1</v>
      </c>
      <c r="I1166" s="7" t="s">
        <v>3326</v>
      </c>
      <c r="J1166" s="7" t="s">
        <v>6</v>
      </c>
      <c r="K1166" s="7" t="s">
        <v>3774</v>
      </c>
      <c r="L1166" s="7" t="s">
        <v>1130</v>
      </c>
      <c r="M1166" s="6" t="s">
        <v>3767</v>
      </c>
      <c r="N1166" s="7" t="s">
        <v>19</v>
      </c>
      <c r="O1166" s="8">
        <v>640</v>
      </c>
      <c r="P1166" s="7" t="s">
        <v>9</v>
      </c>
      <c r="Q1166" s="9">
        <v>0</v>
      </c>
      <c r="R1166" s="7" t="s">
        <v>4322</v>
      </c>
      <c r="S1166" s="7" t="s">
        <v>5091</v>
      </c>
      <c r="T1166">
        <f>A1166</f>
        <v>21307</v>
      </c>
      <c r="U1166">
        <f>IF($G1166=$U$1:$X$1,$T1166,"")</f>
        <v>21307</v>
      </c>
      <c r="V1166" t="str">
        <f>IF($G1166=$U$1:$X$1,$T1166,"")</f>
        <v/>
      </c>
      <c r="W1166" t="str">
        <f>IF($G1166=$U$1:$X$1,$T1166,"")</f>
        <v/>
      </c>
      <c r="X1166" t="str">
        <f>IF($G1166=$U$1:$X$1,$T1166,"")</f>
        <v/>
      </c>
      <c r="Y1166" s="1">
        <f>ROUND(O1166*Q1166,2)</f>
        <v>0</v>
      </c>
    </row>
    <row r="1167" spans="1:25">
      <c r="A1167" s="5">
        <f>INDEX(Students,MOD(D1167-1,ROWS(Students))+1,1)</f>
        <v>21307</v>
      </c>
      <c r="B1167" s="5" t="str">
        <f>INDEX(Students,MOD(D1167-1,ROWS(Students))+1,2)</f>
        <v>Jaskólski Jakub</v>
      </c>
      <c r="C1167" s="5" t="str">
        <f>INDEX(Students,MOD(D1167-1,ROWS(Students))+1,3)</f>
        <v>IZ05TC1</v>
      </c>
      <c r="D1167" s="5">
        <v>2273</v>
      </c>
      <c r="E1167" s="6">
        <v>44644</v>
      </c>
      <c r="F1167" s="6">
        <v>44644</v>
      </c>
      <c r="G1167" s="7" t="s">
        <v>1263</v>
      </c>
      <c r="H1167" s="7">
        <v>1</v>
      </c>
      <c r="I1167" s="7" t="s">
        <v>2338</v>
      </c>
      <c r="J1167" s="7" t="s">
        <v>6</v>
      </c>
      <c r="K1167" s="7" t="s">
        <v>3767</v>
      </c>
      <c r="L1167" s="7"/>
      <c r="M1167" s="6" t="s">
        <v>3767</v>
      </c>
      <c r="N1167" s="7" t="s">
        <v>7</v>
      </c>
      <c r="O1167" s="8">
        <v>1.4E-2</v>
      </c>
      <c r="P1167" s="7" t="s">
        <v>13</v>
      </c>
      <c r="Q1167" s="9">
        <v>89.92</v>
      </c>
      <c r="R1167" s="7" t="s">
        <v>3885</v>
      </c>
      <c r="S1167" s="7" t="s">
        <v>12</v>
      </c>
      <c r="T1167">
        <f>A1167</f>
        <v>21307</v>
      </c>
      <c r="U1167" t="str">
        <f>IF($G1167=$U$1:$X$1,$T1167,"")</f>
        <v/>
      </c>
      <c r="V1167">
        <f>IF($G1167=$U$1:$X$1,$T1167,"")</f>
        <v>21307</v>
      </c>
      <c r="W1167" t="str">
        <f>IF($G1167=$U$1:$X$1,$T1167,"")</f>
        <v/>
      </c>
      <c r="X1167" t="str">
        <f>IF($G1167=$U$1:$X$1,$T1167,"")</f>
        <v/>
      </c>
      <c r="Y1167" s="1">
        <f>ROUND(O1167*Q1167,2)</f>
        <v>1.26</v>
      </c>
    </row>
    <row r="1168" spans="1:25">
      <c r="A1168" s="5">
        <f>INDEX(Students,MOD(D1168-1,ROWS(Students))+1,1)</f>
        <v>21307</v>
      </c>
      <c r="B1168" s="5" t="str">
        <f>INDEX(Students,MOD(D1168-1,ROWS(Students))+1,2)</f>
        <v>Jaskólski Jakub</v>
      </c>
      <c r="C1168" s="5" t="str">
        <f>INDEX(Students,MOD(D1168-1,ROWS(Students))+1,3)</f>
        <v>IZ05TC1</v>
      </c>
      <c r="D1168" s="5">
        <v>2365</v>
      </c>
      <c r="E1168" s="6">
        <v>44714</v>
      </c>
      <c r="F1168" s="6">
        <v>44714</v>
      </c>
      <c r="G1168" s="7" t="s">
        <v>1263</v>
      </c>
      <c r="H1168" s="7">
        <v>1</v>
      </c>
      <c r="I1168" s="7" t="s">
        <v>2779</v>
      </c>
      <c r="J1168" s="7" t="s">
        <v>6</v>
      </c>
      <c r="K1168" s="7" t="s">
        <v>3767</v>
      </c>
      <c r="L1168" s="7"/>
      <c r="M1168" s="6" t="s">
        <v>3767</v>
      </c>
      <c r="N1168" s="7" t="s">
        <v>19</v>
      </c>
      <c r="O1168" s="8">
        <v>5.3999999999999999E-2</v>
      </c>
      <c r="P1168" s="7" t="s">
        <v>13</v>
      </c>
      <c r="Q1168" s="9">
        <v>89.92</v>
      </c>
      <c r="R1168" s="7" t="s">
        <v>3885</v>
      </c>
      <c r="S1168" s="7" t="s">
        <v>12</v>
      </c>
      <c r="T1168">
        <f>A1168</f>
        <v>21307</v>
      </c>
      <c r="U1168" t="str">
        <f>IF($G1168=$U$1:$X$1,$T1168,"")</f>
        <v/>
      </c>
      <c r="V1168">
        <f>IF($G1168=$U$1:$X$1,$T1168,"")</f>
        <v>21307</v>
      </c>
      <c r="W1168" t="str">
        <f>IF($G1168=$U$1:$X$1,$T1168,"")</f>
        <v/>
      </c>
      <c r="X1168" t="str">
        <f>IF($G1168=$U$1:$X$1,$T1168,"")</f>
        <v/>
      </c>
      <c r="Y1168" s="1">
        <f>ROUND(O1168*Q1168,2)</f>
        <v>4.8600000000000003</v>
      </c>
    </row>
    <row r="1169" spans="1:25">
      <c r="A1169" s="5">
        <f>INDEX(Students,MOD(D1169-1,ROWS(Students))+1,1)</f>
        <v>21307</v>
      </c>
      <c r="B1169" s="5" t="str">
        <f>INDEX(Students,MOD(D1169-1,ROWS(Students))+1,2)</f>
        <v>Jaskólski Jakub</v>
      </c>
      <c r="C1169" s="5" t="str">
        <f>INDEX(Students,MOD(D1169-1,ROWS(Students))+1,3)</f>
        <v>IZ05TC1</v>
      </c>
      <c r="D1169" s="5">
        <v>2457</v>
      </c>
      <c r="E1169" s="6">
        <v>44644</v>
      </c>
      <c r="F1169" s="6">
        <v>44644</v>
      </c>
      <c r="G1169" s="7" t="s">
        <v>1263</v>
      </c>
      <c r="H1169" s="7">
        <v>1</v>
      </c>
      <c r="I1169" s="7" t="s">
        <v>2338</v>
      </c>
      <c r="J1169" s="7" t="s">
        <v>6</v>
      </c>
      <c r="K1169" s="7" t="s">
        <v>3767</v>
      </c>
      <c r="L1169" s="7"/>
      <c r="M1169" s="6" t="s">
        <v>3767</v>
      </c>
      <c r="N1169" s="7" t="s">
        <v>7</v>
      </c>
      <c r="O1169" s="8">
        <v>7</v>
      </c>
      <c r="P1169" s="7" t="s">
        <v>9</v>
      </c>
      <c r="Q1169" s="9">
        <v>1.2</v>
      </c>
      <c r="R1169" s="7" t="s">
        <v>4572</v>
      </c>
      <c r="S1169" s="7" t="s">
        <v>770</v>
      </c>
      <c r="T1169">
        <f>A1169</f>
        <v>21307</v>
      </c>
      <c r="U1169" t="str">
        <f>IF($G1169=$U$1:$X$1,$T1169,"")</f>
        <v/>
      </c>
      <c r="V1169">
        <f>IF($G1169=$U$1:$X$1,$T1169,"")</f>
        <v>21307</v>
      </c>
      <c r="W1169" t="str">
        <f>IF($G1169=$U$1:$X$1,$T1169,"")</f>
        <v/>
      </c>
      <c r="X1169" t="str">
        <f>IF($G1169=$U$1:$X$1,$T1169,"")</f>
        <v/>
      </c>
      <c r="Y1169" s="1">
        <f>ROUND(O1169*Q1169,2)</f>
        <v>8.4</v>
      </c>
    </row>
    <row r="1170" spans="1:25">
      <c r="A1170" s="5">
        <f>INDEX(Students,MOD(D1170-1,ROWS(Students))+1,1)</f>
        <v>21307</v>
      </c>
      <c r="B1170" s="5" t="str">
        <f>INDEX(Students,MOD(D1170-1,ROWS(Students))+1,2)</f>
        <v>Jaskólski Jakub</v>
      </c>
      <c r="C1170" s="5" t="str">
        <f>INDEX(Students,MOD(D1170-1,ROWS(Students))+1,3)</f>
        <v>IZ05TC1</v>
      </c>
      <c r="D1170" s="5">
        <v>2549</v>
      </c>
      <c r="E1170" s="6">
        <v>44610</v>
      </c>
      <c r="F1170" s="6">
        <v>44610</v>
      </c>
      <c r="G1170" s="7" t="s">
        <v>279</v>
      </c>
      <c r="H1170" s="7">
        <v>1</v>
      </c>
      <c r="I1170" s="7" t="s">
        <v>1847</v>
      </c>
      <c r="J1170" s="7" t="s">
        <v>6</v>
      </c>
      <c r="K1170" s="7" t="s">
        <v>3767</v>
      </c>
      <c r="L1170" s="7"/>
      <c r="M1170" s="6" t="s">
        <v>3767</v>
      </c>
      <c r="N1170" s="7" t="s">
        <v>5215</v>
      </c>
      <c r="O1170" s="8">
        <v>1000</v>
      </c>
      <c r="P1170" s="7" t="s">
        <v>31</v>
      </c>
      <c r="Q1170" s="9">
        <v>0</v>
      </c>
      <c r="R1170" s="7" t="s">
        <v>4012</v>
      </c>
      <c r="S1170" s="7" t="s">
        <v>5016</v>
      </c>
      <c r="T1170">
        <f>A1170</f>
        <v>21307</v>
      </c>
      <c r="U1170" t="str">
        <f>IF($G1170=$U$1:$X$1,$T1170,"")</f>
        <v/>
      </c>
      <c r="V1170" t="str">
        <f>IF($G1170=$U$1:$X$1,$T1170,"")</f>
        <v/>
      </c>
      <c r="W1170">
        <f>IF($G1170=$U$1:$X$1,$T1170,"")</f>
        <v>21307</v>
      </c>
      <c r="X1170" t="str">
        <f>IF($G1170=$U$1:$X$1,$T1170,"")</f>
        <v/>
      </c>
      <c r="Y1170" s="1">
        <f>ROUND(O1170*Q1170,2)</f>
        <v>0</v>
      </c>
    </row>
    <row r="1171" spans="1:25">
      <c r="A1171" s="5">
        <f>INDEX(Students,MOD(D1171-1,ROWS(Students))+1,1)</f>
        <v>21307</v>
      </c>
      <c r="B1171" s="5" t="str">
        <f>INDEX(Students,MOD(D1171-1,ROWS(Students))+1,2)</f>
        <v>Jaskólski Jakub</v>
      </c>
      <c r="C1171" s="5" t="str">
        <f>INDEX(Students,MOD(D1171-1,ROWS(Students))+1,3)</f>
        <v>IZ05TC1</v>
      </c>
      <c r="D1171" s="5">
        <v>2641</v>
      </c>
      <c r="E1171" s="6">
        <v>44645</v>
      </c>
      <c r="F1171" s="6">
        <v>44645</v>
      </c>
      <c r="G1171" s="7" t="s">
        <v>1263</v>
      </c>
      <c r="H1171" s="7">
        <v>1</v>
      </c>
      <c r="I1171" s="7" t="s">
        <v>2340</v>
      </c>
      <c r="J1171" s="7" t="s">
        <v>6</v>
      </c>
      <c r="K1171" s="7" t="s">
        <v>3767</v>
      </c>
      <c r="L1171" s="7"/>
      <c r="M1171" s="6" t="s">
        <v>3767</v>
      </c>
      <c r="N1171" s="7" t="s">
        <v>19</v>
      </c>
      <c r="O1171" s="8">
        <v>0.33100000000000002</v>
      </c>
      <c r="P1171" s="7" t="s">
        <v>13</v>
      </c>
      <c r="Q1171" s="9">
        <v>20.239999999999998</v>
      </c>
      <c r="R1171" s="7" t="s">
        <v>3901</v>
      </c>
      <c r="S1171" s="7" t="s">
        <v>27</v>
      </c>
      <c r="T1171">
        <f>A1171</f>
        <v>21307</v>
      </c>
      <c r="U1171" t="str">
        <f>IF($G1171=$U$1:$X$1,$T1171,"")</f>
        <v/>
      </c>
      <c r="V1171">
        <f>IF($G1171=$U$1:$X$1,$T1171,"")</f>
        <v>21307</v>
      </c>
      <c r="W1171" t="str">
        <f>IF($G1171=$U$1:$X$1,$T1171,"")</f>
        <v/>
      </c>
      <c r="X1171" t="str">
        <f>IF($G1171=$U$1:$X$1,$T1171,"")</f>
        <v/>
      </c>
      <c r="Y1171" s="1">
        <f>ROUND(O1171*Q1171,2)</f>
        <v>6.7</v>
      </c>
    </row>
    <row r="1172" spans="1:25">
      <c r="A1172" s="5">
        <f>INDEX(Students,MOD(D1172-1,ROWS(Students))+1,1)</f>
        <v>21307</v>
      </c>
      <c r="B1172" s="5" t="str">
        <f>INDEX(Students,MOD(D1172-1,ROWS(Students))+1,2)</f>
        <v>Jaskólski Jakub</v>
      </c>
      <c r="C1172" s="5" t="str">
        <f>INDEX(Students,MOD(D1172-1,ROWS(Students))+1,3)</f>
        <v>IZ05TC1</v>
      </c>
      <c r="D1172" s="5">
        <v>2733</v>
      </c>
      <c r="E1172" s="6">
        <v>44742</v>
      </c>
      <c r="F1172" s="6">
        <v>44742</v>
      </c>
      <c r="G1172" s="7" t="s">
        <v>279</v>
      </c>
      <c r="H1172" s="7">
        <v>1</v>
      </c>
      <c r="I1172" s="7" t="s">
        <v>3097</v>
      </c>
      <c r="J1172" s="7" t="s">
        <v>6</v>
      </c>
      <c r="K1172" s="7" t="s">
        <v>3767</v>
      </c>
      <c r="L1172" s="7"/>
      <c r="M1172" s="6" t="s">
        <v>3767</v>
      </c>
      <c r="N1172" s="7" t="s">
        <v>5215</v>
      </c>
      <c r="O1172" s="8">
        <v>1128</v>
      </c>
      <c r="P1172" s="7" t="s">
        <v>9</v>
      </c>
      <c r="Q1172" s="9">
        <v>0</v>
      </c>
      <c r="R1172" s="7" t="s">
        <v>4322</v>
      </c>
      <c r="S1172" s="7" t="s">
        <v>5091</v>
      </c>
      <c r="T1172">
        <f>A1172</f>
        <v>21307</v>
      </c>
      <c r="U1172" t="str">
        <f>IF($G1172=$U$1:$X$1,$T1172,"")</f>
        <v/>
      </c>
      <c r="V1172" t="str">
        <f>IF($G1172=$U$1:$X$1,$T1172,"")</f>
        <v/>
      </c>
      <c r="W1172">
        <f>IF($G1172=$U$1:$X$1,$T1172,"")</f>
        <v>21307</v>
      </c>
      <c r="X1172" t="str">
        <f>IF($G1172=$U$1:$X$1,$T1172,"")</f>
        <v/>
      </c>
      <c r="Y1172" s="1">
        <f>ROUND(O1172*Q1172,2)</f>
        <v>0</v>
      </c>
    </row>
    <row r="1173" spans="1:25">
      <c r="A1173" s="5">
        <f>INDEX(Students,MOD(D1173-1,ROWS(Students))+1,1)</f>
        <v>21307</v>
      </c>
      <c r="B1173" s="5" t="str">
        <f>INDEX(Students,MOD(D1173-1,ROWS(Students))+1,2)</f>
        <v>Jaskólski Jakub</v>
      </c>
      <c r="C1173" s="5" t="str">
        <f>INDEX(Students,MOD(D1173-1,ROWS(Students))+1,3)</f>
        <v>IZ05TC1</v>
      </c>
      <c r="D1173" s="5">
        <v>2825</v>
      </c>
      <c r="E1173" s="6">
        <v>44761</v>
      </c>
      <c r="F1173" s="6">
        <v>44761</v>
      </c>
      <c r="G1173" s="7" t="s">
        <v>1262</v>
      </c>
      <c r="H1173" s="7">
        <v>-1</v>
      </c>
      <c r="I1173" s="7" t="s">
        <v>3296</v>
      </c>
      <c r="J1173" s="7" t="s">
        <v>6</v>
      </c>
      <c r="K1173" s="7" t="s">
        <v>3867</v>
      </c>
      <c r="L1173" s="7" t="s">
        <v>611</v>
      </c>
      <c r="M1173" s="6" t="s">
        <v>3767</v>
      </c>
      <c r="N1173" s="7" t="s">
        <v>81</v>
      </c>
      <c r="O1173" s="8">
        <v>6.8</v>
      </c>
      <c r="P1173" s="7" t="s">
        <v>13</v>
      </c>
      <c r="Q1173" s="9">
        <v>0</v>
      </c>
      <c r="R1173" s="7" t="s">
        <v>4801</v>
      </c>
      <c r="S1173" s="7" t="s">
        <v>1116</v>
      </c>
      <c r="T1173">
        <f>A1173</f>
        <v>21307</v>
      </c>
      <c r="U1173">
        <f>IF($G1173=$U$1:$X$1,$T1173,"")</f>
        <v>21307</v>
      </c>
      <c r="V1173" t="str">
        <f>IF($G1173=$U$1:$X$1,$T1173,"")</f>
        <v/>
      </c>
      <c r="W1173" t="str">
        <f>IF($G1173=$U$1:$X$1,$T1173,"")</f>
        <v/>
      </c>
      <c r="X1173" t="str">
        <f>IF($G1173=$U$1:$X$1,$T1173,"")</f>
        <v/>
      </c>
      <c r="Y1173" s="1">
        <f>ROUND(O1173*Q1173,2)</f>
        <v>0</v>
      </c>
    </row>
    <row r="1174" spans="1:25">
      <c r="A1174" s="5">
        <f>INDEX(Students,MOD(D1174-1,ROWS(Students))+1,1)</f>
        <v>21307</v>
      </c>
      <c r="B1174" s="5" t="str">
        <f>INDEX(Students,MOD(D1174-1,ROWS(Students))+1,2)</f>
        <v>Jaskólski Jakub</v>
      </c>
      <c r="C1174" s="5" t="str">
        <f>INDEX(Students,MOD(D1174-1,ROWS(Students))+1,3)</f>
        <v>IZ05TC1</v>
      </c>
      <c r="D1174" s="5">
        <v>2917</v>
      </c>
      <c r="E1174" s="6">
        <v>44587</v>
      </c>
      <c r="F1174" s="6">
        <v>44587</v>
      </c>
      <c r="G1174" s="7" t="s">
        <v>1263</v>
      </c>
      <c r="H1174" s="7">
        <v>1</v>
      </c>
      <c r="I1174" s="7" t="s">
        <v>1535</v>
      </c>
      <c r="J1174" s="7" t="s">
        <v>6</v>
      </c>
      <c r="K1174" s="7" t="s">
        <v>3767</v>
      </c>
      <c r="L1174" s="7"/>
      <c r="M1174" s="6" t="s">
        <v>3767</v>
      </c>
      <c r="N1174" s="7" t="s">
        <v>7</v>
      </c>
      <c r="O1174" s="8">
        <v>420</v>
      </c>
      <c r="P1174" s="7" t="s">
        <v>9</v>
      </c>
      <c r="Q1174" s="9">
        <v>0.13</v>
      </c>
      <c r="R1174" s="7" t="s">
        <v>4214</v>
      </c>
      <c r="S1174" s="7" t="s">
        <v>317</v>
      </c>
      <c r="T1174">
        <f>A1174</f>
        <v>21307</v>
      </c>
      <c r="U1174" t="str">
        <f>IF($G1174=$U$1:$X$1,$T1174,"")</f>
        <v/>
      </c>
      <c r="V1174">
        <f>IF($G1174=$U$1:$X$1,$T1174,"")</f>
        <v>21307</v>
      </c>
      <c r="W1174" t="str">
        <f>IF($G1174=$U$1:$X$1,$T1174,"")</f>
        <v/>
      </c>
      <c r="X1174" t="str">
        <f>IF($G1174=$U$1:$X$1,$T1174,"")</f>
        <v/>
      </c>
      <c r="Y1174" s="1">
        <f>ROUND(O1174*Q1174,2)</f>
        <v>54.6</v>
      </c>
    </row>
    <row r="1175" spans="1:25">
      <c r="A1175" s="5">
        <f>INDEX(Students,MOD(D1175-1,ROWS(Students))+1,1)</f>
        <v>21307</v>
      </c>
      <c r="B1175" s="5" t="str">
        <f>INDEX(Students,MOD(D1175-1,ROWS(Students))+1,2)</f>
        <v>Jaskólski Jakub</v>
      </c>
      <c r="C1175" s="5" t="str">
        <f>INDEX(Students,MOD(D1175-1,ROWS(Students))+1,3)</f>
        <v>IZ05TC1</v>
      </c>
      <c r="D1175" s="5">
        <v>3009</v>
      </c>
      <c r="E1175" s="6">
        <v>44634</v>
      </c>
      <c r="F1175" s="6">
        <v>44634</v>
      </c>
      <c r="G1175" s="7" t="s">
        <v>1262</v>
      </c>
      <c r="H1175" s="7">
        <v>-1</v>
      </c>
      <c r="I1175" s="7" t="s">
        <v>2145</v>
      </c>
      <c r="J1175" s="7" t="s">
        <v>6</v>
      </c>
      <c r="K1175" s="7" t="s">
        <v>3774</v>
      </c>
      <c r="L1175" s="7" t="s">
        <v>685</v>
      </c>
      <c r="M1175" s="6" t="s">
        <v>3767</v>
      </c>
      <c r="N1175" s="7" t="s">
        <v>19</v>
      </c>
      <c r="O1175" s="8">
        <v>18.649999999999999</v>
      </c>
      <c r="P1175" s="7" t="s">
        <v>13</v>
      </c>
      <c r="Q1175" s="9">
        <v>0</v>
      </c>
      <c r="R1175" s="7" t="s">
        <v>3945</v>
      </c>
      <c r="S1175" s="7" t="s">
        <v>4996</v>
      </c>
      <c r="T1175">
        <f>A1175</f>
        <v>21307</v>
      </c>
      <c r="U1175">
        <f>IF($G1175=$U$1:$X$1,$T1175,"")</f>
        <v>21307</v>
      </c>
      <c r="V1175" t="str">
        <f>IF($G1175=$U$1:$X$1,$T1175,"")</f>
        <v/>
      </c>
      <c r="W1175" t="str">
        <f>IF($G1175=$U$1:$X$1,$T1175,"")</f>
        <v/>
      </c>
      <c r="X1175" t="str">
        <f>IF($G1175=$U$1:$X$1,$T1175,"")</f>
        <v/>
      </c>
      <c r="Y1175" s="1">
        <f>ROUND(O1175*Q1175,2)</f>
        <v>0</v>
      </c>
    </row>
    <row r="1176" spans="1:25">
      <c r="A1176" s="5">
        <f>INDEX(Students,MOD(D1176-1,ROWS(Students))+1,1)</f>
        <v>21307</v>
      </c>
      <c r="B1176" s="5" t="str">
        <f>INDEX(Students,MOD(D1176-1,ROWS(Students))+1,2)</f>
        <v>Jaskólski Jakub</v>
      </c>
      <c r="C1176" s="5" t="str">
        <f>INDEX(Students,MOD(D1176-1,ROWS(Students))+1,3)</f>
        <v>IZ05TC1</v>
      </c>
      <c r="D1176" s="5">
        <v>3101</v>
      </c>
      <c r="E1176" s="6">
        <v>44719</v>
      </c>
      <c r="F1176" s="6">
        <v>44718</v>
      </c>
      <c r="G1176" s="7" t="s">
        <v>1262</v>
      </c>
      <c r="H1176" s="7">
        <v>-1</v>
      </c>
      <c r="I1176" s="7" t="s">
        <v>2828</v>
      </c>
      <c r="J1176" s="7" t="s">
        <v>6</v>
      </c>
      <c r="K1176" s="7" t="s">
        <v>3780</v>
      </c>
      <c r="L1176" s="7" t="s">
        <v>983</v>
      </c>
      <c r="M1176" s="6" t="s">
        <v>3767</v>
      </c>
      <c r="N1176" s="7" t="s">
        <v>19</v>
      </c>
      <c r="O1176" s="8">
        <v>120</v>
      </c>
      <c r="P1176" s="7" t="s">
        <v>9</v>
      </c>
      <c r="Q1176" s="9">
        <v>6.21</v>
      </c>
      <c r="R1176" s="7" t="s">
        <v>4024</v>
      </c>
      <c r="S1176" s="7" t="s">
        <v>128</v>
      </c>
      <c r="T1176">
        <f>A1176</f>
        <v>21307</v>
      </c>
      <c r="U1176">
        <f>IF($G1176=$U$1:$X$1,$T1176,"")</f>
        <v>21307</v>
      </c>
      <c r="V1176" t="str">
        <f>IF($G1176=$U$1:$X$1,$T1176,"")</f>
        <v/>
      </c>
      <c r="W1176" t="str">
        <f>IF($G1176=$U$1:$X$1,$T1176,"")</f>
        <v/>
      </c>
      <c r="X1176" t="str">
        <f>IF($G1176=$U$1:$X$1,$T1176,"")</f>
        <v/>
      </c>
      <c r="Y1176" s="1">
        <f>ROUND(O1176*Q1176,2)</f>
        <v>745.2</v>
      </c>
    </row>
    <row r="1177" spans="1:25">
      <c r="A1177" s="5">
        <f>INDEX(Students,MOD(D1177-1,ROWS(Students))+1,1)</f>
        <v>21307</v>
      </c>
      <c r="B1177" s="5" t="str">
        <f>INDEX(Students,MOD(D1177-1,ROWS(Students))+1,2)</f>
        <v>Jaskólski Jakub</v>
      </c>
      <c r="C1177" s="5" t="str">
        <f>INDEX(Students,MOD(D1177-1,ROWS(Students))+1,3)</f>
        <v>IZ05TC1</v>
      </c>
      <c r="D1177" s="5">
        <v>3193</v>
      </c>
      <c r="E1177" s="6">
        <v>44572</v>
      </c>
      <c r="F1177" s="6">
        <v>44572</v>
      </c>
      <c r="G1177" s="7" t="s">
        <v>1263</v>
      </c>
      <c r="H1177" s="7">
        <v>1</v>
      </c>
      <c r="I1177" s="7" t="s">
        <v>1311</v>
      </c>
      <c r="J1177" s="7" t="s">
        <v>6</v>
      </c>
      <c r="K1177" s="7" t="s">
        <v>3767</v>
      </c>
      <c r="L1177" s="7"/>
      <c r="M1177" s="6" t="s">
        <v>3767</v>
      </c>
      <c r="N1177" s="7" t="s">
        <v>7</v>
      </c>
      <c r="O1177" s="8">
        <v>16</v>
      </c>
      <c r="P1177" s="7" t="s">
        <v>9</v>
      </c>
      <c r="Q1177" s="9">
        <v>1.1299999999999999</v>
      </c>
      <c r="R1177" s="7" t="s">
        <v>3993</v>
      </c>
      <c r="S1177" s="7" t="s">
        <v>97</v>
      </c>
      <c r="T1177">
        <f>A1177</f>
        <v>21307</v>
      </c>
      <c r="U1177" t="str">
        <f>IF($G1177=$U$1:$X$1,$T1177,"")</f>
        <v/>
      </c>
      <c r="V1177">
        <f>IF($G1177=$U$1:$X$1,$T1177,"")</f>
        <v>21307</v>
      </c>
      <c r="W1177" t="str">
        <f>IF($G1177=$U$1:$X$1,$T1177,"")</f>
        <v/>
      </c>
      <c r="X1177" t="str">
        <f>IF($G1177=$U$1:$X$1,$T1177,"")</f>
        <v/>
      </c>
      <c r="Y1177" s="1">
        <f>ROUND(O1177*Q1177,2)</f>
        <v>18.079999999999998</v>
      </c>
    </row>
    <row r="1178" spans="1:25">
      <c r="A1178" s="5">
        <f>INDEX(Students,MOD(D1178-1,ROWS(Students))+1,1)</f>
        <v>21307</v>
      </c>
      <c r="B1178" s="5" t="str">
        <f>INDEX(Students,MOD(D1178-1,ROWS(Students))+1,2)</f>
        <v>Jaskólski Jakub</v>
      </c>
      <c r="C1178" s="5" t="str">
        <f>INDEX(Students,MOD(D1178-1,ROWS(Students))+1,3)</f>
        <v>IZ05TC1</v>
      </c>
      <c r="D1178" s="5">
        <v>3285</v>
      </c>
      <c r="E1178" s="6">
        <v>44607</v>
      </c>
      <c r="F1178" s="6">
        <v>44607</v>
      </c>
      <c r="G1178" s="7" t="s">
        <v>279</v>
      </c>
      <c r="H1178" s="7">
        <v>1</v>
      </c>
      <c r="I1178" s="7" t="s">
        <v>1775</v>
      </c>
      <c r="J1178" s="7" t="s">
        <v>6</v>
      </c>
      <c r="K1178" s="7" t="s">
        <v>3767</v>
      </c>
      <c r="L1178" s="7"/>
      <c r="M1178" s="6" t="s">
        <v>3767</v>
      </c>
      <c r="N1178" s="7" t="s">
        <v>25</v>
      </c>
      <c r="O1178" s="8">
        <v>200</v>
      </c>
      <c r="P1178" s="7" t="s">
        <v>31</v>
      </c>
      <c r="Q1178" s="9">
        <v>0.78</v>
      </c>
      <c r="R1178" s="7" t="s">
        <v>4363</v>
      </c>
      <c r="S1178" s="7" t="s">
        <v>494</v>
      </c>
      <c r="T1178">
        <f>A1178</f>
        <v>21307</v>
      </c>
      <c r="U1178" t="str">
        <f>IF($G1178=$U$1:$X$1,$T1178,"")</f>
        <v/>
      </c>
      <c r="V1178" t="str">
        <f>IF($G1178=$U$1:$X$1,$T1178,"")</f>
        <v/>
      </c>
      <c r="W1178">
        <f>IF($G1178=$U$1:$X$1,$T1178,"")</f>
        <v>21307</v>
      </c>
      <c r="X1178" t="str">
        <f>IF($G1178=$U$1:$X$1,$T1178,"")</f>
        <v/>
      </c>
      <c r="Y1178" s="1">
        <f>ROUND(O1178*Q1178,2)</f>
        <v>156</v>
      </c>
    </row>
    <row r="1179" spans="1:25">
      <c r="A1179" s="5">
        <f>INDEX(Students,MOD(D1179-1,ROWS(Students))+1,1)</f>
        <v>21307</v>
      </c>
      <c r="B1179" s="5" t="str">
        <f>INDEX(Students,MOD(D1179-1,ROWS(Students))+1,2)</f>
        <v>Jaskólski Jakub</v>
      </c>
      <c r="C1179" s="5" t="str">
        <f>INDEX(Students,MOD(D1179-1,ROWS(Students))+1,3)</f>
        <v>IZ05TC1</v>
      </c>
      <c r="D1179" s="5">
        <v>3377</v>
      </c>
      <c r="E1179" s="6">
        <v>44659</v>
      </c>
      <c r="F1179" s="6">
        <v>44659</v>
      </c>
      <c r="G1179" s="7" t="s">
        <v>1263</v>
      </c>
      <c r="H1179" s="7">
        <v>1</v>
      </c>
      <c r="I1179" s="7" t="s">
        <v>3502</v>
      </c>
      <c r="J1179" s="7" t="s">
        <v>6</v>
      </c>
      <c r="K1179" s="7" t="s">
        <v>3767</v>
      </c>
      <c r="L1179" s="7"/>
      <c r="M1179" s="6" t="s">
        <v>3767</v>
      </c>
      <c r="N1179" s="7" t="s">
        <v>19</v>
      </c>
      <c r="O1179" s="8">
        <v>34</v>
      </c>
      <c r="P1179" s="7" t="s">
        <v>13</v>
      </c>
      <c r="Q1179" s="9">
        <v>5.14</v>
      </c>
      <c r="R1179" s="7" t="s">
        <v>4342</v>
      </c>
      <c r="S1179" s="7" t="s">
        <v>473</v>
      </c>
      <c r="T1179">
        <f>A1179</f>
        <v>21307</v>
      </c>
      <c r="U1179" t="str">
        <f>IF($G1179=$U$1:$X$1,$T1179,"")</f>
        <v/>
      </c>
      <c r="V1179">
        <f>IF($G1179=$U$1:$X$1,$T1179,"")</f>
        <v>21307</v>
      </c>
      <c r="W1179" t="str">
        <f>IF($G1179=$U$1:$X$1,$T1179,"")</f>
        <v/>
      </c>
      <c r="X1179" t="str">
        <f>IF($G1179=$U$1:$X$1,$T1179,"")</f>
        <v/>
      </c>
      <c r="Y1179" s="1">
        <f>ROUND(O1179*Q1179,2)</f>
        <v>174.76</v>
      </c>
    </row>
    <row r="1180" spans="1:25">
      <c r="A1180" s="5">
        <f>INDEX(Students,MOD(D1180-1,ROWS(Students))+1,1)</f>
        <v>21307</v>
      </c>
      <c r="B1180" s="5" t="str">
        <f>INDEX(Students,MOD(D1180-1,ROWS(Students))+1,2)</f>
        <v>Jaskólski Jakub</v>
      </c>
      <c r="C1180" s="5" t="str">
        <f>INDEX(Students,MOD(D1180-1,ROWS(Students))+1,3)</f>
        <v>IZ05TC1</v>
      </c>
      <c r="D1180" s="5">
        <v>3469</v>
      </c>
      <c r="E1180" s="6">
        <v>44587</v>
      </c>
      <c r="F1180" s="6">
        <v>44587</v>
      </c>
      <c r="G1180" s="7" t="s">
        <v>1263</v>
      </c>
      <c r="H1180" s="7">
        <v>1</v>
      </c>
      <c r="I1180" s="7" t="s">
        <v>1548</v>
      </c>
      <c r="J1180" s="7" t="s">
        <v>6</v>
      </c>
      <c r="K1180" s="7" t="s">
        <v>3767</v>
      </c>
      <c r="L1180" s="7"/>
      <c r="M1180" s="6" t="s">
        <v>3767</v>
      </c>
      <c r="N1180" s="7" t="s">
        <v>19</v>
      </c>
      <c r="O1180" s="8">
        <v>2</v>
      </c>
      <c r="P1180" s="7" t="s">
        <v>9</v>
      </c>
      <c r="Q1180" s="9">
        <v>2.0299999999999998</v>
      </c>
      <c r="R1180" s="7" t="s">
        <v>4218</v>
      </c>
      <c r="S1180" s="7" t="s">
        <v>323</v>
      </c>
      <c r="T1180">
        <f>A1180</f>
        <v>21307</v>
      </c>
      <c r="U1180" t="str">
        <f>IF($G1180=$U$1:$X$1,$T1180,"")</f>
        <v/>
      </c>
      <c r="V1180">
        <f>IF($G1180=$U$1:$X$1,$T1180,"")</f>
        <v>21307</v>
      </c>
      <c r="W1180" t="str">
        <f>IF($G1180=$U$1:$X$1,$T1180,"")</f>
        <v/>
      </c>
      <c r="X1180" t="str">
        <f>IF($G1180=$U$1:$X$1,$T1180,"")</f>
        <v/>
      </c>
      <c r="Y1180" s="1">
        <f>ROUND(O1180*Q1180,2)</f>
        <v>4.0599999999999996</v>
      </c>
    </row>
    <row r="1181" spans="1:25">
      <c r="A1181" s="5">
        <f>INDEX(Students,MOD(D1181-1,ROWS(Students))+1,1)</f>
        <v>21307</v>
      </c>
      <c r="B1181" s="5" t="str">
        <f>INDEX(Students,MOD(D1181-1,ROWS(Students))+1,2)</f>
        <v>Jaskólski Jakub</v>
      </c>
      <c r="C1181" s="5" t="str">
        <f>INDEX(Students,MOD(D1181-1,ROWS(Students))+1,3)</f>
        <v>IZ05TC1</v>
      </c>
      <c r="D1181" s="5">
        <v>3561</v>
      </c>
      <c r="E1181" s="6">
        <v>44757</v>
      </c>
      <c r="F1181" s="6">
        <v>44757</v>
      </c>
      <c r="G1181" s="7" t="s">
        <v>1263</v>
      </c>
      <c r="H1181" s="7">
        <v>1</v>
      </c>
      <c r="I1181" s="7" t="s">
        <v>3256</v>
      </c>
      <c r="J1181" s="7" t="s">
        <v>6</v>
      </c>
      <c r="K1181" s="7" t="s">
        <v>3767</v>
      </c>
      <c r="L1181" s="7"/>
      <c r="M1181" s="6" t="s">
        <v>3767</v>
      </c>
      <c r="N1181" s="7" t="s">
        <v>19</v>
      </c>
      <c r="O1181" s="8">
        <v>30</v>
      </c>
      <c r="P1181" s="7" t="s">
        <v>9</v>
      </c>
      <c r="Q1181" s="9">
        <v>6.25</v>
      </c>
      <c r="R1181" s="7" t="s">
        <v>3891</v>
      </c>
      <c r="S1181" s="7" t="s">
        <v>20</v>
      </c>
      <c r="T1181">
        <f>A1181</f>
        <v>21307</v>
      </c>
      <c r="U1181" t="str">
        <f>IF($G1181=$U$1:$X$1,$T1181,"")</f>
        <v/>
      </c>
      <c r="V1181">
        <f>IF($G1181=$U$1:$X$1,$T1181,"")</f>
        <v>21307</v>
      </c>
      <c r="W1181" t="str">
        <f>IF($G1181=$U$1:$X$1,$T1181,"")</f>
        <v/>
      </c>
      <c r="X1181" t="str">
        <f>IF($G1181=$U$1:$X$1,$T1181,"")</f>
        <v/>
      </c>
      <c r="Y1181" s="1">
        <f>ROUND(O1181*Q1181,2)</f>
        <v>187.5</v>
      </c>
    </row>
    <row r="1182" spans="1:25">
      <c r="A1182" s="5">
        <f>INDEX(Students,MOD(D1182-1,ROWS(Students))+1,1)</f>
        <v>21307</v>
      </c>
      <c r="B1182" s="5" t="str">
        <f>INDEX(Students,MOD(D1182-1,ROWS(Students))+1,2)</f>
        <v>Jaskólski Jakub</v>
      </c>
      <c r="C1182" s="5" t="str">
        <f>INDEX(Students,MOD(D1182-1,ROWS(Students))+1,3)</f>
        <v>IZ05TC1</v>
      </c>
      <c r="D1182" s="5">
        <v>3653</v>
      </c>
      <c r="E1182" s="6">
        <v>44694</v>
      </c>
      <c r="F1182" s="6">
        <v>44694</v>
      </c>
      <c r="G1182" s="7" t="s">
        <v>1262</v>
      </c>
      <c r="H1182" s="7">
        <v>-1</v>
      </c>
      <c r="I1182" s="7" t="s">
        <v>2549</v>
      </c>
      <c r="J1182" s="7" t="s">
        <v>6</v>
      </c>
      <c r="K1182" s="7" t="s">
        <v>3774</v>
      </c>
      <c r="L1182" s="7" t="s">
        <v>877</v>
      </c>
      <c r="M1182" s="6" t="s">
        <v>3767</v>
      </c>
      <c r="N1182" s="7" t="s">
        <v>19</v>
      </c>
      <c r="O1182" s="8">
        <v>400</v>
      </c>
      <c r="P1182" s="7" t="s">
        <v>31</v>
      </c>
      <c r="Q1182" s="9">
        <v>0</v>
      </c>
      <c r="R1182" s="7" t="s">
        <v>4012</v>
      </c>
      <c r="S1182" s="7" t="s">
        <v>5016</v>
      </c>
      <c r="T1182">
        <f>A1182</f>
        <v>21307</v>
      </c>
      <c r="U1182">
        <f>IF($G1182=$U$1:$X$1,$T1182,"")</f>
        <v>21307</v>
      </c>
      <c r="V1182" t="str">
        <f>IF($G1182=$U$1:$X$1,$T1182,"")</f>
        <v/>
      </c>
      <c r="W1182" t="str">
        <f>IF($G1182=$U$1:$X$1,$T1182,"")</f>
        <v/>
      </c>
      <c r="X1182" t="str">
        <f>IF($G1182=$U$1:$X$1,$T1182,"")</f>
        <v/>
      </c>
      <c r="Y1182" s="1">
        <f>ROUND(O1182*Q1182,2)</f>
        <v>0</v>
      </c>
    </row>
    <row r="1183" spans="1:25">
      <c r="A1183" s="5">
        <f>INDEX(Students,MOD(D1183-1,ROWS(Students))+1,1)</f>
        <v>21307</v>
      </c>
      <c r="B1183" s="5" t="str">
        <f>INDEX(Students,MOD(D1183-1,ROWS(Students))+1,2)</f>
        <v>Jaskólski Jakub</v>
      </c>
      <c r="C1183" s="5" t="str">
        <f>INDEX(Students,MOD(D1183-1,ROWS(Students))+1,3)</f>
        <v>IZ05TC1</v>
      </c>
      <c r="D1183" s="5">
        <v>3745</v>
      </c>
      <c r="E1183" s="6">
        <v>44693</v>
      </c>
      <c r="F1183" s="6">
        <v>44693</v>
      </c>
      <c r="G1183" s="7" t="s">
        <v>1263</v>
      </c>
      <c r="H1183" s="7">
        <v>1</v>
      </c>
      <c r="I1183" s="7" t="s">
        <v>2540</v>
      </c>
      <c r="J1183" s="7" t="s">
        <v>6</v>
      </c>
      <c r="K1183" s="7" t="s">
        <v>3767</v>
      </c>
      <c r="L1183" s="7"/>
      <c r="M1183" s="6" t="s">
        <v>3767</v>
      </c>
      <c r="N1183" s="7" t="s">
        <v>25</v>
      </c>
      <c r="O1183" s="8">
        <v>1.2999999999999999E-2</v>
      </c>
      <c r="P1183" s="7" t="s">
        <v>13</v>
      </c>
      <c r="Q1183" s="9">
        <v>8.6999999999999993</v>
      </c>
      <c r="R1183" s="7" t="s">
        <v>4641</v>
      </c>
      <c r="S1183" s="7" t="s">
        <v>875</v>
      </c>
      <c r="T1183">
        <f>A1183</f>
        <v>21307</v>
      </c>
      <c r="U1183" t="str">
        <f>IF($G1183=$U$1:$X$1,$T1183,"")</f>
        <v/>
      </c>
      <c r="V1183">
        <f>IF($G1183=$U$1:$X$1,$T1183,"")</f>
        <v>21307</v>
      </c>
      <c r="W1183" t="str">
        <f>IF($G1183=$U$1:$X$1,$T1183,"")</f>
        <v/>
      </c>
      <c r="X1183" t="str">
        <f>IF($G1183=$U$1:$X$1,$T1183,"")</f>
        <v/>
      </c>
      <c r="Y1183" s="1">
        <f>ROUND(O1183*Q1183,2)</f>
        <v>0.11</v>
      </c>
    </row>
    <row r="1184" spans="1:25">
      <c r="A1184" s="5">
        <f>INDEX(Students,MOD(D1184-1,ROWS(Students))+1,1)</f>
        <v>21307</v>
      </c>
      <c r="B1184" s="5" t="str">
        <f>INDEX(Students,MOD(D1184-1,ROWS(Students))+1,2)</f>
        <v>Jaskólski Jakub</v>
      </c>
      <c r="C1184" s="5" t="str">
        <f>INDEX(Students,MOD(D1184-1,ROWS(Students))+1,3)</f>
        <v>IZ05TC1</v>
      </c>
      <c r="D1184" s="5">
        <v>3837</v>
      </c>
      <c r="E1184" s="6">
        <v>44734</v>
      </c>
      <c r="F1184" s="6">
        <v>44734</v>
      </c>
      <c r="G1184" s="7" t="s">
        <v>1262</v>
      </c>
      <c r="H1184" s="7">
        <v>1</v>
      </c>
      <c r="I1184" s="7" t="s">
        <v>3017</v>
      </c>
      <c r="J1184" s="7" t="s">
        <v>6</v>
      </c>
      <c r="K1184" s="7" t="s">
        <v>3775</v>
      </c>
      <c r="L1184" s="7"/>
      <c r="M1184" s="6" t="s">
        <v>3767</v>
      </c>
      <c r="N1184" s="7" t="s">
        <v>81</v>
      </c>
      <c r="O1184" s="8">
        <v>131.85</v>
      </c>
      <c r="P1184" s="7" t="s">
        <v>13</v>
      </c>
      <c r="Q1184" s="9">
        <v>0</v>
      </c>
      <c r="R1184" s="7" t="s">
        <v>4684</v>
      </c>
      <c r="S1184" s="7" t="s">
        <v>170</v>
      </c>
      <c r="T1184">
        <f>A1184</f>
        <v>21307</v>
      </c>
      <c r="U1184">
        <f>IF($G1184=$U$1:$X$1,$T1184,"")</f>
        <v>21307</v>
      </c>
      <c r="V1184" t="str">
        <f>IF($G1184=$U$1:$X$1,$T1184,"")</f>
        <v/>
      </c>
      <c r="W1184" t="str">
        <f>IF($G1184=$U$1:$X$1,$T1184,"")</f>
        <v/>
      </c>
      <c r="X1184" t="str">
        <f>IF($G1184=$U$1:$X$1,$T1184,"")</f>
        <v/>
      </c>
      <c r="Y1184" s="1">
        <f>ROUND(O1184*Q1184,2)</f>
        <v>0</v>
      </c>
    </row>
    <row r="1185" spans="1:25">
      <c r="A1185" s="5">
        <f>INDEX(Students,MOD(D1185-1,ROWS(Students))+1,1)</f>
        <v>21307</v>
      </c>
      <c r="B1185" s="5" t="str">
        <f>INDEX(Students,MOD(D1185-1,ROWS(Students))+1,2)</f>
        <v>Jaskólski Jakub</v>
      </c>
      <c r="C1185" s="5" t="str">
        <f>INDEX(Students,MOD(D1185-1,ROWS(Students))+1,3)</f>
        <v>IZ05TC1</v>
      </c>
      <c r="D1185" s="5">
        <v>3929</v>
      </c>
      <c r="E1185" s="6">
        <v>44677</v>
      </c>
      <c r="F1185" s="6">
        <v>44677</v>
      </c>
      <c r="G1185" s="7" t="s">
        <v>279</v>
      </c>
      <c r="H1185" s="7">
        <v>1</v>
      </c>
      <c r="I1185" s="7" t="s">
        <v>3707</v>
      </c>
      <c r="J1185" s="7" t="s">
        <v>6</v>
      </c>
      <c r="K1185" s="7" t="s">
        <v>3767</v>
      </c>
      <c r="L1185" s="7"/>
      <c r="M1185" s="6" t="s">
        <v>3767</v>
      </c>
      <c r="N1185" s="7" t="s">
        <v>25</v>
      </c>
      <c r="O1185" s="8">
        <v>24.2</v>
      </c>
      <c r="P1185" s="7" t="s">
        <v>13</v>
      </c>
      <c r="Q1185" s="9">
        <v>51.95</v>
      </c>
      <c r="R1185" s="7" t="s">
        <v>4606</v>
      </c>
      <c r="S1185" s="7" t="s">
        <v>823</v>
      </c>
      <c r="T1185">
        <f>A1185</f>
        <v>21307</v>
      </c>
      <c r="U1185" t="str">
        <f>IF($G1185=$U$1:$X$1,$T1185,"")</f>
        <v/>
      </c>
      <c r="V1185" t="str">
        <f>IF($G1185=$U$1:$X$1,$T1185,"")</f>
        <v/>
      </c>
      <c r="W1185">
        <f>IF($G1185=$U$1:$X$1,$T1185,"")</f>
        <v>21307</v>
      </c>
      <c r="X1185" t="str">
        <f>IF($G1185=$U$1:$X$1,$T1185,"")</f>
        <v/>
      </c>
      <c r="Y1185" s="1">
        <f>ROUND(O1185*Q1185,2)</f>
        <v>1257.19</v>
      </c>
    </row>
    <row r="1186" spans="1:25">
      <c r="A1186" s="5">
        <f>INDEX(Students,MOD(D1186-1,ROWS(Students))+1,1)</f>
        <v>21307</v>
      </c>
      <c r="B1186" s="5" t="str">
        <f>INDEX(Students,MOD(D1186-1,ROWS(Students))+1,2)</f>
        <v>Jaskólski Jakub</v>
      </c>
      <c r="C1186" s="5" t="str">
        <f>INDEX(Students,MOD(D1186-1,ROWS(Students))+1,3)</f>
        <v>IZ05TC1</v>
      </c>
      <c r="D1186" s="5">
        <v>4021</v>
      </c>
      <c r="E1186" s="6">
        <v>44586</v>
      </c>
      <c r="F1186" s="6">
        <v>44586</v>
      </c>
      <c r="G1186" s="7" t="s">
        <v>1262</v>
      </c>
      <c r="H1186" s="7">
        <v>-1</v>
      </c>
      <c r="I1186" s="7" t="s">
        <v>1520</v>
      </c>
      <c r="J1186" s="7" t="s">
        <v>6</v>
      </c>
      <c r="K1186" s="7" t="s">
        <v>3770</v>
      </c>
      <c r="L1186" s="7" t="s">
        <v>310</v>
      </c>
      <c r="M1186" s="6" t="s">
        <v>3767</v>
      </c>
      <c r="N1186" s="7" t="s">
        <v>19</v>
      </c>
      <c r="O1186" s="8">
        <v>15.45</v>
      </c>
      <c r="P1186" s="7" t="s">
        <v>13</v>
      </c>
      <c r="Q1186" s="9">
        <v>15.73</v>
      </c>
      <c r="R1186" s="7" t="s">
        <v>3912</v>
      </c>
      <c r="S1186" s="7" t="s">
        <v>41</v>
      </c>
      <c r="T1186">
        <f>A1186</f>
        <v>21307</v>
      </c>
      <c r="U1186">
        <f>IF($G1186=$U$1:$X$1,$T1186,"")</f>
        <v>21307</v>
      </c>
      <c r="V1186" t="str">
        <f>IF($G1186=$U$1:$X$1,$T1186,"")</f>
        <v/>
      </c>
      <c r="W1186" t="str">
        <f>IF($G1186=$U$1:$X$1,$T1186,"")</f>
        <v/>
      </c>
      <c r="X1186" t="str">
        <f>IF($G1186=$U$1:$X$1,$T1186,"")</f>
        <v/>
      </c>
      <c r="Y1186" s="1">
        <f>ROUND(O1186*Q1186,2)</f>
        <v>243.03</v>
      </c>
    </row>
    <row r="1187" spans="1:25">
      <c r="A1187" s="5">
        <f>INDEX(Students,MOD(D1187-1,ROWS(Students))+1,1)</f>
        <v>21307</v>
      </c>
      <c r="B1187" s="5" t="str">
        <f>INDEX(Students,MOD(D1187-1,ROWS(Students))+1,2)</f>
        <v>Jaskólski Jakub</v>
      </c>
      <c r="C1187" s="5" t="str">
        <f>INDEX(Students,MOD(D1187-1,ROWS(Students))+1,3)</f>
        <v>IZ05TC1</v>
      </c>
      <c r="D1187" s="5">
        <v>4113</v>
      </c>
      <c r="E1187" s="6">
        <v>44671</v>
      </c>
      <c r="F1187" s="6">
        <v>44671</v>
      </c>
      <c r="G1187" s="7" t="s">
        <v>1262</v>
      </c>
      <c r="H1187" s="7">
        <v>-1</v>
      </c>
      <c r="I1187" s="7" t="s">
        <v>3658</v>
      </c>
      <c r="J1187" s="7" t="s">
        <v>6</v>
      </c>
      <c r="K1187" s="7" t="s">
        <v>3789</v>
      </c>
      <c r="L1187" s="7" t="s">
        <v>1226</v>
      </c>
      <c r="M1187" s="6" t="s">
        <v>3767</v>
      </c>
      <c r="N1187" s="7" t="s">
        <v>67</v>
      </c>
      <c r="O1187" s="8">
        <v>5</v>
      </c>
      <c r="P1187" s="7" t="s">
        <v>13</v>
      </c>
      <c r="Q1187" s="9">
        <v>21.62</v>
      </c>
      <c r="R1187" s="7" t="s">
        <v>3889</v>
      </c>
      <c r="S1187" s="7" t="s">
        <v>17</v>
      </c>
      <c r="T1187">
        <f>A1187</f>
        <v>21307</v>
      </c>
      <c r="U1187">
        <f>IF($G1187=$U$1:$X$1,$T1187,"")</f>
        <v>21307</v>
      </c>
      <c r="V1187" t="str">
        <f>IF($G1187=$U$1:$X$1,$T1187,"")</f>
        <v/>
      </c>
      <c r="W1187" t="str">
        <f>IF($G1187=$U$1:$X$1,$T1187,"")</f>
        <v/>
      </c>
      <c r="X1187" t="str">
        <f>IF($G1187=$U$1:$X$1,$T1187,"")</f>
        <v/>
      </c>
      <c r="Y1187" s="1">
        <f>ROUND(O1187*Q1187,2)</f>
        <v>108.1</v>
      </c>
    </row>
    <row r="1188" spans="1:25">
      <c r="A1188" s="5">
        <f>INDEX(Students,MOD(D1188-1,ROWS(Students))+1,1)</f>
        <v>21307</v>
      </c>
      <c r="B1188" s="5" t="str">
        <f>INDEX(Students,MOD(D1188-1,ROWS(Students))+1,2)</f>
        <v>Jaskólski Jakub</v>
      </c>
      <c r="C1188" s="5" t="str">
        <f>INDEX(Students,MOD(D1188-1,ROWS(Students))+1,3)</f>
        <v>IZ05TC1</v>
      </c>
      <c r="D1188" s="5">
        <v>4205</v>
      </c>
      <c r="E1188" s="6">
        <v>44592</v>
      </c>
      <c r="F1188" s="6">
        <v>44592</v>
      </c>
      <c r="G1188" s="7" t="s">
        <v>52</v>
      </c>
      <c r="H1188" s="7">
        <v>1</v>
      </c>
      <c r="I1188" s="7" t="s">
        <v>1590</v>
      </c>
      <c r="J1188" s="7" t="s">
        <v>6</v>
      </c>
      <c r="K1188" s="7" t="s">
        <v>3804</v>
      </c>
      <c r="L1188" s="7"/>
      <c r="M1188" s="6" t="s">
        <v>4889</v>
      </c>
      <c r="N1188" s="7" t="s">
        <v>7</v>
      </c>
      <c r="O1188" s="8">
        <v>9</v>
      </c>
      <c r="P1188" s="7" t="s">
        <v>13</v>
      </c>
      <c r="Q1188" s="9">
        <v>10.210000000000001</v>
      </c>
      <c r="R1188" s="7" t="s">
        <v>4243</v>
      </c>
      <c r="S1188" s="7" t="s">
        <v>356</v>
      </c>
      <c r="T1188">
        <f>A1188</f>
        <v>21307</v>
      </c>
      <c r="U1188" t="str">
        <f>IF($G1188=$U$1:$X$1,$T1188,"")</f>
        <v/>
      </c>
      <c r="V1188" t="str">
        <f>IF($G1188=$U$1:$X$1,$T1188,"")</f>
        <v/>
      </c>
      <c r="W1188" t="str">
        <f>IF($G1188=$U$1:$X$1,$T1188,"")</f>
        <v/>
      </c>
      <c r="X1188">
        <f>IF($G1188=$U$1:$X$1,$T1188,"")</f>
        <v>21307</v>
      </c>
      <c r="Y1188" s="1">
        <f>ROUND(O1188*Q1188,2)</f>
        <v>91.89</v>
      </c>
    </row>
    <row r="1189" spans="1:25">
      <c r="A1189" s="5">
        <f>INDEX(Students,MOD(D1189-1,ROWS(Students))+1,1)</f>
        <v>21307</v>
      </c>
      <c r="B1189" s="5" t="str">
        <f>INDEX(Students,MOD(D1189-1,ROWS(Students))+1,2)</f>
        <v>Jaskólski Jakub</v>
      </c>
      <c r="C1189" s="5" t="str">
        <f>INDEX(Students,MOD(D1189-1,ROWS(Students))+1,3)</f>
        <v>IZ05TC1</v>
      </c>
      <c r="D1189" s="5">
        <v>4297</v>
      </c>
      <c r="E1189" s="6">
        <v>44748</v>
      </c>
      <c r="F1189" s="6">
        <v>44748</v>
      </c>
      <c r="G1189" s="7" t="s">
        <v>1262</v>
      </c>
      <c r="H1189" s="7">
        <v>-1</v>
      </c>
      <c r="I1189" s="7" t="s">
        <v>3170</v>
      </c>
      <c r="J1189" s="7" t="s">
        <v>6</v>
      </c>
      <c r="K1189" s="7" t="s">
        <v>3870</v>
      </c>
      <c r="L1189" s="7" t="s">
        <v>52</v>
      </c>
      <c r="M1189" s="6" t="s">
        <v>3767</v>
      </c>
      <c r="N1189" s="7" t="s">
        <v>19</v>
      </c>
      <c r="O1189" s="8">
        <v>165</v>
      </c>
      <c r="P1189" s="7" t="s">
        <v>9</v>
      </c>
      <c r="Q1189" s="9">
        <v>0</v>
      </c>
      <c r="R1189" s="7" t="s">
        <v>4747</v>
      </c>
      <c r="S1189" s="7" t="s">
        <v>1035</v>
      </c>
      <c r="T1189">
        <f>A1189</f>
        <v>21307</v>
      </c>
      <c r="U1189">
        <f>IF($G1189=$U$1:$X$1,$T1189,"")</f>
        <v>21307</v>
      </c>
      <c r="V1189" t="str">
        <f>IF($G1189=$U$1:$X$1,$T1189,"")</f>
        <v/>
      </c>
      <c r="W1189" t="str">
        <f>IF($G1189=$U$1:$X$1,$T1189,"")</f>
        <v/>
      </c>
      <c r="X1189" t="str">
        <f>IF($G1189=$U$1:$X$1,$T1189,"")</f>
        <v/>
      </c>
      <c r="Y1189" s="1">
        <f>ROUND(O1189*Q1189,2)</f>
        <v>0</v>
      </c>
    </row>
    <row r="1190" spans="1:25">
      <c r="A1190" s="5">
        <f>INDEX(Students,MOD(D1190-1,ROWS(Students))+1,1)</f>
        <v>21307</v>
      </c>
      <c r="B1190" s="5" t="str">
        <f>INDEX(Students,MOD(D1190-1,ROWS(Students))+1,2)</f>
        <v>Jaskólski Jakub</v>
      </c>
      <c r="C1190" s="5" t="str">
        <f>INDEX(Students,MOD(D1190-1,ROWS(Students))+1,3)</f>
        <v>IZ05TC1</v>
      </c>
      <c r="D1190" s="5">
        <v>4389</v>
      </c>
      <c r="E1190" s="6">
        <v>44581</v>
      </c>
      <c r="F1190" s="6">
        <v>44581</v>
      </c>
      <c r="G1190" s="7" t="s">
        <v>1262</v>
      </c>
      <c r="H1190" s="7">
        <v>-1</v>
      </c>
      <c r="I1190" s="7" t="s">
        <v>1463</v>
      </c>
      <c r="J1190" s="7" t="s">
        <v>6</v>
      </c>
      <c r="K1190" s="7" t="s">
        <v>3789</v>
      </c>
      <c r="L1190" s="7" t="s">
        <v>267</v>
      </c>
      <c r="M1190" s="6" t="s">
        <v>3767</v>
      </c>
      <c r="N1190" s="7" t="s">
        <v>7</v>
      </c>
      <c r="O1190" s="8">
        <v>10</v>
      </c>
      <c r="P1190" s="7" t="s">
        <v>37</v>
      </c>
      <c r="Q1190" s="9">
        <v>6.33</v>
      </c>
      <c r="R1190" s="7" t="s">
        <v>4159</v>
      </c>
      <c r="S1190" s="7" t="s">
        <v>268</v>
      </c>
      <c r="T1190">
        <f>A1190</f>
        <v>21307</v>
      </c>
      <c r="U1190">
        <f>IF($G1190=$U$1:$X$1,$T1190,"")</f>
        <v>21307</v>
      </c>
      <c r="V1190" t="str">
        <f>IF($G1190=$U$1:$X$1,$T1190,"")</f>
        <v/>
      </c>
      <c r="W1190" t="str">
        <f>IF($G1190=$U$1:$X$1,$T1190,"")</f>
        <v/>
      </c>
      <c r="X1190" t="str">
        <f>IF($G1190=$U$1:$X$1,$T1190,"")</f>
        <v/>
      </c>
      <c r="Y1190" s="1">
        <f>ROUND(O1190*Q1190,2)</f>
        <v>63.3</v>
      </c>
    </row>
    <row r="1191" spans="1:25">
      <c r="A1191" s="5">
        <f>INDEX(Students,MOD(D1191-1,ROWS(Students))+1,1)</f>
        <v>21307</v>
      </c>
      <c r="B1191" s="5" t="str">
        <f>INDEX(Students,MOD(D1191-1,ROWS(Students))+1,2)</f>
        <v>Jaskólski Jakub</v>
      </c>
      <c r="C1191" s="5" t="str">
        <f>INDEX(Students,MOD(D1191-1,ROWS(Students))+1,3)</f>
        <v>IZ05TC1</v>
      </c>
      <c r="D1191" s="5">
        <v>4481</v>
      </c>
      <c r="E1191" s="6">
        <v>44627</v>
      </c>
      <c r="F1191" s="6">
        <v>44624</v>
      </c>
      <c r="G1191" s="7" t="s">
        <v>1262</v>
      </c>
      <c r="H1191" s="7">
        <v>-1</v>
      </c>
      <c r="I1191" s="7" t="s">
        <v>2043</v>
      </c>
      <c r="J1191" s="7" t="s">
        <v>6</v>
      </c>
      <c r="K1191" s="7" t="s">
        <v>3780</v>
      </c>
      <c r="L1191" s="7" t="s">
        <v>629</v>
      </c>
      <c r="M1191" s="6" t="s">
        <v>3767</v>
      </c>
      <c r="N1191" s="7" t="s">
        <v>19</v>
      </c>
      <c r="O1191" s="8">
        <v>100</v>
      </c>
      <c r="P1191" s="7" t="s">
        <v>9</v>
      </c>
      <c r="Q1191" s="9">
        <v>2.16</v>
      </c>
      <c r="R1191" s="7" t="s">
        <v>4271</v>
      </c>
      <c r="S1191" s="7" t="s">
        <v>392</v>
      </c>
      <c r="T1191">
        <f>A1191</f>
        <v>21307</v>
      </c>
      <c r="U1191">
        <f>IF($G1191=$U$1:$X$1,$T1191,"")</f>
        <v>21307</v>
      </c>
      <c r="V1191" t="str">
        <f>IF($G1191=$U$1:$X$1,$T1191,"")</f>
        <v/>
      </c>
      <c r="W1191" t="str">
        <f>IF($G1191=$U$1:$X$1,$T1191,"")</f>
        <v/>
      </c>
      <c r="X1191" t="str">
        <f>IF($G1191=$U$1:$X$1,$T1191,"")</f>
        <v/>
      </c>
      <c r="Y1191" s="1">
        <f>ROUND(O1191*Q1191,2)</f>
        <v>216</v>
      </c>
    </row>
    <row r="1192" spans="1:25">
      <c r="A1192" s="5">
        <f>INDEX(Students,MOD(D1192-1,ROWS(Students))+1,1)</f>
        <v>21307</v>
      </c>
      <c r="B1192" s="5" t="str">
        <f>INDEX(Students,MOD(D1192-1,ROWS(Students))+1,2)</f>
        <v>Jaskólski Jakub</v>
      </c>
      <c r="C1192" s="5" t="str">
        <f>INDEX(Students,MOD(D1192-1,ROWS(Students))+1,3)</f>
        <v>IZ05TC1</v>
      </c>
      <c r="D1192" s="5">
        <v>4573</v>
      </c>
      <c r="E1192" s="6">
        <v>44735</v>
      </c>
      <c r="F1192" s="6">
        <v>44735</v>
      </c>
      <c r="G1192" s="7" t="s">
        <v>1263</v>
      </c>
      <c r="H1192" s="7">
        <v>1</v>
      </c>
      <c r="I1192" s="7" t="s">
        <v>3027</v>
      </c>
      <c r="J1192" s="7" t="s">
        <v>6</v>
      </c>
      <c r="K1192" s="7" t="s">
        <v>3767</v>
      </c>
      <c r="L1192" s="7"/>
      <c r="M1192" s="6" t="s">
        <v>3767</v>
      </c>
      <c r="N1192" s="7" t="s">
        <v>19</v>
      </c>
      <c r="O1192" s="8">
        <v>2580</v>
      </c>
      <c r="P1192" s="7" t="s">
        <v>9</v>
      </c>
      <c r="Q1192" s="9">
        <v>0</v>
      </c>
      <c r="R1192" s="7" t="s">
        <v>4077</v>
      </c>
      <c r="S1192" s="7" t="s">
        <v>4967</v>
      </c>
      <c r="T1192">
        <f>A1192</f>
        <v>21307</v>
      </c>
      <c r="U1192" t="str">
        <f>IF($G1192=$U$1:$X$1,$T1192,"")</f>
        <v/>
      </c>
      <c r="V1192">
        <f>IF($G1192=$U$1:$X$1,$T1192,"")</f>
        <v>21307</v>
      </c>
      <c r="W1192" t="str">
        <f>IF($G1192=$U$1:$X$1,$T1192,"")</f>
        <v/>
      </c>
      <c r="X1192" t="str">
        <f>IF($G1192=$U$1:$X$1,$T1192,"")</f>
        <v/>
      </c>
      <c r="Y1192" s="1">
        <f>ROUND(O1192*Q1192,2)</f>
        <v>0</v>
      </c>
    </row>
    <row r="1193" spans="1:25">
      <c r="A1193" s="5">
        <f>INDEX(Students,MOD(D1193-1,ROWS(Students))+1,1)</f>
        <v>21307</v>
      </c>
      <c r="B1193" s="5" t="str">
        <f>INDEX(Students,MOD(D1193-1,ROWS(Students))+1,2)</f>
        <v>Jaskólski Jakub</v>
      </c>
      <c r="C1193" s="5" t="str">
        <f>INDEX(Students,MOD(D1193-1,ROWS(Students))+1,3)</f>
        <v>IZ05TC1</v>
      </c>
      <c r="D1193" s="5">
        <v>4665</v>
      </c>
      <c r="E1193" s="6">
        <v>44719</v>
      </c>
      <c r="F1193" s="6">
        <v>44715</v>
      </c>
      <c r="G1193" s="7" t="s">
        <v>1262</v>
      </c>
      <c r="H1193" s="7">
        <v>-1</v>
      </c>
      <c r="I1193" s="7" t="s">
        <v>2817</v>
      </c>
      <c r="J1193" s="7" t="s">
        <v>6</v>
      </c>
      <c r="K1193" s="7" t="s">
        <v>3775</v>
      </c>
      <c r="L1193" s="7" t="s">
        <v>977</v>
      </c>
      <c r="M1193" s="6" t="s">
        <v>3767</v>
      </c>
      <c r="N1193" s="7" t="s">
        <v>19</v>
      </c>
      <c r="O1193" s="8">
        <v>300</v>
      </c>
      <c r="P1193" s="7" t="s">
        <v>9</v>
      </c>
      <c r="Q1193" s="9">
        <v>0</v>
      </c>
      <c r="R1193" s="7" t="s">
        <v>4713</v>
      </c>
      <c r="S1193" s="7" t="s">
        <v>5191</v>
      </c>
      <c r="T1193">
        <f>A1193</f>
        <v>21307</v>
      </c>
      <c r="U1193">
        <f>IF($G1193=$U$1:$X$1,$T1193,"")</f>
        <v>21307</v>
      </c>
      <c r="V1193" t="str">
        <f>IF($G1193=$U$1:$X$1,$T1193,"")</f>
        <v/>
      </c>
      <c r="W1193" t="str">
        <f>IF($G1193=$U$1:$X$1,$T1193,"")</f>
        <v/>
      </c>
      <c r="X1193" t="str">
        <f>IF($G1193=$U$1:$X$1,$T1193,"")</f>
        <v/>
      </c>
      <c r="Y1193" s="1">
        <f>ROUND(O1193*Q1193,2)</f>
        <v>0</v>
      </c>
    </row>
    <row r="1194" spans="1:25">
      <c r="A1194" s="5">
        <f>INDEX(Students,MOD(D1194-1,ROWS(Students))+1,1)</f>
        <v>21307</v>
      </c>
      <c r="B1194" s="5" t="str">
        <f>INDEX(Students,MOD(D1194-1,ROWS(Students))+1,2)</f>
        <v>Jaskólski Jakub</v>
      </c>
      <c r="C1194" s="5" t="str">
        <f>INDEX(Students,MOD(D1194-1,ROWS(Students))+1,3)</f>
        <v>IZ05TC1</v>
      </c>
      <c r="D1194" s="5">
        <v>4757</v>
      </c>
      <c r="E1194" s="6">
        <v>44734</v>
      </c>
      <c r="F1194" s="6">
        <v>44734</v>
      </c>
      <c r="G1194" s="7" t="s">
        <v>1263</v>
      </c>
      <c r="H1194" s="7">
        <v>1</v>
      </c>
      <c r="I1194" s="7" t="s">
        <v>3007</v>
      </c>
      <c r="J1194" s="7" t="s">
        <v>6</v>
      </c>
      <c r="K1194" s="7" t="s">
        <v>3767</v>
      </c>
      <c r="L1194" s="7"/>
      <c r="M1194" s="6" t="s">
        <v>3767</v>
      </c>
      <c r="N1194" s="7" t="s">
        <v>25</v>
      </c>
      <c r="O1194" s="8">
        <v>0.06</v>
      </c>
      <c r="P1194" s="7" t="s">
        <v>13</v>
      </c>
      <c r="Q1194" s="9">
        <v>19.989999999999998</v>
      </c>
      <c r="R1194" s="7" t="s">
        <v>3889</v>
      </c>
      <c r="S1194" s="7" t="s">
        <v>17</v>
      </c>
      <c r="T1194">
        <f>A1194</f>
        <v>21307</v>
      </c>
      <c r="U1194" t="str">
        <f>IF($G1194=$U$1:$X$1,$T1194,"")</f>
        <v/>
      </c>
      <c r="V1194">
        <f>IF($G1194=$U$1:$X$1,$T1194,"")</f>
        <v>21307</v>
      </c>
      <c r="W1194" t="str">
        <f>IF($G1194=$U$1:$X$1,$T1194,"")</f>
        <v/>
      </c>
      <c r="X1194" t="str">
        <f>IF($G1194=$U$1:$X$1,$T1194,"")</f>
        <v/>
      </c>
      <c r="Y1194" s="1">
        <f>ROUND(O1194*Q1194,2)</f>
        <v>1.2</v>
      </c>
    </row>
    <row r="1195" spans="1:25">
      <c r="A1195" s="5">
        <f>INDEX(Students,MOD(D1195-1,ROWS(Students))+1,1)</f>
        <v>21307</v>
      </c>
      <c r="B1195" s="5" t="str">
        <f>INDEX(Students,MOD(D1195-1,ROWS(Students))+1,2)</f>
        <v>Jaskólski Jakub</v>
      </c>
      <c r="C1195" s="5" t="str">
        <f>INDEX(Students,MOD(D1195-1,ROWS(Students))+1,3)</f>
        <v>IZ05TC1</v>
      </c>
      <c r="D1195" s="5">
        <v>4849</v>
      </c>
      <c r="E1195" s="6">
        <v>44699</v>
      </c>
      <c r="F1195" s="6">
        <v>44699</v>
      </c>
      <c r="G1195" s="7" t="s">
        <v>1262</v>
      </c>
      <c r="H1195" s="7">
        <v>-1</v>
      </c>
      <c r="I1195" s="7" t="s">
        <v>2595</v>
      </c>
      <c r="J1195" s="7" t="s">
        <v>6</v>
      </c>
      <c r="K1195" s="7" t="s">
        <v>3774</v>
      </c>
      <c r="L1195" s="7" t="s">
        <v>894</v>
      </c>
      <c r="M1195" s="6" t="s">
        <v>3767</v>
      </c>
      <c r="N1195" s="7" t="s">
        <v>19</v>
      </c>
      <c r="O1195" s="8">
        <v>2</v>
      </c>
      <c r="P1195" s="7" t="s">
        <v>13</v>
      </c>
      <c r="Q1195" s="9">
        <v>0</v>
      </c>
      <c r="R1195" s="7" t="s">
        <v>4665</v>
      </c>
      <c r="S1195" s="7" t="s">
        <v>5172</v>
      </c>
      <c r="T1195">
        <f>A1195</f>
        <v>21307</v>
      </c>
      <c r="U1195">
        <f>IF($G1195=$U$1:$X$1,$T1195,"")</f>
        <v>21307</v>
      </c>
      <c r="V1195" t="str">
        <f>IF($G1195=$U$1:$X$1,$T1195,"")</f>
        <v/>
      </c>
      <c r="W1195" t="str">
        <f>IF($G1195=$U$1:$X$1,$T1195,"")</f>
        <v/>
      </c>
      <c r="X1195" t="str">
        <f>IF($G1195=$U$1:$X$1,$T1195,"")</f>
        <v/>
      </c>
      <c r="Y1195" s="1">
        <f>ROUND(O1195*Q1195,2)</f>
        <v>0</v>
      </c>
    </row>
    <row r="1196" spans="1:25">
      <c r="A1196" s="5">
        <f>INDEX(Students,MOD(D1196-1,ROWS(Students))+1,1)</f>
        <v>21307</v>
      </c>
      <c r="B1196" s="5" t="str">
        <f>INDEX(Students,MOD(D1196-1,ROWS(Students))+1,2)</f>
        <v>Jaskólski Jakub</v>
      </c>
      <c r="C1196" s="5" t="str">
        <f>INDEX(Students,MOD(D1196-1,ROWS(Students))+1,3)</f>
        <v>IZ05TC1</v>
      </c>
      <c r="D1196" s="5">
        <v>4941</v>
      </c>
      <c r="E1196" s="6">
        <v>44608</v>
      </c>
      <c r="F1196" s="6">
        <v>44608</v>
      </c>
      <c r="G1196" s="7" t="s">
        <v>1263</v>
      </c>
      <c r="H1196" s="7">
        <v>1</v>
      </c>
      <c r="I1196" s="7" t="s">
        <v>1785</v>
      </c>
      <c r="J1196" s="7" t="s">
        <v>6</v>
      </c>
      <c r="K1196" s="7" t="s">
        <v>3767</v>
      </c>
      <c r="L1196" s="7"/>
      <c r="M1196" s="6" t="s">
        <v>3767</v>
      </c>
      <c r="N1196" s="7" t="s">
        <v>19</v>
      </c>
      <c r="O1196" s="8">
        <v>14</v>
      </c>
      <c r="P1196" s="7" t="s">
        <v>9</v>
      </c>
      <c r="Q1196" s="9">
        <v>3.81</v>
      </c>
      <c r="R1196" s="7" t="s">
        <v>4337</v>
      </c>
      <c r="S1196" s="7" t="s">
        <v>5083</v>
      </c>
      <c r="T1196">
        <f>A1196</f>
        <v>21307</v>
      </c>
      <c r="U1196" t="str">
        <f>IF($G1196=$U$1:$X$1,$T1196,"")</f>
        <v/>
      </c>
      <c r="V1196">
        <f>IF($G1196=$U$1:$X$1,$T1196,"")</f>
        <v>21307</v>
      </c>
      <c r="W1196" t="str">
        <f>IF($G1196=$U$1:$X$1,$T1196,"")</f>
        <v/>
      </c>
      <c r="X1196" t="str">
        <f>IF($G1196=$U$1:$X$1,$T1196,"")</f>
        <v/>
      </c>
      <c r="Y1196" s="1">
        <f>ROUND(O1196*Q1196,2)</f>
        <v>53.34</v>
      </c>
    </row>
    <row r="1197" spans="1:25">
      <c r="A1197" s="5">
        <f>INDEX(Students,MOD(D1197-1,ROWS(Students))+1,1)</f>
        <v>21307</v>
      </c>
      <c r="B1197" s="5" t="str">
        <f>INDEX(Students,MOD(D1197-1,ROWS(Students))+1,2)</f>
        <v>Jaskólski Jakub</v>
      </c>
      <c r="C1197" s="5" t="str">
        <f>INDEX(Students,MOD(D1197-1,ROWS(Students))+1,3)</f>
        <v>IZ05TC1</v>
      </c>
      <c r="D1197" s="5">
        <v>5033</v>
      </c>
      <c r="E1197" s="6">
        <v>44635</v>
      </c>
      <c r="F1197" s="6">
        <v>44635</v>
      </c>
      <c r="G1197" s="7" t="s">
        <v>1263</v>
      </c>
      <c r="H1197" s="7">
        <v>1</v>
      </c>
      <c r="I1197" s="7" t="s">
        <v>2177</v>
      </c>
      <c r="J1197" s="7" t="s">
        <v>6</v>
      </c>
      <c r="K1197" s="7" t="s">
        <v>3767</v>
      </c>
      <c r="L1197" s="7"/>
      <c r="M1197" s="6" t="s">
        <v>3767</v>
      </c>
      <c r="N1197" s="7" t="s">
        <v>19</v>
      </c>
      <c r="O1197" s="8">
        <v>51</v>
      </c>
      <c r="P1197" s="7" t="s">
        <v>9</v>
      </c>
      <c r="Q1197" s="9">
        <v>0</v>
      </c>
      <c r="R1197" s="7" t="s">
        <v>4240</v>
      </c>
      <c r="S1197" s="7" t="s">
        <v>5006</v>
      </c>
      <c r="T1197">
        <f>A1197</f>
        <v>21307</v>
      </c>
      <c r="U1197" t="str">
        <f>IF($G1197=$U$1:$X$1,$T1197,"")</f>
        <v/>
      </c>
      <c r="V1197">
        <f>IF($G1197=$U$1:$X$1,$T1197,"")</f>
        <v>21307</v>
      </c>
      <c r="W1197" t="str">
        <f>IF($G1197=$U$1:$X$1,$T1197,"")</f>
        <v/>
      </c>
      <c r="X1197" t="str">
        <f>IF($G1197=$U$1:$X$1,$T1197,"")</f>
        <v/>
      </c>
      <c r="Y1197" s="1">
        <f>ROUND(O1197*Q1197,2)</f>
        <v>0</v>
      </c>
    </row>
    <row r="1198" spans="1:25">
      <c r="A1198" s="5">
        <f>INDEX(Students,MOD(D1198-1,ROWS(Students))+1,1)</f>
        <v>21307</v>
      </c>
      <c r="B1198" s="5" t="str">
        <f>INDEX(Students,MOD(D1198-1,ROWS(Students))+1,2)</f>
        <v>Jaskólski Jakub</v>
      </c>
      <c r="C1198" s="5" t="str">
        <f>INDEX(Students,MOD(D1198-1,ROWS(Students))+1,3)</f>
        <v>IZ05TC1</v>
      </c>
      <c r="D1198" s="5">
        <v>5125</v>
      </c>
      <c r="E1198" s="6">
        <v>44685</v>
      </c>
      <c r="F1198" s="6">
        <v>44685</v>
      </c>
      <c r="G1198" s="7" t="s">
        <v>279</v>
      </c>
      <c r="H1198" s="7">
        <v>1</v>
      </c>
      <c r="I1198" s="7" t="s">
        <v>2441</v>
      </c>
      <c r="J1198" s="7" t="s">
        <v>6</v>
      </c>
      <c r="K1198" s="7" t="s">
        <v>3767</v>
      </c>
      <c r="L1198" s="7"/>
      <c r="M1198" s="6" t="s">
        <v>3767</v>
      </c>
      <c r="N1198" s="7" t="s">
        <v>25</v>
      </c>
      <c r="O1198" s="8">
        <v>283.5</v>
      </c>
      <c r="P1198" s="7" t="s">
        <v>13</v>
      </c>
      <c r="Q1198" s="9">
        <v>7.15</v>
      </c>
      <c r="R1198" s="7" t="s">
        <v>4042</v>
      </c>
      <c r="S1198" s="7" t="s">
        <v>145</v>
      </c>
      <c r="T1198">
        <f>A1198</f>
        <v>21307</v>
      </c>
      <c r="U1198" t="str">
        <f>IF($G1198=$U$1:$X$1,$T1198,"")</f>
        <v/>
      </c>
      <c r="V1198" t="str">
        <f>IF($G1198=$U$1:$X$1,$T1198,"")</f>
        <v/>
      </c>
      <c r="W1198">
        <f>IF($G1198=$U$1:$X$1,$T1198,"")</f>
        <v>21307</v>
      </c>
      <c r="X1198" t="str">
        <f>IF($G1198=$U$1:$X$1,$T1198,"")</f>
        <v/>
      </c>
      <c r="Y1198" s="1">
        <f>ROUND(O1198*Q1198,2)</f>
        <v>2027.03</v>
      </c>
    </row>
    <row r="1199" spans="1:25">
      <c r="A1199" s="5">
        <f>INDEX(Students,MOD(D1199-1,ROWS(Students))+1,1)</f>
        <v>21307</v>
      </c>
      <c r="B1199" s="5" t="str">
        <f>INDEX(Students,MOD(D1199-1,ROWS(Students))+1,2)</f>
        <v>Jaskólski Jakub</v>
      </c>
      <c r="C1199" s="5" t="str">
        <f>INDEX(Students,MOD(D1199-1,ROWS(Students))+1,3)</f>
        <v>IZ05TC1</v>
      </c>
      <c r="D1199" s="5">
        <v>5217</v>
      </c>
      <c r="E1199" s="6">
        <v>44670</v>
      </c>
      <c r="F1199" s="6">
        <v>44670</v>
      </c>
      <c r="G1199" s="7" t="s">
        <v>1263</v>
      </c>
      <c r="H1199" s="7">
        <v>1</v>
      </c>
      <c r="I1199" s="7" t="s">
        <v>3633</v>
      </c>
      <c r="J1199" s="7" t="s">
        <v>6</v>
      </c>
      <c r="K1199" s="7" t="s">
        <v>3767</v>
      </c>
      <c r="L1199" s="7"/>
      <c r="M1199" s="6" t="s">
        <v>3767</v>
      </c>
      <c r="N1199" s="7" t="s">
        <v>25</v>
      </c>
      <c r="O1199" s="8">
        <v>503</v>
      </c>
      <c r="P1199" s="7" t="s">
        <v>9</v>
      </c>
      <c r="Q1199" s="9">
        <v>13.32</v>
      </c>
      <c r="R1199" s="7" t="s">
        <v>4368</v>
      </c>
      <c r="S1199" s="7" t="s">
        <v>503</v>
      </c>
      <c r="T1199">
        <f>A1199</f>
        <v>21307</v>
      </c>
      <c r="U1199" t="str">
        <f>IF($G1199=$U$1:$X$1,$T1199,"")</f>
        <v/>
      </c>
      <c r="V1199">
        <f>IF($G1199=$U$1:$X$1,$T1199,"")</f>
        <v>21307</v>
      </c>
      <c r="W1199" t="str">
        <f>IF($G1199=$U$1:$X$1,$T1199,"")</f>
        <v/>
      </c>
      <c r="X1199" t="str">
        <f>IF($G1199=$U$1:$X$1,$T1199,"")</f>
        <v/>
      </c>
      <c r="Y1199" s="1">
        <f>ROUND(O1199*Q1199,2)</f>
        <v>6699.96</v>
      </c>
    </row>
    <row r="1200" spans="1:25">
      <c r="A1200" s="5">
        <f>INDEX(Students,MOD(D1200-1,ROWS(Students))+1,1)</f>
        <v>21307</v>
      </c>
      <c r="B1200" s="5" t="str">
        <f>INDEX(Students,MOD(D1200-1,ROWS(Students))+1,2)</f>
        <v>Jaskólski Jakub</v>
      </c>
      <c r="C1200" s="5" t="str">
        <f>INDEX(Students,MOD(D1200-1,ROWS(Students))+1,3)</f>
        <v>IZ05TC1</v>
      </c>
      <c r="D1200" s="5">
        <v>5309</v>
      </c>
      <c r="E1200" s="6">
        <v>44586</v>
      </c>
      <c r="F1200" s="6">
        <v>44586</v>
      </c>
      <c r="G1200" s="7" t="s">
        <v>279</v>
      </c>
      <c r="H1200" s="7">
        <v>1</v>
      </c>
      <c r="I1200" s="7" t="s">
        <v>1517</v>
      </c>
      <c r="J1200" s="7" t="s">
        <v>6</v>
      </c>
      <c r="K1200" s="7" t="s">
        <v>3767</v>
      </c>
      <c r="L1200" s="7"/>
      <c r="M1200" s="6" t="s">
        <v>3767</v>
      </c>
      <c r="N1200" s="7" t="s">
        <v>25</v>
      </c>
      <c r="O1200" s="8">
        <v>14</v>
      </c>
      <c r="P1200" s="7" t="s">
        <v>13</v>
      </c>
      <c r="Q1200" s="9">
        <v>5.04</v>
      </c>
      <c r="R1200" s="7" t="s">
        <v>4040</v>
      </c>
      <c r="S1200" s="7" t="s">
        <v>143</v>
      </c>
      <c r="T1200">
        <f>A1200</f>
        <v>21307</v>
      </c>
      <c r="U1200" t="str">
        <f>IF($G1200=$U$1:$X$1,$T1200,"")</f>
        <v/>
      </c>
      <c r="V1200" t="str">
        <f>IF($G1200=$U$1:$X$1,$T1200,"")</f>
        <v/>
      </c>
      <c r="W1200">
        <f>IF($G1200=$U$1:$X$1,$T1200,"")</f>
        <v>21307</v>
      </c>
      <c r="X1200" t="str">
        <f>IF($G1200=$U$1:$X$1,$T1200,"")</f>
        <v/>
      </c>
      <c r="Y1200" s="1">
        <f>ROUND(O1200*Q1200,2)</f>
        <v>70.56</v>
      </c>
    </row>
    <row r="1201" spans="1:25">
      <c r="A1201" s="5">
        <f>INDEX(Students,MOD(D1201-1,ROWS(Students))+1,1)</f>
        <v>21307</v>
      </c>
      <c r="B1201" s="5" t="str">
        <f>INDEX(Students,MOD(D1201-1,ROWS(Students))+1,2)</f>
        <v>Jaskólski Jakub</v>
      </c>
      <c r="C1201" s="5" t="str">
        <f>INDEX(Students,MOD(D1201-1,ROWS(Students))+1,3)</f>
        <v>IZ05TC1</v>
      </c>
      <c r="D1201" s="5">
        <v>5401</v>
      </c>
      <c r="E1201" s="6">
        <v>44698</v>
      </c>
      <c r="F1201" s="6">
        <v>44698</v>
      </c>
      <c r="G1201" s="7" t="s">
        <v>279</v>
      </c>
      <c r="H1201" s="7">
        <v>1</v>
      </c>
      <c r="I1201" s="7" t="s">
        <v>2574</v>
      </c>
      <c r="J1201" s="7" t="s">
        <v>6</v>
      </c>
      <c r="K1201" s="7" t="s">
        <v>3767</v>
      </c>
      <c r="L1201" s="7"/>
      <c r="M1201" s="6" t="s">
        <v>3767</v>
      </c>
      <c r="N1201" s="7" t="s">
        <v>5215</v>
      </c>
      <c r="O1201" s="8">
        <v>125.3</v>
      </c>
      <c r="P1201" s="7" t="s">
        <v>13</v>
      </c>
      <c r="Q1201" s="9">
        <v>0</v>
      </c>
      <c r="R1201" s="7" t="s">
        <v>4656</v>
      </c>
      <c r="S1201" s="7" t="s">
        <v>138</v>
      </c>
      <c r="T1201">
        <f>A1201</f>
        <v>21307</v>
      </c>
      <c r="U1201" t="str">
        <f>IF($G1201=$U$1:$X$1,$T1201,"")</f>
        <v/>
      </c>
      <c r="V1201" t="str">
        <f>IF($G1201=$U$1:$X$1,$T1201,"")</f>
        <v/>
      </c>
      <c r="W1201">
        <f>IF($G1201=$U$1:$X$1,$T1201,"")</f>
        <v>21307</v>
      </c>
      <c r="X1201" t="str">
        <f>IF($G1201=$U$1:$X$1,$T1201,"")</f>
        <v/>
      </c>
      <c r="Y1201" s="1">
        <f>ROUND(O1201*Q1201,2)</f>
        <v>0</v>
      </c>
    </row>
    <row r="1202" spans="1:25">
      <c r="A1202" s="5">
        <f>INDEX(Students,MOD(D1202-1,ROWS(Students))+1,1)</f>
        <v>21307</v>
      </c>
      <c r="B1202" s="5" t="str">
        <f>INDEX(Students,MOD(D1202-1,ROWS(Students))+1,2)</f>
        <v>Jaskólski Jakub</v>
      </c>
      <c r="C1202" s="5" t="str">
        <f>INDEX(Students,MOD(D1202-1,ROWS(Students))+1,3)</f>
        <v>IZ05TC1</v>
      </c>
      <c r="D1202" s="5">
        <v>5493</v>
      </c>
      <c r="E1202" s="6">
        <v>44593</v>
      </c>
      <c r="F1202" s="6">
        <v>44593</v>
      </c>
      <c r="G1202" s="7" t="s">
        <v>279</v>
      </c>
      <c r="H1202" s="7">
        <v>1</v>
      </c>
      <c r="I1202" s="7" t="s">
        <v>1617</v>
      </c>
      <c r="J1202" s="7" t="s">
        <v>6</v>
      </c>
      <c r="K1202" s="7" t="s">
        <v>3767</v>
      </c>
      <c r="L1202" s="7"/>
      <c r="M1202" s="6" t="s">
        <v>3767</v>
      </c>
      <c r="N1202" s="7" t="s">
        <v>25</v>
      </c>
      <c r="O1202" s="8">
        <v>21.76</v>
      </c>
      <c r="P1202" s="7" t="s">
        <v>13</v>
      </c>
      <c r="Q1202" s="9">
        <v>47.33</v>
      </c>
      <c r="R1202" s="7" t="s">
        <v>4034</v>
      </c>
      <c r="S1202" s="7" t="s">
        <v>138</v>
      </c>
      <c r="T1202">
        <f>A1202</f>
        <v>21307</v>
      </c>
      <c r="U1202" t="str">
        <f>IF($G1202=$U$1:$X$1,$T1202,"")</f>
        <v/>
      </c>
      <c r="V1202" t="str">
        <f>IF($G1202=$U$1:$X$1,$T1202,"")</f>
        <v/>
      </c>
      <c r="W1202">
        <f>IF($G1202=$U$1:$X$1,$T1202,"")</f>
        <v>21307</v>
      </c>
      <c r="X1202" t="str">
        <f>IF($G1202=$U$1:$X$1,$T1202,"")</f>
        <v/>
      </c>
      <c r="Y1202" s="1">
        <f>ROUND(O1202*Q1202,2)</f>
        <v>1029.9000000000001</v>
      </c>
    </row>
    <row r="1203" spans="1:25">
      <c r="A1203" s="5">
        <f>INDEX(Students,MOD(D1203-1,ROWS(Students))+1,1)</f>
        <v>21307</v>
      </c>
      <c r="B1203" s="5" t="str">
        <f>INDEX(Students,MOD(D1203-1,ROWS(Students))+1,2)</f>
        <v>Jaskólski Jakub</v>
      </c>
      <c r="C1203" s="5" t="str">
        <f>INDEX(Students,MOD(D1203-1,ROWS(Students))+1,3)</f>
        <v>IZ05TC1</v>
      </c>
      <c r="D1203" s="5">
        <v>5585</v>
      </c>
      <c r="E1203" s="6">
        <v>44697</v>
      </c>
      <c r="F1203" s="6">
        <v>44697</v>
      </c>
      <c r="G1203" s="7" t="s">
        <v>1263</v>
      </c>
      <c r="H1203" s="7">
        <v>1</v>
      </c>
      <c r="I1203" s="7" t="s">
        <v>2571</v>
      </c>
      <c r="J1203" s="7" t="s">
        <v>6</v>
      </c>
      <c r="K1203" s="7" t="s">
        <v>3767</v>
      </c>
      <c r="L1203" s="7"/>
      <c r="M1203" s="6" t="s">
        <v>3767</v>
      </c>
      <c r="N1203" s="7" t="s">
        <v>25</v>
      </c>
      <c r="O1203" s="8">
        <v>5.0000000000000001E-3</v>
      </c>
      <c r="P1203" s="7" t="s">
        <v>13</v>
      </c>
      <c r="Q1203" s="9">
        <v>12.35</v>
      </c>
      <c r="R1203" s="7" t="s">
        <v>4009</v>
      </c>
      <c r="S1203" s="7" t="s">
        <v>114</v>
      </c>
      <c r="T1203">
        <f>A1203</f>
        <v>21307</v>
      </c>
      <c r="U1203" t="str">
        <f>IF($G1203=$U$1:$X$1,$T1203,"")</f>
        <v/>
      </c>
      <c r="V1203">
        <f>IF($G1203=$U$1:$X$1,$T1203,"")</f>
        <v>21307</v>
      </c>
      <c r="W1203" t="str">
        <f>IF($G1203=$U$1:$X$1,$T1203,"")</f>
        <v/>
      </c>
      <c r="X1203" t="str">
        <f>IF($G1203=$U$1:$X$1,$T1203,"")</f>
        <v/>
      </c>
      <c r="Y1203" s="1">
        <f>ROUND(O1203*Q1203,2)</f>
        <v>0.06</v>
      </c>
    </row>
    <row r="1204" spans="1:25">
      <c r="A1204" s="5">
        <f>INDEX(Students,MOD(D1204-1,ROWS(Students))+1,1)</f>
        <v>21307</v>
      </c>
      <c r="B1204" s="5" t="str">
        <f>INDEX(Students,MOD(D1204-1,ROWS(Students))+1,2)</f>
        <v>Jaskólski Jakub</v>
      </c>
      <c r="C1204" s="5" t="str">
        <f>INDEX(Students,MOD(D1204-1,ROWS(Students))+1,3)</f>
        <v>IZ05TC1</v>
      </c>
      <c r="D1204" s="5">
        <v>5677</v>
      </c>
      <c r="E1204" s="6">
        <v>44753</v>
      </c>
      <c r="F1204" s="6">
        <v>44747</v>
      </c>
      <c r="G1204" s="7" t="s">
        <v>1262</v>
      </c>
      <c r="H1204" s="7">
        <v>-1</v>
      </c>
      <c r="I1204" s="7" t="s">
        <v>3208</v>
      </c>
      <c r="J1204" s="7" t="s">
        <v>6</v>
      </c>
      <c r="K1204" s="7" t="s">
        <v>3781</v>
      </c>
      <c r="L1204" s="7" t="s">
        <v>1093</v>
      </c>
      <c r="M1204" s="6" t="s">
        <v>3767</v>
      </c>
      <c r="N1204" s="7" t="s">
        <v>19</v>
      </c>
      <c r="O1204" s="8">
        <v>400</v>
      </c>
      <c r="P1204" s="7" t="s">
        <v>31</v>
      </c>
      <c r="Q1204" s="9">
        <v>1.0900000000000001</v>
      </c>
      <c r="R1204" s="7" t="s">
        <v>4488</v>
      </c>
      <c r="S1204" s="7" t="s">
        <v>646</v>
      </c>
      <c r="T1204">
        <f>A1204</f>
        <v>21307</v>
      </c>
      <c r="U1204">
        <f>IF($G1204=$U$1:$X$1,$T1204,"")</f>
        <v>21307</v>
      </c>
      <c r="V1204" t="str">
        <f>IF($G1204=$U$1:$X$1,$T1204,"")</f>
        <v/>
      </c>
      <c r="W1204" t="str">
        <f>IF($G1204=$U$1:$X$1,$T1204,"")</f>
        <v/>
      </c>
      <c r="X1204" t="str">
        <f>IF($G1204=$U$1:$X$1,$T1204,"")</f>
        <v/>
      </c>
      <c r="Y1204" s="1">
        <f>ROUND(O1204*Q1204,2)</f>
        <v>436</v>
      </c>
    </row>
    <row r="1205" spans="1:25">
      <c r="A1205" s="5">
        <f>INDEX(Students,MOD(D1205-1,ROWS(Students))+1,1)</f>
        <v>21307</v>
      </c>
      <c r="B1205" s="5" t="str">
        <f>INDEX(Students,MOD(D1205-1,ROWS(Students))+1,2)</f>
        <v>Jaskólski Jakub</v>
      </c>
      <c r="C1205" s="5" t="str">
        <f>INDEX(Students,MOD(D1205-1,ROWS(Students))+1,3)</f>
        <v>IZ05TC1</v>
      </c>
      <c r="D1205" s="5">
        <v>5769</v>
      </c>
      <c r="E1205" s="6">
        <v>44574</v>
      </c>
      <c r="F1205" s="6">
        <v>44573</v>
      </c>
      <c r="G1205" s="7" t="s">
        <v>1262</v>
      </c>
      <c r="H1205" s="7">
        <v>-1</v>
      </c>
      <c r="I1205" s="7" t="s">
        <v>1360</v>
      </c>
      <c r="J1205" s="7" t="s">
        <v>6</v>
      </c>
      <c r="K1205" s="7" t="s">
        <v>3780</v>
      </c>
      <c r="L1205" s="7" t="s">
        <v>155</v>
      </c>
      <c r="M1205" s="6" t="s">
        <v>3767</v>
      </c>
      <c r="N1205" s="7" t="s">
        <v>19</v>
      </c>
      <c r="O1205" s="8">
        <v>1500</v>
      </c>
      <c r="P1205" s="7" t="s">
        <v>9</v>
      </c>
      <c r="Q1205" s="9">
        <v>0.4</v>
      </c>
      <c r="R1205" s="7" t="s">
        <v>4055</v>
      </c>
      <c r="S1205" s="7" t="s">
        <v>157</v>
      </c>
      <c r="T1205">
        <f>A1205</f>
        <v>21307</v>
      </c>
      <c r="U1205">
        <f>IF($G1205=$U$1:$X$1,$T1205,"")</f>
        <v>21307</v>
      </c>
      <c r="V1205" t="str">
        <f>IF($G1205=$U$1:$X$1,$T1205,"")</f>
        <v/>
      </c>
      <c r="W1205" t="str">
        <f>IF($G1205=$U$1:$X$1,$T1205,"")</f>
        <v/>
      </c>
      <c r="X1205" t="str">
        <f>IF($G1205=$U$1:$X$1,$T1205,"")</f>
        <v/>
      </c>
      <c r="Y1205" s="1">
        <f>ROUND(O1205*Q1205,2)</f>
        <v>600</v>
      </c>
    </row>
    <row r="1206" spans="1:25">
      <c r="A1206" s="5">
        <f>INDEX(Students,MOD(D1206-1,ROWS(Students))+1,1)</f>
        <v>21292</v>
      </c>
      <c r="B1206" s="5" t="str">
        <f>INDEX(Students,MOD(D1206-1,ROWS(Students))+1,2)</f>
        <v>Jechowski Wojciech</v>
      </c>
      <c r="C1206" s="5" t="str">
        <f>INDEX(Students,MOD(D1206-1,ROWS(Students))+1,3)</f>
        <v>IZ05AI1</v>
      </c>
      <c r="D1206" s="5">
        <v>3</v>
      </c>
      <c r="E1206" s="6">
        <v>44701</v>
      </c>
      <c r="F1206" s="6">
        <v>44701</v>
      </c>
      <c r="G1206" s="7" t="s">
        <v>1263</v>
      </c>
      <c r="H1206" s="7">
        <v>1</v>
      </c>
      <c r="I1206" s="7" t="s">
        <v>2636</v>
      </c>
      <c r="J1206" s="7" t="s">
        <v>6</v>
      </c>
      <c r="K1206" s="7" t="s">
        <v>3767</v>
      </c>
      <c r="L1206" s="7"/>
      <c r="M1206" s="6" t="s">
        <v>3767</v>
      </c>
      <c r="N1206" s="7" t="s">
        <v>7</v>
      </c>
      <c r="O1206" s="8">
        <v>30</v>
      </c>
      <c r="P1206" s="7" t="s">
        <v>9</v>
      </c>
      <c r="Q1206" s="9">
        <v>0.55000000000000004</v>
      </c>
      <c r="R1206" s="7" t="s">
        <v>3971</v>
      </c>
      <c r="S1206" s="7" t="s">
        <v>76</v>
      </c>
      <c r="T1206">
        <f>A1206</f>
        <v>21292</v>
      </c>
      <c r="U1206" t="str">
        <f>IF($G1206=$U$1:$X$1,$T1206,"")</f>
        <v/>
      </c>
      <c r="V1206">
        <f>IF($G1206=$U$1:$X$1,$T1206,"")</f>
        <v>21292</v>
      </c>
      <c r="W1206" t="str">
        <f>IF($G1206=$U$1:$X$1,$T1206,"")</f>
        <v/>
      </c>
      <c r="X1206" t="str">
        <f>IF($G1206=$U$1:$X$1,$T1206,"")</f>
        <v/>
      </c>
      <c r="Y1206" s="1">
        <f>ROUND(O1206*Q1206,2)</f>
        <v>16.5</v>
      </c>
    </row>
    <row r="1207" spans="1:25">
      <c r="A1207" s="5">
        <f>INDEX(Students,MOD(D1207-1,ROWS(Students))+1,1)</f>
        <v>21292</v>
      </c>
      <c r="B1207" s="5" t="str">
        <f>INDEX(Students,MOD(D1207-1,ROWS(Students))+1,2)</f>
        <v>Jechowski Wojciech</v>
      </c>
      <c r="C1207" s="5" t="str">
        <f>INDEX(Students,MOD(D1207-1,ROWS(Students))+1,3)</f>
        <v>IZ05AI1</v>
      </c>
      <c r="D1207" s="5">
        <v>95</v>
      </c>
      <c r="E1207" s="6">
        <v>44742</v>
      </c>
      <c r="F1207" s="6">
        <v>44742</v>
      </c>
      <c r="G1207" s="7" t="s">
        <v>1263</v>
      </c>
      <c r="H1207" s="7">
        <v>1</v>
      </c>
      <c r="I1207" s="7" t="s">
        <v>3100</v>
      </c>
      <c r="J1207" s="7" t="s">
        <v>6</v>
      </c>
      <c r="K1207" s="7" t="s">
        <v>3767</v>
      </c>
      <c r="L1207" s="7"/>
      <c r="M1207" s="6" t="s">
        <v>3767</v>
      </c>
      <c r="N1207" s="7" t="s">
        <v>19</v>
      </c>
      <c r="O1207" s="8">
        <v>99</v>
      </c>
      <c r="P1207" s="7" t="s">
        <v>9</v>
      </c>
      <c r="Q1207" s="9">
        <v>25.14</v>
      </c>
      <c r="R1207" s="7" t="s">
        <v>3943</v>
      </c>
      <c r="S1207" s="7" t="s">
        <v>65</v>
      </c>
      <c r="T1207">
        <f>A1207</f>
        <v>21292</v>
      </c>
      <c r="U1207" t="str">
        <f>IF($G1207=$U$1:$X$1,$T1207,"")</f>
        <v/>
      </c>
      <c r="V1207">
        <f>IF($G1207=$U$1:$X$1,$T1207,"")</f>
        <v>21292</v>
      </c>
      <c r="W1207" t="str">
        <f>IF($G1207=$U$1:$X$1,$T1207,"")</f>
        <v/>
      </c>
      <c r="X1207" t="str">
        <f>IF($G1207=$U$1:$X$1,$T1207,"")</f>
        <v/>
      </c>
      <c r="Y1207" s="1">
        <f>ROUND(O1207*Q1207,2)</f>
        <v>2488.86</v>
      </c>
    </row>
    <row r="1208" spans="1:25">
      <c r="A1208" s="5">
        <f>INDEX(Students,MOD(D1208-1,ROWS(Students))+1,1)</f>
        <v>21292</v>
      </c>
      <c r="B1208" s="5" t="str">
        <f>INDEX(Students,MOD(D1208-1,ROWS(Students))+1,2)</f>
        <v>Jechowski Wojciech</v>
      </c>
      <c r="C1208" s="5" t="str">
        <f>INDEX(Students,MOD(D1208-1,ROWS(Students))+1,3)</f>
        <v>IZ05AI1</v>
      </c>
      <c r="D1208" s="5">
        <v>187</v>
      </c>
      <c r="E1208" s="6">
        <v>44760</v>
      </c>
      <c r="F1208" s="6">
        <v>44760</v>
      </c>
      <c r="G1208" s="7" t="s">
        <v>1263</v>
      </c>
      <c r="H1208" s="7">
        <v>1</v>
      </c>
      <c r="I1208" s="7" t="s">
        <v>3262</v>
      </c>
      <c r="J1208" s="7" t="s">
        <v>6</v>
      </c>
      <c r="K1208" s="7" t="s">
        <v>3767</v>
      </c>
      <c r="L1208" s="7"/>
      <c r="M1208" s="6" t="s">
        <v>3767</v>
      </c>
      <c r="N1208" s="7" t="s">
        <v>7</v>
      </c>
      <c r="O1208" s="8">
        <v>15</v>
      </c>
      <c r="P1208" s="7" t="s">
        <v>9</v>
      </c>
      <c r="Q1208" s="9">
        <v>64.58</v>
      </c>
      <c r="R1208" s="7" t="s">
        <v>4106</v>
      </c>
      <c r="S1208" s="7" t="s">
        <v>208</v>
      </c>
      <c r="T1208">
        <f>A1208</f>
        <v>21292</v>
      </c>
      <c r="U1208" t="str">
        <f>IF($G1208=$U$1:$X$1,$T1208,"")</f>
        <v/>
      </c>
      <c r="V1208">
        <f>IF($G1208=$U$1:$X$1,$T1208,"")</f>
        <v>21292</v>
      </c>
      <c r="W1208" t="str">
        <f>IF($G1208=$U$1:$X$1,$T1208,"")</f>
        <v/>
      </c>
      <c r="X1208" t="str">
        <f>IF($G1208=$U$1:$X$1,$T1208,"")</f>
        <v/>
      </c>
      <c r="Y1208" s="1">
        <f>ROUND(O1208*Q1208,2)</f>
        <v>968.7</v>
      </c>
    </row>
    <row r="1209" spans="1:25">
      <c r="A1209" s="5">
        <f>INDEX(Students,MOD(D1209-1,ROWS(Students))+1,1)</f>
        <v>21292</v>
      </c>
      <c r="B1209" s="5" t="str">
        <f>INDEX(Students,MOD(D1209-1,ROWS(Students))+1,2)</f>
        <v>Jechowski Wojciech</v>
      </c>
      <c r="C1209" s="5" t="str">
        <f>INDEX(Students,MOD(D1209-1,ROWS(Students))+1,3)</f>
        <v>IZ05AI1</v>
      </c>
      <c r="D1209" s="5">
        <v>279</v>
      </c>
      <c r="E1209" s="6">
        <v>44743</v>
      </c>
      <c r="F1209" s="6">
        <v>44743</v>
      </c>
      <c r="G1209" s="7" t="s">
        <v>279</v>
      </c>
      <c r="H1209" s="7">
        <v>1</v>
      </c>
      <c r="I1209" s="7" t="s">
        <v>3109</v>
      </c>
      <c r="J1209" s="7" t="s">
        <v>6</v>
      </c>
      <c r="K1209" s="7" t="s">
        <v>3767</v>
      </c>
      <c r="L1209" s="7"/>
      <c r="M1209" s="6" t="s">
        <v>3767</v>
      </c>
      <c r="N1209" s="7" t="s">
        <v>5215</v>
      </c>
      <c r="O1209" s="8">
        <v>10</v>
      </c>
      <c r="P1209" s="7" t="s">
        <v>13</v>
      </c>
      <c r="Q1209" s="9">
        <v>0</v>
      </c>
      <c r="R1209" s="7" t="s">
        <v>3969</v>
      </c>
      <c r="S1209" s="7" t="s">
        <v>114</v>
      </c>
      <c r="T1209">
        <f>A1209</f>
        <v>21292</v>
      </c>
      <c r="U1209" t="str">
        <f>IF($G1209=$U$1:$X$1,$T1209,"")</f>
        <v/>
      </c>
      <c r="V1209" t="str">
        <f>IF($G1209=$U$1:$X$1,$T1209,"")</f>
        <v/>
      </c>
      <c r="W1209">
        <f>IF($G1209=$U$1:$X$1,$T1209,"")</f>
        <v>21292</v>
      </c>
      <c r="X1209" t="str">
        <f>IF($G1209=$U$1:$X$1,$T1209,"")</f>
        <v/>
      </c>
      <c r="Y1209" s="1">
        <f>ROUND(O1209*Q1209,2)</f>
        <v>0</v>
      </c>
    </row>
    <row r="1210" spans="1:25">
      <c r="A1210" s="5">
        <f>INDEX(Students,MOD(D1210-1,ROWS(Students))+1,1)</f>
        <v>21292</v>
      </c>
      <c r="B1210" s="5" t="str">
        <f>INDEX(Students,MOD(D1210-1,ROWS(Students))+1,2)</f>
        <v>Jechowski Wojciech</v>
      </c>
      <c r="C1210" s="5" t="str">
        <f>INDEX(Students,MOD(D1210-1,ROWS(Students))+1,3)</f>
        <v>IZ05AI1</v>
      </c>
      <c r="D1210" s="5">
        <v>371</v>
      </c>
      <c r="E1210" s="6">
        <v>44672</v>
      </c>
      <c r="F1210" s="6">
        <v>44672</v>
      </c>
      <c r="G1210" s="7" t="s">
        <v>1263</v>
      </c>
      <c r="H1210" s="7">
        <v>1</v>
      </c>
      <c r="I1210" s="7" t="s">
        <v>3661</v>
      </c>
      <c r="J1210" s="7" t="s">
        <v>6</v>
      </c>
      <c r="K1210" s="7" t="s">
        <v>3767</v>
      </c>
      <c r="L1210" s="7"/>
      <c r="M1210" s="6" t="s">
        <v>3767</v>
      </c>
      <c r="N1210" s="7" t="s">
        <v>67</v>
      </c>
      <c r="O1210" s="8">
        <v>1</v>
      </c>
      <c r="P1210" s="7" t="s">
        <v>9</v>
      </c>
      <c r="Q1210" s="9">
        <v>3.56</v>
      </c>
      <c r="R1210" s="7" t="s">
        <v>4853</v>
      </c>
      <c r="S1210" s="7" t="s">
        <v>1219</v>
      </c>
      <c r="T1210">
        <f>A1210</f>
        <v>21292</v>
      </c>
      <c r="U1210" t="str">
        <f>IF($G1210=$U$1:$X$1,$T1210,"")</f>
        <v/>
      </c>
      <c r="V1210">
        <f>IF($G1210=$U$1:$X$1,$T1210,"")</f>
        <v>21292</v>
      </c>
      <c r="W1210" t="str">
        <f>IF($G1210=$U$1:$X$1,$T1210,"")</f>
        <v/>
      </c>
      <c r="X1210" t="str">
        <f>IF($G1210=$U$1:$X$1,$T1210,"")</f>
        <v/>
      </c>
      <c r="Y1210" s="1">
        <f>ROUND(O1210*Q1210,2)</f>
        <v>3.56</v>
      </c>
    </row>
    <row r="1211" spans="1:25">
      <c r="A1211" s="5">
        <f>INDEX(Students,MOD(D1211-1,ROWS(Students))+1,1)</f>
        <v>21292</v>
      </c>
      <c r="B1211" s="5" t="str">
        <f>INDEX(Students,MOD(D1211-1,ROWS(Students))+1,2)</f>
        <v>Jechowski Wojciech</v>
      </c>
      <c r="C1211" s="5" t="str">
        <f>INDEX(Students,MOD(D1211-1,ROWS(Students))+1,3)</f>
        <v>IZ05AI1</v>
      </c>
      <c r="D1211" s="5">
        <v>463</v>
      </c>
      <c r="E1211" s="6">
        <v>44733</v>
      </c>
      <c r="F1211" s="6">
        <v>44733</v>
      </c>
      <c r="G1211" s="7" t="s">
        <v>279</v>
      </c>
      <c r="H1211" s="7">
        <v>1</v>
      </c>
      <c r="I1211" s="7" t="s">
        <v>2988</v>
      </c>
      <c r="J1211" s="7" t="s">
        <v>6</v>
      </c>
      <c r="K1211" s="7" t="s">
        <v>3767</v>
      </c>
      <c r="L1211" s="7"/>
      <c r="M1211" s="6" t="s">
        <v>3767</v>
      </c>
      <c r="N1211" s="7" t="s">
        <v>5215</v>
      </c>
      <c r="O1211" s="8">
        <v>305</v>
      </c>
      <c r="P1211" s="7" t="s">
        <v>31</v>
      </c>
      <c r="Q1211" s="9">
        <v>0</v>
      </c>
      <c r="R1211" s="7" t="s">
        <v>3964</v>
      </c>
      <c r="S1211" s="7" t="s">
        <v>4992</v>
      </c>
      <c r="T1211">
        <f>A1211</f>
        <v>21292</v>
      </c>
      <c r="U1211" t="str">
        <f>IF($G1211=$U$1:$X$1,$T1211,"")</f>
        <v/>
      </c>
      <c r="V1211" t="str">
        <f>IF($G1211=$U$1:$X$1,$T1211,"")</f>
        <v/>
      </c>
      <c r="W1211">
        <f>IF($G1211=$U$1:$X$1,$T1211,"")</f>
        <v>21292</v>
      </c>
      <c r="X1211" t="str">
        <f>IF($G1211=$U$1:$X$1,$T1211,"")</f>
        <v/>
      </c>
      <c r="Y1211" s="1">
        <f>ROUND(O1211*Q1211,2)</f>
        <v>0</v>
      </c>
    </row>
    <row r="1212" spans="1:25">
      <c r="A1212" s="5">
        <f>INDEX(Students,MOD(D1212-1,ROWS(Students))+1,1)</f>
        <v>21292</v>
      </c>
      <c r="B1212" s="5" t="str">
        <f>INDEX(Students,MOD(D1212-1,ROWS(Students))+1,2)</f>
        <v>Jechowski Wojciech</v>
      </c>
      <c r="C1212" s="5" t="str">
        <f>INDEX(Students,MOD(D1212-1,ROWS(Students))+1,3)</f>
        <v>IZ05AI1</v>
      </c>
      <c r="D1212" s="5">
        <v>555</v>
      </c>
      <c r="E1212" s="6">
        <v>44715</v>
      </c>
      <c r="F1212" s="6">
        <v>44715</v>
      </c>
      <c r="G1212" s="7" t="s">
        <v>279</v>
      </c>
      <c r="H1212" s="7">
        <v>1</v>
      </c>
      <c r="I1212" s="7" t="s">
        <v>2793</v>
      </c>
      <c r="J1212" s="7" t="s">
        <v>6</v>
      </c>
      <c r="K1212" s="7" t="s">
        <v>3767</v>
      </c>
      <c r="L1212" s="7"/>
      <c r="M1212" s="6" t="s">
        <v>3767</v>
      </c>
      <c r="N1212" s="7" t="s">
        <v>25</v>
      </c>
      <c r="O1212" s="8">
        <v>339.5</v>
      </c>
      <c r="P1212" s="7" t="s">
        <v>13</v>
      </c>
      <c r="Q1212" s="9">
        <v>8.44</v>
      </c>
      <c r="R1212" s="7" t="s">
        <v>4233</v>
      </c>
      <c r="S1212" s="7" t="s">
        <v>344</v>
      </c>
      <c r="T1212">
        <f>A1212</f>
        <v>21292</v>
      </c>
      <c r="U1212" t="str">
        <f>IF($G1212=$U$1:$X$1,$T1212,"")</f>
        <v/>
      </c>
      <c r="V1212" t="str">
        <f>IF($G1212=$U$1:$X$1,$T1212,"")</f>
        <v/>
      </c>
      <c r="W1212">
        <f>IF($G1212=$U$1:$X$1,$T1212,"")</f>
        <v>21292</v>
      </c>
      <c r="X1212" t="str">
        <f>IF($G1212=$U$1:$X$1,$T1212,"")</f>
        <v/>
      </c>
      <c r="Y1212" s="1">
        <f>ROUND(O1212*Q1212,2)</f>
        <v>2865.38</v>
      </c>
    </row>
    <row r="1213" spans="1:25">
      <c r="A1213" s="5">
        <f>INDEX(Students,MOD(D1213-1,ROWS(Students))+1,1)</f>
        <v>21292</v>
      </c>
      <c r="B1213" s="5" t="str">
        <f>INDEX(Students,MOD(D1213-1,ROWS(Students))+1,2)</f>
        <v>Jechowski Wojciech</v>
      </c>
      <c r="C1213" s="5" t="str">
        <f>INDEX(Students,MOD(D1213-1,ROWS(Students))+1,3)</f>
        <v>IZ05AI1</v>
      </c>
      <c r="D1213" s="5">
        <v>647</v>
      </c>
      <c r="E1213" s="6">
        <v>44743</v>
      </c>
      <c r="F1213" s="6">
        <v>44743</v>
      </c>
      <c r="G1213" s="7" t="s">
        <v>52</v>
      </c>
      <c r="H1213" s="7">
        <v>1</v>
      </c>
      <c r="I1213" s="7" t="s">
        <v>3118</v>
      </c>
      <c r="J1213" s="7" t="s">
        <v>6</v>
      </c>
      <c r="K1213" s="7" t="s">
        <v>3873</v>
      </c>
      <c r="L1213" s="7"/>
      <c r="M1213" s="6" t="s">
        <v>4930</v>
      </c>
      <c r="N1213" s="7" t="s">
        <v>32</v>
      </c>
      <c r="O1213" s="8">
        <v>41</v>
      </c>
      <c r="P1213" s="7" t="s">
        <v>13</v>
      </c>
      <c r="Q1213" s="9">
        <v>7.15</v>
      </c>
      <c r="R1213" s="7" t="s">
        <v>4042</v>
      </c>
      <c r="S1213" s="7" t="s">
        <v>145</v>
      </c>
      <c r="T1213">
        <f>A1213</f>
        <v>21292</v>
      </c>
      <c r="U1213" t="str">
        <f>IF($G1213=$U$1:$X$1,$T1213,"")</f>
        <v/>
      </c>
      <c r="V1213" t="str">
        <f>IF($G1213=$U$1:$X$1,$T1213,"")</f>
        <v/>
      </c>
      <c r="W1213" t="str">
        <f>IF($G1213=$U$1:$X$1,$T1213,"")</f>
        <v/>
      </c>
      <c r="X1213">
        <f>IF($G1213=$U$1:$X$1,$T1213,"")</f>
        <v>21292</v>
      </c>
      <c r="Y1213" s="1">
        <f>ROUND(O1213*Q1213,2)</f>
        <v>293.14999999999998</v>
      </c>
    </row>
    <row r="1214" spans="1:25">
      <c r="A1214" s="5">
        <f>INDEX(Students,MOD(D1214-1,ROWS(Students))+1,1)</f>
        <v>21292</v>
      </c>
      <c r="B1214" s="5" t="str">
        <f>INDEX(Students,MOD(D1214-1,ROWS(Students))+1,2)</f>
        <v>Jechowski Wojciech</v>
      </c>
      <c r="C1214" s="5" t="str">
        <f>INDEX(Students,MOD(D1214-1,ROWS(Students))+1,3)</f>
        <v>IZ05AI1</v>
      </c>
      <c r="D1214" s="5">
        <v>739</v>
      </c>
      <c r="E1214" s="6">
        <v>44665</v>
      </c>
      <c r="F1214" s="6">
        <v>44665</v>
      </c>
      <c r="G1214" s="7" t="s">
        <v>279</v>
      </c>
      <c r="H1214" s="7">
        <v>1</v>
      </c>
      <c r="I1214" s="7" t="s">
        <v>3622</v>
      </c>
      <c r="J1214" s="7" t="s">
        <v>6</v>
      </c>
      <c r="K1214" s="7" t="s">
        <v>3767</v>
      </c>
      <c r="L1214" s="7"/>
      <c r="M1214" s="6" t="s">
        <v>3767</v>
      </c>
      <c r="N1214" s="7" t="s">
        <v>25</v>
      </c>
      <c r="O1214" s="8">
        <v>19.600000000000001</v>
      </c>
      <c r="P1214" s="7" t="s">
        <v>13</v>
      </c>
      <c r="Q1214" s="9">
        <v>51.17</v>
      </c>
      <c r="R1214" s="7" t="s">
        <v>4035</v>
      </c>
      <c r="S1214" s="7" t="s">
        <v>139</v>
      </c>
      <c r="T1214">
        <f>A1214</f>
        <v>21292</v>
      </c>
      <c r="U1214" t="str">
        <f>IF($G1214=$U$1:$X$1,$T1214,"")</f>
        <v/>
      </c>
      <c r="V1214" t="str">
        <f>IF($G1214=$U$1:$X$1,$T1214,"")</f>
        <v/>
      </c>
      <c r="W1214">
        <f>IF($G1214=$U$1:$X$1,$T1214,"")</f>
        <v>21292</v>
      </c>
      <c r="X1214" t="str">
        <f>IF($G1214=$U$1:$X$1,$T1214,"")</f>
        <v/>
      </c>
      <c r="Y1214" s="1">
        <f>ROUND(O1214*Q1214,2)</f>
        <v>1002.93</v>
      </c>
    </row>
    <row r="1215" spans="1:25">
      <c r="A1215" s="5">
        <f>INDEX(Students,MOD(D1215-1,ROWS(Students))+1,1)</f>
        <v>21292</v>
      </c>
      <c r="B1215" s="5" t="str">
        <f>INDEX(Students,MOD(D1215-1,ROWS(Students))+1,2)</f>
        <v>Jechowski Wojciech</v>
      </c>
      <c r="C1215" s="5" t="str">
        <f>INDEX(Students,MOD(D1215-1,ROWS(Students))+1,3)</f>
        <v>IZ05AI1</v>
      </c>
      <c r="D1215" s="5">
        <v>831</v>
      </c>
      <c r="E1215" s="6">
        <v>44694</v>
      </c>
      <c r="F1215" s="6">
        <v>44694</v>
      </c>
      <c r="G1215" s="7" t="s">
        <v>1263</v>
      </c>
      <c r="H1215" s="7">
        <v>1</v>
      </c>
      <c r="I1215" s="7" t="s">
        <v>2561</v>
      </c>
      <c r="J1215" s="7" t="s">
        <v>6</v>
      </c>
      <c r="K1215" s="7" t="s">
        <v>3767</v>
      </c>
      <c r="L1215" s="7"/>
      <c r="M1215" s="6" t="s">
        <v>3767</v>
      </c>
      <c r="N1215" s="7" t="s">
        <v>19</v>
      </c>
      <c r="O1215" s="8">
        <v>76</v>
      </c>
      <c r="P1215" s="7" t="s">
        <v>9</v>
      </c>
      <c r="Q1215" s="9">
        <v>5.27</v>
      </c>
      <c r="R1215" s="7" t="s">
        <v>4647</v>
      </c>
      <c r="S1215" s="7" t="s">
        <v>5176</v>
      </c>
      <c r="T1215">
        <f>A1215</f>
        <v>21292</v>
      </c>
      <c r="U1215" t="str">
        <f>IF($G1215=$U$1:$X$1,$T1215,"")</f>
        <v/>
      </c>
      <c r="V1215">
        <f>IF($G1215=$U$1:$X$1,$T1215,"")</f>
        <v>21292</v>
      </c>
      <c r="W1215" t="str">
        <f>IF($G1215=$U$1:$X$1,$T1215,"")</f>
        <v/>
      </c>
      <c r="X1215" t="str">
        <f>IF($G1215=$U$1:$X$1,$T1215,"")</f>
        <v/>
      </c>
      <c r="Y1215" s="1">
        <f>ROUND(O1215*Q1215,2)</f>
        <v>400.52</v>
      </c>
    </row>
    <row r="1216" spans="1:25">
      <c r="A1216" s="5">
        <f>INDEX(Students,MOD(D1216-1,ROWS(Students))+1,1)</f>
        <v>21292</v>
      </c>
      <c r="B1216" s="5" t="str">
        <f>INDEX(Students,MOD(D1216-1,ROWS(Students))+1,2)</f>
        <v>Jechowski Wojciech</v>
      </c>
      <c r="C1216" s="5" t="str">
        <f>INDEX(Students,MOD(D1216-1,ROWS(Students))+1,3)</f>
        <v>IZ05AI1</v>
      </c>
      <c r="D1216" s="5">
        <v>923</v>
      </c>
      <c r="E1216" s="6">
        <v>44700</v>
      </c>
      <c r="F1216" s="6">
        <v>44700</v>
      </c>
      <c r="G1216" s="7" t="s">
        <v>279</v>
      </c>
      <c r="H1216" s="7">
        <v>1</v>
      </c>
      <c r="I1216" s="7" t="s">
        <v>2608</v>
      </c>
      <c r="J1216" s="7" t="s">
        <v>6</v>
      </c>
      <c r="K1216" s="7" t="s">
        <v>3767</v>
      </c>
      <c r="L1216" s="7"/>
      <c r="M1216" s="6" t="s">
        <v>3767</v>
      </c>
      <c r="N1216" s="7" t="s">
        <v>25</v>
      </c>
      <c r="O1216" s="8">
        <v>60.5</v>
      </c>
      <c r="P1216" s="7" t="s">
        <v>13</v>
      </c>
      <c r="Q1216" s="9">
        <v>12.9</v>
      </c>
      <c r="R1216" s="7" t="s">
        <v>4025</v>
      </c>
      <c r="S1216" s="7" t="s">
        <v>129</v>
      </c>
      <c r="T1216">
        <f>A1216</f>
        <v>21292</v>
      </c>
      <c r="U1216" t="str">
        <f>IF($G1216=$U$1:$X$1,$T1216,"")</f>
        <v/>
      </c>
      <c r="V1216" t="str">
        <f>IF($G1216=$U$1:$X$1,$T1216,"")</f>
        <v/>
      </c>
      <c r="W1216">
        <f>IF($G1216=$U$1:$X$1,$T1216,"")</f>
        <v>21292</v>
      </c>
      <c r="X1216" t="str">
        <f>IF($G1216=$U$1:$X$1,$T1216,"")</f>
        <v/>
      </c>
      <c r="Y1216" s="1">
        <f>ROUND(O1216*Q1216,2)</f>
        <v>780.45</v>
      </c>
    </row>
    <row r="1217" spans="1:25">
      <c r="A1217" s="5">
        <f>INDEX(Students,MOD(D1217-1,ROWS(Students))+1,1)</f>
        <v>21292</v>
      </c>
      <c r="B1217" s="5" t="str">
        <f>INDEX(Students,MOD(D1217-1,ROWS(Students))+1,2)</f>
        <v>Jechowski Wojciech</v>
      </c>
      <c r="C1217" s="5" t="str">
        <f>INDEX(Students,MOD(D1217-1,ROWS(Students))+1,3)</f>
        <v>IZ05AI1</v>
      </c>
      <c r="D1217" s="5">
        <v>1015</v>
      </c>
      <c r="E1217" s="6">
        <v>44622</v>
      </c>
      <c r="F1217" s="6">
        <v>44622</v>
      </c>
      <c r="G1217" s="7" t="s">
        <v>279</v>
      </c>
      <c r="H1217" s="7">
        <v>1</v>
      </c>
      <c r="I1217" s="7" t="s">
        <v>1996</v>
      </c>
      <c r="J1217" s="7" t="s">
        <v>6</v>
      </c>
      <c r="K1217" s="7" t="s">
        <v>3767</v>
      </c>
      <c r="L1217" s="7"/>
      <c r="M1217" s="6" t="s">
        <v>3767</v>
      </c>
      <c r="N1217" s="7" t="s">
        <v>25</v>
      </c>
      <c r="O1217" s="8">
        <v>20.45</v>
      </c>
      <c r="P1217" s="7" t="s">
        <v>13</v>
      </c>
      <c r="Q1217" s="9">
        <v>50.32</v>
      </c>
      <c r="R1217" s="7" t="s">
        <v>4449</v>
      </c>
      <c r="S1217" s="7" t="s">
        <v>610</v>
      </c>
      <c r="T1217">
        <f>A1217</f>
        <v>21292</v>
      </c>
      <c r="U1217" t="str">
        <f>IF($G1217=$U$1:$X$1,$T1217,"")</f>
        <v/>
      </c>
      <c r="V1217" t="str">
        <f>IF($G1217=$U$1:$X$1,$T1217,"")</f>
        <v/>
      </c>
      <c r="W1217">
        <f>IF($G1217=$U$1:$X$1,$T1217,"")</f>
        <v>21292</v>
      </c>
      <c r="X1217" t="str">
        <f>IF($G1217=$U$1:$X$1,$T1217,"")</f>
        <v/>
      </c>
      <c r="Y1217" s="1">
        <f>ROUND(O1217*Q1217,2)</f>
        <v>1029.04</v>
      </c>
    </row>
    <row r="1218" spans="1:25">
      <c r="A1218" s="5">
        <f>INDEX(Students,MOD(D1218-1,ROWS(Students))+1,1)</f>
        <v>21292</v>
      </c>
      <c r="B1218" s="5" t="str">
        <f>INDEX(Students,MOD(D1218-1,ROWS(Students))+1,2)</f>
        <v>Jechowski Wojciech</v>
      </c>
      <c r="C1218" s="5" t="str">
        <f>INDEX(Students,MOD(D1218-1,ROWS(Students))+1,3)</f>
        <v>IZ05AI1</v>
      </c>
      <c r="D1218" s="5">
        <v>1107</v>
      </c>
      <c r="E1218" s="6">
        <v>44720</v>
      </c>
      <c r="F1218" s="6">
        <v>44720</v>
      </c>
      <c r="G1218" s="7" t="s">
        <v>279</v>
      </c>
      <c r="H1218" s="7">
        <v>1</v>
      </c>
      <c r="I1218" s="7" t="s">
        <v>2862</v>
      </c>
      <c r="J1218" s="7" t="s">
        <v>6</v>
      </c>
      <c r="K1218" s="7" t="s">
        <v>3767</v>
      </c>
      <c r="L1218" s="7"/>
      <c r="M1218" s="6" t="s">
        <v>3767</v>
      </c>
      <c r="N1218" s="7" t="s">
        <v>5215</v>
      </c>
      <c r="O1218" s="8">
        <v>195.3</v>
      </c>
      <c r="P1218" s="7" t="s">
        <v>13</v>
      </c>
      <c r="Q1218" s="9">
        <v>0</v>
      </c>
      <c r="R1218" s="7" t="s">
        <v>4655</v>
      </c>
      <c r="S1218" s="7" t="s">
        <v>827</v>
      </c>
      <c r="T1218">
        <f>A1218</f>
        <v>21292</v>
      </c>
      <c r="U1218" t="str">
        <f>IF($G1218=$U$1:$X$1,$T1218,"")</f>
        <v/>
      </c>
      <c r="V1218" t="str">
        <f>IF($G1218=$U$1:$X$1,$T1218,"")</f>
        <v/>
      </c>
      <c r="W1218">
        <f>IF($G1218=$U$1:$X$1,$T1218,"")</f>
        <v>21292</v>
      </c>
      <c r="X1218" t="str">
        <f>IF($G1218=$U$1:$X$1,$T1218,"")</f>
        <v/>
      </c>
      <c r="Y1218" s="1">
        <f>ROUND(O1218*Q1218,2)</f>
        <v>0</v>
      </c>
    </row>
    <row r="1219" spans="1:25">
      <c r="A1219" s="5">
        <f>INDEX(Students,MOD(D1219-1,ROWS(Students))+1,1)</f>
        <v>21292</v>
      </c>
      <c r="B1219" s="5" t="str">
        <f>INDEX(Students,MOD(D1219-1,ROWS(Students))+1,2)</f>
        <v>Jechowski Wojciech</v>
      </c>
      <c r="C1219" s="5" t="str">
        <f>INDEX(Students,MOD(D1219-1,ROWS(Students))+1,3)</f>
        <v>IZ05AI1</v>
      </c>
      <c r="D1219" s="5">
        <v>1199</v>
      </c>
      <c r="E1219" s="6">
        <v>44743</v>
      </c>
      <c r="F1219" s="6">
        <v>44743</v>
      </c>
      <c r="G1219" s="7" t="s">
        <v>279</v>
      </c>
      <c r="H1219" s="7">
        <v>1</v>
      </c>
      <c r="I1219" s="7" t="s">
        <v>3112</v>
      </c>
      <c r="J1219" s="7" t="s">
        <v>6</v>
      </c>
      <c r="K1219" s="7" t="s">
        <v>3767</v>
      </c>
      <c r="L1219" s="7"/>
      <c r="M1219" s="6" t="s">
        <v>3767</v>
      </c>
      <c r="N1219" s="7" t="s">
        <v>5215</v>
      </c>
      <c r="O1219" s="8">
        <v>175</v>
      </c>
      <c r="P1219" s="7" t="s">
        <v>13</v>
      </c>
      <c r="Q1219" s="9">
        <v>0</v>
      </c>
      <c r="R1219" s="7" t="s">
        <v>3939</v>
      </c>
      <c r="S1219" s="7" t="s">
        <v>5019</v>
      </c>
      <c r="T1219">
        <f>A1219</f>
        <v>21292</v>
      </c>
      <c r="U1219" t="str">
        <f>IF($G1219=$U$1:$X$1,$T1219,"")</f>
        <v/>
      </c>
      <c r="V1219" t="str">
        <f>IF($G1219=$U$1:$X$1,$T1219,"")</f>
        <v/>
      </c>
      <c r="W1219">
        <f>IF($G1219=$U$1:$X$1,$T1219,"")</f>
        <v>21292</v>
      </c>
      <c r="X1219" t="str">
        <f>IF($G1219=$U$1:$X$1,$T1219,"")</f>
        <v/>
      </c>
      <c r="Y1219" s="1">
        <f>ROUND(O1219*Q1219,2)</f>
        <v>0</v>
      </c>
    </row>
    <row r="1220" spans="1:25">
      <c r="A1220" s="5">
        <f>INDEX(Students,MOD(D1220-1,ROWS(Students))+1,1)</f>
        <v>21292</v>
      </c>
      <c r="B1220" s="5" t="str">
        <f>INDEX(Students,MOD(D1220-1,ROWS(Students))+1,2)</f>
        <v>Jechowski Wojciech</v>
      </c>
      <c r="C1220" s="5" t="str">
        <f>INDEX(Students,MOD(D1220-1,ROWS(Students))+1,3)</f>
        <v>IZ05AI1</v>
      </c>
      <c r="D1220" s="5">
        <v>1291</v>
      </c>
      <c r="E1220" s="6">
        <v>44665</v>
      </c>
      <c r="F1220" s="6">
        <v>44665</v>
      </c>
      <c r="G1220" s="7" t="s">
        <v>279</v>
      </c>
      <c r="H1220" s="7">
        <v>1</v>
      </c>
      <c r="I1220" s="7" t="s">
        <v>3619</v>
      </c>
      <c r="J1220" s="7" t="s">
        <v>6</v>
      </c>
      <c r="K1220" s="7" t="s">
        <v>3767</v>
      </c>
      <c r="L1220" s="7"/>
      <c r="M1220" s="6" t="s">
        <v>3767</v>
      </c>
      <c r="N1220" s="7" t="s">
        <v>25</v>
      </c>
      <c r="O1220" s="8">
        <v>20.37</v>
      </c>
      <c r="P1220" s="7" t="s">
        <v>13</v>
      </c>
      <c r="Q1220" s="9">
        <v>52.11</v>
      </c>
      <c r="R1220" s="7" t="s">
        <v>4635</v>
      </c>
      <c r="S1220" s="7" t="s">
        <v>860</v>
      </c>
      <c r="T1220">
        <f>A1220</f>
        <v>21292</v>
      </c>
      <c r="U1220" t="str">
        <f>IF($G1220=$U$1:$X$1,$T1220,"")</f>
        <v/>
      </c>
      <c r="V1220" t="str">
        <f>IF($G1220=$U$1:$X$1,$T1220,"")</f>
        <v/>
      </c>
      <c r="W1220">
        <f>IF($G1220=$U$1:$X$1,$T1220,"")</f>
        <v>21292</v>
      </c>
      <c r="X1220" t="str">
        <f>IF($G1220=$U$1:$X$1,$T1220,"")</f>
        <v/>
      </c>
      <c r="Y1220" s="1">
        <f>ROUND(O1220*Q1220,2)</f>
        <v>1061.48</v>
      </c>
    </row>
    <row r="1221" spans="1:25">
      <c r="A1221" s="5">
        <f>INDEX(Students,MOD(D1221-1,ROWS(Students))+1,1)</f>
        <v>21292</v>
      </c>
      <c r="B1221" s="5" t="str">
        <f>INDEX(Students,MOD(D1221-1,ROWS(Students))+1,2)</f>
        <v>Jechowski Wojciech</v>
      </c>
      <c r="C1221" s="5" t="str">
        <f>INDEX(Students,MOD(D1221-1,ROWS(Students))+1,3)</f>
        <v>IZ05AI1</v>
      </c>
      <c r="D1221" s="5">
        <v>1383</v>
      </c>
      <c r="E1221" s="6">
        <v>44763</v>
      </c>
      <c r="F1221" s="6">
        <v>44763</v>
      </c>
      <c r="G1221" s="7" t="s">
        <v>1262</v>
      </c>
      <c r="H1221" s="7">
        <v>-1</v>
      </c>
      <c r="I1221" s="7" t="s">
        <v>3309</v>
      </c>
      <c r="J1221" s="7" t="s">
        <v>6</v>
      </c>
      <c r="K1221" s="7" t="s">
        <v>3774</v>
      </c>
      <c r="L1221" s="7" t="s">
        <v>611</v>
      </c>
      <c r="M1221" s="6" t="s">
        <v>3767</v>
      </c>
      <c r="N1221" s="7" t="s">
        <v>25</v>
      </c>
      <c r="O1221" s="8">
        <v>66</v>
      </c>
      <c r="P1221" s="7" t="s">
        <v>13</v>
      </c>
      <c r="Q1221" s="9">
        <v>0</v>
      </c>
      <c r="R1221" s="7" t="s">
        <v>4798</v>
      </c>
      <c r="S1221" s="7" t="s">
        <v>171</v>
      </c>
      <c r="T1221">
        <f>A1221</f>
        <v>21292</v>
      </c>
      <c r="U1221">
        <f>IF($G1221=$U$1:$X$1,$T1221,"")</f>
        <v>21292</v>
      </c>
      <c r="V1221" t="str">
        <f>IF($G1221=$U$1:$X$1,$T1221,"")</f>
        <v/>
      </c>
      <c r="W1221" t="str">
        <f>IF($G1221=$U$1:$X$1,$T1221,"")</f>
        <v/>
      </c>
      <c r="X1221" t="str">
        <f>IF($G1221=$U$1:$X$1,$T1221,"")</f>
        <v/>
      </c>
      <c r="Y1221" s="1">
        <f>ROUND(O1221*Q1221,2)</f>
        <v>0</v>
      </c>
    </row>
    <row r="1222" spans="1:25">
      <c r="A1222" s="5">
        <f>INDEX(Students,MOD(D1222-1,ROWS(Students))+1,1)</f>
        <v>21292</v>
      </c>
      <c r="B1222" s="5" t="str">
        <f>INDEX(Students,MOD(D1222-1,ROWS(Students))+1,2)</f>
        <v>Jechowski Wojciech</v>
      </c>
      <c r="C1222" s="5" t="str">
        <f>INDEX(Students,MOD(D1222-1,ROWS(Students))+1,3)</f>
        <v>IZ05AI1</v>
      </c>
      <c r="D1222" s="5">
        <v>1475</v>
      </c>
      <c r="E1222" s="6">
        <v>44679</v>
      </c>
      <c r="F1222" s="6">
        <v>44679</v>
      </c>
      <c r="G1222" s="7" t="s">
        <v>1263</v>
      </c>
      <c r="H1222" s="7">
        <v>1</v>
      </c>
      <c r="I1222" s="7" t="s">
        <v>3743</v>
      </c>
      <c r="J1222" s="7" t="s">
        <v>6</v>
      </c>
      <c r="K1222" s="7" t="s">
        <v>3767</v>
      </c>
      <c r="L1222" s="7"/>
      <c r="M1222" s="6" t="s">
        <v>3767</v>
      </c>
      <c r="N1222" s="7" t="s">
        <v>5215</v>
      </c>
      <c r="O1222" s="8">
        <v>1677</v>
      </c>
      <c r="P1222" s="7" t="s">
        <v>9</v>
      </c>
      <c r="Q1222" s="9">
        <v>0</v>
      </c>
      <c r="R1222" s="7" t="s">
        <v>4077</v>
      </c>
      <c r="S1222" s="7" t="s">
        <v>4967</v>
      </c>
      <c r="T1222">
        <f>A1222</f>
        <v>21292</v>
      </c>
      <c r="U1222" t="str">
        <f>IF($G1222=$U$1:$X$1,$T1222,"")</f>
        <v/>
      </c>
      <c r="V1222">
        <f>IF($G1222=$U$1:$X$1,$T1222,"")</f>
        <v>21292</v>
      </c>
      <c r="W1222" t="str">
        <f>IF($G1222=$U$1:$X$1,$T1222,"")</f>
        <v/>
      </c>
      <c r="X1222" t="str">
        <f>IF($G1222=$U$1:$X$1,$T1222,"")</f>
        <v/>
      </c>
      <c r="Y1222" s="1">
        <f>ROUND(O1222*Q1222,2)</f>
        <v>0</v>
      </c>
    </row>
    <row r="1223" spans="1:25">
      <c r="A1223" s="5">
        <f>INDEX(Students,MOD(D1223-1,ROWS(Students))+1,1)</f>
        <v>21292</v>
      </c>
      <c r="B1223" s="5" t="str">
        <f>INDEX(Students,MOD(D1223-1,ROWS(Students))+1,2)</f>
        <v>Jechowski Wojciech</v>
      </c>
      <c r="C1223" s="5" t="str">
        <f>INDEX(Students,MOD(D1223-1,ROWS(Students))+1,3)</f>
        <v>IZ05AI1</v>
      </c>
      <c r="D1223" s="5">
        <v>1567</v>
      </c>
      <c r="E1223" s="6">
        <v>44678</v>
      </c>
      <c r="F1223" s="6">
        <v>44678</v>
      </c>
      <c r="G1223" s="7" t="s">
        <v>1262</v>
      </c>
      <c r="H1223" s="7">
        <v>-1</v>
      </c>
      <c r="I1223" s="7" t="s">
        <v>3714</v>
      </c>
      <c r="J1223" s="7" t="s">
        <v>6</v>
      </c>
      <c r="K1223" s="7" t="s">
        <v>3779</v>
      </c>
      <c r="L1223" s="7" t="s">
        <v>1243</v>
      </c>
      <c r="M1223" s="6" t="s">
        <v>3767</v>
      </c>
      <c r="N1223" s="7" t="s">
        <v>19</v>
      </c>
      <c r="O1223" s="8">
        <v>100</v>
      </c>
      <c r="P1223" s="7" t="s">
        <v>9</v>
      </c>
      <c r="Q1223" s="9">
        <v>37.28</v>
      </c>
      <c r="R1223" s="7" t="s">
        <v>3882</v>
      </c>
      <c r="S1223" s="7" t="s">
        <v>8</v>
      </c>
      <c r="T1223">
        <f>A1223</f>
        <v>21292</v>
      </c>
      <c r="U1223">
        <f>IF($G1223=$U$1:$X$1,$T1223,"")</f>
        <v>21292</v>
      </c>
      <c r="V1223" t="str">
        <f>IF($G1223=$U$1:$X$1,$T1223,"")</f>
        <v/>
      </c>
      <c r="W1223" t="str">
        <f>IF($G1223=$U$1:$X$1,$T1223,"")</f>
        <v/>
      </c>
      <c r="X1223" t="str">
        <f>IF($G1223=$U$1:$X$1,$T1223,"")</f>
        <v/>
      </c>
      <c r="Y1223" s="1">
        <f>ROUND(O1223*Q1223,2)</f>
        <v>3728</v>
      </c>
    </row>
    <row r="1224" spans="1:25">
      <c r="A1224" s="5">
        <f>INDEX(Students,MOD(D1224-1,ROWS(Students))+1,1)</f>
        <v>21292</v>
      </c>
      <c r="B1224" s="5" t="str">
        <f>INDEX(Students,MOD(D1224-1,ROWS(Students))+1,2)</f>
        <v>Jechowski Wojciech</v>
      </c>
      <c r="C1224" s="5" t="str">
        <f>INDEX(Students,MOD(D1224-1,ROWS(Students))+1,3)</f>
        <v>IZ05AI1</v>
      </c>
      <c r="D1224" s="5">
        <v>1659</v>
      </c>
      <c r="E1224" s="6">
        <v>44608</v>
      </c>
      <c r="F1224" s="6">
        <v>44608</v>
      </c>
      <c r="G1224" s="7" t="s">
        <v>1263</v>
      </c>
      <c r="H1224" s="7">
        <v>1</v>
      </c>
      <c r="I1224" s="7" t="s">
        <v>1794</v>
      </c>
      <c r="J1224" s="7" t="s">
        <v>6</v>
      </c>
      <c r="K1224" s="7" t="s">
        <v>3767</v>
      </c>
      <c r="L1224" s="7"/>
      <c r="M1224" s="6" t="s">
        <v>3767</v>
      </c>
      <c r="N1224" s="7" t="s">
        <v>19</v>
      </c>
      <c r="O1224" s="8">
        <v>400</v>
      </c>
      <c r="P1224" s="7" t="s">
        <v>9</v>
      </c>
      <c r="Q1224" s="9">
        <v>1.55</v>
      </c>
      <c r="R1224" s="7" t="s">
        <v>3942</v>
      </c>
      <c r="S1224" s="7" t="s">
        <v>64</v>
      </c>
      <c r="T1224">
        <f>A1224</f>
        <v>21292</v>
      </c>
      <c r="U1224" t="str">
        <f>IF($G1224=$U$1:$X$1,$T1224,"")</f>
        <v/>
      </c>
      <c r="V1224">
        <f>IF($G1224=$U$1:$X$1,$T1224,"")</f>
        <v>21292</v>
      </c>
      <c r="W1224" t="str">
        <f>IF($G1224=$U$1:$X$1,$T1224,"")</f>
        <v/>
      </c>
      <c r="X1224" t="str">
        <f>IF($G1224=$U$1:$X$1,$T1224,"")</f>
        <v/>
      </c>
      <c r="Y1224" s="1">
        <f>ROUND(O1224*Q1224,2)</f>
        <v>620</v>
      </c>
    </row>
    <row r="1225" spans="1:25">
      <c r="A1225" s="5">
        <f>INDEX(Students,MOD(D1225-1,ROWS(Students))+1,1)</f>
        <v>21292</v>
      </c>
      <c r="B1225" s="5" t="str">
        <f>INDEX(Students,MOD(D1225-1,ROWS(Students))+1,2)</f>
        <v>Jechowski Wojciech</v>
      </c>
      <c r="C1225" s="5" t="str">
        <f>INDEX(Students,MOD(D1225-1,ROWS(Students))+1,3)</f>
        <v>IZ05AI1</v>
      </c>
      <c r="D1225" s="5">
        <v>1751</v>
      </c>
      <c r="E1225" s="6">
        <v>44649</v>
      </c>
      <c r="F1225" s="6">
        <v>44649</v>
      </c>
      <c r="G1225" s="7" t="s">
        <v>1262</v>
      </c>
      <c r="H1225" s="7">
        <v>-1</v>
      </c>
      <c r="I1225" s="7" t="s">
        <v>2379</v>
      </c>
      <c r="J1225" s="7" t="s">
        <v>6</v>
      </c>
      <c r="K1225" s="7" t="s">
        <v>3774</v>
      </c>
      <c r="L1225" s="7" t="s">
        <v>792</v>
      </c>
      <c r="M1225" s="6" t="s">
        <v>3767</v>
      </c>
      <c r="N1225" s="7" t="s">
        <v>81</v>
      </c>
      <c r="O1225" s="8">
        <v>10</v>
      </c>
      <c r="P1225" s="7" t="s">
        <v>13</v>
      </c>
      <c r="Q1225" s="9">
        <v>0</v>
      </c>
      <c r="R1225" s="7" t="s">
        <v>3969</v>
      </c>
      <c r="S1225" s="7" t="s">
        <v>114</v>
      </c>
      <c r="T1225">
        <f>A1225</f>
        <v>21292</v>
      </c>
      <c r="U1225">
        <f>IF($G1225=$U$1:$X$1,$T1225,"")</f>
        <v>21292</v>
      </c>
      <c r="V1225" t="str">
        <f>IF($G1225=$U$1:$X$1,$T1225,"")</f>
        <v/>
      </c>
      <c r="W1225" t="str">
        <f>IF($G1225=$U$1:$X$1,$T1225,"")</f>
        <v/>
      </c>
      <c r="X1225" t="str">
        <f>IF($G1225=$U$1:$X$1,$T1225,"")</f>
        <v/>
      </c>
      <c r="Y1225" s="1">
        <f>ROUND(O1225*Q1225,2)</f>
        <v>0</v>
      </c>
    </row>
    <row r="1226" spans="1:25">
      <c r="A1226" s="5">
        <f>INDEX(Students,MOD(D1226-1,ROWS(Students))+1,1)</f>
        <v>21292</v>
      </c>
      <c r="B1226" s="5" t="str">
        <f>INDEX(Students,MOD(D1226-1,ROWS(Students))+1,2)</f>
        <v>Jechowski Wojciech</v>
      </c>
      <c r="C1226" s="5" t="str">
        <f>INDEX(Students,MOD(D1226-1,ROWS(Students))+1,3)</f>
        <v>IZ05AI1</v>
      </c>
      <c r="D1226" s="5">
        <v>1843</v>
      </c>
      <c r="E1226" s="6">
        <v>44739</v>
      </c>
      <c r="F1226" s="6">
        <v>44739</v>
      </c>
      <c r="G1226" s="7" t="s">
        <v>1262</v>
      </c>
      <c r="H1226" s="7">
        <v>-1</v>
      </c>
      <c r="I1226" s="7" t="s">
        <v>3066</v>
      </c>
      <c r="J1226" s="7" t="s">
        <v>6</v>
      </c>
      <c r="K1226" s="7" t="s">
        <v>3774</v>
      </c>
      <c r="L1226" s="7" t="s">
        <v>1046</v>
      </c>
      <c r="M1226" s="6" t="s">
        <v>3767</v>
      </c>
      <c r="N1226" s="7" t="s">
        <v>71</v>
      </c>
      <c r="O1226" s="8">
        <v>300</v>
      </c>
      <c r="P1226" s="7" t="s">
        <v>31</v>
      </c>
      <c r="Q1226" s="9">
        <v>0</v>
      </c>
      <c r="R1226" s="7" t="s">
        <v>4223</v>
      </c>
      <c r="S1226" s="7" t="s">
        <v>5005</v>
      </c>
      <c r="T1226">
        <f>A1226</f>
        <v>21292</v>
      </c>
      <c r="U1226">
        <f>IF($G1226=$U$1:$X$1,$T1226,"")</f>
        <v>21292</v>
      </c>
      <c r="V1226" t="str">
        <f>IF($G1226=$U$1:$X$1,$T1226,"")</f>
        <v/>
      </c>
      <c r="W1226" t="str">
        <f>IF($G1226=$U$1:$X$1,$T1226,"")</f>
        <v/>
      </c>
      <c r="X1226" t="str">
        <f>IF($G1226=$U$1:$X$1,$T1226,"")</f>
        <v/>
      </c>
      <c r="Y1226" s="1">
        <f>ROUND(O1226*Q1226,2)</f>
        <v>0</v>
      </c>
    </row>
    <row r="1227" spans="1:25">
      <c r="A1227" s="5">
        <f>INDEX(Students,MOD(D1227-1,ROWS(Students))+1,1)</f>
        <v>21292</v>
      </c>
      <c r="B1227" s="5" t="str">
        <f>INDEX(Students,MOD(D1227-1,ROWS(Students))+1,2)</f>
        <v>Jechowski Wojciech</v>
      </c>
      <c r="C1227" s="5" t="str">
        <f>INDEX(Students,MOD(D1227-1,ROWS(Students))+1,3)</f>
        <v>IZ05AI1</v>
      </c>
      <c r="D1227" s="5">
        <v>1935</v>
      </c>
      <c r="E1227" s="6">
        <v>44620</v>
      </c>
      <c r="F1227" s="6">
        <v>44620</v>
      </c>
      <c r="G1227" s="7" t="s">
        <v>1262</v>
      </c>
      <c r="H1227" s="7">
        <v>-1</v>
      </c>
      <c r="I1227" s="7" t="s">
        <v>1965</v>
      </c>
      <c r="J1227" s="7" t="s">
        <v>6</v>
      </c>
      <c r="K1227" s="7" t="s">
        <v>3784</v>
      </c>
      <c r="L1227" s="7" t="s">
        <v>599</v>
      </c>
      <c r="M1227" s="6" t="s">
        <v>3767</v>
      </c>
      <c r="N1227" s="7" t="s">
        <v>19</v>
      </c>
      <c r="O1227" s="8">
        <v>600</v>
      </c>
      <c r="P1227" s="7" t="s">
        <v>9</v>
      </c>
      <c r="Q1227" s="9">
        <v>0.65</v>
      </c>
      <c r="R1227" s="7" t="s">
        <v>4414</v>
      </c>
      <c r="S1227" s="7" t="s">
        <v>564</v>
      </c>
      <c r="T1227">
        <f>A1227</f>
        <v>21292</v>
      </c>
      <c r="U1227">
        <f>IF($G1227=$U$1:$X$1,$T1227,"")</f>
        <v>21292</v>
      </c>
      <c r="V1227" t="str">
        <f>IF($G1227=$U$1:$X$1,$T1227,"")</f>
        <v/>
      </c>
      <c r="W1227" t="str">
        <f>IF($G1227=$U$1:$X$1,$T1227,"")</f>
        <v/>
      </c>
      <c r="X1227" t="str">
        <f>IF($G1227=$U$1:$X$1,$T1227,"")</f>
        <v/>
      </c>
      <c r="Y1227" s="1">
        <f>ROUND(O1227*Q1227,2)</f>
        <v>390</v>
      </c>
    </row>
    <row r="1228" spans="1:25">
      <c r="A1228" s="5">
        <f>INDEX(Students,MOD(D1228-1,ROWS(Students))+1,1)</f>
        <v>21292</v>
      </c>
      <c r="B1228" s="5" t="str">
        <f>INDEX(Students,MOD(D1228-1,ROWS(Students))+1,2)</f>
        <v>Jechowski Wojciech</v>
      </c>
      <c r="C1228" s="5" t="str">
        <f>INDEX(Students,MOD(D1228-1,ROWS(Students))+1,3)</f>
        <v>IZ05AI1</v>
      </c>
      <c r="D1228" s="5">
        <v>2027</v>
      </c>
      <c r="E1228" s="6">
        <v>44671</v>
      </c>
      <c r="F1228" s="6">
        <v>44671</v>
      </c>
      <c r="G1228" s="7" t="s">
        <v>1263</v>
      </c>
      <c r="H1228" s="7">
        <v>1</v>
      </c>
      <c r="I1228" s="7" t="s">
        <v>3653</v>
      </c>
      <c r="J1228" s="7" t="s">
        <v>6</v>
      </c>
      <c r="K1228" s="7" t="s">
        <v>3767</v>
      </c>
      <c r="L1228" s="7"/>
      <c r="M1228" s="6" t="s">
        <v>3767</v>
      </c>
      <c r="N1228" s="7" t="s">
        <v>19</v>
      </c>
      <c r="O1228" s="8">
        <v>3.2</v>
      </c>
      <c r="P1228" s="7" t="s">
        <v>13</v>
      </c>
      <c r="Q1228" s="9">
        <v>61.38</v>
      </c>
      <c r="R1228" s="7" t="s">
        <v>4855</v>
      </c>
      <c r="S1228" s="7" t="s">
        <v>1223</v>
      </c>
      <c r="T1228">
        <f>A1228</f>
        <v>21292</v>
      </c>
      <c r="U1228" t="str">
        <f>IF($G1228=$U$1:$X$1,$T1228,"")</f>
        <v/>
      </c>
      <c r="V1228">
        <f>IF($G1228=$U$1:$X$1,$T1228,"")</f>
        <v>21292</v>
      </c>
      <c r="W1228" t="str">
        <f>IF($G1228=$U$1:$X$1,$T1228,"")</f>
        <v/>
      </c>
      <c r="X1228" t="str">
        <f>IF($G1228=$U$1:$X$1,$T1228,"")</f>
        <v/>
      </c>
      <c r="Y1228" s="1">
        <f>ROUND(O1228*Q1228,2)</f>
        <v>196.42</v>
      </c>
    </row>
    <row r="1229" spans="1:25">
      <c r="A1229" s="5">
        <f>INDEX(Students,MOD(D1229-1,ROWS(Students))+1,1)</f>
        <v>21292</v>
      </c>
      <c r="B1229" s="5" t="str">
        <f>INDEX(Students,MOD(D1229-1,ROWS(Students))+1,2)</f>
        <v>Jechowski Wojciech</v>
      </c>
      <c r="C1229" s="5" t="str">
        <f>INDEX(Students,MOD(D1229-1,ROWS(Students))+1,3)</f>
        <v>IZ05AI1</v>
      </c>
      <c r="D1229" s="5">
        <v>2119</v>
      </c>
      <c r="E1229" s="6">
        <v>44636</v>
      </c>
      <c r="F1229" s="6">
        <v>44636</v>
      </c>
      <c r="G1229" s="7" t="s">
        <v>279</v>
      </c>
      <c r="H1229" s="7">
        <v>1</v>
      </c>
      <c r="I1229" s="7" t="s">
        <v>2204</v>
      </c>
      <c r="J1229" s="7" t="s">
        <v>6</v>
      </c>
      <c r="K1229" s="7" t="s">
        <v>3767</v>
      </c>
      <c r="L1229" s="7"/>
      <c r="M1229" s="6" t="s">
        <v>3767</v>
      </c>
      <c r="N1229" s="7" t="s">
        <v>25</v>
      </c>
      <c r="O1229" s="8">
        <v>58</v>
      </c>
      <c r="P1229" s="7" t="s">
        <v>13</v>
      </c>
      <c r="Q1229" s="9">
        <v>16.77</v>
      </c>
      <c r="R1229" s="7" t="s">
        <v>4232</v>
      </c>
      <c r="S1229" s="7" t="s">
        <v>342</v>
      </c>
      <c r="T1229">
        <f>A1229</f>
        <v>21292</v>
      </c>
      <c r="U1229" t="str">
        <f>IF($G1229=$U$1:$X$1,$T1229,"")</f>
        <v/>
      </c>
      <c r="V1229" t="str">
        <f>IF($G1229=$U$1:$X$1,$T1229,"")</f>
        <v/>
      </c>
      <c r="W1229">
        <f>IF($G1229=$U$1:$X$1,$T1229,"")</f>
        <v>21292</v>
      </c>
      <c r="X1229" t="str">
        <f>IF($G1229=$U$1:$X$1,$T1229,"")</f>
        <v/>
      </c>
      <c r="Y1229" s="1">
        <f>ROUND(O1229*Q1229,2)</f>
        <v>972.66</v>
      </c>
    </row>
    <row r="1230" spans="1:25">
      <c r="A1230" s="5">
        <f>INDEX(Students,MOD(D1230-1,ROWS(Students))+1,1)</f>
        <v>21292</v>
      </c>
      <c r="B1230" s="5" t="str">
        <f>INDEX(Students,MOD(D1230-1,ROWS(Students))+1,2)</f>
        <v>Jechowski Wojciech</v>
      </c>
      <c r="C1230" s="5" t="str">
        <f>INDEX(Students,MOD(D1230-1,ROWS(Students))+1,3)</f>
        <v>IZ05AI1</v>
      </c>
      <c r="D1230" s="5">
        <v>2211</v>
      </c>
      <c r="E1230" s="6">
        <v>44656</v>
      </c>
      <c r="F1230" s="6">
        <v>44656</v>
      </c>
      <c r="G1230" s="7" t="s">
        <v>52</v>
      </c>
      <c r="H1230" s="7">
        <v>1</v>
      </c>
      <c r="I1230" s="7" t="s">
        <v>3462</v>
      </c>
      <c r="J1230" s="7" t="s">
        <v>6</v>
      </c>
      <c r="K1230" s="7" t="s">
        <v>3809</v>
      </c>
      <c r="L1230" s="7"/>
      <c r="M1230" s="6" t="s">
        <v>3767</v>
      </c>
      <c r="N1230" s="7" t="s">
        <v>67</v>
      </c>
      <c r="O1230" s="8">
        <v>1</v>
      </c>
      <c r="P1230" s="7" t="s">
        <v>9</v>
      </c>
      <c r="Q1230" s="9">
        <v>0</v>
      </c>
      <c r="R1230" s="7" t="s">
        <v>4587</v>
      </c>
      <c r="S1230" s="7" t="s">
        <v>795</v>
      </c>
      <c r="T1230">
        <f>A1230</f>
        <v>21292</v>
      </c>
      <c r="U1230" t="str">
        <f>IF($G1230=$U$1:$X$1,$T1230,"")</f>
        <v/>
      </c>
      <c r="V1230" t="str">
        <f>IF($G1230=$U$1:$X$1,$T1230,"")</f>
        <v/>
      </c>
      <c r="W1230" t="str">
        <f>IF($G1230=$U$1:$X$1,$T1230,"")</f>
        <v/>
      </c>
      <c r="X1230">
        <f>IF($G1230=$U$1:$X$1,$T1230,"")</f>
        <v>21292</v>
      </c>
      <c r="Y1230" s="1">
        <f>ROUND(O1230*Q1230,2)</f>
        <v>0</v>
      </c>
    </row>
    <row r="1231" spans="1:25">
      <c r="A1231" s="5">
        <f>INDEX(Students,MOD(D1231-1,ROWS(Students))+1,1)</f>
        <v>21292</v>
      </c>
      <c r="B1231" s="5" t="str">
        <f>INDEX(Students,MOD(D1231-1,ROWS(Students))+1,2)</f>
        <v>Jechowski Wojciech</v>
      </c>
      <c r="C1231" s="5" t="str">
        <f>INDEX(Students,MOD(D1231-1,ROWS(Students))+1,3)</f>
        <v>IZ05AI1</v>
      </c>
      <c r="D1231" s="5">
        <v>2303</v>
      </c>
      <c r="E1231" s="6">
        <v>44671</v>
      </c>
      <c r="F1231" s="6">
        <v>44671</v>
      </c>
      <c r="G1231" s="7" t="s">
        <v>1263</v>
      </c>
      <c r="H1231" s="7">
        <v>1</v>
      </c>
      <c r="I1231" s="7" t="s">
        <v>3646</v>
      </c>
      <c r="J1231" s="7" t="s">
        <v>6</v>
      </c>
      <c r="K1231" s="7" t="s">
        <v>3767</v>
      </c>
      <c r="L1231" s="7"/>
      <c r="M1231" s="6" t="s">
        <v>3767</v>
      </c>
      <c r="N1231" s="7" t="s">
        <v>19</v>
      </c>
      <c r="O1231" s="8">
        <v>0.01</v>
      </c>
      <c r="P1231" s="7" t="s">
        <v>13</v>
      </c>
      <c r="Q1231" s="9">
        <v>89.92</v>
      </c>
      <c r="R1231" s="7" t="s">
        <v>3885</v>
      </c>
      <c r="S1231" s="7" t="s">
        <v>12</v>
      </c>
      <c r="T1231">
        <f>A1231</f>
        <v>21292</v>
      </c>
      <c r="U1231" t="str">
        <f>IF($G1231=$U$1:$X$1,$T1231,"")</f>
        <v/>
      </c>
      <c r="V1231">
        <f>IF($G1231=$U$1:$X$1,$T1231,"")</f>
        <v>21292</v>
      </c>
      <c r="W1231" t="str">
        <f>IF($G1231=$U$1:$X$1,$T1231,"")</f>
        <v/>
      </c>
      <c r="X1231" t="str">
        <f>IF($G1231=$U$1:$X$1,$T1231,"")</f>
        <v/>
      </c>
      <c r="Y1231" s="1">
        <f>ROUND(O1231*Q1231,2)</f>
        <v>0.9</v>
      </c>
    </row>
    <row r="1232" spans="1:25">
      <c r="A1232" s="5">
        <f>INDEX(Students,MOD(D1232-1,ROWS(Students))+1,1)</f>
        <v>21292</v>
      </c>
      <c r="B1232" s="5" t="str">
        <f>INDEX(Students,MOD(D1232-1,ROWS(Students))+1,2)</f>
        <v>Jechowski Wojciech</v>
      </c>
      <c r="C1232" s="5" t="str">
        <f>INDEX(Students,MOD(D1232-1,ROWS(Students))+1,3)</f>
        <v>IZ05AI1</v>
      </c>
      <c r="D1232" s="5">
        <v>2395</v>
      </c>
      <c r="E1232" s="6">
        <v>44719</v>
      </c>
      <c r="F1232" s="6">
        <v>44719</v>
      </c>
      <c r="G1232" s="7" t="s">
        <v>1263</v>
      </c>
      <c r="H1232" s="7">
        <v>1</v>
      </c>
      <c r="I1232" s="7" t="s">
        <v>2826</v>
      </c>
      <c r="J1232" s="7" t="s">
        <v>6</v>
      </c>
      <c r="K1232" s="7" t="s">
        <v>3767</v>
      </c>
      <c r="L1232" s="7"/>
      <c r="M1232" s="6" t="s">
        <v>3767</v>
      </c>
      <c r="N1232" s="7" t="s">
        <v>60</v>
      </c>
      <c r="O1232" s="8">
        <v>4</v>
      </c>
      <c r="P1232" s="7" t="s">
        <v>70</v>
      </c>
      <c r="Q1232" s="9">
        <v>35.409999999999997</v>
      </c>
      <c r="R1232" s="7" t="s">
        <v>4150</v>
      </c>
      <c r="S1232" s="7" t="s">
        <v>256</v>
      </c>
      <c r="T1232">
        <f>A1232</f>
        <v>21292</v>
      </c>
      <c r="U1232" t="str">
        <f>IF($G1232=$U$1:$X$1,$T1232,"")</f>
        <v/>
      </c>
      <c r="V1232">
        <f>IF($G1232=$U$1:$X$1,$T1232,"")</f>
        <v>21292</v>
      </c>
      <c r="W1232" t="str">
        <f>IF($G1232=$U$1:$X$1,$T1232,"")</f>
        <v/>
      </c>
      <c r="X1232" t="str">
        <f>IF($G1232=$U$1:$X$1,$T1232,"")</f>
        <v/>
      </c>
      <c r="Y1232" s="1">
        <f>ROUND(O1232*Q1232,2)</f>
        <v>141.63999999999999</v>
      </c>
    </row>
    <row r="1233" spans="1:25">
      <c r="A1233" s="5">
        <f>INDEX(Students,MOD(D1233-1,ROWS(Students))+1,1)</f>
        <v>21292</v>
      </c>
      <c r="B1233" s="5" t="str">
        <f>INDEX(Students,MOD(D1233-1,ROWS(Students))+1,2)</f>
        <v>Jechowski Wojciech</v>
      </c>
      <c r="C1233" s="5" t="str">
        <f>INDEX(Students,MOD(D1233-1,ROWS(Students))+1,3)</f>
        <v>IZ05AI1</v>
      </c>
      <c r="D1233" s="5">
        <v>2487</v>
      </c>
      <c r="E1233" s="6">
        <v>44644</v>
      </c>
      <c r="F1233" s="6">
        <v>44644</v>
      </c>
      <c r="G1233" s="7" t="s">
        <v>1263</v>
      </c>
      <c r="H1233" s="7">
        <v>1</v>
      </c>
      <c r="I1233" s="7" t="s">
        <v>2314</v>
      </c>
      <c r="J1233" s="7" t="s">
        <v>6</v>
      </c>
      <c r="K1233" s="7" t="s">
        <v>3767</v>
      </c>
      <c r="L1233" s="7"/>
      <c r="M1233" s="6" t="s">
        <v>3767</v>
      </c>
      <c r="N1233" s="7" t="s">
        <v>19</v>
      </c>
      <c r="O1233" s="8">
        <v>102</v>
      </c>
      <c r="P1233" s="7" t="s">
        <v>9</v>
      </c>
      <c r="Q1233" s="9">
        <v>0</v>
      </c>
      <c r="R1233" s="7" t="s">
        <v>4517</v>
      </c>
      <c r="S1233" s="7" t="s">
        <v>5100</v>
      </c>
      <c r="T1233">
        <f>A1233</f>
        <v>21292</v>
      </c>
      <c r="U1233" t="str">
        <f>IF($G1233=$U$1:$X$1,$T1233,"")</f>
        <v/>
      </c>
      <c r="V1233">
        <f>IF($G1233=$U$1:$X$1,$T1233,"")</f>
        <v>21292</v>
      </c>
      <c r="W1233" t="str">
        <f>IF($G1233=$U$1:$X$1,$T1233,"")</f>
        <v/>
      </c>
      <c r="X1233" t="str">
        <f>IF($G1233=$U$1:$X$1,$T1233,"")</f>
        <v/>
      </c>
      <c r="Y1233" s="1">
        <f>ROUND(O1233*Q1233,2)</f>
        <v>0</v>
      </c>
    </row>
    <row r="1234" spans="1:25">
      <c r="A1234" s="5">
        <f>INDEX(Students,MOD(D1234-1,ROWS(Students))+1,1)</f>
        <v>21292</v>
      </c>
      <c r="B1234" s="5" t="str">
        <f>INDEX(Students,MOD(D1234-1,ROWS(Students))+1,2)</f>
        <v>Jechowski Wojciech</v>
      </c>
      <c r="C1234" s="5" t="str">
        <f>INDEX(Students,MOD(D1234-1,ROWS(Students))+1,3)</f>
        <v>IZ05AI1</v>
      </c>
      <c r="D1234" s="5">
        <v>2579</v>
      </c>
      <c r="E1234" s="6">
        <v>44648</v>
      </c>
      <c r="F1234" s="6">
        <v>44648</v>
      </c>
      <c r="G1234" s="7" t="s">
        <v>279</v>
      </c>
      <c r="H1234" s="7">
        <v>1</v>
      </c>
      <c r="I1234" s="7" t="s">
        <v>2362</v>
      </c>
      <c r="J1234" s="7" t="s">
        <v>6</v>
      </c>
      <c r="K1234" s="7" t="s">
        <v>3767</v>
      </c>
      <c r="L1234" s="7"/>
      <c r="M1234" s="6" t="s">
        <v>3767</v>
      </c>
      <c r="N1234" s="7" t="s">
        <v>25</v>
      </c>
      <c r="O1234" s="8">
        <v>14.67</v>
      </c>
      <c r="P1234" s="7" t="s">
        <v>13</v>
      </c>
      <c r="Q1234" s="9">
        <v>48.4</v>
      </c>
      <c r="R1234" s="7" t="s">
        <v>4194</v>
      </c>
      <c r="S1234" s="7" t="s">
        <v>294</v>
      </c>
      <c r="T1234">
        <f>A1234</f>
        <v>21292</v>
      </c>
      <c r="U1234" t="str">
        <f>IF($G1234=$U$1:$X$1,$T1234,"")</f>
        <v/>
      </c>
      <c r="V1234" t="str">
        <f>IF($G1234=$U$1:$X$1,$T1234,"")</f>
        <v/>
      </c>
      <c r="W1234">
        <f>IF($G1234=$U$1:$X$1,$T1234,"")</f>
        <v>21292</v>
      </c>
      <c r="X1234" t="str">
        <f>IF($G1234=$U$1:$X$1,$T1234,"")</f>
        <v/>
      </c>
      <c r="Y1234" s="1">
        <f>ROUND(O1234*Q1234,2)</f>
        <v>710.03</v>
      </c>
    </row>
    <row r="1235" spans="1:25">
      <c r="A1235" s="5">
        <f>INDEX(Students,MOD(D1235-1,ROWS(Students))+1,1)</f>
        <v>21292</v>
      </c>
      <c r="B1235" s="5" t="str">
        <f>INDEX(Students,MOD(D1235-1,ROWS(Students))+1,2)</f>
        <v>Jechowski Wojciech</v>
      </c>
      <c r="C1235" s="5" t="str">
        <f>INDEX(Students,MOD(D1235-1,ROWS(Students))+1,3)</f>
        <v>IZ05AI1</v>
      </c>
      <c r="D1235" s="5">
        <v>2671</v>
      </c>
      <c r="E1235" s="6">
        <v>44610</v>
      </c>
      <c r="F1235" s="6">
        <v>44610</v>
      </c>
      <c r="G1235" s="7" t="s">
        <v>1263</v>
      </c>
      <c r="H1235" s="7">
        <v>1</v>
      </c>
      <c r="I1235" s="7" t="s">
        <v>1844</v>
      </c>
      <c r="J1235" s="7" t="s">
        <v>6</v>
      </c>
      <c r="K1235" s="7" t="s">
        <v>3767</v>
      </c>
      <c r="L1235" s="7"/>
      <c r="M1235" s="6" t="s">
        <v>3767</v>
      </c>
      <c r="N1235" s="7" t="s">
        <v>19</v>
      </c>
      <c r="O1235" s="8">
        <v>227</v>
      </c>
      <c r="P1235" s="7" t="s">
        <v>9</v>
      </c>
      <c r="Q1235" s="9">
        <v>1.88</v>
      </c>
      <c r="R1235" s="7" t="s">
        <v>4381</v>
      </c>
      <c r="S1235" s="7" t="s">
        <v>519</v>
      </c>
      <c r="T1235">
        <f>A1235</f>
        <v>21292</v>
      </c>
      <c r="U1235" t="str">
        <f>IF($G1235=$U$1:$X$1,$T1235,"")</f>
        <v/>
      </c>
      <c r="V1235">
        <f>IF($G1235=$U$1:$X$1,$T1235,"")</f>
        <v>21292</v>
      </c>
      <c r="W1235" t="str">
        <f>IF($G1235=$U$1:$X$1,$T1235,"")</f>
        <v/>
      </c>
      <c r="X1235" t="str">
        <f>IF($G1235=$U$1:$X$1,$T1235,"")</f>
        <v/>
      </c>
      <c r="Y1235" s="1">
        <f>ROUND(O1235*Q1235,2)</f>
        <v>426.76</v>
      </c>
    </row>
    <row r="1236" spans="1:25">
      <c r="A1236" s="5">
        <f>INDEX(Students,MOD(D1236-1,ROWS(Students))+1,1)</f>
        <v>21292</v>
      </c>
      <c r="B1236" s="5" t="str">
        <f>INDEX(Students,MOD(D1236-1,ROWS(Students))+1,2)</f>
        <v>Jechowski Wojciech</v>
      </c>
      <c r="C1236" s="5" t="str">
        <f>INDEX(Students,MOD(D1236-1,ROWS(Students))+1,3)</f>
        <v>IZ05AI1</v>
      </c>
      <c r="D1236" s="5">
        <v>2763</v>
      </c>
      <c r="E1236" s="6">
        <v>44704</v>
      </c>
      <c r="F1236" s="6">
        <v>44704</v>
      </c>
      <c r="G1236" s="7" t="s">
        <v>1262</v>
      </c>
      <c r="H1236" s="7">
        <v>-1</v>
      </c>
      <c r="I1236" s="7" t="s">
        <v>2649</v>
      </c>
      <c r="J1236" s="7" t="s">
        <v>6</v>
      </c>
      <c r="K1236" s="7" t="s">
        <v>3774</v>
      </c>
      <c r="L1236" s="7" t="s">
        <v>911</v>
      </c>
      <c r="M1236" s="6" t="s">
        <v>3767</v>
      </c>
      <c r="N1236" s="7" t="s">
        <v>25</v>
      </c>
      <c r="O1236" s="8">
        <v>138</v>
      </c>
      <c r="P1236" s="7" t="s">
        <v>9</v>
      </c>
      <c r="Q1236" s="9">
        <v>0</v>
      </c>
      <c r="R1236" s="7" t="s">
        <v>3944</v>
      </c>
      <c r="S1236" s="7" t="s">
        <v>4998</v>
      </c>
      <c r="T1236">
        <f>A1236</f>
        <v>21292</v>
      </c>
      <c r="U1236">
        <f>IF($G1236=$U$1:$X$1,$T1236,"")</f>
        <v>21292</v>
      </c>
      <c r="V1236" t="str">
        <f>IF($G1236=$U$1:$X$1,$T1236,"")</f>
        <v/>
      </c>
      <c r="W1236" t="str">
        <f>IF($G1236=$U$1:$X$1,$T1236,"")</f>
        <v/>
      </c>
      <c r="X1236" t="str">
        <f>IF($G1236=$U$1:$X$1,$T1236,"")</f>
        <v/>
      </c>
      <c r="Y1236" s="1">
        <f>ROUND(O1236*Q1236,2)</f>
        <v>0</v>
      </c>
    </row>
    <row r="1237" spans="1:25">
      <c r="A1237" s="5">
        <f>INDEX(Students,MOD(D1237-1,ROWS(Students))+1,1)</f>
        <v>21292</v>
      </c>
      <c r="B1237" s="5" t="str">
        <f>INDEX(Students,MOD(D1237-1,ROWS(Students))+1,2)</f>
        <v>Jechowski Wojciech</v>
      </c>
      <c r="C1237" s="5" t="str">
        <f>INDEX(Students,MOD(D1237-1,ROWS(Students))+1,3)</f>
        <v>IZ05AI1</v>
      </c>
      <c r="D1237" s="5">
        <v>2855</v>
      </c>
      <c r="E1237" s="6">
        <v>44599</v>
      </c>
      <c r="F1237" s="6">
        <v>44599</v>
      </c>
      <c r="G1237" s="7" t="s">
        <v>1263</v>
      </c>
      <c r="H1237" s="7">
        <v>1</v>
      </c>
      <c r="I1237" s="7" t="s">
        <v>1658</v>
      </c>
      <c r="J1237" s="7" t="s">
        <v>6</v>
      </c>
      <c r="K1237" s="7" t="s">
        <v>3767</v>
      </c>
      <c r="L1237" s="7"/>
      <c r="M1237" s="6" t="s">
        <v>3767</v>
      </c>
      <c r="N1237" s="7" t="s">
        <v>7</v>
      </c>
      <c r="O1237" s="8">
        <v>32</v>
      </c>
      <c r="P1237" s="7" t="s">
        <v>9</v>
      </c>
      <c r="Q1237" s="9">
        <v>0.24</v>
      </c>
      <c r="R1237" s="7" t="s">
        <v>4092</v>
      </c>
      <c r="S1237" s="7" t="s">
        <v>193</v>
      </c>
      <c r="T1237">
        <f>A1237</f>
        <v>21292</v>
      </c>
      <c r="U1237" t="str">
        <f>IF($G1237=$U$1:$X$1,$T1237,"")</f>
        <v/>
      </c>
      <c r="V1237">
        <f>IF($G1237=$U$1:$X$1,$T1237,"")</f>
        <v>21292</v>
      </c>
      <c r="W1237" t="str">
        <f>IF($G1237=$U$1:$X$1,$T1237,"")</f>
        <v/>
      </c>
      <c r="X1237" t="str">
        <f>IF($G1237=$U$1:$X$1,$T1237,"")</f>
        <v/>
      </c>
      <c r="Y1237" s="1">
        <f>ROUND(O1237*Q1237,2)</f>
        <v>7.68</v>
      </c>
    </row>
    <row r="1238" spans="1:25">
      <c r="A1238" s="5">
        <f>INDEX(Students,MOD(D1238-1,ROWS(Students))+1,1)</f>
        <v>21292</v>
      </c>
      <c r="B1238" s="5" t="str">
        <f>INDEX(Students,MOD(D1238-1,ROWS(Students))+1,2)</f>
        <v>Jechowski Wojciech</v>
      </c>
      <c r="C1238" s="5" t="str">
        <f>INDEX(Students,MOD(D1238-1,ROWS(Students))+1,3)</f>
        <v>IZ05AI1</v>
      </c>
      <c r="D1238" s="5">
        <v>2947</v>
      </c>
      <c r="E1238" s="6">
        <v>44691</v>
      </c>
      <c r="F1238" s="6">
        <v>44691</v>
      </c>
      <c r="G1238" s="7" t="s">
        <v>1263</v>
      </c>
      <c r="H1238" s="7">
        <v>1</v>
      </c>
      <c r="I1238" s="7" t="s">
        <v>2512</v>
      </c>
      <c r="J1238" s="7" t="s">
        <v>6</v>
      </c>
      <c r="K1238" s="7" t="s">
        <v>3767</v>
      </c>
      <c r="L1238" s="7"/>
      <c r="M1238" s="6" t="s">
        <v>3767</v>
      </c>
      <c r="N1238" s="7" t="s">
        <v>71</v>
      </c>
      <c r="O1238" s="8">
        <v>76</v>
      </c>
      <c r="P1238" s="7" t="s">
        <v>9</v>
      </c>
      <c r="Q1238" s="9">
        <v>0.04</v>
      </c>
      <c r="R1238" s="7" t="s">
        <v>4637</v>
      </c>
      <c r="S1238" s="7" t="s">
        <v>864</v>
      </c>
      <c r="T1238">
        <f>A1238</f>
        <v>21292</v>
      </c>
      <c r="U1238" t="str">
        <f>IF($G1238=$U$1:$X$1,$T1238,"")</f>
        <v/>
      </c>
      <c r="V1238">
        <f>IF($G1238=$U$1:$X$1,$T1238,"")</f>
        <v>21292</v>
      </c>
      <c r="W1238" t="str">
        <f>IF($G1238=$U$1:$X$1,$T1238,"")</f>
        <v/>
      </c>
      <c r="X1238" t="str">
        <f>IF($G1238=$U$1:$X$1,$T1238,"")</f>
        <v/>
      </c>
      <c r="Y1238" s="1">
        <f>ROUND(O1238*Q1238,2)</f>
        <v>3.04</v>
      </c>
    </row>
    <row r="1239" spans="1:25">
      <c r="A1239" s="5">
        <f>INDEX(Students,MOD(D1239-1,ROWS(Students))+1,1)</f>
        <v>21292</v>
      </c>
      <c r="B1239" s="5" t="str">
        <f>INDEX(Students,MOD(D1239-1,ROWS(Students))+1,2)</f>
        <v>Jechowski Wojciech</v>
      </c>
      <c r="C1239" s="5" t="str">
        <f>INDEX(Students,MOD(D1239-1,ROWS(Students))+1,3)</f>
        <v>IZ05AI1</v>
      </c>
      <c r="D1239" s="5">
        <v>3039</v>
      </c>
      <c r="E1239" s="6">
        <v>44656</v>
      </c>
      <c r="F1239" s="6">
        <v>44656</v>
      </c>
      <c r="G1239" s="7" t="s">
        <v>1262</v>
      </c>
      <c r="H1239" s="7">
        <v>1</v>
      </c>
      <c r="I1239" s="7" t="s">
        <v>3460</v>
      </c>
      <c r="J1239" s="7" t="s">
        <v>6</v>
      </c>
      <c r="K1239" s="7" t="s">
        <v>3809</v>
      </c>
      <c r="L1239" s="7"/>
      <c r="M1239" s="6" t="s">
        <v>3767</v>
      </c>
      <c r="N1239" s="7" t="s">
        <v>19</v>
      </c>
      <c r="O1239" s="8">
        <v>9</v>
      </c>
      <c r="P1239" s="7" t="s">
        <v>9</v>
      </c>
      <c r="Q1239" s="9">
        <v>0</v>
      </c>
      <c r="R1239" s="7" t="s">
        <v>4037</v>
      </c>
      <c r="S1239" s="7" t="s">
        <v>140</v>
      </c>
      <c r="T1239">
        <f>A1239</f>
        <v>21292</v>
      </c>
      <c r="U1239">
        <f>IF($G1239=$U$1:$X$1,$T1239,"")</f>
        <v>21292</v>
      </c>
      <c r="V1239" t="str">
        <f>IF($G1239=$U$1:$X$1,$T1239,"")</f>
        <v/>
      </c>
      <c r="W1239" t="str">
        <f>IF($G1239=$U$1:$X$1,$T1239,"")</f>
        <v/>
      </c>
      <c r="X1239" t="str">
        <f>IF($G1239=$U$1:$X$1,$T1239,"")</f>
        <v/>
      </c>
      <c r="Y1239" s="1">
        <f>ROUND(O1239*Q1239,2)</f>
        <v>0</v>
      </c>
    </row>
    <row r="1240" spans="1:25">
      <c r="A1240" s="5">
        <f>INDEX(Students,MOD(D1240-1,ROWS(Students))+1,1)</f>
        <v>21292</v>
      </c>
      <c r="B1240" s="5" t="str">
        <f>INDEX(Students,MOD(D1240-1,ROWS(Students))+1,2)</f>
        <v>Jechowski Wojciech</v>
      </c>
      <c r="C1240" s="5" t="str">
        <f>INDEX(Students,MOD(D1240-1,ROWS(Students))+1,3)</f>
        <v>IZ05AI1</v>
      </c>
      <c r="D1240" s="5">
        <v>3131</v>
      </c>
      <c r="E1240" s="6">
        <v>44734</v>
      </c>
      <c r="F1240" s="6">
        <v>44734</v>
      </c>
      <c r="G1240" s="7" t="s">
        <v>1262</v>
      </c>
      <c r="H1240" s="7">
        <v>1</v>
      </c>
      <c r="I1240" s="7" t="s">
        <v>3017</v>
      </c>
      <c r="J1240" s="7" t="s">
        <v>6</v>
      </c>
      <c r="K1240" s="7" t="s">
        <v>3775</v>
      </c>
      <c r="L1240" s="7"/>
      <c r="M1240" s="6" t="s">
        <v>3767</v>
      </c>
      <c r="N1240" s="7" t="s">
        <v>81</v>
      </c>
      <c r="O1240" s="8">
        <v>300</v>
      </c>
      <c r="P1240" s="7" t="s">
        <v>9</v>
      </c>
      <c r="Q1240" s="9">
        <v>0</v>
      </c>
      <c r="R1240" s="7" t="s">
        <v>4713</v>
      </c>
      <c r="S1240" s="7" t="s">
        <v>5191</v>
      </c>
      <c r="T1240">
        <f>A1240</f>
        <v>21292</v>
      </c>
      <c r="U1240">
        <f>IF($G1240=$U$1:$X$1,$T1240,"")</f>
        <v>21292</v>
      </c>
      <c r="V1240" t="str">
        <f>IF($G1240=$U$1:$X$1,$T1240,"")</f>
        <v/>
      </c>
      <c r="W1240" t="str">
        <f>IF($G1240=$U$1:$X$1,$T1240,"")</f>
        <v/>
      </c>
      <c r="X1240" t="str">
        <f>IF($G1240=$U$1:$X$1,$T1240,"")</f>
        <v/>
      </c>
      <c r="Y1240" s="1">
        <f>ROUND(O1240*Q1240,2)</f>
        <v>0</v>
      </c>
    </row>
    <row r="1241" spans="1:25">
      <c r="A1241" s="5">
        <f>INDEX(Students,MOD(D1241-1,ROWS(Students))+1,1)</f>
        <v>21292</v>
      </c>
      <c r="B1241" s="5" t="str">
        <f>INDEX(Students,MOD(D1241-1,ROWS(Students))+1,2)</f>
        <v>Jechowski Wojciech</v>
      </c>
      <c r="C1241" s="5" t="str">
        <f>INDEX(Students,MOD(D1241-1,ROWS(Students))+1,3)</f>
        <v>IZ05AI1</v>
      </c>
      <c r="D1241" s="5">
        <v>3223</v>
      </c>
      <c r="E1241" s="6">
        <v>44580</v>
      </c>
      <c r="F1241" s="6">
        <v>44580</v>
      </c>
      <c r="G1241" s="7" t="s">
        <v>1263</v>
      </c>
      <c r="H1241" s="7">
        <v>1</v>
      </c>
      <c r="I1241" s="7" t="s">
        <v>1441</v>
      </c>
      <c r="J1241" s="7" t="s">
        <v>6</v>
      </c>
      <c r="K1241" s="7" t="s">
        <v>3767</v>
      </c>
      <c r="L1241" s="7"/>
      <c r="M1241" s="6" t="s">
        <v>3767</v>
      </c>
      <c r="N1241" s="7" t="s">
        <v>25</v>
      </c>
      <c r="O1241" s="8">
        <v>30</v>
      </c>
      <c r="P1241" s="7" t="s">
        <v>9</v>
      </c>
      <c r="Q1241" s="9">
        <v>0.51</v>
      </c>
      <c r="R1241" s="7" t="s">
        <v>4134</v>
      </c>
      <c r="S1241" s="7" t="s">
        <v>241</v>
      </c>
      <c r="T1241">
        <f>A1241</f>
        <v>21292</v>
      </c>
      <c r="U1241" t="str">
        <f>IF($G1241=$U$1:$X$1,$T1241,"")</f>
        <v/>
      </c>
      <c r="V1241">
        <f>IF($G1241=$U$1:$X$1,$T1241,"")</f>
        <v>21292</v>
      </c>
      <c r="W1241" t="str">
        <f>IF($G1241=$U$1:$X$1,$T1241,"")</f>
        <v/>
      </c>
      <c r="X1241" t="str">
        <f>IF($G1241=$U$1:$X$1,$T1241,"")</f>
        <v/>
      </c>
      <c r="Y1241" s="1">
        <f>ROUND(O1241*Q1241,2)</f>
        <v>15.3</v>
      </c>
    </row>
    <row r="1242" spans="1:25">
      <c r="A1242" s="5">
        <f>INDEX(Students,MOD(D1242-1,ROWS(Students))+1,1)</f>
        <v>21292</v>
      </c>
      <c r="B1242" s="5" t="str">
        <f>INDEX(Students,MOD(D1242-1,ROWS(Students))+1,2)</f>
        <v>Jechowski Wojciech</v>
      </c>
      <c r="C1242" s="5" t="str">
        <f>INDEX(Students,MOD(D1242-1,ROWS(Students))+1,3)</f>
        <v>IZ05AI1</v>
      </c>
      <c r="D1242" s="5">
        <v>3315</v>
      </c>
      <c r="E1242" s="6">
        <v>44630</v>
      </c>
      <c r="F1242" s="6">
        <v>44630</v>
      </c>
      <c r="G1242" s="7" t="s">
        <v>279</v>
      </c>
      <c r="H1242" s="7">
        <v>1</v>
      </c>
      <c r="I1242" s="7" t="s">
        <v>2106</v>
      </c>
      <c r="J1242" s="7" t="s">
        <v>6</v>
      </c>
      <c r="K1242" s="7" t="s">
        <v>3767</v>
      </c>
      <c r="L1242" s="7"/>
      <c r="M1242" s="6" t="s">
        <v>3767</v>
      </c>
      <c r="N1242" s="7" t="s">
        <v>25</v>
      </c>
      <c r="O1242" s="8">
        <v>940</v>
      </c>
      <c r="P1242" s="7" t="s">
        <v>13</v>
      </c>
      <c r="Q1242" s="9">
        <v>0</v>
      </c>
      <c r="R1242" s="7" t="s">
        <v>3939</v>
      </c>
      <c r="S1242" s="7" t="s">
        <v>5019</v>
      </c>
      <c r="T1242">
        <f>A1242</f>
        <v>21292</v>
      </c>
      <c r="U1242" t="str">
        <f>IF($G1242=$U$1:$X$1,$T1242,"")</f>
        <v/>
      </c>
      <c r="V1242" t="str">
        <f>IF($G1242=$U$1:$X$1,$T1242,"")</f>
        <v/>
      </c>
      <c r="W1242">
        <f>IF($G1242=$U$1:$X$1,$T1242,"")</f>
        <v>21292</v>
      </c>
      <c r="X1242" t="str">
        <f>IF($G1242=$U$1:$X$1,$T1242,"")</f>
        <v/>
      </c>
      <c r="Y1242" s="1">
        <f>ROUND(O1242*Q1242,2)</f>
        <v>0</v>
      </c>
    </row>
    <row r="1243" spans="1:25">
      <c r="A1243" s="5">
        <f>INDEX(Students,MOD(D1243-1,ROWS(Students))+1,1)</f>
        <v>21292</v>
      </c>
      <c r="B1243" s="5" t="str">
        <f>INDEX(Students,MOD(D1243-1,ROWS(Students))+1,2)</f>
        <v>Jechowski Wojciech</v>
      </c>
      <c r="C1243" s="5" t="str">
        <f>INDEX(Students,MOD(D1243-1,ROWS(Students))+1,3)</f>
        <v>IZ05AI1</v>
      </c>
      <c r="D1243" s="5">
        <v>3407</v>
      </c>
      <c r="E1243" s="6">
        <v>44687</v>
      </c>
      <c r="F1243" s="6">
        <v>44687</v>
      </c>
      <c r="G1243" s="7" t="s">
        <v>1263</v>
      </c>
      <c r="H1243" s="7">
        <v>1</v>
      </c>
      <c r="I1243" s="7" t="s">
        <v>2468</v>
      </c>
      <c r="J1243" s="7" t="s">
        <v>6</v>
      </c>
      <c r="K1243" s="7" t="s">
        <v>3767</v>
      </c>
      <c r="L1243" s="7"/>
      <c r="M1243" s="6" t="s">
        <v>3767</v>
      </c>
      <c r="N1243" s="7" t="s">
        <v>32</v>
      </c>
      <c r="O1243" s="8">
        <v>1</v>
      </c>
      <c r="P1243" s="7" t="s">
        <v>9</v>
      </c>
      <c r="Q1243" s="9">
        <v>14.85</v>
      </c>
      <c r="R1243" s="7" t="s">
        <v>3940</v>
      </c>
      <c r="S1243" s="7" t="s">
        <v>62</v>
      </c>
      <c r="T1243">
        <f>A1243</f>
        <v>21292</v>
      </c>
      <c r="U1243" t="str">
        <f>IF($G1243=$U$1:$X$1,$T1243,"")</f>
        <v/>
      </c>
      <c r="V1243">
        <f>IF($G1243=$U$1:$X$1,$T1243,"")</f>
        <v>21292</v>
      </c>
      <c r="W1243" t="str">
        <f>IF($G1243=$U$1:$X$1,$T1243,"")</f>
        <v/>
      </c>
      <c r="X1243" t="str">
        <f>IF($G1243=$U$1:$X$1,$T1243,"")</f>
        <v/>
      </c>
      <c r="Y1243" s="1">
        <f>ROUND(O1243*Q1243,2)</f>
        <v>14.85</v>
      </c>
    </row>
    <row r="1244" spans="1:25">
      <c r="A1244" s="5">
        <f>INDEX(Students,MOD(D1244-1,ROWS(Students))+1,1)</f>
        <v>21292</v>
      </c>
      <c r="B1244" s="5" t="str">
        <f>INDEX(Students,MOD(D1244-1,ROWS(Students))+1,2)</f>
        <v>Jechowski Wojciech</v>
      </c>
      <c r="C1244" s="5" t="str">
        <f>INDEX(Students,MOD(D1244-1,ROWS(Students))+1,3)</f>
        <v>IZ05AI1</v>
      </c>
      <c r="D1244" s="5">
        <v>3499</v>
      </c>
      <c r="E1244" s="6">
        <v>44721</v>
      </c>
      <c r="F1244" s="6">
        <v>44721</v>
      </c>
      <c r="G1244" s="7" t="s">
        <v>1263</v>
      </c>
      <c r="H1244" s="7">
        <v>1</v>
      </c>
      <c r="I1244" s="7" t="s">
        <v>2887</v>
      </c>
      <c r="J1244" s="7" t="s">
        <v>6</v>
      </c>
      <c r="K1244" s="7" t="s">
        <v>3767</v>
      </c>
      <c r="L1244" s="7"/>
      <c r="M1244" s="6" t="s">
        <v>3767</v>
      </c>
      <c r="N1244" s="7" t="s">
        <v>67</v>
      </c>
      <c r="O1244" s="8">
        <v>100</v>
      </c>
      <c r="P1244" s="7" t="s">
        <v>9</v>
      </c>
      <c r="Q1244" s="9">
        <v>0.06</v>
      </c>
      <c r="R1244" s="7" t="s">
        <v>4082</v>
      </c>
      <c r="S1244" s="7" t="s">
        <v>185</v>
      </c>
      <c r="T1244">
        <f>A1244</f>
        <v>21292</v>
      </c>
      <c r="U1244" t="str">
        <f>IF($G1244=$U$1:$X$1,$T1244,"")</f>
        <v/>
      </c>
      <c r="V1244">
        <f>IF($G1244=$U$1:$X$1,$T1244,"")</f>
        <v>21292</v>
      </c>
      <c r="W1244" t="str">
        <f>IF($G1244=$U$1:$X$1,$T1244,"")</f>
        <v/>
      </c>
      <c r="X1244" t="str">
        <f>IF($G1244=$U$1:$X$1,$T1244,"")</f>
        <v/>
      </c>
      <c r="Y1244" s="1">
        <f>ROUND(O1244*Q1244,2)</f>
        <v>6</v>
      </c>
    </row>
    <row r="1245" spans="1:25">
      <c r="A1245" s="5">
        <f>INDEX(Students,MOD(D1245-1,ROWS(Students))+1,1)</f>
        <v>21292</v>
      </c>
      <c r="B1245" s="5" t="str">
        <f>INDEX(Students,MOD(D1245-1,ROWS(Students))+1,2)</f>
        <v>Jechowski Wojciech</v>
      </c>
      <c r="C1245" s="5" t="str">
        <f>INDEX(Students,MOD(D1245-1,ROWS(Students))+1,3)</f>
        <v>IZ05AI1</v>
      </c>
      <c r="D1245" s="5">
        <v>3591</v>
      </c>
      <c r="E1245" s="6">
        <v>44613</v>
      </c>
      <c r="F1245" s="6">
        <v>44613</v>
      </c>
      <c r="G1245" s="7" t="s">
        <v>1263</v>
      </c>
      <c r="H1245" s="7">
        <v>1</v>
      </c>
      <c r="I1245" s="7" t="s">
        <v>1855</v>
      </c>
      <c r="J1245" s="7" t="s">
        <v>6</v>
      </c>
      <c r="K1245" s="7" t="s">
        <v>3767</v>
      </c>
      <c r="L1245" s="7"/>
      <c r="M1245" s="6" t="s">
        <v>3767</v>
      </c>
      <c r="N1245" s="7" t="s">
        <v>67</v>
      </c>
      <c r="O1245" s="8">
        <v>5</v>
      </c>
      <c r="P1245" s="7" t="s">
        <v>9</v>
      </c>
      <c r="Q1245" s="9">
        <v>0.78</v>
      </c>
      <c r="R1245" s="7" t="s">
        <v>4288</v>
      </c>
      <c r="S1245" s="7" t="s">
        <v>5081</v>
      </c>
      <c r="T1245">
        <f>A1245</f>
        <v>21292</v>
      </c>
      <c r="U1245" t="str">
        <f>IF($G1245=$U$1:$X$1,$T1245,"")</f>
        <v/>
      </c>
      <c r="V1245">
        <f>IF($G1245=$U$1:$X$1,$T1245,"")</f>
        <v>21292</v>
      </c>
      <c r="W1245" t="str">
        <f>IF($G1245=$U$1:$X$1,$T1245,"")</f>
        <v/>
      </c>
      <c r="X1245" t="str">
        <f>IF($G1245=$U$1:$X$1,$T1245,"")</f>
        <v/>
      </c>
      <c r="Y1245" s="1">
        <f>ROUND(O1245*Q1245,2)</f>
        <v>3.9</v>
      </c>
    </row>
    <row r="1246" spans="1:25">
      <c r="A1246" s="5">
        <f>INDEX(Students,MOD(D1246-1,ROWS(Students))+1,1)</f>
        <v>21292</v>
      </c>
      <c r="B1246" s="5" t="str">
        <f>INDEX(Students,MOD(D1246-1,ROWS(Students))+1,2)</f>
        <v>Jechowski Wojciech</v>
      </c>
      <c r="C1246" s="5" t="str">
        <f>INDEX(Students,MOD(D1246-1,ROWS(Students))+1,3)</f>
        <v>IZ05AI1</v>
      </c>
      <c r="D1246" s="5">
        <v>3683</v>
      </c>
      <c r="E1246" s="6">
        <v>44572</v>
      </c>
      <c r="F1246" s="6">
        <v>44572</v>
      </c>
      <c r="G1246" s="7" t="s">
        <v>279</v>
      </c>
      <c r="H1246" s="7">
        <v>1</v>
      </c>
      <c r="I1246" s="7" t="s">
        <v>1309</v>
      </c>
      <c r="J1246" s="7" t="s">
        <v>6</v>
      </c>
      <c r="K1246" s="7" t="s">
        <v>3767</v>
      </c>
      <c r="L1246" s="7"/>
      <c r="M1246" s="6" t="s">
        <v>3767</v>
      </c>
      <c r="N1246" s="7" t="s">
        <v>25</v>
      </c>
      <c r="O1246" s="8">
        <v>100</v>
      </c>
      <c r="P1246" s="7" t="s">
        <v>9</v>
      </c>
      <c r="Q1246" s="9">
        <v>0.35</v>
      </c>
      <c r="R1246" s="7" t="s">
        <v>3977</v>
      </c>
      <c r="S1246" s="7" t="s">
        <v>5011</v>
      </c>
      <c r="T1246">
        <f>A1246</f>
        <v>21292</v>
      </c>
      <c r="U1246" t="str">
        <f>IF($G1246=$U$1:$X$1,$T1246,"")</f>
        <v/>
      </c>
      <c r="V1246" t="str">
        <f>IF($G1246=$U$1:$X$1,$T1246,"")</f>
        <v/>
      </c>
      <c r="W1246">
        <f>IF($G1246=$U$1:$X$1,$T1246,"")</f>
        <v>21292</v>
      </c>
      <c r="X1246" t="str">
        <f>IF($G1246=$U$1:$X$1,$T1246,"")</f>
        <v/>
      </c>
      <c r="Y1246" s="1">
        <f>ROUND(O1246*Q1246,2)</f>
        <v>35</v>
      </c>
    </row>
    <row r="1247" spans="1:25">
      <c r="A1247" s="5">
        <f>INDEX(Students,MOD(D1247-1,ROWS(Students))+1,1)</f>
        <v>21292</v>
      </c>
      <c r="B1247" s="5" t="str">
        <f>INDEX(Students,MOD(D1247-1,ROWS(Students))+1,2)</f>
        <v>Jechowski Wojciech</v>
      </c>
      <c r="C1247" s="5" t="str">
        <f>INDEX(Students,MOD(D1247-1,ROWS(Students))+1,3)</f>
        <v>IZ05AI1</v>
      </c>
      <c r="D1247" s="5">
        <v>3775</v>
      </c>
      <c r="E1247" s="6">
        <v>44761</v>
      </c>
      <c r="F1247" s="6">
        <v>44761</v>
      </c>
      <c r="G1247" s="7" t="s">
        <v>279</v>
      </c>
      <c r="H1247" s="7">
        <v>1</v>
      </c>
      <c r="I1247" s="7" t="s">
        <v>3272</v>
      </c>
      <c r="J1247" s="7" t="s">
        <v>6</v>
      </c>
      <c r="K1247" s="7" t="s">
        <v>3767</v>
      </c>
      <c r="L1247" s="7"/>
      <c r="M1247" s="6" t="s">
        <v>3767</v>
      </c>
      <c r="N1247" s="7" t="s">
        <v>25</v>
      </c>
      <c r="O1247" s="8">
        <v>41.56</v>
      </c>
      <c r="P1247" s="7" t="s">
        <v>13</v>
      </c>
      <c r="Q1247" s="9">
        <v>49.47</v>
      </c>
      <c r="R1247" s="7" t="s">
        <v>4742</v>
      </c>
      <c r="S1247" s="7" t="s">
        <v>1022</v>
      </c>
      <c r="T1247">
        <f>A1247</f>
        <v>21292</v>
      </c>
      <c r="U1247" t="str">
        <f>IF($G1247=$U$1:$X$1,$T1247,"")</f>
        <v/>
      </c>
      <c r="V1247" t="str">
        <f>IF($G1247=$U$1:$X$1,$T1247,"")</f>
        <v/>
      </c>
      <c r="W1247">
        <f>IF($G1247=$U$1:$X$1,$T1247,"")</f>
        <v>21292</v>
      </c>
      <c r="X1247" t="str">
        <f>IF($G1247=$U$1:$X$1,$T1247,"")</f>
        <v/>
      </c>
      <c r="Y1247" s="1">
        <f>ROUND(O1247*Q1247,2)</f>
        <v>2055.9699999999998</v>
      </c>
    </row>
    <row r="1248" spans="1:25">
      <c r="A1248" s="5">
        <f>INDEX(Students,MOD(D1248-1,ROWS(Students))+1,1)</f>
        <v>21292</v>
      </c>
      <c r="B1248" s="5" t="str">
        <f>INDEX(Students,MOD(D1248-1,ROWS(Students))+1,2)</f>
        <v>Jechowski Wojciech</v>
      </c>
      <c r="C1248" s="5" t="str">
        <f>INDEX(Students,MOD(D1248-1,ROWS(Students))+1,3)</f>
        <v>IZ05AI1</v>
      </c>
      <c r="D1248" s="5">
        <v>3867</v>
      </c>
      <c r="E1248" s="6">
        <v>44578</v>
      </c>
      <c r="F1248" s="6">
        <v>44578</v>
      </c>
      <c r="G1248" s="7" t="s">
        <v>279</v>
      </c>
      <c r="H1248" s="7">
        <v>1</v>
      </c>
      <c r="I1248" s="7" t="s">
        <v>1408</v>
      </c>
      <c r="J1248" s="7" t="s">
        <v>6</v>
      </c>
      <c r="K1248" s="7" t="s">
        <v>3767</v>
      </c>
      <c r="L1248" s="7"/>
      <c r="M1248" s="6" t="s">
        <v>3767</v>
      </c>
      <c r="N1248" s="7" t="s">
        <v>25</v>
      </c>
      <c r="O1248" s="8">
        <v>42.96</v>
      </c>
      <c r="P1248" s="7" t="s">
        <v>13</v>
      </c>
      <c r="Q1248" s="9">
        <v>50.16</v>
      </c>
      <c r="R1248" s="7" t="s">
        <v>4033</v>
      </c>
      <c r="S1248" s="7" t="s">
        <v>136</v>
      </c>
      <c r="T1248">
        <f>A1248</f>
        <v>21292</v>
      </c>
      <c r="U1248" t="str">
        <f>IF($G1248=$U$1:$X$1,$T1248,"")</f>
        <v/>
      </c>
      <c r="V1248" t="str">
        <f>IF($G1248=$U$1:$X$1,$T1248,"")</f>
        <v/>
      </c>
      <c r="W1248">
        <f>IF($G1248=$U$1:$X$1,$T1248,"")</f>
        <v>21292</v>
      </c>
      <c r="X1248" t="str">
        <f>IF($G1248=$U$1:$X$1,$T1248,"")</f>
        <v/>
      </c>
      <c r="Y1248" s="1">
        <f>ROUND(O1248*Q1248,2)</f>
        <v>2154.87</v>
      </c>
    </row>
    <row r="1249" spans="1:25">
      <c r="A1249" s="5">
        <f>INDEX(Students,MOD(D1249-1,ROWS(Students))+1,1)</f>
        <v>21292</v>
      </c>
      <c r="B1249" s="5" t="str">
        <f>INDEX(Students,MOD(D1249-1,ROWS(Students))+1,2)</f>
        <v>Jechowski Wojciech</v>
      </c>
      <c r="C1249" s="5" t="str">
        <f>INDEX(Students,MOD(D1249-1,ROWS(Students))+1,3)</f>
        <v>IZ05AI1</v>
      </c>
      <c r="D1249" s="5">
        <v>3959</v>
      </c>
      <c r="E1249" s="6">
        <v>44628</v>
      </c>
      <c r="F1249" s="6">
        <v>44628</v>
      </c>
      <c r="G1249" s="7" t="s">
        <v>1263</v>
      </c>
      <c r="H1249" s="7">
        <v>1</v>
      </c>
      <c r="I1249" s="7" t="s">
        <v>2063</v>
      </c>
      <c r="J1249" s="7" t="s">
        <v>6</v>
      </c>
      <c r="K1249" s="7" t="s">
        <v>3767</v>
      </c>
      <c r="L1249" s="7"/>
      <c r="M1249" s="6" t="s">
        <v>3767</v>
      </c>
      <c r="N1249" s="7" t="s">
        <v>67</v>
      </c>
      <c r="O1249" s="8">
        <v>200</v>
      </c>
      <c r="P1249" s="7" t="s">
        <v>9</v>
      </c>
      <c r="Q1249" s="9">
        <v>1.2</v>
      </c>
      <c r="R1249" s="7" t="s">
        <v>4081</v>
      </c>
      <c r="S1249" s="7" t="s">
        <v>184</v>
      </c>
      <c r="T1249">
        <f>A1249</f>
        <v>21292</v>
      </c>
      <c r="U1249" t="str">
        <f>IF($G1249=$U$1:$X$1,$T1249,"")</f>
        <v/>
      </c>
      <c r="V1249">
        <f>IF($G1249=$U$1:$X$1,$T1249,"")</f>
        <v>21292</v>
      </c>
      <c r="W1249" t="str">
        <f>IF($G1249=$U$1:$X$1,$T1249,"")</f>
        <v/>
      </c>
      <c r="X1249" t="str">
        <f>IF($G1249=$U$1:$X$1,$T1249,"")</f>
        <v/>
      </c>
      <c r="Y1249" s="1">
        <f>ROUND(O1249*Q1249,2)</f>
        <v>240</v>
      </c>
    </row>
    <row r="1250" spans="1:25">
      <c r="A1250" s="5">
        <f>INDEX(Students,MOD(D1250-1,ROWS(Students))+1,1)</f>
        <v>21292</v>
      </c>
      <c r="B1250" s="5" t="str">
        <f>INDEX(Students,MOD(D1250-1,ROWS(Students))+1,2)</f>
        <v>Jechowski Wojciech</v>
      </c>
      <c r="C1250" s="5" t="str">
        <f>INDEX(Students,MOD(D1250-1,ROWS(Students))+1,3)</f>
        <v>IZ05AI1</v>
      </c>
      <c r="D1250" s="5">
        <v>4051</v>
      </c>
      <c r="E1250" s="6">
        <v>44603</v>
      </c>
      <c r="F1250" s="6">
        <v>44603</v>
      </c>
      <c r="G1250" s="7" t="s">
        <v>279</v>
      </c>
      <c r="H1250" s="7">
        <v>1</v>
      </c>
      <c r="I1250" s="7" t="s">
        <v>1733</v>
      </c>
      <c r="J1250" s="7" t="s">
        <v>6</v>
      </c>
      <c r="K1250" s="7" t="s">
        <v>3767</v>
      </c>
      <c r="L1250" s="7"/>
      <c r="M1250" s="6" t="s">
        <v>3767</v>
      </c>
      <c r="N1250" s="7" t="s">
        <v>25</v>
      </c>
      <c r="O1250" s="8">
        <v>210.75</v>
      </c>
      <c r="P1250" s="7" t="s">
        <v>31</v>
      </c>
      <c r="Q1250" s="9">
        <v>0.31</v>
      </c>
      <c r="R1250" s="7" t="s">
        <v>4036</v>
      </c>
      <c r="S1250" s="7" t="s">
        <v>4988</v>
      </c>
      <c r="T1250">
        <f>A1250</f>
        <v>21292</v>
      </c>
      <c r="U1250" t="str">
        <f>IF($G1250=$U$1:$X$1,$T1250,"")</f>
        <v/>
      </c>
      <c r="V1250" t="str">
        <f>IF($G1250=$U$1:$X$1,$T1250,"")</f>
        <v/>
      </c>
      <c r="W1250">
        <f>IF($G1250=$U$1:$X$1,$T1250,"")</f>
        <v>21292</v>
      </c>
      <c r="X1250" t="str">
        <f>IF($G1250=$U$1:$X$1,$T1250,"")</f>
        <v/>
      </c>
      <c r="Y1250" s="1">
        <f>ROUND(O1250*Q1250,2)</f>
        <v>65.33</v>
      </c>
    </row>
    <row r="1251" spans="1:25">
      <c r="A1251" s="5">
        <f>INDEX(Students,MOD(D1251-1,ROWS(Students))+1,1)</f>
        <v>21292</v>
      </c>
      <c r="B1251" s="5" t="str">
        <f>INDEX(Students,MOD(D1251-1,ROWS(Students))+1,2)</f>
        <v>Jechowski Wojciech</v>
      </c>
      <c r="C1251" s="5" t="str">
        <f>INDEX(Students,MOD(D1251-1,ROWS(Students))+1,3)</f>
        <v>IZ05AI1</v>
      </c>
      <c r="D1251" s="5">
        <v>4143</v>
      </c>
      <c r="E1251" s="6">
        <v>44652</v>
      </c>
      <c r="F1251" s="6">
        <v>44652</v>
      </c>
      <c r="G1251" s="7" t="s">
        <v>279</v>
      </c>
      <c r="H1251" s="7">
        <v>1</v>
      </c>
      <c r="I1251" s="7" t="s">
        <v>3422</v>
      </c>
      <c r="J1251" s="7" t="s">
        <v>6</v>
      </c>
      <c r="K1251" s="7" t="s">
        <v>3767</v>
      </c>
      <c r="L1251" s="7"/>
      <c r="M1251" s="6" t="s">
        <v>3767</v>
      </c>
      <c r="N1251" s="7" t="s">
        <v>5215</v>
      </c>
      <c r="O1251" s="8">
        <v>87.19</v>
      </c>
      <c r="P1251" s="7" t="s">
        <v>13</v>
      </c>
      <c r="Q1251" s="9">
        <v>0</v>
      </c>
      <c r="R1251" s="7" t="s">
        <v>3925</v>
      </c>
      <c r="S1251" s="7" t="s">
        <v>4968</v>
      </c>
      <c r="T1251">
        <f>A1251</f>
        <v>21292</v>
      </c>
      <c r="U1251" t="str">
        <f>IF($G1251=$U$1:$X$1,$T1251,"")</f>
        <v/>
      </c>
      <c r="V1251" t="str">
        <f>IF($G1251=$U$1:$X$1,$T1251,"")</f>
        <v/>
      </c>
      <c r="W1251">
        <f>IF($G1251=$U$1:$X$1,$T1251,"")</f>
        <v>21292</v>
      </c>
      <c r="X1251" t="str">
        <f>IF($G1251=$U$1:$X$1,$T1251,"")</f>
        <v/>
      </c>
      <c r="Y1251" s="1">
        <f>ROUND(O1251*Q1251,2)</f>
        <v>0</v>
      </c>
    </row>
    <row r="1252" spans="1:25">
      <c r="A1252" s="5">
        <f>INDEX(Students,MOD(D1252-1,ROWS(Students))+1,1)</f>
        <v>21292</v>
      </c>
      <c r="B1252" s="5" t="str">
        <f>INDEX(Students,MOD(D1252-1,ROWS(Students))+1,2)</f>
        <v>Jechowski Wojciech</v>
      </c>
      <c r="C1252" s="5" t="str">
        <f>INDEX(Students,MOD(D1252-1,ROWS(Students))+1,3)</f>
        <v>IZ05AI1</v>
      </c>
      <c r="D1252" s="5">
        <v>4235</v>
      </c>
      <c r="E1252" s="6">
        <v>44573</v>
      </c>
      <c r="F1252" s="6">
        <v>44573</v>
      </c>
      <c r="G1252" s="7" t="s">
        <v>1263</v>
      </c>
      <c r="H1252" s="7">
        <v>1</v>
      </c>
      <c r="I1252" s="7" t="s">
        <v>1340</v>
      </c>
      <c r="J1252" s="7" t="s">
        <v>6</v>
      </c>
      <c r="K1252" s="7" t="s">
        <v>3767</v>
      </c>
      <c r="L1252" s="7"/>
      <c r="M1252" s="6" t="s">
        <v>3767</v>
      </c>
      <c r="N1252" s="7" t="s">
        <v>7</v>
      </c>
      <c r="O1252" s="8">
        <v>2.9000000000000001E-2</v>
      </c>
      <c r="P1252" s="7" t="s">
        <v>13</v>
      </c>
      <c r="Q1252" s="9">
        <v>15.76</v>
      </c>
      <c r="R1252" s="7" t="s">
        <v>3889</v>
      </c>
      <c r="S1252" s="7" t="s">
        <v>17</v>
      </c>
      <c r="T1252">
        <f>A1252</f>
        <v>21292</v>
      </c>
      <c r="U1252" t="str">
        <f>IF($G1252=$U$1:$X$1,$T1252,"")</f>
        <v/>
      </c>
      <c r="V1252">
        <f>IF($G1252=$U$1:$X$1,$T1252,"")</f>
        <v>21292</v>
      </c>
      <c r="W1252" t="str">
        <f>IF($G1252=$U$1:$X$1,$T1252,"")</f>
        <v/>
      </c>
      <c r="X1252" t="str">
        <f>IF($G1252=$U$1:$X$1,$T1252,"")</f>
        <v/>
      </c>
      <c r="Y1252" s="1">
        <f>ROUND(O1252*Q1252,2)</f>
        <v>0.46</v>
      </c>
    </row>
    <row r="1253" spans="1:25">
      <c r="A1253" s="5">
        <f>INDEX(Students,MOD(D1253-1,ROWS(Students))+1,1)</f>
        <v>21292</v>
      </c>
      <c r="B1253" s="5" t="str">
        <f>INDEX(Students,MOD(D1253-1,ROWS(Students))+1,2)</f>
        <v>Jechowski Wojciech</v>
      </c>
      <c r="C1253" s="5" t="str">
        <f>INDEX(Students,MOD(D1253-1,ROWS(Students))+1,3)</f>
        <v>IZ05AI1</v>
      </c>
      <c r="D1253" s="5">
        <v>4327</v>
      </c>
      <c r="E1253" s="6">
        <v>44685</v>
      </c>
      <c r="F1253" s="6">
        <v>44680</v>
      </c>
      <c r="G1253" s="7" t="s">
        <v>1262</v>
      </c>
      <c r="H1253" s="7">
        <v>-1</v>
      </c>
      <c r="I1253" s="7" t="s">
        <v>2436</v>
      </c>
      <c r="J1253" s="7" t="s">
        <v>6</v>
      </c>
      <c r="K1253" s="7" t="s">
        <v>3780</v>
      </c>
      <c r="L1253" s="7" t="s">
        <v>820</v>
      </c>
      <c r="M1253" s="6" t="s">
        <v>3767</v>
      </c>
      <c r="N1253" s="7" t="s">
        <v>19</v>
      </c>
      <c r="O1253" s="8">
        <v>3000</v>
      </c>
      <c r="P1253" s="7" t="s">
        <v>9</v>
      </c>
      <c r="Q1253" s="9">
        <v>1.31</v>
      </c>
      <c r="R1253" s="7" t="s">
        <v>4088</v>
      </c>
      <c r="S1253" s="7" t="s">
        <v>4963</v>
      </c>
      <c r="T1253">
        <f>A1253</f>
        <v>21292</v>
      </c>
      <c r="U1253">
        <f>IF($G1253=$U$1:$X$1,$T1253,"")</f>
        <v>21292</v>
      </c>
      <c r="V1253" t="str">
        <f>IF($G1253=$U$1:$X$1,$T1253,"")</f>
        <v/>
      </c>
      <c r="W1253" t="str">
        <f>IF($G1253=$U$1:$X$1,$T1253,"")</f>
        <v/>
      </c>
      <c r="X1253" t="str">
        <f>IF($G1253=$U$1:$X$1,$T1253,"")</f>
        <v/>
      </c>
      <c r="Y1253" s="1">
        <f>ROUND(O1253*Q1253,2)</f>
        <v>3930</v>
      </c>
    </row>
    <row r="1254" spans="1:25">
      <c r="A1254" s="5">
        <f>INDEX(Students,MOD(D1254-1,ROWS(Students))+1,1)</f>
        <v>21292</v>
      </c>
      <c r="B1254" s="5" t="str">
        <f>INDEX(Students,MOD(D1254-1,ROWS(Students))+1,2)</f>
        <v>Jechowski Wojciech</v>
      </c>
      <c r="C1254" s="5" t="str">
        <f>INDEX(Students,MOD(D1254-1,ROWS(Students))+1,3)</f>
        <v>IZ05AI1</v>
      </c>
      <c r="D1254" s="5">
        <v>4419</v>
      </c>
      <c r="E1254" s="6">
        <v>44673</v>
      </c>
      <c r="F1254" s="6">
        <v>44673</v>
      </c>
      <c r="G1254" s="7" t="s">
        <v>1263</v>
      </c>
      <c r="H1254" s="7">
        <v>1</v>
      </c>
      <c r="I1254" s="7" t="s">
        <v>3673</v>
      </c>
      <c r="J1254" s="7" t="s">
        <v>6</v>
      </c>
      <c r="K1254" s="7" t="s">
        <v>3767</v>
      </c>
      <c r="L1254" s="7"/>
      <c r="M1254" s="6" t="s">
        <v>3767</v>
      </c>
      <c r="N1254" s="7" t="s">
        <v>7</v>
      </c>
      <c r="O1254" s="8">
        <v>0.03</v>
      </c>
      <c r="P1254" s="7" t="s">
        <v>13</v>
      </c>
      <c r="Q1254" s="9">
        <v>14.73</v>
      </c>
      <c r="R1254" s="7" t="s">
        <v>4520</v>
      </c>
      <c r="S1254" s="7" t="s">
        <v>695</v>
      </c>
      <c r="T1254">
        <f>A1254</f>
        <v>21292</v>
      </c>
      <c r="U1254" t="str">
        <f>IF($G1254=$U$1:$X$1,$T1254,"")</f>
        <v/>
      </c>
      <c r="V1254">
        <f>IF($G1254=$U$1:$X$1,$T1254,"")</f>
        <v>21292</v>
      </c>
      <c r="W1254" t="str">
        <f>IF($G1254=$U$1:$X$1,$T1254,"")</f>
        <v/>
      </c>
      <c r="X1254" t="str">
        <f>IF($G1254=$U$1:$X$1,$T1254,"")</f>
        <v/>
      </c>
      <c r="Y1254" s="1">
        <f>ROUND(O1254*Q1254,2)</f>
        <v>0.44</v>
      </c>
    </row>
    <row r="1255" spans="1:25">
      <c r="A1255" s="5">
        <f>INDEX(Students,MOD(D1255-1,ROWS(Students))+1,1)</f>
        <v>21292</v>
      </c>
      <c r="B1255" s="5" t="str">
        <f>INDEX(Students,MOD(D1255-1,ROWS(Students))+1,2)</f>
        <v>Jechowski Wojciech</v>
      </c>
      <c r="C1255" s="5" t="str">
        <f>INDEX(Students,MOD(D1255-1,ROWS(Students))+1,3)</f>
        <v>IZ05AI1</v>
      </c>
      <c r="D1255" s="5">
        <v>4511</v>
      </c>
      <c r="E1255" s="6">
        <v>44603</v>
      </c>
      <c r="F1255" s="6">
        <v>44603</v>
      </c>
      <c r="G1255" s="7" t="s">
        <v>1263</v>
      </c>
      <c r="H1255" s="7">
        <v>1</v>
      </c>
      <c r="I1255" s="7" t="s">
        <v>1721</v>
      </c>
      <c r="J1255" s="7" t="s">
        <v>6</v>
      </c>
      <c r="K1255" s="7" t="s">
        <v>3767</v>
      </c>
      <c r="L1255" s="7"/>
      <c r="M1255" s="6" t="s">
        <v>3767</v>
      </c>
      <c r="N1255" s="7" t="s">
        <v>67</v>
      </c>
      <c r="O1255" s="8">
        <v>15</v>
      </c>
      <c r="P1255" s="7" t="s">
        <v>9</v>
      </c>
      <c r="Q1255" s="9">
        <v>6.31</v>
      </c>
      <c r="R1255" s="7" t="s">
        <v>4303</v>
      </c>
      <c r="S1255" s="7" t="s">
        <v>423</v>
      </c>
      <c r="T1255">
        <f>A1255</f>
        <v>21292</v>
      </c>
      <c r="U1255" t="str">
        <f>IF($G1255=$U$1:$X$1,$T1255,"")</f>
        <v/>
      </c>
      <c r="V1255">
        <f>IF($G1255=$U$1:$X$1,$T1255,"")</f>
        <v>21292</v>
      </c>
      <c r="W1255" t="str">
        <f>IF($G1255=$U$1:$X$1,$T1255,"")</f>
        <v/>
      </c>
      <c r="X1255" t="str">
        <f>IF($G1255=$U$1:$X$1,$T1255,"")</f>
        <v/>
      </c>
      <c r="Y1255" s="1">
        <f>ROUND(O1255*Q1255,2)</f>
        <v>94.65</v>
      </c>
    </row>
    <row r="1256" spans="1:25">
      <c r="A1256" s="5">
        <f>INDEX(Students,MOD(D1256-1,ROWS(Students))+1,1)</f>
        <v>21292</v>
      </c>
      <c r="B1256" s="5" t="str">
        <f>INDEX(Students,MOD(D1256-1,ROWS(Students))+1,2)</f>
        <v>Jechowski Wojciech</v>
      </c>
      <c r="C1256" s="5" t="str">
        <f>INDEX(Students,MOD(D1256-1,ROWS(Students))+1,3)</f>
        <v>IZ05AI1</v>
      </c>
      <c r="D1256" s="5">
        <v>4603</v>
      </c>
      <c r="E1256" s="6">
        <v>44733</v>
      </c>
      <c r="F1256" s="6">
        <v>44732</v>
      </c>
      <c r="G1256" s="7" t="s">
        <v>1262</v>
      </c>
      <c r="H1256" s="7">
        <v>-1</v>
      </c>
      <c r="I1256" s="7" t="s">
        <v>3003</v>
      </c>
      <c r="J1256" s="7" t="s">
        <v>6</v>
      </c>
      <c r="K1256" s="7" t="s">
        <v>3815</v>
      </c>
      <c r="L1256" s="7" t="s">
        <v>1030</v>
      </c>
      <c r="M1256" s="6" t="s">
        <v>3767</v>
      </c>
      <c r="N1256" s="7" t="s">
        <v>67</v>
      </c>
      <c r="O1256" s="8">
        <v>500</v>
      </c>
      <c r="P1256" s="7" t="s">
        <v>9</v>
      </c>
      <c r="Q1256" s="9">
        <v>0.63</v>
      </c>
      <c r="R1256" s="7" t="s">
        <v>3976</v>
      </c>
      <c r="S1256" s="7" t="s">
        <v>5021</v>
      </c>
      <c r="T1256">
        <f>A1256</f>
        <v>21292</v>
      </c>
      <c r="U1256">
        <f>IF($G1256=$U$1:$X$1,$T1256,"")</f>
        <v>21292</v>
      </c>
      <c r="V1256" t="str">
        <f>IF($G1256=$U$1:$X$1,$T1256,"")</f>
        <v/>
      </c>
      <c r="W1256" t="str">
        <f>IF($G1256=$U$1:$X$1,$T1256,"")</f>
        <v/>
      </c>
      <c r="X1256" t="str">
        <f>IF($G1256=$U$1:$X$1,$T1256,"")</f>
        <v/>
      </c>
      <c r="Y1256" s="1">
        <f>ROUND(O1256*Q1256,2)</f>
        <v>315</v>
      </c>
    </row>
    <row r="1257" spans="1:25">
      <c r="A1257" s="5">
        <f>INDEX(Students,MOD(D1257-1,ROWS(Students))+1,1)</f>
        <v>21292</v>
      </c>
      <c r="B1257" s="5" t="str">
        <f>INDEX(Students,MOD(D1257-1,ROWS(Students))+1,2)</f>
        <v>Jechowski Wojciech</v>
      </c>
      <c r="C1257" s="5" t="str">
        <f>INDEX(Students,MOD(D1257-1,ROWS(Students))+1,3)</f>
        <v>IZ05AI1</v>
      </c>
      <c r="D1257" s="5">
        <v>4695</v>
      </c>
      <c r="E1257" s="6">
        <v>44616</v>
      </c>
      <c r="F1257" s="6">
        <v>44616</v>
      </c>
      <c r="G1257" s="7" t="s">
        <v>279</v>
      </c>
      <c r="H1257" s="7">
        <v>1</v>
      </c>
      <c r="I1257" s="7" t="s">
        <v>1937</v>
      </c>
      <c r="J1257" s="7" t="s">
        <v>6</v>
      </c>
      <c r="K1257" s="7" t="s">
        <v>3767</v>
      </c>
      <c r="L1257" s="7"/>
      <c r="M1257" s="6" t="s">
        <v>3767</v>
      </c>
      <c r="N1257" s="7" t="s">
        <v>25</v>
      </c>
      <c r="O1257" s="8">
        <v>1.5</v>
      </c>
      <c r="P1257" s="7" t="s">
        <v>13</v>
      </c>
      <c r="Q1257" s="9">
        <v>202.53</v>
      </c>
      <c r="R1257" s="7" t="s">
        <v>4345</v>
      </c>
      <c r="S1257" s="7" t="s">
        <v>5067</v>
      </c>
      <c r="T1257">
        <f>A1257</f>
        <v>21292</v>
      </c>
      <c r="U1257" t="str">
        <f>IF($G1257=$U$1:$X$1,$T1257,"")</f>
        <v/>
      </c>
      <c r="V1257" t="str">
        <f>IF($G1257=$U$1:$X$1,$T1257,"")</f>
        <v/>
      </c>
      <c r="W1257">
        <f>IF($G1257=$U$1:$X$1,$T1257,"")</f>
        <v>21292</v>
      </c>
      <c r="X1257" t="str">
        <f>IF($G1257=$U$1:$X$1,$T1257,"")</f>
        <v/>
      </c>
      <c r="Y1257" s="1">
        <f>ROUND(O1257*Q1257,2)</f>
        <v>303.8</v>
      </c>
    </row>
    <row r="1258" spans="1:25">
      <c r="A1258" s="5">
        <f>INDEX(Students,MOD(D1258-1,ROWS(Students))+1,1)</f>
        <v>21292</v>
      </c>
      <c r="B1258" s="5" t="str">
        <f>INDEX(Students,MOD(D1258-1,ROWS(Students))+1,2)</f>
        <v>Jechowski Wojciech</v>
      </c>
      <c r="C1258" s="5" t="str">
        <f>INDEX(Students,MOD(D1258-1,ROWS(Students))+1,3)</f>
        <v>IZ05AI1</v>
      </c>
      <c r="D1258" s="5">
        <v>4787</v>
      </c>
      <c r="E1258" s="6">
        <v>44581</v>
      </c>
      <c r="F1258" s="6">
        <v>44581</v>
      </c>
      <c r="G1258" s="7" t="s">
        <v>279</v>
      </c>
      <c r="H1258" s="7">
        <v>-1</v>
      </c>
      <c r="I1258" s="7" t="s">
        <v>1460</v>
      </c>
      <c r="J1258" s="7" t="s">
        <v>6</v>
      </c>
      <c r="K1258" s="7" t="s">
        <v>3767</v>
      </c>
      <c r="L1258" s="7"/>
      <c r="M1258" s="6" t="s">
        <v>3767</v>
      </c>
      <c r="N1258" s="7" t="s">
        <v>25</v>
      </c>
      <c r="O1258" s="8">
        <v>3</v>
      </c>
      <c r="P1258" s="7" t="s">
        <v>31</v>
      </c>
      <c r="Q1258" s="9">
        <v>0.47</v>
      </c>
      <c r="R1258" s="7" t="s">
        <v>4157</v>
      </c>
      <c r="S1258" s="7" t="s">
        <v>265</v>
      </c>
      <c r="T1258">
        <f>A1258</f>
        <v>21292</v>
      </c>
      <c r="U1258" t="str">
        <f>IF($G1258=$U$1:$X$1,$T1258,"")</f>
        <v/>
      </c>
      <c r="V1258" t="str">
        <f>IF($G1258=$U$1:$X$1,$T1258,"")</f>
        <v/>
      </c>
      <c r="W1258">
        <f>IF($G1258=$U$1:$X$1,$T1258,"")</f>
        <v>21292</v>
      </c>
      <c r="X1258" t="str">
        <f>IF($G1258=$U$1:$X$1,$T1258,"")</f>
        <v/>
      </c>
      <c r="Y1258" s="1">
        <f>ROUND(O1258*Q1258,2)</f>
        <v>1.41</v>
      </c>
    </row>
    <row r="1259" spans="1:25">
      <c r="A1259" s="5">
        <f>INDEX(Students,MOD(D1259-1,ROWS(Students))+1,1)</f>
        <v>21292</v>
      </c>
      <c r="B1259" s="5" t="str">
        <f>INDEX(Students,MOD(D1259-1,ROWS(Students))+1,2)</f>
        <v>Jechowski Wojciech</v>
      </c>
      <c r="C1259" s="5" t="str">
        <f>INDEX(Students,MOD(D1259-1,ROWS(Students))+1,3)</f>
        <v>IZ05AI1</v>
      </c>
      <c r="D1259" s="5">
        <v>4879</v>
      </c>
      <c r="E1259" s="6">
        <v>44582</v>
      </c>
      <c r="F1259" s="6">
        <v>44581</v>
      </c>
      <c r="G1259" s="7" t="s">
        <v>1262</v>
      </c>
      <c r="H1259" s="7">
        <v>-1</v>
      </c>
      <c r="I1259" s="7" t="s">
        <v>1477</v>
      </c>
      <c r="J1259" s="7" t="s">
        <v>6</v>
      </c>
      <c r="K1259" s="7" t="s">
        <v>3775</v>
      </c>
      <c r="L1259" s="7" t="s">
        <v>288</v>
      </c>
      <c r="M1259" s="6" t="s">
        <v>3767</v>
      </c>
      <c r="N1259" s="7" t="s">
        <v>25</v>
      </c>
      <c r="O1259" s="8">
        <v>80</v>
      </c>
      <c r="P1259" s="7" t="s">
        <v>9</v>
      </c>
      <c r="Q1259" s="9">
        <v>0</v>
      </c>
      <c r="R1259" s="7" t="s">
        <v>3930</v>
      </c>
      <c r="S1259" s="7" t="s">
        <v>4984</v>
      </c>
      <c r="T1259">
        <f>A1259</f>
        <v>21292</v>
      </c>
      <c r="U1259">
        <f>IF($G1259=$U$1:$X$1,$T1259,"")</f>
        <v>21292</v>
      </c>
      <c r="V1259" t="str">
        <f>IF($G1259=$U$1:$X$1,$T1259,"")</f>
        <v/>
      </c>
      <c r="W1259" t="str">
        <f>IF($G1259=$U$1:$X$1,$T1259,"")</f>
        <v/>
      </c>
      <c r="X1259" t="str">
        <f>IF($G1259=$U$1:$X$1,$T1259,"")</f>
        <v/>
      </c>
      <c r="Y1259" s="1">
        <f>ROUND(O1259*Q1259,2)</f>
        <v>0</v>
      </c>
    </row>
    <row r="1260" spans="1:25">
      <c r="A1260" s="5">
        <f>INDEX(Students,MOD(D1260-1,ROWS(Students))+1,1)</f>
        <v>21292</v>
      </c>
      <c r="B1260" s="5" t="str">
        <f>INDEX(Students,MOD(D1260-1,ROWS(Students))+1,2)</f>
        <v>Jechowski Wojciech</v>
      </c>
      <c r="C1260" s="5" t="str">
        <f>INDEX(Students,MOD(D1260-1,ROWS(Students))+1,3)</f>
        <v>IZ05AI1</v>
      </c>
      <c r="D1260" s="5">
        <v>4971</v>
      </c>
      <c r="E1260" s="6">
        <v>44585</v>
      </c>
      <c r="F1260" s="6">
        <v>44582</v>
      </c>
      <c r="G1260" s="7" t="s">
        <v>1262</v>
      </c>
      <c r="H1260" s="7">
        <v>-1</v>
      </c>
      <c r="I1260" s="7" t="s">
        <v>1512</v>
      </c>
      <c r="J1260" s="7" t="s">
        <v>6</v>
      </c>
      <c r="K1260" s="7" t="s">
        <v>3784</v>
      </c>
      <c r="L1260" s="7" t="s">
        <v>305</v>
      </c>
      <c r="M1260" s="6" t="s">
        <v>3767</v>
      </c>
      <c r="N1260" s="7" t="s">
        <v>19</v>
      </c>
      <c r="O1260" s="8">
        <v>760</v>
      </c>
      <c r="P1260" s="7" t="s">
        <v>9</v>
      </c>
      <c r="Q1260" s="9">
        <v>1.2</v>
      </c>
      <c r="R1260" s="7" t="s">
        <v>4021</v>
      </c>
      <c r="S1260" s="7" t="s">
        <v>125</v>
      </c>
      <c r="T1260">
        <f>A1260</f>
        <v>21292</v>
      </c>
      <c r="U1260">
        <f>IF($G1260=$U$1:$X$1,$T1260,"")</f>
        <v>21292</v>
      </c>
      <c r="V1260" t="str">
        <f>IF($G1260=$U$1:$X$1,$T1260,"")</f>
        <v/>
      </c>
      <c r="W1260" t="str">
        <f>IF($G1260=$U$1:$X$1,$T1260,"")</f>
        <v/>
      </c>
      <c r="X1260" t="str">
        <f>IF($G1260=$U$1:$X$1,$T1260,"")</f>
        <v/>
      </c>
      <c r="Y1260" s="1">
        <f>ROUND(O1260*Q1260,2)</f>
        <v>912</v>
      </c>
    </row>
    <row r="1261" spans="1:25">
      <c r="A1261" s="5">
        <f>INDEX(Students,MOD(D1261-1,ROWS(Students))+1,1)</f>
        <v>21292</v>
      </c>
      <c r="B1261" s="5" t="str">
        <f>INDEX(Students,MOD(D1261-1,ROWS(Students))+1,2)</f>
        <v>Jechowski Wojciech</v>
      </c>
      <c r="C1261" s="5" t="str">
        <f>INDEX(Students,MOD(D1261-1,ROWS(Students))+1,3)</f>
        <v>IZ05AI1</v>
      </c>
      <c r="D1261" s="5">
        <v>5063</v>
      </c>
      <c r="E1261" s="6">
        <v>44734</v>
      </c>
      <c r="F1261" s="6">
        <v>44734</v>
      </c>
      <c r="G1261" s="7" t="s">
        <v>279</v>
      </c>
      <c r="H1261" s="7">
        <v>1</v>
      </c>
      <c r="I1261" s="7" t="s">
        <v>3010</v>
      </c>
      <c r="J1261" s="7" t="s">
        <v>6</v>
      </c>
      <c r="K1261" s="7" t="s">
        <v>3767</v>
      </c>
      <c r="L1261" s="7"/>
      <c r="M1261" s="6" t="s">
        <v>3767</v>
      </c>
      <c r="N1261" s="7" t="s">
        <v>25</v>
      </c>
      <c r="O1261" s="8">
        <v>1</v>
      </c>
      <c r="P1261" s="7" t="s">
        <v>9</v>
      </c>
      <c r="Q1261" s="9">
        <v>22.37</v>
      </c>
      <c r="R1261" s="7" t="s">
        <v>4589</v>
      </c>
      <c r="S1261" s="7" t="s">
        <v>5136</v>
      </c>
      <c r="T1261">
        <f>A1261</f>
        <v>21292</v>
      </c>
      <c r="U1261" t="str">
        <f>IF($G1261=$U$1:$X$1,$T1261,"")</f>
        <v/>
      </c>
      <c r="V1261" t="str">
        <f>IF($G1261=$U$1:$X$1,$T1261,"")</f>
        <v/>
      </c>
      <c r="W1261">
        <f>IF($G1261=$U$1:$X$1,$T1261,"")</f>
        <v>21292</v>
      </c>
      <c r="X1261" t="str">
        <f>IF($G1261=$U$1:$X$1,$T1261,"")</f>
        <v/>
      </c>
      <c r="Y1261" s="1">
        <f>ROUND(O1261*Q1261,2)</f>
        <v>22.37</v>
      </c>
    </row>
    <row r="1262" spans="1:25">
      <c r="A1262" s="5">
        <f>INDEX(Students,MOD(D1262-1,ROWS(Students))+1,1)</f>
        <v>21292</v>
      </c>
      <c r="B1262" s="5" t="str">
        <f>INDEX(Students,MOD(D1262-1,ROWS(Students))+1,2)</f>
        <v>Jechowski Wojciech</v>
      </c>
      <c r="C1262" s="5" t="str">
        <f>INDEX(Students,MOD(D1262-1,ROWS(Students))+1,3)</f>
        <v>IZ05AI1</v>
      </c>
      <c r="D1262" s="5">
        <v>5155</v>
      </c>
      <c r="E1262" s="6">
        <v>44721</v>
      </c>
      <c r="F1262" s="6">
        <v>44721</v>
      </c>
      <c r="G1262" s="7" t="s">
        <v>279</v>
      </c>
      <c r="H1262" s="7">
        <v>1</v>
      </c>
      <c r="I1262" s="7" t="s">
        <v>2869</v>
      </c>
      <c r="J1262" s="7" t="s">
        <v>6</v>
      </c>
      <c r="K1262" s="7" t="s">
        <v>3767</v>
      </c>
      <c r="L1262" s="7"/>
      <c r="M1262" s="6" t="s">
        <v>3767</v>
      </c>
      <c r="N1262" s="7" t="s">
        <v>25</v>
      </c>
      <c r="O1262" s="8">
        <v>23.54</v>
      </c>
      <c r="P1262" s="7" t="s">
        <v>13</v>
      </c>
      <c r="Q1262" s="9">
        <v>53.38</v>
      </c>
      <c r="R1262" s="7" t="s">
        <v>4354</v>
      </c>
      <c r="S1262" s="7" t="s">
        <v>481</v>
      </c>
      <c r="T1262">
        <f>A1262</f>
        <v>21292</v>
      </c>
      <c r="U1262" t="str">
        <f>IF($G1262=$U$1:$X$1,$T1262,"")</f>
        <v/>
      </c>
      <c r="V1262" t="str">
        <f>IF($G1262=$U$1:$X$1,$T1262,"")</f>
        <v/>
      </c>
      <c r="W1262">
        <f>IF($G1262=$U$1:$X$1,$T1262,"")</f>
        <v>21292</v>
      </c>
      <c r="X1262" t="str">
        <f>IF($G1262=$U$1:$X$1,$T1262,"")</f>
        <v/>
      </c>
      <c r="Y1262" s="1">
        <f>ROUND(O1262*Q1262,2)</f>
        <v>1256.57</v>
      </c>
    </row>
    <row r="1263" spans="1:25">
      <c r="A1263" s="5">
        <f>INDEX(Students,MOD(D1263-1,ROWS(Students))+1,1)</f>
        <v>21292</v>
      </c>
      <c r="B1263" s="5" t="str">
        <f>INDEX(Students,MOD(D1263-1,ROWS(Students))+1,2)</f>
        <v>Jechowski Wojciech</v>
      </c>
      <c r="C1263" s="5" t="str">
        <f>INDEX(Students,MOD(D1263-1,ROWS(Students))+1,3)</f>
        <v>IZ05AI1</v>
      </c>
      <c r="D1263" s="5">
        <v>5247</v>
      </c>
      <c r="E1263" s="6">
        <v>44753</v>
      </c>
      <c r="F1263" s="6">
        <v>44753</v>
      </c>
      <c r="G1263" s="7" t="s">
        <v>279</v>
      </c>
      <c r="H1263" s="7">
        <v>1</v>
      </c>
      <c r="I1263" s="7" t="s">
        <v>3213</v>
      </c>
      <c r="J1263" s="7" t="s">
        <v>6</v>
      </c>
      <c r="K1263" s="7" t="s">
        <v>3767</v>
      </c>
      <c r="L1263" s="7"/>
      <c r="M1263" s="6" t="s">
        <v>3767</v>
      </c>
      <c r="N1263" s="7" t="s">
        <v>25</v>
      </c>
      <c r="O1263" s="8">
        <v>18.5</v>
      </c>
      <c r="P1263" s="7" t="s">
        <v>13</v>
      </c>
      <c r="Q1263" s="9">
        <v>19.940000000000001</v>
      </c>
      <c r="R1263" s="7" t="s">
        <v>4738</v>
      </c>
      <c r="S1263" s="7" t="s">
        <v>1017</v>
      </c>
      <c r="T1263">
        <f>A1263</f>
        <v>21292</v>
      </c>
      <c r="U1263" t="str">
        <f>IF($G1263=$U$1:$X$1,$T1263,"")</f>
        <v/>
      </c>
      <c r="V1263" t="str">
        <f>IF($G1263=$U$1:$X$1,$T1263,"")</f>
        <v/>
      </c>
      <c r="W1263">
        <f>IF($G1263=$U$1:$X$1,$T1263,"")</f>
        <v>21292</v>
      </c>
      <c r="X1263" t="str">
        <f>IF($G1263=$U$1:$X$1,$T1263,"")</f>
        <v/>
      </c>
      <c r="Y1263" s="1">
        <f>ROUND(O1263*Q1263,2)</f>
        <v>368.89</v>
      </c>
    </row>
    <row r="1264" spans="1:25">
      <c r="A1264" s="5">
        <f>INDEX(Students,MOD(D1264-1,ROWS(Students))+1,1)</f>
        <v>21292</v>
      </c>
      <c r="B1264" s="5" t="str">
        <f>INDEX(Students,MOD(D1264-1,ROWS(Students))+1,2)</f>
        <v>Jechowski Wojciech</v>
      </c>
      <c r="C1264" s="5" t="str">
        <f>INDEX(Students,MOD(D1264-1,ROWS(Students))+1,3)</f>
        <v>IZ05AI1</v>
      </c>
      <c r="D1264" s="5">
        <v>5339</v>
      </c>
      <c r="E1264" s="6">
        <v>44644</v>
      </c>
      <c r="F1264" s="6">
        <v>44644</v>
      </c>
      <c r="G1264" s="7" t="s">
        <v>1263</v>
      </c>
      <c r="H1264" s="7">
        <v>1</v>
      </c>
      <c r="I1264" s="7" t="s">
        <v>2308</v>
      </c>
      <c r="J1264" s="7" t="s">
        <v>6</v>
      </c>
      <c r="K1264" s="7" t="s">
        <v>3767</v>
      </c>
      <c r="L1264" s="7"/>
      <c r="M1264" s="6" t="s">
        <v>3767</v>
      </c>
      <c r="N1264" s="7" t="s">
        <v>67</v>
      </c>
      <c r="O1264" s="8">
        <v>19</v>
      </c>
      <c r="P1264" s="7" t="s">
        <v>9</v>
      </c>
      <c r="Q1264" s="9">
        <v>9.9700000000000006</v>
      </c>
      <c r="R1264" s="7" t="s">
        <v>3998</v>
      </c>
      <c r="S1264" s="7" t="s">
        <v>102</v>
      </c>
      <c r="T1264">
        <f>A1264</f>
        <v>21292</v>
      </c>
      <c r="U1264" t="str">
        <f>IF($G1264=$U$1:$X$1,$T1264,"")</f>
        <v/>
      </c>
      <c r="V1264">
        <f>IF($G1264=$U$1:$X$1,$T1264,"")</f>
        <v>21292</v>
      </c>
      <c r="W1264" t="str">
        <f>IF($G1264=$U$1:$X$1,$T1264,"")</f>
        <v/>
      </c>
      <c r="X1264" t="str">
        <f>IF($G1264=$U$1:$X$1,$T1264,"")</f>
        <v/>
      </c>
      <c r="Y1264" s="1">
        <f>ROUND(O1264*Q1264,2)</f>
        <v>189.43</v>
      </c>
    </row>
    <row r="1265" spans="1:25">
      <c r="A1265" s="5">
        <f>INDEX(Students,MOD(D1265-1,ROWS(Students))+1,1)</f>
        <v>21292</v>
      </c>
      <c r="B1265" s="5" t="str">
        <f>INDEX(Students,MOD(D1265-1,ROWS(Students))+1,2)</f>
        <v>Jechowski Wojciech</v>
      </c>
      <c r="C1265" s="5" t="str">
        <f>INDEX(Students,MOD(D1265-1,ROWS(Students))+1,3)</f>
        <v>IZ05AI1</v>
      </c>
      <c r="D1265" s="5">
        <v>5431</v>
      </c>
      <c r="E1265" s="6">
        <v>44574</v>
      </c>
      <c r="F1265" s="6">
        <v>44572</v>
      </c>
      <c r="G1265" s="7" t="s">
        <v>1262</v>
      </c>
      <c r="H1265" s="7">
        <v>-1</v>
      </c>
      <c r="I1265" s="7" t="s">
        <v>1364</v>
      </c>
      <c r="J1265" s="7" t="s">
        <v>6</v>
      </c>
      <c r="K1265" s="7" t="s">
        <v>3781</v>
      </c>
      <c r="L1265" s="7" t="s">
        <v>158</v>
      </c>
      <c r="M1265" s="6" t="s">
        <v>3767</v>
      </c>
      <c r="N1265" s="7" t="s">
        <v>67</v>
      </c>
      <c r="O1265" s="8">
        <v>200</v>
      </c>
      <c r="P1265" s="7" t="s">
        <v>31</v>
      </c>
      <c r="Q1265" s="9">
        <v>1.53</v>
      </c>
      <c r="R1265" s="7" t="s">
        <v>4056</v>
      </c>
      <c r="S1265" s="7" t="s">
        <v>159</v>
      </c>
      <c r="T1265">
        <f>A1265</f>
        <v>21292</v>
      </c>
      <c r="U1265">
        <f>IF($G1265=$U$1:$X$1,$T1265,"")</f>
        <v>21292</v>
      </c>
      <c r="V1265" t="str">
        <f>IF($G1265=$U$1:$X$1,$T1265,"")</f>
        <v/>
      </c>
      <c r="W1265" t="str">
        <f>IF($G1265=$U$1:$X$1,$T1265,"")</f>
        <v/>
      </c>
      <c r="X1265" t="str">
        <f>IF($G1265=$U$1:$X$1,$T1265,"")</f>
        <v/>
      </c>
      <c r="Y1265" s="1">
        <f>ROUND(O1265*Q1265,2)</f>
        <v>306</v>
      </c>
    </row>
    <row r="1266" spans="1:25">
      <c r="A1266" s="5">
        <f>INDEX(Students,MOD(D1266-1,ROWS(Students))+1,1)</f>
        <v>21292</v>
      </c>
      <c r="B1266" s="5" t="str">
        <f>INDEX(Students,MOD(D1266-1,ROWS(Students))+1,2)</f>
        <v>Jechowski Wojciech</v>
      </c>
      <c r="C1266" s="5" t="str">
        <f>INDEX(Students,MOD(D1266-1,ROWS(Students))+1,3)</f>
        <v>IZ05AI1</v>
      </c>
      <c r="D1266" s="5">
        <v>5523</v>
      </c>
      <c r="E1266" s="6">
        <v>44690</v>
      </c>
      <c r="F1266" s="6">
        <v>44690</v>
      </c>
      <c r="G1266" s="7" t="s">
        <v>279</v>
      </c>
      <c r="H1266" s="7">
        <v>1</v>
      </c>
      <c r="I1266" s="7" t="s">
        <v>2489</v>
      </c>
      <c r="J1266" s="7" t="s">
        <v>6</v>
      </c>
      <c r="K1266" s="7" t="s">
        <v>3767</v>
      </c>
      <c r="L1266" s="7"/>
      <c r="M1266" s="6" t="s">
        <v>3767</v>
      </c>
      <c r="N1266" s="7" t="s">
        <v>25</v>
      </c>
      <c r="O1266" s="8">
        <v>3.57</v>
      </c>
      <c r="P1266" s="7" t="s">
        <v>13</v>
      </c>
      <c r="Q1266" s="9">
        <v>68.42</v>
      </c>
      <c r="R1266" s="7" t="s">
        <v>4590</v>
      </c>
      <c r="S1266" s="7" t="s">
        <v>799</v>
      </c>
      <c r="T1266">
        <f>A1266</f>
        <v>21292</v>
      </c>
      <c r="U1266" t="str">
        <f>IF($G1266=$U$1:$X$1,$T1266,"")</f>
        <v/>
      </c>
      <c r="V1266" t="str">
        <f>IF($G1266=$U$1:$X$1,$T1266,"")</f>
        <v/>
      </c>
      <c r="W1266">
        <f>IF($G1266=$U$1:$X$1,$T1266,"")</f>
        <v>21292</v>
      </c>
      <c r="X1266" t="str">
        <f>IF($G1266=$U$1:$X$1,$T1266,"")</f>
        <v/>
      </c>
      <c r="Y1266" s="1">
        <f>ROUND(O1266*Q1266,2)</f>
        <v>244.26</v>
      </c>
    </row>
    <row r="1267" spans="1:25">
      <c r="A1267" s="5">
        <f>INDEX(Students,MOD(D1267-1,ROWS(Students))+1,1)</f>
        <v>21292</v>
      </c>
      <c r="B1267" s="5" t="str">
        <f>INDEX(Students,MOD(D1267-1,ROWS(Students))+1,2)</f>
        <v>Jechowski Wojciech</v>
      </c>
      <c r="C1267" s="5" t="str">
        <f>INDEX(Students,MOD(D1267-1,ROWS(Students))+1,3)</f>
        <v>IZ05AI1</v>
      </c>
      <c r="D1267" s="5">
        <v>5615</v>
      </c>
      <c r="E1267" s="6">
        <v>44753</v>
      </c>
      <c r="F1267" s="6">
        <v>44753</v>
      </c>
      <c r="G1267" s="7" t="s">
        <v>279</v>
      </c>
      <c r="H1267" s="7">
        <v>1</v>
      </c>
      <c r="I1267" s="7" t="s">
        <v>3213</v>
      </c>
      <c r="J1267" s="7" t="s">
        <v>6</v>
      </c>
      <c r="K1267" s="7" t="s">
        <v>3767</v>
      </c>
      <c r="L1267" s="7"/>
      <c r="M1267" s="6" t="s">
        <v>3767</v>
      </c>
      <c r="N1267" s="7" t="s">
        <v>25</v>
      </c>
      <c r="O1267" s="8">
        <v>23.55</v>
      </c>
      <c r="P1267" s="7" t="s">
        <v>13</v>
      </c>
      <c r="Q1267" s="9">
        <v>48.34</v>
      </c>
      <c r="R1267" s="7" t="s">
        <v>4060</v>
      </c>
      <c r="S1267" s="7" t="s">
        <v>163</v>
      </c>
      <c r="T1267">
        <f>A1267</f>
        <v>21292</v>
      </c>
      <c r="U1267" t="str">
        <f>IF($G1267=$U$1:$X$1,$T1267,"")</f>
        <v/>
      </c>
      <c r="V1267" t="str">
        <f>IF($G1267=$U$1:$X$1,$T1267,"")</f>
        <v/>
      </c>
      <c r="W1267">
        <f>IF($G1267=$U$1:$X$1,$T1267,"")</f>
        <v>21292</v>
      </c>
      <c r="X1267" t="str">
        <f>IF($G1267=$U$1:$X$1,$T1267,"")</f>
        <v/>
      </c>
      <c r="Y1267" s="1">
        <f>ROUND(O1267*Q1267,2)</f>
        <v>1138.4100000000001</v>
      </c>
    </row>
    <row r="1268" spans="1:25">
      <c r="A1268" s="5">
        <f>INDEX(Students,MOD(D1268-1,ROWS(Students))+1,1)</f>
        <v>21292</v>
      </c>
      <c r="B1268" s="5" t="str">
        <f>INDEX(Students,MOD(D1268-1,ROWS(Students))+1,2)</f>
        <v>Jechowski Wojciech</v>
      </c>
      <c r="C1268" s="5" t="str">
        <f>INDEX(Students,MOD(D1268-1,ROWS(Students))+1,3)</f>
        <v>IZ05AI1</v>
      </c>
      <c r="D1268" s="5">
        <v>5707</v>
      </c>
      <c r="E1268" s="6">
        <v>44608</v>
      </c>
      <c r="F1268" s="6">
        <v>44608</v>
      </c>
      <c r="G1268" s="7" t="s">
        <v>279</v>
      </c>
      <c r="H1268" s="7">
        <v>1</v>
      </c>
      <c r="I1268" s="7" t="s">
        <v>1804</v>
      </c>
      <c r="J1268" s="7" t="s">
        <v>6</v>
      </c>
      <c r="K1268" s="7" t="s">
        <v>3767</v>
      </c>
      <c r="L1268" s="7"/>
      <c r="M1268" s="6" t="s">
        <v>3767</v>
      </c>
      <c r="N1268" s="7" t="s">
        <v>25</v>
      </c>
      <c r="O1268" s="8">
        <v>1</v>
      </c>
      <c r="P1268" s="7" t="s">
        <v>13</v>
      </c>
      <c r="Q1268" s="9">
        <v>173.04</v>
      </c>
      <c r="R1268" s="7" t="s">
        <v>4155</v>
      </c>
      <c r="S1268" s="7" t="s">
        <v>260</v>
      </c>
      <c r="T1268">
        <f>A1268</f>
        <v>21292</v>
      </c>
      <c r="U1268" t="str">
        <f>IF($G1268=$U$1:$X$1,$T1268,"")</f>
        <v/>
      </c>
      <c r="V1268" t="str">
        <f>IF($G1268=$U$1:$X$1,$T1268,"")</f>
        <v/>
      </c>
      <c r="W1268">
        <f>IF($G1268=$U$1:$X$1,$T1268,"")</f>
        <v>21292</v>
      </c>
      <c r="X1268" t="str">
        <f>IF($G1268=$U$1:$X$1,$T1268,"")</f>
        <v/>
      </c>
      <c r="Y1268" s="1">
        <f>ROUND(O1268*Q1268,2)</f>
        <v>173.04</v>
      </c>
    </row>
    <row r="1269" spans="1:25">
      <c r="A1269" s="5">
        <f>INDEX(Students,MOD(D1269-1,ROWS(Students))+1,1)</f>
        <v>21292</v>
      </c>
      <c r="B1269" s="5" t="str">
        <f>INDEX(Students,MOD(D1269-1,ROWS(Students))+1,2)</f>
        <v>Jechowski Wojciech</v>
      </c>
      <c r="C1269" s="5" t="str">
        <f>INDEX(Students,MOD(D1269-1,ROWS(Students))+1,3)</f>
        <v>IZ05AI1</v>
      </c>
      <c r="D1269" s="5">
        <v>5799</v>
      </c>
      <c r="E1269" s="6">
        <v>44634</v>
      </c>
      <c r="F1269" s="6">
        <v>44634</v>
      </c>
      <c r="G1269" s="7" t="s">
        <v>1263</v>
      </c>
      <c r="H1269" s="7">
        <v>1</v>
      </c>
      <c r="I1269" s="7" t="s">
        <v>2126</v>
      </c>
      <c r="J1269" s="7" t="s">
        <v>6</v>
      </c>
      <c r="K1269" s="7" t="s">
        <v>3767</v>
      </c>
      <c r="L1269" s="7"/>
      <c r="M1269" s="6" t="s">
        <v>3767</v>
      </c>
      <c r="N1269" s="7" t="s">
        <v>25</v>
      </c>
      <c r="O1269" s="8">
        <v>2</v>
      </c>
      <c r="P1269" s="7" t="s">
        <v>9</v>
      </c>
      <c r="Q1269" s="9">
        <v>7.96</v>
      </c>
      <c r="R1269" s="7" t="s">
        <v>4509</v>
      </c>
      <c r="S1269" s="7" t="s">
        <v>675</v>
      </c>
      <c r="T1269">
        <f>A1269</f>
        <v>21292</v>
      </c>
      <c r="U1269" t="str">
        <f>IF($G1269=$U$1:$X$1,$T1269,"")</f>
        <v/>
      </c>
      <c r="V1269">
        <f>IF($G1269=$U$1:$X$1,$T1269,"")</f>
        <v>21292</v>
      </c>
      <c r="W1269" t="str">
        <f>IF($G1269=$U$1:$X$1,$T1269,"")</f>
        <v/>
      </c>
      <c r="X1269" t="str">
        <f>IF($G1269=$U$1:$X$1,$T1269,"")</f>
        <v/>
      </c>
      <c r="Y1269" s="1">
        <f>ROUND(O1269*Q1269,2)</f>
        <v>15.92</v>
      </c>
    </row>
    <row r="1270" spans="1:25">
      <c r="A1270" s="5">
        <f>INDEX(Students,MOD(D1270-1,ROWS(Students))+1,1)</f>
        <v>22360</v>
      </c>
      <c r="B1270" s="5" t="str">
        <f>INDEX(Students,MOD(D1270-1,ROWS(Students))+1,2)</f>
        <v>Jeleń Patryk</v>
      </c>
      <c r="C1270" s="5" t="str">
        <f>INDEX(Students,MOD(D1270-1,ROWS(Students))+1,3)</f>
        <v>IZ05AI1</v>
      </c>
      <c r="D1270" s="5">
        <v>4</v>
      </c>
      <c r="E1270" s="6">
        <v>44659</v>
      </c>
      <c r="F1270" s="6">
        <v>44659</v>
      </c>
      <c r="G1270" s="7" t="s">
        <v>279</v>
      </c>
      <c r="H1270" s="7">
        <v>1</v>
      </c>
      <c r="I1270" s="7" t="s">
        <v>3512</v>
      </c>
      <c r="J1270" s="7" t="s">
        <v>6</v>
      </c>
      <c r="K1270" s="7" t="s">
        <v>3767</v>
      </c>
      <c r="L1270" s="7"/>
      <c r="M1270" s="6" t="s">
        <v>3767</v>
      </c>
      <c r="N1270" s="7" t="s">
        <v>25</v>
      </c>
      <c r="O1270" s="8">
        <v>45</v>
      </c>
      <c r="P1270" s="7" t="s">
        <v>9</v>
      </c>
      <c r="Q1270" s="9">
        <v>0.35</v>
      </c>
      <c r="R1270" s="7" t="s">
        <v>3977</v>
      </c>
      <c r="S1270" s="7" t="s">
        <v>5011</v>
      </c>
      <c r="T1270">
        <f>A1270</f>
        <v>22360</v>
      </c>
      <c r="U1270" t="str">
        <f>IF($G1270=$U$1:$X$1,$T1270,"")</f>
        <v/>
      </c>
      <c r="V1270" t="str">
        <f>IF($G1270=$U$1:$X$1,$T1270,"")</f>
        <v/>
      </c>
      <c r="W1270">
        <f>IF($G1270=$U$1:$X$1,$T1270,"")</f>
        <v>22360</v>
      </c>
      <c r="X1270" t="str">
        <f>IF($G1270=$U$1:$X$1,$T1270,"")</f>
        <v/>
      </c>
      <c r="Y1270" s="1">
        <f>ROUND(O1270*Q1270,2)</f>
        <v>15.75</v>
      </c>
    </row>
    <row r="1271" spans="1:25">
      <c r="A1271" s="5">
        <f>INDEX(Students,MOD(D1271-1,ROWS(Students))+1,1)</f>
        <v>22360</v>
      </c>
      <c r="B1271" s="5" t="str">
        <f>INDEX(Students,MOD(D1271-1,ROWS(Students))+1,2)</f>
        <v>Jeleń Patryk</v>
      </c>
      <c r="C1271" s="5" t="str">
        <f>INDEX(Students,MOD(D1271-1,ROWS(Students))+1,3)</f>
        <v>IZ05AI1</v>
      </c>
      <c r="D1271" s="5">
        <v>96</v>
      </c>
      <c r="E1271" s="6">
        <v>44711</v>
      </c>
      <c r="F1271" s="6">
        <v>44708</v>
      </c>
      <c r="G1271" s="7" t="s">
        <v>1262</v>
      </c>
      <c r="H1271" s="7">
        <v>-1</v>
      </c>
      <c r="I1271" s="7" t="s">
        <v>2737</v>
      </c>
      <c r="J1271" s="7" t="s">
        <v>6</v>
      </c>
      <c r="K1271" s="7" t="s">
        <v>3780</v>
      </c>
      <c r="L1271" s="7" t="s">
        <v>948</v>
      </c>
      <c r="M1271" s="6" t="s">
        <v>3767</v>
      </c>
      <c r="N1271" s="7" t="s">
        <v>25</v>
      </c>
      <c r="O1271" s="8">
        <v>376</v>
      </c>
      <c r="P1271" s="7" t="s">
        <v>9</v>
      </c>
      <c r="Q1271" s="9">
        <v>3.02</v>
      </c>
      <c r="R1271" s="7" t="s">
        <v>4353</v>
      </c>
      <c r="S1271" s="7" t="s">
        <v>5096</v>
      </c>
      <c r="T1271">
        <f>A1271</f>
        <v>22360</v>
      </c>
      <c r="U1271">
        <f>IF($G1271=$U$1:$X$1,$T1271,"")</f>
        <v>22360</v>
      </c>
      <c r="V1271" t="str">
        <f>IF($G1271=$U$1:$X$1,$T1271,"")</f>
        <v/>
      </c>
      <c r="W1271" t="str">
        <f>IF($G1271=$U$1:$X$1,$T1271,"")</f>
        <v/>
      </c>
      <c r="X1271" t="str">
        <f>IF($G1271=$U$1:$X$1,$T1271,"")</f>
        <v/>
      </c>
      <c r="Y1271" s="1">
        <f>ROUND(O1271*Q1271,2)</f>
        <v>1135.52</v>
      </c>
    </row>
    <row r="1272" spans="1:25">
      <c r="A1272" s="5">
        <f>INDEX(Students,MOD(D1272-1,ROWS(Students))+1,1)</f>
        <v>22360</v>
      </c>
      <c r="B1272" s="5" t="str">
        <f>INDEX(Students,MOD(D1272-1,ROWS(Students))+1,2)</f>
        <v>Jeleń Patryk</v>
      </c>
      <c r="C1272" s="5" t="str">
        <f>INDEX(Students,MOD(D1272-1,ROWS(Students))+1,3)</f>
        <v>IZ05AI1</v>
      </c>
      <c r="D1272" s="5">
        <v>188</v>
      </c>
      <c r="E1272" s="6">
        <v>44698</v>
      </c>
      <c r="F1272" s="6">
        <v>44698</v>
      </c>
      <c r="G1272" s="7" t="s">
        <v>1262</v>
      </c>
      <c r="H1272" s="7">
        <v>1</v>
      </c>
      <c r="I1272" s="7" t="s">
        <v>2588</v>
      </c>
      <c r="J1272" s="7" t="s">
        <v>6</v>
      </c>
      <c r="K1272" s="7" t="s">
        <v>3770</v>
      </c>
      <c r="L1272" s="7"/>
      <c r="M1272" s="6" t="s">
        <v>3767</v>
      </c>
      <c r="N1272" s="7" t="s">
        <v>19</v>
      </c>
      <c r="O1272" s="8">
        <v>6</v>
      </c>
      <c r="P1272" s="7" t="s">
        <v>9</v>
      </c>
      <c r="Q1272" s="9">
        <v>0</v>
      </c>
      <c r="R1272" s="7" t="s">
        <v>4037</v>
      </c>
      <c r="S1272" s="7" t="s">
        <v>140</v>
      </c>
      <c r="T1272">
        <f>A1272</f>
        <v>22360</v>
      </c>
      <c r="U1272">
        <f>IF($G1272=$U$1:$X$1,$T1272,"")</f>
        <v>22360</v>
      </c>
      <c r="V1272" t="str">
        <f>IF($G1272=$U$1:$X$1,$T1272,"")</f>
        <v/>
      </c>
      <c r="W1272" t="str">
        <f>IF($G1272=$U$1:$X$1,$T1272,"")</f>
        <v/>
      </c>
      <c r="X1272" t="str">
        <f>IF($G1272=$U$1:$X$1,$T1272,"")</f>
        <v/>
      </c>
      <c r="Y1272" s="1">
        <f>ROUND(O1272*Q1272,2)</f>
        <v>0</v>
      </c>
    </row>
    <row r="1273" spans="1:25">
      <c r="A1273" s="5">
        <f>INDEX(Students,MOD(D1273-1,ROWS(Students))+1,1)</f>
        <v>22360</v>
      </c>
      <c r="B1273" s="5" t="str">
        <f>INDEX(Students,MOD(D1273-1,ROWS(Students))+1,2)</f>
        <v>Jeleń Patryk</v>
      </c>
      <c r="C1273" s="5" t="str">
        <f>INDEX(Students,MOD(D1273-1,ROWS(Students))+1,3)</f>
        <v>IZ05AI1</v>
      </c>
      <c r="D1273" s="5">
        <v>280</v>
      </c>
      <c r="E1273" s="6">
        <v>44686</v>
      </c>
      <c r="F1273" s="6">
        <v>44686</v>
      </c>
      <c r="G1273" s="7" t="s">
        <v>279</v>
      </c>
      <c r="H1273" s="7">
        <v>1</v>
      </c>
      <c r="I1273" s="7" t="s">
        <v>2458</v>
      </c>
      <c r="J1273" s="7" t="s">
        <v>6</v>
      </c>
      <c r="K1273" s="7" t="s">
        <v>3767</v>
      </c>
      <c r="L1273" s="7"/>
      <c r="M1273" s="6" t="s">
        <v>3767</v>
      </c>
      <c r="N1273" s="7" t="s">
        <v>25</v>
      </c>
      <c r="O1273" s="8">
        <v>28.3</v>
      </c>
      <c r="P1273" s="7" t="s">
        <v>13</v>
      </c>
      <c r="Q1273" s="9">
        <v>14.45</v>
      </c>
      <c r="R1273" s="7" t="s">
        <v>4299</v>
      </c>
      <c r="S1273" s="7" t="s">
        <v>419</v>
      </c>
      <c r="T1273">
        <f>A1273</f>
        <v>22360</v>
      </c>
      <c r="U1273" t="str">
        <f>IF($G1273=$U$1:$X$1,$T1273,"")</f>
        <v/>
      </c>
      <c r="V1273" t="str">
        <f>IF($G1273=$U$1:$X$1,$T1273,"")</f>
        <v/>
      </c>
      <c r="W1273">
        <f>IF($G1273=$U$1:$X$1,$T1273,"")</f>
        <v>22360</v>
      </c>
      <c r="X1273" t="str">
        <f>IF($G1273=$U$1:$X$1,$T1273,"")</f>
        <v/>
      </c>
      <c r="Y1273" s="1">
        <f>ROUND(O1273*Q1273,2)</f>
        <v>408.94</v>
      </c>
    </row>
    <row r="1274" spans="1:25">
      <c r="A1274" s="5">
        <f>INDEX(Students,MOD(D1274-1,ROWS(Students))+1,1)</f>
        <v>22360</v>
      </c>
      <c r="B1274" s="5" t="str">
        <f>INDEX(Students,MOD(D1274-1,ROWS(Students))+1,2)</f>
        <v>Jeleń Patryk</v>
      </c>
      <c r="C1274" s="5" t="str">
        <f>INDEX(Students,MOD(D1274-1,ROWS(Students))+1,3)</f>
        <v>IZ05AI1</v>
      </c>
      <c r="D1274" s="5">
        <v>372</v>
      </c>
      <c r="E1274" s="6">
        <v>44644</v>
      </c>
      <c r="F1274" s="6">
        <v>44644</v>
      </c>
      <c r="G1274" s="7" t="s">
        <v>279</v>
      </c>
      <c r="H1274" s="7">
        <v>1</v>
      </c>
      <c r="I1274" s="7" t="s">
        <v>2326</v>
      </c>
      <c r="J1274" s="7" t="s">
        <v>6</v>
      </c>
      <c r="K1274" s="7" t="s">
        <v>3767</v>
      </c>
      <c r="L1274" s="7"/>
      <c r="M1274" s="6" t="s">
        <v>3767</v>
      </c>
      <c r="N1274" s="7" t="s">
        <v>25</v>
      </c>
      <c r="O1274" s="8">
        <v>44.7</v>
      </c>
      <c r="P1274" s="7" t="s">
        <v>13</v>
      </c>
      <c r="Q1274" s="9">
        <v>49.98</v>
      </c>
      <c r="R1274" s="7" t="s">
        <v>4256</v>
      </c>
      <c r="S1274" s="7" t="s">
        <v>376</v>
      </c>
      <c r="T1274">
        <f>A1274</f>
        <v>22360</v>
      </c>
      <c r="U1274" t="str">
        <f>IF($G1274=$U$1:$X$1,$T1274,"")</f>
        <v/>
      </c>
      <c r="V1274" t="str">
        <f>IF($G1274=$U$1:$X$1,$T1274,"")</f>
        <v/>
      </c>
      <c r="W1274">
        <f>IF($G1274=$U$1:$X$1,$T1274,"")</f>
        <v>22360</v>
      </c>
      <c r="X1274" t="str">
        <f>IF($G1274=$U$1:$X$1,$T1274,"")</f>
        <v/>
      </c>
      <c r="Y1274" s="1">
        <f>ROUND(O1274*Q1274,2)</f>
        <v>2234.11</v>
      </c>
    </row>
    <row r="1275" spans="1:25">
      <c r="A1275" s="5">
        <f>INDEX(Students,MOD(D1275-1,ROWS(Students))+1,1)</f>
        <v>22360</v>
      </c>
      <c r="B1275" s="5" t="str">
        <f>INDEX(Students,MOD(D1275-1,ROWS(Students))+1,2)</f>
        <v>Jeleń Patryk</v>
      </c>
      <c r="C1275" s="5" t="str">
        <f>INDEX(Students,MOD(D1275-1,ROWS(Students))+1,3)</f>
        <v>IZ05AI1</v>
      </c>
      <c r="D1275" s="5">
        <v>464</v>
      </c>
      <c r="E1275" s="6">
        <v>44671</v>
      </c>
      <c r="F1275" s="6">
        <v>44671</v>
      </c>
      <c r="G1275" s="7" t="s">
        <v>279</v>
      </c>
      <c r="H1275" s="7">
        <v>1</v>
      </c>
      <c r="I1275" s="7" t="s">
        <v>3642</v>
      </c>
      <c r="J1275" s="7" t="s">
        <v>6</v>
      </c>
      <c r="K1275" s="7" t="s">
        <v>3767</v>
      </c>
      <c r="L1275" s="7"/>
      <c r="M1275" s="6" t="s">
        <v>3767</v>
      </c>
      <c r="N1275" s="7" t="s">
        <v>25</v>
      </c>
      <c r="O1275" s="8">
        <v>82.44</v>
      </c>
      <c r="P1275" s="7" t="s">
        <v>13</v>
      </c>
      <c r="Q1275" s="9">
        <v>51.93</v>
      </c>
      <c r="R1275" s="7" t="s">
        <v>4726</v>
      </c>
      <c r="S1275" s="7" t="s">
        <v>996</v>
      </c>
      <c r="T1275">
        <f>A1275</f>
        <v>22360</v>
      </c>
      <c r="U1275" t="str">
        <f>IF($G1275=$U$1:$X$1,$T1275,"")</f>
        <v/>
      </c>
      <c r="V1275" t="str">
        <f>IF($G1275=$U$1:$X$1,$T1275,"")</f>
        <v/>
      </c>
      <c r="W1275">
        <f>IF($G1275=$U$1:$X$1,$T1275,"")</f>
        <v>22360</v>
      </c>
      <c r="X1275" t="str">
        <f>IF($G1275=$U$1:$X$1,$T1275,"")</f>
        <v/>
      </c>
      <c r="Y1275" s="1">
        <f>ROUND(O1275*Q1275,2)</f>
        <v>4281.1099999999997</v>
      </c>
    </row>
    <row r="1276" spans="1:25">
      <c r="A1276" s="5">
        <f>INDEX(Students,MOD(D1276-1,ROWS(Students))+1,1)</f>
        <v>22360</v>
      </c>
      <c r="B1276" s="5" t="str">
        <f>INDEX(Students,MOD(D1276-1,ROWS(Students))+1,2)</f>
        <v>Jeleń Patryk</v>
      </c>
      <c r="C1276" s="5" t="str">
        <f>INDEX(Students,MOD(D1276-1,ROWS(Students))+1,3)</f>
        <v>IZ05AI1</v>
      </c>
      <c r="D1276" s="5">
        <v>556</v>
      </c>
      <c r="E1276" s="6">
        <v>44687</v>
      </c>
      <c r="F1276" s="6">
        <v>44687</v>
      </c>
      <c r="G1276" s="7" t="s">
        <v>1263</v>
      </c>
      <c r="H1276" s="7">
        <v>1</v>
      </c>
      <c r="I1276" s="7" t="s">
        <v>2474</v>
      </c>
      <c r="J1276" s="7" t="s">
        <v>6</v>
      </c>
      <c r="K1276" s="7" t="s">
        <v>3767</v>
      </c>
      <c r="L1276" s="7"/>
      <c r="M1276" s="6" t="s">
        <v>3767</v>
      </c>
      <c r="N1276" s="7" t="s">
        <v>19</v>
      </c>
      <c r="O1276" s="8">
        <v>8</v>
      </c>
      <c r="P1276" s="7" t="s">
        <v>9</v>
      </c>
      <c r="Q1276" s="9">
        <v>1.1000000000000001</v>
      </c>
      <c r="R1276" s="7" t="s">
        <v>4620</v>
      </c>
      <c r="S1276" s="7" t="s">
        <v>840</v>
      </c>
      <c r="T1276">
        <f>A1276</f>
        <v>22360</v>
      </c>
      <c r="U1276" t="str">
        <f>IF($G1276=$U$1:$X$1,$T1276,"")</f>
        <v/>
      </c>
      <c r="V1276">
        <f>IF($G1276=$U$1:$X$1,$T1276,"")</f>
        <v>22360</v>
      </c>
      <c r="W1276" t="str">
        <f>IF($G1276=$U$1:$X$1,$T1276,"")</f>
        <v/>
      </c>
      <c r="X1276" t="str">
        <f>IF($G1276=$U$1:$X$1,$T1276,"")</f>
        <v/>
      </c>
      <c r="Y1276" s="1">
        <f>ROUND(O1276*Q1276,2)</f>
        <v>8.8000000000000007</v>
      </c>
    </row>
    <row r="1277" spans="1:25">
      <c r="A1277" s="5">
        <f>INDEX(Students,MOD(D1277-1,ROWS(Students))+1,1)</f>
        <v>22360</v>
      </c>
      <c r="B1277" s="5" t="str">
        <f>INDEX(Students,MOD(D1277-1,ROWS(Students))+1,2)</f>
        <v>Jeleń Patryk</v>
      </c>
      <c r="C1277" s="5" t="str">
        <f>INDEX(Students,MOD(D1277-1,ROWS(Students))+1,3)</f>
        <v>IZ05AI1</v>
      </c>
      <c r="D1277" s="5">
        <v>648</v>
      </c>
      <c r="E1277" s="6">
        <v>44711</v>
      </c>
      <c r="F1277" s="6">
        <v>44711</v>
      </c>
      <c r="G1277" s="7" t="s">
        <v>1263</v>
      </c>
      <c r="H1277" s="7">
        <v>1</v>
      </c>
      <c r="I1277" s="7" t="s">
        <v>2729</v>
      </c>
      <c r="J1277" s="7" t="s">
        <v>6</v>
      </c>
      <c r="K1277" s="7" t="s">
        <v>3767</v>
      </c>
      <c r="L1277" s="7"/>
      <c r="M1277" s="6" t="s">
        <v>3767</v>
      </c>
      <c r="N1277" s="7" t="s">
        <v>60</v>
      </c>
      <c r="O1277" s="8">
        <v>2.96</v>
      </c>
      <c r="P1277" s="7" t="s">
        <v>13</v>
      </c>
      <c r="Q1277" s="9">
        <v>24.72</v>
      </c>
      <c r="R1277" s="7" t="s">
        <v>3978</v>
      </c>
      <c r="S1277" s="7" t="s">
        <v>82</v>
      </c>
      <c r="T1277">
        <f>A1277</f>
        <v>22360</v>
      </c>
      <c r="U1277" t="str">
        <f>IF($G1277=$U$1:$X$1,$T1277,"")</f>
        <v/>
      </c>
      <c r="V1277">
        <f>IF($G1277=$U$1:$X$1,$T1277,"")</f>
        <v>22360</v>
      </c>
      <c r="W1277" t="str">
        <f>IF($G1277=$U$1:$X$1,$T1277,"")</f>
        <v/>
      </c>
      <c r="X1277" t="str">
        <f>IF($G1277=$U$1:$X$1,$T1277,"")</f>
        <v/>
      </c>
      <c r="Y1277" s="1">
        <f>ROUND(O1277*Q1277,2)</f>
        <v>73.17</v>
      </c>
    </row>
    <row r="1278" spans="1:25">
      <c r="A1278" s="5">
        <f>INDEX(Students,MOD(D1278-1,ROWS(Students))+1,1)</f>
        <v>22360</v>
      </c>
      <c r="B1278" s="5" t="str">
        <f>INDEX(Students,MOD(D1278-1,ROWS(Students))+1,2)</f>
        <v>Jeleń Patryk</v>
      </c>
      <c r="C1278" s="5" t="str">
        <f>INDEX(Students,MOD(D1278-1,ROWS(Students))+1,3)</f>
        <v>IZ05AI1</v>
      </c>
      <c r="D1278" s="5">
        <v>740</v>
      </c>
      <c r="E1278" s="6">
        <v>44641</v>
      </c>
      <c r="F1278" s="6">
        <v>44641</v>
      </c>
      <c r="G1278" s="7" t="s">
        <v>1263</v>
      </c>
      <c r="H1278" s="7">
        <v>1</v>
      </c>
      <c r="I1278" s="7" t="s">
        <v>2257</v>
      </c>
      <c r="J1278" s="7" t="s">
        <v>6</v>
      </c>
      <c r="K1278" s="7" t="s">
        <v>3767</v>
      </c>
      <c r="L1278" s="7"/>
      <c r="M1278" s="6" t="s">
        <v>3767</v>
      </c>
      <c r="N1278" s="7" t="s">
        <v>7</v>
      </c>
      <c r="O1278" s="8">
        <v>0.03</v>
      </c>
      <c r="P1278" s="7" t="s">
        <v>13</v>
      </c>
      <c r="Q1278" s="9">
        <v>14.68</v>
      </c>
      <c r="R1278" s="7" t="s">
        <v>3890</v>
      </c>
      <c r="S1278" s="7" t="s">
        <v>18</v>
      </c>
      <c r="T1278">
        <f>A1278</f>
        <v>22360</v>
      </c>
      <c r="U1278" t="str">
        <f>IF($G1278=$U$1:$X$1,$T1278,"")</f>
        <v/>
      </c>
      <c r="V1278">
        <f>IF($G1278=$U$1:$X$1,$T1278,"")</f>
        <v>22360</v>
      </c>
      <c r="W1278" t="str">
        <f>IF($G1278=$U$1:$X$1,$T1278,"")</f>
        <v/>
      </c>
      <c r="X1278" t="str">
        <f>IF($G1278=$U$1:$X$1,$T1278,"")</f>
        <v/>
      </c>
      <c r="Y1278" s="1">
        <f>ROUND(O1278*Q1278,2)</f>
        <v>0.44</v>
      </c>
    </row>
    <row r="1279" spans="1:25">
      <c r="A1279" s="5">
        <f>INDEX(Students,MOD(D1279-1,ROWS(Students))+1,1)</f>
        <v>22360</v>
      </c>
      <c r="B1279" s="5" t="str">
        <f>INDEX(Students,MOD(D1279-1,ROWS(Students))+1,2)</f>
        <v>Jeleń Patryk</v>
      </c>
      <c r="C1279" s="5" t="str">
        <f>INDEX(Students,MOD(D1279-1,ROWS(Students))+1,3)</f>
        <v>IZ05AI1</v>
      </c>
      <c r="D1279" s="5">
        <v>832</v>
      </c>
      <c r="E1279" s="6">
        <v>44678</v>
      </c>
      <c r="F1279" s="6">
        <v>44673</v>
      </c>
      <c r="G1279" s="7" t="s">
        <v>1262</v>
      </c>
      <c r="H1279" s="7">
        <v>-1</v>
      </c>
      <c r="I1279" s="7" t="s">
        <v>3719</v>
      </c>
      <c r="J1279" s="7" t="s">
        <v>6</v>
      </c>
      <c r="K1279" s="7" t="s">
        <v>3780</v>
      </c>
      <c r="L1279" s="7" t="s">
        <v>1245</v>
      </c>
      <c r="M1279" s="6" t="s">
        <v>3767</v>
      </c>
      <c r="N1279" s="7" t="s">
        <v>71</v>
      </c>
      <c r="O1279" s="8">
        <v>50</v>
      </c>
      <c r="P1279" s="7" t="s">
        <v>9</v>
      </c>
      <c r="Q1279" s="9">
        <v>3.55</v>
      </c>
      <c r="R1279" s="7" t="s">
        <v>4873</v>
      </c>
      <c r="S1279" s="7" t="s">
        <v>1247</v>
      </c>
      <c r="T1279">
        <f>A1279</f>
        <v>22360</v>
      </c>
      <c r="U1279">
        <f>IF($G1279=$U$1:$X$1,$T1279,"")</f>
        <v>22360</v>
      </c>
      <c r="V1279" t="str">
        <f>IF($G1279=$U$1:$X$1,$T1279,"")</f>
        <v/>
      </c>
      <c r="W1279" t="str">
        <f>IF($G1279=$U$1:$X$1,$T1279,"")</f>
        <v/>
      </c>
      <c r="X1279" t="str">
        <f>IF($G1279=$U$1:$X$1,$T1279,"")</f>
        <v/>
      </c>
      <c r="Y1279" s="1">
        <f>ROUND(O1279*Q1279,2)</f>
        <v>177.5</v>
      </c>
    </row>
    <row r="1280" spans="1:25">
      <c r="A1280" s="5">
        <f>INDEX(Students,MOD(D1280-1,ROWS(Students))+1,1)</f>
        <v>22360</v>
      </c>
      <c r="B1280" s="5" t="str">
        <f>INDEX(Students,MOD(D1280-1,ROWS(Students))+1,2)</f>
        <v>Jeleń Patryk</v>
      </c>
      <c r="C1280" s="5" t="str">
        <f>INDEX(Students,MOD(D1280-1,ROWS(Students))+1,3)</f>
        <v>IZ05AI1</v>
      </c>
      <c r="D1280" s="5">
        <v>924</v>
      </c>
      <c r="E1280" s="6">
        <v>44671</v>
      </c>
      <c r="F1280" s="6">
        <v>44671</v>
      </c>
      <c r="G1280" s="7" t="s">
        <v>1263</v>
      </c>
      <c r="H1280" s="7">
        <v>1</v>
      </c>
      <c r="I1280" s="7" t="s">
        <v>3651</v>
      </c>
      <c r="J1280" s="7" t="s">
        <v>6</v>
      </c>
      <c r="K1280" s="7" t="s">
        <v>3767</v>
      </c>
      <c r="L1280" s="7"/>
      <c r="M1280" s="6" t="s">
        <v>3767</v>
      </c>
      <c r="N1280" s="7" t="s">
        <v>7</v>
      </c>
      <c r="O1280" s="8">
        <v>1.2999999999999999E-2</v>
      </c>
      <c r="P1280" s="7" t="s">
        <v>13</v>
      </c>
      <c r="Q1280" s="9">
        <v>89.92</v>
      </c>
      <c r="R1280" s="7" t="s">
        <v>3885</v>
      </c>
      <c r="S1280" s="7" t="s">
        <v>12</v>
      </c>
      <c r="T1280">
        <f>A1280</f>
        <v>22360</v>
      </c>
      <c r="U1280" t="str">
        <f>IF($G1280=$U$1:$X$1,$T1280,"")</f>
        <v/>
      </c>
      <c r="V1280">
        <f>IF($G1280=$U$1:$X$1,$T1280,"")</f>
        <v>22360</v>
      </c>
      <c r="W1280" t="str">
        <f>IF($G1280=$U$1:$X$1,$T1280,"")</f>
        <v/>
      </c>
      <c r="X1280" t="str">
        <f>IF($G1280=$U$1:$X$1,$T1280,"")</f>
        <v/>
      </c>
      <c r="Y1280" s="1">
        <f>ROUND(O1280*Q1280,2)</f>
        <v>1.17</v>
      </c>
    </row>
    <row r="1281" spans="1:25">
      <c r="A1281" s="5">
        <f>INDEX(Students,MOD(D1281-1,ROWS(Students))+1,1)</f>
        <v>22360</v>
      </c>
      <c r="B1281" s="5" t="str">
        <f>INDEX(Students,MOD(D1281-1,ROWS(Students))+1,2)</f>
        <v>Jeleń Patryk</v>
      </c>
      <c r="C1281" s="5" t="str">
        <f>INDEX(Students,MOD(D1281-1,ROWS(Students))+1,3)</f>
        <v>IZ05AI1</v>
      </c>
      <c r="D1281" s="5">
        <v>1016</v>
      </c>
      <c r="E1281" s="6">
        <v>44608</v>
      </c>
      <c r="F1281" s="6">
        <v>44608</v>
      </c>
      <c r="G1281" s="7" t="s">
        <v>279</v>
      </c>
      <c r="H1281" s="7">
        <v>1</v>
      </c>
      <c r="I1281" s="7" t="s">
        <v>1793</v>
      </c>
      <c r="J1281" s="7" t="s">
        <v>6</v>
      </c>
      <c r="K1281" s="7" t="s">
        <v>3767</v>
      </c>
      <c r="L1281" s="7"/>
      <c r="M1281" s="6" t="s">
        <v>3767</v>
      </c>
      <c r="N1281" s="7" t="s">
        <v>5215</v>
      </c>
      <c r="O1281" s="8">
        <v>40.11</v>
      </c>
      <c r="P1281" s="7" t="s">
        <v>13</v>
      </c>
      <c r="Q1281" s="9">
        <v>0</v>
      </c>
      <c r="R1281" s="7" t="s">
        <v>3928</v>
      </c>
      <c r="S1281" s="7" t="s">
        <v>482</v>
      </c>
      <c r="T1281">
        <f>A1281</f>
        <v>22360</v>
      </c>
      <c r="U1281" t="str">
        <f>IF($G1281=$U$1:$X$1,$T1281,"")</f>
        <v/>
      </c>
      <c r="V1281" t="str">
        <f>IF($G1281=$U$1:$X$1,$T1281,"")</f>
        <v/>
      </c>
      <c r="W1281">
        <f>IF($G1281=$U$1:$X$1,$T1281,"")</f>
        <v>22360</v>
      </c>
      <c r="X1281" t="str">
        <f>IF($G1281=$U$1:$X$1,$T1281,"")</f>
        <v/>
      </c>
      <c r="Y1281" s="1">
        <f>ROUND(O1281*Q1281,2)</f>
        <v>0</v>
      </c>
    </row>
    <row r="1282" spans="1:25">
      <c r="A1282" s="5">
        <f>INDEX(Students,MOD(D1282-1,ROWS(Students))+1,1)</f>
        <v>22360</v>
      </c>
      <c r="B1282" s="5" t="str">
        <f>INDEX(Students,MOD(D1282-1,ROWS(Students))+1,2)</f>
        <v>Jeleń Patryk</v>
      </c>
      <c r="C1282" s="5" t="str">
        <f>INDEX(Students,MOD(D1282-1,ROWS(Students))+1,3)</f>
        <v>IZ05AI1</v>
      </c>
      <c r="D1282" s="5">
        <v>1108</v>
      </c>
      <c r="E1282" s="6">
        <v>44692</v>
      </c>
      <c r="F1282" s="6">
        <v>44690</v>
      </c>
      <c r="G1282" s="7" t="s">
        <v>1262</v>
      </c>
      <c r="H1282" s="7">
        <v>-1</v>
      </c>
      <c r="I1282" s="7" t="s">
        <v>2528</v>
      </c>
      <c r="J1282" s="7" t="s">
        <v>6</v>
      </c>
      <c r="K1282" s="7" t="s">
        <v>3774</v>
      </c>
      <c r="L1282" s="7" t="s">
        <v>872</v>
      </c>
      <c r="M1282" s="6" t="s">
        <v>3767</v>
      </c>
      <c r="N1282" s="7" t="s">
        <v>19</v>
      </c>
      <c r="O1282" s="8">
        <v>386</v>
      </c>
      <c r="P1282" s="7" t="s">
        <v>13</v>
      </c>
      <c r="Q1282" s="9">
        <v>0</v>
      </c>
      <c r="R1282" s="7" t="s">
        <v>3961</v>
      </c>
      <c r="S1282" s="7" t="s">
        <v>4980</v>
      </c>
      <c r="T1282">
        <f>A1282</f>
        <v>22360</v>
      </c>
      <c r="U1282">
        <f>IF($G1282=$U$1:$X$1,$T1282,"")</f>
        <v>22360</v>
      </c>
      <c r="V1282" t="str">
        <f>IF($G1282=$U$1:$X$1,$T1282,"")</f>
        <v/>
      </c>
      <c r="W1282" t="str">
        <f>IF($G1282=$U$1:$X$1,$T1282,"")</f>
        <v/>
      </c>
      <c r="X1282" t="str">
        <f>IF($G1282=$U$1:$X$1,$T1282,"")</f>
        <v/>
      </c>
      <c r="Y1282" s="1">
        <f>ROUND(O1282*Q1282,2)</f>
        <v>0</v>
      </c>
    </row>
    <row r="1283" spans="1:25">
      <c r="A1283" s="5">
        <f>INDEX(Students,MOD(D1283-1,ROWS(Students))+1,1)</f>
        <v>22360</v>
      </c>
      <c r="B1283" s="5" t="str">
        <f>INDEX(Students,MOD(D1283-1,ROWS(Students))+1,2)</f>
        <v>Jeleń Patryk</v>
      </c>
      <c r="C1283" s="5" t="str">
        <f>INDEX(Students,MOD(D1283-1,ROWS(Students))+1,3)</f>
        <v>IZ05AI1</v>
      </c>
      <c r="D1283" s="5">
        <v>1200</v>
      </c>
      <c r="E1283" s="6">
        <v>44726</v>
      </c>
      <c r="F1283" s="6">
        <v>44726</v>
      </c>
      <c r="G1283" s="7" t="s">
        <v>1263</v>
      </c>
      <c r="H1283" s="7">
        <v>1</v>
      </c>
      <c r="I1283" s="7" t="s">
        <v>2940</v>
      </c>
      <c r="J1283" s="7" t="s">
        <v>6</v>
      </c>
      <c r="K1283" s="7" t="s">
        <v>3767</v>
      </c>
      <c r="L1283" s="7"/>
      <c r="M1283" s="6" t="s">
        <v>3767</v>
      </c>
      <c r="N1283" s="7" t="s">
        <v>19</v>
      </c>
      <c r="O1283" s="8">
        <v>300</v>
      </c>
      <c r="P1283" s="7" t="s">
        <v>9</v>
      </c>
      <c r="Q1283" s="9">
        <v>1.55</v>
      </c>
      <c r="R1283" s="7" t="s">
        <v>3942</v>
      </c>
      <c r="S1283" s="7" t="s">
        <v>64</v>
      </c>
      <c r="T1283">
        <f>A1283</f>
        <v>22360</v>
      </c>
      <c r="U1283" t="str">
        <f>IF($G1283=$U$1:$X$1,$T1283,"")</f>
        <v/>
      </c>
      <c r="V1283">
        <f>IF($G1283=$U$1:$X$1,$T1283,"")</f>
        <v>22360</v>
      </c>
      <c r="W1283" t="str">
        <f>IF($G1283=$U$1:$X$1,$T1283,"")</f>
        <v/>
      </c>
      <c r="X1283" t="str">
        <f>IF($G1283=$U$1:$X$1,$T1283,"")</f>
        <v/>
      </c>
      <c r="Y1283" s="1">
        <f>ROUND(O1283*Q1283,2)</f>
        <v>465</v>
      </c>
    </row>
    <row r="1284" spans="1:25">
      <c r="A1284" s="5">
        <f>INDEX(Students,MOD(D1284-1,ROWS(Students))+1,1)</f>
        <v>22360</v>
      </c>
      <c r="B1284" s="5" t="str">
        <f>INDEX(Students,MOD(D1284-1,ROWS(Students))+1,2)</f>
        <v>Jeleń Patryk</v>
      </c>
      <c r="C1284" s="5" t="str">
        <f>INDEX(Students,MOD(D1284-1,ROWS(Students))+1,3)</f>
        <v>IZ05AI1</v>
      </c>
      <c r="D1284" s="5">
        <v>1292</v>
      </c>
      <c r="E1284" s="6">
        <v>44630</v>
      </c>
      <c r="F1284" s="6">
        <v>44630</v>
      </c>
      <c r="G1284" s="7" t="s">
        <v>1263</v>
      </c>
      <c r="H1284" s="7">
        <v>1</v>
      </c>
      <c r="I1284" s="7" t="s">
        <v>2093</v>
      </c>
      <c r="J1284" s="7" t="s">
        <v>6</v>
      </c>
      <c r="K1284" s="7" t="s">
        <v>3767</v>
      </c>
      <c r="L1284" s="7"/>
      <c r="M1284" s="6" t="s">
        <v>3767</v>
      </c>
      <c r="N1284" s="7" t="s">
        <v>7</v>
      </c>
      <c r="O1284" s="8">
        <v>20</v>
      </c>
      <c r="P1284" s="7" t="s">
        <v>9</v>
      </c>
      <c r="Q1284" s="9">
        <v>0.76</v>
      </c>
      <c r="R1284" s="7" t="s">
        <v>3972</v>
      </c>
      <c r="S1284" s="7" t="s">
        <v>77</v>
      </c>
      <c r="T1284">
        <f>A1284</f>
        <v>22360</v>
      </c>
      <c r="U1284" t="str">
        <f>IF($G1284=$U$1:$X$1,$T1284,"")</f>
        <v/>
      </c>
      <c r="V1284">
        <f>IF($G1284=$U$1:$X$1,$T1284,"")</f>
        <v>22360</v>
      </c>
      <c r="W1284" t="str">
        <f>IF($G1284=$U$1:$X$1,$T1284,"")</f>
        <v/>
      </c>
      <c r="X1284" t="str">
        <f>IF($G1284=$U$1:$X$1,$T1284,"")</f>
        <v/>
      </c>
      <c r="Y1284" s="1">
        <f>ROUND(O1284*Q1284,2)</f>
        <v>15.2</v>
      </c>
    </row>
    <row r="1285" spans="1:25">
      <c r="A1285" s="5">
        <f>INDEX(Students,MOD(D1285-1,ROWS(Students))+1,1)</f>
        <v>22360</v>
      </c>
      <c r="B1285" s="5" t="str">
        <f>INDEX(Students,MOD(D1285-1,ROWS(Students))+1,2)</f>
        <v>Jeleń Patryk</v>
      </c>
      <c r="C1285" s="5" t="str">
        <f>INDEX(Students,MOD(D1285-1,ROWS(Students))+1,3)</f>
        <v>IZ05AI1</v>
      </c>
      <c r="D1285" s="5">
        <v>1384</v>
      </c>
      <c r="E1285" s="6">
        <v>44711</v>
      </c>
      <c r="F1285" s="6">
        <v>44708</v>
      </c>
      <c r="G1285" s="7" t="s">
        <v>1262</v>
      </c>
      <c r="H1285" s="7">
        <v>-1</v>
      </c>
      <c r="I1285" s="7" t="s">
        <v>2737</v>
      </c>
      <c r="J1285" s="7" t="s">
        <v>6</v>
      </c>
      <c r="K1285" s="7" t="s">
        <v>3780</v>
      </c>
      <c r="L1285" s="7" t="s">
        <v>948</v>
      </c>
      <c r="M1285" s="6" t="s">
        <v>3767</v>
      </c>
      <c r="N1285" s="7" t="s">
        <v>25</v>
      </c>
      <c r="O1285" s="8">
        <v>500</v>
      </c>
      <c r="P1285" s="7" t="s">
        <v>9</v>
      </c>
      <c r="Q1285" s="9">
        <v>0.52</v>
      </c>
      <c r="R1285" s="7" t="s">
        <v>4371</v>
      </c>
      <c r="S1285" s="7" t="s">
        <v>509</v>
      </c>
      <c r="T1285">
        <f>A1285</f>
        <v>22360</v>
      </c>
      <c r="U1285">
        <f>IF($G1285=$U$1:$X$1,$T1285,"")</f>
        <v>22360</v>
      </c>
      <c r="V1285" t="str">
        <f>IF($G1285=$U$1:$X$1,$T1285,"")</f>
        <v/>
      </c>
      <c r="W1285" t="str">
        <f>IF($G1285=$U$1:$X$1,$T1285,"")</f>
        <v/>
      </c>
      <c r="X1285" t="str">
        <f>IF($G1285=$U$1:$X$1,$T1285,"")</f>
        <v/>
      </c>
      <c r="Y1285" s="1">
        <f>ROUND(O1285*Q1285,2)</f>
        <v>260</v>
      </c>
    </row>
    <row r="1286" spans="1:25">
      <c r="A1286" s="5">
        <f>INDEX(Students,MOD(D1286-1,ROWS(Students))+1,1)</f>
        <v>22360</v>
      </c>
      <c r="B1286" s="5" t="str">
        <f>INDEX(Students,MOD(D1286-1,ROWS(Students))+1,2)</f>
        <v>Jeleń Patryk</v>
      </c>
      <c r="C1286" s="5" t="str">
        <f>INDEX(Students,MOD(D1286-1,ROWS(Students))+1,3)</f>
        <v>IZ05AI1</v>
      </c>
      <c r="D1286" s="5">
        <v>1476</v>
      </c>
      <c r="E1286" s="6">
        <v>44628</v>
      </c>
      <c r="F1286" s="6">
        <v>44628</v>
      </c>
      <c r="G1286" s="7" t="s">
        <v>1263</v>
      </c>
      <c r="H1286" s="7">
        <v>1</v>
      </c>
      <c r="I1286" s="7" t="s">
        <v>2062</v>
      </c>
      <c r="J1286" s="7" t="s">
        <v>6</v>
      </c>
      <c r="K1286" s="7" t="s">
        <v>3767</v>
      </c>
      <c r="L1286" s="7"/>
      <c r="M1286" s="6" t="s">
        <v>3767</v>
      </c>
      <c r="N1286" s="7" t="s">
        <v>19</v>
      </c>
      <c r="O1286" s="8">
        <v>600</v>
      </c>
      <c r="P1286" s="7" t="s">
        <v>9</v>
      </c>
      <c r="Q1286" s="9">
        <v>0.06</v>
      </c>
      <c r="R1286" s="7" t="s">
        <v>4082</v>
      </c>
      <c r="S1286" s="7" t="s">
        <v>185</v>
      </c>
      <c r="T1286">
        <f>A1286</f>
        <v>22360</v>
      </c>
      <c r="U1286" t="str">
        <f>IF($G1286=$U$1:$X$1,$T1286,"")</f>
        <v/>
      </c>
      <c r="V1286">
        <f>IF($G1286=$U$1:$X$1,$T1286,"")</f>
        <v>22360</v>
      </c>
      <c r="W1286" t="str">
        <f>IF($G1286=$U$1:$X$1,$T1286,"")</f>
        <v/>
      </c>
      <c r="X1286" t="str">
        <f>IF($G1286=$U$1:$X$1,$T1286,"")</f>
        <v/>
      </c>
      <c r="Y1286" s="1">
        <f>ROUND(O1286*Q1286,2)</f>
        <v>36</v>
      </c>
    </row>
    <row r="1287" spans="1:25">
      <c r="A1287" s="5">
        <f>INDEX(Students,MOD(D1287-1,ROWS(Students))+1,1)</f>
        <v>22360</v>
      </c>
      <c r="B1287" s="5" t="str">
        <f>INDEX(Students,MOD(D1287-1,ROWS(Students))+1,2)</f>
        <v>Jeleń Patryk</v>
      </c>
      <c r="C1287" s="5" t="str">
        <f>INDEX(Students,MOD(D1287-1,ROWS(Students))+1,3)</f>
        <v>IZ05AI1</v>
      </c>
      <c r="D1287" s="5">
        <v>1568</v>
      </c>
      <c r="E1287" s="6">
        <v>44747</v>
      </c>
      <c r="F1287" s="6">
        <v>44747</v>
      </c>
      <c r="G1287" s="7" t="s">
        <v>1263</v>
      </c>
      <c r="H1287" s="7">
        <v>1</v>
      </c>
      <c r="I1287" s="7" t="s">
        <v>3142</v>
      </c>
      <c r="J1287" s="7" t="s">
        <v>6</v>
      </c>
      <c r="K1287" s="7" t="s">
        <v>3767</v>
      </c>
      <c r="L1287" s="7"/>
      <c r="M1287" s="6" t="s">
        <v>3767</v>
      </c>
      <c r="N1287" s="7" t="s">
        <v>19</v>
      </c>
      <c r="O1287" s="8">
        <v>0.04</v>
      </c>
      <c r="P1287" s="7" t="s">
        <v>13</v>
      </c>
      <c r="Q1287" s="9">
        <v>20.85</v>
      </c>
      <c r="R1287" s="7" t="s">
        <v>3991</v>
      </c>
      <c r="S1287" s="7" t="s">
        <v>95</v>
      </c>
      <c r="T1287">
        <f>A1287</f>
        <v>22360</v>
      </c>
      <c r="U1287" t="str">
        <f>IF($G1287=$U$1:$X$1,$T1287,"")</f>
        <v/>
      </c>
      <c r="V1287">
        <f>IF($G1287=$U$1:$X$1,$T1287,"")</f>
        <v>22360</v>
      </c>
      <c r="W1287" t="str">
        <f>IF($G1287=$U$1:$X$1,$T1287,"")</f>
        <v/>
      </c>
      <c r="X1287" t="str">
        <f>IF($G1287=$U$1:$X$1,$T1287,"")</f>
        <v/>
      </c>
      <c r="Y1287" s="1">
        <f>ROUND(O1287*Q1287,2)</f>
        <v>0.83</v>
      </c>
    </row>
    <row r="1288" spans="1:25">
      <c r="A1288" s="5">
        <f>INDEX(Students,MOD(D1288-1,ROWS(Students))+1,1)</f>
        <v>22360</v>
      </c>
      <c r="B1288" s="5" t="str">
        <f>INDEX(Students,MOD(D1288-1,ROWS(Students))+1,2)</f>
        <v>Jeleń Patryk</v>
      </c>
      <c r="C1288" s="5" t="str">
        <f>INDEX(Students,MOD(D1288-1,ROWS(Students))+1,3)</f>
        <v>IZ05AI1</v>
      </c>
      <c r="D1288" s="5">
        <v>1660</v>
      </c>
      <c r="E1288" s="6">
        <v>44761</v>
      </c>
      <c r="F1288" s="6">
        <v>44761</v>
      </c>
      <c r="G1288" s="7" t="s">
        <v>1263</v>
      </c>
      <c r="H1288" s="7">
        <v>1</v>
      </c>
      <c r="I1288" s="7" t="s">
        <v>3276</v>
      </c>
      <c r="J1288" s="7" t="s">
        <v>6</v>
      </c>
      <c r="K1288" s="7" t="s">
        <v>3767</v>
      </c>
      <c r="L1288" s="7"/>
      <c r="M1288" s="6" t="s">
        <v>3767</v>
      </c>
      <c r="N1288" s="7" t="s">
        <v>19</v>
      </c>
      <c r="O1288" s="8">
        <v>240</v>
      </c>
      <c r="P1288" s="7" t="s">
        <v>9</v>
      </c>
      <c r="Q1288" s="9">
        <v>1.6</v>
      </c>
      <c r="R1288" s="7" t="s">
        <v>4501</v>
      </c>
      <c r="S1288" s="7" t="s">
        <v>663</v>
      </c>
      <c r="T1288">
        <f>A1288</f>
        <v>22360</v>
      </c>
      <c r="U1288" t="str">
        <f>IF($G1288=$U$1:$X$1,$T1288,"")</f>
        <v/>
      </c>
      <c r="V1288">
        <f>IF($G1288=$U$1:$X$1,$T1288,"")</f>
        <v>22360</v>
      </c>
      <c r="W1288" t="str">
        <f>IF($G1288=$U$1:$X$1,$T1288,"")</f>
        <v/>
      </c>
      <c r="X1288" t="str">
        <f>IF($G1288=$U$1:$X$1,$T1288,"")</f>
        <v/>
      </c>
      <c r="Y1288" s="1">
        <f>ROUND(O1288*Q1288,2)</f>
        <v>384</v>
      </c>
    </row>
    <row r="1289" spans="1:25">
      <c r="A1289" s="5">
        <f>INDEX(Students,MOD(D1289-1,ROWS(Students))+1,1)</f>
        <v>22360</v>
      </c>
      <c r="B1289" s="5" t="str">
        <f>INDEX(Students,MOD(D1289-1,ROWS(Students))+1,2)</f>
        <v>Jeleń Patryk</v>
      </c>
      <c r="C1289" s="5" t="str">
        <f>INDEX(Students,MOD(D1289-1,ROWS(Students))+1,3)</f>
        <v>IZ05AI1</v>
      </c>
      <c r="D1289" s="5">
        <v>1752</v>
      </c>
      <c r="E1289" s="6">
        <v>44609</v>
      </c>
      <c r="F1289" s="6">
        <v>44607</v>
      </c>
      <c r="G1289" s="7" t="s">
        <v>1262</v>
      </c>
      <c r="H1289" s="7">
        <v>-1</v>
      </c>
      <c r="I1289" s="7" t="s">
        <v>1808</v>
      </c>
      <c r="J1289" s="7" t="s">
        <v>6</v>
      </c>
      <c r="K1289" s="7" t="s">
        <v>3775</v>
      </c>
      <c r="L1289" s="7" t="s">
        <v>513</v>
      </c>
      <c r="M1289" s="6" t="s">
        <v>3767</v>
      </c>
      <c r="N1289" s="7" t="s">
        <v>25</v>
      </c>
      <c r="O1289" s="8">
        <v>61</v>
      </c>
      <c r="P1289" s="7" t="s">
        <v>9</v>
      </c>
      <c r="Q1289" s="9">
        <v>0</v>
      </c>
      <c r="R1289" s="7" t="s">
        <v>4375</v>
      </c>
      <c r="S1289" s="7" t="s">
        <v>5047</v>
      </c>
      <c r="T1289">
        <f>A1289</f>
        <v>22360</v>
      </c>
      <c r="U1289">
        <f>IF($G1289=$U$1:$X$1,$T1289,"")</f>
        <v>22360</v>
      </c>
      <c r="V1289" t="str">
        <f>IF($G1289=$U$1:$X$1,$T1289,"")</f>
        <v/>
      </c>
      <c r="W1289" t="str">
        <f>IF($G1289=$U$1:$X$1,$T1289,"")</f>
        <v/>
      </c>
      <c r="X1289" t="str">
        <f>IF($G1289=$U$1:$X$1,$T1289,"")</f>
        <v/>
      </c>
      <c r="Y1289" s="1">
        <f>ROUND(O1289*Q1289,2)</f>
        <v>0</v>
      </c>
    </row>
    <row r="1290" spans="1:25">
      <c r="A1290" s="5">
        <f>INDEX(Students,MOD(D1290-1,ROWS(Students))+1,1)</f>
        <v>22360</v>
      </c>
      <c r="B1290" s="5" t="str">
        <f>INDEX(Students,MOD(D1290-1,ROWS(Students))+1,2)</f>
        <v>Jeleń Patryk</v>
      </c>
      <c r="C1290" s="5" t="str">
        <f>INDEX(Students,MOD(D1290-1,ROWS(Students))+1,3)</f>
        <v>IZ05AI1</v>
      </c>
      <c r="D1290" s="5">
        <v>1844</v>
      </c>
      <c r="E1290" s="6">
        <v>44708</v>
      </c>
      <c r="F1290" s="6">
        <v>44708</v>
      </c>
      <c r="G1290" s="7" t="s">
        <v>279</v>
      </c>
      <c r="H1290" s="7">
        <v>1</v>
      </c>
      <c r="I1290" s="7" t="s">
        <v>2703</v>
      </c>
      <c r="J1290" s="7" t="s">
        <v>6</v>
      </c>
      <c r="K1290" s="7" t="s">
        <v>3767</v>
      </c>
      <c r="L1290" s="7"/>
      <c r="M1290" s="6" t="s">
        <v>3767</v>
      </c>
      <c r="N1290" s="7" t="s">
        <v>25</v>
      </c>
      <c r="O1290" s="8">
        <v>13.234999999999999</v>
      </c>
      <c r="P1290" s="7" t="s">
        <v>13</v>
      </c>
      <c r="Q1290" s="9">
        <v>206.45</v>
      </c>
      <c r="R1290" s="7" t="s">
        <v>4345</v>
      </c>
      <c r="S1290" s="7" t="s">
        <v>5067</v>
      </c>
      <c r="T1290">
        <f>A1290</f>
        <v>22360</v>
      </c>
      <c r="U1290" t="str">
        <f>IF($G1290=$U$1:$X$1,$T1290,"")</f>
        <v/>
      </c>
      <c r="V1290" t="str">
        <f>IF($G1290=$U$1:$X$1,$T1290,"")</f>
        <v/>
      </c>
      <c r="W1290">
        <f>IF($G1290=$U$1:$X$1,$T1290,"")</f>
        <v>22360</v>
      </c>
      <c r="X1290" t="str">
        <f>IF($G1290=$U$1:$X$1,$T1290,"")</f>
        <v/>
      </c>
      <c r="Y1290" s="1">
        <f>ROUND(O1290*Q1290,2)</f>
        <v>2732.37</v>
      </c>
    </row>
    <row r="1291" spans="1:25">
      <c r="A1291" s="5">
        <f>INDEX(Students,MOD(D1291-1,ROWS(Students))+1,1)</f>
        <v>22360</v>
      </c>
      <c r="B1291" s="5" t="str">
        <f>INDEX(Students,MOD(D1291-1,ROWS(Students))+1,2)</f>
        <v>Jeleń Patryk</v>
      </c>
      <c r="C1291" s="5" t="str">
        <f>INDEX(Students,MOD(D1291-1,ROWS(Students))+1,3)</f>
        <v>IZ05AI1</v>
      </c>
      <c r="D1291" s="5">
        <v>1936</v>
      </c>
      <c r="E1291" s="6">
        <v>44747</v>
      </c>
      <c r="F1291" s="6">
        <v>44747</v>
      </c>
      <c r="G1291" s="7" t="s">
        <v>1262</v>
      </c>
      <c r="H1291" s="7">
        <v>-1</v>
      </c>
      <c r="I1291" s="7" t="s">
        <v>3146</v>
      </c>
      <c r="J1291" s="7" t="s">
        <v>6</v>
      </c>
      <c r="K1291" s="7" t="s">
        <v>3789</v>
      </c>
      <c r="L1291" s="7" t="s">
        <v>1074</v>
      </c>
      <c r="M1291" s="6" t="s">
        <v>3767</v>
      </c>
      <c r="N1291" s="7" t="s">
        <v>25</v>
      </c>
      <c r="O1291" s="8">
        <v>5</v>
      </c>
      <c r="P1291" s="7" t="s">
        <v>13</v>
      </c>
      <c r="Q1291" s="9">
        <v>24.72</v>
      </c>
      <c r="R1291" s="7" t="s">
        <v>3978</v>
      </c>
      <c r="S1291" s="7" t="s">
        <v>82</v>
      </c>
      <c r="T1291">
        <f>A1291</f>
        <v>22360</v>
      </c>
      <c r="U1291">
        <f>IF($G1291=$U$1:$X$1,$T1291,"")</f>
        <v>22360</v>
      </c>
      <c r="V1291" t="str">
        <f>IF($G1291=$U$1:$X$1,$T1291,"")</f>
        <v/>
      </c>
      <c r="W1291" t="str">
        <f>IF($G1291=$U$1:$X$1,$T1291,"")</f>
        <v/>
      </c>
      <c r="X1291" t="str">
        <f>IF($G1291=$U$1:$X$1,$T1291,"")</f>
        <v/>
      </c>
      <c r="Y1291" s="1">
        <f>ROUND(O1291*Q1291,2)</f>
        <v>123.6</v>
      </c>
    </row>
    <row r="1292" spans="1:25">
      <c r="A1292" s="5">
        <f>INDEX(Students,MOD(D1292-1,ROWS(Students))+1,1)</f>
        <v>22360</v>
      </c>
      <c r="B1292" s="5" t="str">
        <f>INDEX(Students,MOD(D1292-1,ROWS(Students))+1,2)</f>
        <v>Jeleń Patryk</v>
      </c>
      <c r="C1292" s="5" t="str">
        <f>INDEX(Students,MOD(D1292-1,ROWS(Students))+1,3)</f>
        <v>IZ05AI1</v>
      </c>
      <c r="D1292" s="5">
        <v>2028</v>
      </c>
      <c r="E1292" s="6">
        <v>44623</v>
      </c>
      <c r="F1292" s="6">
        <v>44623</v>
      </c>
      <c r="G1292" s="7" t="s">
        <v>1262</v>
      </c>
      <c r="H1292" s="7">
        <v>-1</v>
      </c>
      <c r="I1292" s="7" t="s">
        <v>2016</v>
      </c>
      <c r="J1292" s="7" t="s">
        <v>6</v>
      </c>
      <c r="K1292" s="7" t="s">
        <v>3774</v>
      </c>
      <c r="L1292" s="7" t="s">
        <v>614</v>
      </c>
      <c r="M1292" s="6" t="s">
        <v>3767</v>
      </c>
      <c r="N1292" s="7" t="s">
        <v>19</v>
      </c>
      <c r="O1292" s="8">
        <v>50</v>
      </c>
      <c r="P1292" s="7" t="s">
        <v>9</v>
      </c>
      <c r="Q1292" s="9">
        <v>0</v>
      </c>
      <c r="R1292" s="7" t="s">
        <v>4457</v>
      </c>
      <c r="S1292" s="7" t="s">
        <v>5110</v>
      </c>
      <c r="T1292">
        <f>A1292</f>
        <v>22360</v>
      </c>
      <c r="U1292">
        <f>IF($G1292=$U$1:$X$1,$T1292,"")</f>
        <v>22360</v>
      </c>
      <c r="V1292" t="str">
        <f>IF($G1292=$U$1:$X$1,$T1292,"")</f>
        <v/>
      </c>
      <c r="W1292" t="str">
        <f>IF($G1292=$U$1:$X$1,$T1292,"")</f>
        <v/>
      </c>
      <c r="X1292" t="str">
        <f>IF($G1292=$U$1:$X$1,$T1292,"")</f>
        <v/>
      </c>
      <c r="Y1292" s="1">
        <f>ROUND(O1292*Q1292,2)</f>
        <v>0</v>
      </c>
    </row>
    <row r="1293" spans="1:25">
      <c r="A1293" s="5">
        <f>INDEX(Students,MOD(D1293-1,ROWS(Students))+1,1)</f>
        <v>22360</v>
      </c>
      <c r="B1293" s="5" t="str">
        <f>INDEX(Students,MOD(D1293-1,ROWS(Students))+1,2)</f>
        <v>Jeleń Patryk</v>
      </c>
      <c r="C1293" s="5" t="str">
        <f>INDEX(Students,MOD(D1293-1,ROWS(Students))+1,3)</f>
        <v>IZ05AI1</v>
      </c>
      <c r="D1293" s="5">
        <v>2120</v>
      </c>
      <c r="E1293" s="6">
        <v>44593</v>
      </c>
      <c r="F1293" s="6">
        <v>44593</v>
      </c>
      <c r="G1293" s="7" t="s">
        <v>1263</v>
      </c>
      <c r="H1293" s="7">
        <v>1</v>
      </c>
      <c r="I1293" s="7" t="s">
        <v>1601</v>
      </c>
      <c r="J1293" s="7" t="s">
        <v>6</v>
      </c>
      <c r="K1293" s="7" t="s">
        <v>3767</v>
      </c>
      <c r="L1293" s="7"/>
      <c r="M1293" s="6" t="s">
        <v>3767</v>
      </c>
      <c r="N1293" s="7" t="s">
        <v>81</v>
      </c>
      <c r="O1293" s="8">
        <v>0.19</v>
      </c>
      <c r="P1293" s="7" t="s">
        <v>13</v>
      </c>
      <c r="Q1293" s="9">
        <v>17</v>
      </c>
      <c r="R1293" s="7" t="s">
        <v>4202</v>
      </c>
      <c r="S1293" s="7" t="s">
        <v>301</v>
      </c>
      <c r="T1293">
        <f>A1293</f>
        <v>22360</v>
      </c>
      <c r="U1293" t="str">
        <f>IF($G1293=$U$1:$X$1,$T1293,"")</f>
        <v/>
      </c>
      <c r="V1293">
        <f>IF($G1293=$U$1:$X$1,$T1293,"")</f>
        <v>22360</v>
      </c>
      <c r="W1293" t="str">
        <f>IF($G1293=$U$1:$X$1,$T1293,"")</f>
        <v/>
      </c>
      <c r="X1293" t="str">
        <f>IF($G1293=$U$1:$X$1,$T1293,"")</f>
        <v/>
      </c>
      <c r="Y1293" s="1">
        <f>ROUND(O1293*Q1293,2)</f>
        <v>3.23</v>
      </c>
    </row>
    <row r="1294" spans="1:25">
      <c r="A1294" s="5">
        <f>INDEX(Students,MOD(D1294-1,ROWS(Students))+1,1)</f>
        <v>22360</v>
      </c>
      <c r="B1294" s="5" t="str">
        <f>INDEX(Students,MOD(D1294-1,ROWS(Students))+1,2)</f>
        <v>Jeleń Patryk</v>
      </c>
      <c r="C1294" s="5" t="str">
        <f>INDEX(Students,MOD(D1294-1,ROWS(Students))+1,3)</f>
        <v>IZ05AI1</v>
      </c>
      <c r="D1294" s="5">
        <v>2212</v>
      </c>
      <c r="E1294" s="6">
        <v>44648</v>
      </c>
      <c r="F1294" s="6">
        <v>44648</v>
      </c>
      <c r="G1294" s="7" t="s">
        <v>279</v>
      </c>
      <c r="H1294" s="7">
        <v>1</v>
      </c>
      <c r="I1294" s="7" t="s">
        <v>2356</v>
      </c>
      <c r="J1294" s="7" t="s">
        <v>6</v>
      </c>
      <c r="K1294" s="7" t="s">
        <v>3767</v>
      </c>
      <c r="L1294" s="7"/>
      <c r="M1294" s="6" t="s">
        <v>3767</v>
      </c>
      <c r="N1294" s="7" t="s">
        <v>5215</v>
      </c>
      <c r="O1294" s="8">
        <v>600</v>
      </c>
      <c r="P1294" s="7" t="s">
        <v>31</v>
      </c>
      <c r="Q1294" s="9">
        <v>0</v>
      </c>
      <c r="R1294" s="7" t="s">
        <v>3953</v>
      </c>
      <c r="S1294" s="7" t="s">
        <v>5044</v>
      </c>
      <c r="T1294">
        <f>A1294</f>
        <v>22360</v>
      </c>
      <c r="U1294" t="str">
        <f>IF($G1294=$U$1:$X$1,$T1294,"")</f>
        <v/>
      </c>
      <c r="V1294" t="str">
        <f>IF($G1294=$U$1:$X$1,$T1294,"")</f>
        <v/>
      </c>
      <c r="W1294">
        <f>IF($G1294=$U$1:$X$1,$T1294,"")</f>
        <v>22360</v>
      </c>
      <c r="X1294" t="str">
        <f>IF($G1294=$U$1:$X$1,$T1294,"")</f>
        <v/>
      </c>
      <c r="Y1294" s="1">
        <f>ROUND(O1294*Q1294,2)</f>
        <v>0</v>
      </c>
    </row>
    <row r="1295" spans="1:25">
      <c r="A1295" s="5">
        <f>INDEX(Students,MOD(D1295-1,ROWS(Students))+1,1)</f>
        <v>22360</v>
      </c>
      <c r="B1295" s="5" t="str">
        <f>INDEX(Students,MOD(D1295-1,ROWS(Students))+1,2)</f>
        <v>Jeleń Patryk</v>
      </c>
      <c r="C1295" s="5" t="str">
        <f>INDEX(Students,MOD(D1295-1,ROWS(Students))+1,3)</f>
        <v>IZ05AI1</v>
      </c>
      <c r="D1295" s="5">
        <v>2304</v>
      </c>
      <c r="E1295" s="6">
        <v>44635</v>
      </c>
      <c r="F1295" s="6">
        <v>44635</v>
      </c>
      <c r="G1295" s="7" t="s">
        <v>1263</v>
      </c>
      <c r="H1295" s="7">
        <v>1</v>
      </c>
      <c r="I1295" s="7" t="s">
        <v>2154</v>
      </c>
      <c r="J1295" s="7" t="s">
        <v>6</v>
      </c>
      <c r="K1295" s="7" t="s">
        <v>3767</v>
      </c>
      <c r="L1295" s="7"/>
      <c r="M1295" s="6" t="s">
        <v>3767</v>
      </c>
      <c r="N1295" s="7" t="s">
        <v>19</v>
      </c>
      <c r="O1295" s="8">
        <v>516</v>
      </c>
      <c r="P1295" s="7" t="s">
        <v>9</v>
      </c>
      <c r="Q1295" s="9">
        <v>0</v>
      </c>
      <c r="R1295" s="7" t="s">
        <v>3960</v>
      </c>
      <c r="S1295" s="7" t="s">
        <v>4976</v>
      </c>
      <c r="T1295">
        <f>A1295</f>
        <v>22360</v>
      </c>
      <c r="U1295" t="str">
        <f>IF($G1295=$U$1:$X$1,$T1295,"")</f>
        <v/>
      </c>
      <c r="V1295">
        <f>IF($G1295=$U$1:$X$1,$T1295,"")</f>
        <v>22360</v>
      </c>
      <c r="W1295" t="str">
        <f>IF($G1295=$U$1:$X$1,$T1295,"")</f>
        <v/>
      </c>
      <c r="X1295" t="str">
        <f>IF($G1295=$U$1:$X$1,$T1295,"")</f>
        <v/>
      </c>
      <c r="Y1295" s="1">
        <f>ROUND(O1295*Q1295,2)</f>
        <v>0</v>
      </c>
    </row>
    <row r="1296" spans="1:25">
      <c r="A1296" s="5">
        <f>INDEX(Students,MOD(D1296-1,ROWS(Students))+1,1)</f>
        <v>22360</v>
      </c>
      <c r="B1296" s="5" t="str">
        <f>INDEX(Students,MOD(D1296-1,ROWS(Students))+1,2)</f>
        <v>Jeleń Patryk</v>
      </c>
      <c r="C1296" s="5" t="str">
        <f>INDEX(Students,MOD(D1296-1,ROWS(Students))+1,3)</f>
        <v>IZ05AI1</v>
      </c>
      <c r="D1296" s="5">
        <v>2396</v>
      </c>
      <c r="E1296" s="6">
        <v>44685</v>
      </c>
      <c r="F1296" s="6">
        <v>44680</v>
      </c>
      <c r="G1296" s="7" t="s">
        <v>1262</v>
      </c>
      <c r="H1296" s="7">
        <v>-1</v>
      </c>
      <c r="I1296" s="7" t="s">
        <v>2436</v>
      </c>
      <c r="J1296" s="7" t="s">
        <v>6</v>
      </c>
      <c r="K1296" s="7" t="s">
        <v>3780</v>
      </c>
      <c r="L1296" s="7" t="s">
        <v>820</v>
      </c>
      <c r="M1296" s="6" t="s">
        <v>3767</v>
      </c>
      <c r="N1296" s="7" t="s">
        <v>19</v>
      </c>
      <c r="O1296" s="8">
        <v>100</v>
      </c>
      <c r="P1296" s="7" t="s">
        <v>9</v>
      </c>
      <c r="Q1296" s="9">
        <v>3.28</v>
      </c>
      <c r="R1296" s="7" t="s">
        <v>4499</v>
      </c>
      <c r="S1296" s="7" t="s">
        <v>5127</v>
      </c>
      <c r="T1296">
        <f>A1296</f>
        <v>22360</v>
      </c>
      <c r="U1296">
        <f>IF($G1296=$U$1:$X$1,$T1296,"")</f>
        <v>22360</v>
      </c>
      <c r="V1296" t="str">
        <f>IF($G1296=$U$1:$X$1,$T1296,"")</f>
        <v/>
      </c>
      <c r="W1296" t="str">
        <f>IF($G1296=$U$1:$X$1,$T1296,"")</f>
        <v/>
      </c>
      <c r="X1296" t="str">
        <f>IF($G1296=$U$1:$X$1,$T1296,"")</f>
        <v/>
      </c>
      <c r="Y1296" s="1">
        <f>ROUND(O1296*Q1296,2)</f>
        <v>328</v>
      </c>
    </row>
    <row r="1297" spans="1:25">
      <c r="A1297" s="5">
        <f>INDEX(Students,MOD(D1297-1,ROWS(Students))+1,1)</f>
        <v>22360</v>
      </c>
      <c r="B1297" s="5" t="str">
        <f>INDEX(Students,MOD(D1297-1,ROWS(Students))+1,2)</f>
        <v>Jeleń Patryk</v>
      </c>
      <c r="C1297" s="5" t="str">
        <f>INDEX(Students,MOD(D1297-1,ROWS(Students))+1,3)</f>
        <v>IZ05AI1</v>
      </c>
      <c r="D1297" s="5">
        <v>2488</v>
      </c>
      <c r="E1297" s="6">
        <v>44592</v>
      </c>
      <c r="F1297" s="6">
        <v>44592</v>
      </c>
      <c r="G1297" s="7" t="s">
        <v>52</v>
      </c>
      <c r="H1297" s="7">
        <v>1</v>
      </c>
      <c r="I1297" s="7" t="s">
        <v>1590</v>
      </c>
      <c r="J1297" s="7" t="s">
        <v>6</v>
      </c>
      <c r="K1297" s="7" t="s">
        <v>3804</v>
      </c>
      <c r="L1297" s="7"/>
      <c r="M1297" s="6" t="s">
        <v>4889</v>
      </c>
      <c r="N1297" s="7" t="s">
        <v>7</v>
      </c>
      <c r="O1297" s="8">
        <v>11.5</v>
      </c>
      <c r="P1297" s="7" t="s">
        <v>13</v>
      </c>
      <c r="Q1297" s="9">
        <v>15.75</v>
      </c>
      <c r="R1297" s="7" t="s">
        <v>3997</v>
      </c>
      <c r="S1297" s="7" t="s">
        <v>101</v>
      </c>
      <c r="T1297">
        <f>A1297</f>
        <v>22360</v>
      </c>
      <c r="U1297" t="str">
        <f>IF($G1297=$U$1:$X$1,$T1297,"")</f>
        <v/>
      </c>
      <c r="V1297" t="str">
        <f>IF($G1297=$U$1:$X$1,$T1297,"")</f>
        <v/>
      </c>
      <c r="W1297" t="str">
        <f>IF($G1297=$U$1:$X$1,$T1297,"")</f>
        <v/>
      </c>
      <c r="X1297">
        <f>IF($G1297=$U$1:$X$1,$T1297,"")</f>
        <v>22360</v>
      </c>
      <c r="Y1297" s="1">
        <f>ROUND(O1297*Q1297,2)</f>
        <v>181.13</v>
      </c>
    </row>
    <row r="1298" spans="1:25">
      <c r="A1298" s="5">
        <f>INDEX(Students,MOD(D1298-1,ROWS(Students))+1,1)</f>
        <v>22360</v>
      </c>
      <c r="B1298" s="5" t="str">
        <f>INDEX(Students,MOD(D1298-1,ROWS(Students))+1,2)</f>
        <v>Jeleń Patryk</v>
      </c>
      <c r="C1298" s="5" t="str">
        <f>INDEX(Students,MOD(D1298-1,ROWS(Students))+1,3)</f>
        <v>IZ05AI1</v>
      </c>
      <c r="D1298" s="5">
        <v>2580</v>
      </c>
      <c r="E1298" s="6">
        <v>44617</v>
      </c>
      <c r="F1298" s="6">
        <v>44617</v>
      </c>
      <c r="G1298" s="7" t="s">
        <v>1263</v>
      </c>
      <c r="H1298" s="7">
        <v>1</v>
      </c>
      <c r="I1298" s="7" t="s">
        <v>1948</v>
      </c>
      <c r="J1298" s="7" t="s">
        <v>6</v>
      </c>
      <c r="K1298" s="7" t="s">
        <v>3767</v>
      </c>
      <c r="L1298" s="7"/>
      <c r="M1298" s="6" t="s">
        <v>3767</v>
      </c>
      <c r="N1298" s="7" t="s">
        <v>32</v>
      </c>
      <c r="O1298" s="8">
        <v>2</v>
      </c>
      <c r="P1298" s="7" t="s">
        <v>9</v>
      </c>
      <c r="Q1298" s="9">
        <v>12.92</v>
      </c>
      <c r="R1298" s="7" t="s">
        <v>3923</v>
      </c>
      <c r="S1298" s="7" t="s">
        <v>53</v>
      </c>
      <c r="T1298">
        <f>A1298</f>
        <v>22360</v>
      </c>
      <c r="U1298" t="str">
        <f>IF($G1298=$U$1:$X$1,$T1298,"")</f>
        <v/>
      </c>
      <c r="V1298">
        <f>IF($G1298=$U$1:$X$1,$T1298,"")</f>
        <v>22360</v>
      </c>
      <c r="W1298" t="str">
        <f>IF($G1298=$U$1:$X$1,$T1298,"")</f>
        <v/>
      </c>
      <c r="X1298" t="str">
        <f>IF($G1298=$U$1:$X$1,$T1298,"")</f>
        <v/>
      </c>
      <c r="Y1298" s="1">
        <f>ROUND(O1298*Q1298,2)</f>
        <v>25.84</v>
      </c>
    </row>
    <row r="1299" spans="1:25">
      <c r="A1299" s="5">
        <f>INDEX(Students,MOD(D1299-1,ROWS(Students))+1,1)</f>
        <v>22360</v>
      </c>
      <c r="B1299" s="5" t="str">
        <f>INDEX(Students,MOD(D1299-1,ROWS(Students))+1,2)</f>
        <v>Jeleń Patryk</v>
      </c>
      <c r="C1299" s="5" t="str">
        <f>INDEX(Students,MOD(D1299-1,ROWS(Students))+1,3)</f>
        <v>IZ05AI1</v>
      </c>
      <c r="D1299" s="5">
        <v>2672</v>
      </c>
      <c r="E1299" s="6">
        <v>44571</v>
      </c>
      <c r="F1299" s="6">
        <v>44571</v>
      </c>
      <c r="G1299" s="7" t="s">
        <v>279</v>
      </c>
      <c r="H1299" s="7">
        <v>1</v>
      </c>
      <c r="I1299" s="7" t="s">
        <v>1298</v>
      </c>
      <c r="J1299" s="7" t="s">
        <v>6</v>
      </c>
      <c r="K1299" s="7" t="s">
        <v>3767</v>
      </c>
      <c r="L1299" s="7"/>
      <c r="M1299" s="6" t="s">
        <v>3767</v>
      </c>
      <c r="N1299" s="7" t="s">
        <v>5215</v>
      </c>
      <c r="O1299" s="8">
        <v>6</v>
      </c>
      <c r="P1299" s="7" t="s">
        <v>68</v>
      </c>
      <c r="Q1299" s="9">
        <v>0</v>
      </c>
      <c r="R1299" s="7" t="s">
        <v>3959</v>
      </c>
      <c r="S1299" s="7" t="s">
        <v>5036</v>
      </c>
      <c r="T1299">
        <f>A1299</f>
        <v>22360</v>
      </c>
      <c r="U1299" t="str">
        <f>IF($G1299=$U$1:$X$1,$T1299,"")</f>
        <v/>
      </c>
      <c r="V1299" t="str">
        <f>IF($G1299=$U$1:$X$1,$T1299,"")</f>
        <v/>
      </c>
      <c r="W1299">
        <f>IF($G1299=$U$1:$X$1,$T1299,"")</f>
        <v>22360</v>
      </c>
      <c r="X1299" t="str">
        <f>IF($G1299=$U$1:$X$1,$T1299,"")</f>
        <v/>
      </c>
      <c r="Y1299" s="1">
        <f>ROUND(O1299*Q1299,2)</f>
        <v>0</v>
      </c>
    </row>
    <row r="1300" spans="1:25">
      <c r="A1300" s="5">
        <f>INDEX(Students,MOD(D1300-1,ROWS(Students))+1,1)</f>
        <v>22360</v>
      </c>
      <c r="B1300" s="5" t="str">
        <f>INDEX(Students,MOD(D1300-1,ROWS(Students))+1,2)</f>
        <v>Jeleń Patryk</v>
      </c>
      <c r="C1300" s="5" t="str">
        <f>INDEX(Students,MOD(D1300-1,ROWS(Students))+1,3)</f>
        <v>IZ05AI1</v>
      </c>
      <c r="D1300" s="5">
        <v>2764</v>
      </c>
      <c r="E1300" s="6">
        <v>44635</v>
      </c>
      <c r="F1300" s="6">
        <v>44635</v>
      </c>
      <c r="G1300" s="7" t="s">
        <v>279</v>
      </c>
      <c r="H1300" s="7">
        <v>1</v>
      </c>
      <c r="I1300" s="7" t="s">
        <v>2159</v>
      </c>
      <c r="J1300" s="7" t="s">
        <v>6</v>
      </c>
      <c r="K1300" s="7" t="s">
        <v>3767</v>
      </c>
      <c r="L1300" s="7"/>
      <c r="M1300" s="6" t="s">
        <v>3767</v>
      </c>
      <c r="N1300" s="7" t="s">
        <v>71</v>
      </c>
      <c r="O1300" s="8">
        <v>32.68</v>
      </c>
      <c r="P1300" s="7" t="s">
        <v>13</v>
      </c>
      <c r="Q1300" s="9">
        <v>0</v>
      </c>
      <c r="R1300" s="7" t="s">
        <v>4187</v>
      </c>
      <c r="S1300" s="7" t="s">
        <v>5035</v>
      </c>
      <c r="T1300">
        <f>A1300</f>
        <v>22360</v>
      </c>
      <c r="U1300" t="str">
        <f>IF($G1300=$U$1:$X$1,$T1300,"")</f>
        <v/>
      </c>
      <c r="V1300" t="str">
        <f>IF($G1300=$U$1:$X$1,$T1300,"")</f>
        <v/>
      </c>
      <c r="W1300">
        <f>IF($G1300=$U$1:$X$1,$T1300,"")</f>
        <v>22360</v>
      </c>
      <c r="X1300" t="str">
        <f>IF($G1300=$U$1:$X$1,$T1300,"")</f>
        <v/>
      </c>
      <c r="Y1300" s="1">
        <f>ROUND(O1300*Q1300,2)</f>
        <v>0</v>
      </c>
    </row>
    <row r="1301" spans="1:25">
      <c r="A1301" s="5">
        <f>INDEX(Students,MOD(D1301-1,ROWS(Students))+1,1)</f>
        <v>22360</v>
      </c>
      <c r="B1301" s="5" t="str">
        <f>INDEX(Students,MOD(D1301-1,ROWS(Students))+1,2)</f>
        <v>Jeleń Patryk</v>
      </c>
      <c r="C1301" s="5" t="str">
        <f>INDEX(Students,MOD(D1301-1,ROWS(Students))+1,3)</f>
        <v>IZ05AI1</v>
      </c>
      <c r="D1301" s="5">
        <v>2856</v>
      </c>
      <c r="E1301" s="6">
        <v>44586</v>
      </c>
      <c r="F1301" s="6">
        <v>44585</v>
      </c>
      <c r="G1301" s="7" t="s">
        <v>1262</v>
      </c>
      <c r="H1301" s="7">
        <v>-1</v>
      </c>
      <c r="I1301" s="7" t="s">
        <v>1523</v>
      </c>
      <c r="J1301" s="7" t="s">
        <v>6</v>
      </c>
      <c r="K1301" s="7" t="s">
        <v>3780</v>
      </c>
      <c r="L1301" s="7" t="s">
        <v>311</v>
      </c>
      <c r="M1301" s="6" t="s">
        <v>3767</v>
      </c>
      <c r="N1301" s="7" t="s">
        <v>19</v>
      </c>
      <c r="O1301" s="8">
        <v>800</v>
      </c>
      <c r="P1301" s="7" t="s">
        <v>9</v>
      </c>
      <c r="Q1301" s="9">
        <v>1.1100000000000001</v>
      </c>
      <c r="R1301" s="7" t="s">
        <v>4061</v>
      </c>
      <c r="S1301" s="7" t="s">
        <v>164</v>
      </c>
      <c r="T1301">
        <f>A1301</f>
        <v>22360</v>
      </c>
      <c r="U1301">
        <f>IF($G1301=$U$1:$X$1,$T1301,"")</f>
        <v>22360</v>
      </c>
      <c r="V1301" t="str">
        <f>IF($G1301=$U$1:$X$1,$T1301,"")</f>
        <v/>
      </c>
      <c r="W1301" t="str">
        <f>IF($G1301=$U$1:$X$1,$T1301,"")</f>
        <v/>
      </c>
      <c r="X1301" t="str">
        <f>IF($G1301=$U$1:$X$1,$T1301,"")</f>
        <v/>
      </c>
      <c r="Y1301" s="1">
        <f>ROUND(O1301*Q1301,2)</f>
        <v>888</v>
      </c>
    </row>
    <row r="1302" spans="1:25">
      <c r="A1302" s="5">
        <f>INDEX(Students,MOD(D1302-1,ROWS(Students))+1,1)</f>
        <v>22360</v>
      </c>
      <c r="B1302" s="5" t="str">
        <f>INDEX(Students,MOD(D1302-1,ROWS(Students))+1,2)</f>
        <v>Jeleń Patryk</v>
      </c>
      <c r="C1302" s="5" t="str">
        <f>INDEX(Students,MOD(D1302-1,ROWS(Students))+1,3)</f>
        <v>IZ05AI1</v>
      </c>
      <c r="D1302" s="5">
        <v>2948</v>
      </c>
      <c r="E1302" s="6">
        <v>44664</v>
      </c>
      <c r="F1302" s="6">
        <v>44664</v>
      </c>
      <c r="G1302" s="7" t="s">
        <v>279</v>
      </c>
      <c r="H1302" s="7">
        <v>1</v>
      </c>
      <c r="I1302" s="7" t="s">
        <v>3567</v>
      </c>
      <c r="J1302" s="7" t="s">
        <v>6</v>
      </c>
      <c r="K1302" s="7" t="s">
        <v>3767</v>
      </c>
      <c r="L1302" s="7"/>
      <c r="M1302" s="6" t="s">
        <v>3767</v>
      </c>
      <c r="N1302" s="7" t="s">
        <v>180</v>
      </c>
      <c r="O1302" s="8">
        <v>32</v>
      </c>
      <c r="P1302" s="7" t="s">
        <v>13</v>
      </c>
      <c r="Q1302" s="9">
        <v>8.16</v>
      </c>
      <c r="R1302" s="7" t="s">
        <v>4828</v>
      </c>
      <c r="S1302" s="7" t="s">
        <v>1167</v>
      </c>
      <c r="T1302">
        <f>A1302</f>
        <v>22360</v>
      </c>
      <c r="U1302" t="str">
        <f>IF($G1302=$U$1:$X$1,$T1302,"")</f>
        <v/>
      </c>
      <c r="V1302" t="str">
        <f>IF($G1302=$U$1:$X$1,$T1302,"")</f>
        <v/>
      </c>
      <c r="W1302">
        <f>IF($G1302=$U$1:$X$1,$T1302,"")</f>
        <v>22360</v>
      </c>
      <c r="X1302" t="str">
        <f>IF($G1302=$U$1:$X$1,$T1302,"")</f>
        <v/>
      </c>
      <c r="Y1302" s="1">
        <f>ROUND(O1302*Q1302,2)</f>
        <v>261.12</v>
      </c>
    </row>
    <row r="1303" spans="1:25">
      <c r="A1303" s="5">
        <f>INDEX(Students,MOD(D1303-1,ROWS(Students))+1,1)</f>
        <v>22360</v>
      </c>
      <c r="B1303" s="5" t="str">
        <f>INDEX(Students,MOD(D1303-1,ROWS(Students))+1,2)</f>
        <v>Jeleń Patryk</v>
      </c>
      <c r="C1303" s="5" t="str">
        <f>INDEX(Students,MOD(D1303-1,ROWS(Students))+1,3)</f>
        <v>IZ05AI1</v>
      </c>
      <c r="D1303" s="5">
        <v>3040</v>
      </c>
      <c r="E1303" s="6">
        <v>44642</v>
      </c>
      <c r="F1303" s="6">
        <v>44642</v>
      </c>
      <c r="G1303" s="7" t="s">
        <v>1263</v>
      </c>
      <c r="H1303" s="7">
        <v>1</v>
      </c>
      <c r="I1303" s="7" t="s">
        <v>2279</v>
      </c>
      <c r="J1303" s="7" t="s">
        <v>6</v>
      </c>
      <c r="K1303" s="7" t="s">
        <v>3767</v>
      </c>
      <c r="L1303" s="7"/>
      <c r="M1303" s="6" t="s">
        <v>3767</v>
      </c>
      <c r="N1303" s="7" t="s">
        <v>19</v>
      </c>
      <c r="O1303" s="8">
        <v>8.5000000000000006E-2</v>
      </c>
      <c r="P1303" s="7" t="s">
        <v>13</v>
      </c>
      <c r="Q1303" s="9">
        <v>12.32</v>
      </c>
      <c r="R1303" s="7" t="s">
        <v>4009</v>
      </c>
      <c r="S1303" s="7" t="s">
        <v>114</v>
      </c>
      <c r="T1303">
        <f>A1303</f>
        <v>22360</v>
      </c>
      <c r="U1303" t="str">
        <f>IF($G1303=$U$1:$X$1,$T1303,"")</f>
        <v/>
      </c>
      <c r="V1303">
        <f>IF($G1303=$U$1:$X$1,$T1303,"")</f>
        <v>22360</v>
      </c>
      <c r="W1303" t="str">
        <f>IF($G1303=$U$1:$X$1,$T1303,"")</f>
        <v/>
      </c>
      <c r="X1303" t="str">
        <f>IF($G1303=$U$1:$X$1,$T1303,"")</f>
        <v/>
      </c>
      <c r="Y1303" s="1">
        <f>ROUND(O1303*Q1303,2)</f>
        <v>1.05</v>
      </c>
    </row>
    <row r="1304" spans="1:25">
      <c r="A1304" s="5">
        <f>INDEX(Students,MOD(D1304-1,ROWS(Students))+1,1)</f>
        <v>22360</v>
      </c>
      <c r="B1304" s="5" t="str">
        <f>INDEX(Students,MOD(D1304-1,ROWS(Students))+1,2)</f>
        <v>Jeleń Patryk</v>
      </c>
      <c r="C1304" s="5" t="str">
        <f>INDEX(Students,MOD(D1304-1,ROWS(Students))+1,3)</f>
        <v>IZ05AI1</v>
      </c>
      <c r="D1304" s="5">
        <v>3132</v>
      </c>
      <c r="E1304" s="6">
        <v>44708</v>
      </c>
      <c r="F1304" s="6">
        <v>44708</v>
      </c>
      <c r="G1304" s="7" t="s">
        <v>1263</v>
      </c>
      <c r="H1304" s="7">
        <v>1</v>
      </c>
      <c r="I1304" s="7" t="s">
        <v>2712</v>
      </c>
      <c r="J1304" s="7" t="s">
        <v>6</v>
      </c>
      <c r="K1304" s="7" t="s">
        <v>3767</v>
      </c>
      <c r="L1304" s="7"/>
      <c r="M1304" s="6" t="s">
        <v>3767</v>
      </c>
      <c r="N1304" s="7" t="s">
        <v>81</v>
      </c>
      <c r="O1304" s="8">
        <v>90</v>
      </c>
      <c r="P1304" s="7" t="s">
        <v>9</v>
      </c>
      <c r="Q1304" s="9">
        <v>6.25</v>
      </c>
      <c r="R1304" s="7" t="s">
        <v>3891</v>
      </c>
      <c r="S1304" s="7" t="s">
        <v>20</v>
      </c>
      <c r="T1304">
        <f>A1304</f>
        <v>22360</v>
      </c>
      <c r="U1304" t="str">
        <f>IF($G1304=$U$1:$X$1,$T1304,"")</f>
        <v/>
      </c>
      <c r="V1304">
        <f>IF($G1304=$U$1:$X$1,$T1304,"")</f>
        <v>22360</v>
      </c>
      <c r="W1304" t="str">
        <f>IF($G1304=$U$1:$X$1,$T1304,"")</f>
        <v/>
      </c>
      <c r="X1304" t="str">
        <f>IF($G1304=$U$1:$X$1,$T1304,"")</f>
        <v/>
      </c>
      <c r="Y1304" s="1">
        <f>ROUND(O1304*Q1304,2)</f>
        <v>562.5</v>
      </c>
    </row>
    <row r="1305" spans="1:25">
      <c r="A1305" s="5">
        <f>INDEX(Students,MOD(D1305-1,ROWS(Students))+1,1)</f>
        <v>22360</v>
      </c>
      <c r="B1305" s="5" t="str">
        <f>INDEX(Students,MOD(D1305-1,ROWS(Students))+1,2)</f>
        <v>Jeleń Patryk</v>
      </c>
      <c r="C1305" s="5" t="str">
        <f>INDEX(Students,MOD(D1305-1,ROWS(Students))+1,3)</f>
        <v>IZ05AI1</v>
      </c>
      <c r="D1305" s="5">
        <v>3224</v>
      </c>
      <c r="E1305" s="6">
        <v>44631</v>
      </c>
      <c r="F1305" s="6">
        <v>44631</v>
      </c>
      <c r="G1305" s="7" t="s">
        <v>1262</v>
      </c>
      <c r="H1305" s="7">
        <v>-1</v>
      </c>
      <c r="I1305" s="7" t="s">
        <v>2118</v>
      </c>
      <c r="J1305" s="7" t="s">
        <v>6</v>
      </c>
      <c r="K1305" s="7" t="s">
        <v>3770</v>
      </c>
      <c r="L1305" s="7" t="s">
        <v>666</v>
      </c>
      <c r="M1305" s="6" t="s">
        <v>3767</v>
      </c>
      <c r="N1305" s="7" t="s">
        <v>25</v>
      </c>
      <c r="O1305" s="8">
        <v>19.89</v>
      </c>
      <c r="P1305" s="7" t="s">
        <v>13</v>
      </c>
      <c r="Q1305" s="9">
        <v>53.13</v>
      </c>
      <c r="R1305" s="7" t="s">
        <v>4410</v>
      </c>
      <c r="S1305" s="7" t="s">
        <v>558</v>
      </c>
      <c r="T1305">
        <f>A1305</f>
        <v>22360</v>
      </c>
      <c r="U1305">
        <f>IF($G1305=$U$1:$X$1,$T1305,"")</f>
        <v>22360</v>
      </c>
      <c r="V1305" t="str">
        <f>IF($G1305=$U$1:$X$1,$T1305,"")</f>
        <v/>
      </c>
      <c r="W1305" t="str">
        <f>IF($G1305=$U$1:$X$1,$T1305,"")</f>
        <v/>
      </c>
      <c r="X1305" t="str">
        <f>IF($G1305=$U$1:$X$1,$T1305,"")</f>
        <v/>
      </c>
      <c r="Y1305" s="1">
        <f>ROUND(O1305*Q1305,2)</f>
        <v>1056.76</v>
      </c>
    </row>
    <row r="1306" spans="1:25">
      <c r="A1306" s="5">
        <f>INDEX(Students,MOD(D1306-1,ROWS(Students))+1,1)</f>
        <v>22360</v>
      </c>
      <c r="B1306" s="5" t="str">
        <f>INDEX(Students,MOD(D1306-1,ROWS(Students))+1,2)</f>
        <v>Jeleń Patryk</v>
      </c>
      <c r="C1306" s="5" t="str">
        <f>INDEX(Students,MOD(D1306-1,ROWS(Students))+1,3)</f>
        <v>IZ05AI1</v>
      </c>
      <c r="D1306" s="5">
        <v>3316</v>
      </c>
      <c r="E1306" s="6">
        <v>44613</v>
      </c>
      <c r="F1306" s="6">
        <v>44599</v>
      </c>
      <c r="G1306" s="7" t="s">
        <v>1262</v>
      </c>
      <c r="H1306" s="7">
        <v>-1</v>
      </c>
      <c r="I1306" s="7" t="s">
        <v>1863</v>
      </c>
      <c r="J1306" s="7" t="s">
        <v>6</v>
      </c>
      <c r="K1306" s="7" t="s">
        <v>3812</v>
      </c>
      <c r="L1306" s="7" t="s">
        <v>539</v>
      </c>
      <c r="M1306" s="6" t="s">
        <v>3767</v>
      </c>
      <c r="N1306" s="7" t="s">
        <v>19</v>
      </c>
      <c r="O1306" s="8">
        <v>4</v>
      </c>
      <c r="P1306" s="7" t="s">
        <v>9</v>
      </c>
      <c r="Q1306" s="9">
        <v>0</v>
      </c>
      <c r="R1306" s="7" t="s">
        <v>4395</v>
      </c>
      <c r="S1306" s="7" t="s">
        <v>5066</v>
      </c>
      <c r="T1306">
        <f>A1306</f>
        <v>22360</v>
      </c>
      <c r="U1306">
        <f>IF($G1306=$U$1:$X$1,$T1306,"")</f>
        <v>22360</v>
      </c>
      <c r="V1306" t="str">
        <f>IF($G1306=$U$1:$X$1,$T1306,"")</f>
        <v/>
      </c>
      <c r="W1306" t="str">
        <f>IF($G1306=$U$1:$X$1,$T1306,"")</f>
        <v/>
      </c>
      <c r="X1306" t="str">
        <f>IF($G1306=$U$1:$X$1,$T1306,"")</f>
        <v/>
      </c>
      <c r="Y1306" s="1">
        <f>ROUND(O1306*Q1306,2)</f>
        <v>0</v>
      </c>
    </row>
    <row r="1307" spans="1:25">
      <c r="A1307" s="5">
        <f>INDEX(Students,MOD(D1307-1,ROWS(Students))+1,1)</f>
        <v>22360</v>
      </c>
      <c r="B1307" s="5" t="str">
        <f>INDEX(Students,MOD(D1307-1,ROWS(Students))+1,2)</f>
        <v>Jeleń Patryk</v>
      </c>
      <c r="C1307" s="5" t="str">
        <f>INDEX(Students,MOD(D1307-1,ROWS(Students))+1,3)</f>
        <v>IZ05AI1</v>
      </c>
      <c r="D1307" s="5">
        <v>3408</v>
      </c>
      <c r="E1307" s="6">
        <v>44641</v>
      </c>
      <c r="F1307" s="6">
        <v>44641</v>
      </c>
      <c r="G1307" s="7" t="s">
        <v>1263</v>
      </c>
      <c r="H1307" s="7">
        <v>1</v>
      </c>
      <c r="I1307" s="7" t="s">
        <v>2269</v>
      </c>
      <c r="J1307" s="7" t="s">
        <v>6</v>
      </c>
      <c r="K1307" s="7" t="s">
        <v>3767</v>
      </c>
      <c r="L1307" s="7"/>
      <c r="M1307" s="6" t="s">
        <v>3767</v>
      </c>
      <c r="N1307" s="7" t="s">
        <v>25</v>
      </c>
      <c r="O1307" s="8">
        <v>10</v>
      </c>
      <c r="P1307" s="7" t="s">
        <v>9</v>
      </c>
      <c r="Q1307" s="9">
        <v>11.43</v>
      </c>
      <c r="R1307" s="7" t="s">
        <v>4560</v>
      </c>
      <c r="S1307" s="7" t="s">
        <v>747</v>
      </c>
      <c r="T1307">
        <f>A1307</f>
        <v>22360</v>
      </c>
      <c r="U1307" t="str">
        <f>IF($G1307=$U$1:$X$1,$T1307,"")</f>
        <v/>
      </c>
      <c r="V1307">
        <f>IF($G1307=$U$1:$X$1,$T1307,"")</f>
        <v>22360</v>
      </c>
      <c r="W1307" t="str">
        <f>IF($G1307=$U$1:$X$1,$T1307,"")</f>
        <v/>
      </c>
      <c r="X1307" t="str">
        <f>IF($G1307=$U$1:$X$1,$T1307,"")</f>
        <v/>
      </c>
      <c r="Y1307" s="1">
        <f>ROUND(O1307*Q1307,2)</f>
        <v>114.3</v>
      </c>
    </row>
    <row r="1308" spans="1:25">
      <c r="A1308" s="5">
        <f>INDEX(Students,MOD(D1308-1,ROWS(Students))+1,1)</f>
        <v>22360</v>
      </c>
      <c r="B1308" s="5" t="str">
        <f>INDEX(Students,MOD(D1308-1,ROWS(Students))+1,2)</f>
        <v>Jeleń Patryk</v>
      </c>
      <c r="C1308" s="5" t="str">
        <f>INDEX(Students,MOD(D1308-1,ROWS(Students))+1,3)</f>
        <v>IZ05AI1</v>
      </c>
      <c r="D1308" s="5">
        <v>3500</v>
      </c>
      <c r="E1308" s="6">
        <v>44680</v>
      </c>
      <c r="F1308" s="6">
        <v>44680</v>
      </c>
      <c r="G1308" s="7" t="s">
        <v>1263</v>
      </c>
      <c r="H1308" s="7">
        <v>1</v>
      </c>
      <c r="I1308" s="7" t="s">
        <v>3752</v>
      </c>
      <c r="J1308" s="7" t="s">
        <v>6</v>
      </c>
      <c r="K1308" s="7" t="s">
        <v>3767</v>
      </c>
      <c r="L1308" s="7"/>
      <c r="M1308" s="6" t="s">
        <v>3767</v>
      </c>
      <c r="N1308" s="7" t="s">
        <v>19</v>
      </c>
      <c r="O1308" s="8">
        <v>1</v>
      </c>
      <c r="P1308" s="7" t="s">
        <v>9</v>
      </c>
      <c r="Q1308" s="9">
        <v>20.420000000000002</v>
      </c>
      <c r="R1308" s="7" t="s">
        <v>3943</v>
      </c>
      <c r="S1308" s="7" t="s">
        <v>65</v>
      </c>
      <c r="T1308">
        <f>A1308</f>
        <v>22360</v>
      </c>
      <c r="U1308" t="str">
        <f>IF($G1308=$U$1:$X$1,$T1308,"")</f>
        <v/>
      </c>
      <c r="V1308">
        <f>IF($G1308=$U$1:$X$1,$T1308,"")</f>
        <v>22360</v>
      </c>
      <c r="W1308" t="str">
        <f>IF($G1308=$U$1:$X$1,$T1308,"")</f>
        <v/>
      </c>
      <c r="X1308" t="str">
        <f>IF($G1308=$U$1:$X$1,$T1308,"")</f>
        <v/>
      </c>
      <c r="Y1308" s="1">
        <f>ROUND(O1308*Q1308,2)</f>
        <v>20.420000000000002</v>
      </c>
    </row>
    <row r="1309" spans="1:25">
      <c r="A1309" s="5">
        <f>INDEX(Students,MOD(D1309-1,ROWS(Students))+1,1)</f>
        <v>22360</v>
      </c>
      <c r="B1309" s="5" t="str">
        <f>INDEX(Students,MOD(D1309-1,ROWS(Students))+1,2)</f>
        <v>Jeleń Patryk</v>
      </c>
      <c r="C1309" s="5" t="str">
        <f>INDEX(Students,MOD(D1309-1,ROWS(Students))+1,3)</f>
        <v>IZ05AI1</v>
      </c>
      <c r="D1309" s="5">
        <v>3592</v>
      </c>
      <c r="E1309" s="6">
        <v>44572</v>
      </c>
      <c r="F1309" s="6">
        <v>44572</v>
      </c>
      <c r="G1309" s="7" t="s">
        <v>1263</v>
      </c>
      <c r="H1309" s="7">
        <v>1</v>
      </c>
      <c r="I1309" s="7" t="s">
        <v>1315</v>
      </c>
      <c r="J1309" s="7" t="s">
        <v>6</v>
      </c>
      <c r="K1309" s="7" t="s">
        <v>3767</v>
      </c>
      <c r="L1309" s="7"/>
      <c r="M1309" s="6" t="s">
        <v>3767</v>
      </c>
      <c r="N1309" s="7" t="s">
        <v>81</v>
      </c>
      <c r="O1309" s="8">
        <v>1</v>
      </c>
      <c r="P1309" s="7" t="s">
        <v>9</v>
      </c>
      <c r="Q1309" s="9">
        <v>31.15</v>
      </c>
      <c r="R1309" s="7" t="s">
        <v>4000</v>
      </c>
      <c r="S1309" s="7" t="s">
        <v>104</v>
      </c>
      <c r="T1309">
        <f>A1309</f>
        <v>22360</v>
      </c>
      <c r="U1309" t="str">
        <f>IF($G1309=$U$1:$X$1,$T1309,"")</f>
        <v/>
      </c>
      <c r="V1309">
        <f>IF($G1309=$U$1:$X$1,$T1309,"")</f>
        <v>22360</v>
      </c>
      <c r="W1309" t="str">
        <f>IF($G1309=$U$1:$X$1,$T1309,"")</f>
        <v/>
      </c>
      <c r="X1309" t="str">
        <f>IF($G1309=$U$1:$X$1,$T1309,"")</f>
        <v/>
      </c>
      <c r="Y1309" s="1">
        <f>ROUND(O1309*Q1309,2)</f>
        <v>31.15</v>
      </c>
    </row>
    <row r="1310" spans="1:25">
      <c r="A1310" s="5">
        <f>INDEX(Students,MOD(D1310-1,ROWS(Students))+1,1)</f>
        <v>22360</v>
      </c>
      <c r="B1310" s="5" t="str">
        <f>INDEX(Students,MOD(D1310-1,ROWS(Students))+1,2)</f>
        <v>Jeleń Patryk</v>
      </c>
      <c r="C1310" s="5" t="str">
        <f>INDEX(Students,MOD(D1310-1,ROWS(Students))+1,3)</f>
        <v>IZ05AI1</v>
      </c>
      <c r="D1310" s="5">
        <v>3684</v>
      </c>
      <c r="E1310" s="6">
        <v>44748</v>
      </c>
      <c r="F1310" s="6">
        <v>44748</v>
      </c>
      <c r="G1310" s="7" t="s">
        <v>279</v>
      </c>
      <c r="H1310" s="7">
        <v>-1</v>
      </c>
      <c r="I1310" s="7" t="s">
        <v>3163</v>
      </c>
      <c r="J1310" s="7" t="s">
        <v>6</v>
      </c>
      <c r="K1310" s="7" t="s">
        <v>3767</v>
      </c>
      <c r="L1310" s="7"/>
      <c r="M1310" s="6" t="s">
        <v>3767</v>
      </c>
      <c r="N1310" s="7" t="s">
        <v>19</v>
      </c>
      <c r="O1310" s="8">
        <v>18.271999999999998</v>
      </c>
      <c r="P1310" s="7" t="s">
        <v>13</v>
      </c>
      <c r="Q1310" s="9">
        <v>49.03</v>
      </c>
      <c r="R1310" s="7" t="s">
        <v>4469</v>
      </c>
      <c r="S1310" s="7" t="s">
        <v>622</v>
      </c>
      <c r="T1310">
        <f>A1310</f>
        <v>22360</v>
      </c>
      <c r="U1310" t="str">
        <f>IF($G1310=$U$1:$X$1,$T1310,"")</f>
        <v/>
      </c>
      <c r="V1310" t="str">
        <f>IF($G1310=$U$1:$X$1,$T1310,"")</f>
        <v/>
      </c>
      <c r="W1310">
        <f>IF($G1310=$U$1:$X$1,$T1310,"")</f>
        <v>22360</v>
      </c>
      <c r="X1310" t="str">
        <f>IF($G1310=$U$1:$X$1,$T1310,"")</f>
        <v/>
      </c>
      <c r="Y1310" s="1">
        <f>ROUND(O1310*Q1310,2)</f>
        <v>895.88</v>
      </c>
    </row>
    <row r="1311" spans="1:25">
      <c r="A1311" s="5">
        <f>INDEX(Students,MOD(D1311-1,ROWS(Students))+1,1)</f>
        <v>22360</v>
      </c>
      <c r="B1311" s="5" t="str">
        <f>INDEX(Students,MOD(D1311-1,ROWS(Students))+1,2)</f>
        <v>Jeleń Patryk</v>
      </c>
      <c r="C1311" s="5" t="str">
        <f>INDEX(Students,MOD(D1311-1,ROWS(Students))+1,3)</f>
        <v>IZ05AI1</v>
      </c>
      <c r="D1311" s="5">
        <v>3776</v>
      </c>
      <c r="E1311" s="6">
        <v>44638</v>
      </c>
      <c r="F1311" s="6">
        <v>44638</v>
      </c>
      <c r="G1311" s="7" t="s">
        <v>279</v>
      </c>
      <c r="H1311" s="7">
        <v>1</v>
      </c>
      <c r="I1311" s="7" t="s">
        <v>2246</v>
      </c>
      <c r="J1311" s="7" t="s">
        <v>6</v>
      </c>
      <c r="K1311" s="7" t="s">
        <v>3767</v>
      </c>
      <c r="L1311" s="7"/>
      <c r="M1311" s="6" t="s">
        <v>3767</v>
      </c>
      <c r="N1311" s="7" t="s">
        <v>25</v>
      </c>
      <c r="O1311" s="8">
        <v>1000</v>
      </c>
      <c r="P1311" s="7" t="s">
        <v>31</v>
      </c>
      <c r="Q1311" s="9">
        <v>0.45</v>
      </c>
      <c r="R1311" s="7" t="s">
        <v>4275</v>
      </c>
      <c r="S1311" s="7" t="s">
        <v>395</v>
      </c>
      <c r="T1311">
        <f>A1311</f>
        <v>22360</v>
      </c>
      <c r="U1311" t="str">
        <f>IF($G1311=$U$1:$X$1,$T1311,"")</f>
        <v/>
      </c>
      <c r="V1311" t="str">
        <f>IF($G1311=$U$1:$X$1,$T1311,"")</f>
        <v/>
      </c>
      <c r="W1311">
        <f>IF($G1311=$U$1:$X$1,$T1311,"")</f>
        <v>22360</v>
      </c>
      <c r="X1311" t="str">
        <f>IF($G1311=$U$1:$X$1,$T1311,"")</f>
        <v/>
      </c>
      <c r="Y1311" s="1">
        <f>ROUND(O1311*Q1311,2)</f>
        <v>450</v>
      </c>
    </row>
    <row r="1312" spans="1:25">
      <c r="A1312" s="5">
        <f>INDEX(Students,MOD(D1312-1,ROWS(Students))+1,1)</f>
        <v>22360</v>
      </c>
      <c r="B1312" s="5" t="str">
        <f>INDEX(Students,MOD(D1312-1,ROWS(Students))+1,2)</f>
        <v>Jeleń Patryk</v>
      </c>
      <c r="C1312" s="5" t="str">
        <f>INDEX(Students,MOD(D1312-1,ROWS(Students))+1,3)</f>
        <v>IZ05AI1</v>
      </c>
      <c r="D1312" s="5">
        <v>3868</v>
      </c>
      <c r="E1312" s="6">
        <v>44704</v>
      </c>
      <c r="F1312" s="6">
        <v>44704</v>
      </c>
      <c r="G1312" s="7" t="s">
        <v>279</v>
      </c>
      <c r="H1312" s="7">
        <v>1</v>
      </c>
      <c r="I1312" s="7" t="s">
        <v>2647</v>
      </c>
      <c r="J1312" s="7" t="s">
        <v>6</v>
      </c>
      <c r="K1312" s="7" t="s">
        <v>3767</v>
      </c>
      <c r="L1312" s="7"/>
      <c r="M1312" s="6" t="s">
        <v>3767</v>
      </c>
      <c r="N1312" s="7" t="s">
        <v>25</v>
      </c>
      <c r="O1312" s="8">
        <v>20.85</v>
      </c>
      <c r="P1312" s="7" t="s">
        <v>13</v>
      </c>
      <c r="Q1312" s="9">
        <v>52.85</v>
      </c>
      <c r="R1312" s="7" t="s">
        <v>4035</v>
      </c>
      <c r="S1312" s="7" t="s">
        <v>139</v>
      </c>
      <c r="T1312">
        <f>A1312</f>
        <v>22360</v>
      </c>
      <c r="U1312" t="str">
        <f>IF($G1312=$U$1:$X$1,$T1312,"")</f>
        <v/>
      </c>
      <c r="V1312" t="str">
        <f>IF($G1312=$U$1:$X$1,$T1312,"")</f>
        <v/>
      </c>
      <c r="W1312">
        <f>IF($G1312=$U$1:$X$1,$T1312,"")</f>
        <v>22360</v>
      </c>
      <c r="X1312" t="str">
        <f>IF($G1312=$U$1:$X$1,$T1312,"")</f>
        <v/>
      </c>
      <c r="Y1312" s="1">
        <f>ROUND(O1312*Q1312,2)</f>
        <v>1101.92</v>
      </c>
    </row>
    <row r="1313" spans="1:25">
      <c r="A1313" s="5">
        <f>INDEX(Students,MOD(D1313-1,ROWS(Students))+1,1)</f>
        <v>22360</v>
      </c>
      <c r="B1313" s="5" t="str">
        <f>INDEX(Students,MOD(D1313-1,ROWS(Students))+1,2)</f>
        <v>Jeleń Patryk</v>
      </c>
      <c r="C1313" s="5" t="str">
        <f>INDEX(Students,MOD(D1313-1,ROWS(Students))+1,3)</f>
        <v>IZ05AI1</v>
      </c>
      <c r="D1313" s="5">
        <v>3960</v>
      </c>
      <c r="E1313" s="6">
        <v>44771</v>
      </c>
      <c r="F1313" s="6">
        <v>44771</v>
      </c>
      <c r="G1313" s="7" t="s">
        <v>1262</v>
      </c>
      <c r="H1313" s="7">
        <v>-1</v>
      </c>
      <c r="I1313" s="7" t="s">
        <v>3409</v>
      </c>
      <c r="J1313" s="7" t="s">
        <v>6</v>
      </c>
      <c r="K1313" s="7" t="s">
        <v>3788</v>
      </c>
      <c r="L1313" s="7" t="s">
        <v>1146</v>
      </c>
      <c r="M1313" s="6" t="s">
        <v>3767</v>
      </c>
      <c r="N1313" s="7" t="s">
        <v>25</v>
      </c>
      <c r="O1313" s="8">
        <v>95.4</v>
      </c>
      <c r="P1313" s="7" t="s">
        <v>13</v>
      </c>
      <c r="Q1313" s="9">
        <v>47.8</v>
      </c>
      <c r="R1313" s="7" t="s">
        <v>4364</v>
      </c>
      <c r="S1313" s="7" t="s">
        <v>497</v>
      </c>
      <c r="T1313">
        <f>A1313</f>
        <v>22360</v>
      </c>
      <c r="U1313">
        <f>IF($G1313=$U$1:$X$1,$T1313,"")</f>
        <v>22360</v>
      </c>
      <c r="V1313" t="str">
        <f>IF($G1313=$U$1:$X$1,$T1313,"")</f>
        <v/>
      </c>
      <c r="W1313" t="str">
        <f>IF($G1313=$U$1:$X$1,$T1313,"")</f>
        <v/>
      </c>
      <c r="X1313" t="str">
        <f>IF($G1313=$U$1:$X$1,$T1313,"")</f>
        <v/>
      </c>
      <c r="Y1313" s="1">
        <f>ROUND(O1313*Q1313,2)</f>
        <v>4560.12</v>
      </c>
    </row>
    <row r="1314" spans="1:25">
      <c r="A1314" s="5">
        <f>INDEX(Students,MOD(D1314-1,ROWS(Students))+1,1)</f>
        <v>22360</v>
      </c>
      <c r="B1314" s="5" t="str">
        <f>INDEX(Students,MOD(D1314-1,ROWS(Students))+1,2)</f>
        <v>Jeleń Patryk</v>
      </c>
      <c r="C1314" s="5" t="str">
        <f>INDEX(Students,MOD(D1314-1,ROWS(Students))+1,3)</f>
        <v>IZ05AI1</v>
      </c>
      <c r="D1314" s="5">
        <v>4052</v>
      </c>
      <c r="E1314" s="6">
        <v>44571</v>
      </c>
      <c r="F1314" s="6">
        <v>44565</v>
      </c>
      <c r="G1314" s="7" t="s">
        <v>1262</v>
      </c>
      <c r="H1314" s="7">
        <v>-1</v>
      </c>
      <c r="I1314" s="7" t="s">
        <v>1286</v>
      </c>
      <c r="J1314" s="7" t="s">
        <v>6</v>
      </c>
      <c r="K1314" s="7" t="s">
        <v>3775</v>
      </c>
      <c r="L1314" s="7" t="s">
        <v>59</v>
      </c>
      <c r="M1314" s="6" t="s">
        <v>3767</v>
      </c>
      <c r="N1314" s="7" t="s">
        <v>60</v>
      </c>
      <c r="O1314" s="8">
        <v>20.09</v>
      </c>
      <c r="P1314" s="7" t="s">
        <v>13</v>
      </c>
      <c r="Q1314" s="9">
        <v>0</v>
      </c>
      <c r="R1314" s="7" t="s">
        <v>3936</v>
      </c>
      <c r="S1314" s="7" t="s">
        <v>4997</v>
      </c>
      <c r="T1314">
        <f>A1314</f>
        <v>22360</v>
      </c>
      <c r="U1314">
        <f>IF($G1314=$U$1:$X$1,$T1314,"")</f>
        <v>22360</v>
      </c>
      <c r="V1314" t="str">
        <f>IF($G1314=$U$1:$X$1,$T1314,"")</f>
        <v/>
      </c>
      <c r="W1314" t="str">
        <f>IF($G1314=$U$1:$X$1,$T1314,"")</f>
        <v/>
      </c>
      <c r="X1314" t="str">
        <f>IF($G1314=$U$1:$X$1,$T1314,"")</f>
        <v/>
      </c>
      <c r="Y1314" s="1">
        <f>ROUND(O1314*Q1314,2)</f>
        <v>0</v>
      </c>
    </row>
    <row r="1315" spans="1:25">
      <c r="A1315" s="5">
        <f>INDEX(Students,MOD(D1315-1,ROWS(Students))+1,1)</f>
        <v>22360</v>
      </c>
      <c r="B1315" s="5" t="str">
        <f>INDEX(Students,MOD(D1315-1,ROWS(Students))+1,2)</f>
        <v>Jeleń Patryk</v>
      </c>
      <c r="C1315" s="5" t="str">
        <f>INDEX(Students,MOD(D1315-1,ROWS(Students))+1,3)</f>
        <v>IZ05AI1</v>
      </c>
      <c r="D1315" s="5">
        <v>4144</v>
      </c>
      <c r="E1315" s="6">
        <v>44627</v>
      </c>
      <c r="F1315" s="6">
        <v>44627</v>
      </c>
      <c r="G1315" s="7" t="s">
        <v>1262</v>
      </c>
      <c r="H1315" s="7">
        <v>-1</v>
      </c>
      <c r="I1315" s="7" t="s">
        <v>2055</v>
      </c>
      <c r="J1315" s="7" t="s">
        <v>6</v>
      </c>
      <c r="K1315" s="7" t="s">
        <v>3774</v>
      </c>
      <c r="L1315" s="7" t="s">
        <v>633</v>
      </c>
      <c r="M1315" s="6" t="s">
        <v>3767</v>
      </c>
      <c r="N1315" s="7" t="s">
        <v>5215</v>
      </c>
      <c r="O1315" s="8">
        <v>112</v>
      </c>
      <c r="P1315" s="7" t="s">
        <v>9</v>
      </c>
      <c r="Q1315" s="9">
        <v>0</v>
      </c>
      <c r="R1315" s="7" t="s">
        <v>4077</v>
      </c>
      <c r="S1315" s="7" t="s">
        <v>4967</v>
      </c>
      <c r="T1315">
        <f>A1315</f>
        <v>22360</v>
      </c>
      <c r="U1315">
        <f>IF($G1315=$U$1:$X$1,$T1315,"")</f>
        <v>22360</v>
      </c>
      <c r="V1315" t="str">
        <f>IF($G1315=$U$1:$X$1,$T1315,"")</f>
        <v/>
      </c>
      <c r="W1315" t="str">
        <f>IF($G1315=$U$1:$X$1,$T1315,"")</f>
        <v/>
      </c>
      <c r="X1315" t="str">
        <f>IF($G1315=$U$1:$X$1,$T1315,"")</f>
        <v/>
      </c>
      <c r="Y1315" s="1">
        <f>ROUND(O1315*Q1315,2)</f>
        <v>0</v>
      </c>
    </row>
    <row r="1316" spans="1:25">
      <c r="A1316" s="5">
        <f>INDEX(Students,MOD(D1316-1,ROWS(Students))+1,1)</f>
        <v>22360</v>
      </c>
      <c r="B1316" s="5" t="str">
        <f>INDEX(Students,MOD(D1316-1,ROWS(Students))+1,2)</f>
        <v>Jeleń Patryk</v>
      </c>
      <c r="C1316" s="5" t="str">
        <f>INDEX(Students,MOD(D1316-1,ROWS(Students))+1,3)</f>
        <v>IZ05AI1</v>
      </c>
      <c r="D1316" s="5">
        <v>4236</v>
      </c>
      <c r="E1316" s="6">
        <v>44725</v>
      </c>
      <c r="F1316" s="6">
        <v>44725</v>
      </c>
      <c r="G1316" s="7" t="s">
        <v>279</v>
      </c>
      <c r="H1316" s="7">
        <v>1</v>
      </c>
      <c r="I1316" s="7" t="s">
        <v>2915</v>
      </c>
      <c r="J1316" s="7" t="s">
        <v>6</v>
      </c>
      <c r="K1316" s="7" t="s">
        <v>3767</v>
      </c>
      <c r="L1316" s="7"/>
      <c r="M1316" s="6" t="s">
        <v>3767</v>
      </c>
      <c r="N1316" s="7" t="s">
        <v>25</v>
      </c>
      <c r="O1316" s="8">
        <v>84</v>
      </c>
      <c r="P1316" s="7" t="s">
        <v>31</v>
      </c>
      <c r="Q1316" s="9">
        <v>1.1200000000000001</v>
      </c>
      <c r="R1316" s="7" t="s">
        <v>4588</v>
      </c>
      <c r="S1316" s="7" t="s">
        <v>797</v>
      </c>
      <c r="T1316">
        <f>A1316</f>
        <v>22360</v>
      </c>
      <c r="U1316" t="str">
        <f>IF($G1316=$U$1:$X$1,$T1316,"")</f>
        <v/>
      </c>
      <c r="V1316" t="str">
        <f>IF($G1316=$U$1:$X$1,$T1316,"")</f>
        <v/>
      </c>
      <c r="W1316">
        <f>IF($G1316=$U$1:$X$1,$T1316,"")</f>
        <v>22360</v>
      </c>
      <c r="X1316" t="str">
        <f>IF($G1316=$U$1:$X$1,$T1316,"")</f>
        <v/>
      </c>
      <c r="Y1316" s="1">
        <f>ROUND(O1316*Q1316,2)</f>
        <v>94.08</v>
      </c>
    </row>
    <row r="1317" spans="1:25">
      <c r="A1317" s="5">
        <f>INDEX(Students,MOD(D1317-1,ROWS(Students))+1,1)</f>
        <v>22360</v>
      </c>
      <c r="B1317" s="5" t="str">
        <f>INDEX(Students,MOD(D1317-1,ROWS(Students))+1,2)</f>
        <v>Jeleń Patryk</v>
      </c>
      <c r="C1317" s="5" t="str">
        <f>INDEX(Students,MOD(D1317-1,ROWS(Students))+1,3)</f>
        <v>IZ05AI1</v>
      </c>
      <c r="D1317" s="5">
        <v>4328</v>
      </c>
      <c r="E1317" s="6">
        <v>44627</v>
      </c>
      <c r="F1317" s="6">
        <v>44627</v>
      </c>
      <c r="G1317" s="7" t="s">
        <v>1263</v>
      </c>
      <c r="H1317" s="7">
        <v>1</v>
      </c>
      <c r="I1317" s="7" t="s">
        <v>2041</v>
      </c>
      <c r="J1317" s="7" t="s">
        <v>6</v>
      </c>
      <c r="K1317" s="7" t="s">
        <v>3767</v>
      </c>
      <c r="L1317" s="7"/>
      <c r="M1317" s="6" t="s">
        <v>3767</v>
      </c>
      <c r="N1317" s="7" t="s">
        <v>7</v>
      </c>
      <c r="O1317" s="8">
        <v>0.13500000000000001</v>
      </c>
      <c r="P1317" s="7" t="s">
        <v>13</v>
      </c>
      <c r="Q1317" s="9">
        <v>14.68</v>
      </c>
      <c r="R1317" s="7" t="s">
        <v>3890</v>
      </c>
      <c r="S1317" s="7" t="s">
        <v>18</v>
      </c>
      <c r="T1317">
        <f>A1317</f>
        <v>22360</v>
      </c>
      <c r="U1317" t="str">
        <f>IF($G1317=$U$1:$X$1,$T1317,"")</f>
        <v/>
      </c>
      <c r="V1317">
        <f>IF($G1317=$U$1:$X$1,$T1317,"")</f>
        <v>22360</v>
      </c>
      <c r="W1317" t="str">
        <f>IF($G1317=$U$1:$X$1,$T1317,"")</f>
        <v/>
      </c>
      <c r="X1317" t="str">
        <f>IF($G1317=$U$1:$X$1,$T1317,"")</f>
        <v/>
      </c>
      <c r="Y1317" s="1">
        <f>ROUND(O1317*Q1317,2)</f>
        <v>1.98</v>
      </c>
    </row>
    <row r="1318" spans="1:25">
      <c r="A1318" s="5">
        <f>INDEX(Students,MOD(D1318-1,ROWS(Students))+1,1)</f>
        <v>22360</v>
      </c>
      <c r="B1318" s="5" t="str">
        <f>INDEX(Students,MOD(D1318-1,ROWS(Students))+1,2)</f>
        <v>Jeleń Patryk</v>
      </c>
      <c r="C1318" s="5" t="str">
        <f>INDEX(Students,MOD(D1318-1,ROWS(Students))+1,3)</f>
        <v>IZ05AI1</v>
      </c>
      <c r="D1318" s="5">
        <v>4420</v>
      </c>
      <c r="E1318" s="6">
        <v>44573</v>
      </c>
      <c r="F1318" s="6">
        <v>44573</v>
      </c>
      <c r="G1318" s="7" t="s">
        <v>1263</v>
      </c>
      <c r="H1318" s="7">
        <v>1</v>
      </c>
      <c r="I1318" s="7" t="s">
        <v>1329</v>
      </c>
      <c r="J1318" s="7" t="s">
        <v>6</v>
      </c>
      <c r="K1318" s="7" t="s">
        <v>3767</v>
      </c>
      <c r="L1318" s="7"/>
      <c r="M1318" s="6" t="s">
        <v>3767</v>
      </c>
      <c r="N1318" s="7" t="s">
        <v>7</v>
      </c>
      <c r="O1318" s="8">
        <v>0.2</v>
      </c>
      <c r="P1318" s="7" t="s">
        <v>13</v>
      </c>
      <c r="Q1318" s="9">
        <v>20.079999999999998</v>
      </c>
      <c r="R1318" s="7" t="s">
        <v>4018</v>
      </c>
      <c r="S1318" s="7" t="s">
        <v>122</v>
      </c>
      <c r="T1318">
        <f>A1318</f>
        <v>22360</v>
      </c>
      <c r="U1318" t="str">
        <f>IF($G1318=$U$1:$X$1,$T1318,"")</f>
        <v/>
      </c>
      <c r="V1318">
        <f>IF($G1318=$U$1:$X$1,$T1318,"")</f>
        <v>22360</v>
      </c>
      <c r="W1318" t="str">
        <f>IF($G1318=$U$1:$X$1,$T1318,"")</f>
        <v/>
      </c>
      <c r="X1318" t="str">
        <f>IF($G1318=$U$1:$X$1,$T1318,"")</f>
        <v/>
      </c>
      <c r="Y1318" s="1">
        <f>ROUND(O1318*Q1318,2)</f>
        <v>4.0199999999999996</v>
      </c>
    </row>
    <row r="1319" spans="1:25">
      <c r="A1319" s="5">
        <f>INDEX(Students,MOD(D1319-1,ROWS(Students))+1,1)</f>
        <v>22360</v>
      </c>
      <c r="B1319" s="5" t="str">
        <f>INDEX(Students,MOD(D1319-1,ROWS(Students))+1,2)</f>
        <v>Jeleń Patryk</v>
      </c>
      <c r="C1319" s="5" t="str">
        <f>INDEX(Students,MOD(D1319-1,ROWS(Students))+1,3)</f>
        <v>IZ05AI1</v>
      </c>
      <c r="D1319" s="5">
        <v>4512</v>
      </c>
      <c r="E1319" s="6">
        <v>44573</v>
      </c>
      <c r="F1319" s="6">
        <v>44573</v>
      </c>
      <c r="G1319" s="7" t="s">
        <v>1262</v>
      </c>
      <c r="H1319" s="7">
        <v>-1</v>
      </c>
      <c r="I1319" s="7" t="s">
        <v>1344</v>
      </c>
      <c r="J1319" s="7" t="s">
        <v>6</v>
      </c>
      <c r="K1319" s="7" t="s">
        <v>3770</v>
      </c>
      <c r="L1319" s="7" t="s">
        <v>137</v>
      </c>
      <c r="M1319" s="6" t="s">
        <v>3767</v>
      </c>
      <c r="N1319" s="7" t="s">
        <v>19</v>
      </c>
      <c r="O1319" s="8">
        <v>87.14</v>
      </c>
      <c r="P1319" s="7" t="s">
        <v>13</v>
      </c>
      <c r="Q1319" s="9">
        <v>47.18</v>
      </c>
      <c r="R1319" s="7" t="s">
        <v>4034</v>
      </c>
      <c r="S1319" s="7" t="s">
        <v>138</v>
      </c>
      <c r="T1319">
        <f>A1319</f>
        <v>22360</v>
      </c>
      <c r="U1319">
        <f>IF($G1319=$U$1:$X$1,$T1319,"")</f>
        <v>22360</v>
      </c>
      <c r="V1319" t="str">
        <f>IF($G1319=$U$1:$X$1,$T1319,"")</f>
        <v/>
      </c>
      <c r="W1319" t="str">
        <f>IF($G1319=$U$1:$X$1,$T1319,"")</f>
        <v/>
      </c>
      <c r="X1319" t="str">
        <f>IF($G1319=$U$1:$X$1,$T1319,"")</f>
        <v/>
      </c>
      <c r="Y1319" s="1">
        <f>ROUND(O1319*Q1319,2)</f>
        <v>4111.2700000000004</v>
      </c>
    </row>
    <row r="1320" spans="1:25">
      <c r="A1320" s="5">
        <f>INDEX(Students,MOD(D1320-1,ROWS(Students))+1,1)</f>
        <v>22360</v>
      </c>
      <c r="B1320" s="5" t="str">
        <f>INDEX(Students,MOD(D1320-1,ROWS(Students))+1,2)</f>
        <v>Jeleń Patryk</v>
      </c>
      <c r="C1320" s="5" t="str">
        <f>INDEX(Students,MOD(D1320-1,ROWS(Students))+1,3)</f>
        <v>IZ05AI1</v>
      </c>
      <c r="D1320" s="5">
        <v>4604</v>
      </c>
      <c r="E1320" s="6">
        <v>44665</v>
      </c>
      <c r="F1320" s="6">
        <v>44665</v>
      </c>
      <c r="G1320" s="7" t="s">
        <v>279</v>
      </c>
      <c r="H1320" s="7">
        <v>1</v>
      </c>
      <c r="I1320" s="7" t="s">
        <v>3619</v>
      </c>
      <c r="J1320" s="7" t="s">
        <v>6</v>
      </c>
      <c r="K1320" s="7" t="s">
        <v>3767</v>
      </c>
      <c r="L1320" s="7"/>
      <c r="M1320" s="6" t="s">
        <v>3767</v>
      </c>
      <c r="N1320" s="7" t="s">
        <v>25</v>
      </c>
      <c r="O1320" s="8">
        <v>20.22</v>
      </c>
      <c r="P1320" s="7" t="s">
        <v>13</v>
      </c>
      <c r="Q1320" s="9">
        <v>52.19</v>
      </c>
      <c r="R1320" s="7" t="s">
        <v>4849</v>
      </c>
      <c r="S1320" s="7" t="s">
        <v>1213</v>
      </c>
      <c r="T1320">
        <f>A1320</f>
        <v>22360</v>
      </c>
      <c r="U1320" t="str">
        <f>IF($G1320=$U$1:$X$1,$T1320,"")</f>
        <v/>
      </c>
      <c r="V1320" t="str">
        <f>IF($G1320=$U$1:$X$1,$T1320,"")</f>
        <v/>
      </c>
      <c r="W1320">
        <f>IF($G1320=$U$1:$X$1,$T1320,"")</f>
        <v>22360</v>
      </c>
      <c r="X1320" t="str">
        <f>IF($G1320=$U$1:$X$1,$T1320,"")</f>
        <v/>
      </c>
      <c r="Y1320" s="1">
        <f>ROUND(O1320*Q1320,2)</f>
        <v>1055.28</v>
      </c>
    </row>
    <row r="1321" spans="1:25">
      <c r="A1321" s="5">
        <f>INDEX(Students,MOD(D1321-1,ROWS(Students))+1,1)</f>
        <v>22360</v>
      </c>
      <c r="B1321" s="5" t="str">
        <f>INDEX(Students,MOD(D1321-1,ROWS(Students))+1,2)</f>
        <v>Jeleń Patryk</v>
      </c>
      <c r="C1321" s="5" t="str">
        <f>INDEX(Students,MOD(D1321-1,ROWS(Students))+1,3)</f>
        <v>IZ05AI1</v>
      </c>
      <c r="D1321" s="5">
        <v>4696</v>
      </c>
      <c r="E1321" s="6">
        <v>44767</v>
      </c>
      <c r="F1321" s="6">
        <v>44767</v>
      </c>
      <c r="G1321" s="7" t="s">
        <v>279</v>
      </c>
      <c r="H1321" s="7">
        <v>1</v>
      </c>
      <c r="I1321" s="7" t="s">
        <v>3336</v>
      </c>
      <c r="J1321" s="7" t="s">
        <v>6</v>
      </c>
      <c r="K1321" s="7" t="s">
        <v>3767</v>
      </c>
      <c r="L1321" s="7"/>
      <c r="M1321" s="6" t="s">
        <v>3767</v>
      </c>
      <c r="N1321" s="7" t="s">
        <v>25</v>
      </c>
      <c r="O1321" s="8">
        <v>10</v>
      </c>
      <c r="P1321" s="7" t="s">
        <v>70</v>
      </c>
      <c r="Q1321" s="9">
        <v>6.65</v>
      </c>
      <c r="R1321" s="7" t="s">
        <v>3983</v>
      </c>
      <c r="S1321" s="7" t="s">
        <v>87</v>
      </c>
      <c r="T1321">
        <f>A1321</f>
        <v>22360</v>
      </c>
      <c r="U1321" t="str">
        <f>IF($G1321=$U$1:$X$1,$T1321,"")</f>
        <v/>
      </c>
      <c r="V1321" t="str">
        <f>IF($G1321=$U$1:$X$1,$T1321,"")</f>
        <v/>
      </c>
      <c r="W1321">
        <f>IF($G1321=$U$1:$X$1,$T1321,"")</f>
        <v>22360</v>
      </c>
      <c r="X1321" t="str">
        <f>IF($G1321=$U$1:$X$1,$T1321,"")</f>
        <v/>
      </c>
      <c r="Y1321" s="1">
        <f>ROUND(O1321*Q1321,2)</f>
        <v>66.5</v>
      </c>
    </row>
    <row r="1322" spans="1:25">
      <c r="A1322" s="5">
        <f>INDEX(Students,MOD(D1322-1,ROWS(Students))+1,1)</f>
        <v>22360</v>
      </c>
      <c r="B1322" s="5" t="str">
        <f>INDEX(Students,MOD(D1322-1,ROWS(Students))+1,2)</f>
        <v>Jeleń Patryk</v>
      </c>
      <c r="C1322" s="5" t="str">
        <f>INDEX(Students,MOD(D1322-1,ROWS(Students))+1,3)</f>
        <v>IZ05AI1</v>
      </c>
      <c r="D1322" s="5">
        <v>4788</v>
      </c>
      <c r="E1322" s="6">
        <v>44748</v>
      </c>
      <c r="F1322" s="6">
        <v>44748</v>
      </c>
      <c r="G1322" s="7" t="s">
        <v>1263</v>
      </c>
      <c r="H1322" s="7">
        <v>1</v>
      </c>
      <c r="I1322" s="7" t="s">
        <v>3164</v>
      </c>
      <c r="J1322" s="7" t="s">
        <v>6</v>
      </c>
      <c r="K1322" s="7" t="s">
        <v>3767</v>
      </c>
      <c r="L1322" s="7"/>
      <c r="M1322" s="6" t="s">
        <v>3767</v>
      </c>
      <c r="N1322" s="7" t="s">
        <v>25</v>
      </c>
      <c r="O1322" s="8">
        <v>500</v>
      </c>
      <c r="P1322" s="7" t="s">
        <v>68</v>
      </c>
      <c r="Q1322" s="9">
        <v>0.09</v>
      </c>
      <c r="R1322" s="7" t="s">
        <v>4753</v>
      </c>
      <c r="S1322" s="7" t="s">
        <v>5193</v>
      </c>
      <c r="T1322">
        <f>A1322</f>
        <v>22360</v>
      </c>
      <c r="U1322" t="str">
        <f>IF($G1322=$U$1:$X$1,$T1322,"")</f>
        <v/>
      </c>
      <c r="V1322">
        <f>IF($G1322=$U$1:$X$1,$T1322,"")</f>
        <v>22360</v>
      </c>
      <c r="W1322" t="str">
        <f>IF($G1322=$U$1:$X$1,$T1322,"")</f>
        <v/>
      </c>
      <c r="X1322" t="str">
        <f>IF($G1322=$U$1:$X$1,$T1322,"")</f>
        <v/>
      </c>
      <c r="Y1322" s="1">
        <f>ROUND(O1322*Q1322,2)</f>
        <v>45</v>
      </c>
    </row>
    <row r="1323" spans="1:25">
      <c r="A1323" s="5">
        <f>INDEX(Students,MOD(D1323-1,ROWS(Students))+1,1)</f>
        <v>22360</v>
      </c>
      <c r="B1323" s="5" t="str">
        <f>INDEX(Students,MOD(D1323-1,ROWS(Students))+1,2)</f>
        <v>Jeleń Patryk</v>
      </c>
      <c r="C1323" s="5" t="str">
        <f>INDEX(Students,MOD(D1323-1,ROWS(Students))+1,3)</f>
        <v>IZ05AI1</v>
      </c>
      <c r="D1323" s="5">
        <v>4880</v>
      </c>
      <c r="E1323" s="6">
        <v>44755</v>
      </c>
      <c r="F1323" s="6">
        <v>44755</v>
      </c>
      <c r="G1323" s="7" t="s">
        <v>279</v>
      </c>
      <c r="H1323" s="7">
        <v>1</v>
      </c>
      <c r="I1323" s="7" t="s">
        <v>3231</v>
      </c>
      <c r="J1323" s="7" t="s">
        <v>6</v>
      </c>
      <c r="K1323" s="7" t="s">
        <v>3767</v>
      </c>
      <c r="L1323" s="7"/>
      <c r="M1323" s="6" t="s">
        <v>3767</v>
      </c>
      <c r="N1323" s="7" t="s">
        <v>25</v>
      </c>
      <c r="O1323" s="8">
        <v>100</v>
      </c>
      <c r="P1323" s="7" t="s">
        <v>31</v>
      </c>
      <c r="Q1323" s="9">
        <v>0.59</v>
      </c>
      <c r="R1323" s="7" t="s">
        <v>4074</v>
      </c>
      <c r="S1323" s="7" t="s">
        <v>175</v>
      </c>
      <c r="T1323">
        <f>A1323</f>
        <v>22360</v>
      </c>
      <c r="U1323" t="str">
        <f>IF($G1323=$U$1:$X$1,$T1323,"")</f>
        <v/>
      </c>
      <c r="V1323" t="str">
        <f>IF($G1323=$U$1:$X$1,$T1323,"")</f>
        <v/>
      </c>
      <c r="W1323">
        <f>IF($G1323=$U$1:$X$1,$T1323,"")</f>
        <v>22360</v>
      </c>
      <c r="X1323" t="str">
        <f>IF($G1323=$U$1:$X$1,$T1323,"")</f>
        <v/>
      </c>
      <c r="Y1323" s="1">
        <f>ROUND(O1323*Q1323,2)</f>
        <v>59</v>
      </c>
    </row>
    <row r="1324" spans="1:25">
      <c r="A1324" s="5">
        <f>INDEX(Students,MOD(D1324-1,ROWS(Students))+1,1)</f>
        <v>22360</v>
      </c>
      <c r="B1324" s="5" t="str">
        <f>INDEX(Students,MOD(D1324-1,ROWS(Students))+1,2)</f>
        <v>Jeleń Patryk</v>
      </c>
      <c r="C1324" s="5" t="str">
        <f>INDEX(Students,MOD(D1324-1,ROWS(Students))+1,3)</f>
        <v>IZ05AI1</v>
      </c>
      <c r="D1324" s="5">
        <v>4972</v>
      </c>
      <c r="E1324" s="6">
        <v>44715</v>
      </c>
      <c r="F1324" s="6">
        <v>44715</v>
      </c>
      <c r="G1324" s="7" t="s">
        <v>1263</v>
      </c>
      <c r="H1324" s="7">
        <v>1</v>
      </c>
      <c r="I1324" s="7" t="s">
        <v>2788</v>
      </c>
      <c r="J1324" s="7" t="s">
        <v>6</v>
      </c>
      <c r="K1324" s="7" t="s">
        <v>3767</v>
      </c>
      <c r="L1324" s="7"/>
      <c r="M1324" s="6" t="s">
        <v>3767</v>
      </c>
      <c r="N1324" s="7" t="s">
        <v>19</v>
      </c>
      <c r="O1324" s="8">
        <v>1</v>
      </c>
      <c r="P1324" s="7" t="s">
        <v>9</v>
      </c>
      <c r="Q1324" s="9">
        <v>0.52</v>
      </c>
      <c r="R1324" s="7" t="s">
        <v>4371</v>
      </c>
      <c r="S1324" s="7" t="s">
        <v>509</v>
      </c>
      <c r="T1324">
        <f>A1324</f>
        <v>22360</v>
      </c>
      <c r="U1324" t="str">
        <f>IF($G1324=$U$1:$X$1,$T1324,"")</f>
        <v/>
      </c>
      <c r="V1324">
        <f>IF($G1324=$U$1:$X$1,$T1324,"")</f>
        <v>22360</v>
      </c>
      <c r="W1324" t="str">
        <f>IF($G1324=$U$1:$X$1,$T1324,"")</f>
        <v/>
      </c>
      <c r="X1324" t="str">
        <f>IF($G1324=$U$1:$X$1,$T1324,"")</f>
        <v/>
      </c>
      <c r="Y1324" s="1">
        <f>ROUND(O1324*Q1324,2)</f>
        <v>0.52</v>
      </c>
    </row>
    <row r="1325" spans="1:25">
      <c r="A1325" s="5">
        <f>INDEX(Students,MOD(D1325-1,ROWS(Students))+1,1)</f>
        <v>22360</v>
      </c>
      <c r="B1325" s="5" t="str">
        <f>INDEX(Students,MOD(D1325-1,ROWS(Students))+1,2)</f>
        <v>Jeleń Patryk</v>
      </c>
      <c r="C1325" s="5" t="str">
        <f>INDEX(Students,MOD(D1325-1,ROWS(Students))+1,3)</f>
        <v>IZ05AI1</v>
      </c>
      <c r="D1325" s="5">
        <v>5064</v>
      </c>
      <c r="E1325" s="6">
        <v>44676</v>
      </c>
      <c r="F1325" s="6">
        <v>44673</v>
      </c>
      <c r="G1325" s="7" t="s">
        <v>1262</v>
      </c>
      <c r="H1325" s="7">
        <v>-1</v>
      </c>
      <c r="I1325" s="7" t="s">
        <v>3687</v>
      </c>
      <c r="J1325" s="7" t="s">
        <v>6</v>
      </c>
      <c r="K1325" s="7" t="s">
        <v>3775</v>
      </c>
      <c r="L1325" s="7" t="s">
        <v>1237</v>
      </c>
      <c r="M1325" s="6" t="s">
        <v>3767</v>
      </c>
      <c r="N1325" s="7" t="s">
        <v>19</v>
      </c>
      <c r="O1325" s="8">
        <v>11.92</v>
      </c>
      <c r="P1325" s="7" t="s">
        <v>13</v>
      </c>
      <c r="Q1325" s="9">
        <v>0</v>
      </c>
      <c r="R1325" s="7" t="s">
        <v>4186</v>
      </c>
      <c r="S1325" s="7" t="s">
        <v>4975</v>
      </c>
      <c r="T1325">
        <f>A1325</f>
        <v>22360</v>
      </c>
      <c r="U1325">
        <f>IF($G1325=$U$1:$X$1,$T1325,"")</f>
        <v>22360</v>
      </c>
      <c r="V1325" t="str">
        <f>IF($G1325=$U$1:$X$1,$T1325,"")</f>
        <v/>
      </c>
      <c r="W1325" t="str">
        <f>IF($G1325=$U$1:$X$1,$T1325,"")</f>
        <v/>
      </c>
      <c r="X1325" t="str">
        <f>IF($G1325=$U$1:$X$1,$T1325,"")</f>
        <v/>
      </c>
      <c r="Y1325" s="1">
        <f>ROUND(O1325*Q1325,2)</f>
        <v>0</v>
      </c>
    </row>
    <row r="1326" spans="1:25">
      <c r="A1326" s="5">
        <f>INDEX(Students,MOD(D1326-1,ROWS(Students))+1,1)</f>
        <v>22360</v>
      </c>
      <c r="B1326" s="5" t="str">
        <f>INDEX(Students,MOD(D1326-1,ROWS(Students))+1,2)</f>
        <v>Jeleń Patryk</v>
      </c>
      <c r="C1326" s="5" t="str">
        <f>INDEX(Students,MOD(D1326-1,ROWS(Students))+1,3)</f>
        <v>IZ05AI1</v>
      </c>
      <c r="D1326" s="5">
        <v>5156</v>
      </c>
      <c r="E1326" s="6">
        <v>44694</v>
      </c>
      <c r="F1326" s="6">
        <v>44693</v>
      </c>
      <c r="G1326" s="7" t="s">
        <v>1262</v>
      </c>
      <c r="H1326" s="7">
        <v>-1</v>
      </c>
      <c r="I1326" s="7" t="s">
        <v>2560</v>
      </c>
      <c r="J1326" s="7" t="s">
        <v>6</v>
      </c>
      <c r="K1326" s="7" t="s">
        <v>3780</v>
      </c>
      <c r="L1326" s="7" t="s">
        <v>881</v>
      </c>
      <c r="M1326" s="6" t="s">
        <v>3767</v>
      </c>
      <c r="N1326" s="7" t="s">
        <v>5215</v>
      </c>
      <c r="O1326" s="8">
        <v>50</v>
      </c>
      <c r="P1326" s="7" t="s">
        <v>9</v>
      </c>
      <c r="Q1326" s="9">
        <v>3.2</v>
      </c>
      <c r="R1326" s="7" t="s">
        <v>4608</v>
      </c>
      <c r="S1326" s="7" t="s">
        <v>5160</v>
      </c>
      <c r="T1326">
        <f>A1326</f>
        <v>22360</v>
      </c>
      <c r="U1326">
        <f>IF($G1326=$U$1:$X$1,$T1326,"")</f>
        <v>22360</v>
      </c>
      <c r="V1326" t="str">
        <f>IF($G1326=$U$1:$X$1,$T1326,"")</f>
        <v/>
      </c>
      <c r="W1326" t="str">
        <f>IF($G1326=$U$1:$X$1,$T1326,"")</f>
        <v/>
      </c>
      <c r="X1326" t="str">
        <f>IF($G1326=$U$1:$X$1,$T1326,"")</f>
        <v/>
      </c>
      <c r="Y1326" s="1">
        <f>ROUND(O1326*Q1326,2)</f>
        <v>160</v>
      </c>
    </row>
    <row r="1327" spans="1:25">
      <c r="A1327" s="5">
        <f>INDEX(Students,MOD(D1327-1,ROWS(Students))+1,1)</f>
        <v>22360</v>
      </c>
      <c r="B1327" s="5" t="str">
        <f>INDEX(Students,MOD(D1327-1,ROWS(Students))+1,2)</f>
        <v>Jeleń Patryk</v>
      </c>
      <c r="C1327" s="5" t="str">
        <f>INDEX(Students,MOD(D1327-1,ROWS(Students))+1,3)</f>
        <v>IZ05AI1</v>
      </c>
      <c r="D1327" s="5">
        <v>5248</v>
      </c>
      <c r="E1327" s="6">
        <v>44700</v>
      </c>
      <c r="F1327" s="6">
        <v>44700</v>
      </c>
      <c r="G1327" s="7" t="s">
        <v>1263</v>
      </c>
      <c r="H1327" s="7">
        <v>1</v>
      </c>
      <c r="I1327" s="7" t="s">
        <v>2627</v>
      </c>
      <c r="J1327" s="7" t="s">
        <v>6</v>
      </c>
      <c r="K1327" s="7" t="s">
        <v>3767</v>
      </c>
      <c r="L1327" s="7"/>
      <c r="M1327" s="6" t="s">
        <v>3767</v>
      </c>
      <c r="N1327" s="7" t="s">
        <v>19</v>
      </c>
      <c r="O1327" s="8">
        <v>2</v>
      </c>
      <c r="P1327" s="7" t="s">
        <v>9</v>
      </c>
      <c r="Q1327" s="9">
        <v>15.66</v>
      </c>
      <c r="R1327" s="7" t="s">
        <v>4671</v>
      </c>
      <c r="S1327" s="7" t="s">
        <v>5170</v>
      </c>
      <c r="T1327">
        <f>A1327</f>
        <v>22360</v>
      </c>
      <c r="U1327" t="str">
        <f>IF($G1327=$U$1:$X$1,$T1327,"")</f>
        <v/>
      </c>
      <c r="V1327">
        <f>IF($G1327=$U$1:$X$1,$T1327,"")</f>
        <v>22360</v>
      </c>
      <c r="W1327" t="str">
        <f>IF($G1327=$U$1:$X$1,$T1327,"")</f>
        <v/>
      </c>
      <c r="X1327" t="str">
        <f>IF($G1327=$U$1:$X$1,$T1327,"")</f>
        <v/>
      </c>
      <c r="Y1327" s="1">
        <f>ROUND(O1327*Q1327,2)</f>
        <v>31.32</v>
      </c>
    </row>
    <row r="1328" spans="1:25">
      <c r="A1328" s="5">
        <f>INDEX(Students,MOD(D1328-1,ROWS(Students))+1,1)</f>
        <v>22360</v>
      </c>
      <c r="B1328" s="5" t="str">
        <f>INDEX(Students,MOD(D1328-1,ROWS(Students))+1,2)</f>
        <v>Jeleń Patryk</v>
      </c>
      <c r="C1328" s="5" t="str">
        <f>INDEX(Students,MOD(D1328-1,ROWS(Students))+1,3)</f>
        <v>IZ05AI1</v>
      </c>
      <c r="D1328" s="5">
        <v>5340</v>
      </c>
      <c r="E1328" s="6">
        <v>44664</v>
      </c>
      <c r="F1328" s="6">
        <v>44664</v>
      </c>
      <c r="G1328" s="7" t="s">
        <v>1262</v>
      </c>
      <c r="H1328" s="7">
        <v>-1</v>
      </c>
      <c r="I1328" s="7" t="s">
        <v>3578</v>
      </c>
      <c r="J1328" s="7" t="s">
        <v>6</v>
      </c>
      <c r="K1328" s="7" t="s">
        <v>3770</v>
      </c>
      <c r="L1328" s="7" t="s">
        <v>1200</v>
      </c>
      <c r="M1328" s="6" t="s">
        <v>3767</v>
      </c>
      <c r="N1328" s="7" t="s">
        <v>19</v>
      </c>
      <c r="O1328" s="8">
        <v>2.89</v>
      </c>
      <c r="P1328" s="7" t="s">
        <v>13</v>
      </c>
      <c r="Q1328" s="9">
        <v>27.71</v>
      </c>
      <c r="R1328" s="7" t="s">
        <v>4841</v>
      </c>
      <c r="S1328" s="7" t="s">
        <v>1202</v>
      </c>
      <c r="T1328">
        <f>A1328</f>
        <v>22360</v>
      </c>
      <c r="U1328">
        <f>IF($G1328=$U$1:$X$1,$T1328,"")</f>
        <v>22360</v>
      </c>
      <c r="V1328" t="str">
        <f>IF($G1328=$U$1:$X$1,$T1328,"")</f>
        <v/>
      </c>
      <c r="W1328" t="str">
        <f>IF($G1328=$U$1:$X$1,$T1328,"")</f>
        <v/>
      </c>
      <c r="X1328" t="str">
        <f>IF($G1328=$U$1:$X$1,$T1328,"")</f>
        <v/>
      </c>
      <c r="Y1328" s="1">
        <f>ROUND(O1328*Q1328,2)</f>
        <v>80.08</v>
      </c>
    </row>
    <row r="1329" spans="1:25">
      <c r="A1329" s="5">
        <f>INDEX(Students,MOD(D1329-1,ROWS(Students))+1,1)</f>
        <v>22360</v>
      </c>
      <c r="B1329" s="5" t="str">
        <f>INDEX(Students,MOD(D1329-1,ROWS(Students))+1,2)</f>
        <v>Jeleń Patryk</v>
      </c>
      <c r="C1329" s="5" t="str">
        <f>INDEX(Students,MOD(D1329-1,ROWS(Students))+1,3)</f>
        <v>IZ05AI1</v>
      </c>
      <c r="D1329" s="5">
        <v>5432</v>
      </c>
      <c r="E1329" s="6">
        <v>44753</v>
      </c>
      <c r="F1329" s="6">
        <v>44753</v>
      </c>
      <c r="G1329" s="7" t="s">
        <v>1262</v>
      </c>
      <c r="H1329" s="7">
        <v>-1</v>
      </c>
      <c r="I1329" s="7" t="s">
        <v>3205</v>
      </c>
      <c r="J1329" s="7" t="s">
        <v>6</v>
      </c>
      <c r="K1329" s="7" t="s">
        <v>3770</v>
      </c>
      <c r="L1329" s="7" t="s">
        <v>1092</v>
      </c>
      <c r="M1329" s="6" t="s">
        <v>3767</v>
      </c>
      <c r="N1329" s="7" t="s">
        <v>19</v>
      </c>
      <c r="O1329" s="8">
        <v>5.72</v>
      </c>
      <c r="P1329" s="7" t="s">
        <v>13</v>
      </c>
      <c r="Q1329" s="9">
        <v>19.55</v>
      </c>
      <c r="R1329" s="7" t="s">
        <v>4591</v>
      </c>
      <c r="S1329" s="7" t="s">
        <v>802</v>
      </c>
      <c r="T1329">
        <f>A1329</f>
        <v>22360</v>
      </c>
      <c r="U1329">
        <f>IF($G1329=$U$1:$X$1,$T1329,"")</f>
        <v>22360</v>
      </c>
      <c r="V1329" t="str">
        <f>IF($G1329=$U$1:$X$1,$T1329,"")</f>
        <v/>
      </c>
      <c r="W1329" t="str">
        <f>IF($G1329=$U$1:$X$1,$T1329,"")</f>
        <v/>
      </c>
      <c r="X1329" t="str">
        <f>IF($G1329=$U$1:$X$1,$T1329,"")</f>
        <v/>
      </c>
      <c r="Y1329" s="1">
        <f>ROUND(O1329*Q1329,2)</f>
        <v>111.83</v>
      </c>
    </row>
    <row r="1330" spans="1:25">
      <c r="A1330" s="5">
        <f>INDEX(Students,MOD(D1330-1,ROWS(Students))+1,1)</f>
        <v>22360</v>
      </c>
      <c r="B1330" s="5" t="str">
        <f>INDEX(Students,MOD(D1330-1,ROWS(Students))+1,2)</f>
        <v>Jeleń Patryk</v>
      </c>
      <c r="C1330" s="5" t="str">
        <f>INDEX(Students,MOD(D1330-1,ROWS(Students))+1,3)</f>
        <v>IZ05AI1</v>
      </c>
      <c r="D1330" s="5">
        <v>5524</v>
      </c>
      <c r="E1330" s="6">
        <v>44664</v>
      </c>
      <c r="F1330" s="6">
        <v>44664</v>
      </c>
      <c r="G1330" s="7" t="s">
        <v>1263</v>
      </c>
      <c r="H1330" s="7">
        <v>1</v>
      </c>
      <c r="I1330" s="7" t="s">
        <v>3576</v>
      </c>
      <c r="J1330" s="7" t="s">
        <v>6</v>
      </c>
      <c r="K1330" s="7" t="s">
        <v>3767</v>
      </c>
      <c r="L1330" s="7"/>
      <c r="M1330" s="6" t="s">
        <v>3767</v>
      </c>
      <c r="N1330" s="7" t="s">
        <v>25</v>
      </c>
      <c r="O1330" s="8">
        <v>2</v>
      </c>
      <c r="P1330" s="7" t="s">
        <v>9</v>
      </c>
      <c r="Q1330" s="9">
        <v>69.52</v>
      </c>
      <c r="R1330" s="7" t="s">
        <v>4106</v>
      </c>
      <c r="S1330" s="7" t="s">
        <v>208</v>
      </c>
      <c r="T1330">
        <f>A1330</f>
        <v>22360</v>
      </c>
      <c r="U1330" t="str">
        <f>IF($G1330=$U$1:$X$1,$T1330,"")</f>
        <v/>
      </c>
      <c r="V1330">
        <f>IF($G1330=$U$1:$X$1,$T1330,"")</f>
        <v>22360</v>
      </c>
      <c r="W1330" t="str">
        <f>IF($G1330=$U$1:$X$1,$T1330,"")</f>
        <v/>
      </c>
      <c r="X1330" t="str">
        <f>IF($G1330=$U$1:$X$1,$T1330,"")</f>
        <v/>
      </c>
      <c r="Y1330" s="1">
        <f>ROUND(O1330*Q1330,2)</f>
        <v>139.04</v>
      </c>
    </row>
    <row r="1331" spans="1:25">
      <c r="A1331" s="5">
        <f>INDEX(Students,MOD(D1331-1,ROWS(Students))+1,1)</f>
        <v>22360</v>
      </c>
      <c r="B1331" s="5" t="str">
        <f>INDEX(Students,MOD(D1331-1,ROWS(Students))+1,2)</f>
        <v>Jeleń Patryk</v>
      </c>
      <c r="C1331" s="5" t="str">
        <f>INDEX(Students,MOD(D1331-1,ROWS(Students))+1,3)</f>
        <v>IZ05AI1</v>
      </c>
      <c r="D1331" s="5">
        <v>5616</v>
      </c>
      <c r="E1331" s="6">
        <v>44644</v>
      </c>
      <c r="F1331" s="6">
        <v>44636</v>
      </c>
      <c r="G1331" s="7" t="s">
        <v>1262</v>
      </c>
      <c r="H1331" s="7">
        <v>-1</v>
      </c>
      <c r="I1331" s="7" t="s">
        <v>2313</v>
      </c>
      <c r="J1331" s="7" t="s">
        <v>6</v>
      </c>
      <c r="K1331" s="7" t="s">
        <v>3775</v>
      </c>
      <c r="L1331" s="7" t="s">
        <v>761</v>
      </c>
      <c r="M1331" s="6" t="s">
        <v>3767</v>
      </c>
      <c r="N1331" s="7" t="s">
        <v>19</v>
      </c>
      <c r="O1331" s="8">
        <v>204</v>
      </c>
      <c r="P1331" s="7" t="s">
        <v>9</v>
      </c>
      <c r="Q1331" s="9">
        <v>0</v>
      </c>
      <c r="R1331" s="7" t="s">
        <v>4177</v>
      </c>
      <c r="S1331" s="7" t="s">
        <v>1208</v>
      </c>
      <c r="T1331">
        <f>A1331</f>
        <v>22360</v>
      </c>
      <c r="U1331">
        <f>IF($G1331=$U$1:$X$1,$T1331,"")</f>
        <v>22360</v>
      </c>
      <c r="V1331" t="str">
        <f>IF($G1331=$U$1:$X$1,$T1331,"")</f>
        <v/>
      </c>
      <c r="W1331" t="str">
        <f>IF($G1331=$U$1:$X$1,$T1331,"")</f>
        <v/>
      </c>
      <c r="X1331" t="str">
        <f>IF($G1331=$U$1:$X$1,$T1331,"")</f>
        <v/>
      </c>
      <c r="Y1331" s="1">
        <f>ROUND(O1331*Q1331,2)</f>
        <v>0</v>
      </c>
    </row>
    <row r="1332" spans="1:25">
      <c r="A1332" s="5">
        <f>INDEX(Students,MOD(D1332-1,ROWS(Students))+1,1)</f>
        <v>22360</v>
      </c>
      <c r="B1332" s="5" t="str">
        <f>INDEX(Students,MOD(D1332-1,ROWS(Students))+1,2)</f>
        <v>Jeleń Patryk</v>
      </c>
      <c r="C1332" s="5" t="str">
        <f>INDEX(Students,MOD(D1332-1,ROWS(Students))+1,3)</f>
        <v>IZ05AI1</v>
      </c>
      <c r="D1332" s="5">
        <v>5708</v>
      </c>
      <c r="E1332" s="6">
        <v>44748</v>
      </c>
      <c r="F1332" s="6">
        <v>44748</v>
      </c>
      <c r="G1332" s="7" t="s">
        <v>279</v>
      </c>
      <c r="H1332" s="7">
        <v>1</v>
      </c>
      <c r="I1332" s="7" t="s">
        <v>3155</v>
      </c>
      <c r="J1332" s="7" t="s">
        <v>6</v>
      </c>
      <c r="K1332" s="7" t="s">
        <v>3767</v>
      </c>
      <c r="L1332" s="7"/>
      <c r="M1332" s="6" t="s">
        <v>3767</v>
      </c>
      <c r="N1332" s="7" t="s">
        <v>25</v>
      </c>
      <c r="O1332" s="8">
        <v>22.85</v>
      </c>
      <c r="P1332" s="7" t="s">
        <v>13</v>
      </c>
      <c r="Q1332" s="9">
        <v>48.52</v>
      </c>
      <c r="R1332" s="7" t="s">
        <v>4028</v>
      </c>
      <c r="S1332" s="7" t="s">
        <v>132</v>
      </c>
      <c r="T1332">
        <f>A1332</f>
        <v>22360</v>
      </c>
      <c r="U1332" t="str">
        <f>IF($G1332=$U$1:$X$1,$T1332,"")</f>
        <v/>
      </c>
      <c r="V1332" t="str">
        <f>IF($G1332=$U$1:$X$1,$T1332,"")</f>
        <v/>
      </c>
      <c r="W1332">
        <f>IF($G1332=$U$1:$X$1,$T1332,"")</f>
        <v>22360</v>
      </c>
      <c r="X1332" t="str">
        <f>IF($G1332=$U$1:$X$1,$T1332,"")</f>
        <v/>
      </c>
      <c r="Y1332" s="1">
        <f>ROUND(O1332*Q1332,2)</f>
        <v>1108.68</v>
      </c>
    </row>
    <row r="1333" spans="1:25">
      <c r="A1333" s="5">
        <f>INDEX(Students,MOD(D1333-1,ROWS(Students))+1,1)</f>
        <v>22360</v>
      </c>
      <c r="B1333" s="5" t="str">
        <f>INDEX(Students,MOD(D1333-1,ROWS(Students))+1,2)</f>
        <v>Jeleń Patryk</v>
      </c>
      <c r="C1333" s="5" t="str">
        <f>INDEX(Students,MOD(D1333-1,ROWS(Students))+1,3)</f>
        <v>IZ05AI1</v>
      </c>
      <c r="D1333" s="5">
        <v>5800</v>
      </c>
      <c r="E1333" s="6">
        <v>44614</v>
      </c>
      <c r="F1333" s="6">
        <v>44613</v>
      </c>
      <c r="G1333" s="7" t="s">
        <v>1262</v>
      </c>
      <c r="H1333" s="7">
        <v>-1</v>
      </c>
      <c r="I1333" s="7" t="s">
        <v>1890</v>
      </c>
      <c r="J1333" s="7" t="s">
        <v>6</v>
      </c>
      <c r="K1333" s="7" t="s">
        <v>3776</v>
      </c>
      <c r="L1333" s="7" t="s">
        <v>561</v>
      </c>
      <c r="M1333" s="6" t="s">
        <v>3767</v>
      </c>
      <c r="N1333" s="7" t="s">
        <v>32</v>
      </c>
      <c r="O1333" s="8">
        <v>50</v>
      </c>
      <c r="P1333" s="7" t="s">
        <v>9</v>
      </c>
      <c r="Q1333" s="9">
        <v>1.03</v>
      </c>
      <c r="R1333" s="7" t="s">
        <v>4412</v>
      </c>
      <c r="S1333" s="7" t="s">
        <v>562</v>
      </c>
      <c r="T1333">
        <f>A1333</f>
        <v>22360</v>
      </c>
      <c r="U1333">
        <f>IF($G1333=$U$1:$X$1,$T1333,"")</f>
        <v>22360</v>
      </c>
      <c r="V1333" t="str">
        <f>IF($G1333=$U$1:$X$1,$T1333,"")</f>
        <v/>
      </c>
      <c r="W1333" t="str">
        <f>IF($G1333=$U$1:$X$1,$T1333,"")</f>
        <v/>
      </c>
      <c r="X1333" t="str">
        <f>IF($G1333=$U$1:$X$1,$T1333,"")</f>
        <v/>
      </c>
      <c r="Y1333" s="1">
        <f>ROUND(O1333*Q1333,2)</f>
        <v>51.5</v>
      </c>
    </row>
    <row r="1334" spans="1:25">
      <c r="A1334" s="5">
        <f>INDEX(Students,MOD(D1334-1,ROWS(Students))+1,1)</f>
        <v>15347</v>
      </c>
      <c r="B1334" s="5" t="str">
        <f>INDEX(Students,MOD(D1334-1,ROWS(Students))+1,2)</f>
        <v>Jurek Artur</v>
      </c>
      <c r="C1334" s="5" t="str">
        <f>INDEX(Students,MOD(D1334-1,ROWS(Students))+1,3)</f>
        <v>IZ05AI2</v>
      </c>
      <c r="D1334" s="5">
        <v>21</v>
      </c>
      <c r="E1334" s="6">
        <v>44673</v>
      </c>
      <c r="F1334" s="6">
        <v>44673</v>
      </c>
      <c r="G1334" s="7" t="s">
        <v>1263</v>
      </c>
      <c r="H1334" s="7">
        <v>1</v>
      </c>
      <c r="I1334" s="7" t="s">
        <v>3676</v>
      </c>
      <c r="J1334" s="7" t="s">
        <v>6</v>
      </c>
      <c r="K1334" s="7" t="s">
        <v>3767</v>
      </c>
      <c r="L1334" s="7"/>
      <c r="M1334" s="6" t="s">
        <v>3767</v>
      </c>
      <c r="N1334" s="7" t="s">
        <v>19</v>
      </c>
      <c r="O1334" s="8">
        <v>5</v>
      </c>
      <c r="P1334" s="7" t="s">
        <v>9</v>
      </c>
      <c r="Q1334" s="9">
        <v>3.05</v>
      </c>
      <c r="R1334" s="7" t="s">
        <v>4617</v>
      </c>
      <c r="S1334" s="7" t="s">
        <v>836</v>
      </c>
      <c r="T1334">
        <f>A1334</f>
        <v>15347</v>
      </c>
      <c r="U1334" t="str">
        <f>IF($G1334=$U$1:$X$1,$T1334,"")</f>
        <v/>
      </c>
      <c r="V1334">
        <f>IF($G1334=$U$1:$X$1,$T1334,"")</f>
        <v>15347</v>
      </c>
      <c r="W1334" t="str">
        <f>IF($G1334=$U$1:$X$1,$T1334,"")</f>
        <v/>
      </c>
      <c r="X1334" t="str">
        <f>IF($G1334=$U$1:$X$1,$T1334,"")</f>
        <v/>
      </c>
      <c r="Y1334" s="1">
        <f>ROUND(O1334*Q1334,2)</f>
        <v>15.25</v>
      </c>
    </row>
    <row r="1335" spans="1:25">
      <c r="A1335" s="5">
        <f>INDEX(Students,MOD(D1335-1,ROWS(Students))+1,1)</f>
        <v>15347</v>
      </c>
      <c r="B1335" s="5" t="str">
        <f>INDEX(Students,MOD(D1335-1,ROWS(Students))+1,2)</f>
        <v>Jurek Artur</v>
      </c>
      <c r="C1335" s="5" t="str">
        <f>INDEX(Students,MOD(D1335-1,ROWS(Students))+1,3)</f>
        <v>IZ05AI2</v>
      </c>
      <c r="D1335" s="5">
        <v>113</v>
      </c>
      <c r="E1335" s="6">
        <v>44750</v>
      </c>
      <c r="F1335" s="6">
        <v>44750</v>
      </c>
      <c r="G1335" s="7" t="s">
        <v>279</v>
      </c>
      <c r="H1335" s="7">
        <v>1</v>
      </c>
      <c r="I1335" s="7" t="s">
        <v>3185</v>
      </c>
      <c r="J1335" s="7" t="s">
        <v>6</v>
      </c>
      <c r="K1335" s="7" t="s">
        <v>3767</v>
      </c>
      <c r="L1335" s="7"/>
      <c r="M1335" s="6" t="s">
        <v>3767</v>
      </c>
      <c r="N1335" s="7" t="s">
        <v>25</v>
      </c>
      <c r="O1335" s="8">
        <v>6</v>
      </c>
      <c r="P1335" s="7" t="s">
        <v>13</v>
      </c>
      <c r="Q1335" s="9">
        <v>83.2</v>
      </c>
      <c r="R1335" s="7" t="s">
        <v>3985</v>
      </c>
      <c r="S1335" s="7" t="s">
        <v>89</v>
      </c>
      <c r="T1335">
        <f>A1335</f>
        <v>15347</v>
      </c>
      <c r="U1335" t="str">
        <f>IF($G1335=$U$1:$X$1,$T1335,"")</f>
        <v/>
      </c>
      <c r="V1335" t="str">
        <f>IF($G1335=$U$1:$X$1,$T1335,"")</f>
        <v/>
      </c>
      <c r="W1335">
        <f>IF($G1335=$U$1:$X$1,$T1335,"")</f>
        <v>15347</v>
      </c>
      <c r="X1335" t="str">
        <f>IF($G1335=$U$1:$X$1,$T1335,"")</f>
        <v/>
      </c>
      <c r="Y1335" s="1">
        <f>ROUND(O1335*Q1335,2)</f>
        <v>499.2</v>
      </c>
    </row>
    <row r="1336" spans="1:25">
      <c r="A1336" s="5">
        <f>INDEX(Students,MOD(D1336-1,ROWS(Students))+1,1)</f>
        <v>15347</v>
      </c>
      <c r="B1336" s="5" t="str">
        <f>INDEX(Students,MOD(D1336-1,ROWS(Students))+1,2)</f>
        <v>Jurek Artur</v>
      </c>
      <c r="C1336" s="5" t="str">
        <f>INDEX(Students,MOD(D1336-1,ROWS(Students))+1,3)</f>
        <v>IZ05AI2</v>
      </c>
      <c r="D1336" s="5">
        <v>205</v>
      </c>
      <c r="E1336" s="6">
        <v>44571</v>
      </c>
      <c r="F1336" s="6">
        <v>44565</v>
      </c>
      <c r="G1336" s="7" t="s">
        <v>1262</v>
      </c>
      <c r="H1336" s="7">
        <v>-1</v>
      </c>
      <c r="I1336" s="7" t="s">
        <v>1293</v>
      </c>
      <c r="J1336" s="7" t="s">
        <v>6</v>
      </c>
      <c r="K1336" s="7" t="s">
        <v>3774</v>
      </c>
      <c r="L1336" s="7" t="s">
        <v>66</v>
      </c>
      <c r="M1336" s="6" t="s">
        <v>3767</v>
      </c>
      <c r="N1336" s="7" t="s">
        <v>67</v>
      </c>
      <c r="O1336" s="8">
        <v>300</v>
      </c>
      <c r="P1336" s="7" t="s">
        <v>31</v>
      </c>
      <c r="Q1336" s="9">
        <v>0</v>
      </c>
      <c r="R1336" s="7" t="s">
        <v>3952</v>
      </c>
      <c r="S1336" s="7" t="s">
        <v>5002</v>
      </c>
      <c r="T1336">
        <f>A1336</f>
        <v>15347</v>
      </c>
      <c r="U1336">
        <f>IF($G1336=$U$1:$X$1,$T1336,"")</f>
        <v>15347</v>
      </c>
      <c r="V1336" t="str">
        <f>IF($G1336=$U$1:$X$1,$T1336,"")</f>
        <v/>
      </c>
      <c r="W1336" t="str">
        <f>IF($G1336=$U$1:$X$1,$T1336,"")</f>
        <v/>
      </c>
      <c r="X1336" t="str">
        <f>IF($G1336=$U$1:$X$1,$T1336,"")</f>
        <v/>
      </c>
      <c r="Y1336" s="1">
        <f>ROUND(O1336*Q1336,2)</f>
        <v>0</v>
      </c>
    </row>
    <row r="1337" spans="1:25">
      <c r="A1337" s="5">
        <f>INDEX(Students,MOD(D1337-1,ROWS(Students))+1,1)</f>
        <v>15347</v>
      </c>
      <c r="B1337" s="5" t="str">
        <f>INDEX(Students,MOD(D1337-1,ROWS(Students))+1,2)</f>
        <v>Jurek Artur</v>
      </c>
      <c r="C1337" s="5" t="str">
        <f>INDEX(Students,MOD(D1337-1,ROWS(Students))+1,3)</f>
        <v>IZ05AI2</v>
      </c>
      <c r="D1337" s="5">
        <v>297</v>
      </c>
      <c r="E1337" s="6">
        <v>44761</v>
      </c>
      <c r="F1337" s="6">
        <v>44761</v>
      </c>
      <c r="G1337" s="7" t="s">
        <v>279</v>
      </c>
      <c r="H1337" s="7">
        <v>1</v>
      </c>
      <c r="I1337" s="7" t="s">
        <v>3285</v>
      </c>
      <c r="J1337" s="7" t="s">
        <v>6</v>
      </c>
      <c r="K1337" s="7" t="s">
        <v>3767</v>
      </c>
      <c r="L1337" s="7"/>
      <c r="M1337" s="6" t="s">
        <v>3767</v>
      </c>
      <c r="N1337" s="7" t="s">
        <v>5215</v>
      </c>
      <c r="O1337" s="8">
        <v>20</v>
      </c>
      <c r="P1337" s="7" t="s">
        <v>31</v>
      </c>
      <c r="Q1337" s="9">
        <v>0</v>
      </c>
      <c r="R1337" s="7" t="s">
        <v>4453</v>
      </c>
      <c r="S1337" s="7" t="s">
        <v>5122</v>
      </c>
      <c r="T1337">
        <f>A1337</f>
        <v>15347</v>
      </c>
      <c r="U1337" t="str">
        <f>IF($G1337=$U$1:$X$1,$T1337,"")</f>
        <v/>
      </c>
      <c r="V1337" t="str">
        <f>IF($G1337=$U$1:$X$1,$T1337,"")</f>
        <v/>
      </c>
      <c r="W1337">
        <f>IF($G1337=$U$1:$X$1,$T1337,"")</f>
        <v>15347</v>
      </c>
      <c r="X1337" t="str">
        <f>IF($G1337=$U$1:$X$1,$T1337,"")</f>
        <v/>
      </c>
      <c r="Y1337" s="1">
        <f>ROUND(O1337*Q1337,2)</f>
        <v>0</v>
      </c>
    </row>
    <row r="1338" spans="1:25">
      <c r="A1338" s="5">
        <f>INDEX(Students,MOD(D1338-1,ROWS(Students))+1,1)</f>
        <v>15347</v>
      </c>
      <c r="B1338" s="5" t="str">
        <f>INDEX(Students,MOD(D1338-1,ROWS(Students))+1,2)</f>
        <v>Jurek Artur</v>
      </c>
      <c r="C1338" s="5" t="str">
        <f>INDEX(Students,MOD(D1338-1,ROWS(Students))+1,3)</f>
        <v>IZ05AI2</v>
      </c>
      <c r="D1338" s="5">
        <v>389</v>
      </c>
      <c r="E1338" s="6">
        <v>44755</v>
      </c>
      <c r="F1338" s="6">
        <v>44755</v>
      </c>
      <c r="G1338" s="7" t="s">
        <v>279</v>
      </c>
      <c r="H1338" s="7">
        <v>1</v>
      </c>
      <c r="I1338" s="7" t="s">
        <v>3239</v>
      </c>
      <c r="J1338" s="7" t="s">
        <v>6</v>
      </c>
      <c r="K1338" s="7" t="s">
        <v>3767</v>
      </c>
      <c r="L1338" s="7"/>
      <c r="M1338" s="6" t="s">
        <v>3767</v>
      </c>
      <c r="N1338" s="7" t="s">
        <v>5215</v>
      </c>
      <c r="O1338" s="8">
        <v>645</v>
      </c>
      <c r="P1338" s="7" t="s">
        <v>9</v>
      </c>
      <c r="Q1338" s="9">
        <v>0</v>
      </c>
      <c r="R1338" s="7" t="s">
        <v>3967</v>
      </c>
      <c r="S1338" s="7" t="s">
        <v>4960</v>
      </c>
      <c r="T1338">
        <f>A1338</f>
        <v>15347</v>
      </c>
      <c r="U1338" t="str">
        <f>IF($G1338=$U$1:$X$1,$T1338,"")</f>
        <v/>
      </c>
      <c r="V1338" t="str">
        <f>IF($G1338=$U$1:$X$1,$T1338,"")</f>
        <v/>
      </c>
      <c r="W1338">
        <f>IF($G1338=$U$1:$X$1,$T1338,"")</f>
        <v>15347</v>
      </c>
      <c r="X1338" t="str">
        <f>IF($G1338=$U$1:$X$1,$T1338,"")</f>
        <v/>
      </c>
      <c r="Y1338" s="1">
        <f>ROUND(O1338*Q1338,2)</f>
        <v>0</v>
      </c>
    </row>
    <row r="1339" spans="1:25">
      <c r="A1339" s="5">
        <f>INDEX(Students,MOD(D1339-1,ROWS(Students))+1,1)</f>
        <v>15347</v>
      </c>
      <c r="B1339" s="5" t="str">
        <f>INDEX(Students,MOD(D1339-1,ROWS(Students))+1,2)</f>
        <v>Jurek Artur</v>
      </c>
      <c r="C1339" s="5" t="str">
        <f>INDEX(Students,MOD(D1339-1,ROWS(Students))+1,3)</f>
        <v>IZ05AI2</v>
      </c>
      <c r="D1339" s="5">
        <v>481</v>
      </c>
      <c r="E1339" s="6">
        <v>44656</v>
      </c>
      <c r="F1339" s="6">
        <v>44656</v>
      </c>
      <c r="G1339" s="7" t="s">
        <v>1262</v>
      </c>
      <c r="H1339" s="7">
        <v>-1</v>
      </c>
      <c r="I1339" s="7" t="s">
        <v>3459</v>
      </c>
      <c r="J1339" s="7" t="s">
        <v>6</v>
      </c>
      <c r="K1339" s="7" t="s">
        <v>3809</v>
      </c>
      <c r="L1339" s="7" t="s">
        <v>1155</v>
      </c>
      <c r="M1339" s="6" t="s">
        <v>3767</v>
      </c>
      <c r="N1339" s="7" t="s">
        <v>25</v>
      </c>
      <c r="O1339" s="8">
        <v>8</v>
      </c>
      <c r="P1339" s="7" t="s">
        <v>9</v>
      </c>
      <c r="Q1339" s="9">
        <v>0</v>
      </c>
      <c r="R1339" s="7" t="s">
        <v>4037</v>
      </c>
      <c r="S1339" s="7" t="s">
        <v>140</v>
      </c>
      <c r="T1339">
        <f>A1339</f>
        <v>15347</v>
      </c>
      <c r="U1339">
        <f>IF($G1339=$U$1:$X$1,$T1339,"")</f>
        <v>15347</v>
      </c>
      <c r="V1339" t="str">
        <f>IF($G1339=$U$1:$X$1,$T1339,"")</f>
        <v/>
      </c>
      <c r="W1339" t="str">
        <f>IF($G1339=$U$1:$X$1,$T1339,"")</f>
        <v/>
      </c>
      <c r="X1339" t="str">
        <f>IF($G1339=$U$1:$X$1,$T1339,"")</f>
        <v/>
      </c>
      <c r="Y1339" s="1">
        <f>ROUND(O1339*Q1339,2)</f>
        <v>0</v>
      </c>
    </row>
    <row r="1340" spans="1:25">
      <c r="A1340" s="5">
        <f>INDEX(Students,MOD(D1340-1,ROWS(Students))+1,1)</f>
        <v>15347</v>
      </c>
      <c r="B1340" s="5" t="str">
        <f>INDEX(Students,MOD(D1340-1,ROWS(Students))+1,2)</f>
        <v>Jurek Artur</v>
      </c>
      <c r="C1340" s="5" t="str">
        <f>INDEX(Students,MOD(D1340-1,ROWS(Students))+1,3)</f>
        <v>IZ05AI2</v>
      </c>
      <c r="D1340" s="5">
        <v>573</v>
      </c>
      <c r="E1340" s="6">
        <v>44712</v>
      </c>
      <c r="F1340" s="6">
        <v>44712</v>
      </c>
      <c r="G1340" s="7" t="s">
        <v>279</v>
      </c>
      <c r="H1340" s="7">
        <v>1</v>
      </c>
      <c r="I1340" s="7" t="s">
        <v>2752</v>
      </c>
      <c r="J1340" s="7" t="s">
        <v>6</v>
      </c>
      <c r="K1340" s="7" t="s">
        <v>3767</v>
      </c>
      <c r="L1340" s="7"/>
      <c r="M1340" s="6" t="s">
        <v>3767</v>
      </c>
      <c r="N1340" s="7" t="s">
        <v>5215</v>
      </c>
      <c r="O1340" s="8">
        <v>650</v>
      </c>
      <c r="P1340" s="7" t="s">
        <v>31</v>
      </c>
      <c r="Q1340" s="9">
        <v>0</v>
      </c>
      <c r="R1340" s="7" t="s">
        <v>3954</v>
      </c>
      <c r="S1340" s="7" t="s">
        <v>5009</v>
      </c>
      <c r="T1340">
        <f>A1340</f>
        <v>15347</v>
      </c>
      <c r="U1340" t="str">
        <f>IF($G1340=$U$1:$X$1,$T1340,"")</f>
        <v/>
      </c>
      <c r="V1340" t="str">
        <f>IF($G1340=$U$1:$X$1,$T1340,"")</f>
        <v/>
      </c>
      <c r="W1340">
        <f>IF($G1340=$U$1:$X$1,$T1340,"")</f>
        <v>15347</v>
      </c>
      <c r="X1340" t="str">
        <f>IF($G1340=$U$1:$X$1,$T1340,"")</f>
        <v/>
      </c>
      <c r="Y1340" s="1">
        <f>ROUND(O1340*Q1340,2)</f>
        <v>0</v>
      </c>
    </row>
    <row r="1341" spans="1:25">
      <c r="A1341" s="5">
        <f>INDEX(Students,MOD(D1341-1,ROWS(Students))+1,1)</f>
        <v>15347</v>
      </c>
      <c r="B1341" s="5" t="str">
        <f>INDEX(Students,MOD(D1341-1,ROWS(Students))+1,2)</f>
        <v>Jurek Artur</v>
      </c>
      <c r="C1341" s="5" t="str">
        <f>INDEX(Students,MOD(D1341-1,ROWS(Students))+1,3)</f>
        <v>IZ05AI2</v>
      </c>
      <c r="D1341" s="5">
        <v>665</v>
      </c>
      <c r="E1341" s="6">
        <v>44650</v>
      </c>
      <c r="F1341" s="6">
        <v>44650</v>
      </c>
      <c r="G1341" s="7" t="s">
        <v>1263</v>
      </c>
      <c r="H1341" s="7">
        <v>1</v>
      </c>
      <c r="I1341" s="7" t="s">
        <v>2385</v>
      </c>
      <c r="J1341" s="7" t="s">
        <v>6</v>
      </c>
      <c r="K1341" s="7" t="s">
        <v>3767</v>
      </c>
      <c r="L1341" s="7"/>
      <c r="M1341" s="6" t="s">
        <v>3767</v>
      </c>
      <c r="N1341" s="7" t="s">
        <v>19</v>
      </c>
      <c r="O1341" s="8">
        <v>200</v>
      </c>
      <c r="P1341" s="7" t="s">
        <v>9</v>
      </c>
      <c r="Q1341" s="9">
        <v>1.55</v>
      </c>
      <c r="R1341" s="7" t="s">
        <v>3942</v>
      </c>
      <c r="S1341" s="7" t="s">
        <v>64</v>
      </c>
      <c r="T1341">
        <f>A1341</f>
        <v>15347</v>
      </c>
      <c r="U1341" t="str">
        <f>IF($G1341=$U$1:$X$1,$T1341,"")</f>
        <v/>
      </c>
      <c r="V1341">
        <f>IF($G1341=$U$1:$X$1,$T1341,"")</f>
        <v>15347</v>
      </c>
      <c r="W1341" t="str">
        <f>IF($G1341=$U$1:$X$1,$T1341,"")</f>
        <v/>
      </c>
      <c r="X1341" t="str">
        <f>IF($G1341=$U$1:$X$1,$T1341,"")</f>
        <v/>
      </c>
      <c r="Y1341" s="1">
        <f>ROUND(O1341*Q1341,2)</f>
        <v>310</v>
      </c>
    </row>
    <row r="1342" spans="1:25">
      <c r="A1342" s="5">
        <f>INDEX(Students,MOD(D1342-1,ROWS(Students))+1,1)</f>
        <v>15347</v>
      </c>
      <c r="B1342" s="5" t="str">
        <f>INDEX(Students,MOD(D1342-1,ROWS(Students))+1,2)</f>
        <v>Jurek Artur</v>
      </c>
      <c r="C1342" s="5" t="str">
        <f>INDEX(Students,MOD(D1342-1,ROWS(Students))+1,3)</f>
        <v>IZ05AI2</v>
      </c>
      <c r="D1342" s="5">
        <v>757</v>
      </c>
      <c r="E1342" s="6">
        <v>44678</v>
      </c>
      <c r="F1342" s="6">
        <v>44678</v>
      </c>
      <c r="G1342" s="7" t="s">
        <v>1263</v>
      </c>
      <c r="H1342" s="7">
        <v>1</v>
      </c>
      <c r="I1342" s="7" t="s">
        <v>3729</v>
      </c>
      <c r="J1342" s="7" t="s">
        <v>6</v>
      </c>
      <c r="K1342" s="7" t="s">
        <v>3767</v>
      </c>
      <c r="L1342" s="7"/>
      <c r="M1342" s="6" t="s">
        <v>3767</v>
      </c>
      <c r="N1342" s="7" t="s">
        <v>67</v>
      </c>
      <c r="O1342" s="8">
        <v>565</v>
      </c>
      <c r="P1342" s="7" t="s">
        <v>9</v>
      </c>
      <c r="Q1342" s="9">
        <v>0.13</v>
      </c>
      <c r="R1342" s="7" t="s">
        <v>3892</v>
      </c>
      <c r="S1342" s="7" t="s">
        <v>21</v>
      </c>
      <c r="T1342">
        <f>A1342</f>
        <v>15347</v>
      </c>
      <c r="U1342" t="str">
        <f>IF($G1342=$U$1:$X$1,$T1342,"")</f>
        <v/>
      </c>
      <c r="V1342">
        <f>IF($G1342=$U$1:$X$1,$T1342,"")</f>
        <v>15347</v>
      </c>
      <c r="W1342" t="str">
        <f>IF($G1342=$U$1:$X$1,$T1342,"")</f>
        <v/>
      </c>
      <c r="X1342" t="str">
        <f>IF($G1342=$U$1:$X$1,$T1342,"")</f>
        <v/>
      </c>
      <c r="Y1342" s="1">
        <f>ROUND(O1342*Q1342,2)</f>
        <v>73.45</v>
      </c>
    </row>
    <row r="1343" spans="1:25">
      <c r="A1343" s="5">
        <f>INDEX(Students,MOD(D1343-1,ROWS(Students))+1,1)</f>
        <v>15347</v>
      </c>
      <c r="B1343" s="5" t="str">
        <f>INDEX(Students,MOD(D1343-1,ROWS(Students))+1,2)</f>
        <v>Jurek Artur</v>
      </c>
      <c r="C1343" s="5" t="str">
        <f>INDEX(Students,MOD(D1343-1,ROWS(Students))+1,3)</f>
        <v>IZ05AI2</v>
      </c>
      <c r="D1343" s="5">
        <v>849</v>
      </c>
      <c r="E1343" s="6">
        <v>44704</v>
      </c>
      <c r="F1343" s="6">
        <v>44704</v>
      </c>
      <c r="G1343" s="7" t="s">
        <v>1263</v>
      </c>
      <c r="H1343" s="7">
        <v>1</v>
      </c>
      <c r="I1343" s="7" t="s">
        <v>2646</v>
      </c>
      <c r="J1343" s="7" t="s">
        <v>6</v>
      </c>
      <c r="K1343" s="7" t="s">
        <v>3767</v>
      </c>
      <c r="L1343" s="7"/>
      <c r="M1343" s="6" t="s">
        <v>3767</v>
      </c>
      <c r="N1343" s="7" t="s">
        <v>67</v>
      </c>
      <c r="O1343" s="8">
        <v>5</v>
      </c>
      <c r="P1343" s="7" t="s">
        <v>9</v>
      </c>
      <c r="Q1343" s="9">
        <v>221.72</v>
      </c>
      <c r="R1343" s="7" t="s">
        <v>4416</v>
      </c>
      <c r="S1343" s="7" t="s">
        <v>567</v>
      </c>
      <c r="T1343">
        <f>A1343</f>
        <v>15347</v>
      </c>
      <c r="U1343" t="str">
        <f>IF($G1343=$U$1:$X$1,$T1343,"")</f>
        <v/>
      </c>
      <c r="V1343">
        <f>IF($G1343=$U$1:$X$1,$T1343,"")</f>
        <v>15347</v>
      </c>
      <c r="W1343" t="str">
        <f>IF($G1343=$U$1:$X$1,$T1343,"")</f>
        <v/>
      </c>
      <c r="X1343" t="str">
        <f>IF($G1343=$U$1:$X$1,$T1343,"")</f>
        <v/>
      </c>
      <c r="Y1343" s="1">
        <f>ROUND(O1343*Q1343,2)</f>
        <v>1108.5999999999999</v>
      </c>
    </row>
    <row r="1344" spans="1:25">
      <c r="A1344" s="5">
        <f>INDEX(Students,MOD(D1344-1,ROWS(Students))+1,1)</f>
        <v>15347</v>
      </c>
      <c r="B1344" s="5" t="str">
        <f>INDEX(Students,MOD(D1344-1,ROWS(Students))+1,2)</f>
        <v>Jurek Artur</v>
      </c>
      <c r="C1344" s="5" t="str">
        <f>INDEX(Students,MOD(D1344-1,ROWS(Students))+1,3)</f>
        <v>IZ05AI2</v>
      </c>
      <c r="D1344" s="5">
        <v>941</v>
      </c>
      <c r="E1344" s="6">
        <v>44735</v>
      </c>
      <c r="F1344" s="6">
        <v>44735</v>
      </c>
      <c r="G1344" s="7" t="s">
        <v>1263</v>
      </c>
      <c r="H1344" s="7">
        <v>1</v>
      </c>
      <c r="I1344" s="7" t="s">
        <v>3026</v>
      </c>
      <c r="J1344" s="7" t="s">
        <v>6</v>
      </c>
      <c r="K1344" s="7" t="s">
        <v>3767</v>
      </c>
      <c r="L1344" s="7"/>
      <c r="M1344" s="6" t="s">
        <v>3767</v>
      </c>
      <c r="N1344" s="7" t="s">
        <v>19</v>
      </c>
      <c r="O1344" s="8">
        <v>0.2</v>
      </c>
      <c r="P1344" s="7" t="s">
        <v>13</v>
      </c>
      <c r="Q1344" s="9">
        <v>89.92</v>
      </c>
      <c r="R1344" s="7" t="s">
        <v>3885</v>
      </c>
      <c r="S1344" s="7" t="s">
        <v>12</v>
      </c>
      <c r="T1344">
        <f>A1344</f>
        <v>15347</v>
      </c>
      <c r="U1344" t="str">
        <f>IF($G1344=$U$1:$X$1,$T1344,"")</f>
        <v/>
      </c>
      <c r="V1344">
        <f>IF($G1344=$U$1:$X$1,$T1344,"")</f>
        <v>15347</v>
      </c>
      <c r="W1344" t="str">
        <f>IF($G1344=$U$1:$X$1,$T1344,"")</f>
        <v/>
      </c>
      <c r="X1344" t="str">
        <f>IF($G1344=$U$1:$X$1,$T1344,"")</f>
        <v/>
      </c>
      <c r="Y1344" s="1">
        <f>ROUND(O1344*Q1344,2)</f>
        <v>17.98</v>
      </c>
    </row>
    <row r="1345" spans="1:25">
      <c r="A1345" s="5">
        <f>INDEX(Students,MOD(D1345-1,ROWS(Students))+1,1)</f>
        <v>15347</v>
      </c>
      <c r="B1345" s="5" t="str">
        <f>INDEX(Students,MOD(D1345-1,ROWS(Students))+1,2)</f>
        <v>Jurek Artur</v>
      </c>
      <c r="C1345" s="5" t="str">
        <f>INDEX(Students,MOD(D1345-1,ROWS(Students))+1,3)</f>
        <v>IZ05AI2</v>
      </c>
      <c r="D1345" s="5">
        <v>1033</v>
      </c>
      <c r="E1345" s="6">
        <v>44636</v>
      </c>
      <c r="F1345" s="6">
        <v>44636</v>
      </c>
      <c r="G1345" s="7" t="s">
        <v>279</v>
      </c>
      <c r="H1345" s="7">
        <v>1</v>
      </c>
      <c r="I1345" s="7" t="s">
        <v>2204</v>
      </c>
      <c r="J1345" s="7" t="s">
        <v>6</v>
      </c>
      <c r="K1345" s="7" t="s">
        <v>3767</v>
      </c>
      <c r="L1345" s="7"/>
      <c r="M1345" s="6" t="s">
        <v>3767</v>
      </c>
      <c r="N1345" s="7" t="s">
        <v>25</v>
      </c>
      <c r="O1345" s="8">
        <v>19.2</v>
      </c>
      <c r="P1345" s="7" t="s">
        <v>13</v>
      </c>
      <c r="Q1345" s="9">
        <v>8.02</v>
      </c>
      <c r="R1345" s="7" t="s">
        <v>4301</v>
      </c>
      <c r="S1345" s="7" t="s">
        <v>422</v>
      </c>
      <c r="T1345">
        <f>A1345</f>
        <v>15347</v>
      </c>
      <c r="U1345" t="str">
        <f>IF($G1345=$U$1:$X$1,$T1345,"")</f>
        <v/>
      </c>
      <c r="V1345" t="str">
        <f>IF($G1345=$U$1:$X$1,$T1345,"")</f>
        <v/>
      </c>
      <c r="W1345">
        <f>IF($G1345=$U$1:$X$1,$T1345,"")</f>
        <v>15347</v>
      </c>
      <c r="X1345" t="str">
        <f>IF($G1345=$U$1:$X$1,$T1345,"")</f>
        <v/>
      </c>
      <c r="Y1345" s="1">
        <f>ROUND(O1345*Q1345,2)</f>
        <v>153.97999999999999</v>
      </c>
    </row>
    <row r="1346" spans="1:25">
      <c r="A1346" s="5">
        <f>INDEX(Students,MOD(D1346-1,ROWS(Students))+1,1)</f>
        <v>15347</v>
      </c>
      <c r="B1346" s="5" t="str">
        <f>INDEX(Students,MOD(D1346-1,ROWS(Students))+1,2)</f>
        <v>Jurek Artur</v>
      </c>
      <c r="C1346" s="5" t="str">
        <f>INDEX(Students,MOD(D1346-1,ROWS(Students))+1,3)</f>
        <v>IZ05AI2</v>
      </c>
      <c r="D1346" s="5">
        <v>1125</v>
      </c>
      <c r="E1346" s="6">
        <v>44718</v>
      </c>
      <c r="F1346" s="6">
        <v>44718</v>
      </c>
      <c r="G1346" s="7" t="s">
        <v>1263</v>
      </c>
      <c r="H1346" s="7">
        <v>1</v>
      </c>
      <c r="I1346" s="7" t="s">
        <v>2804</v>
      </c>
      <c r="J1346" s="7" t="s">
        <v>6</v>
      </c>
      <c r="K1346" s="7" t="s">
        <v>3767</v>
      </c>
      <c r="L1346" s="7"/>
      <c r="M1346" s="6" t="s">
        <v>3767</v>
      </c>
      <c r="N1346" s="7" t="s">
        <v>67</v>
      </c>
      <c r="O1346" s="8">
        <v>56</v>
      </c>
      <c r="P1346" s="7" t="s">
        <v>9</v>
      </c>
      <c r="Q1346" s="9">
        <v>1.5</v>
      </c>
      <c r="R1346" s="7" t="s">
        <v>4083</v>
      </c>
      <c r="S1346" s="7" t="s">
        <v>186</v>
      </c>
      <c r="T1346">
        <f>A1346</f>
        <v>15347</v>
      </c>
      <c r="U1346" t="str">
        <f>IF($G1346=$U$1:$X$1,$T1346,"")</f>
        <v/>
      </c>
      <c r="V1346">
        <f>IF($G1346=$U$1:$X$1,$T1346,"")</f>
        <v>15347</v>
      </c>
      <c r="W1346" t="str">
        <f>IF($G1346=$U$1:$X$1,$T1346,"")</f>
        <v/>
      </c>
      <c r="X1346" t="str">
        <f>IF($G1346=$U$1:$X$1,$T1346,"")</f>
        <v/>
      </c>
      <c r="Y1346" s="1">
        <f>ROUND(O1346*Q1346,2)</f>
        <v>84</v>
      </c>
    </row>
    <row r="1347" spans="1:25">
      <c r="A1347" s="5">
        <f>INDEX(Students,MOD(D1347-1,ROWS(Students))+1,1)</f>
        <v>15347</v>
      </c>
      <c r="B1347" s="5" t="str">
        <f>INDEX(Students,MOD(D1347-1,ROWS(Students))+1,2)</f>
        <v>Jurek Artur</v>
      </c>
      <c r="C1347" s="5" t="str">
        <f>INDEX(Students,MOD(D1347-1,ROWS(Students))+1,3)</f>
        <v>IZ05AI2</v>
      </c>
      <c r="D1347" s="5">
        <v>1217</v>
      </c>
      <c r="E1347" s="6">
        <v>44575</v>
      </c>
      <c r="F1347" s="6">
        <v>44575</v>
      </c>
      <c r="G1347" s="7" t="s">
        <v>1263</v>
      </c>
      <c r="H1347" s="7">
        <v>1</v>
      </c>
      <c r="I1347" s="7" t="s">
        <v>1389</v>
      </c>
      <c r="J1347" s="7" t="s">
        <v>6</v>
      </c>
      <c r="K1347" s="7" t="s">
        <v>3767</v>
      </c>
      <c r="L1347" s="7"/>
      <c r="M1347" s="6" t="s">
        <v>3767</v>
      </c>
      <c r="N1347" s="7" t="s">
        <v>19</v>
      </c>
      <c r="O1347" s="8">
        <v>80</v>
      </c>
      <c r="P1347" s="7" t="s">
        <v>9</v>
      </c>
      <c r="Q1347" s="9">
        <v>0.55000000000000004</v>
      </c>
      <c r="R1347" s="7" t="s">
        <v>4084</v>
      </c>
      <c r="S1347" s="7" t="s">
        <v>187</v>
      </c>
      <c r="T1347">
        <f>A1347</f>
        <v>15347</v>
      </c>
      <c r="U1347" t="str">
        <f>IF($G1347=$U$1:$X$1,$T1347,"")</f>
        <v/>
      </c>
      <c r="V1347">
        <f>IF($G1347=$U$1:$X$1,$T1347,"")</f>
        <v>15347</v>
      </c>
      <c r="W1347" t="str">
        <f>IF($G1347=$U$1:$X$1,$T1347,"")</f>
        <v/>
      </c>
      <c r="X1347" t="str">
        <f>IF($G1347=$U$1:$X$1,$T1347,"")</f>
        <v/>
      </c>
      <c r="Y1347" s="1">
        <f>ROUND(O1347*Q1347,2)</f>
        <v>44</v>
      </c>
    </row>
    <row r="1348" spans="1:25">
      <c r="A1348" s="5">
        <f>INDEX(Students,MOD(D1348-1,ROWS(Students))+1,1)</f>
        <v>15347</v>
      </c>
      <c r="B1348" s="5" t="str">
        <f>INDEX(Students,MOD(D1348-1,ROWS(Students))+1,2)</f>
        <v>Jurek Artur</v>
      </c>
      <c r="C1348" s="5" t="str">
        <f>INDEX(Students,MOD(D1348-1,ROWS(Students))+1,3)</f>
        <v>IZ05AI2</v>
      </c>
      <c r="D1348" s="5">
        <v>1309</v>
      </c>
      <c r="E1348" s="6">
        <v>44620</v>
      </c>
      <c r="F1348" s="6">
        <v>44620</v>
      </c>
      <c r="G1348" s="7" t="s">
        <v>1263</v>
      </c>
      <c r="H1348" s="7">
        <v>1</v>
      </c>
      <c r="I1348" s="7" t="s">
        <v>1968</v>
      </c>
      <c r="J1348" s="7" t="s">
        <v>6</v>
      </c>
      <c r="K1348" s="7" t="s">
        <v>3767</v>
      </c>
      <c r="L1348" s="7"/>
      <c r="M1348" s="6" t="s">
        <v>3767</v>
      </c>
      <c r="N1348" s="7" t="s">
        <v>19</v>
      </c>
      <c r="O1348" s="8">
        <v>80</v>
      </c>
      <c r="P1348" s="7" t="s">
        <v>9</v>
      </c>
      <c r="Q1348" s="9">
        <v>0.55000000000000004</v>
      </c>
      <c r="R1348" s="7" t="s">
        <v>4084</v>
      </c>
      <c r="S1348" s="7" t="s">
        <v>187</v>
      </c>
      <c r="T1348">
        <f>A1348</f>
        <v>15347</v>
      </c>
      <c r="U1348" t="str">
        <f>IF($G1348=$U$1:$X$1,$T1348,"")</f>
        <v/>
      </c>
      <c r="V1348">
        <f>IF($G1348=$U$1:$X$1,$T1348,"")</f>
        <v>15347</v>
      </c>
      <c r="W1348" t="str">
        <f>IF($G1348=$U$1:$X$1,$T1348,"")</f>
        <v/>
      </c>
      <c r="X1348" t="str">
        <f>IF($G1348=$U$1:$X$1,$T1348,"")</f>
        <v/>
      </c>
      <c r="Y1348" s="1">
        <f>ROUND(O1348*Q1348,2)</f>
        <v>44</v>
      </c>
    </row>
    <row r="1349" spans="1:25">
      <c r="A1349" s="5">
        <f>INDEX(Students,MOD(D1349-1,ROWS(Students))+1,1)</f>
        <v>15347</v>
      </c>
      <c r="B1349" s="5" t="str">
        <f>INDEX(Students,MOD(D1349-1,ROWS(Students))+1,2)</f>
        <v>Jurek Artur</v>
      </c>
      <c r="C1349" s="5" t="str">
        <f>INDEX(Students,MOD(D1349-1,ROWS(Students))+1,3)</f>
        <v>IZ05AI2</v>
      </c>
      <c r="D1349" s="5">
        <v>1401</v>
      </c>
      <c r="E1349" s="6">
        <v>44623</v>
      </c>
      <c r="F1349" s="6">
        <v>44623</v>
      </c>
      <c r="G1349" s="7" t="s">
        <v>1262</v>
      </c>
      <c r="H1349" s="7">
        <v>-1</v>
      </c>
      <c r="I1349" s="7" t="s">
        <v>2014</v>
      </c>
      <c r="J1349" s="7" t="s">
        <v>6</v>
      </c>
      <c r="K1349" s="7" t="s">
        <v>3774</v>
      </c>
      <c r="L1349" s="7" t="s">
        <v>613</v>
      </c>
      <c r="M1349" s="6" t="s">
        <v>3767</v>
      </c>
      <c r="N1349" s="7" t="s">
        <v>19</v>
      </c>
      <c r="O1349" s="8">
        <v>50</v>
      </c>
      <c r="P1349" s="7" t="s">
        <v>31</v>
      </c>
      <c r="Q1349" s="9">
        <v>0</v>
      </c>
      <c r="R1349" s="7" t="s">
        <v>4453</v>
      </c>
      <c r="S1349" s="7" t="s">
        <v>5122</v>
      </c>
      <c r="T1349">
        <f>A1349</f>
        <v>15347</v>
      </c>
      <c r="U1349">
        <f>IF($G1349=$U$1:$X$1,$T1349,"")</f>
        <v>15347</v>
      </c>
      <c r="V1349" t="str">
        <f>IF($G1349=$U$1:$X$1,$T1349,"")</f>
        <v/>
      </c>
      <c r="W1349" t="str">
        <f>IF($G1349=$U$1:$X$1,$T1349,"")</f>
        <v/>
      </c>
      <c r="X1349" t="str">
        <f>IF($G1349=$U$1:$X$1,$T1349,"")</f>
        <v/>
      </c>
      <c r="Y1349" s="1">
        <f>ROUND(O1349*Q1349,2)</f>
        <v>0</v>
      </c>
    </row>
    <row r="1350" spans="1:25">
      <c r="A1350" s="5">
        <f>INDEX(Students,MOD(D1350-1,ROWS(Students))+1,1)</f>
        <v>15347</v>
      </c>
      <c r="B1350" s="5" t="str">
        <f>INDEX(Students,MOD(D1350-1,ROWS(Students))+1,2)</f>
        <v>Jurek Artur</v>
      </c>
      <c r="C1350" s="5" t="str">
        <f>INDEX(Students,MOD(D1350-1,ROWS(Students))+1,3)</f>
        <v>IZ05AI2</v>
      </c>
      <c r="D1350" s="5">
        <v>1493</v>
      </c>
      <c r="E1350" s="6">
        <v>44755</v>
      </c>
      <c r="F1350" s="6">
        <v>44755</v>
      </c>
      <c r="G1350" s="7" t="s">
        <v>1263</v>
      </c>
      <c r="H1350" s="7">
        <v>1</v>
      </c>
      <c r="I1350" s="7" t="s">
        <v>3227</v>
      </c>
      <c r="J1350" s="7" t="s">
        <v>6</v>
      </c>
      <c r="K1350" s="7" t="s">
        <v>3767</v>
      </c>
      <c r="L1350" s="7"/>
      <c r="M1350" s="6" t="s">
        <v>3767</v>
      </c>
      <c r="N1350" s="7" t="s">
        <v>19</v>
      </c>
      <c r="O1350" s="8">
        <v>10</v>
      </c>
      <c r="P1350" s="7" t="s">
        <v>37</v>
      </c>
      <c r="Q1350" s="9">
        <v>8.34</v>
      </c>
      <c r="R1350" s="7" t="s">
        <v>4159</v>
      </c>
      <c r="S1350" s="7" t="s">
        <v>268</v>
      </c>
      <c r="T1350">
        <f>A1350</f>
        <v>15347</v>
      </c>
      <c r="U1350" t="str">
        <f>IF($G1350=$U$1:$X$1,$T1350,"")</f>
        <v/>
      </c>
      <c r="V1350">
        <f>IF($G1350=$U$1:$X$1,$T1350,"")</f>
        <v>15347</v>
      </c>
      <c r="W1350" t="str">
        <f>IF($G1350=$U$1:$X$1,$T1350,"")</f>
        <v/>
      </c>
      <c r="X1350" t="str">
        <f>IF($G1350=$U$1:$X$1,$T1350,"")</f>
        <v/>
      </c>
      <c r="Y1350" s="1">
        <f>ROUND(O1350*Q1350,2)</f>
        <v>83.4</v>
      </c>
    </row>
    <row r="1351" spans="1:25">
      <c r="A1351" s="5">
        <f>INDEX(Students,MOD(D1351-1,ROWS(Students))+1,1)</f>
        <v>15347</v>
      </c>
      <c r="B1351" s="5" t="str">
        <f>INDEX(Students,MOD(D1351-1,ROWS(Students))+1,2)</f>
        <v>Jurek Artur</v>
      </c>
      <c r="C1351" s="5" t="str">
        <f>INDEX(Students,MOD(D1351-1,ROWS(Students))+1,3)</f>
        <v>IZ05AI2</v>
      </c>
      <c r="D1351" s="5">
        <v>1585</v>
      </c>
      <c r="E1351" s="6">
        <v>44574</v>
      </c>
      <c r="F1351" s="6">
        <v>44574</v>
      </c>
      <c r="G1351" s="7" t="s">
        <v>1263</v>
      </c>
      <c r="H1351" s="7">
        <v>1</v>
      </c>
      <c r="I1351" s="7" t="s">
        <v>1359</v>
      </c>
      <c r="J1351" s="7" t="s">
        <v>6</v>
      </c>
      <c r="K1351" s="7" t="s">
        <v>3767</v>
      </c>
      <c r="L1351" s="7"/>
      <c r="M1351" s="6" t="s">
        <v>3767</v>
      </c>
      <c r="N1351" s="7" t="s">
        <v>7</v>
      </c>
      <c r="O1351" s="8">
        <v>10</v>
      </c>
      <c r="P1351" s="7" t="s">
        <v>9</v>
      </c>
      <c r="Q1351" s="9">
        <v>2.29</v>
      </c>
      <c r="R1351" s="7" t="s">
        <v>4052</v>
      </c>
      <c r="S1351" s="7" t="s">
        <v>153</v>
      </c>
      <c r="T1351">
        <f>A1351</f>
        <v>15347</v>
      </c>
      <c r="U1351" t="str">
        <f>IF($G1351=$U$1:$X$1,$T1351,"")</f>
        <v/>
      </c>
      <c r="V1351">
        <f>IF($G1351=$U$1:$X$1,$T1351,"")</f>
        <v>15347</v>
      </c>
      <c r="W1351" t="str">
        <f>IF($G1351=$U$1:$X$1,$T1351,"")</f>
        <v/>
      </c>
      <c r="X1351" t="str">
        <f>IF($G1351=$U$1:$X$1,$T1351,"")</f>
        <v/>
      </c>
      <c r="Y1351" s="1">
        <f>ROUND(O1351*Q1351,2)</f>
        <v>22.9</v>
      </c>
    </row>
    <row r="1352" spans="1:25">
      <c r="A1352" s="5">
        <f>INDEX(Students,MOD(D1352-1,ROWS(Students))+1,1)</f>
        <v>15347</v>
      </c>
      <c r="B1352" s="5" t="str">
        <f>INDEX(Students,MOD(D1352-1,ROWS(Students))+1,2)</f>
        <v>Jurek Artur</v>
      </c>
      <c r="C1352" s="5" t="str">
        <f>INDEX(Students,MOD(D1352-1,ROWS(Students))+1,3)</f>
        <v>IZ05AI2</v>
      </c>
      <c r="D1352" s="5">
        <v>1677</v>
      </c>
      <c r="E1352" s="6">
        <v>44635</v>
      </c>
      <c r="F1352" s="6">
        <v>44635</v>
      </c>
      <c r="G1352" s="7" t="s">
        <v>1262</v>
      </c>
      <c r="H1352" s="7">
        <v>-1</v>
      </c>
      <c r="I1352" s="7" t="s">
        <v>2172</v>
      </c>
      <c r="J1352" s="7" t="s">
        <v>6</v>
      </c>
      <c r="K1352" s="7" t="s">
        <v>3773</v>
      </c>
      <c r="L1352" s="7" t="s">
        <v>697</v>
      </c>
      <c r="M1352" s="6" t="s">
        <v>3767</v>
      </c>
      <c r="N1352" s="7" t="s">
        <v>19</v>
      </c>
      <c r="O1352" s="8">
        <v>1</v>
      </c>
      <c r="P1352" s="7" t="s">
        <v>699</v>
      </c>
      <c r="Q1352" s="9">
        <v>8.1300000000000008</v>
      </c>
      <c r="R1352" s="7" t="s">
        <v>4523</v>
      </c>
      <c r="S1352" s="7" t="s">
        <v>698</v>
      </c>
      <c r="T1352">
        <f>A1352</f>
        <v>15347</v>
      </c>
      <c r="U1352">
        <f>IF($G1352=$U$1:$X$1,$T1352,"")</f>
        <v>15347</v>
      </c>
      <c r="V1352" t="str">
        <f>IF($G1352=$U$1:$X$1,$T1352,"")</f>
        <v/>
      </c>
      <c r="W1352" t="str">
        <f>IF($G1352=$U$1:$X$1,$T1352,"")</f>
        <v/>
      </c>
      <c r="X1352" t="str">
        <f>IF($G1352=$U$1:$X$1,$T1352,"")</f>
        <v/>
      </c>
      <c r="Y1352" s="1">
        <f>ROUND(O1352*Q1352,2)</f>
        <v>8.1300000000000008</v>
      </c>
    </row>
    <row r="1353" spans="1:25">
      <c r="A1353" s="5">
        <f>INDEX(Students,MOD(D1353-1,ROWS(Students))+1,1)</f>
        <v>15347</v>
      </c>
      <c r="B1353" s="5" t="str">
        <f>INDEX(Students,MOD(D1353-1,ROWS(Students))+1,2)</f>
        <v>Jurek Artur</v>
      </c>
      <c r="C1353" s="5" t="str">
        <f>INDEX(Students,MOD(D1353-1,ROWS(Students))+1,3)</f>
        <v>IZ05AI2</v>
      </c>
      <c r="D1353" s="5">
        <v>1769</v>
      </c>
      <c r="E1353" s="6">
        <v>44571</v>
      </c>
      <c r="F1353" s="6">
        <v>44565</v>
      </c>
      <c r="G1353" s="7" t="s">
        <v>1262</v>
      </c>
      <c r="H1353" s="7">
        <v>-1</v>
      </c>
      <c r="I1353" s="7" t="s">
        <v>1286</v>
      </c>
      <c r="J1353" s="7" t="s">
        <v>6</v>
      </c>
      <c r="K1353" s="7" t="s">
        <v>3775</v>
      </c>
      <c r="L1353" s="7" t="s">
        <v>59</v>
      </c>
      <c r="M1353" s="6" t="s">
        <v>3767</v>
      </c>
      <c r="N1353" s="7" t="s">
        <v>60</v>
      </c>
      <c r="O1353" s="8">
        <v>50</v>
      </c>
      <c r="P1353" s="7" t="s">
        <v>9</v>
      </c>
      <c r="Q1353" s="9">
        <v>0</v>
      </c>
      <c r="R1353" s="7" t="s">
        <v>3930</v>
      </c>
      <c r="S1353" s="7" t="s">
        <v>4984</v>
      </c>
      <c r="T1353">
        <f>A1353</f>
        <v>15347</v>
      </c>
      <c r="U1353">
        <f>IF($G1353=$U$1:$X$1,$T1353,"")</f>
        <v>15347</v>
      </c>
      <c r="V1353" t="str">
        <f>IF($G1353=$U$1:$X$1,$T1353,"")</f>
        <v/>
      </c>
      <c r="W1353" t="str">
        <f>IF($G1353=$U$1:$X$1,$T1353,"")</f>
        <v/>
      </c>
      <c r="X1353" t="str">
        <f>IF($G1353=$U$1:$X$1,$T1353,"")</f>
        <v/>
      </c>
      <c r="Y1353" s="1">
        <f>ROUND(O1353*Q1353,2)</f>
        <v>0</v>
      </c>
    </row>
    <row r="1354" spans="1:25">
      <c r="A1354" s="5">
        <f>INDEX(Students,MOD(D1354-1,ROWS(Students))+1,1)</f>
        <v>15347</v>
      </c>
      <c r="B1354" s="5" t="str">
        <f>INDEX(Students,MOD(D1354-1,ROWS(Students))+1,2)</f>
        <v>Jurek Artur</v>
      </c>
      <c r="C1354" s="5" t="str">
        <f>INDEX(Students,MOD(D1354-1,ROWS(Students))+1,3)</f>
        <v>IZ05AI2</v>
      </c>
      <c r="D1354" s="5">
        <v>1861</v>
      </c>
      <c r="E1354" s="6">
        <v>44753</v>
      </c>
      <c r="F1354" s="6">
        <v>44753</v>
      </c>
      <c r="G1354" s="7" t="s">
        <v>279</v>
      </c>
      <c r="H1354" s="7">
        <v>1</v>
      </c>
      <c r="I1354" s="7" t="s">
        <v>3198</v>
      </c>
      <c r="J1354" s="7" t="s">
        <v>6</v>
      </c>
      <c r="K1354" s="7" t="s">
        <v>3767</v>
      </c>
      <c r="L1354" s="7"/>
      <c r="M1354" s="6" t="s">
        <v>3767</v>
      </c>
      <c r="N1354" s="7" t="s">
        <v>25</v>
      </c>
      <c r="O1354" s="8">
        <v>15</v>
      </c>
      <c r="P1354" s="7" t="s">
        <v>70</v>
      </c>
      <c r="Q1354" s="9">
        <v>6.46</v>
      </c>
      <c r="R1354" s="7" t="s">
        <v>3983</v>
      </c>
      <c r="S1354" s="7" t="s">
        <v>87</v>
      </c>
      <c r="T1354">
        <f>A1354</f>
        <v>15347</v>
      </c>
      <c r="U1354" t="str">
        <f>IF($G1354=$U$1:$X$1,$T1354,"")</f>
        <v/>
      </c>
      <c r="V1354" t="str">
        <f>IF($G1354=$U$1:$X$1,$T1354,"")</f>
        <v/>
      </c>
      <c r="W1354">
        <f>IF($G1354=$U$1:$X$1,$T1354,"")</f>
        <v>15347</v>
      </c>
      <c r="X1354" t="str">
        <f>IF($G1354=$U$1:$X$1,$T1354,"")</f>
        <v/>
      </c>
      <c r="Y1354" s="1">
        <f>ROUND(O1354*Q1354,2)</f>
        <v>96.9</v>
      </c>
    </row>
    <row r="1355" spans="1:25">
      <c r="A1355" s="5">
        <f>INDEX(Students,MOD(D1355-1,ROWS(Students))+1,1)</f>
        <v>15347</v>
      </c>
      <c r="B1355" s="5" t="str">
        <f>INDEX(Students,MOD(D1355-1,ROWS(Students))+1,2)</f>
        <v>Jurek Artur</v>
      </c>
      <c r="C1355" s="5" t="str">
        <f>INDEX(Students,MOD(D1355-1,ROWS(Students))+1,3)</f>
        <v>IZ05AI2</v>
      </c>
      <c r="D1355" s="5">
        <v>1953</v>
      </c>
      <c r="E1355" s="6">
        <v>44616</v>
      </c>
      <c r="F1355" s="6">
        <v>44615</v>
      </c>
      <c r="G1355" s="7" t="s">
        <v>1262</v>
      </c>
      <c r="H1355" s="7">
        <v>-1</v>
      </c>
      <c r="I1355" s="7" t="s">
        <v>1932</v>
      </c>
      <c r="J1355" s="7" t="s">
        <v>6</v>
      </c>
      <c r="K1355" s="7" t="s">
        <v>3781</v>
      </c>
      <c r="L1355" s="7" t="s">
        <v>584</v>
      </c>
      <c r="M1355" s="6" t="s">
        <v>3767</v>
      </c>
      <c r="N1355" s="7" t="s">
        <v>19</v>
      </c>
      <c r="O1355" s="8">
        <v>100</v>
      </c>
      <c r="P1355" s="7" t="s">
        <v>31</v>
      </c>
      <c r="Q1355" s="9">
        <v>0.64</v>
      </c>
      <c r="R1355" s="7" t="s">
        <v>4429</v>
      </c>
      <c r="S1355" s="7" t="s">
        <v>5059</v>
      </c>
      <c r="T1355">
        <f>A1355</f>
        <v>15347</v>
      </c>
      <c r="U1355">
        <f>IF($G1355=$U$1:$X$1,$T1355,"")</f>
        <v>15347</v>
      </c>
      <c r="V1355" t="str">
        <f>IF($G1355=$U$1:$X$1,$T1355,"")</f>
        <v/>
      </c>
      <c r="W1355" t="str">
        <f>IF($G1355=$U$1:$X$1,$T1355,"")</f>
        <v/>
      </c>
      <c r="X1355" t="str">
        <f>IF($G1355=$U$1:$X$1,$T1355,"")</f>
        <v/>
      </c>
      <c r="Y1355" s="1">
        <f>ROUND(O1355*Q1355,2)</f>
        <v>64</v>
      </c>
    </row>
    <row r="1356" spans="1:25">
      <c r="A1356" s="5">
        <f>INDEX(Students,MOD(D1356-1,ROWS(Students))+1,1)</f>
        <v>15347</v>
      </c>
      <c r="B1356" s="5" t="str">
        <f>INDEX(Students,MOD(D1356-1,ROWS(Students))+1,2)</f>
        <v>Jurek Artur</v>
      </c>
      <c r="C1356" s="5" t="str">
        <f>INDEX(Students,MOD(D1356-1,ROWS(Students))+1,3)</f>
        <v>IZ05AI2</v>
      </c>
      <c r="D1356" s="5">
        <v>2045</v>
      </c>
      <c r="E1356" s="6">
        <v>44698</v>
      </c>
      <c r="F1356" s="6">
        <v>44698</v>
      </c>
      <c r="G1356" s="7" t="s">
        <v>279</v>
      </c>
      <c r="H1356" s="7">
        <v>1</v>
      </c>
      <c r="I1356" s="7" t="s">
        <v>2584</v>
      </c>
      <c r="J1356" s="7" t="s">
        <v>6</v>
      </c>
      <c r="K1356" s="7" t="s">
        <v>3767</v>
      </c>
      <c r="L1356" s="7"/>
      <c r="M1356" s="6" t="s">
        <v>3767</v>
      </c>
      <c r="N1356" s="7" t="s">
        <v>25</v>
      </c>
      <c r="O1356" s="8">
        <v>22.05</v>
      </c>
      <c r="P1356" s="7" t="s">
        <v>13</v>
      </c>
      <c r="Q1356" s="9">
        <v>51.95</v>
      </c>
      <c r="R1356" s="7" t="s">
        <v>4606</v>
      </c>
      <c r="S1356" s="7" t="s">
        <v>823</v>
      </c>
      <c r="T1356">
        <f>A1356</f>
        <v>15347</v>
      </c>
      <c r="U1356" t="str">
        <f>IF($G1356=$U$1:$X$1,$T1356,"")</f>
        <v/>
      </c>
      <c r="V1356" t="str">
        <f>IF($G1356=$U$1:$X$1,$T1356,"")</f>
        <v/>
      </c>
      <c r="W1356">
        <f>IF($G1356=$U$1:$X$1,$T1356,"")</f>
        <v>15347</v>
      </c>
      <c r="X1356" t="str">
        <f>IF($G1356=$U$1:$X$1,$T1356,"")</f>
        <v/>
      </c>
      <c r="Y1356" s="1">
        <f>ROUND(O1356*Q1356,2)</f>
        <v>1145.5</v>
      </c>
    </row>
    <row r="1357" spans="1:25">
      <c r="A1357" s="5">
        <f>INDEX(Students,MOD(D1357-1,ROWS(Students))+1,1)</f>
        <v>15347</v>
      </c>
      <c r="B1357" s="5" t="str">
        <f>INDEX(Students,MOD(D1357-1,ROWS(Students))+1,2)</f>
        <v>Jurek Artur</v>
      </c>
      <c r="C1357" s="5" t="str">
        <f>INDEX(Students,MOD(D1357-1,ROWS(Students))+1,3)</f>
        <v>IZ05AI2</v>
      </c>
      <c r="D1357" s="5">
        <v>2137</v>
      </c>
      <c r="E1357" s="6">
        <v>44613</v>
      </c>
      <c r="F1357" s="6">
        <v>44613</v>
      </c>
      <c r="G1357" s="7" t="s">
        <v>1263</v>
      </c>
      <c r="H1357" s="7">
        <v>1</v>
      </c>
      <c r="I1357" s="7" t="s">
        <v>1855</v>
      </c>
      <c r="J1357" s="7" t="s">
        <v>6</v>
      </c>
      <c r="K1357" s="7" t="s">
        <v>3767</v>
      </c>
      <c r="L1357" s="7"/>
      <c r="M1357" s="6" t="s">
        <v>3767</v>
      </c>
      <c r="N1357" s="7" t="s">
        <v>67</v>
      </c>
      <c r="O1357" s="8">
        <v>45</v>
      </c>
      <c r="P1357" s="7" t="s">
        <v>9</v>
      </c>
      <c r="Q1357" s="9">
        <v>0.78</v>
      </c>
      <c r="R1357" s="7" t="s">
        <v>4288</v>
      </c>
      <c r="S1357" s="7" t="s">
        <v>5081</v>
      </c>
      <c r="T1357">
        <f>A1357</f>
        <v>15347</v>
      </c>
      <c r="U1357" t="str">
        <f>IF($G1357=$U$1:$X$1,$T1357,"")</f>
        <v/>
      </c>
      <c r="V1357">
        <f>IF($G1357=$U$1:$X$1,$T1357,"")</f>
        <v>15347</v>
      </c>
      <c r="W1357" t="str">
        <f>IF($G1357=$U$1:$X$1,$T1357,"")</f>
        <v/>
      </c>
      <c r="X1357" t="str">
        <f>IF($G1357=$U$1:$X$1,$T1357,"")</f>
        <v/>
      </c>
      <c r="Y1357" s="1">
        <f>ROUND(O1357*Q1357,2)</f>
        <v>35.1</v>
      </c>
    </row>
    <row r="1358" spans="1:25">
      <c r="A1358" s="5">
        <f>INDEX(Students,MOD(D1358-1,ROWS(Students))+1,1)</f>
        <v>15347</v>
      </c>
      <c r="B1358" s="5" t="str">
        <f>INDEX(Students,MOD(D1358-1,ROWS(Students))+1,2)</f>
        <v>Jurek Artur</v>
      </c>
      <c r="C1358" s="5" t="str">
        <f>INDEX(Students,MOD(D1358-1,ROWS(Students))+1,3)</f>
        <v>IZ05AI2</v>
      </c>
      <c r="D1358" s="5">
        <v>2229</v>
      </c>
      <c r="E1358" s="6">
        <v>44659</v>
      </c>
      <c r="F1358" s="6">
        <v>44659</v>
      </c>
      <c r="G1358" s="7" t="s">
        <v>279</v>
      </c>
      <c r="H1358" s="7">
        <v>1</v>
      </c>
      <c r="I1358" s="7" t="s">
        <v>3512</v>
      </c>
      <c r="J1358" s="7" t="s">
        <v>6</v>
      </c>
      <c r="K1358" s="7" t="s">
        <v>3767</v>
      </c>
      <c r="L1358" s="7"/>
      <c r="M1358" s="6" t="s">
        <v>3767</v>
      </c>
      <c r="N1358" s="7" t="s">
        <v>25</v>
      </c>
      <c r="O1358" s="8">
        <v>55</v>
      </c>
      <c r="P1358" s="7" t="s">
        <v>9</v>
      </c>
      <c r="Q1358" s="9">
        <v>0.35</v>
      </c>
      <c r="R1358" s="7" t="s">
        <v>3977</v>
      </c>
      <c r="S1358" s="7" t="s">
        <v>5011</v>
      </c>
      <c r="T1358">
        <f>A1358</f>
        <v>15347</v>
      </c>
      <c r="U1358" t="str">
        <f>IF($G1358=$U$1:$X$1,$T1358,"")</f>
        <v/>
      </c>
      <c r="V1358" t="str">
        <f>IF($G1358=$U$1:$X$1,$T1358,"")</f>
        <v/>
      </c>
      <c r="W1358">
        <f>IF($G1358=$U$1:$X$1,$T1358,"")</f>
        <v>15347</v>
      </c>
      <c r="X1358" t="str">
        <f>IF($G1358=$U$1:$X$1,$T1358,"")</f>
        <v/>
      </c>
      <c r="Y1358" s="1">
        <f>ROUND(O1358*Q1358,2)</f>
        <v>19.25</v>
      </c>
    </row>
    <row r="1359" spans="1:25">
      <c r="A1359" s="5">
        <f>INDEX(Students,MOD(D1359-1,ROWS(Students))+1,1)</f>
        <v>15347</v>
      </c>
      <c r="B1359" s="5" t="str">
        <f>INDEX(Students,MOD(D1359-1,ROWS(Students))+1,2)</f>
        <v>Jurek Artur</v>
      </c>
      <c r="C1359" s="5" t="str">
        <f>INDEX(Students,MOD(D1359-1,ROWS(Students))+1,3)</f>
        <v>IZ05AI2</v>
      </c>
      <c r="D1359" s="5">
        <v>2321</v>
      </c>
      <c r="E1359" s="6">
        <v>44620</v>
      </c>
      <c r="F1359" s="6">
        <v>44620</v>
      </c>
      <c r="G1359" s="7" t="s">
        <v>1263</v>
      </c>
      <c r="H1359" s="7">
        <v>1</v>
      </c>
      <c r="I1359" s="7" t="s">
        <v>1970</v>
      </c>
      <c r="J1359" s="7" t="s">
        <v>6</v>
      </c>
      <c r="K1359" s="7" t="s">
        <v>3767</v>
      </c>
      <c r="L1359" s="7"/>
      <c r="M1359" s="6" t="s">
        <v>3767</v>
      </c>
      <c r="N1359" s="7" t="s">
        <v>19</v>
      </c>
      <c r="O1359" s="8">
        <v>50</v>
      </c>
      <c r="P1359" s="7" t="s">
        <v>9</v>
      </c>
      <c r="Q1359" s="9">
        <v>4.75</v>
      </c>
      <c r="R1359" s="7" t="s">
        <v>4448</v>
      </c>
      <c r="S1359" s="7" t="s">
        <v>602</v>
      </c>
      <c r="T1359">
        <f>A1359</f>
        <v>15347</v>
      </c>
      <c r="U1359" t="str">
        <f>IF($G1359=$U$1:$X$1,$T1359,"")</f>
        <v/>
      </c>
      <c r="V1359">
        <f>IF($G1359=$U$1:$X$1,$T1359,"")</f>
        <v>15347</v>
      </c>
      <c r="W1359" t="str">
        <f>IF($G1359=$U$1:$X$1,$T1359,"")</f>
        <v/>
      </c>
      <c r="X1359" t="str">
        <f>IF($G1359=$U$1:$X$1,$T1359,"")</f>
        <v/>
      </c>
      <c r="Y1359" s="1">
        <f>ROUND(O1359*Q1359,2)</f>
        <v>237.5</v>
      </c>
    </row>
    <row r="1360" spans="1:25">
      <c r="A1360" s="5">
        <f>INDEX(Students,MOD(D1360-1,ROWS(Students))+1,1)</f>
        <v>15347</v>
      </c>
      <c r="B1360" s="5" t="str">
        <f>INDEX(Students,MOD(D1360-1,ROWS(Students))+1,2)</f>
        <v>Jurek Artur</v>
      </c>
      <c r="C1360" s="5" t="str">
        <f>INDEX(Students,MOD(D1360-1,ROWS(Students))+1,3)</f>
        <v>IZ05AI2</v>
      </c>
      <c r="D1360" s="5">
        <v>2413</v>
      </c>
      <c r="E1360" s="6">
        <v>44733</v>
      </c>
      <c r="F1360" s="6">
        <v>44733</v>
      </c>
      <c r="G1360" s="7" t="s">
        <v>1263</v>
      </c>
      <c r="H1360" s="7">
        <v>1</v>
      </c>
      <c r="I1360" s="7" t="s">
        <v>2999</v>
      </c>
      <c r="J1360" s="7" t="s">
        <v>6</v>
      </c>
      <c r="K1360" s="7" t="s">
        <v>3767</v>
      </c>
      <c r="L1360" s="7"/>
      <c r="M1360" s="6" t="s">
        <v>3767</v>
      </c>
      <c r="N1360" s="7" t="s">
        <v>19</v>
      </c>
      <c r="O1360" s="8">
        <v>-80</v>
      </c>
      <c r="P1360" s="7" t="s">
        <v>9</v>
      </c>
      <c r="Q1360" s="9">
        <v>1.55</v>
      </c>
      <c r="R1360" s="7" t="s">
        <v>3942</v>
      </c>
      <c r="S1360" s="7" t="s">
        <v>64</v>
      </c>
      <c r="T1360">
        <f>A1360</f>
        <v>15347</v>
      </c>
      <c r="U1360" t="str">
        <f>IF($G1360=$U$1:$X$1,$T1360,"")</f>
        <v/>
      </c>
      <c r="V1360">
        <f>IF($G1360=$U$1:$X$1,$T1360,"")</f>
        <v>15347</v>
      </c>
      <c r="W1360" t="str">
        <f>IF($G1360=$U$1:$X$1,$T1360,"")</f>
        <v/>
      </c>
      <c r="X1360" t="str">
        <f>IF($G1360=$U$1:$X$1,$T1360,"")</f>
        <v/>
      </c>
      <c r="Y1360" s="1">
        <f>ROUND(O1360*Q1360,2)</f>
        <v>-124</v>
      </c>
    </row>
    <row r="1361" spans="1:25">
      <c r="A1361" s="5">
        <f>INDEX(Students,MOD(D1361-1,ROWS(Students))+1,1)</f>
        <v>15347</v>
      </c>
      <c r="B1361" s="5" t="str">
        <f>INDEX(Students,MOD(D1361-1,ROWS(Students))+1,2)</f>
        <v>Jurek Artur</v>
      </c>
      <c r="C1361" s="5" t="str">
        <f>INDEX(Students,MOD(D1361-1,ROWS(Students))+1,3)</f>
        <v>IZ05AI2</v>
      </c>
      <c r="D1361" s="5">
        <v>2505</v>
      </c>
      <c r="E1361" s="6">
        <v>44606</v>
      </c>
      <c r="F1361" s="6">
        <v>44603</v>
      </c>
      <c r="G1361" s="7" t="s">
        <v>1262</v>
      </c>
      <c r="H1361" s="7">
        <v>-1</v>
      </c>
      <c r="I1361" s="7" t="s">
        <v>1767</v>
      </c>
      <c r="J1361" s="7" t="s">
        <v>6</v>
      </c>
      <c r="K1361" s="7" t="s">
        <v>3821</v>
      </c>
      <c r="L1361" s="7" t="s">
        <v>489</v>
      </c>
      <c r="M1361" s="6" t="s">
        <v>3767</v>
      </c>
      <c r="N1361" s="7" t="s">
        <v>19</v>
      </c>
      <c r="O1361" s="8">
        <v>150</v>
      </c>
      <c r="P1361" s="7" t="s">
        <v>31</v>
      </c>
      <c r="Q1361" s="9">
        <v>3.93</v>
      </c>
      <c r="R1361" s="7" t="s">
        <v>3981</v>
      </c>
      <c r="S1361" s="7" t="s">
        <v>85</v>
      </c>
      <c r="T1361">
        <f>A1361</f>
        <v>15347</v>
      </c>
      <c r="U1361">
        <f>IF($G1361=$U$1:$X$1,$T1361,"")</f>
        <v>15347</v>
      </c>
      <c r="V1361" t="str">
        <f>IF($G1361=$U$1:$X$1,$T1361,"")</f>
        <v/>
      </c>
      <c r="W1361" t="str">
        <f>IF($G1361=$U$1:$X$1,$T1361,"")</f>
        <v/>
      </c>
      <c r="X1361" t="str">
        <f>IF($G1361=$U$1:$X$1,$T1361,"")</f>
        <v/>
      </c>
      <c r="Y1361" s="1">
        <f>ROUND(O1361*Q1361,2)</f>
        <v>589.5</v>
      </c>
    </row>
    <row r="1362" spans="1:25">
      <c r="A1362" s="5">
        <f>INDEX(Students,MOD(D1362-1,ROWS(Students))+1,1)</f>
        <v>15347</v>
      </c>
      <c r="B1362" s="5" t="str">
        <f>INDEX(Students,MOD(D1362-1,ROWS(Students))+1,2)</f>
        <v>Jurek Artur</v>
      </c>
      <c r="C1362" s="5" t="str">
        <f>INDEX(Students,MOD(D1362-1,ROWS(Students))+1,3)</f>
        <v>IZ05AI2</v>
      </c>
      <c r="D1362" s="5">
        <v>2597</v>
      </c>
      <c r="E1362" s="6">
        <v>44700</v>
      </c>
      <c r="F1362" s="6">
        <v>44700</v>
      </c>
      <c r="G1362" s="7" t="s">
        <v>1263</v>
      </c>
      <c r="H1362" s="7">
        <v>1</v>
      </c>
      <c r="I1362" s="7" t="s">
        <v>2627</v>
      </c>
      <c r="J1362" s="7" t="s">
        <v>6</v>
      </c>
      <c r="K1362" s="7" t="s">
        <v>3767</v>
      </c>
      <c r="L1362" s="7"/>
      <c r="M1362" s="6" t="s">
        <v>3767</v>
      </c>
      <c r="N1362" s="7" t="s">
        <v>19</v>
      </c>
      <c r="O1362" s="8">
        <v>3</v>
      </c>
      <c r="P1362" s="7" t="s">
        <v>9</v>
      </c>
      <c r="Q1362" s="9">
        <v>15.66</v>
      </c>
      <c r="R1362" s="7" t="s">
        <v>4671</v>
      </c>
      <c r="S1362" s="7" t="s">
        <v>5170</v>
      </c>
      <c r="T1362">
        <f>A1362</f>
        <v>15347</v>
      </c>
      <c r="U1362" t="str">
        <f>IF($G1362=$U$1:$X$1,$T1362,"")</f>
        <v/>
      </c>
      <c r="V1362">
        <f>IF($G1362=$U$1:$X$1,$T1362,"")</f>
        <v>15347</v>
      </c>
      <c r="W1362" t="str">
        <f>IF($G1362=$U$1:$X$1,$T1362,"")</f>
        <v/>
      </c>
      <c r="X1362" t="str">
        <f>IF($G1362=$U$1:$X$1,$T1362,"")</f>
        <v/>
      </c>
      <c r="Y1362" s="1">
        <f>ROUND(O1362*Q1362,2)</f>
        <v>46.98</v>
      </c>
    </row>
    <row r="1363" spans="1:25">
      <c r="A1363" s="5">
        <f>INDEX(Students,MOD(D1363-1,ROWS(Students))+1,1)</f>
        <v>15347</v>
      </c>
      <c r="B1363" s="5" t="str">
        <f>INDEX(Students,MOD(D1363-1,ROWS(Students))+1,2)</f>
        <v>Jurek Artur</v>
      </c>
      <c r="C1363" s="5" t="str">
        <f>INDEX(Students,MOD(D1363-1,ROWS(Students))+1,3)</f>
        <v>IZ05AI2</v>
      </c>
      <c r="D1363" s="5">
        <v>2689</v>
      </c>
      <c r="E1363" s="6">
        <v>44665</v>
      </c>
      <c r="F1363" s="6">
        <v>44665</v>
      </c>
      <c r="G1363" s="7" t="s">
        <v>279</v>
      </c>
      <c r="H1363" s="7">
        <v>1</v>
      </c>
      <c r="I1363" s="7" t="s">
        <v>3605</v>
      </c>
      <c r="J1363" s="7" t="s">
        <v>6</v>
      </c>
      <c r="K1363" s="7" t="s">
        <v>3767</v>
      </c>
      <c r="L1363" s="7"/>
      <c r="M1363" s="6" t="s">
        <v>3767</v>
      </c>
      <c r="N1363" s="7" t="s">
        <v>5215</v>
      </c>
      <c r="O1363" s="8">
        <v>107.75</v>
      </c>
      <c r="P1363" s="7" t="s">
        <v>13</v>
      </c>
      <c r="Q1363" s="9">
        <v>0</v>
      </c>
      <c r="R1363" s="7" t="s">
        <v>4080</v>
      </c>
      <c r="S1363" s="7" t="s">
        <v>415</v>
      </c>
      <c r="T1363">
        <f>A1363</f>
        <v>15347</v>
      </c>
      <c r="U1363" t="str">
        <f>IF($G1363=$U$1:$X$1,$T1363,"")</f>
        <v/>
      </c>
      <c r="V1363" t="str">
        <f>IF($G1363=$U$1:$X$1,$T1363,"")</f>
        <v/>
      </c>
      <c r="W1363">
        <f>IF($G1363=$U$1:$X$1,$T1363,"")</f>
        <v>15347</v>
      </c>
      <c r="X1363" t="str">
        <f>IF($G1363=$U$1:$X$1,$T1363,"")</f>
        <v/>
      </c>
      <c r="Y1363" s="1">
        <f>ROUND(O1363*Q1363,2)</f>
        <v>0</v>
      </c>
    </row>
    <row r="1364" spans="1:25">
      <c r="A1364" s="5">
        <f>INDEX(Students,MOD(D1364-1,ROWS(Students))+1,1)</f>
        <v>15347</v>
      </c>
      <c r="B1364" s="5" t="str">
        <f>INDEX(Students,MOD(D1364-1,ROWS(Students))+1,2)</f>
        <v>Jurek Artur</v>
      </c>
      <c r="C1364" s="5" t="str">
        <f>INDEX(Students,MOD(D1364-1,ROWS(Students))+1,3)</f>
        <v>IZ05AI2</v>
      </c>
      <c r="D1364" s="5">
        <v>2781</v>
      </c>
      <c r="E1364" s="6">
        <v>44655</v>
      </c>
      <c r="F1364" s="6">
        <v>44655</v>
      </c>
      <c r="G1364" s="7" t="s">
        <v>1263</v>
      </c>
      <c r="H1364" s="7">
        <v>1</v>
      </c>
      <c r="I1364" s="7" t="s">
        <v>3444</v>
      </c>
      <c r="J1364" s="7" t="s">
        <v>6</v>
      </c>
      <c r="K1364" s="7" t="s">
        <v>3767</v>
      </c>
      <c r="L1364" s="7"/>
      <c r="M1364" s="6" t="s">
        <v>3767</v>
      </c>
      <c r="N1364" s="7" t="s">
        <v>19</v>
      </c>
      <c r="O1364" s="8">
        <v>50</v>
      </c>
      <c r="P1364" s="7" t="s">
        <v>9</v>
      </c>
      <c r="Q1364" s="9">
        <v>1.21</v>
      </c>
      <c r="R1364" s="7" t="s">
        <v>3903</v>
      </c>
      <c r="S1364" s="7" t="s">
        <v>29</v>
      </c>
      <c r="T1364">
        <f>A1364</f>
        <v>15347</v>
      </c>
      <c r="U1364" t="str">
        <f>IF($G1364=$U$1:$X$1,$T1364,"")</f>
        <v/>
      </c>
      <c r="V1364">
        <f>IF($G1364=$U$1:$X$1,$T1364,"")</f>
        <v>15347</v>
      </c>
      <c r="W1364" t="str">
        <f>IF($G1364=$U$1:$X$1,$T1364,"")</f>
        <v/>
      </c>
      <c r="X1364" t="str">
        <f>IF($G1364=$U$1:$X$1,$T1364,"")</f>
        <v/>
      </c>
      <c r="Y1364" s="1">
        <f>ROUND(O1364*Q1364,2)</f>
        <v>60.5</v>
      </c>
    </row>
    <row r="1365" spans="1:25">
      <c r="A1365" s="5">
        <f>INDEX(Students,MOD(D1365-1,ROWS(Students))+1,1)</f>
        <v>15347</v>
      </c>
      <c r="B1365" s="5" t="str">
        <f>INDEX(Students,MOD(D1365-1,ROWS(Students))+1,2)</f>
        <v>Jurek Artur</v>
      </c>
      <c r="C1365" s="5" t="str">
        <f>INDEX(Students,MOD(D1365-1,ROWS(Students))+1,3)</f>
        <v>IZ05AI2</v>
      </c>
      <c r="D1365" s="5">
        <v>2873</v>
      </c>
      <c r="E1365" s="6">
        <v>44638</v>
      </c>
      <c r="F1365" s="6">
        <v>44638</v>
      </c>
      <c r="G1365" s="7" t="s">
        <v>1263</v>
      </c>
      <c r="H1365" s="7">
        <v>1</v>
      </c>
      <c r="I1365" s="7" t="s">
        <v>2247</v>
      </c>
      <c r="J1365" s="7" t="s">
        <v>6</v>
      </c>
      <c r="K1365" s="7" t="s">
        <v>3767</v>
      </c>
      <c r="L1365" s="7"/>
      <c r="M1365" s="6" t="s">
        <v>3767</v>
      </c>
      <c r="N1365" s="7" t="s">
        <v>67</v>
      </c>
      <c r="O1365" s="8">
        <v>1</v>
      </c>
      <c r="P1365" s="7" t="s">
        <v>9</v>
      </c>
      <c r="Q1365" s="9">
        <v>7.72</v>
      </c>
      <c r="R1365" s="7" t="s">
        <v>4553</v>
      </c>
      <c r="S1365" s="7" t="s">
        <v>738</v>
      </c>
      <c r="T1365">
        <f>A1365</f>
        <v>15347</v>
      </c>
      <c r="U1365" t="str">
        <f>IF($G1365=$U$1:$X$1,$T1365,"")</f>
        <v/>
      </c>
      <c r="V1365">
        <f>IF($G1365=$U$1:$X$1,$T1365,"")</f>
        <v>15347</v>
      </c>
      <c r="W1365" t="str">
        <f>IF($G1365=$U$1:$X$1,$T1365,"")</f>
        <v/>
      </c>
      <c r="X1365" t="str">
        <f>IF($G1365=$U$1:$X$1,$T1365,"")</f>
        <v/>
      </c>
      <c r="Y1365" s="1">
        <f>ROUND(O1365*Q1365,2)</f>
        <v>7.72</v>
      </c>
    </row>
    <row r="1366" spans="1:25">
      <c r="A1366" s="5">
        <f>INDEX(Students,MOD(D1366-1,ROWS(Students))+1,1)</f>
        <v>15347</v>
      </c>
      <c r="B1366" s="5" t="str">
        <f>INDEX(Students,MOD(D1366-1,ROWS(Students))+1,2)</f>
        <v>Jurek Artur</v>
      </c>
      <c r="C1366" s="5" t="str">
        <f>INDEX(Students,MOD(D1366-1,ROWS(Students))+1,3)</f>
        <v>IZ05AI2</v>
      </c>
      <c r="D1366" s="5">
        <v>2965</v>
      </c>
      <c r="E1366" s="6">
        <v>44656</v>
      </c>
      <c r="F1366" s="6">
        <v>44656</v>
      </c>
      <c r="G1366" s="7" t="s">
        <v>52</v>
      </c>
      <c r="H1366" s="7">
        <v>1</v>
      </c>
      <c r="I1366" s="7" t="s">
        <v>3462</v>
      </c>
      <c r="J1366" s="7" t="s">
        <v>6</v>
      </c>
      <c r="K1366" s="7" t="s">
        <v>3809</v>
      </c>
      <c r="L1366" s="7"/>
      <c r="M1366" s="6" t="s">
        <v>3767</v>
      </c>
      <c r="N1366" s="7" t="s">
        <v>67</v>
      </c>
      <c r="O1366" s="8">
        <v>1</v>
      </c>
      <c r="P1366" s="7" t="s">
        <v>9</v>
      </c>
      <c r="Q1366" s="9">
        <v>0</v>
      </c>
      <c r="R1366" s="7" t="s">
        <v>4531</v>
      </c>
      <c r="S1366" s="7" t="s">
        <v>5124</v>
      </c>
      <c r="T1366">
        <f>A1366</f>
        <v>15347</v>
      </c>
      <c r="U1366" t="str">
        <f>IF($G1366=$U$1:$X$1,$T1366,"")</f>
        <v/>
      </c>
      <c r="V1366" t="str">
        <f>IF($G1366=$U$1:$X$1,$T1366,"")</f>
        <v/>
      </c>
      <c r="W1366" t="str">
        <f>IF($G1366=$U$1:$X$1,$T1366,"")</f>
        <v/>
      </c>
      <c r="X1366">
        <f>IF($G1366=$U$1:$X$1,$T1366,"")</f>
        <v>15347</v>
      </c>
      <c r="Y1366" s="1">
        <f>ROUND(O1366*Q1366,2)</f>
        <v>0</v>
      </c>
    </row>
    <row r="1367" spans="1:25">
      <c r="A1367" s="5">
        <f>INDEX(Students,MOD(D1367-1,ROWS(Students))+1,1)</f>
        <v>15347</v>
      </c>
      <c r="B1367" s="5" t="str">
        <f>INDEX(Students,MOD(D1367-1,ROWS(Students))+1,2)</f>
        <v>Jurek Artur</v>
      </c>
      <c r="C1367" s="5" t="str">
        <f>INDEX(Students,MOD(D1367-1,ROWS(Students))+1,3)</f>
        <v>IZ05AI2</v>
      </c>
      <c r="D1367" s="5">
        <v>3057</v>
      </c>
      <c r="E1367" s="6">
        <v>44649</v>
      </c>
      <c r="F1367" s="6">
        <v>44649</v>
      </c>
      <c r="G1367" s="7" t="s">
        <v>279</v>
      </c>
      <c r="H1367" s="7">
        <v>1</v>
      </c>
      <c r="I1367" s="7" t="s">
        <v>2380</v>
      </c>
      <c r="J1367" s="7" t="s">
        <v>6</v>
      </c>
      <c r="K1367" s="7" t="s">
        <v>3767</v>
      </c>
      <c r="L1367" s="7"/>
      <c r="M1367" s="6" t="s">
        <v>3767</v>
      </c>
      <c r="N1367" s="7" t="s">
        <v>5215</v>
      </c>
      <c r="O1367" s="8">
        <v>10</v>
      </c>
      <c r="P1367" s="7" t="s">
        <v>13</v>
      </c>
      <c r="Q1367" s="9">
        <v>0</v>
      </c>
      <c r="R1367" s="7" t="s">
        <v>3969</v>
      </c>
      <c r="S1367" s="7" t="s">
        <v>114</v>
      </c>
      <c r="T1367">
        <f>A1367</f>
        <v>15347</v>
      </c>
      <c r="U1367" t="str">
        <f>IF($G1367=$U$1:$X$1,$T1367,"")</f>
        <v/>
      </c>
      <c r="V1367" t="str">
        <f>IF($G1367=$U$1:$X$1,$T1367,"")</f>
        <v/>
      </c>
      <c r="W1367">
        <f>IF($G1367=$U$1:$X$1,$T1367,"")</f>
        <v>15347</v>
      </c>
      <c r="X1367" t="str">
        <f>IF($G1367=$U$1:$X$1,$T1367,"")</f>
        <v/>
      </c>
      <c r="Y1367" s="1">
        <f>ROUND(O1367*Q1367,2)</f>
        <v>0</v>
      </c>
    </row>
    <row r="1368" spans="1:25">
      <c r="A1368" s="5">
        <f>INDEX(Students,MOD(D1368-1,ROWS(Students))+1,1)</f>
        <v>15347</v>
      </c>
      <c r="B1368" s="5" t="str">
        <f>INDEX(Students,MOD(D1368-1,ROWS(Students))+1,2)</f>
        <v>Jurek Artur</v>
      </c>
      <c r="C1368" s="5" t="str">
        <f>INDEX(Students,MOD(D1368-1,ROWS(Students))+1,3)</f>
        <v>IZ05AI2</v>
      </c>
      <c r="D1368" s="5">
        <v>3149</v>
      </c>
      <c r="E1368" s="6">
        <v>44694</v>
      </c>
      <c r="F1368" s="6">
        <v>44694</v>
      </c>
      <c r="G1368" s="7" t="s">
        <v>279</v>
      </c>
      <c r="H1368" s="7">
        <v>1</v>
      </c>
      <c r="I1368" s="7" t="s">
        <v>2543</v>
      </c>
      <c r="J1368" s="7" t="s">
        <v>6</v>
      </c>
      <c r="K1368" s="7" t="s">
        <v>3767</v>
      </c>
      <c r="L1368" s="7"/>
      <c r="M1368" s="6" t="s">
        <v>3767</v>
      </c>
      <c r="N1368" s="7" t="s">
        <v>25</v>
      </c>
      <c r="O1368" s="8">
        <v>500</v>
      </c>
      <c r="P1368" s="7" t="s">
        <v>31</v>
      </c>
      <c r="Q1368" s="9">
        <v>0.18</v>
      </c>
      <c r="R1368" s="7" t="s">
        <v>4643</v>
      </c>
      <c r="S1368" s="7" t="s">
        <v>876</v>
      </c>
      <c r="T1368">
        <f>A1368</f>
        <v>15347</v>
      </c>
      <c r="U1368" t="str">
        <f>IF($G1368=$U$1:$X$1,$T1368,"")</f>
        <v/>
      </c>
      <c r="V1368" t="str">
        <f>IF($G1368=$U$1:$X$1,$T1368,"")</f>
        <v/>
      </c>
      <c r="W1368">
        <f>IF($G1368=$U$1:$X$1,$T1368,"")</f>
        <v>15347</v>
      </c>
      <c r="X1368" t="str">
        <f>IF($G1368=$U$1:$X$1,$T1368,"")</f>
        <v/>
      </c>
      <c r="Y1368" s="1">
        <f>ROUND(O1368*Q1368,2)</f>
        <v>90</v>
      </c>
    </row>
    <row r="1369" spans="1:25">
      <c r="A1369" s="5">
        <f>INDEX(Students,MOD(D1369-1,ROWS(Students))+1,1)</f>
        <v>15347</v>
      </c>
      <c r="B1369" s="5" t="str">
        <f>INDEX(Students,MOD(D1369-1,ROWS(Students))+1,2)</f>
        <v>Jurek Artur</v>
      </c>
      <c r="C1369" s="5" t="str">
        <f>INDEX(Students,MOD(D1369-1,ROWS(Students))+1,3)</f>
        <v>IZ05AI2</v>
      </c>
      <c r="D1369" s="5">
        <v>3241</v>
      </c>
      <c r="E1369" s="6">
        <v>44608</v>
      </c>
      <c r="F1369" s="6">
        <v>44608</v>
      </c>
      <c r="G1369" s="7" t="s">
        <v>279</v>
      </c>
      <c r="H1369" s="7">
        <v>1</v>
      </c>
      <c r="I1369" s="7" t="s">
        <v>1799</v>
      </c>
      <c r="J1369" s="7" t="s">
        <v>6</v>
      </c>
      <c r="K1369" s="7" t="s">
        <v>3767</v>
      </c>
      <c r="L1369" s="7"/>
      <c r="M1369" s="6" t="s">
        <v>3767</v>
      </c>
      <c r="N1369" s="7" t="s">
        <v>25</v>
      </c>
      <c r="O1369" s="8">
        <v>42.08</v>
      </c>
      <c r="P1369" s="7" t="s">
        <v>13</v>
      </c>
      <c r="Q1369" s="9">
        <v>48.71</v>
      </c>
      <c r="R1369" s="7" t="s">
        <v>4114</v>
      </c>
      <c r="S1369" s="7" t="s">
        <v>220</v>
      </c>
      <c r="T1369">
        <f>A1369</f>
        <v>15347</v>
      </c>
      <c r="U1369" t="str">
        <f>IF($G1369=$U$1:$X$1,$T1369,"")</f>
        <v/>
      </c>
      <c r="V1369" t="str">
        <f>IF($G1369=$U$1:$X$1,$T1369,"")</f>
        <v/>
      </c>
      <c r="W1369">
        <f>IF($G1369=$U$1:$X$1,$T1369,"")</f>
        <v>15347</v>
      </c>
      <c r="X1369" t="str">
        <f>IF($G1369=$U$1:$X$1,$T1369,"")</f>
        <v/>
      </c>
      <c r="Y1369" s="1">
        <f>ROUND(O1369*Q1369,2)</f>
        <v>2049.7199999999998</v>
      </c>
    </row>
    <row r="1370" spans="1:25">
      <c r="A1370" s="5">
        <f>INDEX(Students,MOD(D1370-1,ROWS(Students))+1,1)</f>
        <v>15347</v>
      </c>
      <c r="B1370" s="5" t="str">
        <f>INDEX(Students,MOD(D1370-1,ROWS(Students))+1,2)</f>
        <v>Jurek Artur</v>
      </c>
      <c r="C1370" s="5" t="str">
        <f>INDEX(Students,MOD(D1370-1,ROWS(Students))+1,3)</f>
        <v>IZ05AI2</v>
      </c>
      <c r="D1370" s="5">
        <v>3333</v>
      </c>
      <c r="E1370" s="6">
        <v>44686</v>
      </c>
      <c r="F1370" s="6">
        <v>44686</v>
      </c>
      <c r="G1370" s="7" t="s">
        <v>279</v>
      </c>
      <c r="H1370" s="7">
        <v>1</v>
      </c>
      <c r="I1370" s="7" t="s">
        <v>2458</v>
      </c>
      <c r="J1370" s="7" t="s">
        <v>6</v>
      </c>
      <c r="K1370" s="7" t="s">
        <v>3767</v>
      </c>
      <c r="L1370" s="7"/>
      <c r="M1370" s="6" t="s">
        <v>3767</v>
      </c>
      <c r="N1370" s="7" t="s">
        <v>25</v>
      </c>
      <c r="O1370" s="8">
        <v>13.8</v>
      </c>
      <c r="P1370" s="7" t="s">
        <v>13</v>
      </c>
      <c r="Q1370" s="9">
        <v>17</v>
      </c>
      <c r="R1370" s="7" t="s">
        <v>3912</v>
      </c>
      <c r="S1370" s="7" t="s">
        <v>41</v>
      </c>
      <c r="T1370">
        <f>A1370</f>
        <v>15347</v>
      </c>
      <c r="U1370" t="str">
        <f>IF($G1370=$U$1:$X$1,$T1370,"")</f>
        <v/>
      </c>
      <c r="V1370" t="str">
        <f>IF($G1370=$U$1:$X$1,$T1370,"")</f>
        <v/>
      </c>
      <c r="W1370">
        <f>IF($G1370=$U$1:$X$1,$T1370,"")</f>
        <v>15347</v>
      </c>
      <c r="X1370" t="str">
        <f>IF($G1370=$U$1:$X$1,$T1370,"")</f>
        <v/>
      </c>
      <c r="Y1370" s="1">
        <f>ROUND(O1370*Q1370,2)</f>
        <v>234.6</v>
      </c>
    </row>
    <row r="1371" spans="1:25">
      <c r="A1371" s="5">
        <f>INDEX(Students,MOD(D1371-1,ROWS(Students))+1,1)</f>
        <v>15347</v>
      </c>
      <c r="B1371" s="5" t="str">
        <f>INDEX(Students,MOD(D1371-1,ROWS(Students))+1,2)</f>
        <v>Jurek Artur</v>
      </c>
      <c r="C1371" s="5" t="str">
        <f>INDEX(Students,MOD(D1371-1,ROWS(Students))+1,3)</f>
        <v>IZ05AI2</v>
      </c>
      <c r="D1371" s="5">
        <v>3425</v>
      </c>
      <c r="E1371" s="6">
        <v>44698</v>
      </c>
      <c r="F1371" s="6">
        <v>44698</v>
      </c>
      <c r="G1371" s="7" t="s">
        <v>1262</v>
      </c>
      <c r="H1371" s="7">
        <v>-1</v>
      </c>
      <c r="I1371" s="7" t="s">
        <v>2585</v>
      </c>
      <c r="J1371" s="7" t="s">
        <v>6</v>
      </c>
      <c r="K1371" s="7" t="s">
        <v>3770</v>
      </c>
      <c r="L1371" s="7" t="s">
        <v>892</v>
      </c>
      <c r="M1371" s="6" t="s">
        <v>3767</v>
      </c>
      <c r="N1371" s="7" t="s">
        <v>81</v>
      </c>
      <c r="O1371" s="8">
        <v>2</v>
      </c>
      <c r="P1371" s="7" t="s">
        <v>9</v>
      </c>
      <c r="Q1371" s="9">
        <v>0</v>
      </c>
      <c r="R1371" s="7" t="s">
        <v>4118</v>
      </c>
      <c r="S1371" s="7" t="s">
        <v>225</v>
      </c>
      <c r="T1371">
        <f>A1371</f>
        <v>15347</v>
      </c>
      <c r="U1371">
        <f>IF($G1371=$U$1:$X$1,$T1371,"")</f>
        <v>15347</v>
      </c>
      <c r="V1371" t="str">
        <f>IF($G1371=$U$1:$X$1,$T1371,"")</f>
        <v/>
      </c>
      <c r="W1371" t="str">
        <f>IF($G1371=$U$1:$X$1,$T1371,"")</f>
        <v/>
      </c>
      <c r="X1371" t="str">
        <f>IF($G1371=$U$1:$X$1,$T1371,"")</f>
        <v/>
      </c>
      <c r="Y1371" s="1">
        <f>ROUND(O1371*Q1371,2)</f>
        <v>0</v>
      </c>
    </row>
    <row r="1372" spans="1:25">
      <c r="A1372" s="5">
        <f>INDEX(Students,MOD(D1372-1,ROWS(Students))+1,1)</f>
        <v>15347</v>
      </c>
      <c r="B1372" s="5" t="str">
        <f>INDEX(Students,MOD(D1372-1,ROWS(Students))+1,2)</f>
        <v>Jurek Artur</v>
      </c>
      <c r="C1372" s="5" t="str">
        <f>INDEX(Students,MOD(D1372-1,ROWS(Students))+1,3)</f>
        <v>IZ05AI2</v>
      </c>
      <c r="D1372" s="5">
        <v>3517</v>
      </c>
      <c r="E1372" s="6">
        <v>44694</v>
      </c>
      <c r="F1372" s="6">
        <v>44694</v>
      </c>
      <c r="G1372" s="7" t="s">
        <v>1262</v>
      </c>
      <c r="H1372" s="7">
        <v>-1</v>
      </c>
      <c r="I1372" s="7" t="s">
        <v>2549</v>
      </c>
      <c r="J1372" s="7" t="s">
        <v>6</v>
      </c>
      <c r="K1372" s="7" t="s">
        <v>3774</v>
      </c>
      <c r="L1372" s="7" t="s">
        <v>877</v>
      </c>
      <c r="M1372" s="6" t="s">
        <v>3767</v>
      </c>
      <c r="N1372" s="7" t="s">
        <v>19</v>
      </c>
      <c r="O1372" s="8">
        <v>300</v>
      </c>
      <c r="P1372" s="7" t="s">
        <v>31</v>
      </c>
      <c r="Q1372" s="9">
        <v>0</v>
      </c>
      <c r="R1372" s="7" t="s">
        <v>3956</v>
      </c>
      <c r="S1372" s="7" t="s">
        <v>4989</v>
      </c>
      <c r="T1372">
        <f>A1372</f>
        <v>15347</v>
      </c>
      <c r="U1372">
        <f>IF($G1372=$U$1:$X$1,$T1372,"")</f>
        <v>15347</v>
      </c>
      <c r="V1372" t="str">
        <f>IF($G1372=$U$1:$X$1,$T1372,"")</f>
        <v/>
      </c>
      <c r="W1372" t="str">
        <f>IF($G1372=$U$1:$X$1,$T1372,"")</f>
        <v/>
      </c>
      <c r="X1372" t="str">
        <f>IF($G1372=$U$1:$X$1,$T1372,"")</f>
        <v/>
      </c>
      <c r="Y1372" s="1">
        <f>ROUND(O1372*Q1372,2)</f>
        <v>0</v>
      </c>
    </row>
    <row r="1373" spans="1:25">
      <c r="A1373" s="5">
        <f>INDEX(Students,MOD(D1373-1,ROWS(Students))+1,1)</f>
        <v>15347</v>
      </c>
      <c r="B1373" s="5" t="str">
        <f>INDEX(Students,MOD(D1373-1,ROWS(Students))+1,2)</f>
        <v>Jurek Artur</v>
      </c>
      <c r="C1373" s="5" t="str">
        <f>INDEX(Students,MOD(D1373-1,ROWS(Students))+1,3)</f>
        <v>IZ05AI2</v>
      </c>
      <c r="D1373" s="5">
        <v>3609</v>
      </c>
      <c r="E1373" s="6">
        <v>44571</v>
      </c>
      <c r="F1373" s="6">
        <v>44565</v>
      </c>
      <c r="G1373" s="7" t="s">
        <v>1262</v>
      </c>
      <c r="H1373" s="7">
        <v>-1</v>
      </c>
      <c r="I1373" s="7" t="s">
        <v>1279</v>
      </c>
      <c r="J1373" s="7" t="s">
        <v>6</v>
      </c>
      <c r="K1373" s="7" t="s">
        <v>3771</v>
      </c>
      <c r="L1373" s="7" t="s">
        <v>45</v>
      </c>
      <c r="M1373" s="6" t="s">
        <v>3767</v>
      </c>
      <c r="N1373" s="7" t="s">
        <v>19</v>
      </c>
      <c r="O1373" s="8">
        <v>1</v>
      </c>
      <c r="P1373" s="7" t="s">
        <v>9</v>
      </c>
      <c r="Q1373" s="9">
        <v>165.42</v>
      </c>
      <c r="R1373" s="7" t="s">
        <v>3922</v>
      </c>
      <c r="S1373" s="7" t="s">
        <v>4958</v>
      </c>
      <c r="T1373">
        <f>A1373</f>
        <v>15347</v>
      </c>
      <c r="U1373">
        <f>IF($G1373=$U$1:$X$1,$T1373,"")</f>
        <v>15347</v>
      </c>
      <c r="V1373" t="str">
        <f>IF($G1373=$U$1:$X$1,$T1373,"")</f>
        <v/>
      </c>
      <c r="W1373" t="str">
        <f>IF($G1373=$U$1:$X$1,$T1373,"")</f>
        <v/>
      </c>
      <c r="X1373" t="str">
        <f>IF($G1373=$U$1:$X$1,$T1373,"")</f>
        <v/>
      </c>
      <c r="Y1373" s="1">
        <f>ROUND(O1373*Q1373,2)</f>
        <v>165.42</v>
      </c>
    </row>
    <row r="1374" spans="1:25">
      <c r="A1374" s="5">
        <f>INDEX(Students,MOD(D1374-1,ROWS(Students))+1,1)</f>
        <v>15347</v>
      </c>
      <c r="B1374" s="5" t="str">
        <f>INDEX(Students,MOD(D1374-1,ROWS(Students))+1,2)</f>
        <v>Jurek Artur</v>
      </c>
      <c r="C1374" s="5" t="str">
        <f>INDEX(Students,MOD(D1374-1,ROWS(Students))+1,3)</f>
        <v>IZ05AI2</v>
      </c>
      <c r="D1374" s="5">
        <v>3701</v>
      </c>
      <c r="E1374" s="6">
        <v>44599</v>
      </c>
      <c r="F1374" s="6">
        <v>44599</v>
      </c>
      <c r="G1374" s="7" t="s">
        <v>279</v>
      </c>
      <c r="H1374" s="7">
        <v>1</v>
      </c>
      <c r="I1374" s="7" t="s">
        <v>1667</v>
      </c>
      <c r="J1374" s="7" t="s">
        <v>6</v>
      </c>
      <c r="K1374" s="7" t="s">
        <v>3767</v>
      </c>
      <c r="L1374" s="7"/>
      <c r="M1374" s="6" t="s">
        <v>3767</v>
      </c>
      <c r="N1374" s="7" t="s">
        <v>25</v>
      </c>
      <c r="O1374" s="8">
        <v>7.2999999999999995E-2</v>
      </c>
      <c r="P1374" s="7" t="s">
        <v>13</v>
      </c>
      <c r="Q1374" s="9">
        <v>15.76</v>
      </c>
      <c r="R1374" s="7" t="s">
        <v>3889</v>
      </c>
      <c r="S1374" s="7" t="s">
        <v>17</v>
      </c>
      <c r="T1374">
        <f>A1374</f>
        <v>15347</v>
      </c>
      <c r="U1374" t="str">
        <f>IF($G1374=$U$1:$X$1,$T1374,"")</f>
        <v/>
      </c>
      <c r="V1374" t="str">
        <f>IF($G1374=$U$1:$X$1,$T1374,"")</f>
        <v/>
      </c>
      <c r="W1374">
        <f>IF($G1374=$U$1:$X$1,$T1374,"")</f>
        <v>15347</v>
      </c>
      <c r="X1374" t="str">
        <f>IF($G1374=$U$1:$X$1,$T1374,"")</f>
        <v/>
      </c>
      <c r="Y1374" s="1">
        <f>ROUND(O1374*Q1374,2)</f>
        <v>1.1499999999999999</v>
      </c>
    </row>
    <row r="1375" spans="1:25">
      <c r="A1375" s="5">
        <f>INDEX(Students,MOD(D1375-1,ROWS(Students))+1,1)</f>
        <v>15347</v>
      </c>
      <c r="B1375" s="5" t="str">
        <f>INDEX(Students,MOD(D1375-1,ROWS(Students))+1,2)</f>
        <v>Jurek Artur</v>
      </c>
      <c r="C1375" s="5" t="str">
        <f>INDEX(Students,MOD(D1375-1,ROWS(Students))+1,3)</f>
        <v>IZ05AI2</v>
      </c>
      <c r="D1375" s="5">
        <v>3793</v>
      </c>
      <c r="E1375" s="6">
        <v>44694</v>
      </c>
      <c r="F1375" s="6">
        <v>44694</v>
      </c>
      <c r="G1375" s="7" t="s">
        <v>1263</v>
      </c>
      <c r="H1375" s="7">
        <v>1</v>
      </c>
      <c r="I1375" s="7" t="s">
        <v>2550</v>
      </c>
      <c r="J1375" s="7" t="s">
        <v>6</v>
      </c>
      <c r="K1375" s="7" t="s">
        <v>3767</v>
      </c>
      <c r="L1375" s="7"/>
      <c r="M1375" s="6" t="s">
        <v>3767</v>
      </c>
      <c r="N1375" s="7" t="s">
        <v>19</v>
      </c>
      <c r="O1375" s="8">
        <v>105</v>
      </c>
      <c r="P1375" s="7" t="s">
        <v>9</v>
      </c>
      <c r="Q1375" s="9">
        <v>0.13</v>
      </c>
      <c r="R1375" s="7" t="s">
        <v>3892</v>
      </c>
      <c r="S1375" s="7" t="s">
        <v>21</v>
      </c>
      <c r="T1375">
        <f>A1375</f>
        <v>15347</v>
      </c>
      <c r="U1375" t="str">
        <f>IF($G1375=$U$1:$X$1,$T1375,"")</f>
        <v/>
      </c>
      <c r="V1375">
        <f>IF($G1375=$U$1:$X$1,$T1375,"")</f>
        <v>15347</v>
      </c>
      <c r="W1375" t="str">
        <f>IF($G1375=$U$1:$X$1,$T1375,"")</f>
        <v/>
      </c>
      <c r="X1375" t="str">
        <f>IF($G1375=$U$1:$X$1,$T1375,"")</f>
        <v/>
      </c>
      <c r="Y1375" s="1">
        <f>ROUND(O1375*Q1375,2)</f>
        <v>13.65</v>
      </c>
    </row>
    <row r="1376" spans="1:25">
      <c r="A1376" s="5">
        <f>INDEX(Students,MOD(D1376-1,ROWS(Students))+1,1)</f>
        <v>15347</v>
      </c>
      <c r="B1376" s="5" t="str">
        <f>INDEX(Students,MOD(D1376-1,ROWS(Students))+1,2)</f>
        <v>Jurek Artur</v>
      </c>
      <c r="C1376" s="5" t="str">
        <f>INDEX(Students,MOD(D1376-1,ROWS(Students))+1,3)</f>
        <v>IZ05AI2</v>
      </c>
      <c r="D1376" s="5">
        <v>3885</v>
      </c>
      <c r="E1376" s="6">
        <v>44690</v>
      </c>
      <c r="F1376" s="6">
        <v>44690</v>
      </c>
      <c r="G1376" s="7" t="s">
        <v>1263</v>
      </c>
      <c r="H1376" s="7">
        <v>1</v>
      </c>
      <c r="I1376" s="7" t="s">
        <v>2494</v>
      </c>
      <c r="J1376" s="7" t="s">
        <v>6</v>
      </c>
      <c r="K1376" s="7" t="s">
        <v>3767</v>
      </c>
      <c r="L1376" s="7"/>
      <c r="M1376" s="6" t="s">
        <v>3767</v>
      </c>
      <c r="N1376" s="7" t="s">
        <v>81</v>
      </c>
      <c r="O1376" s="8">
        <v>20</v>
      </c>
      <c r="P1376" s="7" t="s">
        <v>9</v>
      </c>
      <c r="Q1376" s="9">
        <v>2.54</v>
      </c>
      <c r="R1376" s="7" t="s">
        <v>4608</v>
      </c>
      <c r="S1376" s="7" t="s">
        <v>5160</v>
      </c>
      <c r="T1376">
        <f>A1376</f>
        <v>15347</v>
      </c>
      <c r="U1376" t="str">
        <f>IF($G1376=$U$1:$X$1,$T1376,"")</f>
        <v/>
      </c>
      <c r="V1376">
        <f>IF($G1376=$U$1:$X$1,$T1376,"")</f>
        <v>15347</v>
      </c>
      <c r="W1376" t="str">
        <f>IF($G1376=$U$1:$X$1,$T1376,"")</f>
        <v/>
      </c>
      <c r="X1376" t="str">
        <f>IF($G1376=$U$1:$X$1,$T1376,"")</f>
        <v/>
      </c>
      <c r="Y1376" s="1">
        <f>ROUND(O1376*Q1376,2)</f>
        <v>50.8</v>
      </c>
    </row>
    <row r="1377" spans="1:25">
      <c r="A1377" s="5">
        <f>INDEX(Students,MOD(D1377-1,ROWS(Students))+1,1)</f>
        <v>15347</v>
      </c>
      <c r="B1377" s="5" t="str">
        <f>INDEX(Students,MOD(D1377-1,ROWS(Students))+1,2)</f>
        <v>Jurek Artur</v>
      </c>
      <c r="C1377" s="5" t="str">
        <f>INDEX(Students,MOD(D1377-1,ROWS(Students))+1,3)</f>
        <v>IZ05AI2</v>
      </c>
      <c r="D1377" s="5">
        <v>3977</v>
      </c>
      <c r="E1377" s="6">
        <v>44616</v>
      </c>
      <c r="F1377" s="6">
        <v>44616</v>
      </c>
      <c r="G1377" s="7" t="s">
        <v>1263</v>
      </c>
      <c r="H1377" s="7">
        <v>1</v>
      </c>
      <c r="I1377" s="7" t="s">
        <v>1939</v>
      </c>
      <c r="J1377" s="7" t="s">
        <v>6</v>
      </c>
      <c r="K1377" s="7" t="s">
        <v>3767</v>
      </c>
      <c r="L1377" s="7"/>
      <c r="M1377" s="6" t="s">
        <v>3767</v>
      </c>
      <c r="N1377" s="7" t="s">
        <v>19</v>
      </c>
      <c r="O1377" s="8">
        <v>1</v>
      </c>
      <c r="P1377" s="7" t="s">
        <v>13</v>
      </c>
      <c r="Q1377" s="9">
        <v>82.55</v>
      </c>
      <c r="R1377" s="7" t="s">
        <v>4241</v>
      </c>
      <c r="S1377" s="7" t="s">
        <v>354</v>
      </c>
      <c r="T1377">
        <f>A1377</f>
        <v>15347</v>
      </c>
      <c r="U1377" t="str">
        <f>IF($G1377=$U$1:$X$1,$T1377,"")</f>
        <v/>
      </c>
      <c r="V1377">
        <f>IF($G1377=$U$1:$X$1,$T1377,"")</f>
        <v>15347</v>
      </c>
      <c r="W1377" t="str">
        <f>IF($G1377=$U$1:$X$1,$T1377,"")</f>
        <v/>
      </c>
      <c r="X1377" t="str">
        <f>IF($G1377=$U$1:$X$1,$T1377,"")</f>
        <v/>
      </c>
      <c r="Y1377" s="1">
        <f>ROUND(O1377*Q1377,2)</f>
        <v>82.55</v>
      </c>
    </row>
    <row r="1378" spans="1:25">
      <c r="A1378" s="5">
        <f>INDEX(Students,MOD(D1378-1,ROWS(Students))+1,1)</f>
        <v>15347</v>
      </c>
      <c r="B1378" s="5" t="str">
        <f>INDEX(Students,MOD(D1378-1,ROWS(Students))+1,2)</f>
        <v>Jurek Artur</v>
      </c>
      <c r="C1378" s="5" t="str">
        <f>INDEX(Students,MOD(D1378-1,ROWS(Students))+1,3)</f>
        <v>IZ05AI2</v>
      </c>
      <c r="D1378" s="5">
        <v>4069</v>
      </c>
      <c r="E1378" s="6">
        <v>44665</v>
      </c>
      <c r="F1378" s="6">
        <v>44665</v>
      </c>
      <c r="G1378" s="7" t="s">
        <v>1262</v>
      </c>
      <c r="H1378" s="7">
        <v>-1</v>
      </c>
      <c r="I1378" s="7" t="s">
        <v>3620</v>
      </c>
      <c r="J1378" s="7" t="s">
        <v>6</v>
      </c>
      <c r="K1378" s="7" t="s">
        <v>3775</v>
      </c>
      <c r="L1378" s="7" t="s">
        <v>52</v>
      </c>
      <c r="M1378" s="6" t="s">
        <v>3767</v>
      </c>
      <c r="N1378" s="7" t="s">
        <v>5215</v>
      </c>
      <c r="O1378" s="8">
        <v>40</v>
      </c>
      <c r="P1378" s="7" t="s">
        <v>13</v>
      </c>
      <c r="Q1378" s="9">
        <v>0</v>
      </c>
      <c r="R1378" s="7" t="s">
        <v>4851</v>
      </c>
      <c r="S1378" s="7" t="s">
        <v>333</v>
      </c>
      <c r="T1378">
        <f>A1378</f>
        <v>15347</v>
      </c>
      <c r="U1378">
        <f>IF($G1378=$U$1:$X$1,$T1378,"")</f>
        <v>15347</v>
      </c>
      <c r="V1378" t="str">
        <f>IF($G1378=$U$1:$X$1,$T1378,"")</f>
        <v/>
      </c>
      <c r="W1378" t="str">
        <f>IF($G1378=$U$1:$X$1,$T1378,"")</f>
        <v/>
      </c>
      <c r="X1378" t="str">
        <f>IF($G1378=$U$1:$X$1,$T1378,"")</f>
        <v/>
      </c>
      <c r="Y1378" s="1">
        <f>ROUND(O1378*Q1378,2)</f>
        <v>0</v>
      </c>
    </row>
    <row r="1379" spans="1:25">
      <c r="A1379" s="5">
        <f>INDEX(Students,MOD(D1379-1,ROWS(Students))+1,1)</f>
        <v>15347</v>
      </c>
      <c r="B1379" s="5" t="str">
        <f>INDEX(Students,MOD(D1379-1,ROWS(Students))+1,2)</f>
        <v>Jurek Artur</v>
      </c>
      <c r="C1379" s="5" t="str">
        <f>INDEX(Students,MOD(D1379-1,ROWS(Students))+1,3)</f>
        <v>IZ05AI2</v>
      </c>
      <c r="D1379" s="5">
        <v>4161</v>
      </c>
      <c r="E1379" s="6">
        <v>44678</v>
      </c>
      <c r="F1379" s="6">
        <v>44673</v>
      </c>
      <c r="G1379" s="7" t="s">
        <v>1262</v>
      </c>
      <c r="H1379" s="7">
        <v>-1</v>
      </c>
      <c r="I1379" s="7" t="s">
        <v>3719</v>
      </c>
      <c r="J1379" s="7" t="s">
        <v>6</v>
      </c>
      <c r="K1379" s="7" t="s">
        <v>3780</v>
      </c>
      <c r="L1379" s="7" t="s">
        <v>1245</v>
      </c>
      <c r="M1379" s="6" t="s">
        <v>3767</v>
      </c>
      <c r="N1379" s="7" t="s">
        <v>71</v>
      </c>
      <c r="O1379" s="8">
        <v>50</v>
      </c>
      <c r="P1379" s="7" t="s">
        <v>9</v>
      </c>
      <c r="Q1379" s="9">
        <v>2.08</v>
      </c>
      <c r="R1379" s="7" t="s">
        <v>4872</v>
      </c>
      <c r="S1379" s="7" t="s">
        <v>5154</v>
      </c>
      <c r="T1379">
        <f>A1379</f>
        <v>15347</v>
      </c>
      <c r="U1379">
        <f>IF($G1379=$U$1:$X$1,$T1379,"")</f>
        <v>15347</v>
      </c>
      <c r="V1379" t="str">
        <f>IF($G1379=$U$1:$X$1,$T1379,"")</f>
        <v/>
      </c>
      <c r="W1379" t="str">
        <f>IF($G1379=$U$1:$X$1,$T1379,"")</f>
        <v/>
      </c>
      <c r="X1379" t="str">
        <f>IF($G1379=$U$1:$X$1,$T1379,"")</f>
        <v/>
      </c>
      <c r="Y1379" s="1">
        <f>ROUND(O1379*Q1379,2)</f>
        <v>104</v>
      </c>
    </row>
    <row r="1380" spans="1:25">
      <c r="A1380" s="5">
        <f>INDEX(Students,MOD(D1380-1,ROWS(Students))+1,1)</f>
        <v>15347</v>
      </c>
      <c r="B1380" s="5" t="str">
        <f>INDEX(Students,MOD(D1380-1,ROWS(Students))+1,2)</f>
        <v>Jurek Artur</v>
      </c>
      <c r="C1380" s="5" t="str">
        <f>INDEX(Students,MOD(D1380-1,ROWS(Students))+1,3)</f>
        <v>IZ05AI2</v>
      </c>
      <c r="D1380" s="5">
        <v>4253</v>
      </c>
      <c r="E1380" s="6">
        <v>44762</v>
      </c>
      <c r="F1380" s="6">
        <v>44762</v>
      </c>
      <c r="G1380" s="7" t="s">
        <v>1262</v>
      </c>
      <c r="H1380" s="7">
        <v>1</v>
      </c>
      <c r="I1380" s="7" t="s">
        <v>3301</v>
      </c>
      <c r="J1380" s="7" t="s">
        <v>6</v>
      </c>
      <c r="K1380" s="7" t="s">
        <v>3809</v>
      </c>
      <c r="L1380" s="7"/>
      <c r="M1380" s="6" t="s">
        <v>3767</v>
      </c>
      <c r="N1380" s="7" t="s">
        <v>19</v>
      </c>
      <c r="O1380" s="8">
        <v>1</v>
      </c>
      <c r="P1380" s="7" t="s">
        <v>9</v>
      </c>
      <c r="Q1380" s="9">
        <v>0</v>
      </c>
      <c r="R1380" s="7" t="s">
        <v>4803</v>
      </c>
      <c r="S1380" s="7" t="s">
        <v>1119</v>
      </c>
      <c r="T1380">
        <f>A1380</f>
        <v>15347</v>
      </c>
      <c r="U1380">
        <f>IF($G1380=$U$1:$X$1,$T1380,"")</f>
        <v>15347</v>
      </c>
      <c r="V1380" t="str">
        <f>IF($G1380=$U$1:$X$1,$T1380,"")</f>
        <v/>
      </c>
      <c r="W1380" t="str">
        <f>IF($G1380=$U$1:$X$1,$T1380,"")</f>
        <v/>
      </c>
      <c r="X1380" t="str">
        <f>IF($G1380=$U$1:$X$1,$T1380,"")</f>
        <v/>
      </c>
      <c r="Y1380" s="1">
        <f>ROUND(O1380*Q1380,2)</f>
        <v>0</v>
      </c>
    </row>
    <row r="1381" spans="1:25">
      <c r="A1381" s="5">
        <f>INDEX(Students,MOD(D1381-1,ROWS(Students))+1,1)</f>
        <v>15347</v>
      </c>
      <c r="B1381" s="5" t="str">
        <f>INDEX(Students,MOD(D1381-1,ROWS(Students))+1,2)</f>
        <v>Jurek Artur</v>
      </c>
      <c r="C1381" s="5" t="str">
        <f>INDEX(Students,MOD(D1381-1,ROWS(Students))+1,3)</f>
        <v>IZ05AI2</v>
      </c>
      <c r="D1381" s="5">
        <v>4345</v>
      </c>
      <c r="E1381" s="6">
        <v>44648</v>
      </c>
      <c r="F1381" s="6">
        <v>44648</v>
      </c>
      <c r="G1381" s="7" t="s">
        <v>1262</v>
      </c>
      <c r="H1381" s="7">
        <v>-1</v>
      </c>
      <c r="I1381" s="7" t="s">
        <v>2360</v>
      </c>
      <c r="J1381" s="7" t="s">
        <v>6</v>
      </c>
      <c r="K1381" s="7" t="s">
        <v>3770</v>
      </c>
      <c r="L1381" s="7" t="s">
        <v>778</v>
      </c>
      <c r="M1381" s="6" t="s">
        <v>3767</v>
      </c>
      <c r="N1381" s="7" t="s">
        <v>7</v>
      </c>
      <c r="O1381" s="8">
        <v>100</v>
      </c>
      <c r="P1381" s="7" t="s">
        <v>31</v>
      </c>
      <c r="Q1381" s="9">
        <v>0.75</v>
      </c>
      <c r="R1381" s="7" t="s">
        <v>4576</v>
      </c>
      <c r="S1381" s="7" t="s">
        <v>779</v>
      </c>
      <c r="T1381">
        <f>A1381</f>
        <v>15347</v>
      </c>
      <c r="U1381">
        <f>IF($G1381=$U$1:$X$1,$T1381,"")</f>
        <v>15347</v>
      </c>
      <c r="V1381" t="str">
        <f>IF($G1381=$U$1:$X$1,$T1381,"")</f>
        <v/>
      </c>
      <c r="W1381" t="str">
        <f>IF($G1381=$U$1:$X$1,$T1381,"")</f>
        <v/>
      </c>
      <c r="X1381" t="str">
        <f>IF($G1381=$U$1:$X$1,$T1381,"")</f>
        <v/>
      </c>
      <c r="Y1381" s="1">
        <f>ROUND(O1381*Q1381,2)</f>
        <v>75</v>
      </c>
    </row>
    <row r="1382" spans="1:25">
      <c r="A1382" s="5">
        <f>INDEX(Students,MOD(D1382-1,ROWS(Students))+1,1)</f>
        <v>15347</v>
      </c>
      <c r="B1382" s="5" t="str">
        <f>INDEX(Students,MOD(D1382-1,ROWS(Students))+1,2)</f>
        <v>Jurek Artur</v>
      </c>
      <c r="C1382" s="5" t="str">
        <f>INDEX(Students,MOD(D1382-1,ROWS(Students))+1,3)</f>
        <v>IZ05AI2</v>
      </c>
      <c r="D1382" s="5">
        <v>4437</v>
      </c>
      <c r="E1382" s="6">
        <v>44642</v>
      </c>
      <c r="F1382" s="6">
        <v>44642</v>
      </c>
      <c r="G1382" s="7" t="s">
        <v>1263</v>
      </c>
      <c r="H1382" s="7">
        <v>1</v>
      </c>
      <c r="I1382" s="7" t="s">
        <v>2293</v>
      </c>
      <c r="J1382" s="7" t="s">
        <v>6</v>
      </c>
      <c r="K1382" s="7" t="s">
        <v>3767</v>
      </c>
      <c r="L1382" s="7"/>
      <c r="M1382" s="6" t="s">
        <v>3767</v>
      </c>
      <c r="N1382" s="7" t="s">
        <v>7</v>
      </c>
      <c r="O1382" s="8">
        <v>0.03</v>
      </c>
      <c r="P1382" s="7" t="s">
        <v>13</v>
      </c>
      <c r="Q1382" s="9">
        <v>14.73</v>
      </c>
      <c r="R1382" s="7" t="s">
        <v>4520</v>
      </c>
      <c r="S1382" s="7" t="s">
        <v>695</v>
      </c>
      <c r="T1382">
        <f>A1382</f>
        <v>15347</v>
      </c>
      <c r="U1382" t="str">
        <f>IF($G1382=$U$1:$X$1,$T1382,"")</f>
        <v/>
      </c>
      <c r="V1382">
        <f>IF($G1382=$U$1:$X$1,$T1382,"")</f>
        <v>15347</v>
      </c>
      <c r="W1382" t="str">
        <f>IF($G1382=$U$1:$X$1,$T1382,"")</f>
        <v/>
      </c>
      <c r="X1382" t="str">
        <f>IF($G1382=$U$1:$X$1,$T1382,"")</f>
        <v/>
      </c>
      <c r="Y1382" s="1">
        <f>ROUND(O1382*Q1382,2)</f>
        <v>0.44</v>
      </c>
    </row>
    <row r="1383" spans="1:25">
      <c r="A1383" s="5">
        <f>INDEX(Students,MOD(D1383-1,ROWS(Students))+1,1)</f>
        <v>15347</v>
      </c>
      <c r="B1383" s="5" t="str">
        <f>INDEX(Students,MOD(D1383-1,ROWS(Students))+1,2)</f>
        <v>Jurek Artur</v>
      </c>
      <c r="C1383" s="5" t="str">
        <f>INDEX(Students,MOD(D1383-1,ROWS(Students))+1,3)</f>
        <v>IZ05AI2</v>
      </c>
      <c r="D1383" s="5">
        <v>4529</v>
      </c>
      <c r="E1383" s="6">
        <v>44634</v>
      </c>
      <c r="F1383" s="6">
        <v>44634</v>
      </c>
      <c r="G1383" s="7" t="s">
        <v>1263</v>
      </c>
      <c r="H1383" s="7">
        <v>1</v>
      </c>
      <c r="I1383" s="7" t="s">
        <v>2133</v>
      </c>
      <c r="J1383" s="7" t="s">
        <v>6</v>
      </c>
      <c r="K1383" s="7" t="s">
        <v>3767</v>
      </c>
      <c r="L1383" s="7"/>
      <c r="M1383" s="6" t="s">
        <v>3767</v>
      </c>
      <c r="N1383" s="7" t="s">
        <v>7</v>
      </c>
      <c r="O1383" s="8">
        <v>1</v>
      </c>
      <c r="P1383" s="7" t="s">
        <v>9</v>
      </c>
      <c r="Q1383" s="9">
        <v>0.55000000000000004</v>
      </c>
      <c r="R1383" s="7" t="s">
        <v>3971</v>
      </c>
      <c r="S1383" s="7" t="s">
        <v>76</v>
      </c>
      <c r="T1383">
        <f>A1383</f>
        <v>15347</v>
      </c>
      <c r="U1383" t="str">
        <f>IF($G1383=$U$1:$X$1,$T1383,"")</f>
        <v/>
      </c>
      <c r="V1383">
        <f>IF($G1383=$U$1:$X$1,$T1383,"")</f>
        <v>15347</v>
      </c>
      <c r="W1383" t="str">
        <f>IF($G1383=$U$1:$X$1,$T1383,"")</f>
        <v/>
      </c>
      <c r="X1383" t="str">
        <f>IF($G1383=$U$1:$X$1,$T1383,"")</f>
        <v/>
      </c>
      <c r="Y1383" s="1">
        <f>ROUND(O1383*Q1383,2)</f>
        <v>0.55000000000000004</v>
      </c>
    </row>
    <row r="1384" spans="1:25">
      <c r="A1384" s="5">
        <f>INDEX(Students,MOD(D1384-1,ROWS(Students))+1,1)</f>
        <v>15347</v>
      </c>
      <c r="B1384" s="5" t="str">
        <f>INDEX(Students,MOD(D1384-1,ROWS(Students))+1,2)</f>
        <v>Jurek Artur</v>
      </c>
      <c r="C1384" s="5" t="str">
        <f>INDEX(Students,MOD(D1384-1,ROWS(Students))+1,3)</f>
        <v>IZ05AI2</v>
      </c>
      <c r="D1384" s="5">
        <v>4621</v>
      </c>
      <c r="E1384" s="6">
        <v>44701</v>
      </c>
      <c r="F1384" s="6">
        <v>44701</v>
      </c>
      <c r="G1384" s="7" t="s">
        <v>279</v>
      </c>
      <c r="H1384" s="7">
        <v>1</v>
      </c>
      <c r="I1384" s="7" t="s">
        <v>2639</v>
      </c>
      <c r="J1384" s="7" t="s">
        <v>6</v>
      </c>
      <c r="K1384" s="7" t="s">
        <v>3767</v>
      </c>
      <c r="L1384" s="7"/>
      <c r="M1384" s="6" t="s">
        <v>3767</v>
      </c>
      <c r="N1384" s="7" t="s">
        <v>25</v>
      </c>
      <c r="O1384" s="8">
        <v>4.0599999999999996</v>
      </c>
      <c r="P1384" s="7" t="s">
        <v>13</v>
      </c>
      <c r="Q1384" s="9">
        <v>48.52</v>
      </c>
      <c r="R1384" s="7" t="s">
        <v>4028</v>
      </c>
      <c r="S1384" s="7" t="s">
        <v>132</v>
      </c>
      <c r="T1384">
        <f>A1384</f>
        <v>15347</v>
      </c>
      <c r="U1384" t="str">
        <f>IF($G1384=$U$1:$X$1,$T1384,"")</f>
        <v/>
      </c>
      <c r="V1384" t="str">
        <f>IF($G1384=$U$1:$X$1,$T1384,"")</f>
        <v/>
      </c>
      <c r="W1384">
        <f>IF($G1384=$U$1:$X$1,$T1384,"")</f>
        <v>15347</v>
      </c>
      <c r="X1384" t="str">
        <f>IF($G1384=$U$1:$X$1,$T1384,"")</f>
        <v/>
      </c>
      <c r="Y1384" s="1">
        <f>ROUND(O1384*Q1384,2)</f>
        <v>196.99</v>
      </c>
    </row>
    <row r="1385" spans="1:25">
      <c r="A1385" s="5">
        <f>INDEX(Students,MOD(D1385-1,ROWS(Students))+1,1)</f>
        <v>15347</v>
      </c>
      <c r="B1385" s="5" t="str">
        <f>INDEX(Students,MOD(D1385-1,ROWS(Students))+1,2)</f>
        <v>Jurek Artur</v>
      </c>
      <c r="C1385" s="5" t="str">
        <f>INDEX(Students,MOD(D1385-1,ROWS(Students))+1,3)</f>
        <v>IZ05AI2</v>
      </c>
      <c r="D1385" s="5">
        <v>4713</v>
      </c>
      <c r="E1385" s="6">
        <v>44642</v>
      </c>
      <c r="F1385" s="6">
        <v>44642</v>
      </c>
      <c r="G1385" s="7" t="s">
        <v>1263</v>
      </c>
      <c r="H1385" s="7">
        <v>1</v>
      </c>
      <c r="I1385" s="7" t="s">
        <v>2276</v>
      </c>
      <c r="J1385" s="7" t="s">
        <v>6</v>
      </c>
      <c r="K1385" s="7" t="s">
        <v>3767</v>
      </c>
      <c r="L1385" s="7"/>
      <c r="M1385" s="6" t="s">
        <v>3767</v>
      </c>
      <c r="N1385" s="7" t="s">
        <v>19</v>
      </c>
      <c r="O1385" s="8">
        <v>1</v>
      </c>
      <c r="P1385" s="7" t="s">
        <v>9</v>
      </c>
      <c r="Q1385" s="9">
        <v>0.75</v>
      </c>
      <c r="R1385" s="7" t="s">
        <v>4264</v>
      </c>
      <c r="S1385" s="7" t="s">
        <v>384</v>
      </c>
      <c r="T1385">
        <f>A1385</f>
        <v>15347</v>
      </c>
      <c r="U1385" t="str">
        <f>IF($G1385=$U$1:$X$1,$T1385,"")</f>
        <v/>
      </c>
      <c r="V1385">
        <f>IF($G1385=$U$1:$X$1,$T1385,"")</f>
        <v>15347</v>
      </c>
      <c r="W1385" t="str">
        <f>IF($G1385=$U$1:$X$1,$T1385,"")</f>
        <v/>
      </c>
      <c r="X1385" t="str">
        <f>IF($G1385=$U$1:$X$1,$T1385,"")</f>
        <v/>
      </c>
      <c r="Y1385" s="1">
        <f>ROUND(O1385*Q1385,2)</f>
        <v>0.75</v>
      </c>
    </row>
    <row r="1386" spans="1:25">
      <c r="A1386" s="5">
        <f>INDEX(Students,MOD(D1386-1,ROWS(Students))+1,1)</f>
        <v>15347</v>
      </c>
      <c r="B1386" s="5" t="str">
        <f>INDEX(Students,MOD(D1386-1,ROWS(Students))+1,2)</f>
        <v>Jurek Artur</v>
      </c>
      <c r="C1386" s="5" t="str">
        <f>INDEX(Students,MOD(D1386-1,ROWS(Students))+1,3)</f>
        <v>IZ05AI2</v>
      </c>
      <c r="D1386" s="5">
        <v>4805</v>
      </c>
      <c r="E1386" s="6">
        <v>44601</v>
      </c>
      <c r="F1386" s="6">
        <v>44601</v>
      </c>
      <c r="G1386" s="7" t="s">
        <v>279</v>
      </c>
      <c r="H1386" s="7">
        <v>1</v>
      </c>
      <c r="I1386" s="7" t="s">
        <v>1702</v>
      </c>
      <c r="J1386" s="7" t="s">
        <v>6</v>
      </c>
      <c r="K1386" s="7" t="s">
        <v>3767</v>
      </c>
      <c r="L1386" s="7"/>
      <c r="M1386" s="6" t="s">
        <v>3767</v>
      </c>
      <c r="N1386" s="7" t="s">
        <v>25</v>
      </c>
      <c r="O1386" s="8">
        <v>20.3</v>
      </c>
      <c r="P1386" s="7" t="s">
        <v>13</v>
      </c>
      <c r="Q1386" s="9">
        <v>16.149999999999999</v>
      </c>
      <c r="R1386" s="7" t="s">
        <v>3912</v>
      </c>
      <c r="S1386" s="7" t="s">
        <v>41</v>
      </c>
      <c r="T1386">
        <f>A1386</f>
        <v>15347</v>
      </c>
      <c r="U1386" t="str">
        <f>IF($G1386=$U$1:$X$1,$T1386,"")</f>
        <v/>
      </c>
      <c r="V1386" t="str">
        <f>IF($G1386=$U$1:$X$1,$T1386,"")</f>
        <v/>
      </c>
      <c r="W1386">
        <f>IF($G1386=$U$1:$X$1,$T1386,"")</f>
        <v>15347</v>
      </c>
      <c r="X1386" t="str">
        <f>IF($G1386=$U$1:$X$1,$T1386,"")</f>
        <v/>
      </c>
      <c r="Y1386" s="1">
        <f>ROUND(O1386*Q1386,2)</f>
        <v>327.85</v>
      </c>
    </row>
    <row r="1387" spans="1:25">
      <c r="A1387" s="5">
        <f>INDEX(Students,MOD(D1387-1,ROWS(Students))+1,1)</f>
        <v>15347</v>
      </c>
      <c r="B1387" s="5" t="str">
        <f>INDEX(Students,MOD(D1387-1,ROWS(Students))+1,2)</f>
        <v>Jurek Artur</v>
      </c>
      <c r="C1387" s="5" t="str">
        <f>INDEX(Students,MOD(D1387-1,ROWS(Students))+1,3)</f>
        <v>IZ05AI2</v>
      </c>
      <c r="D1387" s="5">
        <v>4897</v>
      </c>
      <c r="E1387" s="6">
        <v>44742</v>
      </c>
      <c r="F1387" s="6">
        <v>44742</v>
      </c>
      <c r="G1387" s="7" t="s">
        <v>279</v>
      </c>
      <c r="H1387" s="7">
        <v>1</v>
      </c>
      <c r="I1387" s="7" t="s">
        <v>3104</v>
      </c>
      <c r="J1387" s="7" t="s">
        <v>6</v>
      </c>
      <c r="K1387" s="7" t="s">
        <v>3767</v>
      </c>
      <c r="L1387" s="7"/>
      <c r="M1387" s="6" t="s">
        <v>3767</v>
      </c>
      <c r="N1387" s="7" t="s">
        <v>25</v>
      </c>
      <c r="O1387" s="8">
        <v>7.05</v>
      </c>
      <c r="P1387" s="7" t="s">
        <v>13</v>
      </c>
      <c r="Q1387" s="9">
        <v>47.13</v>
      </c>
      <c r="R1387" s="7" t="s">
        <v>4004</v>
      </c>
      <c r="S1387" s="7" t="s">
        <v>109</v>
      </c>
      <c r="T1387">
        <f>A1387</f>
        <v>15347</v>
      </c>
      <c r="U1387" t="str">
        <f>IF($G1387=$U$1:$X$1,$T1387,"")</f>
        <v/>
      </c>
      <c r="V1387" t="str">
        <f>IF($G1387=$U$1:$X$1,$T1387,"")</f>
        <v/>
      </c>
      <c r="W1387">
        <f>IF($G1387=$U$1:$X$1,$T1387,"")</f>
        <v>15347</v>
      </c>
      <c r="X1387" t="str">
        <f>IF($G1387=$U$1:$X$1,$T1387,"")</f>
        <v/>
      </c>
      <c r="Y1387" s="1">
        <f>ROUND(O1387*Q1387,2)</f>
        <v>332.27</v>
      </c>
    </row>
    <row r="1388" spans="1:25">
      <c r="A1388" s="5">
        <f>INDEX(Students,MOD(D1388-1,ROWS(Students))+1,1)</f>
        <v>15347</v>
      </c>
      <c r="B1388" s="5" t="str">
        <f>INDEX(Students,MOD(D1388-1,ROWS(Students))+1,2)</f>
        <v>Jurek Artur</v>
      </c>
      <c r="C1388" s="5" t="str">
        <f>INDEX(Students,MOD(D1388-1,ROWS(Students))+1,3)</f>
        <v>IZ05AI2</v>
      </c>
      <c r="D1388" s="5">
        <v>4989</v>
      </c>
      <c r="E1388" s="6">
        <v>44656</v>
      </c>
      <c r="F1388" s="6">
        <v>44656</v>
      </c>
      <c r="G1388" s="7" t="s">
        <v>1262</v>
      </c>
      <c r="H1388" s="7">
        <v>1</v>
      </c>
      <c r="I1388" s="7" t="s">
        <v>3460</v>
      </c>
      <c r="J1388" s="7" t="s">
        <v>6</v>
      </c>
      <c r="K1388" s="7" t="s">
        <v>3809</v>
      </c>
      <c r="L1388" s="7"/>
      <c r="M1388" s="6" t="s">
        <v>3767</v>
      </c>
      <c r="N1388" s="7" t="s">
        <v>19</v>
      </c>
      <c r="O1388" s="8">
        <v>2</v>
      </c>
      <c r="P1388" s="7" t="s">
        <v>9</v>
      </c>
      <c r="Q1388" s="9">
        <v>0</v>
      </c>
      <c r="R1388" s="7" t="s">
        <v>4119</v>
      </c>
      <c r="S1388" s="7" t="s">
        <v>226</v>
      </c>
      <c r="T1388">
        <f>A1388</f>
        <v>15347</v>
      </c>
      <c r="U1388">
        <f>IF($G1388=$U$1:$X$1,$T1388,"")</f>
        <v>15347</v>
      </c>
      <c r="V1388" t="str">
        <f>IF($G1388=$U$1:$X$1,$T1388,"")</f>
        <v/>
      </c>
      <c r="W1388" t="str">
        <f>IF($G1388=$U$1:$X$1,$T1388,"")</f>
        <v/>
      </c>
      <c r="X1388" t="str">
        <f>IF($G1388=$U$1:$X$1,$T1388,"")</f>
        <v/>
      </c>
      <c r="Y1388" s="1">
        <f>ROUND(O1388*Q1388,2)</f>
        <v>0</v>
      </c>
    </row>
    <row r="1389" spans="1:25">
      <c r="A1389" s="5">
        <f>INDEX(Students,MOD(D1389-1,ROWS(Students))+1,1)</f>
        <v>15347</v>
      </c>
      <c r="B1389" s="5" t="str">
        <f>INDEX(Students,MOD(D1389-1,ROWS(Students))+1,2)</f>
        <v>Jurek Artur</v>
      </c>
      <c r="C1389" s="5" t="str">
        <f>INDEX(Students,MOD(D1389-1,ROWS(Students))+1,3)</f>
        <v>IZ05AI2</v>
      </c>
      <c r="D1389" s="5">
        <v>5081</v>
      </c>
      <c r="E1389" s="6">
        <v>44685</v>
      </c>
      <c r="F1389" s="6">
        <v>44680</v>
      </c>
      <c r="G1389" s="7" t="s">
        <v>1262</v>
      </c>
      <c r="H1389" s="7">
        <v>-1</v>
      </c>
      <c r="I1389" s="7" t="s">
        <v>2436</v>
      </c>
      <c r="J1389" s="7" t="s">
        <v>6</v>
      </c>
      <c r="K1389" s="7" t="s">
        <v>3780</v>
      </c>
      <c r="L1389" s="7" t="s">
        <v>820</v>
      </c>
      <c r="M1389" s="6" t="s">
        <v>3767</v>
      </c>
      <c r="N1389" s="7" t="s">
        <v>19</v>
      </c>
      <c r="O1389" s="8">
        <v>120</v>
      </c>
      <c r="P1389" s="7" t="s">
        <v>9</v>
      </c>
      <c r="Q1389" s="9">
        <v>6.28</v>
      </c>
      <c r="R1389" s="7" t="s">
        <v>4024</v>
      </c>
      <c r="S1389" s="7" t="s">
        <v>128</v>
      </c>
      <c r="T1389">
        <f>A1389</f>
        <v>15347</v>
      </c>
      <c r="U1389">
        <f>IF($G1389=$U$1:$X$1,$T1389,"")</f>
        <v>15347</v>
      </c>
      <c r="V1389" t="str">
        <f>IF($G1389=$U$1:$X$1,$T1389,"")</f>
        <v/>
      </c>
      <c r="W1389" t="str">
        <f>IF($G1389=$U$1:$X$1,$T1389,"")</f>
        <v/>
      </c>
      <c r="X1389" t="str">
        <f>IF($G1389=$U$1:$X$1,$T1389,"")</f>
        <v/>
      </c>
      <c r="Y1389" s="1">
        <f>ROUND(O1389*Q1389,2)</f>
        <v>753.6</v>
      </c>
    </row>
    <row r="1390" spans="1:25">
      <c r="A1390" s="5">
        <f>INDEX(Students,MOD(D1390-1,ROWS(Students))+1,1)</f>
        <v>15347</v>
      </c>
      <c r="B1390" s="5" t="str">
        <f>INDEX(Students,MOD(D1390-1,ROWS(Students))+1,2)</f>
        <v>Jurek Artur</v>
      </c>
      <c r="C1390" s="5" t="str">
        <f>INDEX(Students,MOD(D1390-1,ROWS(Students))+1,3)</f>
        <v>IZ05AI2</v>
      </c>
      <c r="D1390" s="5">
        <v>5173</v>
      </c>
      <c r="E1390" s="6">
        <v>44769</v>
      </c>
      <c r="F1390" s="6">
        <v>44768</v>
      </c>
      <c r="G1390" s="7" t="s">
        <v>1262</v>
      </c>
      <c r="H1390" s="7">
        <v>-1</v>
      </c>
      <c r="I1390" s="7" t="s">
        <v>3356</v>
      </c>
      <c r="J1390" s="7" t="s">
        <v>6</v>
      </c>
      <c r="K1390" s="7" t="s">
        <v>3780</v>
      </c>
      <c r="L1390" s="7" t="s">
        <v>1136</v>
      </c>
      <c r="M1390" s="6" t="s">
        <v>3767</v>
      </c>
      <c r="N1390" s="7" t="s">
        <v>67</v>
      </c>
      <c r="O1390" s="8">
        <v>600</v>
      </c>
      <c r="P1390" s="7" t="s">
        <v>9</v>
      </c>
      <c r="Q1390" s="9">
        <v>1.55</v>
      </c>
      <c r="R1390" s="7" t="s">
        <v>3994</v>
      </c>
      <c r="S1390" s="7" t="s">
        <v>98</v>
      </c>
      <c r="T1390">
        <f>A1390</f>
        <v>15347</v>
      </c>
      <c r="U1390">
        <f>IF($G1390=$U$1:$X$1,$T1390,"")</f>
        <v>15347</v>
      </c>
      <c r="V1390" t="str">
        <f>IF($G1390=$U$1:$X$1,$T1390,"")</f>
        <v/>
      </c>
      <c r="W1390" t="str">
        <f>IF($G1390=$U$1:$X$1,$T1390,"")</f>
        <v/>
      </c>
      <c r="X1390" t="str">
        <f>IF($G1390=$U$1:$X$1,$T1390,"")</f>
        <v/>
      </c>
      <c r="Y1390" s="1">
        <f>ROUND(O1390*Q1390,2)</f>
        <v>930</v>
      </c>
    </row>
    <row r="1391" spans="1:25">
      <c r="A1391" s="5">
        <f>INDEX(Students,MOD(D1391-1,ROWS(Students))+1,1)</f>
        <v>15347</v>
      </c>
      <c r="B1391" s="5" t="str">
        <f>INDEX(Students,MOD(D1391-1,ROWS(Students))+1,2)</f>
        <v>Jurek Artur</v>
      </c>
      <c r="C1391" s="5" t="str">
        <f>INDEX(Students,MOD(D1391-1,ROWS(Students))+1,3)</f>
        <v>IZ05AI2</v>
      </c>
      <c r="D1391" s="5">
        <v>5265</v>
      </c>
      <c r="E1391" s="6">
        <v>44719</v>
      </c>
      <c r="F1391" s="6">
        <v>44719</v>
      </c>
      <c r="G1391" s="7" t="s">
        <v>1263</v>
      </c>
      <c r="H1391" s="7">
        <v>1</v>
      </c>
      <c r="I1391" s="7" t="s">
        <v>2831</v>
      </c>
      <c r="J1391" s="7" t="s">
        <v>6</v>
      </c>
      <c r="K1391" s="7" t="s">
        <v>3767</v>
      </c>
      <c r="L1391" s="7"/>
      <c r="M1391" s="6" t="s">
        <v>3767</v>
      </c>
      <c r="N1391" s="7" t="s">
        <v>19</v>
      </c>
      <c r="O1391" s="8">
        <v>13</v>
      </c>
      <c r="P1391" s="7" t="s">
        <v>9</v>
      </c>
      <c r="Q1391" s="9">
        <v>1.17</v>
      </c>
      <c r="R1391" s="7" t="s">
        <v>4061</v>
      </c>
      <c r="S1391" s="7" t="s">
        <v>164</v>
      </c>
      <c r="T1391">
        <f>A1391</f>
        <v>15347</v>
      </c>
      <c r="U1391" t="str">
        <f>IF($G1391=$U$1:$X$1,$T1391,"")</f>
        <v/>
      </c>
      <c r="V1391">
        <f>IF($G1391=$U$1:$X$1,$T1391,"")</f>
        <v>15347</v>
      </c>
      <c r="W1391" t="str">
        <f>IF($G1391=$U$1:$X$1,$T1391,"")</f>
        <v/>
      </c>
      <c r="X1391" t="str">
        <f>IF($G1391=$U$1:$X$1,$T1391,"")</f>
        <v/>
      </c>
      <c r="Y1391" s="1">
        <f>ROUND(O1391*Q1391,2)</f>
        <v>15.21</v>
      </c>
    </row>
    <row r="1392" spans="1:25">
      <c r="A1392" s="5">
        <f>INDEX(Students,MOD(D1392-1,ROWS(Students))+1,1)</f>
        <v>15347</v>
      </c>
      <c r="B1392" s="5" t="str">
        <f>INDEX(Students,MOD(D1392-1,ROWS(Students))+1,2)</f>
        <v>Jurek Artur</v>
      </c>
      <c r="C1392" s="5" t="str">
        <f>INDEX(Students,MOD(D1392-1,ROWS(Students))+1,3)</f>
        <v>IZ05AI2</v>
      </c>
      <c r="D1392" s="5">
        <v>5357</v>
      </c>
      <c r="E1392" s="6">
        <v>44698</v>
      </c>
      <c r="F1392" s="6">
        <v>44698</v>
      </c>
      <c r="G1392" s="7" t="s">
        <v>1262</v>
      </c>
      <c r="H1392" s="7">
        <v>1</v>
      </c>
      <c r="I1392" s="7" t="s">
        <v>2588</v>
      </c>
      <c r="J1392" s="7" t="s">
        <v>6</v>
      </c>
      <c r="K1392" s="7" t="s">
        <v>3770</v>
      </c>
      <c r="L1392" s="7"/>
      <c r="M1392" s="6" t="s">
        <v>3767</v>
      </c>
      <c r="N1392" s="7" t="s">
        <v>19</v>
      </c>
      <c r="O1392" s="8">
        <v>3</v>
      </c>
      <c r="P1392" s="7" t="s">
        <v>9</v>
      </c>
      <c r="Q1392" s="9">
        <v>0</v>
      </c>
      <c r="R1392" s="7" t="s">
        <v>4037</v>
      </c>
      <c r="S1392" s="7" t="s">
        <v>140</v>
      </c>
      <c r="T1392">
        <f>A1392</f>
        <v>15347</v>
      </c>
      <c r="U1392">
        <f>IF($G1392=$U$1:$X$1,$T1392,"")</f>
        <v>15347</v>
      </c>
      <c r="V1392" t="str">
        <f>IF($G1392=$U$1:$X$1,$T1392,"")</f>
        <v/>
      </c>
      <c r="W1392" t="str">
        <f>IF($G1392=$U$1:$X$1,$T1392,"")</f>
        <v/>
      </c>
      <c r="X1392" t="str">
        <f>IF($G1392=$U$1:$X$1,$T1392,"")</f>
        <v/>
      </c>
      <c r="Y1392" s="1">
        <f>ROUND(O1392*Q1392,2)</f>
        <v>0</v>
      </c>
    </row>
    <row r="1393" spans="1:25">
      <c r="A1393" s="5">
        <f>INDEX(Students,MOD(D1393-1,ROWS(Students))+1,1)</f>
        <v>15347</v>
      </c>
      <c r="B1393" s="5" t="str">
        <f>INDEX(Students,MOD(D1393-1,ROWS(Students))+1,2)</f>
        <v>Jurek Artur</v>
      </c>
      <c r="C1393" s="5" t="str">
        <f>INDEX(Students,MOD(D1393-1,ROWS(Students))+1,3)</f>
        <v>IZ05AI2</v>
      </c>
      <c r="D1393" s="5">
        <v>5449</v>
      </c>
      <c r="E1393" s="6">
        <v>44742</v>
      </c>
      <c r="F1393" s="6">
        <v>44742</v>
      </c>
      <c r="G1393" s="7" t="s">
        <v>279</v>
      </c>
      <c r="H1393" s="7">
        <v>1</v>
      </c>
      <c r="I1393" s="7" t="s">
        <v>3104</v>
      </c>
      <c r="J1393" s="7" t="s">
        <v>6</v>
      </c>
      <c r="K1393" s="7" t="s">
        <v>3767</v>
      </c>
      <c r="L1393" s="7"/>
      <c r="M1393" s="6" t="s">
        <v>3767</v>
      </c>
      <c r="N1393" s="7" t="s">
        <v>25</v>
      </c>
      <c r="O1393" s="8">
        <v>21.9</v>
      </c>
      <c r="P1393" s="7" t="s">
        <v>13</v>
      </c>
      <c r="Q1393" s="9">
        <v>48.78</v>
      </c>
      <c r="R1393" s="7" t="s">
        <v>4027</v>
      </c>
      <c r="S1393" s="7" t="s">
        <v>131</v>
      </c>
      <c r="T1393">
        <f>A1393</f>
        <v>15347</v>
      </c>
      <c r="U1393" t="str">
        <f>IF($G1393=$U$1:$X$1,$T1393,"")</f>
        <v/>
      </c>
      <c r="V1393" t="str">
        <f>IF($G1393=$U$1:$X$1,$T1393,"")</f>
        <v/>
      </c>
      <c r="W1393">
        <f>IF($G1393=$U$1:$X$1,$T1393,"")</f>
        <v>15347</v>
      </c>
      <c r="X1393" t="str">
        <f>IF($G1393=$U$1:$X$1,$T1393,"")</f>
        <v/>
      </c>
      <c r="Y1393" s="1">
        <f>ROUND(O1393*Q1393,2)</f>
        <v>1068.28</v>
      </c>
    </row>
    <row r="1394" spans="1:25">
      <c r="A1394" s="5">
        <f>INDEX(Students,MOD(D1394-1,ROWS(Students))+1,1)</f>
        <v>15347</v>
      </c>
      <c r="B1394" s="5" t="str">
        <f>INDEX(Students,MOD(D1394-1,ROWS(Students))+1,2)</f>
        <v>Jurek Artur</v>
      </c>
      <c r="C1394" s="5" t="str">
        <f>INDEX(Students,MOD(D1394-1,ROWS(Students))+1,3)</f>
        <v>IZ05AI2</v>
      </c>
      <c r="D1394" s="5">
        <v>5541</v>
      </c>
      <c r="E1394" s="6">
        <v>44665</v>
      </c>
      <c r="F1394" s="6">
        <v>44665</v>
      </c>
      <c r="G1394" s="7" t="s">
        <v>1263</v>
      </c>
      <c r="H1394" s="7">
        <v>1</v>
      </c>
      <c r="I1394" s="7" t="s">
        <v>3593</v>
      </c>
      <c r="J1394" s="7" t="s">
        <v>6</v>
      </c>
      <c r="K1394" s="7" t="s">
        <v>3767</v>
      </c>
      <c r="L1394" s="7"/>
      <c r="M1394" s="6" t="s">
        <v>3767</v>
      </c>
      <c r="N1394" s="7" t="s">
        <v>25</v>
      </c>
      <c r="O1394" s="8">
        <v>7.0000000000000007E-2</v>
      </c>
      <c r="P1394" s="7" t="s">
        <v>13</v>
      </c>
      <c r="Q1394" s="9">
        <v>11.6</v>
      </c>
      <c r="R1394" s="7" t="s">
        <v>4687</v>
      </c>
      <c r="S1394" s="7" t="s">
        <v>927</v>
      </c>
      <c r="T1394">
        <f>A1394</f>
        <v>15347</v>
      </c>
      <c r="U1394" t="str">
        <f>IF($G1394=$U$1:$X$1,$T1394,"")</f>
        <v/>
      </c>
      <c r="V1394">
        <f>IF($G1394=$U$1:$X$1,$T1394,"")</f>
        <v>15347</v>
      </c>
      <c r="W1394" t="str">
        <f>IF($G1394=$U$1:$X$1,$T1394,"")</f>
        <v/>
      </c>
      <c r="X1394" t="str">
        <f>IF($G1394=$U$1:$X$1,$T1394,"")</f>
        <v/>
      </c>
      <c r="Y1394" s="1">
        <f>ROUND(O1394*Q1394,2)</f>
        <v>0.81</v>
      </c>
    </row>
    <row r="1395" spans="1:25">
      <c r="A1395" s="5">
        <f>INDEX(Students,MOD(D1395-1,ROWS(Students))+1,1)</f>
        <v>15347</v>
      </c>
      <c r="B1395" s="5" t="str">
        <f>INDEX(Students,MOD(D1395-1,ROWS(Students))+1,2)</f>
        <v>Jurek Artur</v>
      </c>
      <c r="C1395" s="5" t="str">
        <f>INDEX(Students,MOD(D1395-1,ROWS(Students))+1,3)</f>
        <v>IZ05AI2</v>
      </c>
      <c r="D1395" s="5">
        <v>5633</v>
      </c>
      <c r="E1395" s="6">
        <v>44628</v>
      </c>
      <c r="F1395" s="6">
        <v>44627</v>
      </c>
      <c r="G1395" s="7" t="s">
        <v>1262</v>
      </c>
      <c r="H1395" s="7">
        <v>-1</v>
      </c>
      <c r="I1395" s="7" t="s">
        <v>2072</v>
      </c>
      <c r="J1395" s="7" t="s">
        <v>6</v>
      </c>
      <c r="K1395" s="7" t="s">
        <v>3822</v>
      </c>
      <c r="L1395" s="7" t="s">
        <v>639</v>
      </c>
      <c r="M1395" s="6" t="s">
        <v>3767</v>
      </c>
      <c r="N1395" s="7" t="s">
        <v>81</v>
      </c>
      <c r="O1395" s="8">
        <v>60</v>
      </c>
      <c r="P1395" s="7" t="s">
        <v>70</v>
      </c>
      <c r="Q1395" s="9">
        <v>6.38</v>
      </c>
      <c r="R1395" s="7" t="s">
        <v>3983</v>
      </c>
      <c r="S1395" s="7" t="s">
        <v>87</v>
      </c>
      <c r="T1395">
        <f>A1395</f>
        <v>15347</v>
      </c>
      <c r="U1395">
        <f>IF($G1395=$U$1:$X$1,$T1395,"")</f>
        <v>15347</v>
      </c>
      <c r="V1395" t="str">
        <f>IF($G1395=$U$1:$X$1,$T1395,"")</f>
        <v/>
      </c>
      <c r="W1395" t="str">
        <f>IF($G1395=$U$1:$X$1,$T1395,"")</f>
        <v/>
      </c>
      <c r="X1395" t="str">
        <f>IF($G1395=$U$1:$X$1,$T1395,"")</f>
        <v/>
      </c>
      <c r="Y1395" s="1">
        <f>ROUND(O1395*Q1395,2)</f>
        <v>382.8</v>
      </c>
    </row>
    <row r="1396" spans="1:25">
      <c r="A1396" s="5">
        <f>INDEX(Students,MOD(D1396-1,ROWS(Students))+1,1)</f>
        <v>15347</v>
      </c>
      <c r="B1396" s="5" t="str">
        <f>INDEX(Students,MOD(D1396-1,ROWS(Students))+1,2)</f>
        <v>Jurek Artur</v>
      </c>
      <c r="C1396" s="5" t="str">
        <f>INDEX(Students,MOD(D1396-1,ROWS(Students))+1,3)</f>
        <v>IZ05AI2</v>
      </c>
      <c r="D1396" s="5">
        <v>5725</v>
      </c>
      <c r="E1396" s="6">
        <v>44603</v>
      </c>
      <c r="F1396" s="6">
        <v>44603</v>
      </c>
      <c r="G1396" s="7" t="s">
        <v>1262</v>
      </c>
      <c r="H1396" s="7">
        <v>-1</v>
      </c>
      <c r="I1396" s="7" t="s">
        <v>1723</v>
      </c>
      <c r="J1396" s="7" t="s">
        <v>6</v>
      </c>
      <c r="K1396" s="7" t="s">
        <v>3774</v>
      </c>
      <c r="L1396" s="7" t="s">
        <v>442</v>
      </c>
      <c r="M1396" s="6" t="s">
        <v>3767</v>
      </c>
      <c r="N1396" s="7" t="s">
        <v>19</v>
      </c>
      <c r="O1396" s="8">
        <v>2165</v>
      </c>
      <c r="P1396" s="7" t="s">
        <v>9</v>
      </c>
      <c r="Q1396" s="9">
        <v>0</v>
      </c>
      <c r="R1396" s="7" t="s">
        <v>4316</v>
      </c>
      <c r="S1396" s="7" t="s">
        <v>5069</v>
      </c>
      <c r="T1396">
        <f>A1396</f>
        <v>15347</v>
      </c>
      <c r="U1396">
        <f>IF($G1396=$U$1:$X$1,$T1396,"")</f>
        <v>15347</v>
      </c>
      <c r="V1396" t="str">
        <f>IF($G1396=$U$1:$X$1,$T1396,"")</f>
        <v/>
      </c>
      <c r="W1396" t="str">
        <f>IF($G1396=$U$1:$X$1,$T1396,"")</f>
        <v/>
      </c>
      <c r="X1396" t="str">
        <f>IF($G1396=$U$1:$X$1,$T1396,"")</f>
        <v/>
      </c>
      <c r="Y1396" s="1">
        <f>ROUND(O1396*Q1396,2)</f>
        <v>0</v>
      </c>
    </row>
    <row r="1397" spans="1:25">
      <c r="A1397" s="5">
        <f>INDEX(Students,MOD(D1397-1,ROWS(Students))+1,1)</f>
        <v>15347</v>
      </c>
      <c r="B1397" s="5" t="str">
        <f>INDEX(Students,MOD(D1397-1,ROWS(Students))+1,2)</f>
        <v>Jurek Artur</v>
      </c>
      <c r="C1397" s="5" t="str">
        <f>INDEX(Students,MOD(D1397-1,ROWS(Students))+1,3)</f>
        <v>IZ05AI2</v>
      </c>
      <c r="D1397" s="5">
        <v>5817</v>
      </c>
      <c r="E1397" s="6">
        <v>44650</v>
      </c>
      <c r="F1397" s="6">
        <v>44650</v>
      </c>
      <c r="G1397" s="7" t="s">
        <v>1263</v>
      </c>
      <c r="H1397" s="7">
        <v>1</v>
      </c>
      <c r="I1397" s="7" t="s">
        <v>2389</v>
      </c>
      <c r="J1397" s="7" t="s">
        <v>6</v>
      </c>
      <c r="K1397" s="7" t="s">
        <v>3767</v>
      </c>
      <c r="L1397" s="7"/>
      <c r="M1397" s="6" t="s">
        <v>3767</v>
      </c>
      <c r="N1397" s="7" t="s">
        <v>25</v>
      </c>
      <c r="O1397" s="8">
        <v>21</v>
      </c>
      <c r="P1397" s="7" t="s">
        <v>9</v>
      </c>
      <c r="Q1397" s="9">
        <v>4.32</v>
      </c>
      <c r="R1397" s="7" t="s">
        <v>3900</v>
      </c>
      <c r="S1397" s="7" t="s">
        <v>4961</v>
      </c>
      <c r="T1397">
        <f>A1397</f>
        <v>15347</v>
      </c>
      <c r="U1397" t="str">
        <f>IF($G1397=$U$1:$X$1,$T1397,"")</f>
        <v/>
      </c>
      <c r="V1397">
        <f>IF($G1397=$U$1:$X$1,$T1397,"")</f>
        <v>15347</v>
      </c>
      <c r="W1397" t="str">
        <f>IF($G1397=$U$1:$X$1,$T1397,"")</f>
        <v/>
      </c>
      <c r="X1397" t="str">
        <f>IF($G1397=$U$1:$X$1,$T1397,"")</f>
        <v/>
      </c>
      <c r="Y1397" s="1">
        <f>ROUND(O1397*Q1397,2)</f>
        <v>90.72</v>
      </c>
    </row>
    <row r="1398" spans="1:25">
      <c r="A1398" s="5">
        <f>INDEX(Students,MOD(D1398-1,ROWS(Students))+1,1)</f>
        <v>21543</v>
      </c>
      <c r="B1398" s="5" t="str">
        <f>INDEX(Students,MOD(D1398-1,ROWS(Students))+1,2)</f>
        <v>Kobuszewski Jakub</v>
      </c>
      <c r="C1398" s="5" t="str">
        <f>INDEX(Students,MOD(D1398-1,ROWS(Students))+1,3)</f>
        <v>IZ05AI2</v>
      </c>
      <c r="D1398" s="5">
        <v>22</v>
      </c>
      <c r="E1398" s="6">
        <v>44651</v>
      </c>
      <c r="F1398" s="6">
        <v>44651</v>
      </c>
      <c r="G1398" s="7" t="s">
        <v>1262</v>
      </c>
      <c r="H1398" s="7">
        <v>-1</v>
      </c>
      <c r="I1398" s="7" t="s">
        <v>2408</v>
      </c>
      <c r="J1398" s="7" t="s">
        <v>6</v>
      </c>
      <c r="K1398" s="7" t="s">
        <v>3770</v>
      </c>
      <c r="L1398" s="7" t="s">
        <v>801</v>
      </c>
      <c r="M1398" s="6" t="s">
        <v>3767</v>
      </c>
      <c r="N1398" s="7" t="s">
        <v>19</v>
      </c>
      <c r="O1398" s="8">
        <v>5.7</v>
      </c>
      <c r="P1398" s="7" t="s">
        <v>13</v>
      </c>
      <c r="Q1398" s="9">
        <v>17.850000000000001</v>
      </c>
      <c r="R1398" s="7" t="s">
        <v>4591</v>
      </c>
      <c r="S1398" s="7" t="s">
        <v>802</v>
      </c>
      <c r="T1398">
        <f>A1398</f>
        <v>21543</v>
      </c>
      <c r="U1398">
        <f>IF($G1398=$U$1:$X$1,$T1398,"")</f>
        <v>21543</v>
      </c>
      <c r="V1398" t="str">
        <f>IF($G1398=$U$1:$X$1,$T1398,"")</f>
        <v/>
      </c>
      <c r="W1398" t="str">
        <f>IF($G1398=$U$1:$X$1,$T1398,"")</f>
        <v/>
      </c>
      <c r="X1398" t="str">
        <f>IF($G1398=$U$1:$X$1,$T1398,"")</f>
        <v/>
      </c>
      <c r="Y1398" s="1">
        <f>ROUND(O1398*Q1398,2)</f>
        <v>101.75</v>
      </c>
    </row>
    <row r="1399" spans="1:25">
      <c r="A1399" s="5">
        <f>INDEX(Students,MOD(D1399-1,ROWS(Students))+1,1)</f>
        <v>21543</v>
      </c>
      <c r="B1399" s="5" t="str">
        <f>INDEX(Students,MOD(D1399-1,ROWS(Students))+1,2)</f>
        <v>Kobuszewski Jakub</v>
      </c>
      <c r="C1399" s="5" t="str">
        <f>INDEX(Students,MOD(D1399-1,ROWS(Students))+1,3)</f>
        <v>IZ05AI2</v>
      </c>
      <c r="D1399" s="5">
        <v>114</v>
      </c>
      <c r="E1399" s="6">
        <v>44698</v>
      </c>
      <c r="F1399" s="6">
        <v>44698</v>
      </c>
      <c r="G1399" s="7" t="s">
        <v>1263</v>
      </c>
      <c r="H1399" s="7">
        <v>1</v>
      </c>
      <c r="I1399" s="7" t="s">
        <v>2582</v>
      </c>
      <c r="J1399" s="7" t="s">
        <v>6</v>
      </c>
      <c r="K1399" s="7" t="s">
        <v>3767</v>
      </c>
      <c r="L1399" s="7"/>
      <c r="M1399" s="6" t="s">
        <v>3767</v>
      </c>
      <c r="N1399" s="7" t="s">
        <v>7</v>
      </c>
      <c r="O1399" s="8">
        <v>1.2E-2</v>
      </c>
      <c r="P1399" s="7" t="s">
        <v>13</v>
      </c>
      <c r="Q1399" s="9">
        <v>20.85</v>
      </c>
      <c r="R1399" s="7" t="s">
        <v>3991</v>
      </c>
      <c r="S1399" s="7" t="s">
        <v>95</v>
      </c>
      <c r="T1399">
        <f>A1399</f>
        <v>21543</v>
      </c>
      <c r="U1399" t="str">
        <f>IF($G1399=$U$1:$X$1,$T1399,"")</f>
        <v/>
      </c>
      <c r="V1399">
        <f>IF($G1399=$U$1:$X$1,$T1399,"")</f>
        <v>21543</v>
      </c>
      <c r="W1399" t="str">
        <f>IF($G1399=$U$1:$X$1,$T1399,"")</f>
        <v/>
      </c>
      <c r="X1399" t="str">
        <f>IF($G1399=$U$1:$X$1,$T1399,"")</f>
        <v/>
      </c>
      <c r="Y1399" s="1">
        <f>ROUND(O1399*Q1399,2)</f>
        <v>0.25</v>
      </c>
    </row>
    <row r="1400" spans="1:25">
      <c r="A1400" s="5">
        <f>INDEX(Students,MOD(D1400-1,ROWS(Students))+1,1)</f>
        <v>21543</v>
      </c>
      <c r="B1400" s="5" t="str">
        <f>INDEX(Students,MOD(D1400-1,ROWS(Students))+1,2)</f>
        <v>Kobuszewski Jakub</v>
      </c>
      <c r="C1400" s="5" t="str">
        <f>INDEX(Students,MOD(D1400-1,ROWS(Students))+1,3)</f>
        <v>IZ05AI2</v>
      </c>
      <c r="D1400" s="5">
        <v>206</v>
      </c>
      <c r="E1400" s="6">
        <v>44726</v>
      </c>
      <c r="F1400" s="6">
        <v>44726</v>
      </c>
      <c r="G1400" s="7" t="s">
        <v>1262</v>
      </c>
      <c r="H1400" s="7">
        <v>-1</v>
      </c>
      <c r="I1400" s="7" t="s">
        <v>2949</v>
      </c>
      <c r="J1400" s="7" t="s">
        <v>6</v>
      </c>
      <c r="K1400" s="7" t="s">
        <v>3781</v>
      </c>
      <c r="L1400" s="7" t="s">
        <v>1012</v>
      </c>
      <c r="M1400" s="6" t="s">
        <v>3767</v>
      </c>
      <c r="N1400" s="7" t="s">
        <v>19</v>
      </c>
      <c r="O1400" s="8">
        <v>400</v>
      </c>
      <c r="P1400" s="7" t="s">
        <v>31</v>
      </c>
      <c r="Q1400" s="9">
        <v>1.25</v>
      </c>
      <c r="R1400" s="7" t="s">
        <v>4733</v>
      </c>
      <c r="S1400" s="7" t="s">
        <v>5194</v>
      </c>
      <c r="T1400">
        <f>A1400</f>
        <v>21543</v>
      </c>
      <c r="U1400">
        <f>IF($G1400=$U$1:$X$1,$T1400,"")</f>
        <v>21543</v>
      </c>
      <c r="V1400" t="str">
        <f>IF($G1400=$U$1:$X$1,$T1400,"")</f>
        <v/>
      </c>
      <c r="W1400" t="str">
        <f>IF($G1400=$U$1:$X$1,$T1400,"")</f>
        <v/>
      </c>
      <c r="X1400" t="str">
        <f>IF($G1400=$U$1:$X$1,$T1400,"")</f>
        <v/>
      </c>
      <c r="Y1400" s="1">
        <f>ROUND(O1400*Q1400,2)</f>
        <v>500</v>
      </c>
    </row>
    <row r="1401" spans="1:25">
      <c r="A1401" s="5">
        <f>INDEX(Students,MOD(D1401-1,ROWS(Students))+1,1)</f>
        <v>21543</v>
      </c>
      <c r="B1401" s="5" t="str">
        <f>INDEX(Students,MOD(D1401-1,ROWS(Students))+1,2)</f>
        <v>Kobuszewski Jakub</v>
      </c>
      <c r="C1401" s="5" t="str">
        <f>INDEX(Students,MOD(D1401-1,ROWS(Students))+1,3)</f>
        <v>IZ05AI2</v>
      </c>
      <c r="D1401" s="5">
        <v>298</v>
      </c>
      <c r="E1401" s="6">
        <v>44705</v>
      </c>
      <c r="F1401" s="6">
        <v>44705</v>
      </c>
      <c r="G1401" s="7" t="s">
        <v>279</v>
      </c>
      <c r="H1401" s="7">
        <v>1</v>
      </c>
      <c r="I1401" s="7" t="s">
        <v>2665</v>
      </c>
      <c r="J1401" s="7" t="s">
        <v>6</v>
      </c>
      <c r="K1401" s="7" t="s">
        <v>3767</v>
      </c>
      <c r="L1401" s="7"/>
      <c r="M1401" s="6" t="s">
        <v>3767</v>
      </c>
      <c r="N1401" s="7" t="s">
        <v>25</v>
      </c>
      <c r="O1401" s="8">
        <v>50</v>
      </c>
      <c r="P1401" s="7" t="s">
        <v>31</v>
      </c>
      <c r="Q1401" s="9">
        <v>0.31</v>
      </c>
      <c r="R1401" s="7" t="s">
        <v>4036</v>
      </c>
      <c r="S1401" s="7" t="s">
        <v>4988</v>
      </c>
      <c r="T1401">
        <f>A1401</f>
        <v>21543</v>
      </c>
      <c r="U1401" t="str">
        <f>IF($G1401=$U$1:$X$1,$T1401,"")</f>
        <v/>
      </c>
      <c r="V1401" t="str">
        <f>IF($G1401=$U$1:$X$1,$T1401,"")</f>
        <v/>
      </c>
      <c r="W1401">
        <f>IF($G1401=$U$1:$X$1,$T1401,"")</f>
        <v>21543</v>
      </c>
      <c r="X1401" t="str">
        <f>IF($G1401=$U$1:$X$1,$T1401,"")</f>
        <v/>
      </c>
      <c r="Y1401" s="1">
        <f>ROUND(O1401*Q1401,2)</f>
        <v>15.5</v>
      </c>
    </row>
    <row r="1402" spans="1:25">
      <c r="A1402" s="5">
        <f>INDEX(Students,MOD(D1402-1,ROWS(Students))+1,1)</f>
        <v>21543</v>
      </c>
      <c r="B1402" s="5" t="str">
        <f>INDEX(Students,MOD(D1402-1,ROWS(Students))+1,2)</f>
        <v>Kobuszewski Jakub</v>
      </c>
      <c r="C1402" s="5" t="str">
        <f>INDEX(Students,MOD(D1402-1,ROWS(Students))+1,3)</f>
        <v>IZ05AI2</v>
      </c>
      <c r="D1402" s="5">
        <v>390</v>
      </c>
      <c r="E1402" s="6">
        <v>44706</v>
      </c>
      <c r="F1402" s="6">
        <v>44706</v>
      </c>
      <c r="G1402" s="7" t="s">
        <v>1263</v>
      </c>
      <c r="H1402" s="7">
        <v>1</v>
      </c>
      <c r="I1402" s="7" t="s">
        <v>2684</v>
      </c>
      <c r="J1402" s="7" t="s">
        <v>6</v>
      </c>
      <c r="K1402" s="7" t="s">
        <v>3767</v>
      </c>
      <c r="L1402" s="7"/>
      <c r="M1402" s="6" t="s">
        <v>3767</v>
      </c>
      <c r="N1402" s="7" t="s">
        <v>5215</v>
      </c>
      <c r="O1402" s="8">
        <v>0.33</v>
      </c>
      <c r="P1402" s="7" t="s">
        <v>13</v>
      </c>
      <c r="Q1402" s="9">
        <v>12.95</v>
      </c>
      <c r="R1402" s="7" t="s">
        <v>4529</v>
      </c>
      <c r="S1402" s="7" t="s">
        <v>709</v>
      </c>
      <c r="T1402">
        <f>A1402</f>
        <v>21543</v>
      </c>
      <c r="U1402" t="str">
        <f>IF($G1402=$U$1:$X$1,$T1402,"")</f>
        <v/>
      </c>
      <c r="V1402">
        <f>IF($G1402=$U$1:$X$1,$T1402,"")</f>
        <v>21543</v>
      </c>
      <c r="W1402" t="str">
        <f>IF($G1402=$U$1:$X$1,$T1402,"")</f>
        <v/>
      </c>
      <c r="X1402" t="str">
        <f>IF($G1402=$U$1:$X$1,$T1402,"")</f>
        <v/>
      </c>
      <c r="Y1402" s="1">
        <f>ROUND(O1402*Q1402,2)</f>
        <v>4.2699999999999996</v>
      </c>
    </row>
    <row r="1403" spans="1:25">
      <c r="A1403" s="5">
        <f>INDEX(Students,MOD(D1403-1,ROWS(Students))+1,1)</f>
        <v>21543</v>
      </c>
      <c r="B1403" s="5" t="str">
        <f>INDEX(Students,MOD(D1403-1,ROWS(Students))+1,2)</f>
        <v>Kobuszewski Jakub</v>
      </c>
      <c r="C1403" s="5" t="str">
        <f>INDEX(Students,MOD(D1403-1,ROWS(Students))+1,3)</f>
        <v>IZ05AI2</v>
      </c>
      <c r="D1403" s="5">
        <v>482</v>
      </c>
      <c r="E1403" s="6">
        <v>44651</v>
      </c>
      <c r="F1403" s="6">
        <v>44651</v>
      </c>
      <c r="G1403" s="7" t="s">
        <v>279</v>
      </c>
      <c r="H1403" s="7">
        <v>1</v>
      </c>
      <c r="I1403" s="7" t="s">
        <v>2417</v>
      </c>
      <c r="J1403" s="7" t="s">
        <v>6</v>
      </c>
      <c r="K1403" s="7" t="s">
        <v>3767</v>
      </c>
      <c r="L1403" s="7"/>
      <c r="M1403" s="6" t="s">
        <v>3767</v>
      </c>
      <c r="N1403" s="7" t="s">
        <v>5215</v>
      </c>
      <c r="O1403" s="8">
        <v>21.47</v>
      </c>
      <c r="P1403" s="7" t="s">
        <v>13</v>
      </c>
      <c r="Q1403" s="9">
        <v>0</v>
      </c>
      <c r="R1403" s="7" t="s">
        <v>4595</v>
      </c>
      <c r="S1403" s="7" t="s">
        <v>649</v>
      </c>
      <c r="T1403">
        <f>A1403</f>
        <v>21543</v>
      </c>
      <c r="U1403" t="str">
        <f>IF($G1403=$U$1:$X$1,$T1403,"")</f>
        <v/>
      </c>
      <c r="V1403" t="str">
        <f>IF($G1403=$U$1:$X$1,$T1403,"")</f>
        <v/>
      </c>
      <c r="W1403">
        <f>IF($G1403=$U$1:$X$1,$T1403,"")</f>
        <v>21543</v>
      </c>
      <c r="X1403" t="str">
        <f>IF($G1403=$U$1:$X$1,$T1403,"")</f>
        <v/>
      </c>
      <c r="Y1403" s="1">
        <f>ROUND(O1403*Q1403,2)</f>
        <v>0</v>
      </c>
    </row>
    <row r="1404" spans="1:25">
      <c r="A1404" s="5">
        <f>INDEX(Students,MOD(D1404-1,ROWS(Students))+1,1)</f>
        <v>21543</v>
      </c>
      <c r="B1404" s="5" t="str">
        <f>INDEX(Students,MOD(D1404-1,ROWS(Students))+1,2)</f>
        <v>Kobuszewski Jakub</v>
      </c>
      <c r="C1404" s="5" t="str">
        <f>INDEX(Students,MOD(D1404-1,ROWS(Students))+1,3)</f>
        <v>IZ05AI2</v>
      </c>
      <c r="D1404" s="5">
        <v>574</v>
      </c>
      <c r="E1404" s="6">
        <v>44659</v>
      </c>
      <c r="F1404" s="6">
        <v>44659</v>
      </c>
      <c r="G1404" s="7" t="s">
        <v>279</v>
      </c>
      <c r="H1404" s="7">
        <v>1</v>
      </c>
      <c r="I1404" s="7" t="s">
        <v>3512</v>
      </c>
      <c r="J1404" s="7" t="s">
        <v>6</v>
      </c>
      <c r="K1404" s="7" t="s">
        <v>3767</v>
      </c>
      <c r="L1404" s="7"/>
      <c r="M1404" s="6" t="s">
        <v>3767</v>
      </c>
      <c r="N1404" s="7" t="s">
        <v>25</v>
      </c>
      <c r="O1404" s="8">
        <v>100</v>
      </c>
      <c r="P1404" s="7" t="s">
        <v>9</v>
      </c>
      <c r="Q1404" s="9">
        <v>0.53</v>
      </c>
      <c r="R1404" s="7" t="s">
        <v>3976</v>
      </c>
      <c r="S1404" s="7" t="s">
        <v>5021</v>
      </c>
      <c r="T1404">
        <f>A1404</f>
        <v>21543</v>
      </c>
      <c r="U1404" t="str">
        <f>IF($G1404=$U$1:$X$1,$T1404,"")</f>
        <v/>
      </c>
      <c r="V1404" t="str">
        <f>IF($G1404=$U$1:$X$1,$T1404,"")</f>
        <v/>
      </c>
      <c r="W1404">
        <f>IF($G1404=$U$1:$X$1,$T1404,"")</f>
        <v>21543</v>
      </c>
      <c r="X1404" t="str">
        <f>IF($G1404=$U$1:$X$1,$T1404,"")</f>
        <v/>
      </c>
      <c r="Y1404" s="1">
        <f>ROUND(O1404*Q1404,2)</f>
        <v>53</v>
      </c>
    </row>
    <row r="1405" spans="1:25">
      <c r="A1405" s="5">
        <f>INDEX(Students,MOD(D1405-1,ROWS(Students))+1,1)</f>
        <v>21543</v>
      </c>
      <c r="B1405" s="5" t="str">
        <f>INDEX(Students,MOD(D1405-1,ROWS(Students))+1,2)</f>
        <v>Kobuszewski Jakub</v>
      </c>
      <c r="C1405" s="5" t="str">
        <f>INDEX(Students,MOD(D1405-1,ROWS(Students))+1,3)</f>
        <v>IZ05AI2</v>
      </c>
      <c r="D1405" s="5">
        <v>666</v>
      </c>
      <c r="E1405" s="6">
        <v>44732</v>
      </c>
      <c r="F1405" s="6">
        <v>44732</v>
      </c>
      <c r="G1405" s="7" t="s">
        <v>1263</v>
      </c>
      <c r="H1405" s="7">
        <v>1</v>
      </c>
      <c r="I1405" s="7" t="s">
        <v>2985</v>
      </c>
      <c r="J1405" s="7" t="s">
        <v>6</v>
      </c>
      <c r="K1405" s="7" t="s">
        <v>3767</v>
      </c>
      <c r="L1405" s="7"/>
      <c r="M1405" s="6" t="s">
        <v>3767</v>
      </c>
      <c r="N1405" s="7" t="s">
        <v>25</v>
      </c>
      <c r="O1405" s="8">
        <v>1</v>
      </c>
      <c r="P1405" s="7" t="s">
        <v>9</v>
      </c>
      <c r="Q1405" s="9">
        <v>26.99</v>
      </c>
      <c r="R1405" s="7" t="s">
        <v>4050</v>
      </c>
      <c r="S1405" s="7" t="s">
        <v>151</v>
      </c>
      <c r="T1405">
        <f>A1405</f>
        <v>21543</v>
      </c>
      <c r="U1405" t="str">
        <f>IF($G1405=$U$1:$X$1,$T1405,"")</f>
        <v/>
      </c>
      <c r="V1405">
        <f>IF($G1405=$U$1:$X$1,$T1405,"")</f>
        <v>21543</v>
      </c>
      <c r="W1405" t="str">
        <f>IF($G1405=$U$1:$X$1,$T1405,"")</f>
        <v/>
      </c>
      <c r="X1405" t="str">
        <f>IF($G1405=$U$1:$X$1,$T1405,"")</f>
        <v/>
      </c>
      <c r="Y1405" s="1">
        <f>ROUND(O1405*Q1405,2)</f>
        <v>26.99</v>
      </c>
    </row>
    <row r="1406" spans="1:25">
      <c r="A1406" s="5">
        <f>INDEX(Students,MOD(D1406-1,ROWS(Students))+1,1)</f>
        <v>21543</v>
      </c>
      <c r="B1406" s="5" t="str">
        <f>INDEX(Students,MOD(D1406-1,ROWS(Students))+1,2)</f>
        <v>Kobuszewski Jakub</v>
      </c>
      <c r="C1406" s="5" t="str">
        <f>INDEX(Students,MOD(D1406-1,ROWS(Students))+1,3)</f>
        <v>IZ05AI2</v>
      </c>
      <c r="D1406" s="5">
        <v>758</v>
      </c>
      <c r="E1406" s="6">
        <v>44637</v>
      </c>
      <c r="F1406" s="6">
        <v>44637</v>
      </c>
      <c r="G1406" s="7" t="s">
        <v>1263</v>
      </c>
      <c r="H1406" s="7">
        <v>1</v>
      </c>
      <c r="I1406" s="7" t="s">
        <v>2217</v>
      </c>
      <c r="J1406" s="7" t="s">
        <v>6</v>
      </c>
      <c r="K1406" s="7" t="s">
        <v>3767</v>
      </c>
      <c r="L1406" s="7"/>
      <c r="M1406" s="6" t="s">
        <v>3767</v>
      </c>
      <c r="N1406" s="7" t="s">
        <v>67</v>
      </c>
      <c r="O1406" s="8">
        <v>28</v>
      </c>
      <c r="P1406" s="7" t="s">
        <v>9</v>
      </c>
      <c r="Q1406" s="9">
        <v>0.11</v>
      </c>
      <c r="R1406" s="7" t="s">
        <v>4542</v>
      </c>
      <c r="S1406" s="7" t="s">
        <v>5102</v>
      </c>
      <c r="T1406">
        <f>A1406</f>
        <v>21543</v>
      </c>
      <c r="U1406" t="str">
        <f>IF($G1406=$U$1:$X$1,$T1406,"")</f>
        <v/>
      </c>
      <c r="V1406">
        <f>IF($G1406=$U$1:$X$1,$T1406,"")</f>
        <v>21543</v>
      </c>
      <c r="W1406" t="str">
        <f>IF($G1406=$U$1:$X$1,$T1406,"")</f>
        <v/>
      </c>
      <c r="X1406" t="str">
        <f>IF($G1406=$U$1:$X$1,$T1406,"")</f>
        <v/>
      </c>
      <c r="Y1406" s="1">
        <f>ROUND(O1406*Q1406,2)</f>
        <v>3.08</v>
      </c>
    </row>
    <row r="1407" spans="1:25">
      <c r="A1407" s="5">
        <f>INDEX(Students,MOD(D1407-1,ROWS(Students))+1,1)</f>
        <v>21543</v>
      </c>
      <c r="B1407" s="5" t="str">
        <f>INDEX(Students,MOD(D1407-1,ROWS(Students))+1,2)</f>
        <v>Kobuszewski Jakub</v>
      </c>
      <c r="C1407" s="5" t="str">
        <f>INDEX(Students,MOD(D1407-1,ROWS(Students))+1,3)</f>
        <v>IZ05AI2</v>
      </c>
      <c r="D1407" s="5">
        <v>850</v>
      </c>
      <c r="E1407" s="6">
        <v>44665</v>
      </c>
      <c r="F1407" s="6">
        <v>44665</v>
      </c>
      <c r="G1407" s="7" t="s">
        <v>1263</v>
      </c>
      <c r="H1407" s="7">
        <v>1</v>
      </c>
      <c r="I1407" s="7" t="s">
        <v>3609</v>
      </c>
      <c r="J1407" s="7" t="s">
        <v>6</v>
      </c>
      <c r="K1407" s="7" t="s">
        <v>3767</v>
      </c>
      <c r="L1407" s="7"/>
      <c r="M1407" s="6" t="s">
        <v>3767</v>
      </c>
      <c r="N1407" s="7" t="s">
        <v>7</v>
      </c>
      <c r="O1407" s="8">
        <v>35</v>
      </c>
      <c r="P1407" s="7" t="s">
        <v>9</v>
      </c>
      <c r="Q1407" s="9">
        <v>3</v>
      </c>
      <c r="R1407" s="7" t="s">
        <v>4005</v>
      </c>
      <c r="S1407" s="7" t="s">
        <v>110</v>
      </c>
      <c r="T1407">
        <f>A1407</f>
        <v>21543</v>
      </c>
      <c r="U1407" t="str">
        <f>IF($G1407=$U$1:$X$1,$T1407,"")</f>
        <v/>
      </c>
      <c r="V1407">
        <f>IF($G1407=$U$1:$X$1,$T1407,"")</f>
        <v>21543</v>
      </c>
      <c r="W1407" t="str">
        <f>IF($G1407=$U$1:$X$1,$T1407,"")</f>
        <v/>
      </c>
      <c r="X1407" t="str">
        <f>IF($G1407=$U$1:$X$1,$T1407,"")</f>
        <v/>
      </c>
      <c r="Y1407" s="1">
        <f>ROUND(O1407*Q1407,2)</f>
        <v>105</v>
      </c>
    </row>
    <row r="1408" spans="1:25">
      <c r="A1408" s="5">
        <f>INDEX(Students,MOD(D1408-1,ROWS(Students))+1,1)</f>
        <v>21543</v>
      </c>
      <c r="B1408" s="5" t="str">
        <f>INDEX(Students,MOD(D1408-1,ROWS(Students))+1,2)</f>
        <v>Kobuszewski Jakub</v>
      </c>
      <c r="C1408" s="5" t="str">
        <f>INDEX(Students,MOD(D1408-1,ROWS(Students))+1,3)</f>
        <v>IZ05AI2</v>
      </c>
      <c r="D1408" s="5">
        <v>942</v>
      </c>
      <c r="E1408" s="6">
        <v>44705</v>
      </c>
      <c r="F1408" s="6">
        <v>44701</v>
      </c>
      <c r="G1408" s="7" t="s">
        <v>1262</v>
      </c>
      <c r="H1408" s="7">
        <v>-1</v>
      </c>
      <c r="I1408" s="7" t="s">
        <v>2658</v>
      </c>
      <c r="J1408" s="7" t="s">
        <v>6</v>
      </c>
      <c r="K1408" s="7" t="s">
        <v>3857</v>
      </c>
      <c r="L1408" s="7" t="s">
        <v>916</v>
      </c>
      <c r="M1408" s="6" t="s">
        <v>3767</v>
      </c>
      <c r="N1408" s="7" t="s">
        <v>67</v>
      </c>
      <c r="O1408" s="8">
        <v>2</v>
      </c>
      <c r="P1408" s="7" t="s">
        <v>68</v>
      </c>
      <c r="Q1408" s="9">
        <v>36.590000000000003</v>
      </c>
      <c r="R1408" s="7" t="s">
        <v>4678</v>
      </c>
      <c r="S1408" s="7" t="s">
        <v>919</v>
      </c>
      <c r="T1408">
        <f>A1408</f>
        <v>21543</v>
      </c>
      <c r="U1408">
        <f>IF($G1408=$U$1:$X$1,$T1408,"")</f>
        <v>21543</v>
      </c>
      <c r="V1408" t="str">
        <f>IF($G1408=$U$1:$X$1,$T1408,"")</f>
        <v/>
      </c>
      <c r="W1408" t="str">
        <f>IF($G1408=$U$1:$X$1,$T1408,"")</f>
        <v/>
      </c>
      <c r="X1408" t="str">
        <f>IF($G1408=$U$1:$X$1,$T1408,"")</f>
        <v/>
      </c>
      <c r="Y1408" s="1">
        <f>ROUND(O1408*Q1408,2)</f>
        <v>73.180000000000007</v>
      </c>
    </row>
    <row r="1409" spans="1:25">
      <c r="A1409" s="5">
        <f>INDEX(Students,MOD(D1409-1,ROWS(Students))+1,1)</f>
        <v>21543</v>
      </c>
      <c r="B1409" s="5" t="str">
        <f>INDEX(Students,MOD(D1409-1,ROWS(Students))+1,2)</f>
        <v>Kobuszewski Jakub</v>
      </c>
      <c r="C1409" s="5" t="str">
        <f>INDEX(Students,MOD(D1409-1,ROWS(Students))+1,3)</f>
        <v>IZ05AI2</v>
      </c>
      <c r="D1409" s="5">
        <v>1034</v>
      </c>
      <c r="E1409" s="6">
        <v>44694</v>
      </c>
      <c r="F1409" s="6">
        <v>44694</v>
      </c>
      <c r="G1409" s="7" t="s">
        <v>1263</v>
      </c>
      <c r="H1409" s="7">
        <v>1</v>
      </c>
      <c r="I1409" s="7" t="s">
        <v>2546</v>
      </c>
      <c r="J1409" s="7" t="s">
        <v>6</v>
      </c>
      <c r="K1409" s="7" t="s">
        <v>3767</v>
      </c>
      <c r="L1409" s="7"/>
      <c r="M1409" s="6" t="s">
        <v>3767</v>
      </c>
      <c r="N1409" s="7" t="s">
        <v>19</v>
      </c>
      <c r="O1409" s="8">
        <v>480</v>
      </c>
      <c r="P1409" s="7" t="s">
        <v>9</v>
      </c>
      <c r="Q1409" s="9">
        <v>0.13</v>
      </c>
      <c r="R1409" s="7" t="s">
        <v>3892</v>
      </c>
      <c r="S1409" s="7" t="s">
        <v>21</v>
      </c>
      <c r="T1409">
        <f>A1409</f>
        <v>21543</v>
      </c>
      <c r="U1409" t="str">
        <f>IF($G1409=$U$1:$X$1,$T1409,"")</f>
        <v/>
      </c>
      <c r="V1409">
        <f>IF($G1409=$U$1:$X$1,$T1409,"")</f>
        <v>21543</v>
      </c>
      <c r="W1409" t="str">
        <f>IF($G1409=$U$1:$X$1,$T1409,"")</f>
        <v/>
      </c>
      <c r="X1409" t="str">
        <f>IF($G1409=$U$1:$X$1,$T1409,"")</f>
        <v/>
      </c>
      <c r="Y1409" s="1">
        <f>ROUND(O1409*Q1409,2)</f>
        <v>62.4</v>
      </c>
    </row>
    <row r="1410" spans="1:25">
      <c r="A1410" s="5">
        <f>INDEX(Students,MOD(D1410-1,ROWS(Students))+1,1)</f>
        <v>21543</v>
      </c>
      <c r="B1410" s="5" t="str">
        <f>INDEX(Students,MOD(D1410-1,ROWS(Students))+1,2)</f>
        <v>Kobuszewski Jakub</v>
      </c>
      <c r="C1410" s="5" t="str">
        <f>INDEX(Students,MOD(D1410-1,ROWS(Students))+1,3)</f>
        <v>IZ05AI2</v>
      </c>
      <c r="D1410" s="5">
        <v>1126</v>
      </c>
      <c r="E1410" s="6">
        <v>44636</v>
      </c>
      <c r="F1410" s="6">
        <v>44636</v>
      </c>
      <c r="G1410" s="7" t="s">
        <v>279</v>
      </c>
      <c r="H1410" s="7">
        <v>1</v>
      </c>
      <c r="I1410" s="7" t="s">
        <v>2204</v>
      </c>
      <c r="J1410" s="7" t="s">
        <v>6</v>
      </c>
      <c r="K1410" s="7" t="s">
        <v>3767</v>
      </c>
      <c r="L1410" s="7"/>
      <c r="M1410" s="6" t="s">
        <v>3767</v>
      </c>
      <c r="N1410" s="7" t="s">
        <v>25</v>
      </c>
      <c r="O1410" s="8">
        <v>0.53500000000000003</v>
      </c>
      <c r="P1410" s="7" t="s">
        <v>13</v>
      </c>
      <c r="Q1410" s="9">
        <v>6.51</v>
      </c>
      <c r="R1410" s="7" t="s">
        <v>4532</v>
      </c>
      <c r="S1410" s="7" t="s">
        <v>715</v>
      </c>
      <c r="T1410">
        <f>A1410</f>
        <v>21543</v>
      </c>
      <c r="U1410" t="str">
        <f>IF($G1410=$U$1:$X$1,$T1410,"")</f>
        <v/>
      </c>
      <c r="V1410" t="str">
        <f>IF($G1410=$U$1:$X$1,$T1410,"")</f>
        <v/>
      </c>
      <c r="W1410">
        <f>IF($G1410=$U$1:$X$1,$T1410,"")</f>
        <v>21543</v>
      </c>
      <c r="X1410" t="str">
        <f>IF($G1410=$U$1:$X$1,$T1410,"")</f>
        <v/>
      </c>
      <c r="Y1410" s="1">
        <f>ROUND(O1410*Q1410,2)</f>
        <v>3.48</v>
      </c>
    </row>
    <row r="1411" spans="1:25">
      <c r="A1411" s="5">
        <f>INDEX(Students,MOD(D1411-1,ROWS(Students))+1,1)</f>
        <v>21543</v>
      </c>
      <c r="B1411" s="5" t="str">
        <f>INDEX(Students,MOD(D1411-1,ROWS(Students))+1,2)</f>
        <v>Kobuszewski Jakub</v>
      </c>
      <c r="C1411" s="5" t="str">
        <f>INDEX(Students,MOD(D1411-1,ROWS(Students))+1,3)</f>
        <v>IZ05AI2</v>
      </c>
      <c r="D1411" s="5">
        <v>1218</v>
      </c>
      <c r="E1411" s="6">
        <v>44676</v>
      </c>
      <c r="F1411" s="6">
        <v>44673</v>
      </c>
      <c r="G1411" s="7" t="s">
        <v>1262</v>
      </c>
      <c r="H1411" s="7">
        <v>-1</v>
      </c>
      <c r="I1411" s="7" t="s">
        <v>3687</v>
      </c>
      <c r="J1411" s="7" t="s">
        <v>6</v>
      </c>
      <c r="K1411" s="7" t="s">
        <v>3775</v>
      </c>
      <c r="L1411" s="7" t="s">
        <v>1237</v>
      </c>
      <c r="M1411" s="6" t="s">
        <v>3767</v>
      </c>
      <c r="N1411" s="7" t="s">
        <v>19</v>
      </c>
      <c r="O1411" s="8">
        <v>6</v>
      </c>
      <c r="P1411" s="7" t="s">
        <v>9</v>
      </c>
      <c r="Q1411" s="9">
        <v>0</v>
      </c>
      <c r="R1411" s="7" t="s">
        <v>4844</v>
      </c>
      <c r="S1411" s="7" t="s">
        <v>1206</v>
      </c>
      <c r="T1411">
        <f>A1411</f>
        <v>21543</v>
      </c>
      <c r="U1411">
        <f>IF($G1411=$U$1:$X$1,$T1411,"")</f>
        <v>21543</v>
      </c>
      <c r="V1411" t="str">
        <f>IF($G1411=$U$1:$X$1,$T1411,"")</f>
        <v/>
      </c>
      <c r="W1411" t="str">
        <f>IF($G1411=$U$1:$X$1,$T1411,"")</f>
        <v/>
      </c>
      <c r="X1411" t="str">
        <f>IF($G1411=$U$1:$X$1,$T1411,"")</f>
        <v/>
      </c>
      <c r="Y1411" s="1">
        <f>ROUND(O1411*Q1411,2)</f>
        <v>0</v>
      </c>
    </row>
    <row r="1412" spans="1:25">
      <c r="A1412" s="5">
        <f>INDEX(Students,MOD(D1412-1,ROWS(Students))+1,1)</f>
        <v>21543</v>
      </c>
      <c r="B1412" s="5" t="str">
        <f>INDEX(Students,MOD(D1412-1,ROWS(Students))+1,2)</f>
        <v>Kobuszewski Jakub</v>
      </c>
      <c r="C1412" s="5" t="str">
        <f>INDEX(Students,MOD(D1412-1,ROWS(Students))+1,3)</f>
        <v>IZ05AI2</v>
      </c>
      <c r="D1412" s="5">
        <v>1310</v>
      </c>
      <c r="E1412" s="6">
        <v>44704</v>
      </c>
      <c r="F1412" s="6">
        <v>44704</v>
      </c>
      <c r="G1412" s="7" t="s">
        <v>279</v>
      </c>
      <c r="H1412" s="7">
        <v>1</v>
      </c>
      <c r="I1412" s="7" t="s">
        <v>2647</v>
      </c>
      <c r="J1412" s="7" t="s">
        <v>6</v>
      </c>
      <c r="K1412" s="7" t="s">
        <v>3767</v>
      </c>
      <c r="L1412" s="7"/>
      <c r="M1412" s="6" t="s">
        <v>3767</v>
      </c>
      <c r="N1412" s="7" t="s">
        <v>25</v>
      </c>
      <c r="O1412" s="8">
        <v>7.6</v>
      </c>
      <c r="P1412" s="7" t="s">
        <v>13</v>
      </c>
      <c r="Q1412" s="9">
        <v>7.15</v>
      </c>
      <c r="R1412" s="7" t="s">
        <v>4346</v>
      </c>
      <c r="S1412" s="7" t="s">
        <v>476</v>
      </c>
      <c r="T1412">
        <f>A1412</f>
        <v>21543</v>
      </c>
      <c r="U1412" t="str">
        <f>IF($G1412=$U$1:$X$1,$T1412,"")</f>
        <v/>
      </c>
      <c r="V1412" t="str">
        <f>IF($G1412=$U$1:$X$1,$T1412,"")</f>
        <v/>
      </c>
      <c r="W1412">
        <f>IF($G1412=$U$1:$X$1,$T1412,"")</f>
        <v>21543</v>
      </c>
      <c r="X1412" t="str">
        <f>IF($G1412=$U$1:$X$1,$T1412,"")</f>
        <v/>
      </c>
      <c r="Y1412" s="1">
        <f>ROUND(O1412*Q1412,2)</f>
        <v>54.34</v>
      </c>
    </row>
    <row r="1413" spans="1:25">
      <c r="A1413" s="5">
        <f>INDEX(Students,MOD(D1413-1,ROWS(Students))+1,1)</f>
        <v>21543</v>
      </c>
      <c r="B1413" s="5" t="str">
        <f>INDEX(Students,MOD(D1413-1,ROWS(Students))+1,2)</f>
        <v>Kobuszewski Jakub</v>
      </c>
      <c r="C1413" s="5" t="str">
        <f>INDEX(Students,MOD(D1413-1,ROWS(Students))+1,3)</f>
        <v>IZ05AI2</v>
      </c>
      <c r="D1413" s="5">
        <v>1402</v>
      </c>
      <c r="E1413" s="6">
        <v>44593</v>
      </c>
      <c r="F1413" s="6">
        <v>44593</v>
      </c>
      <c r="G1413" s="7" t="s">
        <v>1263</v>
      </c>
      <c r="H1413" s="7">
        <v>1</v>
      </c>
      <c r="I1413" s="7" t="s">
        <v>1603</v>
      </c>
      <c r="J1413" s="7" t="s">
        <v>6</v>
      </c>
      <c r="K1413" s="7" t="s">
        <v>3767</v>
      </c>
      <c r="L1413" s="7"/>
      <c r="M1413" s="6" t="s">
        <v>3767</v>
      </c>
      <c r="N1413" s="7" t="s">
        <v>19</v>
      </c>
      <c r="O1413" s="8">
        <v>4</v>
      </c>
      <c r="P1413" s="7" t="s">
        <v>9</v>
      </c>
      <c r="Q1413" s="9">
        <v>10.76</v>
      </c>
      <c r="R1413" s="7" t="s">
        <v>3898</v>
      </c>
      <c r="S1413" s="7" t="s">
        <v>5025</v>
      </c>
      <c r="T1413">
        <f>A1413</f>
        <v>21543</v>
      </c>
      <c r="U1413" t="str">
        <f>IF($G1413=$U$1:$X$1,$T1413,"")</f>
        <v/>
      </c>
      <c r="V1413">
        <f>IF($G1413=$U$1:$X$1,$T1413,"")</f>
        <v>21543</v>
      </c>
      <c r="W1413" t="str">
        <f>IF($G1413=$U$1:$X$1,$T1413,"")</f>
        <v/>
      </c>
      <c r="X1413" t="str">
        <f>IF($G1413=$U$1:$X$1,$T1413,"")</f>
        <v/>
      </c>
      <c r="Y1413" s="1">
        <f>ROUND(O1413*Q1413,2)</f>
        <v>43.04</v>
      </c>
    </row>
    <row r="1414" spans="1:25">
      <c r="A1414" s="5">
        <f>INDEX(Students,MOD(D1414-1,ROWS(Students))+1,1)</f>
        <v>21543</v>
      </c>
      <c r="B1414" s="5" t="str">
        <f>INDEX(Students,MOD(D1414-1,ROWS(Students))+1,2)</f>
        <v>Kobuszewski Jakub</v>
      </c>
      <c r="C1414" s="5" t="str">
        <f>INDEX(Students,MOD(D1414-1,ROWS(Students))+1,3)</f>
        <v>IZ05AI2</v>
      </c>
      <c r="D1414" s="5">
        <v>1494</v>
      </c>
      <c r="E1414" s="6">
        <v>44704</v>
      </c>
      <c r="F1414" s="6">
        <v>44704</v>
      </c>
      <c r="G1414" s="7" t="s">
        <v>279</v>
      </c>
      <c r="H1414" s="7">
        <v>1</v>
      </c>
      <c r="I1414" s="7" t="s">
        <v>2650</v>
      </c>
      <c r="J1414" s="7" t="s">
        <v>6</v>
      </c>
      <c r="K1414" s="7" t="s">
        <v>3767</v>
      </c>
      <c r="L1414" s="7"/>
      <c r="M1414" s="6" t="s">
        <v>3767</v>
      </c>
      <c r="N1414" s="7" t="s">
        <v>25</v>
      </c>
      <c r="O1414" s="8">
        <v>17</v>
      </c>
      <c r="P1414" s="7" t="s">
        <v>31</v>
      </c>
      <c r="Q1414" s="9">
        <v>0.66</v>
      </c>
      <c r="R1414" s="7" t="s">
        <v>4446</v>
      </c>
      <c r="S1414" s="7" t="s">
        <v>598</v>
      </c>
      <c r="T1414">
        <f>A1414</f>
        <v>21543</v>
      </c>
      <c r="U1414" t="str">
        <f>IF($G1414=$U$1:$X$1,$T1414,"")</f>
        <v/>
      </c>
      <c r="V1414" t="str">
        <f>IF($G1414=$U$1:$X$1,$T1414,"")</f>
        <v/>
      </c>
      <c r="W1414">
        <f>IF($G1414=$U$1:$X$1,$T1414,"")</f>
        <v>21543</v>
      </c>
      <c r="X1414" t="str">
        <f>IF($G1414=$U$1:$X$1,$T1414,"")</f>
        <v/>
      </c>
      <c r="Y1414" s="1">
        <f>ROUND(O1414*Q1414,2)</f>
        <v>11.22</v>
      </c>
    </row>
    <row r="1415" spans="1:25">
      <c r="A1415" s="5">
        <f>INDEX(Students,MOD(D1415-1,ROWS(Students))+1,1)</f>
        <v>21543</v>
      </c>
      <c r="B1415" s="5" t="str">
        <f>INDEX(Students,MOD(D1415-1,ROWS(Students))+1,2)</f>
        <v>Kobuszewski Jakub</v>
      </c>
      <c r="C1415" s="5" t="str">
        <f>INDEX(Students,MOD(D1415-1,ROWS(Students))+1,3)</f>
        <v>IZ05AI2</v>
      </c>
      <c r="D1415" s="5">
        <v>1586</v>
      </c>
      <c r="E1415" s="6">
        <v>44734</v>
      </c>
      <c r="F1415" s="6">
        <v>44734</v>
      </c>
      <c r="G1415" s="7" t="s">
        <v>1263</v>
      </c>
      <c r="H1415" s="7">
        <v>1</v>
      </c>
      <c r="I1415" s="7" t="s">
        <v>3007</v>
      </c>
      <c r="J1415" s="7" t="s">
        <v>6</v>
      </c>
      <c r="K1415" s="7" t="s">
        <v>3767</v>
      </c>
      <c r="L1415" s="7"/>
      <c r="M1415" s="6" t="s">
        <v>3767</v>
      </c>
      <c r="N1415" s="7" t="s">
        <v>25</v>
      </c>
      <c r="O1415" s="8">
        <v>1.2E-2</v>
      </c>
      <c r="P1415" s="7" t="s">
        <v>13</v>
      </c>
      <c r="Q1415" s="9">
        <v>17</v>
      </c>
      <c r="R1415" s="7" t="s">
        <v>3890</v>
      </c>
      <c r="S1415" s="7" t="s">
        <v>18</v>
      </c>
      <c r="T1415">
        <f>A1415</f>
        <v>21543</v>
      </c>
      <c r="U1415" t="str">
        <f>IF($G1415=$U$1:$X$1,$T1415,"")</f>
        <v/>
      </c>
      <c r="V1415">
        <f>IF($G1415=$U$1:$X$1,$T1415,"")</f>
        <v>21543</v>
      </c>
      <c r="W1415" t="str">
        <f>IF($G1415=$U$1:$X$1,$T1415,"")</f>
        <v/>
      </c>
      <c r="X1415" t="str">
        <f>IF($G1415=$U$1:$X$1,$T1415,"")</f>
        <v/>
      </c>
      <c r="Y1415" s="1">
        <f>ROUND(O1415*Q1415,2)</f>
        <v>0.2</v>
      </c>
    </row>
    <row r="1416" spans="1:25">
      <c r="A1416" s="5">
        <f>INDEX(Students,MOD(D1416-1,ROWS(Students))+1,1)</f>
        <v>21543</v>
      </c>
      <c r="B1416" s="5" t="str">
        <f>INDEX(Students,MOD(D1416-1,ROWS(Students))+1,2)</f>
        <v>Kobuszewski Jakub</v>
      </c>
      <c r="C1416" s="5" t="str">
        <f>INDEX(Students,MOD(D1416-1,ROWS(Students))+1,3)</f>
        <v>IZ05AI2</v>
      </c>
      <c r="D1416" s="5">
        <v>1678</v>
      </c>
      <c r="E1416" s="6">
        <v>44617</v>
      </c>
      <c r="F1416" s="6">
        <v>44616</v>
      </c>
      <c r="G1416" s="7" t="s">
        <v>1262</v>
      </c>
      <c r="H1416" s="7">
        <v>-1</v>
      </c>
      <c r="I1416" s="7" t="s">
        <v>1952</v>
      </c>
      <c r="J1416" s="7" t="s">
        <v>6</v>
      </c>
      <c r="K1416" s="7" t="s">
        <v>3780</v>
      </c>
      <c r="L1416" s="7" t="s">
        <v>595</v>
      </c>
      <c r="M1416" s="6" t="s">
        <v>3767</v>
      </c>
      <c r="N1416" s="7" t="s">
        <v>19</v>
      </c>
      <c r="O1416" s="8">
        <v>1000</v>
      </c>
      <c r="P1416" s="7" t="s">
        <v>9</v>
      </c>
      <c r="Q1416" s="9">
        <v>0.13</v>
      </c>
      <c r="R1416" s="7" t="s">
        <v>3892</v>
      </c>
      <c r="S1416" s="7" t="s">
        <v>21</v>
      </c>
      <c r="T1416">
        <f>A1416</f>
        <v>21543</v>
      </c>
      <c r="U1416">
        <f>IF($G1416=$U$1:$X$1,$T1416,"")</f>
        <v>21543</v>
      </c>
      <c r="V1416" t="str">
        <f>IF($G1416=$U$1:$X$1,$T1416,"")</f>
        <v/>
      </c>
      <c r="W1416" t="str">
        <f>IF($G1416=$U$1:$X$1,$T1416,"")</f>
        <v/>
      </c>
      <c r="X1416" t="str">
        <f>IF($G1416=$U$1:$X$1,$T1416,"")</f>
        <v/>
      </c>
      <c r="Y1416" s="1">
        <f>ROUND(O1416*Q1416,2)</f>
        <v>130</v>
      </c>
    </row>
    <row r="1417" spans="1:25">
      <c r="A1417" s="5">
        <f>INDEX(Students,MOD(D1417-1,ROWS(Students))+1,1)</f>
        <v>21543</v>
      </c>
      <c r="B1417" s="5" t="str">
        <f>INDEX(Students,MOD(D1417-1,ROWS(Students))+1,2)</f>
        <v>Kobuszewski Jakub</v>
      </c>
      <c r="C1417" s="5" t="str">
        <f>INDEX(Students,MOD(D1417-1,ROWS(Students))+1,3)</f>
        <v>IZ05AI2</v>
      </c>
      <c r="D1417" s="5">
        <v>1770</v>
      </c>
      <c r="E1417" s="6">
        <v>44635</v>
      </c>
      <c r="F1417" s="6">
        <v>44635</v>
      </c>
      <c r="G1417" s="7" t="s">
        <v>1263</v>
      </c>
      <c r="H1417" s="7">
        <v>1</v>
      </c>
      <c r="I1417" s="7" t="s">
        <v>2163</v>
      </c>
      <c r="J1417" s="7" t="s">
        <v>6</v>
      </c>
      <c r="K1417" s="7" t="s">
        <v>3767</v>
      </c>
      <c r="L1417" s="7"/>
      <c r="M1417" s="6" t="s">
        <v>3767</v>
      </c>
      <c r="N1417" s="7" t="s">
        <v>19</v>
      </c>
      <c r="O1417" s="8">
        <v>-6</v>
      </c>
      <c r="P1417" s="7" t="s">
        <v>9</v>
      </c>
      <c r="Q1417" s="9">
        <v>4.3499999999999996</v>
      </c>
      <c r="R1417" s="7" t="s">
        <v>3900</v>
      </c>
      <c r="S1417" s="7" t="s">
        <v>4961</v>
      </c>
      <c r="T1417">
        <f>A1417</f>
        <v>21543</v>
      </c>
      <c r="U1417" t="str">
        <f>IF($G1417=$U$1:$X$1,$T1417,"")</f>
        <v/>
      </c>
      <c r="V1417">
        <f>IF($G1417=$U$1:$X$1,$T1417,"")</f>
        <v>21543</v>
      </c>
      <c r="W1417" t="str">
        <f>IF($G1417=$U$1:$X$1,$T1417,"")</f>
        <v/>
      </c>
      <c r="X1417" t="str">
        <f>IF($G1417=$U$1:$X$1,$T1417,"")</f>
        <v/>
      </c>
      <c r="Y1417" s="1">
        <f>ROUND(O1417*Q1417,2)</f>
        <v>-26.1</v>
      </c>
    </row>
    <row r="1418" spans="1:25">
      <c r="A1418" s="5">
        <f>INDEX(Students,MOD(D1418-1,ROWS(Students))+1,1)</f>
        <v>21543</v>
      </c>
      <c r="B1418" s="5" t="str">
        <f>INDEX(Students,MOD(D1418-1,ROWS(Students))+1,2)</f>
        <v>Kobuszewski Jakub</v>
      </c>
      <c r="C1418" s="5" t="str">
        <f>INDEX(Students,MOD(D1418-1,ROWS(Students))+1,3)</f>
        <v>IZ05AI2</v>
      </c>
      <c r="D1418" s="5">
        <v>1862</v>
      </c>
      <c r="E1418" s="6">
        <v>44698</v>
      </c>
      <c r="F1418" s="6">
        <v>44698</v>
      </c>
      <c r="G1418" s="7" t="s">
        <v>1262</v>
      </c>
      <c r="H1418" s="7">
        <v>1</v>
      </c>
      <c r="I1418" s="7" t="s">
        <v>2588</v>
      </c>
      <c r="J1418" s="7" t="s">
        <v>6</v>
      </c>
      <c r="K1418" s="7" t="s">
        <v>3770</v>
      </c>
      <c r="L1418" s="7"/>
      <c r="M1418" s="6" t="s">
        <v>3767</v>
      </c>
      <c r="N1418" s="7" t="s">
        <v>19</v>
      </c>
      <c r="O1418" s="8">
        <v>7</v>
      </c>
      <c r="P1418" s="7" t="s">
        <v>9</v>
      </c>
      <c r="Q1418" s="9">
        <v>0</v>
      </c>
      <c r="R1418" s="7" t="s">
        <v>4037</v>
      </c>
      <c r="S1418" s="7" t="s">
        <v>140</v>
      </c>
      <c r="T1418">
        <f>A1418</f>
        <v>21543</v>
      </c>
      <c r="U1418">
        <f>IF($G1418=$U$1:$X$1,$T1418,"")</f>
        <v>21543</v>
      </c>
      <c r="V1418" t="str">
        <f>IF($G1418=$U$1:$X$1,$T1418,"")</f>
        <v/>
      </c>
      <c r="W1418" t="str">
        <f>IF($G1418=$U$1:$X$1,$T1418,"")</f>
        <v/>
      </c>
      <c r="X1418" t="str">
        <f>IF($G1418=$U$1:$X$1,$T1418,"")</f>
        <v/>
      </c>
      <c r="Y1418" s="1">
        <f>ROUND(O1418*Q1418,2)</f>
        <v>0</v>
      </c>
    </row>
    <row r="1419" spans="1:25">
      <c r="A1419" s="5">
        <f>INDEX(Students,MOD(D1419-1,ROWS(Students))+1,1)</f>
        <v>21543</v>
      </c>
      <c r="B1419" s="5" t="str">
        <f>INDEX(Students,MOD(D1419-1,ROWS(Students))+1,2)</f>
        <v>Kobuszewski Jakub</v>
      </c>
      <c r="C1419" s="5" t="str">
        <f>INDEX(Students,MOD(D1419-1,ROWS(Students))+1,3)</f>
        <v>IZ05AI2</v>
      </c>
      <c r="D1419" s="5">
        <v>1954</v>
      </c>
      <c r="E1419" s="6">
        <v>44574</v>
      </c>
      <c r="F1419" s="6">
        <v>44574</v>
      </c>
      <c r="G1419" s="7" t="s">
        <v>1263</v>
      </c>
      <c r="H1419" s="7">
        <v>1</v>
      </c>
      <c r="I1419" s="7" t="s">
        <v>1365</v>
      </c>
      <c r="J1419" s="7" t="s">
        <v>6</v>
      </c>
      <c r="K1419" s="7" t="s">
        <v>3767</v>
      </c>
      <c r="L1419" s="7"/>
      <c r="M1419" s="6" t="s">
        <v>3767</v>
      </c>
      <c r="N1419" s="7" t="s">
        <v>67</v>
      </c>
      <c r="O1419" s="8">
        <v>0.36</v>
      </c>
      <c r="P1419" s="7" t="s">
        <v>13</v>
      </c>
      <c r="Q1419" s="9">
        <v>17</v>
      </c>
      <c r="R1419" s="7" t="s">
        <v>4059</v>
      </c>
      <c r="S1419" s="7" t="s">
        <v>162</v>
      </c>
      <c r="T1419">
        <f>A1419</f>
        <v>21543</v>
      </c>
      <c r="U1419" t="str">
        <f>IF($G1419=$U$1:$X$1,$T1419,"")</f>
        <v/>
      </c>
      <c r="V1419">
        <f>IF($G1419=$U$1:$X$1,$T1419,"")</f>
        <v>21543</v>
      </c>
      <c r="W1419" t="str">
        <f>IF($G1419=$U$1:$X$1,$T1419,"")</f>
        <v/>
      </c>
      <c r="X1419" t="str">
        <f>IF($G1419=$U$1:$X$1,$T1419,"")</f>
        <v/>
      </c>
      <c r="Y1419" s="1">
        <f>ROUND(O1419*Q1419,2)</f>
        <v>6.12</v>
      </c>
    </row>
    <row r="1420" spans="1:25">
      <c r="A1420" s="5">
        <f>INDEX(Students,MOD(D1420-1,ROWS(Students))+1,1)</f>
        <v>21543</v>
      </c>
      <c r="B1420" s="5" t="str">
        <f>INDEX(Students,MOD(D1420-1,ROWS(Students))+1,2)</f>
        <v>Kobuszewski Jakub</v>
      </c>
      <c r="C1420" s="5" t="str">
        <f>INDEX(Students,MOD(D1420-1,ROWS(Students))+1,3)</f>
        <v>IZ05AI2</v>
      </c>
      <c r="D1420" s="5">
        <v>2046</v>
      </c>
      <c r="E1420" s="6">
        <v>44658</v>
      </c>
      <c r="F1420" s="6">
        <v>44658</v>
      </c>
      <c r="G1420" s="7" t="s">
        <v>1263</v>
      </c>
      <c r="H1420" s="7">
        <v>1</v>
      </c>
      <c r="I1420" s="7" t="s">
        <v>3496</v>
      </c>
      <c r="J1420" s="7" t="s">
        <v>6</v>
      </c>
      <c r="K1420" s="7" t="s">
        <v>3767</v>
      </c>
      <c r="L1420" s="7"/>
      <c r="M1420" s="6" t="s">
        <v>3767</v>
      </c>
      <c r="N1420" s="7" t="s">
        <v>67</v>
      </c>
      <c r="O1420" s="8">
        <v>101</v>
      </c>
      <c r="P1420" s="7" t="s">
        <v>9</v>
      </c>
      <c r="Q1420" s="9">
        <v>0.6</v>
      </c>
      <c r="R1420" s="7" t="s">
        <v>4296</v>
      </c>
      <c r="S1420" s="7" t="s">
        <v>414</v>
      </c>
      <c r="T1420">
        <f>A1420</f>
        <v>21543</v>
      </c>
      <c r="U1420" t="str">
        <f>IF($G1420=$U$1:$X$1,$T1420,"")</f>
        <v/>
      </c>
      <c r="V1420">
        <f>IF($G1420=$U$1:$X$1,$T1420,"")</f>
        <v>21543</v>
      </c>
      <c r="W1420" t="str">
        <f>IF($G1420=$U$1:$X$1,$T1420,"")</f>
        <v/>
      </c>
      <c r="X1420" t="str">
        <f>IF($G1420=$U$1:$X$1,$T1420,"")</f>
        <v/>
      </c>
      <c r="Y1420" s="1">
        <f>ROUND(O1420*Q1420,2)</f>
        <v>60.6</v>
      </c>
    </row>
    <row r="1421" spans="1:25">
      <c r="A1421" s="5">
        <f>INDEX(Students,MOD(D1421-1,ROWS(Students))+1,1)</f>
        <v>21543</v>
      </c>
      <c r="B1421" s="5" t="str">
        <f>INDEX(Students,MOD(D1421-1,ROWS(Students))+1,2)</f>
        <v>Kobuszewski Jakub</v>
      </c>
      <c r="C1421" s="5" t="str">
        <f>INDEX(Students,MOD(D1421-1,ROWS(Students))+1,3)</f>
        <v>IZ05AI2</v>
      </c>
      <c r="D1421" s="5">
        <v>2138</v>
      </c>
      <c r="E1421" s="6">
        <v>44719</v>
      </c>
      <c r="F1421" s="6">
        <v>44715</v>
      </c>
      <c r="G1421" s="7" t="s">
        <v>1262</v>
      </c>
      <c r="H1421" s="7">
        <v>-1</v>
      </c>
      <c r="I1421" s="7" t="s">
        <v>2817</v>
      </c>
      <c r="J1421" s="7" t="s">
        <v>6</v>
      </c>
      <c r="K1421" s="7" t="s">
        <v>3775</v>
      </c>
      <c r="L1421" s="7" t="s">
        <v>977</v>
      </c>
      <c r="M1421" s="6" t="s">
        <v>3767</v>
      </c>
      <c r="N1421" s="7" t="s">
        <v>19</v>
      </c>
      <c r="O1421" s="8">
        <v>1.2</v>
      </c>
      <c r="P1421" s="7" t="s">
        <v>13</v>
      </c>
      <c r="Q1421" s="9">
        <v>0</v>
      </c>
      <c r="R1421" s="7" t="s">
        <v>4685</v>
      </c>
      <c r="S1421" s="7" t="s">
        <v>5177</v>
      </c>
      <c r="T1421">
        <f>A1421</f>
        <v>21543</v>
      </c>
      <c r="U1421">
        <f>IF($G1421=$U$1:$X$1,$T1421,"")</f>
        <v>21543</v>
      </c>
      <c r="V1421" t="str">
        <f>IF($G1421=$U$1:$X$1,$T1421,"")</f>
        <v/>
      </c>
      <c r="W1421" t="str">
        <f>IF($G1421=$U$1:$X$1,$T1421,"")</f>
        <v/>
      </c>
      <c r="X1421" t="str">
        <f>IF($G1421=$U$1:$X$1,$T1421,"")</f>
        <v/>
      </c>
      <c r="Y1421" s="1">
        <f>ROUND(O1421*Q1421,2)</f>
        <v>0</v>
      </c>
    </row>
    <row r="1422" spans="1:25">
      <c r="A1422" s="5">
        <f>INDEX(Students,MOD(D1422-1,ROWS(Students))+1,1)</f>
        <v>21543</v>
      </c>
      <c r="B1422" s="5" t="str">
        <f>INDEX(Students,MOD(D1422-1,ROWS(Students))+1,2)</f>
        <v>Kobuszewski Jakub</v>
      </c>
      <c r="C1422" s="5" t="str">
        <f>INDEX(Students,MOD(D1422-1,ROWS(Students))+1,3)</f>
        <v>IZ05AI2</v>
      </c>
      <c r="D1422" s="5">
        <v>2230</v>
      </c>
      <c r="E1422" s="6">
        <v>44589</v>
      </c>
      <c r="F1422" s="6">
        <v>44587</v>
      </c>
      <c r="G1422" s="7" t="s">
        <v>1262</v>
      </c>
      <c r="H1422" s="7">
        <v>-1</v>
      </c>
      <c r="I1422" s="7" t="s">
        <v>1582</v>
      </c>
      <c r="J1422" s="7" t="s">
        <v>6</v>
      </c>
      <c r="K1422" s="7" t="s">
        <v>3774</v>
      </c>
      <c r="L1422" s="7" t="s">
        <v>351</v>
      </c>
      <c r="M1422" s="6" t="s">
        <v>3767</v>
      </c>
      <c r="N1422" s="7" t="s">
        <v>213</v>
      </c>
      <c r="O1422" s="8">
        <v>309</v>
      </c>
      <c r="P1422" s="7" t="s">
        <v>13</v>
      </c>
      <c r="Q1422" s="9">
        <v>0</v>
      </c>
      <c r="R1422" s="7" t="s">
        <v>3961</v>
      </c>
      <c r="S1422" s="7" t="s">
        <v>4980</v>
      </c>
      <c r="T1422">
        <f>A1422</f>
        <v>21543</v>
      </c>
      <c r="U1422">
        <f>IF($G1422=$U$1:$X$1,$T1422,"")</f>
        <v>21543</v>
      </c>
      <c r="V1422" t="str">
        <f>IF($G1422=$U$1:$X$1,$T1422,"")</f>
        <v/>
      </c>
      <c r="W1422" t="str">
        <f>IF($G1422=$U$1:$X$1,$T1422,"")</f>
        <v/>
      </c>
      <c r="X1422" t="str">
        <f>IF($G1422=$U$1:$X$1,$T1422,"")</f>
        <v/>
      </c>
      <c r="Y1422" s="1">
        <f>ROUND(O1422*Q1422,2)</f>
        <v>0</v>
      </c>
    </row>
    <row r="1423" spans="1:25">
      <c r="A1423" s="5">
        <f>INDEX(Students,MOD(D1423-1,ROWS(Students))+1,1)</f>
        <v>21543</v>
      </c>
      <c r="B1423" s="5" t="str">
        <f>INDEX(Students,MOD(D1423-1,ROWS(Students))+1,2)</f>
        <v>Kobuszewski Jakub</v>
      </c>
      <c r="C1423" s="5" t="str">
        <f>INDEX(Students,MOD(D1423-1,ROWS(Students))+1,3)</f>
        <v>IZ05AI2</v>
      </c>
      <c r="D1423" s="5">
        <v>2322</v>
      </c>
      <c r="E1423" s="6">
        <v>44574</v>
      </c>
      <c r="F1423" s="6">
        <v>44574</v>
      </c>
      <c r="G1423" s="7" t="s">
        <v>279</v>
      </c>
      <c r="H1423" s="7">
        <v>1</v>
      </c>
      <c r="I1423" s="7" t="s">
        <v>1349</v>
      </c>
      <c r="J1423" s="7" t="s">
        <v>6</v>
      </c>
      <c r="K1423" s="7" t="s">
        <v>3767</v>
      </c>
      <c r="L1423" s="7"/>
      <c r="M1423" s="6" t="s">
        <v>3767</v>
      </c>
      <c r="N1423" s="7" t="s">
        <v>25</v>
      </c>
      <c r="O1423" s="8">
        <v>100</v>
      </c>
      <c r="P1423" s="7" t="s">
        <v>9</v>
      </c>
      <c r="Q1423" s="9">
        <v>0.5</v>
      </c>
      <c r="R1423" s="7" t="s">
        <v>3976</v>
      </c>
      <c r="S1423" s="7" t="s">
        <v>5021</v>
      </c>
      <c r="T1423">
        <f>A1423</f>
        <v>21543</v>
      </c>
      <c r="U1423" t="str">
        <f>IF($G1423=$U$1:$X$1,$T1423,"")</f>
        <v/>
      </c>
      <c r="V1423" t="str">
        <f>IF($G1423=$U$1:$X$1,$T1423,"")</f>
        <v/>
      </c>
      <c r="W1423">
        <f>IF($G1423=$U$1:$X$1,$T1423,"")</f>
        <v>21543</v>
      </c>
      <c r="X1423" t="str">
        <f>IF($G1423=$U$1:$X$1,$T1423,"")</f>
        <v/>
      </c>
      <c r="Y1423" s="1">
        <f>ROUND(O1423*Q1423,2)</f>
        <v>50</v>
      </c>
    </row>
    <row r="1424" spans="1:25">
      <c r="A1424" s="5">
        <f>INDEX(Students,MOD(D1424-1,ROWS(Students))+1,1)</f>
        <v>21543</v>
      </c>
      <c r="B1424" s="5" t="str">
        <f>INDEX(Students,MOD(D1424-1,ROWS(Students))+1,2)</f>
        <v>Kobuszewski Jakub</v>
      </c>
      <c r="C1424" s="5" t="str">
        <f>INDEX(Students,MOD(D1424-1,ROWS(Students))+1,3)</f>
        <v>IZ05AI2</v>
      </c>
      <c r="D1424" s="5">
        <v>2414</v>
      </c>
      <c r="E1424" s="6">
        <v>44664</v>
      </c>
      <c r="F1424" s="6">
        <v>44664</v>
      </c>
      <c r="G1424" s="7" t="s">
        <v>1263</v>
      </c>
      <c r="H1424" s="7">
        <v>1</v>
      </c>
      <c r="I1424" s="7" t="s">
        <v>3573</v>
      </c>
      <c r="J1424" s="7" t="s">
        <v>6</v>
      </c>
      <c r="K1424" s="7" t="s">
        <v>3767</v>
      </c>
      <c r="L1424" s="7"/>
      <c r="M1424" s="6" t="s">
        <v>3767</v>
      </c>
      <c r="N1424" s="7" t="s">
        <v>19</v>
      </c>
      <c r="O1424" s="8">
        <v>1</v>
      </c>
      <c r="P1424" s="7" t="s">
        <v>9</v>
      </c>
      <c r="Q1424" s="9">
        <v>5.09</v>
      </c>
      <c r="R1424" s="7" t="s">
        <v>4289</v>
      </c>
      <c r="S1424" s="7" t="s">
        <v>410</v>
      </c>
      <c r="T1424">
        <f>A1424</f>
        <v>21543</v>
      </c>
      <c r="U1424" t="str">
        <f>IF($G1424=$U$1:$X$1,$T1424,"")</f>
        <v/>
      </c>
      <c r="V1424">
        <f>IF($G1424=$U$1:$X$1,$T1424,"")</f>
        <v>21543</v>
      </c>
      <c r="W1424" t="str">
        <f>IF($G1424=$U$1:$X$1,$T1424,"")</f>
        <v/>
      </c>
      <c r="X1424" t="str">
        <f>IF($G1424=$U$1:$X$1,$T1424,"")</f>
        <v/>
      </c>
      <c r="Y1424" s="1">
        <f>ROUND(O1424*Q1424,2)</f>
        <v>5.09</v>
      </c>
    </row>
    <row r="1425" spans="1:25">
      <c r="A1425" s="5">
        <f>INDEX(Students,MOD(D1425-1,ROWS(Students))+1,1)</f>
        <v>21543</v>
      </c>
      <c r="B1425" s="5" t="str">
        <f>INDEX(Students,MOD(D1425-1,ROWS(Students))+1,2)</f>
        <v>Kobuszewski Jakub</v>
      </c>
      <c r="C1425" s="5" t="str">
        <f>INDEX(Students,MOD(D1425-1,ROWS(Students))+1,3)</f>
        <v>IZ05AI2</v>
      </c>
      <c r="D1425" s="5">
        <v>2506</v>
      </c>
      <c r="E1425" s="6">
        <v>44761</v>
      </c>
      <c r="F1425" s="6">
        <v>44760</v>
      </c>
      <c r="G1425" s="7" t="s">
        <v>1262</v>
      </c>
      <c r="H1425" s="7">
        <v>-1</v>
      </c>
      <c r="I1425" s="7" t="s">
        <v>3270</v>
      </c>
      <c r="J1425" s="7" t="s">
        <v>6</v>
      </c>
      <c r="K1425" s="7" t="s">
        <v>3774</v>
      </c>
      <c r="L1425" s="7" t="s">
        <v>52</v>
      </c>
      <c r="M1425" s="6" t="s">
        <v>3767</v>
      </c>
      <c r="N1425" s="7" t="s">
        <v>67</v>
      </c>
      <c r="O1425" s="8">
        <v>100</v>
      </c>
      <c r="P1425" s="7" t="s">
        <v>9</v>
      </c>
      <c r="Q1425" s="9">
        <v>0</v>
      </c>
      <c r="R1425" s="7" t="s">
        <v>4790</v>
      </c>
      <c r="S1425" s="7" t="s">
        <v>5199</v>
      </c>
      <c r="T1425">
        <f>A1425</f>
        <v>21543</v>
      </c>
      <c r="U1425">
        <f>IF($G1425=$U$1:$X$1,$T1425,"")</f>
        <v>21543</v>
      </c>
      <c r="V1425" t="str">
        <f>IF($G1425=$U$1:$X$1,$T1425,"")</f>
        <v/>
      </c>
      <c r="W1425" t="str">
        <f>IF($G1425=$U$1:$X$1,$T1425,"")</f>
        <v/>
      </c>
      <c r="X1425" t="str">
        <f>IF($G1425=$U$1:$X$1,$T1425,"")</f>
        <v/>
      </c>
      <c r="Y1425" s="1">
        <f>ROUND(O1425*Q1425,2)</f>
        <v>0</v>
      </c>
    </row>
    <row r="1426" spans="1:25">
      <c r="A1426" s="5">
        <f>INDEX(Students,MOD(D1426-1,ROWS(Students))+1,1)</f>
        <v>21543</v>
      </c>
      <c r="B1426" s="5" t="str">
        <f>INDEX(Students,MOD(D1426-1,ROWS(Students))+1,2)</f>
        <v>Kobuszewski Jakub</v>
      </c>
      <c r="C1426" s="5" t="str">
        <f>INDEX(Students,MOD(D1426-1,ROWS(Students))+1,3)</f>
        <v>IZ05AI2</v>
      </c>
      <c r="D1426" s="5">
        <v>2598</v>
      </c>
      <c r="E1426" s="6">
        <v>44676</v>
      </c>
      <c r="F1426" s="6">
        <v>44676</v>
      </c>
      <c r="G1426" s="7" t="s">
        <v>1262</v>
      </c>
      <c r="H1426" s="7">
        <v>-1</v>
      </c>
      <c r="I1426" s="7" t="s">
        <v>3698</v>
      </c>
      <c r="J1426" s="7" t="s">
        <v>6</v>
      </c>
      <c r="K1426" s="7" t="s">
        <v>3774</v>
      </c>
      <c r="L1426" s="7" t="s">
        <v>1239</v>
      </c>
      <c r="M1426" s="6" t="s">
        <v>3767</v>
      </c>
      <c r="N1426" s="7" t="s">
        <v>25</v>
      </c>
      <c r="O1426" s="8">
        <v>41.6</v>
      </c>
      <c r="P1426" s="7" t="s">
        <v>13</v>
      </c>
      <c r="Q1426" s="9">
        <v>0</v>
      </c>
      <c r="R1426" s="7" t="s">
        <v>4656</v>
      </c>
      <c r="S1426" s="7" t="s">
        <v>138</v>
      </c>
      <c r="T1426">
        <f>A1426</f>
        <v>21543</v>
      </c>
      <c r="U1426">
        <f>IF($G1426=$U$1:$X$1,$T1426,"")</f>
        <v>21543</v>
      </c>
      <c r="V1426" t="str">
        <f>IF($G1426=$U$1:$X$1,$T1426,"")</f>
        <v/>
      </c>
      <c r="W1426" t="str">
        <f>IF($G1426=$U$1:$X$1,$T1426,"")</f>
        <v/>
      </c>
      <c r="X1426" t="str">
        <f>IF($G1426=$U$1:$X$1,$T1426,"")</f>
        <v/>
      </c>
      <c r="Y1426" s="1">
        <f>ROUND(O1426*Q1426,2)</f>
        <v>0</v>
      </c>
    </row>
    <row r="1427" spans="1:25">
      <c r="A1427" s="5">
        <f>INDEX(Students,MOD(D1427-1,ROWS(Students))+1,1)</f>
        <v>21543</v>
      </c>
      <c r="B1427" s="5" t="str">
        <f>INDEX(Students,MOD(D1427-1,ROWS(Students))+1,2)</f>
        <v>Kobuszewski Jakub</v>
      </c>
      <c r="C1427" s="5" t="str">
        <f>INDEX(Students,MOD(D1427-1,ROWS(Students))+1,3)</f>
        <v>IZ05AI2</v>
      </c>
      <c r="D1427" s="5">
        <v>2690</v>
      </c>
      <c r="E1427" s="6">
        <v>44651</v>
      </c>
      <c r="F1427" s="6">
        <v>44651</v>
      </c>
      <c r="G1427" s="7" t="s">
        <v>1262</v>
      </c>
      <c r="H1427" s="7">
        <v>-1</v>
      </c>
      <c r="I1427" s="7" t="s">
        <v>2418</v>
      </c>
      <c r="J1427" s="7" t="s">
        <v>6</v>
      </c>
      <c r="K1427" s="7" t="s">
        <v>3848</v>
      </c>
      <c r="L1427" s="7" t="s">
        <v>810</v>
      </c>
      <c r="M1427" s="6" t="s">
        <v>3767</v>
      </c>
      <c r="N1427" s="7" t="s">
        <v>81</v>
      </c>
      <c r="O1427" s="8">
        <v>12</v>
      </c>
      <c r="P1427" s="7" t="s">
        <v>9</v>
      </c>
      <c r="Q1427" s="9">
        <v>69.52</v>
      </c>
      <c r="R1427" s="7" t="s">
        <v>4106</v>
      </c>
      <c r="S1427" s="7" t="s">
        <v>208</v>
      </c>
      <c r="T1427">
        <f>A1427</f>
        <v>21543</v>
      </c>
      <c r="U1427">
        <f>IF($G1427=$U$1:$X$1,$T1427,"")</f>
        <v>21543</v>
      </c>
      <c r="V1427" t="str">
        <f>IF($G1427=$U$1:$X$1,$T1427,"")</f>
        <v/>
      </c>
      <c r="W1427" t="str">
        <f>IF($G1427=$U$1:$X$1,$T1427,"")</f>
        <v/>
      </c>
      <c r="X1427" t="str">
        <f>IF($G1427=$U$1:$X$1,$T1427,"")</f>
        <v/>
      </c>
      <c r="Y1427" s="1">
        <f>ROUND(O1427*Q1427,2)</f>
        <v>834.24</v>
      </c>
    </row>
    <row r="1428" spans="1:25">
      <c r="A1428" s="5">
        <f>INDEX(Students,MOD(D1428-1,ROWS(Students))+1,1)</f>
        <v>21543</v>
      </c>
      <c r="B1428" s="5" t="str">
        <f>INDEX(Students,MOD(D1428-1,ROWS(Students))+1,2)</f>
        <v>Kobuszewski Jakub</v>
      </c>
      <c r="C1428" s="5" t="str">
        <f>INDEX(Students,MOD(D1428-1,ROWS(Students))+1,3)</f>
        <v>IZ05AI2</v>
      </c>
      <c r="D1428" s="5">
        <v>2782</v>
      </c>
      <c r="E1428" s="6">
        <v>44768</v>
      </c>
      <c r="F1428" s="6">
        <v>44768</v>
      </c>
      <c r="G1428" s="7" t="s">
        <v>279</v>
      </c>
      <c r="H1428" s="7">
        <v>1</v>
      </c>
      <c r="I1428" s="7" t="s">
        <v>3337</v>
      </c>
      <c r="J1428" s="7" t="s">
        <v>6</v>
      </c>
      <c r="K1428" s="7" t="s">
        <v>3767</v>
      </c>
      <c r="L1428" s="7"/>
      <c r="M1428" s="6" t="s">
        <v>3767</v>
      </c>
      <c r="N1428" s="7" t="s">
        <v>5215</v>
      </c>
      <c r="O1428" s="8">
        <v>32.35</v>
      </c>
      <c r="P1428" s="7" t="s">
        <v>13</v>
      </c>
      <c r="Q1428" s="9">
        <v>0</v>
      </c>
      <c r="R1428" s="7" t="s">
        <v>4666</v>
      </c>
      <c r="S1428" s="7" t="s">
        <v>170</v>
      </c>
      <c r="T1428">
        <f>A1428</f>
        <v>21543</v>
      </c>
      <c r="U1428" t="str">
        <f>IF($G1428=$U$1:$X$1,$T1428,"")</f>
        <v/>
      </c>
      <c r="V1428" t="str">
        <f>IF($G1428=$U$1:$X$1,$T1428,"")</f>
        <v/>
      </c>
      <c r="W1428">
        <f>IF($G1428=$U$1:$X$1,$T1428,"")</f>
        <v>21543</v>
      </c>
      <c r="X1428" t="str">
        <f>IF($G1428=$U$1:$X$1,$T1428,"")</f>
        <v/>
      </c>
      <c r="Y1428" s="1">
        <f>ROUND(O1428*Q1428,2)</f>
        <v>0</v>
      </c>
    </row>
    <row r="1429" spans="1:25">
      <c r="A1429" s="5">
        <f>INDEX(Students,MOD(D1429-1,ROWS(Students))+1,1)</f>
        <v>21543</v>
      </c>
      <c r="B1429" s="5" t="str">
        <f>INDEX(Students,MOD(D1429-1,ROWS(Students))+1,2)</f>
        <v>Kobuszewski Jakub</v>
      </c>
      <c r="C1429" s="5" t="str">
        <f>INDEX(Students,MOD(D1429-1,ROWS(Students))+1,3)</f>
        <v>IZ05AI2</v>
      </c>
      <c r="D1429" s="5">
        <v>2874</v>
      </c>
      <c r="E1429" s="6">
        <v>44579</v>
      </c>
      <c r="F1429" s="6">
        <v>44579</v>
      </c>
      <c r="G1429" s="7" t="s">
        <v>1262</v>
      </c>
      <c r="H1429" s="7">
        <v>1</v>
      </c>
      <c r="I1429" s="7" t="s">
        <v>1428</v>
      </c>
      <c r="J1429" s="7" t="s">
        <v>6</v>
      </c>
      <c r="K1429" s="7" t="s">
        <v>3770</v>
      </c>
      <c r="L1429" s="7"/>
      <c r="M1429" s="6" t="s">
        <v>3767</v>
      </c>
      <c r="N1429" s="7" t="s">
        <v>19</v>
      </c>
      <c r="O1429" s="8">
        <v>2</v>
      </c>
      <c r="P1429" s="7" t="s">
        <v>9</v>
      </c>
      <c r="Q1429" s="9">
        <v>0</v>
      </c>
      <c r="R1429" s="7" t="s">
        <v>4037</v>
      </c>
      <c r="S1429" s="7" t="s">
        <v>140</v>
      </c>
      <c r="T1429">
        <f>A1429</f>
        <v>21543</v>
      </c>
      <c r="U1429">
        <f>IF($G1429=$U$1:$X$1,$T1429,"")</f>
        <v>21543</v>
      </c>
      <c r="V1429" t="str">
        <f>IF($G1429=$U$1:$X$1,$T1429,"")</f>
        <v/>
      </c>
      <c r="W1429" t="str">
        <f>IF($G1429=$U$1:$X$1,$T1429,"")</f>
        <v/>
      </c>
      <c r="X1429" t="str">
        <f>IF($G1429=$U$1:$X$1,$T1429,"")</f>
        <v/>
      </c>
      <c r="Y1429" s="1">
        <f>ROUND(O1429*Q1429,2)</f>
        <v>0</v>
      </c>
    </row>
    <row r="1430" spans="1:25">
      <c r="A1430" s="5">
        <f>INDEX(Students,MOD(D1430-1,ROWS(Students))+1,1)</f>
        <v>21543</v>
      </c>
      <c r="B1430" s="5" t="str">
        <f>INDEX(Students,MOD(D1430-1,ROWS(Students))+1,2)</f>
        <v>Kobuszewski Jakub</v>
      </c>
      <c r="C1430" s="5" t="str">
        <f>INDEX(Students,MOD(D1430-1,ROWS(Students))+1,3)</f>
        <v>IZ05AI2</v>
      </c>
      <c r="D1430" s="5">
        <v>2966</v>
      </c>
      <c r="E1430" s="6">
        <v>44650</v>
      </c>
      <c r="F1430" s="6">
        <v>44650</v>
      </c>
      <c r="G1430" s="7" t="s">
        <v>1262</v>
      </c>
      <c r="H1430" s="7">
        <v>1</v>
      </c>
      <c r="I1430" s="7" t="s">
        <v>2396</v>
      </c>
      <c r="J1430" s="7" t="s">
        <v>6</v>
      </c>
      <c r="K1430" s="7" t="s">
        <v>3788</v>
      </c>
      <c r="L1430" s="7"/>
      <c r="M1430" s="6" t="s">
        <v>3767</v>
      </c>
      <c r="N1430" s="7" t="s">
        <v>81</v>
      </c>
      <c r="O1430" s="8">
        <v>2</v>
      </c>
      <c r="P1430" s="7" t="s">
        <v>9</v>
      </c>
      <c r="Q1430" s="9">
        <v>0</v>
      </c>
      <c r="R1430" s="7" t="s">
        <v>4112</v>
      </c>
      <c r="S1430" s="7" t="s">
        <v>4973</v>
      </c>
      <c r="T1430">
        <f>A1430</f>
        <v>21543</v>
      </c>
      <c r="U1430">
        <f>IF($G1430=$U$1:$X$1,$T1430,"")</f>
        <v>21543</v>
      </c>
      <c r="V1430" t="str">
        <f>IF($G1430=$U$1:$X$1,$T1430,"")</f>
        <v/>
      </c>
      <c r="W1430" t="str">
        <f>IF($G1430=$U$1:$X$1,$T1430,"")</f>
        <v/>
      </c>
      <c r="X1430" t="str">
        <f>IF($G1430=$U$1:$X$1,$T1430,"")</f>
        <v/>
      </c>
      <c r="Y1430" s="1">
        <f>ROUND(O1430*Q1430,2)</f>
        <v>0</v>
      </c>
    </row>
    <row r="1431" spans="1:25">
      <c r="A1431" s="5">
        <f>INDEX(Students,MOD(D1431-1,ROWS(Students))+1,1)</f>
        <v>21543</v>
      </c>
      <c r="B1431" s="5" t="str">
        <f>INDEX(Students,MOD(D1431-1,ROWS(Students))+1,2)</f>
        <v>Kobuszewski Jakub</v>
      </c>
      <c r="C1431" s="5" t="str">
        <f>INDEX(Students,MOD(D1431-1,ROWS(Students))+1,3)</f>
        <v>IZ05AI2</v>
      </c>
      <c r="D1431" s="5">
        <v>3058</v>
      </c>
      <c r="E1431" s="6">
        <v>44610</v>
      </c>
      <c r="F1431" s="6">
        <v>44610</v>
      </c>
      <c r="G1431" s="7" t="s">
        <v>1262</v>
      </c>
      <c r="H1431" s="7">
        <v>-1</v>
      </c>
      <c r="I1431" s="7" t="s">
        <v>1849</v>
      </c>
      <c r="J1431" s="7" t="s">
        <v>6</v>
      </c>
      <c r="K1431" s="7" t="s">
        <v>3789</v>
      </c>
      <c r="L1431" s="7" t="s">
        <v>537</v>
      </c>
      <c r="M1431" s="6" t="s">
        <v>3767</v>
      </c>
      <c r="N1431" s="7" t="s">
        <v>19</v>
      </c>
      <c r="O1431" s="8">
        <v>5</v>
      </c>
      <c r="P1431" s="7" t="s">
        <v>13</v>
      </c>
      <c r="Q1431" s="9">
        <v>21.62</v>
      </c>
      <c r="R1431" s="7" t="s">
        <v>3889</v>
      </c>
      <c r="S1431" s="7" t="s">
        <v>17</v>
      </c>
      <c r="T1431">
        <f>A1431</f>
        <v>21543</v>
      </c>
      <c r="U1431">
        <f>IF($G1431=$U$1:$X$1,$T1431,"")</f>
        <v>21543</v>
      </c>
      <c r="V1431" t="str">
        <f>IF($G1431=$U$1:$X$1,$T1431,"")</f>
        <v/>
      </c>
      <c r="W1431" t="str">
        <f>IF($G1431=$U$1:$X$1,$T1431,"")</f>
        <v/>
      </c>
      <c r="X1431" t="str">
        <f>IF($G1431=$U$1:$X$1,$T1431,"")</f>
        <v/>
      </c>
      <c r="Y1431" s="1">
        <f>ROUND(O1431*Q1431,2)</f>
        <v>108.1</v>
      </c>
    </row>
    <row r="1432" spans="1:25">
      <c r="A1432" s="5">
        <f>INDEX(Students,MOD(D1432-1,ROWS(Students))+1,1)</f>
        <v>21543</v>
      </c>
      <c r="B1432" s="5" t="str">
        <f>INDEX(Students,MOD(D1432-1,ROWS(Students))+1,2)</f>
        <v>Kobuszewski Jakub</v>
      </c>
      <c r="C1432" s="5" t="str">
        <f>INDEX(Students,MOD(D1432-1,ROWS(Students))+1,3)</f>
        <v>IZ05AI2</v>
      </c>
      <c r="D1432" s="5">
        <v>3150</v>
      </c>
      <c r="E1432" s="6">
        <v>44679</v>
      </c>
      <c r="F1432" s="6">
        <v>44679</v>
      </c>
      <c r="G1432" s="7" t="s">
        <v>279</v>
      </c>
      <c r="H1432" s="7">
        <v>1</v>
      </c>
      <c r="I1432" s="7" t="s">
        <v>3741</v>
      </c>
      <c r="J1432" s="7" t="s">
        <v>6</v>
      </c>
      <c r="K1432" s="7" t="s">
        <v>3767</v>
      </c>
      <c r="L1432" s="7"/>
      <c r="M1432" s="6" t="s">
        <v>3767</v>
      </c>
      <c r="N1432" s="7" t="s">
        <v>5215</v>
      </c>
      <c r="O1432" s="8">
        <v>141.65</v>
      </c>
      <c r="P1432" s="7" t="s">
        <v>13</v>
      </c>
      <c r="Q1432" s="9">
        <v>0</v>
      </c>
      <c r="R1432" s="7" t="s">
        <v>3925</v>
      </c>
      <c r="S1432" s="7" t="s">
        <v>4968</v>
      </c>
      <c r="T1432">
        <f>A1432</f>
        <v>21543</v>
      </c>
      <c r="U1432" t="str">
        <f>IF($G1432=$U$1:$X$1,$T1432,"")</f>
        <v/>
      </c>
      <c r="V1432" t="str">
        <f>IF($G1432=$U$1:$X$1,$T1432,"")</f>
        <v/>
      </c>
      <c r="W1432">
        <f>IF($G1432=$U$1:$X$1,$T1432,"")</f>
        <v>21543</v>
      </c>
      <c r="X1432" t="str">
        <f>IF($G1432=$U$1:$X$1,$T1432,"")</f>
        <v/>
      </c>
      <c r="Y1432" s="1">
        <f>ROUND(O1432*Q1432,2)</f>
        <v>0</v>
      </c>
    </row>
    <row r="1433" spans="1:25">
      <c r="A1433" s="5">
        <f>INDEX(Students,MOD(D1433-1,ROWS(Students))+1,1)</f>
        <v>21543</v>
      </c>
      <c r="B1433" s="5" t="str">
        <f>INDEX(Students,MOD(D1433-1,ROWS(Students))+1,2)</f>
        <v>Kobuszewski Jakub</v>
      </c>
      <c r="C1433" s="5" t="str">
        <f>INDEX(Students,MOD(D1433-1,ROWS(Students))+1,3)</f>
        <v>IZ05AI2</v>
      </c>
      <c r="D1433" s="5">
        <v>3242</v>
      </c>
      <c r="E1433" s="6">
        <v>44585</v>
      </c>
      <c r="F1433" s="6">
        <v>44585</v>
      </c>
      <c r="G1433" s="7" t="s">
        <v>1263</v>
      </c>
      <c r="H1433" s="7">
        <v>1</v>
      </c>
      <c r="I1433" s="7" t="s">
        <v>1502</v>
      </c>
      <c r="J1433" s="7" t="s">
        <v>6</v>
      </c>
      <c r="K1433" s="7" t="s">
        <v>3767</v>
      </c>
      <c r="L1433" s="7"/>
      <c r="M1433" s="6" t="s">
        <v>3767</v>
      </c>
      <c r="N1433" s="7" t="s">
        <v>19</v>
      </c>
      <c r="O1433" s="8">
        <v>0.25</v>
      </c>
      <c r="P1433" s="7" t="s">
        <v>13</v>
      </c>
      <c r="Q1433" s="9">
        <v>89.92</v>
      </c>
      <c r="R1433" s="7" t="s">
        <v>3885</v>
      </c>
      <c r="S1433" s="7" t="s">
        <v>12</v>
      </c>
      <c r="T1433">
        <f>A1433</f>
        <v>21543</v>
      </c>
      <c r="U1433" t="str">
        <f>IF($G1433=$U$1:$X$1,$T1433,"")</f>
        <v/>
      </c>
      <c r="V1433">
        <f>IF($G1433=$U$1:$X$1,$T1433,"")</f>
        <v>21543</v>
      </c>
      <c r="W1433" t="str">
        <f>IF($G1433=$U$1:$X$1,$T1433,"")</f>
        <v/>
      </c>
      <c r="X1433" t="str">
        <f>IF($G1433=$U$1:$X$1,$T1433,"")</f>
        <v/>
      </c>
      <c r="Y1433" s="1">
        <f>ROUND(O1433*Q1433,2)</f>
        <v>22.48</v>
      </c>
    </row>
    <row r="1434" spans="1:25">
      <c r="A1434" s="5">
        <f>INDEX(Students,MOD(D1434-1,ROWS(Students))+1,1)</f>
        <v>21543</v>
      </c>
      <c r="B1434" s="5" t="str">
        <f>INDEX(Students,MOD(D1434-1,ROWS(Students))+1,2)</f>
        <v>Kobuszewski Jakub</v>
      </c>
      <c r="C1434" s="5" t="str">
        <f>INDEX(Students,MOD(D1434-1,ROWS(Students))+1,3)</f>
        <v>IZ05AI2</v>
      </c>
      <c r="D1434" s="5">
        <v>3334</v>
      </c>
      <c r="E1434" s="6">
        <v>44649</v>
      </c>
      <c r="F1434" s="6">
        <v>44649</v>
      </c>
      <c r="G1434" s="7" t="s">
        <v>279</v>
      </c>
      <c r="H1434" s="7">
        <v>1</v>
      </c>
      <c r="I1434" s="7" t="s">
        <v>2380</v>
      </c>
      <c r="J1434" s="7" t="s">
        <v>6</v>
      </c>
      <c r="K1434" s="7" t="s">
        <v>3767</v>
      </c>
      <c r="L1434" s="7"/>
      <c r="M1434" s="6" t="s">
        <v>3767</v>
      </c>
      <c r="N1434" s="7" t="s">
        <v>5215</v>
      </c>
      <c r="O1434" s="8">
        <v>1200</v>
      </c>
      <c r="P1434" s="7" t="s">
        <v>31</v>
      </c>
      <c r="Q1434" s="9">
        <v>0</v>
      </c>
      <c r="R1434" s="7" t="s">
        <v>4012</v>
      </c>
      <c r="S1434" s="7" t="s">
        <v>5016</v>
      </c>
      <c r="T1434">
        <f>A1434</f>
        <v>21543</v>
      </c>
      <c r="U1434" t="str">
        <f>IF($G1434=$U$1:$X$1,$T1434,"")</f>
        <v/>
      </c>
      <c r="V1434" t="str">
        <f>IF($G1434=$U$1:$X$1,$T1434,"")</f>
        <v/>
      </c>
      <c r="W1434">
        <f>IF($G1434=$U$1:$X$1,$T1434,"")</f>
        <v>21543</v>
      </c>
      <c r="X1434" t="str">
        <f>IF($G1434=$U$1:$X$1,$T1434,"")</f>
        <v/>
      </c>
      <c r="Y1434" s="1">
        <f>ROUND(O1434*Q1434,2)</f>
        <v>0</v>
      </c>
    </row>
    <row r="1435" spans="1:25">
      <c r="A1435" s="5">
        <f>INDEX(Students,MOD(D1435-1,ROWS(Students))+1,1)</f>
        <v>21543</v>
      </c>
      <c r="B1435" s="5" t="str">
        <f>INDEX(Students,MOD(D1435-1,ROWS(Students))+1,2)</f>
        <v>Kobuszewski Jakub</v>
      </c>
      <c r="C1435" s="5" t="str">
        <f>INDEX(Students,MOD(D1435-1,ROWS(Students))+1,3)</f>
        <v>IZ05AI2</v>
      </c>
      <c r="D1435" s="5">
        <v>3426</v>
      </c>
      <c r="E1435" s="6">
        <v>44652</v>
      </c>
      <c r="F1435" s="6">
        <v>44652</v>
      </c>
      <c r="G1435" s="7" t="s">
        <v>279</v>
      </c>
      <c r="H1435" s="7">
        <v>1</v>
      </c>
      <c r="I1435" s="7" t="s">
        <v>3421</v>
      </c>
      <c r="J1435" s="7" t="s">
        <v>6</v>
      </c>
      <c r="K1435" s="7" t="s">
        <v>3767</v>
      </c>
      <c r="L1435" s="7"/>
      <c r="M1435" s="6" t="s">
        <v>3767</v>
      </c>
      <c r="N1435" s="7" t="s">
        <v>25</v>
      </c>
      <c r="O1435" s="8">
        <v>100</v>
      </c>
      <c r="P1435" s="7" t="s">
        <v>31</v>
      </c>
      <c r="Q1435" s="9">
        <v>0.64</v>
      </c>
      <c r="R1435" s="7" t="s">
        <v>4596</v>
      </c>
      <c r="S1435" s="7" t="s">
        <v>813</v>
      </c>
      <c r="T1435">
        <f>A1435</f>
        <v>21543</v>
      </c>
      <c r="U1435" t="str">
        <f>IF($G1435=$U$1:$X$1,$T1435,"")</f>
        <v/>
      </c>
      <c r="V1435" t="str">
        <f>IF($G1435=$U$1:$X$1,$T1435,"")</f>
        <v/>
      </c>
      <c r="W1435">
        <f>IF($G1435=$U$1:$X$1,$T1435,"")</f>
        <v>21543</v>
      </c>
      <c r="X1435" t="str">
        <f>IF($G1435=$U$1:$X$1,$T1435,"")</f>
        <v/>
      </c>
      <c r="Y1435" s="1">
        <f>ROUND(O1435*Q1435,2)</f>
        <v>64</v>
      </c>
    </row>
    <row r="1436" spans="1:25">
      <c r="A1436" s="5">
        <f>INDEX(Students,MOD(D1436-1,ROWS(Students))+1,1)</f>
        <v>21543</v>
      </c>
      <c r="B1436" s="5" t="str">
        <f>INDEX(Students,MOD(D1436-1,ROWS(Students))+1,2)</f>
        <v>Kobuszewski Jakub</v>
      </c>
      <c r="C1436" s="5" t="str">
        <f>INDEX(Students,MOD(D1436-1,ROWS(Students))+1,3)</f>
        <v>IZ05AI2</v>
      </c>
      <c r="D1436" s="5">
        <v>3518</v>
      </c>
      <c r="E1436" s="6">
        <v>44623</v>
      </c>
      <c r="F1436" s="6">
        <v>44623</v>
      </c>
      <c r="G1436" s="7" t="s">
        <v>1263</v>
      </c>
      <c r="H1436" s="7">
        <v>1</v>
      </c>
      <c r="I1436" s="7" t="s">
        <v>1998</v>
      </c>
      <c r="J1436" s="7" t="s">
        <v>6</v>
      </c>
      <c r="K1436" s="7" t="s">
        <v>3767</v>
      </c>
      <c r="L1436" s="7"/>
      <c r="M1436" s="6" t="s">
        <v>3767</v>
      </c>
      <c r="N1436" s="7" t="s">
        <v>7</v>
      </c>
      <c r="O1436" s="8">
        <v>60</v>
      </c>
      <c r="P1436" s="7" t="s">
        <v>9</v>
      </c>
      <c r="Q1436" s="9">
        <v>0.76</v>
      </c>
      <c r="R1436" s="7" t="s">
        <v>3972</v>
      </c>
      <c r="S1436" s="7" t="s">
        <v>77</v>
      </c>
      <c r="T1436">
        <f>A1436</f>
        <v>21543</v>
      </c>
      <c r="U1436" t="str">
        <f>IF($G1436=$U$1:$X$1,$T1436,"")</f>
        <v/>
      </c>
      <c r="V1436">
        <f>IF($G1436=$U$1:$X$1,$T1436,"")</f>
        <v>21543</v>
      </c>
      <c r="W1436" t="str">
        <f>IF($G1436=$U$1:$X$1,$T1436,"")</f>
        <v/>
      </c>
      <c r="X1436" t="str">
        <f>IF($G1436=$U$1:$X$1,$T1436,"")</f>
        <v/>
      </c>
      <c r="Y1436" s="1">
        <f>ROUND(O1436*Q1436,2)</f>
        <v>45.6</v>
      </c>
    </row>
    <row r="1437" spans="1:25">
      <c r="A1437" s="5">
        <f>INDEX(Students,MOD(D1437-1,ROWS(Students))+1,1)</f>
        <v>21543</v>
      </c>
      <c r="B1437" s="5" t="str">
        <f>INDEX(Students,MOD(D1437-1,ROWS(Students))+1,2)</f>
        <v>Kobuszewski Jakub</v>
      </c>
      <c r="C1437" s="5" t="str">
        <f>INDEX(Students,MOD(D1437-1,ROWS(Students))+1,3)</f>
        <v>IZ05AI2</v>
      </c>
      <c r="D1437" s="5">
        <v>3610</v>
      </c>
      <c r="E1437" s="6">
        <v>44739</v>
      </c>
      <c r="F1437" s="6">
        <v>44739</v>
      </c>
      <c r="G1437" s="7" t="s">
        <v>1262</v>
      </c>
      <c r="H1437" s="7">
        <v>-1</v>
      </c>
      <c r="I1437" s="7" t="s">
        <v>3064</v>
      </c>
      <c r="J1437" s="7" t="s">
        <v>6</v>
      </c>
      <c r="K1437" s="7" t="s">
        <v>3775</v>
      </c>
      <c r="L1437" s="7" t="s">
        <v>52</v>
      </c>
      <c r="M1437" s="6" t="s">
        <v>3767</v>
      </c>
      <c r="N1437" s="7" t="s">
        <v>25</v>
      </c>
      <c r="O1437" s="8">
        <v>120</v>
      </c>
      <c r="P1437" s="7" t="s">
        <v>13</v>
      </c>
      <c r="Q1437" s="9">
        <v>0</v>
      </c>
      <c r="R1437" s="7" t="s">
        <v>4068</v>
      </c>
      <c r="S1437" s="7" t="s">
        <v>143</v>
      </c>
      <c r="T1437">
        <f>A1437</f>
        <v>21543</v>
      </c>
      <c r="U1437">
        <f>IF($G1437=$U$1:$X$1,$T1437,"")</f>
        <v>21543</v>
      </c>
      <c r="V1437" t="str">
        <f>IF($G1437=$U$1:$X$1,$T1437,"")</f>
        <v/>
      </c>
      <c r="W1437" t="str">
        <f>IF($G1437=$U$1:$X$1,$T1437,"")</f>
        <v/>
      </c>
      <c r="X1437" t="str">
        <f>IF($G1437=$U$1:$X$1,$T1437,"")</f>
        <v/>
      </c>
      <c r="Y1437" s="1">
        <f>ROUND(O1437*Q1437,2)</f>
        <v>0</v>
      </c>
    </row>
    <row r="1438" spans="1:25">
      <c r="A1438" s="5">
        <f>INDEX(Students,MOD(D1438-1,ROWS(Students))+1,1)</f>
        <v>21543</v>
      </c>
      <c r="B1438" s="5" t="str">
        <f>INDEX(Students,MOD(D1438-1,ROWS(Students))+1,2)</f>
        <v>Kobuszewski Jakub</v>
      </c>
      <c r="C1438" s="5" t="str">
        <f>INDEX(Students,MOD(D1438-1,ROWS(Students))+1,3)</f>
        <v>IZ05AI2</v>
      </c>
      <c r="D1438" s="5">
        <v>3702</v>
      </c>
      <c r="E1438" s="6">
        <v>44761</v>
      </c>
      <c r="F1438" s="6">
        <v>44761</v>
      </c>
      <c r="G1438" s="7" t="s">
        <v>279</v>
      </c>
      <c r="H1438" s="7">
        <v>1</v>
      </c>
      <c r="I1438" s="7" t="s">
        <v>3285</v>
      </c>
      <c r="J1438" s="7" t="s">
        <v>6</v>
      </c>
      <c r="K1438" s="7" t="s">
        <v>3767</v>
      </c>
      <c r="L1438" s="7"/>
      <c r="M1438" s="6" t="s">
        <v>3767</v>
      </c>
      <c r="N1438" s="7" t="s">
        <v>5215</v>
      </c>
      <c r="O1438" s="8">
        <v>1.8</v>
      </c>
      <c r="P1438" s="7" t="s">
        <v>13</v>
      </c>
      <c r="Q1438" s="9">
        <v>0</v>
      </c>
      <c r="R1438" s="7" t="s">
        <v>4788</v>
      </c>
      <c r="S1438" s="7" t="s">
        <v>5197</v>
      </c>
      <c r="T1438">
        <f>A1438</f>
        <v>21543</v>
      </c>
      <c r="U1438" t="str">
        <f>IF($G1438=$U$1:$X$1,$T1438,"")</f>
        <v/>
      </c>
      <c r="V1438" t="str">
        <f>IF($G1438=$U$1:$X$1,$T1438,"")</f>
        <v/>
      </c>
      <c r="W1438">
        <f>IF($G1438=$U$1:$X$1,$T1438,"")</f>
        <v>21543</v>
      </c>
      <c r="X1438" t="str">
        <f>IF($G1438=$U$1:$X$1,$T1438,"")</f>
        <v/>
      </c>
      <c r="Y1438" s="1">
        <f>ROUND(O1438*Q1438,2)</f>
        <v>0</v>
      </c>
    </row>
    <row r="1439" spans="1:25">
      <c r="A1439" s="5">
        <f>INDEX(Students,MOD(D1439-1,ROWS(Students))+1,1)</f>
        <v>21543</v>
      </c>
      <c r="B1439" s="5" t="str">
        <f>INDEX(Students,MOD(D1439-1,ROWS(Students))+1,2)</f>
        <v>Kobuszewski Jakub</v>
      </c>
      <c r="C1439" s="5" t="str">
        <f>INDEX(Students,MOD(D1439-1,ROWS(Students))+1,3)</f>
        <v>IZ05AI2</v>
      </c>
      <c r="D1439" s="5">
        <v>3794</v>
      </c>
      <c r="E1439" s="6">
        <v>44671</v>
      </c>
      <c r="F1439" s="6">
        <v>44671</v>
      </c>
      <c r="G1439" s="7" t="s">
        <v>1262</v>
      </c>
      <c r="H1439" s="7">
        <v>-1</v>
      </c>
      <c r="I1439" s="7" t="s">
        <v>3658</v>
      </c>
      <c r="J1439" s="7" t="s">
        <v>6</v>
      </c>
      <c r="K1439" s="7" t="s">
        <v>3789</v>
      </c>
      <c r="L1439" s="7" t="s">
        <v>1226</v>
      </c>
      <c r="M1439" s="6" t="s">
        <v>3767</v>
      </c>
      <c r="N1439" s="7" t="s">
        <v>67</v>
      </c>
      <c r="O1439" s="8">
        <v>1.93</v>
      </c>
      <c r="P1439" s="7" t="s">
        <v>13</v>
      </c>
      <c r="Q1439" s="9">
        <v>20.85</v>
      </c>
      <c r="R1439" s="7" t="s">
        <v>3991</v>
      </c>
      <c r="S1439" s="7" t="s">
        <v>95</v>
      </c>
      <c r="T1439">
        <f>A1439</f>
        <v>21543</v>
      </c>
      <c r="U1439">
        <f>IF($G1439=$U$1:$X$1,$T1439,"")</f>
        <v>21543</v>
      </c>
      <c r="V1439" t="str">
        <f>IF($G1439=$U$1:$X$1,$T1439,"")</f>
        <v/>
      </c>
      <c r="W1439" t="str">
        <f>IF($G1439=$U$1:$X$1,$T1439,"")</f>
        <v/>
      </c>
      <c r="X1439" t="str">
        <f>IF($G1439=$U$1:$X$1,$T1439,"")</f>
        <v/>
      </c>
      <c r="Y1439" s="1">
        <f>ROUND(O1439*Q1439,2)</f>
        <v>40.24</v>
      </c>
    </row>
    <row r="1440" spans="1:25">
      <c r="A1440" s="5">
        <f>INDEX(Students,MOD(D1440-1,ROWS(Students))+1,1)</f>
        <v>21543</v>
      </c>
      <c r="B1440" s="5" t="str">
        <f>INDEX(Students,MOD(D1440-1,ROWS(Students))+1,2)</f>
        <v>Kobuszewski Jakub</v>
      </c>
      <c r="C1440" s="5" t="str">
        <f>INDEX(Students,MOD(D1440-1,ROWS(Students))+1,3)</f>
        <v>IZ05AI2</v>
      </c>
      <c r="D1440" s="5">
        <v>3886</v>
      </c>
      <c r="E1440" s="6">
        <v>44676</v>
      </c>
      <c r="F1440" s="6">
        <v>44676</v>
      </c>
      <c r="G1440" s="7" t="s">
        <v>1263</v>
      </c>
      <c r="H1440" s="7">
        <v>1</v>
      </c>
      <c r="I1440" s="7" t="s">
        <v>3689</v>
      </c>
      <c r="J1440" s="7" t="s">
        <v>6</v>
      </c>
      <c r="K1440" s="7" t="s">
        <v>3767</v>
      </c>
      <c r="L1440" s="7"/>
      <c r="M1440" s="6" t="s">
        <v>3767</v>
      </c>
      <c r="N1440" s="7" t="s">
        <v>19</v>
      </c>
      <c r="O1440" s="8">
        <v>91</v>
      </c>
      <c r="P1440" s="7" t="s">
        <v>9</v>
      </c>
      <c r="Q1440" s="9">
        <v>0</v>
      </c>
      <c r="R1440" s="7" t="s">
        <v>4517</v>
      </c>
      <c r="S1440" s="7" t="s">
        <v>5100</v>
      </c>
      <c r="T1440">
        <f>A1440</f>
        <v>21543</v>
      </c>
      <c r="U1440" t="str">
        <f>IF($G1440=$U$1:$X$1,$T1440,"")</f>
        <v/>
      </c>
      <c r="V1440">
        <f>IF($G1440=$U$1:$X$1,$T1440,"")</f>
        <v>21543</v>
      </c>
      <c r="W1440" t="str">
        <f>IF($G1440=$U$1:$X$1,$T1440,"")</f>
        <v/>
      </c>
      <c r="X1440" t="str">
        <f>IF($G1440=$U$1:$X$1,$T1440,"")</f>
        <v/>
      </c>
      <c r="Y1440" s="1">
        <f>ROUND(O1440*Q1440,2)</f>
        <v>0</v>
      </c>
    </row>
    <row r="1441" spans="1:25">
      <c r="A1441" s="5">
        <f>INDEX(Students,MOD(D1441-1,ROWS(Students))+1,1)</f>
        <v>21543</v>
      </c>
      <c r="B1441" s="5" t="str">
        <f>INDEX(Students,MOD(D1441-1,ROWS(Students))+1,2)</f>
        <v>Kobuszewski Jakub</v>
      </c>
      <c r="C1441" s="5" t="str">
        <f>INDEX(Students,MOD(D1441-1,ROWS(Students))+1,3)</f>
        <v>IZ05AI2</v>
      </c>
      <c r="D1441" s="5">
        <v>3978</v>
      </c>
      <c r="E1441" s="6">
        <v>44571</v>
      </c>
      <c r="F1441" s="6">
        <v>44571</v>
      </c>
      <c r="G1441" s="7" t="s">
        <v>279</v>
      </c>
      <c r="H1441" s="7">
        <v>1</v>
      </c>
      <c r="I1441" s="7" t="s">
        <v>1298</v>
      </c>
      <c r="J1441" s="7" t="s">
        <v>6</v>
      </c>
      <c r="K1441" s="7" t="s">
        <v>3767</v>
      </c>
      <c r="L1441" s="7"/>
      <c r="M1441" s="6" t="s">
        <v>3767</v>
      </c>
      <c r="N1441" s="7" t="s">
        <v>5215</v>
      </c>
      <c r="O1441" s="8">
        <v>20</v>
      </c>
      <c r="P1441" s="7" t="s">
        <v>68</v>
      </c>
      <c r="Q1441" s="9">
        <v>0</v>
      </c>
      <c r="R1441" s="7" t="s">
        <v>3957</v>
      </c>
      <c r="S1441" s="7" t="s">
        <v>4957</v>
      </c>
      <c r="T1441">
        <f>A1441</f>
        <v>21543</v>
      </c>
      <c r="U1441" t="str">
        <f>IF($G1441=$U$1:$X$1,$T1441,"")</f>
        <v/>
      </c>
      <c r="V1441" t="str">
        <f>IF($G1441=$U$1:$X$1,$T1441,"")</f>
        <v/>
      </c>
      <c r="W1441">
        <f>IF($G1441=$U$1:$X$1,$T1441,"")</f>
        <v>21543</v>
      </c>
      <c r="X1441" t="str">
        <f>IF($G1441=$U$1:$X$1,$T1441,"")</f>
        <v/>
      </c>
      <c r="Y1441" s="1">
        <f>ROUND(O1441*Q1441,2)</f>
        <v>0</v>
      </c>
    </row>
    <row r="1442" spans="1:25">
      <c r="A1442" s="5">
        <f>INDEX(Students,MOD(D1442-1,ROWS(Students))+1,1)</f>
        <v>21543</v>
      </c>
      <c r="B1442" s="5" t="str">
        <f>INDEX(Students,MOD(D1442-1,ROWS(Students))+1,2)</f>
        <v>Kobuszewski Jakub</v>
      </c>
      <c r="C1442" s="5" t="str">
        <f>INDEX(Students,MOD(D1442-1,ROWS(Students))+1,3)</f>
        <v>IZ05AI2</v>
      </c>
      <c r="D1442" s="5">
        <v>4070</v>
      </c>
      <c r="E1442" s="6">
        <v>44635</v>
      </c>
      <c r="F1442" s="6">
        <v>44635</v>
      </c>
      <c r="G1442" s="7" t="s">
        <v>1262</v>
      </c>
      <c r="H1442" s="7">
        <v>-1</v>
      </c>
      <c r="I1442" s="7" t="s">
        <v>2173</v>
      </c>
      <c r="J1442" s="7" t="s">
        <v>6</v>
      </c>
      <c r="K1442" s="7" t="s">
        <v>3770</v>
      </c>
      <c r="L1442" s="7" t="s">
        <v>700</v>
      </c>
      <c r="M1442" s="6" t="s">
        <v>3767</v>
      </c>
      <c r="N1442" s="7" t="s">
        <v>19</v>
      </c>
      <c r="O1442" s="8">
        <v>22</v>
      </c>
      <c r="P1442" s="7" t="s">
        <v>13</v>
      </c>
      <c r="Q1442" s="9">
        <v>50.24</v>
      </c>
      <c r="R1442" s="7" t="s">
        <v>4524</v>
      </c>
      <c r="S1442" s="7" t="s">
        <v>701</v>
      </c>
      <c r="T1442">
        <f>A1442</f>
        <v>21543</v>
      </c>
      <c r="U1442">
        <f>IF($G1442=$U$1:$X$1,$T1442,"")</f>
        <v>21543</v>
      </c>
      <c r="V1442" t="str">
        <f>IF($G1442=$U$1:$X$1,$T1442,"")</f>
        <v/>
      </c>
      <c r="W1442" t="str">
        <f>IF($G1442=$U$1:$X$1,$T1442,"")</f>
        <v/>
      </c>
      <c r="X1442" t="str">
        <f>IF($G1442=$U$1:$X$1,$T1442,"")</f>
        <v/>
      </c>
      <c r="Y1442" s="1">
        <f>ROUND(O1442*Q1442,2)</f>
        <v>1105.28</v>
      </c>
    </row>
    <row r="1443" spans="1:25">
      <c r="A1443" s="5">
        <f>INDEX(Students,MOD(D1443-1,ROWS(Students))+1,1)</f>
        <v>21543</v>
      </c>
      <c r="B1443" s="5" t="str">
        <f>INDEX(Students,MOD(D1443-1,ROWS(Students))+1,2)</f>
        <v>Kobuszewski Jakub</v>
      </c>
      <c r="C1443" s="5" t="str">
        <f>INDEX(Students,MOD(D1443-1,ROWS(Students))+1,3)</f>
        <v>IZ05AI2</v>
      </c>
      <c r="D1443" s="5">
        <v>4162</v>
      </c>
      <c r="E1443" s="6">
        <v>44638</v>
      </c>
      <c r="F1443" s="6">
        <v>44638</v>
      </c>
      <c r="G1443" s="7" t="s">
        <v>1263</v>
      </c>
      <c r="H1443" s="7">
        <v>1</v>
      </c>
      <c r="I1443" s="7" t="s">
        <v>2229</v>
      </c>
      <c r="J1443" s="7" t="s">
        <v>6</v>
      </c>
      <c r="K1443" s="7" t="s">
        <v>3767</v>
      </c>
      <c r="L1443" s="7"/>
      <c r="M1443" s="6" t="s">
        <v>3767</v>
      </c>
      <c r="N1443" s="7" t="s">
        <v>7</v>
      </c>
      <c r="O1443" s="8">
        <v>42</v>
      </c>
      <c r="P1443" s="7" t="s">
        <v>9</v>
      </c>
      <c r="Q1443" s="9">
        <v>2.68</v>
      </c>
      <c r="R1443" s="7" t="s">
        <v>4506</v>
      </c>
      <c r="S1443" s="7" t="s">
        <v>672</v>
      </c>
      <c r="T1443">
        <f>A1443</f>
        <v>21543</v>
      </c>
      <c r="U1443" t="str">
        <f>IF($G1443=$U$1:$X$1,$T1443,"")</f>
        <v/>
      </c>
      <c r="V1443">
        <f>IF($G1443=$U$1:$X$1,$T1443,"")</f>
        <v>21543</v>
      </c>
      <c r="W1443" t="str">
        <f>IF($G1443=$U$1:$X$1,$T1443,"")</f>
        <v/>
      </c>
      <c r="X1443" t="str">
        <f>IF($G1443=$U$1:$X$1,$T1443,"")</f>
        <v/>
      </c>
      <c r="Y1443" s="1">
        <f>ROUND(O1443*Q1443,2)</f>
        <v>112.56</v>
      </c>
    </row>
    <row r="1444" spans="1:25">
      <c r="A1444" s="5">
        <f>INDEX(Students,MOD(D1444-1,ROWS(Students))+1,1)</f>
        <v>21543</v>
      </c>
      <c r="B1444" s="5" t="str">
        <f>INDEX(Students,MOD(D1444-1,ROWS(Students))+1,2)</f>
        <v>Kobuszewski Jakub</v>
      </c>
      <c r="C1444" s="5" t="str">
        <f>INDEX(Students,MOD(D1444-1,ROWS(Students))+1,3)</f>
        <v>IZ05AI2</v>
      </c>
      <c r="D1444" s="5">
        <v>4254</v>
      </c>
      <c r="E1444" s="6">
        <v>44690</v>
      </c>
      <c r="F1444" s="6">
        <v>44690</v>
      </c>
      <c r="G1444" s="7" t="s">
        <v>279</v>
      </c>
      <c r="H1444" s="7">
        <v>1</v>
      </c>
      <c r="I1444" s="7" t="s">
        <v>2487</v>
      </c>
      <c r="J1444" s="7" t="s">
        <v>6</v>
      </c>
      <c r="K1444" s="7" t="s">
        <v>3767</v>
      </c>
      <c r="L1444" s="7"/>
      <c r="M1444" s="6" t="s">
        <v>3767</v>
      </c>
      <c r="N1444" s="7" t="s">
        <v>25</v>
      </c>
      <c r="O1444" s="8">
        <v>43.94</v>
      </c>
      <c r="P1444" s="7" t="s">
        <v>13</v>
      </c>
      <c r="Q1444" s="9">
        <v>48.07</v>
      </c>
      <c r="R1444" s="7" t="s">
        <v>4364</v>
      </c>
      <c r="S1444" s="7" t="s">
        <v>497</v>
      </c>
      <c r="T1444">
        <f>A1444</f>
        <v>21543</v>
      </c>
      <c r="U1444" t="str">
        <f>IF($G1444=$U$1:$X$1,$T1444,"")</f>
        <v/>
      </c>
      <c r="V1444" t="str">
        <f>IF($G1444=$U$1:$X$1,$T1444,"")</f>
        <v/>
      </c>
      <c r="W1444">
        <f>IF($G1444=$U$1:$X$1,$T1444,"")</f>
        <v>21543</v>
      </c>
      <c r="X1444" t="str">
        <f>IF($G1444=$U$1:$X$1,$T1444,"")</f>
        <v/>
      </c>
      <c r="Y1444" s="1">
        <f>ROUND(O1444*Q1444,2)</f>
        <v>2112.1999999999998</v>
      </c>
    </row>
    <row r="1445" spans="1:25">
      <c r="A1445" s="5">
        <f>INDEX(Students,MOD(D1445-1,ROWS(Students))+1,1)</f>
        <v>21543</v>
      </c>
      <c r="B1445" s="5" t="str">
        <f>INDEX(Students,MOD(D1445-1,ROWS(Students))+1,2)</f>
        <v>Kobuszewski Jakub</v>
      </c>
      <c r="C1445" s="5" t="str">
        <f>INDEX(Students,MOD(D1445-1,ROWS(Students))+1,3)</f>
        <v>IZ05AI2</v>
      </c>
      <c r="D1445" s="5">
        <v>4346</v>
      </c>
      <c r="E1445" s="6">
        <v>44574</v>
      </c>
      <c r="F1445" s="6">
        <v>44574</v>
      </c>
      <c r="G1445" s="7" t="s">
        <v>1263</v>
      </c>
      <c r="H1445" s="7">
        <v>1</v>
      </c>
      <c r="I1445" s="7" t="s">
        <v>1365</v>
      </c>
      <c r="J1445" s="7" t="s">
        <v>6</v>
      </c>
      <c r="K1445" s="7" t="s">
        <v>3767</v>
      </c>
      <c r="L1445" s="7"/>
      <c r="M1445" s="6" t="s">
        <v>3767</v>
      </c>
      <c r="N1445" s="7" t="s">
        <v>67</v>
      </c>
      <c r="O1445" s="8">
        <v>2.54</v>
      </c>
      <c r="P1445" s="7" t="s">
        <v>13</v>
      </c>
      <c r="Q1445" s="9">
        <v>17</v>
      </c>
      <c r="R1445" s="7" t="s">
        <v>4059</v>
      </c>
      <c r="S1445" s="7" t="s">
        <v>162</v>
      </c>
      <c r="T1445">
        <f>A1445</f>
        <v>21543</v>
      </c>
      <c r="U1445" t="str">
        <f>IF($G1445=$U$1:$X$1,$T1445,"")</f>
        <v/>
      </c>
      <c r="V1445">
        <f>IF($G1445=$U$1:$X$1,$T1445,"")</f>
        <v>21543</v>
      </c>
      <c r="W1445" t="str">
        <f>IF($G1445=$U$1:$X$1,$T1445,"")</f>
        <v/>
      </c>
      <c r="X1445" t="str">
        <f>IF($G1445=$U$1:$X$1,$T1445,"")</f>
        <v/>
      </c>
      <c r="Y1445" s="1">
        <f>ROUND(O1445*Q1445,2)</f>
        <v>43.18</v>
      </c>
    </row>
    <row r="1446" spans="1:25">
      <c r="A1446" s="5">
        <f>INDEX(Students,MOD(D1446-1,ROWS(Students))+1,1)</f>
        <v>21543</v>
      </c>
      <c r="B1446" s="5" t="str">
        <f>INDEX(Students,MOD(D1446-1,ROWS(Students))+1,2)</f>
        <v>Kobuszewski Jakub</v>
      </c>
      <c r="C1446" s="5" t="str">
        <f>INDEX(Students,MOD(D1446-1,ROWS(Students))+1,3)</f>
        <v>IZ05AI2</v>
      </c>
      <c r="D1446" s="5">
        <v>4438</v>
      </c>
      <c r="E1446" s="6">
        <v>44596</v>
      </c>
      <c r="F1446" s="6">
        <v>44594</v>
      </c>
      <c r="G1446" s="7" t="s">
        <v>1262</v>
      </c>
      <c r="H1446" s="7">
        <v>-1</v>
      </c>
      <c r="I1446" s="7" t="s">
        <v>1649</v>
      </c>
      <c r="J1446" s="7" t="s">
        <v>6</v>
      </c>
      <c r="K1446" s="7" t="s">
        <v>3811</v>
      </c>
      <c r="L1446" s="7" t="s">
        <v>388</v>
      </c>
      <c r="M1446" s="6" t="s">
        <v>3767</v>
      </c>
      <c r="N1446" s="7" t="s">
        <v>19</v>
      </c>
      <c r="O1446" s="8">
        <v>500</v>
      </c>
      <c r="P1446" s="7" t="s">
        <v>9</v>
      </c>
      <c r="Q1446" s="9">
        <v>0.16</v>
      </c>
      <c r="R1446" s="7" t="s">
        <v>4269</v>
      </c>
      <c r="S1446" s="7" t="s">
        <v>389</v>
      </c>
      <c r="T1446">
        <f>A1446</f>
        <v>21543</v>
      </c>
      <c r="U1446">
        <f>IF($G1446=$U$1:$X$1,$T1446,"")</f>
        <v>21543</v>
      </c>
      <c r="V1446" t="str">
        <f>IF($G1446=$U$1:$X$1,$T1446,"")</f>
        <v/>
      </c>
      <c r="W1446" t="str">
        <f>IF($G1446=$U$1:$X$1,$T1446,"")</f>
        <v/>
      </c>
      <c r="X1446" t="str">
        <f>IF($G1446=$U$1:$X$1,$T1446,"")</f>
        <v/>
      </c>
      <c r="Y1446" s="1">
        <f>ROUND(O1446*Q1446,2)</f>
        <v>80</v>
      </c>
    </row>
    <row r="1447" spans="1:25">
      <c r="A1447" s="5">
        <f>INDEX(Students,MOD(D1447-1,ROWS(Students))+1,1)</f>
        <v>21543</v>
      </c>
      <c r="B1447" s="5" t="str">
        <f>INDEX(Students,MOD(D1447-1,ROWS(Students))+1,2)</f>
        <v>Kobuszewski Jakub</v>
      </c>
      <c r="C1447" s="5" t="str">
        <f>INDEX(Students,MOD(D1447-1,ROWS(Students))+1,3)</f>
        <v>IZ05AI2</v>
      </c>
      <c r="D1447" s="5">
        <v>4530</v>
      </c>
      <c r="E1447" s="6">
        <v>44571</v>
      </c>
      <c r="F1447" s="6">
        <v>44571</v>
      </c>
      <c r="G1447" s="7" t="s">
        <v>279</v>
      </c>
      <c r="H1447" s="7">
        <v>1</v>
      </c>
      <c r="I1447" s="7" t="s">
        <v>1298</v>
      </c>
      <c r="J1447" s="7" t="s">
        <v>6</v>
      </c>
      <c r="K1447" s="7" t="s">
        <v>3767</v>
      </c>
      <c r="L1447" s="7"/>
      <c r="M1447" s="6" t="s">
        <v>3767</v>
      </c>
      <c r="N1447" s="7" t="s">
        <v>5215</v>
      </c>
      <c r="O1447" s="8">
        <v>400</v>
      </c>
      <c r="P1447" s="7" t="s">
        <v>31</v>
      </c>
      <c r="Q1447" s="9">
        <v>0</v>
      </c>
      <c r="R1447" s="7" t="s">
        <v>3949</v>
      </c>
      <c r="S1447" s="7" t="s">
        <v>5027</v>
      </c>
      <c r="T1447">
        <f>A1447</f>
        <v>21543</v>
      </c>
      <c r="U1447" t="str">
        <f>IF($G1447=$U$1:$X$1,$T1447,"")</f>
        <v/>
      </c>
      <c r="V1447" t="str">
        <f>IF($G1447=$U$1:$X$1,$T1447,"")</f>
        <v/>
      </c>
      <c r="W1447">
        <f>IF($G1447=$U$1:$X$1,$T1447,"")</f>
        <v>21543</v>
      </c>
      <c r="X1447" t="str">
        <f>IF($G1447=$U$1:$X$1,$T1447,"")</f>
        <v/>
      </c>
      <c r="Y1447" s="1">
        <f>ROUND(O1447*Q1447,2)</f>
        <v>0</v>
      </c>
    </row>
    <row r="1448" spans="1:25">
      <c r="A1448" s="5">
        <f>INDEX(Students,MOD(D1448-1,ROWS(Students))+1,1)</f>
        <v>21543</v>
      </c>
      <c r="B1448" s="5" t="str">
        <f>INDEX(Students,MOD(D1448-1,ROWS(Students))+1,2)</f>
        <v>Kobuszewski Jakub</v>
      </c>
      <c r="C1448" s="5" t="str">
        <f>INDEX(Students,MOD(D1448-1,ROWS(Students))+1,3)</f>
        <v>IZ05AI2</v>
      </c>
      <c r="D1448" s="5">
        <v>4622</v>
      </c>
      <c r="E1448" s="6">
        <v>44634</v>
      </c>
      <c r="F1448" s="6">
        <v>44631</v>
      </c>
      <c r="G1448" s="7" t="s">
        <v>1262</v>
      </c>
      <c r="H1448" s="7">
        <v>-1</v>
      </c>
      <c r="I1448" s="7" t="s">
        <v>2127</v>
      </c>
      <c r="J1448" s="7" t="s">
        <v>6</v>
      </c>
      <c r="K1448" s="7" t="s">
        <v>3784</v>
      </c>
      <c r="L1448" s="7" t="s">
        <v>676</v>
      </c>
      <c r="M1448" s="6" t="s">
        <v>3767</v>
      </c>
      <c r="N1448" s="7" t="s">
        <v>25</v>
      </c>
      <c r="O1448" s="8">
        <v>500</v>
      </c>
      <c r="P1448" s="7" t="s">
        <v>9</v>
      </c>
      <c r="Q1448" s="9">
        <v>1.5</v>
      </c>
      <c r="R1448" s="7" t="s">
        <v>4083</v>
      </c>
      <c r="S1448" s="7" t="s">
        <v>186</v>
      </c>
      <c r="T1448">
        <f>A1448</f>
        <v>21543</v>
      </c>
      <c r="U1448">
        <f>IF($G1448=$U$1:$X$1,$T1448,"")</f>
        <v>21543</v>
      </c>
      <c r="V1448" t="str">
        <f>IF($G1448=$U$1:$X$1,$T1448,"")</f>
        <v/>
      </c>
      <c r="W1448" t="str">
        <f>IF($G1448=$U$1:$X$1,$T1448,"")</f>
        <v/>
      </c>
      <c r="X1448" t="str">
        <f>IF($G1448=$U$1:$X$1,$T1448,"")</f>
        <v/>
      </c>
      <c r="Y1448" s="1">
        <f>ROUND(O1448*Q1448,2)</f>
        <v>750</v>
      </c>
    </row>
    <row r="1449" spans="1:25">
      <c r="A1449" s="5">
        <f>INDEX(Students,MOD(D1449-1,ROWS(Students))+1,1)</f>
        <v>21543</v>
      </c>
      <c r="B1449" s="5" t="str">
        <f>INDEX(Students,MOD(D1449-1,ROWS(Students))+1,2)</f>
        <v>Kobuszewski Jakub</v>
      </c>
      <c r="C1449" s="5" t="str">
        <f>INDEX(Students,MOD(D1449-1,ROWS(Students))+1,3)</f>
        <v>IZ05AI2</v>
      </c>
      <c r="D1449" s="5">
        <v>4714</v>
      </c>
      <c r="E1449" s="6">
        <v>44599</v>
      </c>
      <c r="F1449" s="6">
        <v>44599</v>
      </c>
      <c r="G1449" s="7" t="s">
        <v>1263</v>
      </c>
      <c r="H1449" s="7">
        <v>1</v>
      </c>
      <c r="I1449" s="7" t="s">
        <v>1683</v>
      </c>
      <c r="J1449" s="7" t="s">
        <v>6</v>
      </c>
      <c r="K1449" s="7" t="s">
        <v>3767</v>
      </c>
      <c r="L1449" s="7"/>
      <c r="M1449" s="6" t="s">
        <v>3767</v>
      </c>
      <c r="N1449" s="7" t="s">
        <v>81</v>
      </c>
      <c r="O1449" s="8">
        <v>11</v>
      </c>
      <c r="P1449" s="7" t="s">
        <v>9</v>
      </c>
      <c r="Q1449" s="9">
        <v>9.49</v>
      </c>
      <c r="R1449" s="7" t="s">
        <v>4290</v>
      </c>
      <c r="S1449" s="7" t="s">
        <v>5074</v>
      </c>
      <c r="T1449">
        <f>A1449</f>
        <v>21543</v>
      </c>
      <c r="U1449" t="str">
        <f>IF($G1449=$U$1:$X$1,$T1449,"")</f>
        <v/>
      </c>
      <c r="V1449">
        <f>IF($G1449=$U$1:$X$1,$T1449,"")</f>
        <v>21543</v>
      </c>
      <c r="W1449" t="str">
        <f>IF($G1449=$U$1:$X$1,$T1449,"")</f>
        <v/>
      </c>
      <c r="X1449" t="str">
        <f>IF($G1449=$U$1:$X$1,$T1449,"")</f>
        <v/>
      </c>
      <c r="Y1449" s="1">
        <f>ROUND(O1449*Q1449,2)</f>
        <v>104.39</v>
      </c>
    </row>
    <row r="1450" spans="1:25">
      <c r="A1450" s="5">
        <f>INDEX(Students,MOD(D1450-1,ROWS(Students))+1,1)</f>
        <v>21543</v>
      </c>
      <c r="B1450" s="5" t="str">
        <f>INDEX(Students,MOD(D1450-1,ROWS(Students))+1,2)</f>
        <v>Kobuszewski Jakub</v>
      </c>
      <c r="C1450" s="5" t="str">
        <f>INDEX(Students,MOD(D1450-1,ROWS(Students))+1,3)</f>
        <v>IZ05AI2</v>
      </c>
      <c r="D1450" s="5">
        <v>4806</v>
      </c>
      <c r="E1450" s="6">
        <v>44727</v>
      </c>
      <c r="F1450" s="6">
        <v>44725</v>
      </c>
      <c r="G1450" s="7" t="s">
        <v>1262</v>
      </c>
      <c r="H1450" s="7">
        <v>-1</v>
      </c>
      <c r="I1450" s="7" t="s">
        <v>2965</v>
      </c>
      <c r="J1450" s="7" t="s">
        <v>6</v>
      </c>
      <c r="K1450" s="7" t="s">
        <v>3866</v>
      </c>
      <c r="L1450" s="7" t="s">
        <v>1019</v>
      </c>
      <c r="M1450" s="6" t="s">
        <v>3767</v>
      </c>
      <c r="N1450" s="7" t="s">
        <v>25</v>
      </c>
      <c r="O1450" s="8">
        <v>57</v>
      </c>
      <c r="P1450" s="7" t="s">
        <v>13</v>
      </c>
      <c r="Q1450" s="9">
        <v>83.2</v>
      </c>
      <c r="R1450" s="7" t="s">
        <v>3985</v>
      </c>
      <c r="S1450" s="7" t="s">
        <v>89</v>
      </c>
      <c r="T1450">
        <f>A1450</f>
        <v>21543</v>
      </c>
      <c r="U1450">
        <f>IF($G1450=$U$1:$X$1,$T1450,"")</f>
        <v>21543</v>
      </c>
      <c r="V1450" t="str">
        <f>IF($G1450=$U$1:$X$1,$T1450,"")</f>
        <v/>
      </c>
      <c r="W1450" t="str">
        <f>IF($G1450=$U$1:$X$1,$T1450,"")</f>
        <v/>
      </c>
      <c r="X1450" t="str">
        <f>IF($G1450=$U$1:$X$1,$T1450,"")</f>
        <v/>
      </c>
      <c r="Y1450" s="1">
        <f>ROUND(O1450*Q1450,2)</f>
        <v>4742.3999999999996</v>
      </c>
    </row>
    <row r="1451" spans="1:25">
      <c r="A1451" s="5">
        <f>INDEX(Students,MOD(D1451-1,ROWS(Students))+1,1)</f>
        <v>21543</v>
      </c>
      <c r="B1451" s="5" t="str">
        <f>INDEX(Students,MOD(D1451-1,ROWS(Students))+1,2)</f>
        <v>Kobuszewski Jakub</v>
      </c>
      <c r="C1451" s="5" t="str">
        <f>INDEX(Students,MOD(D1451-1,ROWS(Students))+1,3)</f>
        <v>IZ05AI2</v>
      </c>
      <c r="D1451" s="5">
        <v>4898</v>
      </c>
      <c r="E1451" s="6">
        <v>44685</v>
      </c>
      <c r="F1451" s="6">
        <v>44685</v>
      </c>
      <c r="G1451" s="7" t="s">
        <v>1263</v>
      </c>
      <c r="H1451" s="7">
        <v>1</v>
      </c>
      <c r="I1451" s="7" t="s">
        <v>2430</v>
      </c>
      <c r="J1451" s="7" t="s">
        <v>6</v>
      </c>
      <c r="K1451" s="7" t="s">
        <v>3767</v>
      </c>
      <c r="L1451" s="7"/>
      <c r="M1451" s="6" t="s">
        <v>3767</v>
      </c>
      <c r="N1451" s="7" t="s">
        <v>25</v>
      </c>
      <c r="O1451" s="8">
        <v>-0.1</v>
      </c>
      <c r="P1451" s="7" t="s">
        <v>13</v>
      </c>
      <c r="Q1451" s="9">
        <v>25.21</v>
      </c>
      <c r="R1451" s="7" t="s">
        <v>4566</v>
      </c>
      <c r="S1451" s="7" t="s">
        <v>759</v>
      </c>
      <c r="T1451">
        <f>A1451</f>
        <v>21543</v>
      </c>
      <c r="U1451" t="str">
        <f>IF($G1451=$U$1:$X$1,$T1451,"")</f>
        <v/>
      </c>
      <c r="V1451">
        <f>IF($G1451=$U$1:$X$1,$T1451,"")</f>
        <v>21543</v>
      </c>
      <c r="W1451" t="str">
        <f>IF($G1451=$U$1:$X$1,$T1451,"")</f>
        <v/>
      </c>
      <c r="X1451" t="str">
        <f>IF($G1451=$U$1:$X$1,$T1451,"")</f>
        <v/>
      </c>
      <c r="Y1451" s="1">
        <f>ROUND(O1451*Q1451,2)</f>
        <v>-2.52</v>
      </c>
    </row>
    <row r="1452" spans="1:25">
      <c r="A1452" s="5">
        <f>INDEX(Students,MOD(D1452-1,ROWS(Students))+1,1)</f>
        <v>21543</v>
      </c>
      <c r="B1452" s="5" t="str">
        <f>INDEX(Students,MOD(D1452-1,ROWS(Students))+1,2)</f>
        <v>Kobuszewski Jakub</v>
      </c>
      <c r="C1452" s="5" t="str">
        <f>INDEX(Students,MOD(D1452-1,ROWS(Students))+1,3)</f>
        <v>IZ05AI2</v>
      </c>
      <c r="D1452" s="5">
        <v>4990</v>
      </c>
      <c r="E1452" s="6">
        <v>44579</v>
      </c>
      <c r="F1452" s="6">
        <v>44578</v>
      </c>
      <c r="G1452" s="7" t="s">
        <v>1262</v>
      </c>
      <c r="H1452" s="7">
        <v>-1</v>
      </c>
      <c r="I1452" s="7" t="s">
        <v>1411</v>
      </c>
      <c r="J1452" s="7" t="s">
        <v>6</v>
      </c>
      <c r="K1452" s="7" t="s">
        <v>3785</v>
      </c>
      <c r="L1452" s="7" t="s">
        <v>203</v>
      </c>
      <c r="M1452" s="6" t="s">
        <v>3767</v>
      </c>
      <c r="N1452" s="7" t="s">
        <v>19</v>
      </c>
      <c r="O1452" s="8">
        <v>300</v>
      </c>
      <c r="P1452" s="7" t="s">
        <v>31</v>
      </c>
      <c r="Q1452" s="9">
        <v>1.22</v>
      </c>
      <c r="R1452" s="7" t="s">
        <v>4101</v>
      </c>
      <c r="S1452" s="7" t="s">
        <v>204</v>
      </c>
      <c r="T1452">
        <f>A1452</f>
        <v>21543</v>
      </c>
      <c r="U1452">
        <f>IF($G1452=$U$1:$X$1,$T1452,"")</f>
        <v>21543</v>
      </c>
      <c r="V1452" t="str">
        <f>IF($G1452=$U$1:$X$1,$T1452,"")</f>
        <v/>
      </c>
      <c r="W1452" t="str">
        <f>IF($G1452=$U$1:$X$1,$T1452,"")</f>
        <v/>
      </c>
      <c r="X1452" t="str">
        <f>IF($G1452=$U$1:$X$1,$T1452,"")</f>
        <v/>
      </c>
      <c r="Y1452" s="1">
        <f>ROUND(O1452*Q1452,2)</f>
        <v>366</v>
      </c>
    </row>
    <row r="1453" spans="1:25">
      <c r="A1453" s="5">
        <f>INDEX(Students,MOD(D1453-1,ROWS(Students))+1,1)</f>
        <v>21543</v>
      </c>
      <c r="B1453" s="5" t="str">
        <f>INDEX(Students,MOD(D1453-1,ROWS(Students))+1,2)</f>
        <v>Kobuszewski Jakub</v>
      </c>
      <c r="C1453" s="5" t="str">
        <f>INDEX(Students,MOD(D1453-1,ROWS(Students))+1,3)</f>
        <v>IZ05AI2</v>
      </c>
      <c r="D1453" s="5">
        <v>5082</v>
      </c>
      <c r="E1453" s="6">
        <v>44630</v>
      </c>
      <c r="F1453" s="6">
        <v>44630</v>
      </c>
      <c r="G1453" s="7" t="s">
        <v>1263</v>
      </c>
      <c r="H1453" s="7">
        <v>1</v>
      </c>
      <c r="I1453" s="7" t="s">
        <v>2089</v>
      </c>
      <c r="J1453" s="7" t="s">
        <v>6</v>
      </c>
      <c r="K1453" s="7" t="s">
        <v>3767</v>
      </c>
      <c r="L1453" s="7"/>
      <c r="M1453" s="6" t="s">
        <v>3767</v>
      </c>
      <c r="N1453" s="7" t="s">
        <v>19</v>
      </c>
      <c r="O1453" s="8">
        <v>96</v>
      </c>
      <c r="P1453" s="7" t="s">
        <v>9</v>
      </c>
      <c r="Q1453" s="9">
        <v>1.33</v>
      </c>
      <c r="R1453" s="7" t="s">
        <v>4083</v>
      </c>
      <c r="S1453" s="7" t="s">
        <v>186</v>
      </c>
      <c r="T1453">
        <f>A1453</f>
        <v>21543</v>
      </c>
      <c r="U1453" t="str">
        <f>IF($G1453=$U$1:$X$1,$T1453,"")</f>
        <v/>
      </c>
      <c r="V1453">
        <f>IF($G1453=$U$1:$X$1,$T1453,"")</f>
        <v>21543</v>
      </c>
      <c r="W1453" t="str">
        <f>IF($G1453=$U$1:$X$1,$T1453,"")</f>
        <v/>
      </c>
      <c r="X1453" t="str">
        <f>IF($G1453=$U$1:$X$1,$T1453,"")</f>
        <v/>
      </c>
      <c r="Y1453" s="1">
        <f>ROUND(O1453*Q1453,2)</f>
        <v>127.68</v>
      </c>
    </row>
    <row r="1454" spans="1:25">
      <c r="A1454" s="5">
        <f>INDEX(Students,MOD(D1454-1,ROWS(Students))+1,1)</f>
        <v>21543</v>
      </c>
      <c r="B1454" s="5" t="str">
        <f>INDEX(Students,MOD(D1454-1,ROWS(Students))+1,2)</f>
        <v>Kobuszewski Jakub</v>
      </c>
      <c r="C1454" s="5" t="str">
        <f>INDEX(Students,MOD(D1454-1,ROWS(Students))+1,3)</f>
        <v>IZ05AI2</v>
      </c>
      <c r="D1454" s="5">
        <v>5174</v>
      </c>
      <c r="E1454" s="6">
        <v>44704</v>
      </c>
      <c r="F1454" s="6">
        <v>44704</v>
      </c>
      <c r="G1454" s="7" t="s">
        <v>279</v>
      </c>
      <c r="H1454" s="7">
        <v>1</v>
      </c>
      <c r="I1454" s="7" t="s">
        <v>2647</v>
      </c>
      <c r="J1454" s="7" t="s">
        <v>6</v>
      </c>
      <c r="K1454" s="7" t="s">
        <v>3767</v>
      </c>
      <c r="L1454" s="7"/>
      <c r="M1454" s="6" t="s">
        <v>3767</v>
      </c>
      <c r="N1454" s="7" t="s">
        <v>25</v>
      </c>
      <c r="O1454" s="8">
        <v>100</v>
      </c>
      <c r="P1454" s="7" t="s">
        <v>31</v>
      </c>
      <c r="Q1454" s="9">
        <v>1.02</v>
      </c>
      <c r="R1454" s="7" t="s">
        <v>4674</v>
      </c>
      <c r="S1454" s="7" t="s">
        <v>910</v>
      </c>
      <c r="T1454">
        <f>A1454</f>
        <v>21543</v>
      </c>
      <c r="U1454" t="str">
        <f>IF($G1454=$U$1:$X$1,$T1454,"")</f>
        <v/>
      </c>
      <c r="V1454" t="str">
        <f>IF($G1454=$U$1:$X$1,$T1454,"")</f>
        <v/>
      </c>
      <c r="W1454">
        <f>IF($G1454=$U$1:$X$1,$T1454,"")</f>
        <v>21543</v>
      </c>
      <c r="X1454" t="str">
        <f>IF($G1454=$U$1:$X$1,$T1454,"")</f>
        <v/>
      </c>
      <c r="Y1454" s="1">
        <f>ROUND(O1454*Q1454,2)</f>
        <v>102</v>
      </c>
    </row>
    <row r="1455" spans="1:25">
      <c r="A1455" s="5">
        <f>INDEX(Students,MOD(D1455-1,ROWS(Students))+1,1)</f>
        <v>21543</v>
      </c>
      <c r="B1455" s="5" t="str">
        <f>INDEX(Students,MOD(D1455-1,ROWS(Students))+1,2)</f>
        <v>Kobuszewski Jakub</v>
      </c>
      <c r="C1455" s="5" t="str">
        <f>INDEX(Students,MOD(D1455-1,ROWS(Students))+1,3)</f>
        <v>IZ05AI2</v>
      </c>
      <c r="D1455" s="5">
        <v>5266</v>
      </c>
      <c r="E1455" s="6">
        <v>44690</v>
      </c>
      <c r="F1455" s="6">
        <v>44690</v>
      </c>
      <c r="G1455" s="7" t="s">
        <v>1263</v>
      </c>
      <c r="H1455" s="7">
        <v>1</v>
      </c>
      <c r="I1455" s="7" t="s">
        <v>2495</v>
      </c>
      <c r="J1455" s="7" t="s">
        <v>6</v>
      </c>
      <c r="K1455" s="7" t="s">
        <v>3767</v>
      </c>
      <c r="L1455" s="7"/>
      <c r="M1455" s="6" t="s">
        <v>3767</v>
      </c>
      <c r="N1455" s="7" t="s">
        <v>7</v>
      </c>
      <c r="O1455" s="8">
        <v>0.12</v>
      </c>
      <c r="P1455" s="7" t="s">
        <v>13</v>
      </c>
      <c r="Q1455" s="9">
        <v>38.07</v>
      </c>
      <c r="R1455" s="7" t="s">
        <v>3973</v>
      </c>
      <c r="S1455" s="7" t="s">
        <v>78</v>
      </c>
      <c r="T1455">
        <f>A1455</f>
        <v>21543</v>
      </c>
      <c r="U1455" t="str">
        <f>IF($G1455=$U$1:$X$1,$T1455,"")</f>
        <v/>
      </c>
      <c r="V1455">
        <f>IF($G1455=$U$1:$X$1,$T1455,"")</f>
        <v>21543</v>
      </c>
      <c r="W1455" t="str">
        <f>IF($G1455=$U$1:$X$1,$T1455,"")</f>
        <v/>
      </c>
      <c r="X1455" t="str">
        <f>IF($G1455=$U$1:$X$1,$T1455,"")</f>
        <v/>
      </c>
      <c r="Y1455" s="1">
        <f>ROUND(O1455*Q1455,2)</f>
        <v>4.57</v>
      </c>
    </row>
    <row r="1456" spans="1:25">
      <c r="A1456" s="5">
        <f>INDEX(Students,MOD(D1456-1,ROWS(Students))+1,1)</f>
        <v>21543</v>
      </c>
      <c r="B1456" s="5" t="str">
        <f>INDEX(Students,MOD(D1456-1,ROWS(Students))+1,2)</f>
        <v>Kobuszewski Jakub</v>
      </c>
      <c r="C1456" s="5" t="str">
        <f>INDEX(Students,MOD(D1456-1,ROWS(Students))+1,3)</f>
        <v>IZ05AI2</v>
      </c>
      <c r="D1456" s="5">
        <v>5358</v>
      </c>
      <c r="E1456" s="6">
        <v>44630</v>
      </c>
      <c r="F1456" s="6">
        <v>44630</v>
      </c>
      <c r="G1456" s="7" t="s">
        <v>279</v>
      </c>
      <c r="H1456" s="7">
        <v>1</v>
      </c>
      <c r="I1456" s="7" t="s">
        <v>2096</v>
      </c>
      <c r="J1456" s="7" t="s">
        <v>6</v>
      </c>
      <c r="K1456" s="7" t="s">
        <v>3767</v>
      </c>
      <c r="L1456" s="7"/>
      <c r="M1456" s="6" t="s">
        <v>3767</v>
      </c>
      <c r="N1456" s="7" t="s">
        <v>5215</v>
      </c>
      <c r="O1456" s="8">
        <v>278</v>
      </c>
      <c r="P1456" s="7" t="s">
        <v>13</v>
      </c>
      <c r="Q1456" s="9">
        <v>0</v>
      </c>
      <c r="R1456" s="7" t="s">
        <v>3961</v>
      </c>
      <c r="S1456" s="7" t="s">
        <v>4980</v>
      </c>
      <c r="T1456">
        <f>A1456</f>
        <v>21543</v>
      </c>
      <c r="U1456" t="str">
        <f>IF($G1456=$U$1:$X$1,$T1456,"")</f>
        <v/>
      </c>
      <c r="V1456" t="str">
        <f>IF($G1456=$U$1:$X$1,$T1456,"")</f>
        <v/>
      </c>
      <c r="W1456">
        <f>IF($G1456=$U$1:$X$1,$T1456,"")</f>
        <v>21543</v>
      </c>
      <c r="X1456" t="str">
        <f>IF($G1456=$U$1:$X$1,$T1456,"")</f>
        <v/>
      </c>
      <c r="Y1456" s="1">
        <f>ROUND(O1456*Q1456,2)</f>
        <v>0</v>
      </c>
    </row>
    <row r="1457" spans="1:25">
      <c r="A1457" s="5">
        <f>INDEX(Students,MOD(D1457-1,ROWS(Students))+1,1)</f>
        <v>21543</v>
      </c>
      <c r="B1457" s="5" t="str">
        <f>INDEX(Students,MOD(D1457-1,ROWS(Students))+1,2)</f>
        <v>Kobuszewski Jakub</v>
      </c>
      <c r="C1457" s="5" t="str">
        <f>INDEX(Students,MOD(D1457-1,ROWS(Students))+1,3)</f>
        <v>IZ05AI2</v>
      </c>
      <c r="D1457" s="5">
        <v>5450</v>
      </c>
      <c r="E1457" s="6">
        <v>44572</v>
      </c>
      <c r="F1457" s="6">
        <v>44572</v>
      </c>
      <c r="G1457" s="7" t="s">
        <v>1263</v>
      </c>
      <c r="H1457" s="7">
        <v>1</v>
      </c>
      <c r="I1457" s="7" t="s">
        <v>1311</v>
      </c>
      <c r="J1457" s="7" t="s">
        <v>6</v>
      </c>
      <c r="K1457" s="7" t="s">
        <v>3767</v>
      </c>
      <c r="L1457" s="7"/>
      <c r="M1457" s="6" t="s">
        <v>3767</v>
      </c>
      <c r="N1457" s="7" t="s">
        <v>7</v>
      </c>
      <c r="O1457" s="8">
        <v>313</v>
      </c>
      <c r="P1457" s="7" t="s">
        <v>9</v>
      </c>
      <c r="Q1457" s="9">
        <v>0.15</v>
      </c>
      <c r="R1457" s="7" t="s">
        <v>3902</v>
      </c>
      <c r="S1457" s="7" t="s">
        <v>28</v>
      </c>
      <c r="T1457">
        <f>A1457</f>
        <v>21543</v>
      </c>
      <c r="U1457" t="str">
        <f>IF($G1457=$U$1:$X$1,$T1457,"")</f>
        <v/>
      </c>
      <c r="V1457">
        <f>IF($G1457=$U$1:$X$1,$T1457,"")</f>
        <v>21543</v>
      </c>
      <c r="W1457" t="str">
        <f>IF($G1457=$U$1:$X$1,$T1457,"")</f>
        <v/>
      </c>
      <c r="X1457" t="str">
        <f>IF($G1457=$U$1:$X$1,$T1457,"")</f>
        <v/>
      </c>
      <c r="Y1457" s="1">
        <f>ROUND(O1457*Q1457,2)</f>
        <v>46.95</v>
      </c>
    </row>
    <row r="1458" spans="1:25">
      <c r="A1458" s="5">
        <f>INDEX(Students,MOD(D1458-1,ROWS(Students))+1,1)</f>
        <v>21543</v>
      </c>
      <c r="B1458" s="5" t="str">
        <f>INDEX(Students,MOD(D1458-1,ROWS(Students))+1,2)</f>
        <v>Kobuszewski Jakub</v>
      </c>
      <c r="C1458" s="5" t="str">
        <f>INDEX(Students,MOD(D1458-1,ROWS(Students))+1,3)</f>
        <v>IZ05AI2</v>
      </c>
      <c r="D1458" s="5">
        <v>5542</v>
      </c>
      <c r="E1458" s="6">
        <v>44651</v>
      </c>
      <c r="F1458" s="6">
        <v>44641</v>
      </c>
      <c r="G1458" s="7" t="s">
        <v>1262</v>
      </c>
      <c r="H1458" s="7">
        <v>-1</v>
      </c>
      <c r="I1458" s="7" t="s">
        <v>2402</v>
      </c>
      <c r="J1458" s="7" t="s">
        <v>6</v>
      </c>
      <c r="K1458" s="7" t="s">
        <v>3847</v>
      </c>
      <c r="L1458" s="7" t="s">
        <v>52</v>
      </c>
      <c r="M1458" s="6" t="s">
        <v>3767</v>
      </c>
      <c r="N1458" s="7" t="s">
        <v>19</v>
      </c>
      <c r="O1458" s="8">
        <v>57</v>
      </c>
      <c r="P1458" s="7" t="s">
        <v>9</v>
      </c>
      <c r="Q1458" s="9">
        <v>0</v>
      </c>
      <c r="R1458" s="7" t="s">
        <v>4530</v>
      </c>
      <c r="S1458" s="7" t="s">
        <v>710</v>
      </c>
      <c r="T1458">
        <f>A1458</f>
        <v>21543</v>
      </c>
      <c r="U1458">
        <f>IF($G1458=$U$1:$X$1,$T1458,"")</f>
        <v>21543</v>
      </c>
      <c r="V1458" t="str">
        <f>IF($G1458=$U$1:$X$1,$T1458,"")</f>
        <v/>
      </c>
      <c r="W1458" t="str">
        <f>IF($G1458=$U$1:$X$1,$T1458,"")</f>
        <v/>
      </c>
      <c r="X1458" t="str">
        <f>IF($G1458=$U$1:$X$1,$T1458,"")</f>
        <v/>
      </c>
      <c r="Y1458" s="1">
        <f>ROUND(O1458*Q1458,2)</f>
        <v>0</v>
      </c>
    </row>
    <row r="1459" spans="1:25">
      <c r="A1459" s="5">
        <f>INDEX(Students,MOD(D1459-1,ROWS(Students))+1,1)</f>
        <v>21543</v>
      </c>
      <c r="B1459" s="5" t="str">
        <f>INDEX(Students,MOD(D1459-1,ROWS(Students))+1,2)</f>
        <v>Kobuszewski Jakub</v>
      </c>
      <c r="C1459" s="5" t="str">
        <f>INDEX(Students,MOD(D1459-1,ROWS(Students))+1,3)</f>
        <v>IZ05AI2</v>
      </c>
      <c r="D1459" s="5">
        <v>5634</v>
      </c>
      <c r="E1459" s="6">
        <v>44610</v>
      </c>
      <c r="F1459" s="6">
        <v>44610</v>
      </c>
      <c r="G1459" s="7" t="s">
        <v>279</v>
      </c>
      <c r="H1459" s="7">
        <v>1</v>
      </c>
      <c r="I1459" s="7" t="s">
        <v>1852</v>
      </c>
      <c r="J1459" s="7" t="s">
        <v>6</v>
      </c>
      <c r="K1459" s="7" t="s">
        <v>3767</v>
      </c>
      <c r="L1459" s="7"/>
      <c r="M1459" s="6" t="s">
        <v>3767</v>
      </c>
      <c r="N1459" s="7" t="s">
        <v>5215</v>
      </c>
      <c r="O1459" s="8">
        <v>323.12</v>
      </c>
      <c r="P1459" s="7" t="s">
        <v>13</v>
      </c>
      <c r="Q1459" s="9">
        <v>0</v>
      </c>
      <c r="R1459" s="7" t="s">
        <v>3925</v>
      </c>
      <c r="S1459" s="7" t="s">
        <v>4968</v>
      </c>
      <c r="T1459">
        <f>A1459</f>
        <v>21543</v>
      </c>
      <c r="U1459" t="str">
        <f>IF($G1459=$U$1:$X$1,$T1459,"")</f>
        <v/>
      </c>
      <c r="V1459" t="str">
        <f>IF($G1459=$U$1:$X$1,$T1459,"")</f>
        <v/>
      </c>
      <c r="W1459">
        <f>IF($G1459=$U$1:$X$1,$T1459,"")</f>
        <v>21543</v>
      </c>
      <c r="X1459" t="str">
        <f>IF($G1459=$U$1:$X$1,$T1459,"")</f>
        <v/>
      </c>
      <c r="Y1459" s="1">
        <f>ROUND(O1459*Q1459,2)</f>
        <v>0</v>
      </c>
    </row>
    <row r="1460" spans="1:25">
      <c r="A1460" s="5">
        <f>INDEX(Students,MOD(D1460-1,ROWS(Students))+1,1)</f>
        <v>21543</v>
      </c>
      <c r="B1460" s="5" t="str">
        <f>INDEX(Students,MOD(D1460-1,ROWS(Students))+1,2)</f>
        <v>Kobuszewski Jakub</v>
      </c>
      <c r="C1460" s="5" t="str">
        <f>INDEX(Students,MOD(D1460-1,ROWS(Students))+1,3)</f>
        <v>IZ05AI2</v>
      </c>
      <c r="D1460" s="5">
        <v>5726</v>
      </c>
      <c r="E1460" s="6">
        <v>44756</v>
      </c>
      <c r="F1460" s="6">
        <v>44756</v>
      </c>
      <c r="G1460" s="7" t="s">
        <v>1262</v>
      </c>
      <c r="H1460" s="7">
        <v>-1</v>
      </c>
      <c r="I1460" s="7" t="s">
        <v>3249</v>
      </c>
      <c r="J1460" s="7" t="s">
        <v>6</v>
      </c>
      <c r="K1460" s="7" t="s">
        <v>3810</v>
      </c>
      <c r="L1460" s="7" t="s">
        <v>1107</v>
      </c>
      <c r="M1460" s="6" t="s">
        <v>3767</v>
      </c>
      <c r="N1460" s="7" t="s">
        <v>67</v>
      </c>
      <c r="O1460" s="8">
        <v>240</v>
      </c>
      <c r="P1460" s="7" t="s">
        <v>9</v>
      </c>
      <c r="Q1460" s="9">
        <v>1.6</v>
      </c>
      <c r="R1460" s="7" t="s">
        <v>4501</v>
      </c>
      <c r="S1460" s="7" t="s">
        <v>663</v>
      </c>
      <c r="T1460">
        <f>A1460</f>
        <v>21543</v>
      </c>
      <c r="U1460">
        <f>IF($G1460=$U$1:$X$1,$T1460,"")</f>
        <v>21543</v>
      </c>
      <c r="V1460" t="str">
        <f>IF($G1460=$U$1:$X$1,$T1460,"")</f>
        <v/>
      </c>
      <c r="W1460" t="str">
        <f>IF($G1460=$U$1:$X$1,$T1460,"")</f>
        <v/>
      </c>
      <c r="X1460" t="str">
        <f>IF($G1460=$U$1:$X$1,$T1460,"")</f>
        <v/>
      </c>
      <c r="Y1460" s="1">
        <f>ROUND(O1460*Q1460,2)</f>
        <v>384</v>
      </c>
    </row>
    <row r="1461" spans="1:25">
      <c r="A1461" s="5">
        <f>INDEX(Students,MOD(D1461-1,ROWS(Students))+1,1)</f>
        <v>21543</v>
      </c>
      <c r="B1461" s="5" t="str">
        <f>INDEX(Students,MOD(D1461-1,ROWS(Students))+1,2)</f>
        <v>Kobuszewski Jakub</v>
      </c>
      <c r="C1461" s="5" t="str">
        <f>INDEX(Students,MOD(D1461-1,ROWS(Students))+1,3)</f>
        <v>IZ05AI2</v>
      </c>
      <c r="D1461" s="5">
        <v>5818</v>
      </c>
      <c r="E1461" s="6">
        <v>44606</v>
      </c>
      <c r="F1461" s="6">
        <v>44603</v>
      </c>
      <c r="G1461" s="7" t="s">
        <v>1262</v>
      </c>
      <c r="H1461" s="7">
        <v>-1</v>
      </c>
      <c r="I1461" s="7" t="s">
        <v>1765</v>
      </c>
      <c r="J1461" s="7" t="s">
        <v>6</v>
      </c>
      <c r="K1461" s="7" t="s">
        <v>3780</v>
      </c>
      <c r="L1461" s="7" t="s">
        <v>488</v>
      </c>
      <c r="M1461" s="6" t="s">
        <v>3767</v>
      </c>
      <c r="N1461" s="7" t="s">
        <v>19</v>
      </c>
      <c r="O1461" s="8">
        <v>99</v>
      </c>
      <c r="P1461" s="7" t="s">
        <v>9</v>
      </c>
      <c r="Q1461" s="9">
        <v>6.43</v>
      </c>
      <c r="R1461" s="7" t="s">
        <v>4303</v>
      </c>
      <c r="S1461" s="7" t="s">
        <v>423</v>
      </c>
      <c r="T1461">
        <f>A1461</f>
        <v>21543</v>
      </c>
      <c r="U1461">
        <f>IF($G1461=$U$1:$X$1,$T1461,"")</f>
        <v>21543</v>
      </c>
      <c r="V1461" t="str">
        <f>IF($G1461=$U$1:$X$1,$T1461,"")</f>
        <v/>
      </c>
      <c r="W1461" t="str">
        <f>IF($G1461=$U$1:$X$1,$T1461,"")</f>
        <v/>
      </c>
      <c r="X1461" t="str">
        <f>IF($G1461=$U$1:$X$1,$T1461,"")</f>
        <v/>
      </c>
      <c r="Y1461" s="1">
        <f>ROUND(O1461*Q1461,2)</f>
        <v>636.57000000000005</v>
      </c>
    </row>
    <row r="1462" spans="1:25">
      <c r="A1462" s="5">
        <f>INDEX(Students,MOD(D1462-1,ROWS(Students))+1,1)</f>
        <v>19499</v>
      </c>
      <c r="B1462" s="5" t="str">
        <f>INDEX(Students,MOD(D1462-1,ROWS(Students))+1,2)</f>
        <v>Kołodziej Patryk</v>
      </c>
      <c r="C1462" s="5" t="str">
        <f>INDEX(Students,MOD(D1462-1,ROWS(Students))+1,3)</f>
        <v>IZ05IO1</v>
      </c>
      <c r="D1462" s="5">
        <v>41</v>
      </c>
      <c r="E1462" s="6">
        <v>44614</v>
      </c>
      <c r="F1462" s="6">
        <v>44614</v>
      </c>
      <c r="G1462" s="7" t="s">
        <v>1263</v>
      </c>
      <c r="H1462" s="7">
        <v>1</v>
      </c>
      <c r="I1462" s="7" t="s">
        <v>1882</v>
      </c>
      <c r="J1462" s="7" t="s">
        <v>6</v>
      </c>
      <c r="K1462" s="7" t="s">
        <v>3767</v>
      </c>
      <c r="L1462" s="7"/>
      <c r="M1462" s="6" t="s">
        <v>3767</v>
      </c>
      <c r="N1462" s="7" t="s">
        <v>19</v>
      </c>
      <c r="O1462" s="8">
        <v>50</v>
      </c>
      <c r="P1462" s="7" t="s">
        <v>9</v>
      </c>
      <c r="Q1462" s="9">
        <v>11.54</v>
      </c>
      <c r="R1462" s="7" t="s">
        <v>4406</v>
      </c>
      <c r="S1462" s="7" t="s">
        <v>551</v>
      </c>
      <c r="T1462">
        <f>A1462</f>
        <v>19499</v>
      </c>
      <c r="U1462" t="str">
        <f>IF($G1462=$U$1:$X$1,$T1462,"")</f>
        <v/>
      </c>
      <c r="V1462">
        <f>IF($G1462=$U$1:$X$1,$T1462,"")</f>
        <v>19499</v>
      </c>
      <c r="W1462" t="str">
        <f>IF($G1462=$U$1:$X$1,$T1462,"")</f>
        <v/>
      </c>
      <c r="X1462" t="str">
        <f>IF($G1462=$U$1:$X$1,$T1462,"")</f>
        <v/>
      </c>
      <c r="Y1462" s="1">
        <f>ROUND(O1462*Q1462,2)</f>
        <v>577</v>
      </c>
    </row>
    <row r="1463" spans="1:25">
      <c r="A1463" s="5">
        <f>INDEX(Students,MOD(D1463-1,ROWS(Students))+1,1)</f>
        <v>19499</v>
      </c>
      <c r="B1463" s="5" t="str">
        <f>INDEX(Students,MOD(D1463-1,ROWS(Students))+1,2)</f>
        <v>Kołodziej Patryk</v>
      </c>
      <c r="C1463" s="5" t="str">
        <f>INDEX(Students,MOD(D1463-1,ROWS(Students))+1,3)</f>
        <v>IZ05IO1</v>
      </c>
      <c r="D1463" s="5">
        <v>133</v>
      </c>
      <c r="E1463" s="6">
        <v>44636</v>
      </c>
      <c r="F1463" s="6">
        <v>44636</v>
      </c>
      <c r="G1463" s="7" t="s">
        <v>279</v>
      </c>
      <c r="H1463" s="7">
        <v>1</v>
      </c>
      <c r="I1463" s="7" t="s">
        <v>2204</v>
      </c>
      <c r="J1463" s="7" t="s">
        <v>6</v>
      </c>
      <c r="K1463" s="7" t="s">
        <v>3767</v>
      </c>
      <c r="L1463" s="7"/>
      <c r="M1463" s="6" t="s">
        <v>3767</v>
      </c>
      <c r="N1463" s="7" t="s">
        <v>25</v>
      </c>
      <c r="O1463" s="8">
        <v>0.05</v>
      </c>
      <c r="P1463" s="7" t="s">
        <v>13</v>
      </c>
      <c r="Q1463" s="9">
        <v>107.1</v>
      </c>
      <c r="R1463" s="7" t="s">
        <v>4206</v>
      </c>
      <c r="S1463" s="7" t="s">
        <v>307</v>
      </c>
      <c r="T1463">
        <f>A1463</f>
        <v>19499</v>
      </c>
      <c r="U1463" t="str">
        <f>IF($G1463=$U$1:$X$1,$T1463,"")</f>
        <v/>
      </c>
      <c r="V1463" t="str">
        <f>IF($G1463=$U$1:$X$1,$T1463,"")</f>
        <v/>
      </c>
      <c r="W1463">
        <f>IF($G1463=$U$1:$X$1,$T1463,"")</f>
        <v>19499</v>
      </c>
      <c r="X1463" t="str">
        <f>IF($G1463=$U$1:$X$1,$T1463,"")</f>
        <v/>
      </c>
      <c r="Y1463" s="1">
        <f>ROUND(O1463*Q1463,2)</f>
        <v>5.36</v>
      </c>
    </row>
    <row r="1464" spans="1:25">
      <c r="A1464" s="5">
        <f>INDEX(Students,MOD(D1464-1,ROWS(Students))+1,1)</f>
        <v>19499</v>
      </c>
      <c r="B1464" s="5" t="str">
        <f>INDEX(Students,MOD(D1464-1,ROWS(Students))+1,2)</f>
        <v>Kołodziej Patryk</v>
      </c>
      <c r="C1464" s="5" t="str">
        <f>INDEX(Students,MOD(D1464-1,ROWS(Students))+1,3)</f>
        <v>IZ05IO1</v>
      </c>
      <c r="D1464" s="5">
        <v>225</v>
      </c>
      <c r="E1464" s="6">
        <v>44664</v>
      </c>
      <c r="F1464" s="6">
        <v>44658</v>
      </c>
      <c r="G1464" s="7" t="s">
        <v>1262</v>
      </c>
      <c r="H1464" s="7">
        <v>-1</v>
      </c>
      <c r="I1464" s="7" t="s">
        <v>3568</v>
      </c>
      <c r="J1464" s="7" t="s">
        <v>6</v>
      </c>
      <c r="K1464" s="7" t="s">
        <v>3861</v>
      </c>
      <c r="L1464" s="7" t="s">
        <v>1195</v>
      </c>
      <c r="M1464" s="6" t="s">
        <v>3767</v>
      </c>
      <c r="N1464" s="7" t="s">
        <v>7</v>
      </c>
      <c r="O1464" s="8">
        <v>10</v>
      </c>
      <c r="P1464" s="7" t="s">
        <v>9</v>
      </c>
      <c r="Q1464" s="9">
        <v>40.479999999999997</v>
      </c>
      <c r="R1464" s="7" t="s">
        <v>4761</v>
      </c>
      <c r="S1464" s="7" t="s">
        <v>5140</v>
      </c>
      <c r="T1464">
        <f>A1464</f>
        <v>19499</v>
      </c>
      <c r="U1464">
        <f>IF($G1464=$U$1:$X$1,$T1464,"")</f>
        <v>19499</v>
      </c>
      <c r="V1464" t="str">
        <f>IF($G1464=$U$1:$X$1,$T1464,"")</f>
        <v/>
      </c>
      <c r="W1464" t="str">
        <f>IF($G1464=$U$1:$X$1,$T1464,"")</f>
        <v/>
      </c>
      <c r="X1464" t="str">
        <f>IF($G1464=$U$1:$X$1,$T1464,"")</f>
        <v/>
      </c>
      <c r="Y1464" s="1">
        <f>ROUND(O1464*Q1464,2)</f>
        <v>404.8</v>
      </c>
    </row>
    <row r="1465" spans="1:25">
      <c r="A1465" s="5">
        <f>INDEX(Students,MOD(D1465-1,ROWS(Students))+1,1)</f>
        <v>19499</v>
      </c>
      <c r="B1465" s="5" t="str">
        <f>INDEX(Students,MOD(D1465-1,ROWS(Students))+1,2)</f>
        <v>Kołodziej Patryk</v>
      </c>
      <c r="C1465" s="5" t="str">
        <f>INDEX(Students,MOD(D1465-1,ROWS(Students))+1,3)</f>
        <v>IZ05IO1</v>
      </c>
      <c r="D1465" s="5">
        <v>317</v>
      </c>
      <c r="E1465" s="6">
        <v>44623</v>
      </c>
      <c r="F1465" s="6">
        <v>44623</v>
      </c>
      <c r="G1465" s="7" t="s">
        <v>1262</v>
      </c>
      <c r="H1465" s="7">
        <v>-1</v>
      </c>
      <c r="I1465" s="7" t="s">
        <v>2016</v>
      </c>
      <c r="J1465" s="7" t="s">
        <v>6</v>
      </c>
      <c r="K1465" s="7" t="s">
        <v>3774</v>
      </c>
      <c r="L1465" s="7" t="s">
        <v>614</v>
      </c>
      <c r="M1465" s="6" t="s">
        <v>3767</v>
      </c>
      <c r="N1465" s="7" t="s">
        <v>19</v>
      </c>
      <c r="O1465" s="8">
        <v>1.8180000000000001</v>
      </c>
      <c r="P1465" s="7" t="s">
        <v>68</v>
      </c>
      <c r="Q1465" s="9">
        <v>0</v>
      </c>
      <c r="R1465" s="7" t="s">
        <v>4460</v>
      </c>
      <c r="S1465" s="7" t="s">
        <v>5103</v>
      </c>
      <c r="T1465">
        <f>A1465</f>
        <v>19499</v>
      </c>
      <c r="U1465">
        <f>IF($G1465=$U$1:$X$1,$T1465,"")</f>
        <v>19499</v>
      </c>
      <c r="V1465" t="str">
        <f>IF($G1465=$U$1:$X$1,$T1465,"")</f>
        <v/>
      </c>
      <c r="W1465" t="str">
        <f>IF($G1465=$U$1:$X$1,$T1465,"")</f>
        <v/>
      </c>
      <c r="X1465" t="str">
        <f>IF($G1465=$U$1:$X$1,$T1465,"")</f>
        <v/>
      </c>
      <c r="Y1465" s="1">
        <f>ROUND(O1465*Q1465,2)</f>
        <v>0</v>
      </c>
    </row>
    <row r="1466" spans="1:25">
      <c r="A1466" s="5">
        <f>INDEX(Students,MOD(D1466-1,ROWS(Students))+1,1)</f>
        <v>19499</v>
      </c>
      <c r="B1466" s="5" t="str">
        <f>INDEX(Students,MOD(D1466-1,ROWS(Students))+1,2)</f>
        <v>Kołodziej Patryk</v>
      </c>
      <c r="C1466" s="5" t="str">
        <f>INDEX(Students,MOD(D1466-1,ROWS(Students))+1,3)</f>
        <v>IZ05IO1</v>
      </c>
      <c r="D1466" s="5">
        <v>409</v>
      </c>
      <c r="E1466" s="6">
        <v>44664</v>
      </c>
      <c r="F1466" s="6">
        <v>44664</v>
      </c>
      <c r="G1466" s="7" t="s">
        <v>1263</v>
      </c>
      <c r="H1466" s="7">
        <v>1</v>
      </c>
      <c r="I1466" s="7" t="s">
        <v>3582</v>
      </c>
      <c r="J1466" s="7" t="s">
        <v>6</v>
      </c>
      <c r="K1466" s="7" t="s">
        <v>3767</v>
      </c>
      <c r="L1466" s="7"/>
      <c r="M1466" s="6" t="s">
        <v>3767</v>
      </c>
      <c r="N1466" s="7" t="s">
        <v>7</v>
      </c>
      <c r="O1466" s="8">
        <v>0.12</v>
      </c>
      <c r="P1466" s="7" t="s">
        <v>13</v>
      </c>
      <c r="Q1466" s="9">
        <v>38.07</v>
      </c>
      <c r="R1466" s="7" t="s">
        <v>3973</v>
      </c>
      <c r="S1466" s="7" t="s">
        <v>78</v>
      </c>
      <c r="T1466">
        <f>A1466</f>
        <v>19499</v>
      </c>
      <c r="U1466" t="str">
        <f>IF($G1466=$U$1:$X$1,$T1466,"")</f>
        <v/>
      </c>
      <c r="V1466">
        <f>IF($G1466=$U$1:$X$1,$T1466,"")</f>
        <v>19499</v>
      </c>
      <c r="W1466" t="str">
        <f>IF($G1466=$U$1:$X$1,$T1466,"")</f>
        <v/>
      </c>
      <c r="X1466" t="str">
        <f>IF($G1466=$U$1:$X$1,$T1466,"")</f>
        <v/>
      </c>
      <c r="Y1466" s="1">
        <f>ROUND(O1466*Q1466,2)</f>
        <v>4.57</v>
      </c>
    </row>
    <row r="1467" spans="1:25">
      <c r="A1467" s="5">
        <f>INDEX(Students,MOD(D1467-1,ROWS(Students))+1,1)</f>
        <v>19499</v>
      </c>
      <c r="B1467" s="5" t="str">
        <f>INDEX(Students,MOD(D1467-1,ROWS(Students))+1,2)</f>
        <v>Kołodziej Patryk</v>
      </c>
      <c r="C1467" s="5" t="str">
        <f>INDEX(Students,MOD(D1467-1,ROWS(Students))+1,3)</f>
        <v>IZ05IO1</v>
      </c>
      <c r="D1467" s="5">
        <v>501</v>
      </c>
      <c r="E1467" s="6">
        <v>44601</v>
      </c>
      <c r="F1467" s="6">
        <v>44601</v>
      </c>
      <c r="G1467" s="7" t="s">
        <v>1263</v>
      </c>
      <c r="H1467" s="7">
        <v>1</v>
      </c>
      <c r="I1467" s="7" t="s">
        <v>1699</v>
      </c>
      <c r="J1467" s="7" t="s">
        <v>6</v>
      </c>
      <c r="K1467" s="7" t="s">
        <v>3767</v>
      </c>
      <c r="L1467" s="7"/>
      <c r="M1467" s="6" t="s">
        <v>3767</v>
      </c>
      <c r="N1467" s="7" t="s">
        <v>7</v>
      </c>
      <c r="O1467" s="8">
        <v>30</v>
      </c>
      <c r="P1467" s="7" t="s">
        <v>9</v>
      </c>
      <c r="Q1467" s="9">
        <v>3.96</v>
      </c>
      <c r="R1467" s="7" t="s">
        <v>3900</v>
      </c>
      <c r="S1467" s="7" t="s">
        <v>4961</v>
      </c>
      <c r="T1467">
        <f>A1467</f>
        <v>19499</v>
      </c>
      <c r="U1467" t="str">
        <f>IF($G1467=$U$1:$X$1,$T1467,"")</f>
        <v/>
      </c>
      <c r="V1467">
        <f>IF($G1467=$U$1:$X$1,$T1467,"")</f>
        <v>19499</v>
      </c>
      <c r="W1467" t="str">
        <f>IF($G1467=$U$1:$X$1,$T1467,"")</f>
        <v/>
      </c>
      <c r="X1467" t="str">
        <f>IF($G1467=$U$1:$X$1,$T1467,"")</f>
        <v/>
      </c>
      <c r="Y1467" s="1">
        <f>ROUND(O1467*Q1467,2)</f>
        <v>118.8</v>
      </c>
    </row>
    <row r="1468" spans="1:25">
      <c r="A1468" s="5">
        <f>INDEX(Students,MOD(D1468-1,ROWS(Students))+1,1)</f>
        <v>19499</v>
      </c>
      <c r="B1468" s="5" t="str">
        <f>INDEX(Students,MOD(D1468-1,ROWS(Students))+1,2)</f>
        <v>Kołodziej Patryk</v>
      </c>
      <c r="C1468" s="5" t="str">
        <f>INDEX(Students,MOD(D1468-1,ROWS(Students))+1,3)</f>
        <v>IZ05IO1</v>
      </c>
      <c r="D1468" s="5">
        <v>593</v>
      </c>
      <c r="E1468" s="6">
        <v>44635</v>
      </c>
      <c r="F1468" s="6">
        <v>44635</v>
      </c>
      <c r="G1468" s="7" t="s">
        <v>279</v>
      </c>
      <c r="H1468" s="7">
        <v>1</v>
      </c>
      <c r="I1468" s="7" t="s">
        <v>2181</v>
      </c>
      <c r="J1468" s="7" t="s">
        <v>6</v>
      </c>
      <c r="K1468" s="7" t="s">
        <v>3767</v>
      </c>
      <c r="L1468" s="7"/>
      <c r="M1468" s="6" t="s">
        <v>3767</v>
      </c>
      <c r="N1468" s="7" t="s">
        <v>5215</v>
      </c>
      <c r="O1468" s="8">
        <v>2.2999999999999998</v>
      </c>
      <c r="P1468" s="7" t="s">
        <v>13</v>
      </c>
      <c r="Q1468" s="9">
        <v>0</v>
      </c>
      <c r="R1468" s="7" t="s">
        <v>4456</v>
      </c>
      <c r="S1468" s="7" t="s">
        <v>5113</v>
      </c>
      <c r="T1468">
        <f>A1468</f>
        <v>19499</v>
      </c>
      <c r="U1468" t="str">
        <f>IF($G1468=$U$1:$X$1,$T1468,"")</f>
        <v/>
      </c>
      <c r="V1468" t="str">
        <f>IF($G1468=$U$1:$X$1,$T1468,"")</f>
        <v/>
      </c>
      <c r="W1468">
        <f>IF($G1468=$U$1:$X$1,$T1468,"")</f>
        <v>19499</v>
      </c>
      <c r="X1468" t="str">
        <f>IF($G1468=$U$1:$X$1,$T1468,"")</f>
        <v/>
      </c>
      <c r="Y1468" s="1">
        <f>ROUND(O1468*Q1468,2)</f>
        <v>0</v>
      </c>
    </row>
    <row r="1469" spans="1:25">
      <c r="A1469" s="5">
        <f>INDEX(Students,MOD(D1469-1,ROWS(Students))+1,1)</f>
        <v>19499</v>
      </c>
      <c r="B1469" s="5" t="str">
        <f>INDEX(Students,MOD(D1469-1,ROWS(Students))+1,2)</f>
        <v>Kołodziej Patryk</v>
      </c>
      <c r="C1469" s="5" t="str">
        <f>INDEX(Students,MOD(D1469-1,ROWS(Students))+1,3)</f>
        <v>IZ05IO1</v>
      </c>
      <c r="D1469" s="5">
        <v>685</v>
      </c>
      <c r="E1469" s="6">
        <v>44678</v>
      </c>
      <c r="F1469" s="6">
        <v>44678</v>
      </c>
      <c r="G1469" s="7" t="s">
        <v>1263</v>
      </c>
      <c r="H1469" s="7">
        <v>1</v>
      </c>
      <c r="I1469" s="7" t="s">
        <v>3730</v>
      </c>
      <c r="J1469" s="7" t="s">
        <v>6</v>
      </c>
      <c r="K1469" s="7" t="s">
        <v>3767</v>
      </c>
      <c r="L1469" s="7"/>
      <c r="M1469" s="6" t="s">
        <v>3767</v>
      </c>
      <c r="N1469" s="7" t="s">
        <v>608</v>
      </c>
      <c r="O1469" s="8">
        <v>10</v>
      </c>
      <c r="P1469" s="7" t="s">
        <v>9</v>
      </c>
      <c r="Q1469" s="9">
        <v>3.95</v>
      </c>
      <c r="R1469" s="7" t="s">
        <v>4852</v>
      </c>
      <c r="S1469" s="7" t="s">
        <v>1215</v>
      </c>
      <c r="T1469">
        <f>A1469</f>
        <v>19499</v>
      </c>
      <c r="U1469" t="str">
        <f>IF($G1469=$U$1:$X$1,$T1469,"")</f>
        <v/>
      </c>
      <c r="V1469">
        <f>IF($G1469=$U$1:$X$1,$T1469,"")</f>
        <v>19499</v>
      </c>
      <c r="W1469" t="str">
        <f>IF($G1469=$U$1:$X$1,$T1469,"")</f>
        <v/>
      </c>
      <c r="X1469" t="str">
        <f>IF($G1469=$U$1:$X$1,$T1469,"")</f>
        <v/>
      </c>
      <c r="Y1469" s="1">
        <f>ROUND(O1469*Q1469,2)</f>
        <v>39.5</v>
      </c>
    </row>
    <row r="1470" spans="1:25">
      <c r="A1470" s="5">
        <f>INDEX(Students,MOD(D1470-1,ROWS(Students))+1,1)</f>
        <v>19499</v>
      </c>
      <c r="B1470" s="5" t="str">
        <f>INDEX(Students,MOD(D1470-1,ROWS(Students))+1,2)</f>
        <v>Kołodziej Patryk</v>
      </c>
      <c r="C1470" s="5" t="str">
        <f>INDEX(Students,MOD(D1470-1,ROWS(Students))+1,3)</f>
        <v>IZ05IO1</v>
      </c>
      <c r="D1470" s="5">
        <v>777</v>
      </c>
      <c r="E1470" s="6">
        <v>44662</v>
      </c>
      <c r="F1470" s="6">
        <v>44662</v>
      </c>
      <c r="G1470" s="7" t="s">
        <v>1262</v>
      </c>
      <c r="H1470" s="7">
        <v>-1</v>
      </c>
      <c r="I1470" s="7" t="s">
        <v>3526</v>
      </c>
      <c r="J1470" s="7" t="s">
        <v>6</v>
      </c>
      <c r="K1470" s="7" t="s">
        <v>3774</v>
      </c>
      <c r="L1470" s="7" t="s">
        <v>1178</v>
      </c>
      <c r="M1470" s="6" t="s">
        <v>3767</v>
      </c>
      <c r="N1470" s="7" t="s">
        <v>19</v>
      </c>
      <c r="O1470" s="8">
        <v>9270</v>
      </c>
      <c r="P1470" s="7" t="s">
        <v>9</v>
      </c>
      <c r="Q1470" s="9">
        <v>0</v>
      </c>
      <c r="R1470" s="7" t="s">
        <v>4322</v>
      </c>
      <c r="S1470" s="7" t="s">
        <v>5091</v>
      </c>
      <c r="T1470">
        <f>A1470</f>
        <v>19499</v>
      </c>
      <c r="U1470">
        <f>IF($G1470=$U$1:$X$1,$T1470,"")</f>
        <v>19499</v>
      </c>
      <c r="V1470" t="str">
        <f>IF($G1470=$U$1:$X$1,$T1470,"")</f>
        <v/>
      </c>
      <c r="W1470" t="str">
        <f>IF($G1470=$U$1:$X$1,$T1470,"")</f>
        <v/>
      </c>
      <c r="X1470" t="str">
        <f>IF($G1470=$U$1:$X$1,$T1470,"")</f>
        <v/>
      </c>
      <c r="Y1470" s="1">
        <f>ROUND(O1470*Q1470,2)</f>
        <v>0</v>
      </c>
    </row>
    <row r="1471" spans="1:25">
      <c r="A1471" s="5">
        <f>INDEX(Students,MOD(D1471-1,ROWS(Students))+1,1)</f>
        <v>19499</v>
      </c>
      <c r="B1471" s="5" t="str">
        <f>INDEX(Students,MOD(D1471-1,ROWS(Students))+1,2)</f>
        <v>Kołodziej Patryk</v>
      </c>
      <c r="C1471" s="5" t="str">
        <f>INDEX(Students,MOD(D1471-1,ROWS(Students))+1,3)</f>
        <v>IZ05IO1</v>
      </c>
      <c r="D1471" s="5">
        <v>869</v>
      </c>
      <c r="E1471" s="6">
        <v>44566</v>
      </c>
      <c r="F1471" s="6">
        <v>44566</v>
      </c>
      <c r="G1471" s="7" t="s">
        <v>1263</v>
      </c>
      <c r="H1471" s="7">
        <v>1</v>
      </c>
      <c r="I1471" s="7" t="s">
        <v>1267</v>
      </c>
      <c r="J1471" s="7" t="s">
        <v>6</v>
      </c>
      <c r="K1471" s="7" t="s">
        <v>3767</v>
      </c>
      <c r="L1471" s="7"/>
      <c r="M1471" s="6" t="s">
        <v>3767</v>
      </c>
      <c r="N1471" s="7" t="s">
        <v>19</v>
      </c>
      <c r="O1471" s="8">
        <v>3</v>
      </c>
      <c r="P1471" s="7" t="s">
        <v>9</v>
      </c>
      <c r="Q1471" s="9">
        <v>0</v>
      </c>
      <c r="R1471" s="7" t="s">
        <v>3893</v>
      </c>
      <c r="S1471" s="7" t="s">
        <v>22</v>
      </c>
      <c r="T1471">
        <f>A1471</f>
        <v>19499</v>
      </c>
      <c r="U1471" t="str">
        <f>IF($G1471=$U$1:$X$1,$T1471,"")</f>
        <v/>
      </c>
      <c r="V1471">
        <f>IF($G1471=$U$1:$X$1,$T1471,"")</f>
        <v>19499</v>
      </c>
      <c r="W1471" t="str">
        <f>IF($G1471=$U$1:$X$1,$T1471,"")</f>
        <v/>
      </c>
      <c r="X1471" t="str">
        <f>IF($G1471=$U$1:$X$1,$T1471,"")</f>
        <v/>
      </c>
      <c r="Y1471" s="1">
        <f>ROUND(O1471*Q1471,2)</f>
        <v>0</v>
      </c>
    </row>
    <row r="1472" spans="1:25">
      <c r="A1472" s="5">
        <f>INDEX(Students,MOD(D1472-1,ROWS(Students))+1,1)</f>
        <v>19499</v>
      </c>
      <c r="B1472" s="5" t="str">
        <f>INDEX(Students,MOD(D1472-1,ROWS(Students))+1,2)</f>
        <v>Kołodziej Patryk</v>
      </c>
      <c r="C1472" s="5" t="str">
        <f>INDEX(Students,MOD(D1472-1,ROWS(Students))+1,3)</f>
        <v>IZ05IO1</v>
      </c>
      <c r="D1472" s="5">
        <v>961</v>
      </c>
      <c r="E1472" s="6">
        <v>44677</v>
      </c>
      <c r="F1472" s="6">
        <v>44677</v>
      </c>
      <c r="G1472" s="7" t="s">
        <v>1262</v>
      </c>
      <c r="H1472" s="7">
        <v>-1</v>
      </c>
      <c r="I1472" s="7" t="s">
        <v>3709</v>
      </c>
      <c r="J1472" s="7" t="s">
        <v>6</v>
      </c>
      <c r="K1472" s="7" t="s">
        <v>3775</v>
      </c>
      <c r="L1472" s="7" t="s">
        <v>1241</v>
      </c>
      <c r="M1472" s="6" t="s">
        <v>3767</v>
      </c>
      <c r="N1472" s="7" t="s">
        <v>25</v>
      </c>
      <c r="O1472" s="8">
        <v>150</v>
      </c>
      <c r="P1472" s="7" t="s">
        <v>13</v>
      </c>
      <c r="Q1472" s="9">
        <v>0</v>
      </c>
      <c r="R1472" s="7" t="s">
        <v>4176</v>
      </c>
      <c r="S1472" s="7" t="s">
        <v>145</v>
      </c>
      <c r="T1472">
        <f>A1472</f>
        <v>19499</v>
      </c>
      <c r="U1472">
        <f>IF($G1472=$U$1:$X$1,$T1472,"")</f>
        <v>19499</v>
      </c>
      <c r="V1472" t="str">
        <f>IF($G1472=$U$1:$X$1,$T1472,"")</f>
        <v/>
      </c>
      <c r="W1472" t="str">
        <f>IF($G1472=$U$1:$X$1,$T1472,"")</f>
        <v/>
      </c>
      <c r="X1472" t="str">
        <f>IF($G1472=$U$1:$X$1,$T1472,"")</f>
        <v/>
      </c>
      <c r="Y1472" s="1">
        <f>ROUND(O1472*Q1472,2)</f>
        <v>0</v>
      </c>
    </row>
    <row r="1473" spans="1:25">
      <c r="A1473" s="5">
        <f>INDEX(Students,MOD(D1473-1,ROWS(Students))+1,1)</f>
        <v>19499</v>
      </c>
      <c r="B1473" s="5" t="str">
        <f>INDEX(Students,MOD(D1473-1,ROWS(Students))+1,2)</f>
        <v>Kołodziej Patryk</v>
      </c>
      <c r="C1473" s="5" t="str">
        <f>INDEX(Students,MOD(D1473-1,ROWS(Students))+1,3)</f>
        <v>IZ05IO1</v>
      </c>
      <c r="D1473" s="5">
        <v>1053</v>
      </c>
      <c r="E1473" s="6">
        <v>44603</v>
      </c>
      <c r="F1473" s="6">
        <v>44603</v>
      </c>
      <c r="G1473" s="7" t="s">
        <v>1263</v>
      </c>
      <c r="H1473" s="7">
        <v>1</v>
      </c>
      <c r="I1473" s="7" t="s">
        <v>1721</v>
      </c>
      <c r="J1473" s="7" t="s">
        <v>6</v>
      </c>
      <c r="K1473" s="7" t="s">
        <v>3767</v>
      </c>
      <c r="L1473" s="7"/>
      <c r="M1473" s="6" t="s">
        <v>3767</v>
      </c>
      <c r="N1473" s="7" t="s">
        <v>67</v>
      </c>
      <c r="O1473" s="8">
        <v>42</v>
      </c>
      <c r="P1473" s="7" t="s">
        <v>9</v>
      </c>
      <c r="Q1473" s="9">
        <v>6.31</v>
      </c>
      <c r="R1473" s="7" t="s">
        <v>4303</v>
      </c>
      <c r="S1473" s="7" t="s">
        <v>423</v>
      </c>
      <c r="T1473">
        <f>A1473</f>
        <v>19499</v>
      </c>
      <c r="U1473" t="str">
        <f>IF($G1473=$U$1:$X$1,$T1473,"")</f>
        <v/>
      </c>
      <c r="V1473">
        <f>IF($G1473=$U$1:$X$1,$T1473,"")</f>
        <v>19499</v>
      </c>
      <c r="W1473" t="str">
        <f>IF($G1473=$U$1:$X$1,$T1473,"")</f>
        <v/>
      </c>
      <c r="X1473" t="str">
        <f>IF($G1473=$U$1:$X$1,$T1473,"")</f>
        <v/>
      </c>
      <c r="Y1473" s="1">
        <f>ROUND(O1473*Q1473,2)</f>
        <v>265.02</v>
      </c>
    </row>
    <row r="1474" spans="1:25">
      <c r="A1474" s="5">
        <f>INDEX(Students,MOD(D1474-1,ROWS(Students))+1,1)</f>
        <v>19499</v>
      </c>
      <c r="B1474" s="5" t="str">
        <f>INDEX(Students,MOD(D1474-1,ROWS(Students))+1,2)</f>
        <v>Kołodziej Patryk</v>
      </c>
      <c r="C1474" s="5" t="str">
        <f>INDEX(Students,MOD(D1474-1,ROWS(Students))+1,3)</f>
        <v>IZ05IO1</v>
      </c>
      <c r="D1474" s="5">
        <v>1145</v>
      </c>
      <c r="E1474" s="6">
        <v>44580</v>
      </c>
      <c r="F1474" s="6">
        <v>44580</v>
      </c>
      <c r="G1474" s="7" t="s">
        <v>1263</v>
      </c>
      <c r="H1474" s="7">
        <v>1</v>
      </c>
      <c r="I1474" s="7" t="s">
        <v>1441</v>
      </c>
      <c r="J1474" s="7" t="s">
        <v>6</v>
      </c>
      <c r="K1474" s="7" t="s">
        <v>3767</v>
      </c>
      <c r="L1474" s="7"/>
      <c r="M1474" s="6" t="s">
        <v>3767</v>
      </c>
      <c r="N1474" s="7" t="s">
        <v>25</v>
      </c>
      <c r="O1474" s="8">
        <v>30</v>
      </c>
      <c r="P1474" s="7" t="s">
        <v>9</v>
      </c>
      <c r="Q1474" s="9">
        <v>0.34</v>
      </c>
      <c r="R1474" s="7" t="s">
        <v>4132</v>
      </c>
      <c r="S1474" s="7" t="s">
        <v>239</v>
      </c>
      <c r="T1474">
        <f>A1474</f>
        <v>19499</v>
      </c>
      <c r="U1474" t="str">
        <f>IF($G1474=$U$1:$X$1,$T1474,"")</f>
        <v/>
      </c>
      <c r="V1474">
        <f>IF($G1474=$U$1:$X$1,$T1474,"")</f>
        <v>19499</v>
      </c>
      <c r="W1474" t="str">
        <f>IF($G1474=$U$1:$X$1,$T1474,"")</f>
        <v/>
      </c>
      <c r="X1474" t="str">
        <f>IF($G1474=$U$1:$X$1,$T1474,"")</f>
        <v/>
      </c>
      <c r="Y1474" s="1">
        <f>ROUND(O1474*Q1474,2)</f>
        <v>10.199999999999999</v>
      </c>
    </row>
    <row r="1475" spans="1:25">
      <c r="A1475" s="5">
        <f>INDEX(Students,MOD(D1475-1,ROWS(Students))+1,1)</f>
        <v>19499</v>
      </c>
      <c r="B1475" s="5" t="str">
        <f>INDEX(Students,MOD(D1475-1,ROWS(Students))+1,2)</f>
        <v>Kołodziej Patryk</v>
      </c>
      <c r="C1475" s="5" t="str">
        <f>INDEX(Students,MOD(D1475-1,ROWS(Students))+1,3)</f>
        <v>IZ05IO1</v>
      </c>
      <c r="D1475" s="5">
        <v>1237</v>
      </c>
      <c r="E1475" s="6">
        <v>44643</v>
      </c>
      <c r="F1475" s="6">
        <v>44643</v>
      </c>
      <c r="G1475" s="7" t="s">
        <v>1263</v>
      </c>
      <c r="H1475" s="7">
        <v>1</v>
      </c>
      <c r="I1475" s="7" t="s">
        <v>2304</v>
      </c>
      <c r="J1475" s="7" t="s">
        <v>6</v>
      </c>
      <c r="K1475" s="7" t="s">
        <v>3767</v>
      </c>
      <c r="L1475" s="7"/>
      <c r="M1475" s="6" t="s">
        <v>3767</v>
      </c>
      <c r="N1475" s="7" t="s">
        <v>25</v>
      </c>
      <c r="O1475" s="8">
        <v>206</v>
      </c>
      <c r="P1475" s="7" t="s">
        <v>9</v>
      </c>
      <c r="Q1475" s="9">
        <v>0.5</v>
      </c>
      <c r="R1475" s="7" t="s">
        <v>4564</v>
      </c>
      <c r="S1475" s="7" t="s">
        <v>756</v>
      </c>
      <c r="T1475">
        <f>A1475</f>
        <v>19499</v>
      </c>
      <c r="U1475" t="str">
        <f>IF($G1475=$U$1:$X$1,$T1475,"")</f>
        <v/>
      </c>
      <c r="V1475">
        <f>IF($G1475=$U$1:$X$1,$T1475,"")</f>
        <v>19499</v>
      </c>
      <c r="W1475" t="str">
        <f>IF($G1475=$U$1:$X$1,$T1475,"")</f>
        <v/>
      </c>
      <c r="X1475" t="str">
        <f>IF($G1475=$U$1:$X$1,$T1475,"")</f>
        <v/>
      </c>
      <c r="Y1475" s="1">
        <f>ROUND(O1475*Q1475,2)</f>
        <v>103</v>
      </c>
    </row>
    <row r="1476" spans="1:25">
      <c r="A1476" s="5">
        <f>INDEX(Students,MOD(D1476-1,ROWS(Students))+1,1)</f>
        <v>19499</v>
      </c>
      <c r="B1476" s="5" t="str">
        <f>INDEX(Students,MOD(D1476-1,ROWS(Students))+1,2)</f>
        <v>Kołodziej Patryk</v>
      </c>
      <c r="C1476" s="5" t="str">
        <f>INDEX(Students,MOD(D1476-1,ROWS(Students))+1,3)</f>
        <v>IZ05IO1</v>
      </c>
      <c r="D1476" s="5">
        <v>1329</v>
      </c>
      <c r="E1476" s="6">
        <v>44676</v>
      </c>
      <c r="F1476" s="6">
        <v>44676</v>
      </c>
      <c r="G1476" s="7" t="s">
        <v>279</v>
      </c>
      <c r="H1476" s="7">
        <v>-1</v>
      </c>
      <c r="I1476" s="7" t="s">
        <v>3696</v>
      </c>
      <c r="J1476" s="7" t="s">
        <v>6</v>
      </c>
      <c r="K1476" s="7" t="s">
        <v>3767</v>
      </c>
      <c r="L1476" s="7"/>
      <c r="M1476" s="6" t="s">
        <v>3767</v>
      </c>
      <c r="N1476" s="7" t="s">
        <v>25</v>
      </c>
      <c r="O1476" s="8">
        <v>4</v>
      </c>
      <c r="P1476" s="7" t="s">
        <v>13</v>
      </c>
      <c r="Q1476" s="9">
        <v>55.08</v>
      </c>
      <c r="R1476" s="7" t="s">
        <v>4184</v>
      </c>
      <c r="S1476" s="7" t="s">
        <v>290</v>
      </c>
      <c r="T1476">
        <f>A1476</f>
        <v>19499</v>
      </c>
      <c r="U1476" t="str">
        <f>IF($G1476=$U$1:$X$1,$T1476,"")</f>
        <v/>
      </c>
      <c r="V1476" t="str">
        <f>IF($G1476=$U$1:$X$1,$T1476,"")</f>
        <v/>
      </c>
      <c r="W1476">
        <f>IF($G1476=$U$1:$X$1,$T1476,"")</f>
        <v>19499</v>
      </c>
      <c r="X1476" t="str">
        <f>IF($G1476=$U$1:$X$1,$T1476,"")</f>
        <v/>
      </c>
      <c r="Y1476" s="1">
        <f>ROUND(O1476*Q1476,2)</f>
        <v>220.32</v>
      </c>
    </row>
    <row r="1477" spans="1:25">
      <c r="A1477" s="5">
        <f>INDEX(Students,MOD(D1477-1,ROWS(Students))+1,1)</f>
        <v>19499</v>
      </c>
      <c r="B1477" s="5" t="str">
        <f>INDEX(Students,MOD(D1477-1,ROWS(Students))+1,2)</f>
        <v>Kołodziej Patryk</v>
      </c>
      <c r="C1477" s="5" t="str">
        <f>INDEX(Students,MOD(D1477-1,ROWS(Students))+1,3)</f>
        <v>IZ05IO1</v>
      </c>
      <c r="D1477" s="5">
        <v>1421</v>
      </c>
      <c r="E1477" s="6">
        <v>44665</v>
      </c>
      <c r="F1477" s="6">
        <v>44665</v>
      </c>
      <c r="G1477" s="7" t="s">
        <v>1263</v>
      </c>
      <c r="H1477" s="7">
        <v>1</v>
      </c>
      <c r="I1477" s="7" t="s">
        <v>3589</v>
      </c>
      <c r="J1477" s="7" t="s">
        <v>6</v>
      </c>
      <c r="K1477" s="7" t="s">
        <v>3767</v>
      </c>
      <c r="L1477" s="7"/>
      <c r="M1477" s="6" t="s">
        <v>3767</v>
      </c>
      <c r="N1477" s="7" t="s">
        <v>19</v>
      </c>
      <c r="O1477" s="8">
        <v>50</v>
      </c>
      <c r="P1477" s="7" t="s">
        <v>9</v>
      </c>
      <c r="Q1477" s="9">
        <v>0</v>
      </c>
      <c r="R1477" s="7" t="s">
        <v>4843</v>
      </c>
      <c r="S1477" s="7" t="s">
        <v>5161</v>
      </c>
      <c r="T1477">
        <f>A1477</f>
        <v>19499</v>
      </c>
      <c r="U1477" t="str">
        <f>IF($G1477=$U$1:$X$1,$T1477,"")</f>
        <v/>
      </c>
      <c r="V1477">
        <f>IF($G1477=$U$1:$X$1,$T1477,"")</f>
        <v>19499</v>
      </c>
      <c r="W1477" t="str">
        <f>IF($G1477=$U$1:$X$1,$T1477,"")</f>
        <v/>
      </c>
      <c r="X1477" t="str">
        <f>IF($G1477=$U$1:$X$1,$T1477,"")</f>
        <v/>
      </c>
      <c r="Y1477" s="1">
        <f>ROUND(O1477*Q1477,2)</f>
        <v>0</v>
      </c>
    </row>
    <row r="1478" spans="1:25">
      <c r="A1478" s="5">
        <f>INDEX(Students,MOD(D1478-1,ROWS(Students))+1,1)</f>
        <v>19499</v>
      </c>
      <c r="B1478" s="5" t="str">
        <f>INDEX(Students,MOD(D1478-1,ROWS(Students))+1,2)</f>
        <v>Kołodziej Patryk</v>
      </c>
      <c r="C1478" s="5" t="str">
        <f>INDEX(Students,MOD(D1478-1,ROWS(Students))+1,3)</f>
        <v>IZ05IO1</v>
      </c>
      <c r="D1478" s="5">
        <v>1513</v>
      </c>
      <c r="E1478" s="6">
        <v>44622</v>
      </c>
      <c r="F1478" s="6">
        <v>44622</v>
      </c>
      <c r="G1478" s="7" t="s">
        <v>52</v>
      </c>
      <c r="H1478" s="7">
        <v>1</v>
      </c>
      <c r="I1478" s="7" t="s">
        <v>1997</v>
      </c>
      <c r="J1478" s="7" t="s">
        <v>6</v>
      </c>
      <c r="K1478" s="7" t="s">
        <v>3838</v>
      </c>
      <c r="L1478" s="7"/>
      <c r="M1478" s="6" t="s">
        <v>4897</v>
      </c>
      <c r="N1478" s="7" t="s">
        <v>32</v>
      </c>
      <c r="O1478" s="8">
        <v>172</v>
      </c>
      <c r="P1478" s="7" t="s">
        <v>13</v>
      </c>
      <c r="Q1478" s="9">
        <v>8.44</v>
      </c>
      <c r="R1478" s="7" t="s">
        <v>4233</v>
      </c>
      <c r="S1478" s="7" t="s">
        <v>344</v>
      </c>
      <c r="T1478">
        <f>A1478</f>
        <v>19499</v>
      </c>
      <c r="U1478" t="str">
        <f>IF($G1478=$U$1:$X$1,$T1478,"")</f>
        <v/>
      </c>
      <c r="V1478" t="str">
        <f>IF($G1478=$U$1:$X$1,$T1478,"")</f>
        <v/>
      </c>
      <c r="W1478" t="str">
        <f>IF($G1478=$U$1:$X$1,$T1478,"")</f>
        <v/>
      </c>
      <c r="X1478">
        <f>IF($G1478=$U$1:$X$1,$T1478,"")</f>
        <v>19499</v>
      </c>
      <c r="Y1478" s="1">
        <f>ROUND(O1478*Q1478,2)</f>
        <v>1451.68</v>
      </c>
    </row>
    <row r="1479" spans="1:25">
      <c r="A1479" s="5">
        <f>INDEX(Students,MOD(D1479-1,ROWS(Students))+1,1)</f>
        <v>19499</v>
      </c>
      <c r="B1479" s="5" t="str">
        <f>INDEX(Students,MOD(D1479-1,ROWS(Students))+1,2)</f>
        <v>Kołodziej Patryk</v>
      </c>
      <c r="C1479" s="5" t="str">
        <f>INDEX(Students,MOD(D1479-1,ROWS(Students))+1,3)</f>
        <v>IZ05IO1</v>
      </c>
      <c r="D1479" s="5">
        <v>1605</v>
      </c>
      <c r="E1479" s="6">
        <v>44693</v>
      </c>
      <c r="F1479" s="6">
        <v>44693</v>
      </c>
      <c r="G1479" s="7" t="s">
        <v>279</v>
      </c>
      <c r="H1479" s="7">
        <v>1</v>
      </c>
      <c r="I1479" s="7" t="s">
        <v>2536</v>
      </c>
      <c r="J1479" s="7" t="s">
        <v>6</v>
      </c>
      <c r="K1479" s="7" t="s">
        <v>3767</v>
      </c>
      <c r="L1479" s="7"/>
      <c r="M1479" s="6" t="s">
        <v>3767</v>
      </c>
      <c r="N1479" s="7" t="s">
        <v>25</v>
      </c>
      <c r="O1479" s="8">
        <v>100</v>
      </c>
      <c r="P1479" s="7" t="s">
        <v>31</v>
      </c>
      <c r="Q1479" s="9">
        <v>4.26</v>
      </c>
      <c r="R1479" s="7" t="s">
        <v>4311</v>
      </c>
      <c r="S1479" s="7" t="s">
        <v>436</v>
      </c>
      <c r="T1479">
        <f>A1479</f>
        <v>19499</v>
      </c>
      <c r="U1479" t="str">
        <f>IF($G1479=$U$1:$X$1,$T1479,"")</f>
        <v/>
      </c>
      <c r="V1479" t="str">
        <f>IF($G1479=$U$1:$X$1,$T1479,"")</f>
        <v/>
      </c>
      <c r="W1479">
        <f>IF($G1479=$U$1:$X$1,$T1479,"")</f>
        <v>19499</v>
      </c>
      <c r="X1479" t="str">
        <f>IF($G1479=$U$1:$X$1,$T1479,"")</f>
        <v/>
      </c>
      <c r="Y1479" s="1">
        <f>ROUND(O1479*Q1479,2)</f>
        <v>426</v>
      </c>
    </row>
    <row r="1480" spans="1:25">
      <c r="A1480" s="5">
        <f>INDEX(Students,MOD(D1480-1,ROWS(Students))+1,1)</f>
        <v>19499</v>
      </c>
      <c r="B1480" s="5" t="str">
        <f>INDEX(Students,MOD(D1480-1,ROWS(Students))+1,2)</f>
        <v>Kołodziej Patryk</v>
      </c>
      <c r="C1480" s="5" t="str">
        <f>INDEX(Students,MOD(D1480-1,ROWS(Students))+1,3)</f>
        <v>IZ05IO1</v>
      </c>
      <c r="D1480" s="5">
        <v>1697</v>
      </c>
      <c r="E1480" s="6">
        <v>44720</v>
      </c>
      <c r="F1480" s="6">
        <v>44720</v>
      </c>
      <c r="G1480" s="7" t="s">
        <v>1263</v>
      </c>
      <c r="H1480" s="7">
        <v>1</v>
      </c>
      <c r="I1480" s="7" t="s">
        <v>2849</v>
      </c>
      <c r="J1480" s="7" t="s">
        <v>6</v>
      </c>
      <c r="K1480" s="7" t="s">
        <v>3767</v>
      </c>
      <c r="L1480" s="7"/>
      <c r="M1480" s="6" t="s">
        <v>3767</v>
      </c>
      <c r="N1480" s="7" t="s">
        <v>19</v>
      </c>
      <c r="O1480" s="8">
        <v>25</v>
      </c>
      <c r="P1480" s="7" t="s">
        <v>9</v>
      </c>
      <c r="Q1480" s="9">
        <v>20.329999999999998</v>
      </c>
      <c r="R1480" s="7" t="s">
        <v>4709</v>
      </c>
      <c r="S1480" s="7" t="s">
        <v>970</v>
      </c>
      <c r="T1480">
        <f>A1480</f>
        <v>19499</v>
      </c>
      <c r="U1480" t="str">
        <f>IF($G1480=$U$1:$X$1,$T1480,"")</f>
        <v/>
      </c>
      <c r="V1480">
        <f>IF($G1480=$U$1:$X$1,$T1480,"")</f>
        <v>19499</v>
      </c>
      <c r="W1480" t="str">
        <f>IF($G1480=$U$1:$X$1,$T1480,"")</f>
        <v/>
      </c>
      <c r="X1480" t="str">
        <f>IF($G1480=$U$1:$X$1,$T1480,"")</f>
        <v/>
      </c>
      <c r="Y1480" s="1">
        <f>ROUND(O1480*Q1480,2)</f>
        <v>508.25</v>
      </c>
    </row>
    <row r="1481" spans="1:25">
      <c r="A1481" s="5">
        <f>INDEX(Students,MOD(D1481-1,ROWS(Students))+1,1)</f>
        <v>19499</v>
      </c>
      <c r="B1481" s="5" t="str">
        <f>INDEX(Students,MOD(D1481-1,ROWS(Students))+1,2)</f>
        <v>Kołodziej Patryk</v>
      </c>
      <c r="C1481" s="5" t="str">
        <f>INDEX(Students,MOD(D1481-1,ROWS(Students))+1,3)</f>
        <v>IZ05IO1</v>
      </c>
      <c r="D1481" s="5">
        <v>1789</v>
      </c>
      <c r="E1481" s="6">
        <v>44722</v>
      </c>
      <c r="F1481" s="6">
        <v>44721</v>
      </c>
      <c r="G1481" s="7" t="s">
        <v>1262</v>
      </c>
      <c r="H1481" s="7">
        <v>-1</v>
      </c>
      <c r="I1481" s="7" t="s">
        <v>2900</v>
      </c>
      <c r="J1481" s="7" t="s">
        <v>6</v>
      </c>
      <c r="K1481" s="7" t="s">
        <v>3788</v>
      </c>
      <c r="L1481" s="7" t="s">
        <v>998</v>
      </c>
      <c r="M1481" s="6" t="s">
        <v>3767</v>
      </c>
      <c r="N1481" s="7" t="s">
        <v>19</v>
      </c>
      <c r="O1481" s="8">
        <v>23.85</v>
      </c>
      <c r="P1481" s="7" t="s">
        <v>13</v>
      </c>
      <c r="Q1481" s="9">
        <v>48.8</v>
      </c>
      <c r="R1481" s="7" t="s">
        <v>4035</v>
      </c>
      <c r="S1481" s="7" t="s">
        <v>139</v>
      </c>
      <c r="T1481">
        <f>A1481</f>
        <v>19499</v>
      </c>
      <c r="U1481">
        <f>IF($G1481=$U$1:$X$1,$T1481,"")</f>
        <v>19499</v>
      </c>
      <c r="V1481" t="str">
        <f>IF($G1481=$U$1:$X$1,$T1481,"")</f>
        <v/>
      </c>
      <c r="W1481" t="str">
        <f>IF($G1481=$U$1:$X$1,$T1481,"")</f>
        <v/>
      </c>
      <c r="X1481" t="str">
        <f>IF($G1481=$U$1:$X$1,$T1481,"")</f>
        <v/>
      </c>
      <c r="Y1481" s="1">
        <f>ROUND(O1481*Q1481,2)</f>
        <v>1163.8800000000001</v>
      </c>
    </row>
    <row r="1482" spans="1:25">
      <c r="A1482" s="5">
        <f>INDEX(Students,MOD(D1482-1,ROWS(Students))+1,1)</f>
        <v>19499</v>
      </c>
      <c r="B1482" s="5" t="str">
        <f>INDEX(Students,MOD(D1482-1,ROWS(Students))+1,2)</f>
        <v>Kołodziej Patryk</v>
      </c>
      <c r="C1482" s="5" t="str">
        <f>INDEX(Students,MOD(D1482-1,ROWS(Students))+1,3)</f>
        <v>IZ05IO1</v>
      </c>
      <c r="D1482" s="5">
        <v>1881</v>
      </c>
      <c r="E1482" s="6">
        <v>44610</v>
      </c>
      <c r="F1482" s="6">
        <v>44610</v>
      </c>
      <c r="G1482" s="7" t="s">
        <v>279</v>
      </c>
      <c r="H1482" s="7">
        <v>1</v>
      </c>
      <c r="I1482" s="7" t="s">
        <v>1850</v>
      </c>
      <c r="J1482" s="7" t="s">
        <v>6</v>
      </c>
      <c r="K1482" s="7" t="s">
        <v>3767</v>
      </c>
      <c r="L1482" s="7"/>
      <c r="M1482" s="6" t="s">
        <v>3767</v>
      </c>
      <c r="N1482" s="7" t="s">
        <v>25</v>
      </c>
      <c r="O1482" s="8">
        <v>150</v>
      </c>
      <c r="P1482" s="7" t="s">
        <v>31</v>
      </c>
      <c r="Q1482" s="9">
        <v>0.31</v>
      </c>
      <c r="R1482" s="7" t="s">
        <v>4036</v>
      </c>
      <c r="S1482" s="7" t="s">
        <v>4988</v>
      </c>
      <c r="T1482">
        <f>A1482</f>
        <v>19499</v>
      </c>
      <c r="U1482" t="str">
        <f>IF($G1482=$U$1:$X$1,$T1482,"")</f>
        <v/>
      </c>
      <c r="V1482" t="str">
        <f>IF($G1482=$U$1:$X$1,$T1482,"")</f>
        <v/>
      </c>
      <c r="W1482">
        <f>IF($G1482=$U$1:$X$1,$T1482,"")</f>
        <v>19499</v>
      </c>
      <c r="X1482" t="str">
        <f>IF($G1482=$U$1:$X$1,$T1482,"")</f>
        <v/>
      </c>
      <c r="Y1482" s="1">
        <f>ROUND(O1482*Q1482,2)</f>
        <v>46.5</v>
      </c>
    </row>
    <row r="1483" spans="1:25">
      <c r="A1483" s="5">
        <f>INDEX(Students,MOD(D1483-1,ROWS(Students))+1,1)</f>
        <v>19499</v>
      </c>
      <c r="B1483" s="5" t="str">
        <f>INDEX(Students,MOD(D1483-1,ROWS(Students))+1,2)</f>
        <v>Kołodziej Patryk</v>
      </c>
      <c r="C1483" s="5" t="str">
        <f>INDEX(Students,MOD(D1483-1,ROWS(Students))+1,3)</f>
        <v>IZ05IO1</v>
      </c>
      <c r="D1483" s="5">
        <v>1973</v>
      </c>
      <c r="E1483" s="6">
        <v>44699</v>
      </c>
      <c r="F1483" s="6">
        <v>44699</v>
      </c>
      <c r="G1483" s="7" t="s">
        <v>1263</v>
      </c>
      <c r="H1483" s="7">
        <v>1</v>
      </c>
      <c r="I1483" s="7" t="s">
        <v>2597</v>
      </c>
      <c r="J1483" s="7" t="s">
        <v>6</v>
      </c>
      <c r="K1483" s="7" t="s">
        <v>3767</v>
      </c>
      <c r="L1483" s="7"/>
      <c r="M1483" s="6" t="s">
        <v>3767</v>
      </c>
      <c r="N1483" s="7" t="s">
        <v>81</v>
      </c>
      <c r="O1483" s="8">
        <v>3</v>
      </c>
      <c r="P1483" s="7" t="s">
        <v>9</v>
      </c>
      <c r="Q1483" s="9">
        <v>0.72</v>
      </c>
      <c r="R1483" s="7" t="s">
        <v>4007</v>
      </c>
      <c r="S1483" s="7" t="s">
        <v>112</v>
      </c>
      <c r="T1483">
        <f>A1483</f>
        <v>19499</v>
      </c>
      <c r="U1483" t="str">
        <f>IF($G1483=$U$1:$X$1,$T1483,"")</f>
        <v/>
      </c>
      <c r="V1483">
        <f>IF($G1483=$U$1:$X$1,$T1483,"")</f>
        <v>19499</v>
      </c>
      <c r="W1483" t="str">
        <f>IF($G1483=$U$1:$X$1,$T1483,"")</f>
        <v/>
      </c>
      <c r="X1483" t="str">
        <f>IF($G1483=$U$1:$X$1,$T1483,"")</f>
        <v/>
      </c>
      <c r="Y1483" s="1">
        <f>ROUND(O1483*Q1483,2)</f>
        <v>2.16</v>
      </c>
    </row>
    <row r="1484" spans="1:25">
      <c r="A1484" s="5">
        <f>INDEX(Students,MOD(D1484-1,ROWS(Students))+1,1)</f>
        <v>19499</v>
      </c>
      <c r="B1484" s="5" t="str">
        <f>INDEX(Students,MOD(D1484-1,ROWS(Students))+1,2)</f>
        <v>Kołodziej Patryk</v>
      </c>
      <c r="C1484" s="5" t="str">
        <f>INDEX(Students,MOD(D1484-1,ROWS(Students))+1,3)</f>
        <v>IZ05IO1</v>
      </c>
      <c r="D1484" s="5">
        <v>2065</v>
      </c>
      <c r="E1484" s="6">
        <v>44610</v>
      </c>
      <c r="F1484" s="6">
        <v>44610</v>
      </c>
      <c r="G1484" s="7" t="s">
        <v>279</v>
      </c>
      <c r="H1484" s="7">
        <v>1</v>
      </c>
      <c r="I1484" s="7" t="s">
        <v>1847</v>
      </c>
      <c r="J1484" s="7" t="s">
        <v>6</v>
      </c>
      <c r="K1484" s="7" t="s">
        <v>3767</v>
      </c>
      <c r="L1484" s="7"/>
      <c r="M1484" s="6" t="s">
        <v>3767</v>
      </c>
      <c r="N1484" s="7" t="s">
        <v>5215</v>
      </c>
      <c r="O1484" s="8">
        <v>180</v>
      </c>
      <c r="P1484" s="7" t="s">
        <v>31</v>
      </c>
      <c r="Q1484" s="9">
        <v>0</v>
      </c>
      <c r="R1484" s="7" t="s">
        <v>4223</v>
      </c>
      <c r="S1484" s="7" t="s">
        <v>5005</v>
      </c>
      <c r="T1484">
        <f>A1484</f>
        <v>19499</v>
      </c>
      <c r="U1484" t="str">
        <f>IF($G1484=$U$1:$X$1,$T1484,"")</f>
        <v/>
      </c>
      <c r="V1484" t="str">
        <f>IF($G1484=$U$1:$X$1,$T1484,"")</f>
        <v/>
      </c>
      <c r="W1484">
        <f>IF($G1484=$U$1:$X$1,$T1484,"")</f>
        <v>19499</v>
      </c>
      <c r="X1484" t="str">
        <f>IF($G1484=$U$1:$X$1,$T1484,"")</f>
        <v/>
      </c>
      <c r="Y1484" s="1">
        <f>ROUND(O1484*Q1484,2)</f>
        <v>0</v>
      </c>
    </row>
    <row r="1485" spans="1:25">
      <c r="A1485" s="5">
        <f>INDEX(Students,MOD(D1485-1,ROWS(Students))+1,1)</f>
        <v>19499</v>
      </c>
      <c r="B1485" s="5" t="str">
        <f>INDEX(Students,MOD(D1485-1,ROWS(Students))+1,2)</f>
        <v>Kołodziej Patryk</v>
      </c>
      <c r="C1485" s="5" t="str">
        <f>INDEX(Students,MOD(D1485-1,ROWS(Students))+1,3)</f>
        <v>IZ05IO1</v>
      </c>
      <c r="D1485" s="5">
        <v>2157</v>
      </c>
      <c r="E1485" s="6">
        <v>44637</v>
      </c>
      <c r="F1485" s="6">
        <v>44635</v>
      </c>
      <c r="G1485" s="7" t="s">
        <v>1262</v>
      </c>
      <c r="H1485" s="7">
        <v>-1</v>
      </c>
      <c r="I1485" s="7" t="s">
        <v>2215</v>
      </c>
      <c r="J1485" s="7" t="s">
        <v>6</v>
      </c>
      <c r="K1485" s="7" t="s">
        <v>3834</v>
      </c>
      <c r="L1485" s="7" t="s">
        <v>723</v>
      </c>
      <c r="M1485" s="6" t="s">
        <v>3767</v>
      </c>
      <c r="N1485" s="7" t="s">
        <v>67</v>
      </c>
      <c r="O1485" s="8">
        <v>20</v>
      </c>
      <c r="P1485" s="7" t="s">
        <v>9</v>
      </c>
      <c r="Q1485" s="9">
        <v>17.5</v>
      </c>
      <c r="R1485" s="7" t="s">
        <v>4030</v>
      </c>
      <c r="S1485" s="7" t="s">
        <v>5010</v>
      </c>
      <c r="T1485">
        <f>A1485</f>
        <v>19499</v>
      </c>
      <c r="U1485">
        <f>IF($G1485=$U$1:$X$1,$T1485,"")</f>
        <v>19499</v>
      </c>
      <c r="V1485" t="str">
        <f>IF($G1485=$U$1:$X$1,$T1485,"")</f>
        <v/>
      </c>
      <c r="W1485" t="str">
        <f>IF($G1485=$U$1:$X$1,$T1485,"")</f>
        <v/>
      </c>
      <c r="X1485" t="str">
        <f>IF($G1485=$U$1:$X$1,$T1485,"")</f>
        <v/>
      </c>
      <c r="Y1485" s="1">
        <f>ROUND(O1485*Q1485,2)</f>
        <v>350</v>
      </c>
    </row>
    <row r="1486" spans="1:25">
      <c r="A1486" s="5">
        <f>INDEX(Students,MOD(D1486-1,ROWS(Students))+1,1)</f>
        <v>19499</v>
      </c>
      <c r="B1486" s="5" t="str">
        <f>INDEX(Students,MOD(D1486-1,ROWS(Students))+1,2)</f>
        <v>Kołodziej Patryk</v>
      </c>
      <c r="C1486" s="5" t="str">
        <f>INDEX(Students,MOD(D1486-1,ROWS(Students))+1,3)</f>
        <v>IZ05IO1</v>
      </c>
      <c r="D1486" s="5">
        <v>2249</v>
      </c>
      <c r="E1486" s="6">
        <v>44760</v>
      </c>
      <c r="F1486" s="6">
        <v>44760</v>
      </c>
      <c r="G1486" s="7" t="s">
        <v>1263</v>
      </c>
      <c r="H1486" s="7">
        <v>1</v>
      </c>
      <c r="I1486" s="7" t="s">
        <v>3262</v>
      </c>
      <c r="J1486" s="7" t="s">
        <v>6</v>
      </c>
      <c r="K1486" s="7" t="s">
        <v>3767</v>
      </c>
      <c r="L1486" s="7"/>
      <c r="M1486" s="6" t="s">
        <v>3767</v>
      </c>
      <c r="N1486" s="7" t="s">
        <v>7</v>
      </c>
      <c r="O1486" s="8">
        <v>3.2000000000000001E-2</v>
      </c>
      <c r="P1486" s="7" t="s">
        <v>13</v>
      </c>
      <c r="Q1486" s="9">
        <v>17.579999999999998</v>
      </c>
      <c r="R1486" s="7" t="s">
        <v>4126</v>
      </c>
      <c r="S1486" s="7" t="s">
        <v>233</v>
      </c>
      <c r="T1486">
        <f>A1486</f>
        <v>19499</v>
      </c>
      <c r="U1486" t="str">
        <f>IF($G1486=$U$1:$X$1,$T1486,"")</f>
        <v/>
      </c>
      <c r="V1486">
        <f>IF($G1486=$U$1:$X$1,$T1486,"")</f>
        <v>19499</v>
      </c>
      <c r="W1486" t="str">
        <f>IF($G1486=$U$1:$X$1,$T1486,"")</f>
        <v/>
      </c>
      <c r="X1486" t="str">
        <f>IF($G1486=$U$1:$X$1,$T1486,"")</f>
        <v/>
      </c>
      <c r="Y1486" s="1">
        <f>ROUND(O1486*Q1486,2)</f>
        <v>0.56000000000000005</v>
      </c>
    </row>
    <row r="1487" spans="1:25">
      <c r="A1487" s="5">
        <f>INDEX(Students,MOD(D1487-1,ROWS(Students))+1,1)</f>
        <v>19499</v>
      </c>
      <c r="B1487" s="5" t="str">
        <f>INDEX(Students,MOD(D1487-1,ROWS(Students))+1,2)</f>
        <v>Kołodziej Patryk</v>
      </c>
      <c r="C1487" s="5" t="str">
        <f>INDEX(Students,MOD(D1487-1,ROWS(Students))+1,3)</f>
        <v>IZ05IO1</v>
      </c>
      <c r="D1487" s="5">
        <v>2341</v>
      </c>
      <c r="E1487" s="6">
        <v>44593</v>
      </c>
      <c r="F1487" s="6">
        <v>44593</v>
      </c>
      <c r="G1487" s="7" t="s">
        <v>1263</v>
      </c>
      <c r="H1487" s="7">
        <v>1</v>
      </c>
      <c r="I1487" s="7" t="s">
        <v>1600</v>
      </c>
      <c r="J1487" s="7" t="s">
        <v>6</v>
      </c>
      <c r="K1487" s="7" t="s">
        <v>3767</v>
      </c>
      <c r="L1487" s="7"/>
      <c r="M1487" s="6" t="s">
        <v>3767</v>
      </c>
      <c r="N1487" s="7" t="s">
        <v>19</v>
      </c>
      <c r="O1487" s="8">
        <v>4.2999999999999997E-2</v>
      </c>
      <c r="P1487" s="7" t="s">
        <v>13</v>
      </c>
      <c r="Q1487" s="9">
        <v>13.13</v>
      </c>
      <c r="R1487" s="7" t="s">
        <v>3990</v>
      </c>
      <c r="S1487" s="7" t="s">
        <v>94</v>
      </c>
      <c r="T1487">
        <f>A1487</f>
        <v>19499</v>
      </c>
      <c r="U1487" t="str">
        <f>IF($G1487=$U$1:$X$1,$T1487,"")</f>
        <v/>
      </c>
      <c r="V1487">
        <f>IF($G1487=$U$1:$X$1,$T1487,"")</f>
        <v>19499</v>
      </c>
      <c r="W1487" t="str">
        <f>IF($G1487=$U$1:$X$1,$T1487,"")</f>
        <v/>
      </c>
      <c r="X1487" t="str">
        <f>IF($G1487=$U$1:$X$1,$T1487,"")</f>
        <v/>
      </c>
      <c r="Y1487" s="1">
        <f>ROUND(O1487*Q1487,2)</f>
        <v>0.56000000000000005</v>
      </c>
    </row>
    <row r="1488" spans="1:25">
      <c r="A1488" s="5">
        <f>INDEX(Students,MOD(D1488-1,ROWS(Students))+1,1)</f>
        <v>19499</v>
      </c>
      <c r="B1488" s="5" t="str">
        <f>INDEX(Students,MOD(D1488-1,ROWS(Students))+1,2)</f>
        <v>Kołodziej Patryk</v>
      </c>
      <c r="C1488" s="5" t="str">
        <f>INDEX(Students,MOD(D1488-1,ROWS(Students))+1,3)</f>
        <v>IZ05IO1</v>
      </c>
      <c r="D1488" s="5">
        <v>2433</v>
      </c>
      <c r="E1488" s="6">
        <v>44665</v>
      </c>
      <c r="F1488" s="6">
        <v>44665</v>
      </c>
      <c r="G1488" s="7" t="s">
        <v>279</v>
      </c>
      <c r="H1488" s="7">
        <v>1</v>
      </c>
      <c r="I1488" s="7" t="s">
        <v>3616</v>
      </c>
      <c r="J1488" s="7" t="s">
        <v>6</v>
      </c>
      <c r="K1488" s="7" t="s">
        <v>3767</v>
      </c>
      <c r="L1488" s="7"/>
      <c r="M1488" s="6" t="s">
        <v>3767</v>
      </c>
      <c r="N1488" s="7" t="s">
        <v>5215</v>
      </c>
      <c r="O1488" s="8">
        <v>400</v>
      </c>
      <c r="P1488" s="7" t="s">
        <v>31</v>
      </c>
      <c r="Q1488" s="9">
        <v>0</v>
      </c>
      <c r="R1488" s="7" t="s">
        <v>3949</v>
      </c>
      <c r="S1488" s="7" t="s">
        <v>5027</v>
      </c>
      <c r="T1488">
        <f>A1488</f>
        <v>19499</v>
      </c>
      <c r="U1488" t="str">
        <f>IF($G1488=$U$1:$X$1,$T1488,"")</f>
        <v/>
      </c>
      <c r="V1488" t="str">
        <f>IF($G1488=$U$1:$X$1,$T1488,"")</f>
        <v/>
      </c>
      <c r="W1488">
        <f>IF($G1488=$U$1:$X$1,$T1488,"")</f>
        <v>19499</v>
      </c>
      <c r="X1488" t="str">
        <f>IF($G1488=$U$1:$X$1,$T1488,"")</f>
        <v/>
      </c>
      <c r="Y1488" s="1">
        <f>ROUND(O1488*Q1488,2)</f>
        <v>0</v>
      </c>
    </row>
    <row r="1489" spans="1:25">
      <c r="A1489" s="5">
        <f>INDEX(Students,MOD(D1489-1,ROWS(Students))+1,1)</f>
        <v>19499</v>
      </c>
      <c r="B1489" s="5" t="str">
        <f>INDEX(Students,MOD(D1489-1,ROWS(Students))+1,2)</f>
        <v>Kołodziej Patryk</v>
      </c>
      <c r="C1489" s="5" t="str">
        <f>INDEX(Students,MOD(D1489-1,ROWS(Students))+1,3)</f>
        <v>IZ05IO1</v>
      </c>
      <c r="D1489" s="5">
        <v>2525</v>
      </c>
      <c r="E1489" s="6">
        <v>44708</v>
      </c>
      <c r="F1489" s="6">
        <v>44708</v>
      </c>
      <c r="G1489" s="7" t="s">
        <v>279</v>
      </c>
      <c r="H1489" s="7">
        <v>1</v>
      </c>
      <c r="I1489" s="7" t="s">
        <v>2703</v>
      </c>
      <c r="J1489" s="7" t="s">
        <v>6</v>
      </c>
      <c r="K1489" s="7" t="s">
        <v>3767</v>
      </c>
      <c r="L1489" s="7"/>
      <c r="M1489" s="6" t="s">
        <v>3767</v>
      </c>
      <c r="N1489" s="7" t="s">
        <v>25</v>
      </c>
      <c r="O1489" s="8">
        <v>2</v>
      </c>
      <c r="P1489" s="7" t="s">
        <v>31</v>
      </c>
      <c r="Q1489" s="9">
        <v>0.31</v>
      </c>
      <c r="R1489" s="7" t="s">
        <v>4036</v>
      </c>
      <c r="S1489" s="7" t="s">
        <v>4988</v>
      </c>
      <c r="T1489">
        <f>A1489</f>
        <v>19499</v>
      </c>
      <c r="U1489" t="str">
        <f>IF($G1489=$U$1:$X$1,$T1489,"")</f>
        <v/>
      </c>
      <c r="V1489" t="str">
        <f>IF($G1489=$U$1:$X$1,$T1489,"")</f>
        <v/>
      </c>
      <c r="W1489">
        <f>IF($G1489=$U$1:$X$1,$T1489,"")</f>
        <v>19499</v>
      </c>
      <c r="X1489" t="str">
        <f>IF($G1489=$U$1:$X$1,$T1489,"")</f>
        <v/>
      </c>
      <c r="Y1489" s="1">
        <f>ROUND(O1489*Q1489,2)</f>
        <v>0.62</v>
      </c>
    </row>
    <row r="1490" spans="1:25">
      <c r="A1490" s="5">
        <f>INDEX(Students,MOD(D1490-1,ROWS(Students))+1,1)</f>
        <v>19499</v>
      </c>
      <c r="B1490" s="5" t="str">
        <f>INDEX(Students,MOD(D1490-1,ROWS(Students))+1,2)</f>
        <v>Kołodziej Patryk</v>
      </c>
      <c r="C1490" s="5" t="str">
        <f>INDEX(Students,MOD(D1490-1,ROWS(Students))+1,3)</f>
        <v>IZ05IO1</v>
      </c>
      <c r="D1490" s="5">
        <v>2617</v>
      </c>
      <c r="E1490" s="6">
        <v>44760</v>
      </c>
      <c r="F1490" s="6">
        <v>44760</v>
      </c>
      <c r="G1490" s="7" t="s">
        <v>1263</v>
      </c>
      <c r="H1490" s="7">
        <v>1</v>
      </c>
      <c r="I1490" s="7" t="s">
        <v>3264</v>
      </c>
      <c r="J1490" s="7" t="s">
        <v>6</v>
      </c>
      <c r="K1490" s="7" t="s">
        <v>3767</v>
      </c>
      <c r="L1490" s="7"/>
      <c r="M1490" s="6" t="s">
        <v>3767</v>
      </c>
      <c r="N1490" s="7" t="s">
        <v>19</v>
      </c>
      <c r="O1490" s="8">
        <v>45</v>
      </c>
      <c r="P1490" s="7" t="s">
        <v>13</v>
      </c>
      <c r="Q1490" s="9">
        <v>6.9</v>
      </c>
      <c r="R1490" s="7" t="s">
        <v>4785</v>
      </c>
      <c r="S1490" s="7" t="s">
        <v>1104</v>
      </c>
      <c r="T1490">
        <f>A1490</f>
        <v>19499</v>
      </c>
      <c r="U1490" t="str">
        <f>IF($G1490=$U$1:$X$1,$T1490,"")</f>
        <v/>
      </c>
      <c r="V1490">
        <f>IF($G1490=$U$1:$X$1,$T1490,"")</f>
        <v>19499</v>
      </c>
      <c r="W1490" t="str">
        <f>IF($G1490=$U$1:$X$1,$T1490,"")</f>
        <v/>
      </c>
      <c r="X1490" t="str">
        <f>IF($G1490=$U$1:$X$1,$T1490,"")</f>
        <v/>
      </c>
      <c r="Y1490" s="1">
        <f>ROUND(O1490*Q1490,2)</f>
        <v>310.5</v>
      </c>
    </row>
    <row r="1491" spans="1:25">
      <c r="A1491" s="5">
        <f>INDEX(Students,MOD(D1491-1,ROWS(Students))+1,1)</f>
        <v>19499</v>
      </c>
      <c r="B1491" s="5" t="str">
        <f>INDEX(Students,MOD(D1491-1,ROWS(Students))+1,2)</f>
        <v>Kołodziej Patryk</v>
      </c>
      <c r="C1491" s="5" t="str">
        <f>INDEX(Students,MOD(D1491-1,ROWS(Students))+1,3)</f>
        <v>IZ05IO1</v>
      </c>
      <c r="D1491" s="5">
        <v>2709</v>
      </c>
      <c r="E1491" s="6">
        <v>44580</v>
      </c>
      <c r="F1491" s="6">
        <v>44580</v>
      </c>
      <c r="G1491" s="7" t="s">
        <v>279</v>
      </c>
      <c r="H1491" s="7">
        <v>1</v>
      </c>
      <c r="I1491" s="7" t="s">
        <v>1453</v>
      </c>
      <c r="J1491" s="7" t="s">
        <v>6</v>
      </c>
      <c r="K1491" s="7" t="s">
        <v>3767</v>
      </c>
      <c r="L1491" s="7"/>
      <c r="M1491" s="6" t="s">
        <v>3767</v>
      </c>
      <c r="N1491" s="7" t="s">
        <v>25</v>
      </c>
      <c r="O1491" s="8">
        <v>19</v>
      </c>
      <c r="P1491" s="7" t="s">
        <v>13</v>
      </c>
      <c r="Q1491" s="9">
        <v>12.79</v>
      </c>
      <c r="R1491" s="7" t="s">
        <v>4153</v>
      </c>
      <c r="S1491" s="7" t="s">
        <v>258</v>
      </c>
      <c r="T1491">
        <f>A1491</f>
        <v>19499</v>
      </c>
      <c r="U1491" t="str">
        <f>IF($G1491=$U$1:$X$1,$T1491,"")</f>
        <v/>
      </c>
      <c r="V1491" t="str">
        <f>IF($G1491=$U$1:$X$1,$T1491,"")</f>
        <v/>
      </c>
      <c r="W1491">
        <f>IF($G1491=$U$1:$X$1,$T1491,"")</f>
        <v>19499</v>
      </c>
      <c r="X1491" t="str">
        <f>IF($G1491=$U$1:$X$1,$T1491,"")</f>
        <v/>
      </c>
      <c r="Y1491" s="1">
        <f>ROUND(O1491*Q1491,2)</f>
        <v>243.01</v>
      </c>
    </row>
    <row r="1492" spans="1:25">
      <c r="A1492" s="5">
        <f>INDEX(Students,MOD(D1492-1,ROWS(Students))+1,1)</f>
        <v>19499</v>
      </c>
      <c r="B1492" s="5" t="str">
        <f>INDEX(Students,MOD(D1492-1,ROWS(Students))+1,2)</f>
        <v>Kołodziej Patryk</v>
      </c>
      <c r="C1492" s="5" t="str">
        <f>INDEX(Students,MOD(D1492-1,ROWS(Students))+1,3)</f>
        <v>IZ05IO1</v>
      </c>
      <c r="D1492" s="5">
        <v>2801</v>
      </c>
      <c r="E1492" s="6">
        <v>44648</v>
      </c>
      <c r="F1492" s="6">
        <v>44648</v>
      </c>
      <c r="G1492" s="7" t="s">
        <v>1263</v>
      </c>
      <c r="H1492" s="7">
        <v>1</v>
      </c>
      <c r="I1492" s="7" t="s">
        <v>2349</v>
      </c>
      <c r="J1492" s="7" t="s">
        <v>6</v>
      </c>
      <c r="K1492" s="7" t="s">
        <v>3767</v>
      </c>
      <c r="L1492" s="7"/>
      <c r="M1492" s="6" t="s">
        <v>3767</v>
      </c>
      <c r="N1492" s="7" t="s">
        <v>67</v>
      </c>
      <c r="O1492" s="8">
        <v>0.10199999999999999</v>
      </c>
      <c r="P1492" s="7" t="s">
        <v>13</v>
      </c>
      <c r="Q1492" s="9">
        <v>92.91</v>
      </c>
      <c r="R1492" s="7" t="s">
        <v>4527</v>
      </c>
      <c r="S1492" s="7" t="s">
        <v>705</v>
      </c>
      <c r="T1492">
        <f>A1492</f>
        <v>19499</v>
      </c>
      <c r="U1492" t="str">
        <f>IF($G1492=$U$1:$X$1,$T1492,"")</f>
        <v/>
      </c>
      <c r="V1492">
        <f>IF($G1492=$U$1:$X$1,$T1492,"")</f>
        <v>19499</v>
      </c>
      <c r="W1492" t="str">
        <f>IF($G1492=$U$1:$X$1,$T1492,"")</f>
        <v/>
      </c>
      <c r="X1492" t="str">
        <f>IF($G1492=$U$1:$X$1,$T1492,"")</f>
        <v/>
      </c>
      <c r="Y1492" s="1">
        <f>ROUND(O1492*Q1492,2)</f>
        <v>9.48</v>
      </c>
    </row>
    <row r="1493" spans="1:25">
      <c r="A1493" s="5">
        <f>INDEX(Students,MOD(D1493-1,ROWS(Students))+1,1)</f>
        <v>19499</v>
      </c>
      <c r="B1493" s="5" t="str">
        <f>INDEX(Students,MOD(D1493-1,ROWS(Students))+1,2)</f>
        <v>Kołodziej Patryk</v>
      </c>
      <c r="C1493" s="5" t="str">
        <f>INDEX(Students,MOD(D1493-1,ROWS(Students))+1,3)</f>
        <v>IZ05IO1</v>
      </c>
      <c r="D1493" s="5">
        <v>2893</v>
      </c>
      <c r="E1493" s="6">
        <v>44664</v>
      </c>
      <c r="F1493" s="6">
        <v>44664</v>
      </c>
      <c r="G1493" s="7" t="s">
        <v>1263</v>
      </c>
      <c r="H1493" s="7">
        <v>1</v>
      </c>
      <c r="I1493" s="7" t="s">
        <v>3562</v>
      </c>
      <c r="J1493" s="7" t="s">
        <v>6</v>
      </c>
      <c r="K1493" s="7" t="s">
        <v>3767</v>
      </c>
      <c r="L1493" s="7"/>
      <c r="M1493" s="6" t="s">
        <v>3767</v>
      </c>
      <c r="N1493" s="7" t="s">
        <v>7</v>
      </c>
      <c r="O1493" s="8">
        <v>3.5999999999999997E-2</v>
      </c>
      <c r="P1493" s="7" t="s">
        <v>13</v>
      </c>
      <c r="Q1493" s="9">
        <v>89.92</v>
      </c>
      <c r="R1493" s="7" t="s">
        <v>3885</v>
      </c>
      <c r="S1493" s="7" t="s">
        <v>12</v>
      </c>
      <c r="T1493">
        <f>A1493</f>
        <v>19499</v>
      </c>
      <c r="U1493" t="str">
        <f>IF($G1493=$U$1:$X$1,$T1493,"")</f>
        <v/>
      </c>
      <c r="V1493">
        <f>IF($G1493=$U$1:$X$1,$T1493,"")</f>
        <v>19499</v>
      </c>
      <c r="W1493" t="str">
        <f>IF($G1493=$U$1:$X$1,$T1493,"")</f>
        <v/>
      </c>
      <c r="X1493" t="str">
        <f>IF($G1493=$U$1:$X$1,$T1493,"")</f>
        <v/>
      </c>
      <c r="Y1493" s="1">
        <f>ROUND(O1493*Q1493,2)</f>
        <v>3.24</v>
      </c>
    </row>
    <row r="1494" spans="1:25">
      <c r="A1494" s="5">
        <f>INDEX(Students,MOD(D1494-1,ROWS(Students))+1,1)</f>
        <v>19499</v>
      </c>
      <c r="B1494" s="5" t="str">
        <f>INDEX(Students,MOD(D1494-1,ROWS(Students))+1,2)</f>
        <v>Kołodziej Patryk</v>
      </c>
      <c r="C1494" s="5" t="str">
        <f>INDEX(Students,MOD(D1494-1,ROWS(Students))+1,3)</f>
        <v>IZ05IO1</v>
      </c>
      <c r="D1494" s="5">
        <v>2985</v>
      </c>
      <c r="E1494" s="6">
        <v>44571</v>
      </c>
      <c r="F1494" s="6">
        <v>44571</v>
      </c>
      <c r="G1494" s="7" t="s">
        <v>1263</v>
      </c>
      <c r="H1494" s="7">
        <v>1</v>
      </c>
      <c r="I1494" s="7" t="s">
        <v>1282</v>
      </c>
      <c r="J1494" s="7" t="s">
        <v>6</v>
      </c>
      <c r="K1494" s="7" t="s">
        <v>3767</v>
      </c>
      <c r="L1494" s="7"/>
      <c r="M1494" s="6" t="s">
        <v>3767</v>
      </c>
      <c r="N1494" s="7" t="s">
        <v>19</v>
      </c>
      <c r="O1494" s="8">
        <v>4000</v>
      </c>
      <c r="P1494" s="7" t="s">
        <v>9</v>
      </c>
      <c r="Q1494" s="9">
        <v>0.1</v>
      </c>
      <c r="R1494" s="7" t="s">
        <v>3919</v>
      </c>
      <c r="S1494" s="7" t="s">
        <v>48</v>
      </c>
      <c r="T1494">
        <f>A1494</f>
        <v>19499</v>
      </c>
      <c r="U1494" t="str">
        <f>IF($G1494=$U$1:$X$1,$T1494,"")</f>
        <v/>
      </c>
      <c r="V1494">
        <f>IF($G1494=$U$1:$X$1,$T1494,"")</f>
        <v>19499</v>
      </c>
      <c r="W1494" t="str">
        <f>IF($G1494=$U$1:$X$1,$T1494,"")</f>
        <v/>
      </c>
      <c r="X1494" t="str">
        <f>IF($G1494=$U$1:$X$1,$T1494,"")</f>
        <v/>
      </c>
      <c r="Y1494" s="1">
        <f>ROUND(O1494*Q1494,2)</f>
        <v>400</v>
      </c>
    </row>
    <row r="1495" spans="1:25">
      <c r="A1495" s="5">
        <f>INDEX(Students,MOD(D1495-1,ROWS(Students))+1,1)</f>
        <v>19499</v>
      </c>
      <c r="B1495" s="5" t="str">
        <f>INDEX(Students,MOD(D1495-1,ROWS(Students))+1,2)</f>
        <v>Kołodziej Patryk</v>
      </c>
      <c r="C1495" s="5" t="str">
        <f>INDEX(Students,MOD(D1495-1,ROWS(Students))+1,3)</f>
        <v>IZ05IO1</v>
      </c>
      <c r="D1495" s="5">
        <v>3077</v>
      </c>
      <c r="E1495" s="6">
        <v>44621</v>
      </c>
      <c r="F1495" s="6">
        <v>44621</v>
      </c>
      <c r="G1495" s="7" t="s">
        <v>1263</v>
      </c>
      <c r="H1495" s="7">
        <v>1</v>
      </c>
      <c r="I1495" s="7" t="s">
        <v>1987</v>
      </c>
      <c r="J1495" s="7" t="s">
        <v>6</v>
      </c>
      <c r="K1495" s="7" t="s">
        <v>3767</v>
      </c>
      <c r="L1495" s="7"/>
      <c r="M1495" s="6" t="s">
        <v>3767</v>
      </c>
      <c r="N1495" s="7" t="s">
        <v>19</v>
      </c>
      <c r="O1495" s="8">
        <v>490</v>
      </c>
      <c r="P1495" s="7" t="s">
        <v>9</v>
      </c>
      <c r="Q1495" s="9">
        <v>27.77</v>
      </c>
      <c r="R1495" s="7" t="s">
        <v>4253</v>
      </c>
      <c r="S1495" s="7" t="s">
        <v>371</v>
      </c>
      <c r="T1495">
        <f>A1495</f>
        <v>19499</v>
      </c>
      <c r="U1495" t="str">
        <f>IF($G1495=$U$1:$X$1,$T1495,"")</f>
        <v/>
      </c>
      <c r="V1495">
        <f>IF($G1495=$U$1:$X$1,$T1495,"")</f>
        <v>19499</v>
      </c>
      <c r="W1495" t="str">
        <f>IF($G1495=$U$1:$X$1,$T1495,"")</f>
        <v/>
      </c>
      <c r="X1495" t="str">
        <f>IF($G1495=$U$1:$X$1,$T1495,"")</f>
        <v/>
      </c>
      <c r="Y1495" s="1">
        <f>ROUND(O1495*Q1495,2)</f>
        <v>13607.3</v>
      </c>
    </row>
    <row r="1496" spans="1:25">
      <c r="A1496" s="5">
        <f>INDEX(Students,MOD(D1496-1,ROWS(Students))+1,1)</f>
        <v>19499</v>
      </c>
      <c r="B1496" s="5" t="str">
        <f>INDEX(Students,MOD(D1496-1,ROWS(Students))+1,2)</f>
        <v>Kołodziej Patryk</v>
      </c>
      <c r="C1496" s="5" t="str">
        <f>INDEX(Students,MOD(D1496-1,ROWS(Students))+1,3)</f>
        <v>IZ05IO1</v>
      </c>
      <c r="D1496" s="5">
        <v>3169</v>
      </c>
      <c r="E1496" s="6">
        <v>44644</v>
      </c>
      <c r="F1496" s="6">
        <v>44644</v>
      </c>
      <c r="G1496" s="7" t="s">
        <v>1263</v>
      </c>
      <c r="H1496" s="7">
        <v>1</v>
      </c>
      <c r="I1496" s="7" t="s">
        <v>2330</v>
      </c>
      <c r="J1496" s="7" t="s">
        <v>6</v>
      </c>
      <c r="K1496" s="7" t="s">
        <v>3767</v>
      </c>
      <c r="L1496" s="7"/>
      <c r="M1496" s="6" t="s">
        <v>3767</v>
      </c>
      <c r="N1496" s="7" t="s">
        <v>19</v>
      </c>
      <c r="O1496" s="8">
        <v>0.85</v>
      </c>
      <c r="P1496" s="7" t="s">
        <v>13</v>
      </c>
      <c r="Q1496" s="9">
        <v>21.41</v>
      </c>
      <c r="R1496" s="7" t="s">
        <v>4213</v>
      </c>
      <c r="S1496" s="7" t="s">
        <v>316</v>
      </c>
      <c r="T1496">
        <f>A1496</f>
        <v>19499</v>
      </c>
      <c r="U1496" t="str">
        <f>IF($G1496=$U$1:$X$1,$T1496,"")</f>
        <v/>
      </c>
      <c r="V1496">
        <f>IF($G1496=$U$1:$X$1,$T1496,"")</f>
        <v>19499</v>
      </c>
      <c r="W1496" t="str">
        <f>IF($G1496=$U$1:$X$1,$T1496,"")</f>
        <v/>
      </c>
      <c r="X1496" t="str">
        <f>IF($G1496=$U$1:$X$1,$T1496,"")</f>
        <v/>
      </c>
      <c r="Y1496" s="1">
        <f>ROUND(O1496*Q1496,2)</f>
        <v>18.2</v>
      </c>
    </row>
    <row r="1497" spans="1:25">
      <c r="A1497" s="5">
        <f>INDEX(Students,MOD(D1497-1,ROWS(Students))+1,1)</f>
        <v>19499</v>
      </c>
      <c r="B1497" s="5" t="str">
        <f>INDEX(Students,MOD(D1497-1,ROWS(Students))+1,2)</f>
        <v>Kołodziej Patryk</v>
      </c>
      <c r="C1497" s="5" t="str">
        <f>INDEX(Students,MOD(D1497-1,ROWS(Students))+1,3)</f>
        <v>IZ05IO1</v>
      </c>
      <c r="D1497" s="5">
        <v>3261</v>
      </c>
      <c r="E1497" s="6">
        <v>44694</v>
      </c>
      <c r="F1497" s="6">
        <v>44693</v>
      </c>
      <c r="G1497" s="7" t="s">
        <v>1262</v>
      </c>
      <c r="H1497" s="7">
        <v>-1</v>
      </c>
      <c r="I1497" s="7" t="s">
        <v>2560</v>
      </c>
      <c r="J1497" s="7" t="s">
        <v>6</v>
      </c>
      <c r="K1497" s="7" t="s">
        <v>3780</v>
      </c>
      <c r="L1497" s="7" t="s">
        <v>881</v>
      </c>
      <c r="M1497" s="6" t="s">
        <v>3767</v>
      </c>
      <c r="N1497" s="7" t="s">
        <v>5215</v>
      </c>
      <c r="O1497" s="8">
        <v>100</v>
      </c>
      <c r="P1497" s="7" t="s">
        <v>9</v>
      </c>
      <c r="Q1497" s="9">
        <v>5.69</v>
      </c>
      <c r="R1497" s="7" t="s">
        <v>4647</v>
      </c>
      <c r="S1497" s="7" t="s">
        <v>5176</v>
      </c>
      <c r="T1497">
        <f>A1497</f>
        <v>19499</v>
      </c>
      <c r="U1497">
        <f>IF($G1497=$U$1:$X$1,$T1497,"")</f>
        <v>19499</v>
      </c>
      <c r="V1497" t="str">
        <f>IF($G1497=$U$1:$X$1,$T1497,"")</f>
        <v/>
      </c>
      <c r="W1497" t="str">
        <f>IF($G1497=$U$1:$X$1,$T1497,"")</f>
        <v/>
      </c>
      <c r="X1497" t="str">
        <f>IF($G1497=$U$1:$X$1,$T1497,"")</f>
        <v/>
      </c>
      <c r="Y1497" s="1">
        <f>ROUND(O1497*Q1497,2)</f>
        <v>569</v>
      </c>
    </row>
    <row r="1498" spans="1:25">
      <c r="A1498" s="5">
        <f>INDEX(Students,MOD(D1498-1,ROWS(Students))+1,1)</f>
        <v>19499</v>
      </c>
      <c r="B1498" s="5" t="str">
        <f>INDEX(Students,MOD(D1498-1,ROWS(Students))+1,2)</f>
        <v>Kołodziej Patryk</v>
      </c>
      <c r="C1498" s="5" t="str">
        <f>INDEX(Students,MOD(D1498-1,ROWS(Students))+1,3)</f>
        <v>IZ05IO1</v>
      </c>
      <c r="D1498" s="5">
        <v>3353</v>
      </c>
      <c r="E1498" s="6">
        <v>44575</v>
      </c>
      <c r="F1498" s="6">
        <v>44574</v>
      </c>
      <c r="G1498" s="7" t="s">
        <v>1262</v>
      </c>
      <c r="H1498" s="7">
        <v>-1</v>
      </c>
      <c r="I1498" s="7" t="s">
        <v>1370</v>
      </c>
      <c r="J1498" s="7" t="s">
        <v>6</v>
      </c>
      <c r="K1498" s="7" t="s">
        <v>3775</v>
      </c>
      <c r="L1498" s="7" t="s">
        <v>167</v>
      </c>
      <c r="M1498" s="6" t="s">
        <v>3767</v>
      </c>
      <c r="N1498" s="7" t="s">
        <v>19</v>
      </c>
      <c r="O1498" s="8">
        <v>19.68</v>
      </c>
      <c r="P1498" s="7" t="s">
        <v>13</v>
      </c>
      <c r="Q1498" s="9">
        <v>0</v>
      </c>
      <c r="R1498" s="7" t="s">
        <v>4067</v>
      </c>
      <c r="S1498" s="7" t="s">
        <v>5029</v>
      </c>
      <c r="T1498">
        <f>A1498</f>
        <v>19499</v>
      </c>
      <c r="U1498">
        <f>IF($G1498=$U$1:$X$1,$T1498,"")</f>
        <v>19499</v>
      </c>
      <c r="V1498" t="str">
        <f>IF($G1498=$U$1:$X$1,$T1498,"")</f>
        <v/>
      </c>
      <c r="W1498" t="str">
        <f>IF($G1498=$U$1:$X$1,$T1498,"")</f>
        <v/>
      </c>
      <c r="X1498" t="str">
        <f>IF($G1498=$U$1:$X$1,$T1498,"")</f>
        <v/>
      </c>
      <c r="Y1498" s="1">
        <f>ROUND(O1498*Q1498,2)</f>
        <v>0</v>
      </c>
    </row>
    <row r="1499" spans="1:25">
      <c r="A1499" s="5">
        <f>INDEX(Students,MOD(D1499-1,ROWS(Students))+1,1)</f>
        <v>19499</v>
      </c>
      <c r="B1499" s="5" t="str">
        <f>INDEX(Students,MOD(D1499-1,ROWS(Students))+1,2)</f>
        <v>Kołodziej Patryk</v>
      </c>
      <c r="C1499" s="5" t="str">
        <f>INDEX(Students,MOD(D1499-1,ROWS(Students))+1,3)</f>
        <v>IZ05IO1</v>
      </c>
      <c r="D1499" s="5">
        <v>3445</v>
      </c>
      <c r="E1499" s="6">
        <v>44572</v>
      </c>
      <c r="F1499" s="6">
        <v>44572</v>
      </c>
      <c r="G1499" s="7" t="s">
        <v>1263</v>
      </c>
      <c r="H1499" s="7">
        <v>1</v>
      </c>
      <c r="I1499" s="7" t="s">
        <v>1303</v>
      </c>
      <c r="J1499" s="7" t="s">
        <v>6</v>
      </c>
      <c r="K1499" s="7" t="s">
        <v>3767</v>
      </c>
      <c r="L1499" s="7"/>
      <c r="M1499" s="6" t="s">
        <v>3767</v>
      </c>
      <c r="N1499" s="7" t="s">
        <v>7</v>
      </c>
      <c r="O1499" s="8">
        <v>0.11</v>
      </c>
      <c r="P1499" s="7" t="s">
        <v>13</v>
      </c>
      <c r="Q1499" s="9">
        <v>20.68</v>
      </c>
      <c r="R1499" s="7" t="s">
        <v>3973</v>
      </c>
      <c r="S1499" s="7" t="s">
        <v>78</v>
      </c>
      <c r="T1499">
        <f>A1499</f>
        <v>19499</v>
      </c>
      <c r="U1499" t="str">
        <f>IF($G1499=$U$1:$X$1,$T1499,"")</f>
        <v/>
      </c>
      <c r="V1499">
        <f>IF($G1499=$U$1:$X$1,$T1499,"")</f>
        <v>19499</v>
      </c>
      <c r="W1499" t="str">
        <f>IF($G1499=$U$1:$X$1,$T1499,"")</f>
        <v/>
      </c>
      <c r="X1499" t="str">
        <f>IF($G1499=$U$1:$X$1,$T1499,"")</f>
        <v/>
      </c>
      <c r="Y1499" s="1">
        <f>ROUND(O1499*Q1499,2)</f>
        <v>2.27</v>
      </c>
    </row>
    <row r="1500" spans="1:25">
      <c r="A1500" s="5">
        <f>INDEX(Students,MOD(D1500-1,ROWS(Students))+1,1)</f>
        <v>19499</v>
      </c>
      <c r="B1500" s="5" t="str">
        <f>INDEX(Students,MOD(D1500-1,ROWS(Students))+1,2)</f>
        <v>Kołodziej Patryk</v>
      </c>
      <c r="C1500" s="5" t="str">
        <f>INDEX(Students,MOD(D1500-1,ROWS(Students))+1,3)</f>
        <v>IZ05IO1</v>
      </c>
      <c r="D1500" s="5">
        <v>3537</v>
      </c>
      <c r="E1500" s="6">
        <v>44720</v>
      </c>
      <c r="F1500" s="6">
        <v>44720</v>
      </c>
      <c r="G1500" s="7" t="s">
        <v>1263</v>
      </c>
      <c r="H1500" s="7">
        <v>1</v>
      </c>
      <c r="I1500" s="7" t="s">
        <v>2866</v>
      </c>
      <c r="J1500" s="7" t="s">
        <v>6</v>
      </c>
      <c r="K1500" s="7" t="s">
        <v>3767</v>
      </c>
      <c r="L1500" s="7"/>
      <c r="M1500" s="6" t="s">
        <v>3767</v>
      </c>
      <c r="N1500" s="7" t="s">
        <v>7</v>
      </c>
      <c r="O1500" s="8">
        <v>132</v>
      </c>
      <c r="P1500" s="7" t="s">
        <v>9</v>
      </c>
      <c r="Q1500" s="9">
        <v>1.55</v>
      </c>
      <c r="R1500" s="7" t="s">
        <v>3942</v>
      </c>
      <c r="S1500" s="7" t="s">
        <v>64</v>
      </c>
      <c r="T1500">
        <f>A1500</f>
        <v>19499</v>
      </c>
      <c r="U1500" t="str">
        <f>IF($G1500=$U$1:$X$1,$T1500,"")</f>
        <v/>
      </c>
      <c r="V1500">
        <f>IF($G1500=$U$1:$X$1,$T1500,"")</f>
        <v>19499</v>
      </c>
      <c r="W1500" t="str">
        <f>IF($G1500=$U$1:$X$1,$T1500,"")</f>
        <v/>
      </c>
      <c r="X1500" t="str">
        <f>IF($G1500=$U$1:$X$1,$T1500,"")</f>
        <v/>
      </c>
      <c r="Y1500" s="1">
        <f>ROUND(O1500*Q1500,2)</f>
        <v>204.6</v>
      </c>
    </row>
    <row r="1501" spans="1:25">
      <c r="A1501" s="5">
        <f>INDEX(Students,MOD(D1501-1,ROWS(Students))+1,1)</f>
        <v>19499</v>
      </c>
      <c r="B1501" s="5" t="str">
        <f>INDEX(Students,MOD(D1501-1,ROWS(Students))+1,2)</f>
        <v>Kołodziej Patryk</v>
      </c>
      <c r="C1501" s="5" t="str">
        <f>INDEX(Students,MOD(D1501-1,ROWS(Students))+1,3)</f>
        <v>IZ05IO1</v>
      </c>
      <c r="D1501" s="5">
        <v>3629</v>
      </c>
      <c r="E1501" s="6">
        <v>44673</v>
      </c>
      <c r="F1501" s="6">
        <v>44673</v>
      </c>
      <c r="G1501" s="7" t="s">
        <v>1263</v>
      </c>
      <c r="H1501" s="7">
        <v>1</v>
      </c>
      <c r="I1501" s="7" t="s">
        <v>3675</v>
      </c>
      <c r="J1501" s="7" t="s">
        <v>6</v>
      </c>
      <c r="K1501" s="7" t="s">
        <v>3767</v>
      </c>
      <c r="L1501" s="7"/>
      <c r="M1501" s="6" t="s">
        <v>3767</v>
      </c>
      <c r="N1501" s="7" t="s">
        <v>5215</v>
      </c>
      <c r="O1501" s="8">
        <v>80</v>
      </c>
      <c r="P1501" s="7" t="s">
        <v>9</v>
      </c>
      <c r="Q1501" s="9">
        <v>0.15</v>
      </c>
      <c r="R1501" s="7" t="s">
        <v>3902</v>
      </c>
      <c r="S1501" s="7" t="s">
        <v>28</v>
      </c>
      <c r="T1501">
        <f>A1501</f>
        <v>19499</v>
      </c>
      <c r="U1501" t="str">
        <f>IF($G1501=$U$1:$X$1,$T1501,"")</f>
        <v/>
      </c>
      <c r="V1501">
        <f>IF($G1501=$U$1:$X$1,$T1501,"")</f>
        <v>19499</v>
      </c>
      <c r="W1501" t="str">
        <f>IF($G1501=$U$1:$X$1,$T1501,"")</f>
        <v/>
      </c>
      <c r="X1501" t="str">
        <f>IF($G1501=$U$1:$X$1,$T1501,"")</f>
        <v/>
      </c>
      <c r="Y1501" s="1">
        <f>ROUND(O1501*Q1501,2)</f>
        <v>12</v>
      </c>
    </row>
    <row r="1502" spans="1:25">
      <c r="A1502" s="5">
        <f>INDEX(Students,MOD(D1502-1,ROWS(Students))+1,1)</f>
        <v>19499</v>
      </c>
      <c r="B1502" s="5" t="str">
        <f>INDEX(Students,MOD(D1502-1,ROWS(Students))+1,2)</f>
        <v>Kołodziej Patryk</v>
      </c>
      <c r="C1502" s="5" t="str">
        <f>INDEX(Students,MOD(D1502-1,ROWS(Students))+1,3)</f>
        <v>IZ05IO1</v>
      </c>
      <c r="D1502" s="5">
        <v>3721</v>
      </c>
      <c r="E1502" s="6">
        <v>44663</v>
      </c>
      <c r="F1502" s="6">
        <v>44659</v>
      </c>
      <c r="G1502" s="7" t="s">
        <v>1262</v>
      </c>
      <c r="H1502" s="7">
        <v>-1</v>
      </c>
      <c r="I1502" s="7" t="s">
        <v>3540</v>
      </c>
      <c r="J1502" s="7" t="s">
        <v>6</v>
      </c>
      <c r="K1502" s="7" t="s">
        <v>3822</v>
      </c>
      <c r="L1502" s="7" t="s">
        <v>1184</v>
      </c>
      <c r="M1502" s="6" t="s">
        <v>3767</v>
      </c>
      <c r="N1502" s="7" t="s">
        <v>67</v>
      </c>
      <c r="O1502" s="8">
        <v>120</v>
      </c>
      <c r="P1502" s="7" t="s">
        <v>70</v>
      </c>
      <c r="Q1502" s="9">
        <v>7.67</v>
      </c>
      <c r="R1502" s="7" t="s">
        <v>4029</v>
      </c>
      <c r="S1502" s="7" t="s">
        <v>133</v>
      </c>
      <c r="T1502">
        <f>A1502</f>
        <v>19499</v>
      </c>
      <c r="U1502">
        <f>IF($G1502=$U$1:$X$1,$T1502,"")</f>
        <v>19499</v>
      </c>
      <c r="V1502" t="str">
        <f>IF($G1502=$U$1:$X$1,$T1502,"")</f>
        <v/>
      </c>
      <c r="W1502" t="str">
        <f>IF($G1502=$U$1:$X$1,$T1502,"")</f>
        <v/>
      </c>
      <c r="X1502" t="str">
        <f>IF($G1502=$U$1:$X$1,$T1502,"")</f>
        <v/>
      </c>
      <c r="Y1502" s="1">
        <f>ROUND(O1502*Q1502,2)</f>
        <v>920.4</v>
      </c>
    </row>
    <row r="1503" spans="1:25">
      <c r="A1503" s="5">
        <f>INDEX(Students,MOD(D1503-1,ROWS(Students))+1,1)</f>
        <v>19499</v>
      </c>
      <c r="B1503" s="5" t="str">
        <f>INDEX(Students,MOD(D1503-1,ROWS(Students))+1,2)</f>
        <v>Kołodziej Patryk</v>
      </c>
      <c r="C1503" s="5" t="str">
        <f>INDEX(Students,MOD(D1503-1,ROWS(Students))+1,3)</f>
        <v>IZ05IO1</v>
      </c>
      <c r="D1503" s="5">
        <v>3813</v>
      </c>
      <c r="E1503" s="6">
        <v>44630</v>
      </c>
      <c r="F1503" s="6">
        <v>44630</v>
      </c>
      <c r="G1503" s="7" t="s">
        <v>1263</v>
      </c>
      <c r="H1503" s="7">
        <v>1</v>
      </c>
      <c r="I1503" s="7" t="s">
        <v>2108</v>
      </c>
      <c r="J1503" s="7" t="s">
        <v>6</v>
      </c>
      <c r="K1503" s="7" t="s">
        <v>3767</v>
      </c>
      <c r="L1503" s="7"/>
      <c r="M1503" s="6" t="s">
        <v>3767</v>
      </c>
      <c r="N1503" s="7" t="s">
        <v>19</v>
      </c>
      <c r="O1503" s="8">
        <v>19</v>
      </c>
      <c r="P1503" s="7" t="s">
        <v>9</v>
      </c>
      <c r="Q1503" s="9">
        <v>2.81</v>
      </c>
      <c r="R1503" s="7" t="s">
        <v>4499</v>
      </c>
      <c r="S1503" s="7" t="s">
        <v>5127</v>
      </c>
      <c r="T1503">
        <f>A1503</f>
        <v>19499</v>
      </c>
      <c r="U1503" t="str">
        <f>IF($G1503=$U$1:$X$1,$T1503,"")</f>
        <v/>
      </c>
      <c r="V1503">
        <f>IF($G1503=$U$1:$X$1,$T1503,"")</f>
        <v>19499</v>
      </c>
      <c r="W1503" t="str">
        <f>IF($G1503=$U$1:$X$1,$T1503,"")</f>
        <v/>
      </c>
      <c r="X1503" t="str">
        <f>IF($G1503=$U$1:$X$1,$T1503,"")</f>
        <v/>
      </c>
      <c r="Y1503" s="1">
        <f>ROUND(O1503*Q1503,2)</f>
        <v>53.39</v>
      </c>
    </row>
    <row r="1504" spans="1:25">
      <c r="A1504" s="5">
        <f>INDEX(Students,MOD(D1504-1,ROWS(Students))+1,1)</f>
        <v>19499</v>
      </c>
      <c r="B1504" s="5" t="str">
        <f>INDEX(Students,MOD(D1504-1,ROWS(Students))+1,2)</f>
        <v>Kołodziej Patryk</v>
      </c>
      <c r="C1504" s="5" t="str">
        <f>INDEX(Students,MOD(D1504-1,ROWS(Students))+1,3)</f>
        <v>IZ05IO1</v>
      </c>
      <c r="D1504" s="5">
        <v>3905</v>
      </c>
      <c r="E1504" s="6">
        <v>44601</v>
      </c>
      <c r="F1504" s="6">
        <v>44601</v>
      </c>
      <c r="G1504" s="7" t="s">
        <v>1263</v>
      </c>
      <c r="H1504" s="7">
        <v>1</v>
      </c>
      <c r="I1504" s="7" t="s">
        <v>1699</v>
      </c>
      <c r="J1504" s="7" t="s">
        <v>6</v>
      </c>
      <c r="K1504" s="7" t="s">
        <v>3767</v>
      </c>
      <c r="L1504" s="7"/>
      <c r="M1504" s="6" t="s">
        <v>3767</v>
      </c>
      <c r="N1504" s="7" t="s">
        <v>7</v>
      </c>
      <c r="O1504" s="8">
        <v>10</v>
      </c>
      <c r="P1504" s="7" t="s">
        <v>9</v>
      </c>
      <c r="Q1504" s="9">
        <v>10.93</v>
      </c>
      <c r="R1504" s="7" t="s">
        <v>4304</v>
      </c>
      <c r="S1504" s="7" t="s">
        <v>424</v>
      </c>
      <c r="T1504">
        <f>A1504</f>
        <v>19499</v>
      </c>
      <c r="U1504" t="str">
        <f>IF($G1504=$U$1:$X$1,$T1504,"")</f>
        <v/>
      </c>
      <c r="V1504">
        <f>IF($G1504=$U$1:$X$1,$T1504,"")</f>
        <v>19499</v>
      </c>
      <c r="W1504" t="str">
        <f>IF($G1504=$U$1:$X$1,$T1504,"")</f>
        <v/>
      </c>
      <c r="X1504" t="str">
        <f>IF($G1504=$U$1:$X$1,$T1504,"")</f>
        <v/>
      </c>
      <c r="Y1504" s="1">
        <f>ROUND(O1504*Q1504,2)</f>
        <v>109.3</v>
      </c>
    </row>
    <row r="1505" spans="1:25">
      <c r="A1505" s="5">
        <f>INDEX(Students,MOD(D1505-1,ROWS(Students))+1,1)</f>
        <v>19499</v>
      </c>
      <c r="B1505" s="5" t="str">
        <f>INDEX(Students,MOD(D1505-1,ROWS(Students))+1,2)</f>
        <v>Kołodziej Patryk</v>
      </c>
      <c r="C1505" s="5" t="str">
        <f>INDEX(Students,MOD(D1505-1,ROWS(Students))+1,3)</f>
        <v>IZ05IO1</v>
      </c>
      <c r="D1505" s="5">
        <v>3997</v>
      </c>
      <c r="E1505" s="6">
        <v>44694</v>
      </c>
      <c r="F1505" s="6">
        <v>44694</v>
      </c>
      <c r="G1505" s="7" t="s">
        <v>1262</v>
      </c>
      <c r="H1505" s="7">
        <v>-1</v>
      </c>
      <c r="I1505" s="7" t="s">
        <v>2552</v>
      </c>
      <c r="J1505" s="7" t="s">
        <v>6</v>
      </c>
      <c r="K1505" s="7" t="s">
        <v>3767</v>
      </c>
      <c r="L1505" s="7"/>
      <c r="M1505" s="6" t="s">
        <v>3767</v>
      </c>
      <c r="N1505" s="7" t="s">
        <v>19</v>
      </c>
      <c r="O1505" s="8">
        <v>100</v>
      </c>
      <c r="P1505" s="7" t="s">
        <v>9</v>
      </c>
      <c r="Q1505" s="9">
        <v>0</v>
      </c>
      <c r="R1505" s="7" t="s">
        <v>4492</v>
      </c>
      <c r="S1505" s="7" t="s">
        <v>652</v>
      </c>
      <c r="T1505">
        <f>A1505</f>
        <v>19499</v>
      </c>
      <c r="U1505">
        <f>IF($G1505=$U$1:$X$1,$T1505,"")</f>
        <v>19499</v>
      </c>
      <c r="V1505" t="str">
        <f>IF($G1505=$U$1:$X$1,$T1505,"")</f>
        <v/>
      </c>
      <c r="W1505" t="str">
        <f>IF($G1505=$U$1:$X$1,$T1505,"")</f>
        <v/>
      </c>
      <c r="X1505" t="str">
        <f>IF($G1505=$U$1:$X$1,$T1505,"")</f>
        <v/>
      </c>
      <c r="Y1505" s="1">
        <f>ROUND(O1505*Q1505,2)</f>
        <v>0</v>
      </c>
    </row>
    <row r="1506" spans="1:25">
      <c r="A1506" s="5">
        <f>INDEX(Students,MOD(D1506-1,ROWS(Students))+1,1)</f>
        <v>19499</v>
      </c>
      <c r="B1506" s="5" t="str">
        <f>INDEX(Students,MOD(D1506-1,ROWS(Students))+1,2)</f>
        <v>Kołodziej Patryk</v>
      </c>
      <c r="C1506" s="5" t="str">
        <f>INDEX(Students,MOD(D1506-1,ROWS(Students))+1,3)</f>
        <v>IZ05IO1</v>
      </c>
      <c r="D1506" s="5">
        <v>4089</v>
      </c>
      <c r="E1506" s="6">
        <v>44578</v>
      </c>
      <c r="F1506" s="6">
        <v>44578</v>
      </c>
      <c r="G1506" s="7" t="s">
        <v>279</v>
      </c>
      <c r="H1506" s="7">
        <v>1</v>
      </c>
      <c r="I1506" s="7" t="s">
        <v>1399</v>
      </c>
      <c r="J1506" s="7" t="s">
        <v>6</v>
      </c>
      <c r="K1506" s="7" t="s">
        <v>3767</v>
      </c>
      <c r="L1506" s="7"/>
      <c r="M1506" s="6" t="s">
        <v>3767</v>
      </c>
      <c r="N1506" s="7" t="s">
        <v>25</v>
      </c>
      <c r="O1506" s="8">
        <v>20</v>
      </c>
      <c r="P1506" s="7" t="s">
        <v>70</v>
      </c>
      <c r="Q1506" s="9">
        <v>5.85</v>
      </c>
      <c r="R1506" s="7" t="s">
        <v>3983</v>
      </c>
      <c r="S1506" s="7" t="s">
        <v>87</v>
      </c>
      <c r="T1506">
        <f>A1506</f>
        <v>19499</v>
      </c>
      <c r="U1506" t="str">
        <f>IF($G1506=$U$1:$X$1,$T1506,"")</f>
        <v/>
      </c>
      <c r="V1506" t="str">
        <f>IF($G1506=$U$1:$X$1,$T1506,"")</f>
        <v/>
      </c>
      <c r="W1506">
        <f>IF($G1506=$U$1:$X$1,$T1506,"")</f>
        <v>19499</v>
      </c>
      <c r="X1506" t="str">
        <f>IF($G1506=$U$1:$X$1,$T1506,"")</f>
        <v/>
      </c>
      <c r="Y1506" s="1">
        <f>ROUND(O1506*Q1506,2)</f>
        <v>117</v>
      </c>
    </row>
    <row r="1507" spans="1:25">
      <c r="A1507" s="5">
        <f>INDEX(Students,MOD(D1507-1,ROWS(Students))+1,1)</f>
        <v>19499</v>
      </c>
      <c r="B1507" s="5" t="str">
        <f>INDEX(Students,MOD(D1507-1,ROWS(Students))+1,2)</f>
        <v>Kołodziej Patryk</v>
      </c>
      <c r="C1507" s="5" t="str">
        <f>INDEX(Students,MOD(D1507-1,ROWS(Students))+1,3)</f>
        <v>IZ05IO1</v>
      </c>
      <c r="D1507" s="5">
        <v>4181</v>
      </c>
      <c r="E1507" s="6">
        <v>44753</v>
      </c>
      <c r="F1507" s="6">
        <v>44753</v>
      </c>
      <c r="G1507" s="7" t="s">
        <v>279</v>
      </c>
      <c r="H1507" s="7">
        <v>-1</v>
      </c>
      <c r="I1507" s="7" t="s">
        <v>3204</v>
      </c>
      <c r="J1507" s="7" t="s">
        <v>6</v>
      </c>
      <c r="K1507" s="7" t="s">
        <v>3767</v>
      </c>
      <c r="L1507" s="7"/>
      <c r="M1507" s="6" t="s">
        <v>3767</v>
      </c>
      <c r="N1507" s="7" t="s">
        <v>19</v>
      </c>
      <c r="O1507" s="8">
        <v>1</v>
      </c>
      <c r="P1507" s="7" t="s">
        <v>13</v>
      </c>
      <c r="Q1507" s="9">
        <v>0</v>
      </c>
      <c r="R1507" s="7" t="s">
        <v>4665</v>
      </c>
      <c r="S1507" s="7" t="s">
        <v>5172</v>
      </c>
      <c r="T1507">
        <f>A1507</f>
        <v>19499</v>
      </c>
      <c r="U1507" t="str">
        <f>IF($G1507=$U$1:$X$1,$T1507,"")</f>
        <v/>
      </c>
      <c r="V1507" t="str">
        <f>IF($G1507=$U$1:$X$1,$T1507,"")</f>
        <v/>
      </c>
      <c r="W1507">
        <f>IF($G1507=$U$1:$X$1,$T1507,"")</f>
        <v>19499</v>
      </c>
      <c r="X1507" t="str">
        <f>IF($G1507=$U$1:$X$1,$T1507,"")</f>
        <v/>
      </c>
      <c r="Y1507" s="1">
        <f>ROUND(O1507*Q1507,2)</f>
        <v>0</v>
      </c>
    </row>
    <row r="1508" spans="1:25">
      <c r="A1508" s="5">
        <f>INDEX(Students,MOD(D1508-1,ROWS(Students))+1,1)</f>
        <v>19499</v>
      </c>
      <c r="B1508" s="5" t="str">
        <f>INDEX(Students,MOD(D1508-1,ROWS(Students))+1,2)</f>
        <v>Kołodziej Patryk</v>
      </c>
      <c r="C1508" s="5" t="str">
        <f>INDEX(Students,MOD(D1508-1,ROWS(Students))+1,3)</f>
        <v>IZ05IO1</v>
      </c>
      <c r="D1508" s="5">
        <v>4273</v>
      </c>
      <c r="E1508" s="6">
        <v>44599</v>
      </c>
      <c r="F1508" s="6">
        <v>44596</v>
      </c>
      <c r="G1508" s="7" t="s">
        <v>1262</v>
      </c>
      <c r="H1508" s="7">
        <v>-1</v>
      </c>
      <c r="I1508" s="7" t="s">
        <v>1675</v>
      </c>
      <c r="J1508" s="7" t="s">
        <v>6</v>
      </c>
      <c r="K1508" s="7" t="s">
        <v>3780</v>
      </c>
      <c r="L1508" s="7" t="s">
        <v>409</v>
      </c>
      <c r="M1508" s="6" t="s">
        <v>3767</v>
      </c>
      <c r="N1508" s="7" t="s">
        <v>19</v>
      </c>
      <c r="O1508" s="8">
        <v>568</v>
      </c>
      <c r="P1508" s="7" t="s">
        <v>9</v>
      </c>
      <c r="Q1508" s="9">
        <v>1.01</v>
      </c>
      <c r="R1508" s="7" t="s">
        <v>4088</v>
      </c>
      <c r="S1508" s="7" t="s">
        <v>4963</v>
      </c>
      <c r="T1508">
        <f>A1508</f>
        <v>19499</v>
      </c>
      <c r="U1508">
        <f>IF($G1508=$U$1:$X$1,$T1508,"")</f>
        <v>19499</v>
      </c>
      <c r="V1508" t="str">
        <f>IF($G1508=$U$1:$X$1,$T1508,"")</f>
        <v/>
      </c>
      <c r="W1508" t="str">
        <f>IF($G1508=$U$1:$X$1,$T1508,"")</f>
        <v/>
      </c>
      <c r="X1508" t="str">
        <f>IF($G1508=$U$1:$X$1,$T1508,"")</f>
        <v/>
      </c>
      <c r="Y1508" s="1">
        <f>ROUND(O1508*Q1508,2)</f>
        <v>573.67999999999995</v>
      </c>
    </row>
    <row r="1509" spans="1:25">
      <c r="A1509" s="5">
        <f>INDEX(Students,MOD(D1509-1,ROWS(Students))+1,1)</f>
        <v>19499</v>
      </c>
      <c r="B1509" s="5" t="str">
        <f>INDEX(Students,MOD(D1509-1,ROWS(Students))+1,2)</f>
        <v>Kołodziej Patryk</v>
      </c>
      <c r="C1509" s="5" t="str">
        <f>INDEX(Students,MOD(D1509-1,ROWS(Students))+1,3)</f>
        <v>IZ05IO1</v>
      </c>
      <c r="D1509" s="5">
        <v>4365</v>
      </c>
      <c r="E1509" s="6">
        <v>44705</v>
      </c>
      <c r="F1509" s="6">
        <v>44705</v>
      </c>
      <c r="G1509" s="7" t="s">
        <v>1263</v>
      </c>
      <c r="H1509" s="7">
        <v>1</v>
      </c>
      <c r="I1509" s="7" t="s">
        <v>2666</v>
      </c>
      <c r="J1509" s="7" t="s">
        <v>6</v>
      </c>
      <c r="K1509" s="7" t="s">
        <v>3767</v>
      </c>
      <c r="L1509" s="7"/>
      <c r="M1509" s="6" t="s">
        <v>3767</v>
      </c>
      <c r="N1509" s="7" t="s">
        <v>81</v>
      </c>
      <c r="O1509" s="8">
        <v>2</v>
      </c>
      <c r="P1509" s="7" t="s">
        <v>68</v>
      </c>
      <c r="Q1509" s="9">
        <v>36.590000000000003</v>
      </c>
      <c r="R1509" s="7" t="s">
        <v>4678</v>
      </c>
      <c r="S1509" s="7" t="s">
        <v>919</v>
      </c>
      <c r="T1509">
        <f>A1509</f>
        <v>19499</v>
      </c>
      <c r="U1509" t="str">
        <f>IF($G1509=$U$1:$X$1,$T1509,"")</f>
        <v/>
      </c>
      <c r="V1509">
        <f>IF($G1509=$U$1:$X$1,$T1509,"")</f>
        <v>19499</v>
      </c>
      <c r="W1509" t="str">
        <f>IF($G1509=$U$1:$X$1,$T1509,"")</f>
        <v/>
      </c>
      <c r="X1509" t="str">
        <f>IF($G1509=$U$1:$X$1,$T1509,"")</f>
        <v/>
      </c>
      <c r="Y1509" s="1">
        <f>ROUND(O1509*Q1509,2)</f>
        <v>73.180000000000007</v>
      </c>
    </row>
    <row r="1510" spans="1:25">
      <c r="A1510" s="5">
        <f>INDEX(Students,MOD(D1510-1,ROWS(Students))+1,1)</f>
        <v>19499</v>
      </c>
      <c r="B1510" s="5" t="str">
        <f>INDEX(Students,MOD(D1510-1,ROWS(Students))+1,2)</f>
        <v>Kołodziej Patryk</v>
      </c>
      <c r="C1510" s="5" t="str">
        <f>INDEX(Students,MOD(D1510-1,ROWS(Students))+1,3)</f>
        <v>IZ05IO1</v>
      </c>
      <c r="D1510" s="5">
        <v>4457</v>
      </c>
      <c r="E1510" s="6">
        <v>44712</v>
      </c>
      <c r="F1510" s="6">
        <v>44711</v>
      </c>
      <c r="G1510" s="7" t="s">
        <v>1262</v>
      </c>
      <c r="H1510" s="7">
        <v>-1</v>
      </c>
      <c r="I1510" s="7" t="s">
        <v>2755</v>
      </c>
      <c r="J1510" s="7" t="s">
        <v>6</v>
      </c>
      <c r="K1510" s="7" t="s">
        <v>3781</v>
      </c>
      <c r="L1510" s="7" t="s">
        <v>951</v>
      </c>
      <c r="M1510" s="6" t="s">
        <v>3767</v>
      </c>
      <c r="N1510" s="7" t="s">
        <v>60</v>
      </c>
      <c r="O1510" s="8">
        <v>100</v>
      </c>
      <c r="P1510" s="7" t="s">
        <v>31</v>
      </c>
      <c r="Q1510" s="9">
        <v>1.37</v>
      </c>
      <c r="R1510" s="7" t="s">
        <v>4058</v>
      </c>
      <c r="S1510" s="7" t="s">
        <v>161</v>
      </c>
      <c r="T1510">
        <f>A1510</f>
        <v>19499</v>
      </c>
      <c r="U1510">
        <f>IF($G1510=$U$1:$X$1,$T1510,"")</f>
        <v>19499</v>
      </c>
      <c r="V1510" t="str">
        <f>IF($G1510=$U$1:$X$1,$T1510,"")</f>
        <v/>
      </c>
      <c r="W1510" t="str">
        <f>IF($G1510=$U$1:$X$1,$T1510,"")</f>
        <v/>
      </c>
      <c r="X1510" t="str">
        <f>IF($G1510=$U$1:$X$1,$T1510,"")</f>
        <v/>
      </c>
      <c r="Y1510" s="1">
        <f>ROUND(O1510*Q1510,2)</f>
        <v>137</v>
      </c>
    </row>
    <row r="1511" spans="1:25">
      <c r="A1511" s="5">
        <f>INDEX(Students,MOD(D1511-1,ROWS(Students))+1,1)</f>
        <v>19499</v>
      </c>
      <c r="B1511" s="5" t="str">
        <f>INDEX(Students,MOD(D1511-1,ROWS(Students))+1,2)</f>
        <v>Kołodziej Patryk</v>
      </c>
      <c r="C1511" s="5" t="str">
        <f>INDEX(Students,MOD(D1511-1,ROWS(Students))+1,3)</f>
        <v>IZ05IO1</v>
      </c>
      <c r="D1511" s="5">
        <v>4549</v>
      </c>
      <c r="E1511" s="6">
        <v>44582</v>
      </c>
      <c r="F1511" s="6">
        <v>44581</v>
      </c>
      <c r="G1511" s="7" t="s">
        <v>1262</v>
      </c>
      <c r="H1511" s="7">
        <v>-1</v>
      </c>
      <c r="I1511" s="7" t="s">
        <v>1477</v>
      </c>
      <c r="J1511" s="7" t="s">
        <v>6</v>
      </c>
      <c r="K1511" s="7" t="s">
        <v>3775</v>
      </c>
      <c r="L1511" s="7" t="s">
        <v>288</v>
      </c>
      <c r="M1511" s="6" t="s">
        <v>3767</v>
      </c>
      <c r="N1511" s="7" t="s">
        <v>25</v>
      </c>
      <c r="O1511" s="8">
        <v>60</v>
      </c>
      <c r="P1511" s="7" t="s">
        <v>9</v>
      </c>
      <c r="Q1511" s="9">
        <v>0</v>
      </c>
      <c r="R1511" s="7" t="s">
        <v>4066</v>
      </c>
      <c r="S1511" s="7" t="s">
        <v>4962</v>
      </c>
      <c r="T1511">
        <f>A1511</f>
        <v>19499</v>
      </c>
      <c r="U1511">
        <f>IF($G1511=$U$1:$X$1,$T1511,"")</f>
        <v>19499</v>
      </c>
      <c r="V1511" t="str">
        <f>IF($G1511=$U$1:$X$1,$T1511,"")</f>
        <v/>
      </c>
      <c r="W1511" t="str">
        <f>IF($G1511=$U$1:$X$1,$T1511,"")</f>
        <v/>
      </c>
      <c r="X1511" t="str">
        <f>IF($G1511=$U$1:$X$1,$T1511,"")</f>
        <v/>
      </c>
      <c r="Y1511" s="1">
        <f>ROUND(O1511*Q1511,2)</f>
        <v>0</v>
      </c>
    </row>
    <row r="1512" spans="1:25">
      <c r="A1512" s="5">
        <f>INDEX(Students,MOD(D1512-1,ROWS(Students))+1,1)</f>
        <v>19499</v>
      </c>
      <c r="B1512" s="5" t="str">
        <f>INDEX(Students,MOD(D1512-1,ROWS(Students))+1,2)</f>
        <v>Kołodziej Patryk</v>
      </c>
      <c r="C1512" s="5" t="str">
        <f>INDEX(Students,MOD(D1512-1,ROWS(Students))+1,3)</f>
        <v>IZ05IO1</v>
      </c>
      <c r="D1512" s="5">
        <v>4641</v>
      </c>
      <c r="E1512" s="6">
        <v>44578</v>
      </c>
      <c r="F1512" s="6">
        <v>44578</v>
      </c>
      <c r="G1512" s="7" t="s">
        <v>279</v>
      </c>
      <c r="H1512" s="7">
        <v>1</v>
      </c>
      <c r="I1512" s="7" t="s">
        <v>1408</v>
      </c>
      <c r="J1512" s="7" t="s">
        <v>6</v>
      </c>
      <c r="K1512" s="7" t="s">
        <v>3767</v>
      </c>
      <c r="L1512" s="7"/>
      <c r="M1512" s="6" t="s">
        <v>3767</v>
      </c>
      <c r="N1512" s="7" t="s">
        <v>25</v>
      </c>
      <c r="O1512" s="8">
        <v>57.5</v>
      </c>
      <c r="P1512" s="7" t="s">
        <v>13</v>
      </c>
      <c r="Q1512" s="9">
        <v>8.01</v>
      </c>
      <c r="R1512" s="7" t="s">
        <v>4026</v>
      </c>
      <c r="S1512" s="7" t="s">
        <v>130</v>
      </c>
      <c r="T1512">
        <f>A1512</f>
        <v>19499</v>
      </c>
      <c r="U1512" t="str">
        <f>IF($G1512=$U$1:$X$1,$T1512,"")</f>
        <v/>
      </c>
      <c r="V1512" t="str">
        <f>IF($G1512=$U$1:$X$1,$T1512,"")</f>
        <v/>
      </c>
      <c r="W1512">
        <f>IF($G1512=$U$1:$X$1,$T1512,"")</f>
        <v>19499</v>
      </c>
      <c r="X1512" t="str">
        <f>IF($G1512=$U$1:$X$1,$T1512,"")</f>
        <v/>
      </c>
      <c r="Y1512" s="1">
        <f>ROUND(O1512*Q1512,2)</f>
        <v>460.58</v>
      </c>
    </row>
    <row r="1513" spans="1:25">
      <c r="A1513" s="5">
        <f>INDEX(Students,MOD(D1513-1,ROWS(Students))+1,1)</f>
        <v>19499</v>
      </c>
      <c r="B1513" s="5" t="str">
        <f>INDEX(Students,MOD(D1513-1,ROWS(Students))+1,2)</f>
        <v>Kołodziej Patryk</v>
      </c>
      <c r="C1513" s="5" t="str">
        <f>INDEX(Students,MOD(D1513-1,ROWS(Students))+1,3)</f>
        <v>IZ05IO1</v>
      </c>
      <c r="D1513" s="5">
        <v>4733</v>
      </c>
      <c r="E1513" s="6">
        <v>44680</v>
      </c>
      <c r="F1513" s="6">
        <v>44680</v>
      </c>
      <c r="G1513" s="7" t="s">
        <v>1263</v>
      </c>
      <c r="H1513" s="7">
        <v>1</v>
      </c>
      <c r="I1513" s="7" t="s">
        <v>3761</v>
      </c>
      <c r="J1513" s="7" t="s">
        <v>6</v>
      </c>
      <c r="K1513" s="7" t="s">
        <v>3767</v>
      </c>
      <c r="L1513" s="7"/>
      <c r="M1513" s="6" t="s">
        <v>3767</v>
      </c>
      <c r="N1513" s="7" t="s">
        <v>19</v>
      </c>
      <c r="O1513" s="8">
        <v>60</v>
      </c>
      <c r="P1513" s="7" t="s">
        <v>9</v>
      </c>
      <c r="Q1513" s="9">
        <v>51.7</v>
      </c>
      <c r="R1513" s="7" t="s">
        <v>4106</v>
      </c>
      <c r="S1513" s="7" t="s">
        <v>208</v>
      </c>
      <c r="T1513">
        <f>A1513</f>
        <v>19499</v>
      </c>
      <c r="U1513" t="str">
        <f>IF($G1513=$U$1:$X$1,$T1513,"")</f>
        <v/>
      </c>
      <c r="V1513">
        <f>IF($G1513=$U$1:$X$1,$T1513,"")</f>
        <v>19499</v>
      </c>
      <c r="W1513" t="str">
        <f>IF($G1513=$U$1:$X$1,$T1513,"")</f>
        <v/>
      </c>
      <c r="X1513" t="str">
        <f>IF($G1513=$U$1:$X$1,$T1513,"")</f>
        <v/>
      </c>
      <c r="Y1513" s="1">
        <f>ROUND(O1513*Q1513,2)</f>
        <v>3102</v>
      </c>
    </row>
    <row r="1514" spans="1:25">
      <c r="A1514" s="5">
        <f>INDEX(Students,MOD(D1514-1,ROWS(Students))+1,1)</f>
        <v>19499</v>
      </c>
      <c r="B1514" s="5" t="str">
        <f>INDEX(Students,MOD(D1514-1,ROWS(Students))+1,2)</f>
        <v>Kołodziej Patryk</v>
      </c>
      <c r="C1514" s="5" t="str">
        <f>INDEX(Students,MOD(D1514-1,ROWS(Students))+1,3)</f>
        <v>IZ05IO1</v>
      </c>
      <c r="D1514" s="5">
        <v>4825</v>
      </c>
      <c r="E1514" s="6">
        <v>44690</v>
      </c>
      <c r="F1514" s="6">
        <v>44690</v>
      </c>
      <c r="G1514" s="7" t="s">
        <v>1263</v>
      </c>
      <c r="H1514" s="7">
        <v>1</v>
      </c>
      <c r="I1514" s="7" t="s">
        <v>2488</v>
      </c>
      <c r="J1514" s="7" t="s">
        <v>6</v>
      </c>
      <c r="K1514" s="7" t="s">
        <v>3767</v>
      </c>
      <c r="L1514" s="7"/>
      <c r="M1514" s="6" t="s">
        <v>3767</v>
      </c>
      <c r="N1514" s="7" t="s">
        <v>19</v>
      </c>
      <c r="O1514" s="8">
        <v>1</v>
      </c>
      <c r="P1514" s="7" t="s">
        <v>9</v>
      </c>
      <c r="Q1514" s="9">
        <v>1.1000000000000001</v>
      </c>
      <c r="R1514" s="7" t="s">
        <v>4620</v>
      </c>
      <c r="S1514" s="7" t="s">
        <v>840</v>
      </c>
      <c r="T1514">
        <f>A1514</f>
        <v>19499</v>
      </c>
      <c r="U1514" t="str">
        <f>IF($G1514=$U$1:$X$1,$T1514,"")</f>
        <v/>
      </c>
      <c r="V1514">
        <f>IF($G1514=$U$1:$X$1,$T1514,"")</f>
        <v>19499</v>
      </c>
      <c r="W1514" t="str">
        <f>IF($G1514=$U$1:$X$1,$T1514,"")</f>
        <v/>
      </c>
      <c r="X1514" t="str">
        <f>IF($G1514=$U$1:$X$1,$T1514,"")</f>
        <v/>
      </c>
      <c r="Y1514" s="1">
        <f>ROUND(O1514*Q1514,2)</f>
        <v>1.1000000000000001</v>
      </c>
    </row>
    <row r="1515" spans="1:25">
      <c r="A1515" s="5">
        <f>INDEX(Students,MOD(D1515-1,ROWS(Students))+1,1)</f>
        <v>19499</v>
      </c>
      <c r="B1515" s="5" t="str">
        <f>INDEX(Students,MOD(D1515-1,ROWS(Students))+1,2)</f>
        <v>Kołodziej Patryk</v>
      </c>
      <c r="C1515" s="5" t="str">
        <f>INDEX(Students,MOD(D1515-1,ROWS(Students))+1,3)</f>
        <v>IZ05IO1</v>
      </c>
      <c r="D1515" s="5">
        <v>4917</v>
      </c>
      <c r="E1515" s="6">
        <v>44677</v>
      </c>
      <c r="F1515" s="6">
        <v>44677</v>
      </c>
      <c r="G1515" s="7" t="s">
        <v>1263</v>
      </c>
      <c r="H1515" s="7">
        <v>1</v>
      </c>
      <c r="I1515" s="7" t="s">
        <v>3702</v>
      </c>
      <c r="J1515" s="7" t="s">
        <v>6</v>
      </c>
      <c r="K1515" s="7" t="s">
        <v>3767</v>
      </c>
      <c r="L1515" s="7"/>
      <c r="M1515" s="6" t="s">
        <v>3767</v>
      </c>
      <c r="N1515" s="7" t="s">
        <v>81</v>
      </c>
      <c r="O1515" s="8">
        <v>5</v>
      </c>
      <c r="P1515" s="7" t="s">
        <v>9</v>
      </c>
      <c r="Q1515" s="9">
        <v>4.9000000000000004</v>
      </c>
      <c r="R1515" s="7" t="s">
        <v>4313</v>
      </c>
      <c r="S1515" s="7" t="s">
        <v>438</v>
      </c>
      <c r="T1515">
        <f>A1515</f>
        <v>19499</v>
      </c>
      <c r="U1515" t="str">
        <f>IF($G1515=$U$1:$X$1,$T1515,"")</f>
        <v/>
      </c>
      <c r="V1515">
        <f>IF($G1515=$U$1:$X$1,$T1515,"")</f>
        <v>19499</v>
      </c>
      <c r="W1515" t="str">
        <f>IF($G1515=$U$1:$X$1,$T1515,"")</f>
        <v/>
      </c>
      <c r="X1515" t="str">
        <f>IF($G1515=$U$1:$X$1,$T1515,"")</f>
        <v/>
      </c>
      <c r="Y1515" s="1">
        <f>ROUND(O1515*Q1515,2)</f>
        <v>24.5</v>
      </c>
    </row>
    <row r="1516" spans="1:25">
      <c r="A1516" s="5">
        <f>INDEX(Students,MOD(D1516-1,ROWS(Students))+1,1)</f>
        <v>19499</v>
      </c>
      <c r="B1516" s="5" t="str">
        <f>INDEX(Students,MOD(D1516-1,ROWS(Students))+1,2)</f>
        <v>Kołodziej Patryk</v>
      </c>
      <c r="C1516" s="5" t="str">
        <f>INDEX(Students,MOD(D1516-1,ROWS(Students))+1,3)</f>
        <v>IZ05IO1</v>
      </c>
      <c r="D1516" s="5">
        <v>5009</v>
      </c>
      <c r="E1516" s="6">
        <v>44685</v>
      </c>
      <c r="F1516" s="6">
        <v>44685</v>
      </c>
      <c r="G1516" s="7" t="s">
        <v>1263</v>
      </c>
      <c r="H1516" s="7">
        <v>1</v>
      </c>
      <c r="I1516" s="7" t="s">
        <v>2440</v>
      </c>
      <c r="J1516" s="7" t="s">
        <v>6</v>
      </c>
      <c r="K1516" s="7" t="s">
        <v>3767</v>
      </c>
      <c r="L1516" s="7"/>
      <c r="M1516" s="6" t="s">
        <v>3767</v>
      </c>
      <c r="N1516" s="7" t="s">
        <v>7</v>
      </c>
      <c r="O1516" s="8">
        <v>50</v>
      </c>
      <c r="P1516" s="7" t="s">
        <v>9</v>
      </c>
      <c r="Q1516" s="9">
        <v>0.4</v>
      </c>
      <c r="R1516" s="7" t="s">
        <v>4604</v>
      </c>
      <c r="S1516" s="7" t="s">
        <v>821</v>
      </c>
      <c r="T1516">
        <f>A1516</f>
        <v>19499</v>
      </c>
      <c r="U1516" t="str">
        <f>IF($G1516=$U$1:$X$1,$T1516,"")</f>
        <v/>
      </c>
      <c r="V1516">
        <f>IF($G1516=$U$1:$X$1,$T1516,"")</f>
        <v>19499</v>
      </c>
      <c r="W1516" t="str">
        <f>IF($G1516=$U$1:$X$1,$T1516,"")</f>
        <v/>
      </c>
      <c r="X1516" t="str">
        <f>IF($G1516=$U$1:$X$1,$T1516,"")</f>
        <v/>
      </c>
      <c r="Y1516" s="1">
        <f>ROUND(O1516*Q1516,2)</f>
        <v>20</v>
      </c>
    </row>
    <row r="1517" spans="1:25">
      <c r="A1517" s="5">
        <f>INDEX(Students,MOD(D1517-1,ROWS(Students))+1,1)</f>
        <v>19499</v>
      </c>
      <c r="B1517" s="5" t="str">
        <f>INDEX(Students,MOD(D1517-1,ROWS(Students))+1,2)</f>
        <v>Kołodziej Patryk</v>
      </c>
      <c r="C1517" s="5" t="str">
        <f>INDEX(Students,MOD(D1517-1,ROWS(Students))+1,3)</f>
        <v>IZ05IO1</v>
      </c>
      <c r="D1517" s="5">
        <v>5101</v>
      </c>
      <c r="E1517" s="6">
        <v>44636</v>
      </c>
      <c r="F1517" s="6">
        <v>44636</v>
      </c>
      <c r="G1517" s="7" t="s">
        <v>52</v>
      </c>
      <c r="H1517" s="7">
        <v>1</v>
      </c>
      <c r="I1517" s="7" t="s">
        <v>2191</v>
      </c>
      <c r="J1517" s="7" t="s">
        <v>6</v>
      </c>
      <c r="K1517" s="7" t="s">
        <v>3835</v>
      </c>
      <c r="L1517" s="7"/>
      <c r="M1517" s="6" t="s">
        <v>4903</v>
      </c>
      <c r="N1517" s="7" t="s">
        <v>32</v>
      </c>
      <c r="O1517" s="8">
        <v>9</v>
      </c>
      <c r="P1517" s="7" t="s">
        <v>13</v>
      </c>
      <c r="Q1517" s="9">
        <v>10.210000000000001</v>
      </c>
      <c r="R1517" s="7" t="s">
        <v>4243</v>
      </c>
      <c r="S1517" s="7" t="s">
        <v>356</v>
      </c>
      <c r="T1517">
        <f>A1517</f>
        <v>19499</v>
      </c>
      <c r="U1517" t="str">
        <f>IF($G1517=$U$1:$X$1,$T1517,"")</f>
        <v/>
      </c>
      <c r="V1517" t="str">
        <f>IF($G1517=$U$1:$X$1,$T1517,"")</f>
        <v/>
      </c>
      <c r="W1517" t="str">
        <f>IF($G1517=$U$1:$X$1,$T1517,"")</f>
        <v/>
      </c>
      <c r="X1517">
        <f>IF($G1517=$U$1:$X$1,$T1517,"")</f>
        <v>19499</v>
      </c>
      <c r="Y1517" s="1">
        <f>ROUND(O1517*Q1517,2)</f>
        <v>91.89</v>
      </c>
    </row>
    <row r="1518" spans="1:25">
      <c r="A1518" s="5">
        <f>INDEX(Students,MOD(D1518-1,ROWS(Students))+1,1)</f>
        <v>19499</v>
      </c>
      <c r="B1518" s="5" t="str">
        <f>INDEX(Students,MOD(D1518-1,ROWS(Students))+1,2)</f>
        <v>Kołodziej Patryk</v>
      </c>
      <c r="C1518" s="5" t="str">
        <f>INDEX(Students,MOD(D1518-1,ROWS(Students))+1,3)</f>
        <v>IZ05IO1</v>
      </c>
      <c r="D1518" s="5">
        <v>5193</v>
      </c>
      <c r="E1518" s="6">
        <v>44712</v>
      </c>
      <c r="F1518" s="6">
        <v>44712</v>
      </c>
      <c r="G1518" s="7" t="s">
        <v>1262</v>
      </c>
      <c r="H1518" s="7">
        <v>-1</v>
      </c>
      <c r="I1518" s="7" t="s">
        <v>2751</v>
      </c>
      <c r="J1518" s="7" t="s">
        <v>6</v>
      </c>
      <c r="K1518" s="7" t="s">
        <v>3774</v>
      </c>
      <c r="L1518" s="7" t="s">
        <v>52</v>
      </c>
      <c r="M1518" s="6" t="s">
        <v>3767</v>
      </c>
      <c r="N1518" s="7" t="s">
        <v>19</v>
      </c>
      <c r="O1518" s="8">
        <v>200</v>
      </c>
      <c r="P1518" s="7" t="s">
        <v>31</v>
      </c>
      <c r="Q1518" s="9">
        <v>0</v>
      </c>
      <c r="R1518" s="7" t="s">
        <v>3955</v>
      </c>
      <c r="S1518" s="7" t="s">
        <v>4969</v>
      </c>
      <c r="T1518">
        <f>A1518</f>
        <v>19499</v>
      </c>
      <c r="U1518">
        <f>IF($G1518=$U$1:$X$1,$T1518,"")</f>
        <v>19499</v>
      </c>
      <c r="V1518" t="str">
        <f>IF($G1518=$U$1:$X$1,$T1518,"")</f>
        <v/>
      </c>
      <c r="W1518" t="str">
        <f>IF($G1518=$U$1:$X$1,$T1518,"")</f>
        <v/>
      </c>
      <c r="X1518" t="str">
        <f>IF($G1518=$U$1:$X$1,$T1518,"")</f>
        <v/>
      </c>
      <c r="Y1518" s="1">
        <f>ROUND(O1518*Q1518,2)</f>
        <v>0</v>
      </c>
    </row>
    <row r="1519" spans="1:25">
      <c r="A1519" s="5">
        <f>INDEX(Students,MOD(D1519-1,ROWS(Students))+1,1)</f>
        <v>19499</v>
      </c>
      <c r="B1519" s="5" t="str">
        <f>INDEX(Students,MOD(D1519-1,ROWS(Students))+1,2)</f>
        <v>Kołodziej Patryk</v>
      </c>
      <c r="C1519" s="5" t="str">
        <f>INDEX(Students,MOD(D1519-1,ROWS(Students))+1,3)</f>
        <v>IZ05IO1</v>
      </c>
      <c r="D1519" s="5">
        <v>5285</v>
      </c>
      <c r="E1519" s="6">
        <v>44623</v>
      </c>
      <c r="F1519" s="6">
        <v>44623</v>
      </c>
      <c r="G1519" s="7" t="s">
        <v>279</v>
      </c>
      <c r="H1519" s="7">
        <v>1</v>
      </c>
      <c r="I1519" s="7" t="s">
        <v>2017</v>
      </c>
      <c r="J1519" s="7" t="s">
        <v>6</v>
      </c>
      <c r="K1519" s="7" t="s">
        <v>3767</v>
      </c>
      <c r="L1519" s="7"/>
      <c r="M1519" s="6" t="s">
        <v>3767</v>
      </c>
      <c r="N1519" s="7" t="s">
        <v>25</v>
      </c>
      <c r="O1519" s="8">
        <v>7</v>
      </c>
      <c r="P1519" s="7" t="s">
        <v>70</v>
      </c>
      <c r="Q1519" s="9">
        <v>5.27</v>
      </c>
      <c r="R1519" s="7" t="s">
        <v>3984</v>
      </c>
      <c r="S1519" s="7" t="s">
        <v>88</v>
      </c>
      <c r="T1519">
        <f>A1519</f>
        <v>19499</v>
      </c>
      <c r="U1519" t="str">
        <f>IF($G1519=$U$1:$X$1,$T1519,"")</f>
        <v/>
      </c>
      <c r="V1519" t="str">
        <f>IF($G1519=$U$1:$X$1,$T1519,"")</f>
        <v/>
      </c>
      <c r="W1519">
        <f>IF($G1519=$U$1:$X$1,$T1519,"")</f>
        <v>19499</v>
      </c>
      <c r="X1519" t="str">
        <f>IF($G1519=$U$1:$X$1,$T1519,"")</f>
        <v/>
      </c>
      <c r="Y1519" s="1">
        <f>ROUND(O1519*Q1519,2)</f>
        <v>36.89</v>
      </c>
    </row>
    <row r="1520" spans="1:25">
      <c r="A1520" s="5">
        <f>INDEX(Students,MOD(D1520-1,ROWS(Students))+1,1)</f>
        <v>19499</v>
      </c>
      <c r="B1520" s="5" t="str">
        <f>INDEX(Students,MOD(D1520-1,ROWS(Students))+1,2)</f>
        <v>Kołodziej Patryk</v>
      </c>
      <c r="C1520" s="5" t="str">
        <f>INDEX(Students,MOD(D1520-1,ROWS(Students))+1,3)</f>
        <v>IZ05IO1</v>
      </c>
      <c r="D1520" s="5">
        <v>5377</v>
      </c>
      <c r="E1520" s="6">
        <v>44586</v>
      </c>
      <c r="F1520" s="6">
        <v>44586</v>
      </c>
      <c r="G1520" s="7" t="s">
        <v>1262</v>
      </c>
      <c r="H1520" s="7">
        <v>-1</v>
      </c>
      <c r="I1520" s="7" t="s">
        <v>1520</v>
      </c>
      <c r="J1520" s="7" t="s">
        <v>6</v>
      </c>
      <c r="K1520" s="7" t="s">
        <v>3770</v>
      </c>
      <c r="L1520" s="7" t="s">
        <v>310</v>
      </c>
      <c r="M1520" s="6" t="s">
        <v>3767</v>
      </c>
      <c r="N1520" s="7" t="s">
        <v>19</v>
      </c>
      <c r="O1520" s="8">
        <v>13.02</v>
      </c>
      <c r="P1520" s="7" t="s">
        <v>13</v>
      </c>
      <c r="Q1520" s="9">
        <v>47.77</v>
      </c>
      <c r="R1520" s="7" t="s">
        <v>4194</v>
      </c>
      <c r="S1520" s="7" t="s">
        <v>294</v>
      </c>
      <c r="T1520">
        <f>A1520</f>
        <v>19499</v>
      </c>
      <c r="U1520">
        <f>IF($G1520=$U$1:$X$1,$T1520,"")</f>
        <v>19499</v>
      </c>
      <c r="V1520" t="str">
        <f>IF($G1520=$U$1:$X$1,$T1520,"")</f>
        <v/>
      </c>
      <c r="W1520" t="str">
        <f>IF($G1520=$U$1:$X$1,$T1520,"")</f>
        <v/>
      </c>
      <c r="X1520" t="str">
        <f>IF($G1520=$U$1:$X$1,$T1520,"")</f>
        <v/>
      </c>
      <c r="Y1520" s="1">
        <f>ROUND(O1520*Q1520,2)</f>
        <v>621.97</v>
      </c>
    </row>
    <row r="1521" spans="1:25">
      <c r="A1521" s="5">
        <f>INDEX(Students,MOD(D1521-1,ROWS(Students))+1,1)</f>
        <v>19499</v>
      </c>
      <c r="B1521" s="5" t="str">
        <f>INDEX(Students,MOD(D1521-1,ROWS(Students))+1,2)</f>
        <v>Kołodziej Patryk</v>
      </c>
      <c r="C1521" s="5" t="str">
        <f>INDEX(Students,MOD(D1521-1,ROWS(Students))+1,3)</f>
        <v>IZ05IO1</v>
      </c>
      <c r="D1521" s="5">
        <v>5469</v>
      </c>
      <c r="E1521" s="6">
        <v>44711</v>
      </c>
      <c r="F1521" s="6">
        <v>44711</v>
      </c>
      <c r="G1521" s="7" t="s">
        <v>1262</v>
      </c>
      <c r="H1521" s="7">
        <v>-1</v>
      </c>
      <c r="I1521" s="7" t="s">
        <v>2728</v>
      </c>
      <c r="J1521" s="7" t="s">
        <v>6</v>
      </c>
      <c r="K1521" s="7" t="s">
        <v>3789</v>
      </c>
      <c r="L1521" s="7" t="s">
        <v>943</v>
      </c>
      <c r="M1521" s="6" t="s">
        <v>3767</v>
      </c>
      <c r="N1521" s="7" t="s">
        <v>19</v>
      </c>
      <c r="O1521" s="8">
        <v>2.0249999999999999</v>
      </c>
      <c r="P1521" s="7" t="s">
        <v>13</v>
      </c>
      <c r="Q1521" s="9">
        <v>17</v>
      </c>
      <c r="R1521" s="7" t="s">
        <v>4009</v>
      </c>
      <c r="S1521" s="7" t="s">
        <v>114</v>
      </c>
      <c r="T1521">
        <f>A1521</f>
        <v>19499</v>
      </c>
      <c r="U1521">
        <f>IF($G1521=$U$1:$X$1,$T1521,"")</f>
        <v>19499</v>
      </c>
      <c r="V1521" t="str">
        <f>IF($G1521=$U$1:$X$1,$T1521,"")</f>
        <v/>
      </c>
      <c r="W1521" t="str">
        <f>IF($G1521=$U$1:$X$1,$T1521,"")</f>
        <v/>
      </c>
      <c r="X1521" t="str">
        <f>IF($G1521=$U$1:$X$1,$T1521,"")</f>
        <v/>
      </c>
      <c r="Y1521" s="1">
        <f>ROUND(O1521*Q1521,2)</f>
        <v>34.43</v>
      </c>
    </row>
    <row r="1522" spans="1:25">
      <c r="A1522" s="5">
        <f>INDEX(Students,MOD(D1522-1,ROWS(Students))+1,1)</f>
        <v>19499</v>
      </c>
      <c r="B1522" s="5" t="str">
        <f>INDEX(Students,MOD(D1522-1,ROWS(Students))+1,2)</f>
        <v>Kołodziej Patryk</v>
      </c>
      <c r="C1522" s="5" t="str">
        <f>INDEX(Students,MOD(D1522-1,ROWS(Students))+1,3)</f>
        <v>IZ05IO1</v>
      </c>
      <c r="D1522" s="5">
        <v>5561</v>
      </c>
      <c r="E1522" s="6">
        <v>44601</v>
      </c>
      <c r="F1522" s="6">
        <v>44601</v>
      </c>
      <c r="G1522" s="7" t="s">
        <v>1263</v>
      </c>
      <c r="H1522" s="7">
        <v>1</v>
      </c>
      <c r="I1522" s="7" t="s">
        <v>1697</v>
      </c>
      <c r="J1522" s="7" t="s">
        <v>6</v>
      </c>
      <c r="K1522" s="7" t="s">
        <v>3767</v>
      </c>
      <c r="L1522" s="7"/>
      <c r="M1522" s="6" t="s">
        <v>3767</v>
      </c>
      <c r="N1522" s="7" t="s">
        <v>19</v>
      </c>
      <c r="O1522" s="8">
        <v>50</v>
      </c>
      <c r="P1522" s="7" t="s">
        <v>9</v>
      </c>
      <c r="Q1522" s="9">
        <v>3.11</v>
      </c>
      <c r="R1522" s="7" t="s">
        <v>4302</v>
      </c>
      <c r="S1522" s="7" t="s">
        <v>5088</v>
      </c>
      <c r="T1522">
        <f>A1522</f>
        <v>19499</v>
      </c>
      <c r="U1522" t="str">
        <f>IF($G1522=$U$1:$X$1,$T1522,"")</f>
        <v/>
      </c>
      <c r="V1522">
        <f>IF($G1522=$U$1:$X$1,$T1522,"")</f>
        <v>19499</v>
      </c>
      <c r="W1522" t="str">
        <f>IF($G1522=$U$1:$X$1,$T1522,"")</f>
        <v/>
      </c>
      <c r="X1522" t="str">
        <f>IF($G1522=$U$1:$X$1,$T1522,"")</f>
        <v/>
      </c>
      <c r="Y1522" s="1">
        <f>ROUND(O1522*Q1522,2)</f>
        <v>155.5</v>
      </c>
    </row>
    <row r="1523" spans="1:25">
      <c r="A1523" s="5">
        <f>INDEX(Students,MOD(D1523-1,ROWS(Students))+1,1)</f>
        <v>19499</v>
      </c>
      <c r="B1523" s="5" t="str">
        <f>INDEX(Students,MOD(D1523-1,ROWS(Students))+1,2)</f>
        <v>Kołodziej Patryk</v>
      </c>
      <c r="C1523" s="5" t="str">
        <f>INDEX(Students,MOD(D1523-1,ROWS(Students))+1,3)</f>
        <v>IZ05IO1</v>
      </c>
      <c r="D1523" s="5">
        <v>5653</v>
      </c>
      <c r="E1523" s="6">
        <v>44617</v>
      </c>
      <c r="F1523" s="6">
        <v>44616</v>
      </c>
      <c r="G1523" s="7" t="s">
        <v>1262</v>
      </c>
      <c r="H1523" s="7">
        <v>-1</v>
      </c>
      <c r="I1523" s="7" t="s">
        <v>1952</v>
      </c>
      <c r="J1523" s="7" t="s">
        <v>6</v>
      </c>
      <c r="K1523" s="7" t="s">
        <v>3780</v>
      </c>
      <c r="L1523" s="7" t="s">
        <v>595</v>
      </c>
      <c r="M1523" s="6" t="s">
        <v>3767</v>
      </c>
      <c r="N1523" s="7" t="s">
        <v>19</v>
      </c>
      <c r="O1523" s="8">
        <v>50</v>
      </c>
      <c r="P1523" s="7" t="s">
        <v>9</v>
      </c>
      <c r="Q1523" s="9">
        <v>3.63</v>
      </c>
      <c r="R1523" s="7" t="s">
        <v>4439</v>
      </c>
      <c r="S1523" s="7" t="s">
        <v>5050</v>
      </c>
      <c r="T1523">
        <f>A1523</f>
        <v>19499</v>
      </c>
      <c r="U1523">
        <f>IF($G1523=$U$1:$X$1,$T1523,"")</f>
        <v>19499</v>
      </c>
      <c r="V1523" t="str">
        <f>IF($G1523=$U$1:$X$1,$T1523,"")</f>
        <v/>
      </c>
      <c r="W1523" t="str">
        <f>IF($G1523=$U$1:$X$1,$T1523,"")</f>
        <v/>
      </c>
      <c r="X1523" t="str">
        <f>IF($G1523=$U$1:$X$1,$T1523,"")</f>
        <v/>
      </c>
      <c r="Y1523" s="1">
        <f>ROUND(O1523*Q1523,2)</f>
        <v>181.5</v>
      </c>
    </row>
    <row r="1524" spans="1:25">
      <c r="A1524" s="5">
        <f>INDEX(Students,MOD(D1524-1,ROWS(Students))+1,1)</f>
        <v>19499</v>
      </c>
      <c r="B1524" s="5" t="str">
        <f>INDEX(Students,MOD(D1524-1,ROWS(Students))+1,2)</f>
        <v>Kołodziej Patryk</v>
      </c>
      <c r="C1524" s="5" t="str">
        <f>INDEX(Students,MOD(D1524-1,ROWS(Students))+1,3)</f>
        <v>IZ05IO1</v>
      </c>
      <c r="D1524" s="5">
        <v>5745</v>
      </c>
      <c r="E1524" s="6">
        <v>44715</v>
      </c>
      <c r="F1524" s="6">
        <v>44715</v>
      </c>
      <c r="G1524" s="7" t="s">
        <v>1263</v>
      </c>
      <c r="H1524" s="7">
        <v>1</v>
      </c>
      <c r="I1524" s="7" t="s">
        <v>2795</v>
      </c>
      <c r="J1524" s="7" t="s">
        <v>6</v>
      </c>
      <c r="K1524" s="7" t="s">
        <v>3767</v>
      </c>
      <c r="L1524" s="7"/>
      <c r="M1524" s="6" t="s">
        <v>3767</v>
      </c>
      <c r="N1524" s="7" t="s">
        <v>19</v>
      </c>
      <c r="O1524" s="8">
        <v>960</v>
      </c>
      <c r="P1524" s="7" t="s">
        <v>9</v>
      </c>
      <c r="Q1524" s="9">
        <v>0.17</v>
      </c>
      <c r="R1524" s="7" t="s">
        <v>4023</v>
      </c>
      <c r="S1524" s="7" t="s">
        <v>127</v>
      </c>
      <c r="T1524">
        <f>A1524</f>
        <v>19499</v>
      </c>
      <c r="U1524" t="str">
        <f>IF($G1524=$U$1:$X$1,$T1524,"")</f>
        <v/>
      </c>
      <c r="V1524">
        <f>IF($G1524=$U$1:$X$1,$T1524,"")</f>
        <v>19499</v>
      </c>
      <c r="W1524" t="str">
        <f>IF($G1524=$U$1:$X$1,$T1524,"")</f>
        <v/>
      </c>
      <c r="X1524" t="str">
        <f>IF($G1524=$U$1:$X$1,$T1524,"")</f>
        <v/>
      </c>
      <c r="Y1524" s="1">
        <f>ROUND(O1524*Q1524,2)</f>
        <v>163.19999999999999</v>
      </c>
    </row>
    <row r="1525" spans="1:25">
      <c r="A1525" s="5">
        <f>INDEX(Students,MOD(D1525-1,ROWS(Students))+1,1)</f>
        <v>19072</v>
      </c>
      <c r="B1525" s="5" t="str">
        <f>INDEX(Students,MOD(D1525-1,ROWS(Students))+1,2)</f>
        <v>Korgul Paweł</v>
      </c>
      <c r="C1525" s="5" t="str">
        <f>INDEX(Students,MOD(D1525-1,ROWS(Students))+1,3)</f>
        <v>IZ05IO1</v>
      </c>
      <c r="D1525" s="5">
        <v>42</v>
      </c>
      <c r="E1525" s="6">
        <v>44761</v>
      </c>
      <c r="F1525" s="6">
        <v>44761</v>
      </c>
      <c r="G1525" s="7" t="s">
        <v>279</v>
      </c>
      <c r="H1525" s="7">
        <v>1</v>
      </c>
      <c r="I1525" s="7" t="s">
        <v>3275</v>
      </c>
      <c r="J1525" s="7" t="s">
        <v>6</v>
      </c>
      <c r="K1525" s="7" t="s">
        <v>3767</v>
      </c>
      <c r="L1525" s="7"/>
      <c r="M1525" s="6" t="s">
        <v>3767</v>
      </c>
      <c r="N1525" s="7" t="s">
        <v>25</v>
      </c>
      <c r="O1525" s="8">
        <v>11</v>
      </c>
      <c r="P1525" s="7" t="s">
        <v>70</v>
      </c>
      <c r="Q1525" s="9">
        <v>6.65</v>
      </c>
      <c r="R1525" s="7" t="s">
        <v>3983</v>
      </c>
      <c r="S1525" s="7" t="s">
        <v>87</v>
      </c>
      <c r="T1525">
        <f>A1525</f>
        <v>19072</v>
      </c>
      <c r="U1525" t="str">
        <f>IF($G1525=$U$1:$X$1,$T1525,"")</f>
        <v/>
      </c>
      <c r="V1525" t="str">
        <f>IF($G1525=$U$1:$X$1,$T1525,"")</f>
        <v/>
      </c>
      <c r="W1525">
        <f>IF($G1525=$U$1:$X$1,$T1525,"")</f>
        <v>19072</v>
      </c>
      <c r="X1525" t="str">
        <f>IF($G1525=$U$1:$X$1,$T1525,"")</f>
        <v/>
      </c>
      <c r="Y1525" s="1">
        <f>ROUND(O1525*Q1525,2)</f>
        <v>73.150000000000006</v>
      </c>
    </row>
    <row r="1526" spans="1:25">
      <c r="A1526" s="5">
        <f>INDEX(Students,MOD(D1526-1,ROWS(Students))+1,1)</f>
        <v>19072</v>
      </c>
      <c r="B1526" s="5" t="str">
        <f>INDEX(Students,MOD(D1526-1,ROWS(Students))+1,2)</f>
        <v>Korgul Paweł</v>
      </c>
      <c r="C1526" s="5" t="str">
        <f>INDEX(Students,MOD(D1526-1,ROWS(Students))+1,3)</f>
        <v>IZ05IO1</v>
      </c>
      <c r="D1526" s="5">
        <v>134</v>
      </c>
      <c r="E1526" s="6">
        <v>44578</v>
      </c>
      <c r="F1526" s="6">
        <v>44578</v>
      </c>
      <c r="G1526" s="7" t="s">
        <v>1263</v>
      </c>
      <c r="H1526" s="7">
        <v>1</v>
      </c>
      <c r="I1526" s="7" t="s">
        <v>1398</v>
      </c>
      <c r="J1526" s="7" t="s">
        <v>6</v>
      </c>
      <c r="K1526" s="7" t="s">
        <v>3767</v>
      </c>
      <c r="L1526" s="7"/>
      <c r="M1526" s="6" t="s">
        <v>3767</v>
      </c>
      <c r="N1526" s="7" t="s">
        <v>7</v>
      </c>
      <c r="O1526" s="8">
        <v>2.3E-2</v>
      </c>
      <c r="P1526" s="7" t="s">
        <v>13</v>
      </c>
      <c r="Q1526" s="9">
        <v>8.98</v>
      </c>
      <c r="R1526" s="7" t="s">
        <v>3992</v>
      </c>
      <c r="S1526" s="7" t="s">
        <v>96</v>
      </c>
      <c r="T1526">
        <f>A1526</f>
        <v>19072</v>
      </c>
      <c r="U1526" t="str">
        <f>IF($G1526=$U$1:$X$1,$T1526,"")</f>
        <v/>
      </c>
      <c r="V1526">
        <f>IF($G1526=$U$1:$X$1,$T1526,"")</f>
        <v>19072</v>
      </c>
      <c r="W1526" t="str">
        <f>IF($G1526=$U$1:$X$1,$T1526,"")</f>
        <v/>
      </c>
      <c r="X1526" t="str">
        <f>IF($G1526=$U$1:$X$1,$T1526,"")</f>
        <v/>
      </c>
      <c r="Y1526" s="1">
        <f>ROUND(O1526*Q1526,2)</f>
        <v>0.21</v>
      </c>
    </row>
    <row r="1527" spans="1:25">
      <c r="A1527" s="5">
        <f>INDEX(Students,MOD(D1527-1,ROWS(Students))+1,1)</f>
        <v>19072</v>
      </c>
      <c r="B1527" s="5" t="str">
        <f>INDEX(Students,MOD(D1527-1,ROWS(Students))+1,2)</f>
        <v>Korgul Paweł</v>
      </c>
      <c r="C1527" s="5" t="str">
        <f>INDEX(Students,MOD(D1527-1,ROWS(Students))+1,3)</f>
        <v>IZ05IO1</v>
      </c>
      <c r="D1527" s="5">
        <v>226</v>
      </c>
      <c r="E1527" s="6">
        <v>44624</v>
      </c>
      <c r="F1527" s="6">
        <v>44624</v>
      </c>
      <c r="G1527" s="7" t="s">
        <v>1263</v>
      </c>
      <c r="H1527" s="7">
        <v>1</v>
      </c>
      <c r="I1527" s="7" t="s">
        <v>2024</v>
      </c>
      <c r="J1527" s="7" t="s">
        <v>6</v>
      </c>
      <c r="K1527" s="7" t="s">
        <v>3767</v>
      </c>
      <c r="L1527" s="7"/>
      <c r="M1527" s="6" t="s">
        <v>3767</v>
      </c>
      <c r="N1527" s="7" t="s">
        <v>32</v>
      </c>
      <c r="O1527" s="8">
        <v>16</v>
      </c>
      <c r="P1527" s="7" t="s">
        <v>9</v>
      </c>
      <c r="Q1527" s="9">
        <v>0.48</v>
      </c>
      <c r="R1527" s="7" t="s">
        <v>4467</v>
      </c>
      <c r="S1527" s="7" t="s">
        <v>619</v>
      </c>
      <c r="T1527">
        <f>A1527</f>
        <v>19072</v>
      </c>
      <c r="U1527" t="str">
        <f>IF($G1527=$U$1:$X$1,$T1527,"")</f>
        <v/>
      </c>
      <c r="V1527">
        <f>IF($G1527=$U$1:$X$1,$T1527,"")</f>
        <v>19072</v>
      </c>
      <c r="W1527" t="str">
        <f>IF($G1527=$U$1:$X$1,$T1527,"")</f>
        <v/>
      </c>
      <c r="X1527" t="str">
        <f>IF($G1527=$U$1:$X$1,$T1527,"")</f>
        <v/>
      </c>
      <c r="Y1527" s="1">
        <f>ROUND(O1527*Q1527,2)</f>
        <v>7.68</v>
      </c>
    </row>
    <row r="1528" spans="1:25">
      <c r="A1528" s="5">
        <f>INDEX(Students,MOD(D1528-1,ROWS(Students))+1,1)</f>
        <v>19072</v>
      </c>
      <c r="B1528" s="5" t="str">
        <f>INDEX(Students,MOD(D1528-1,ROWS(Students))+1,2)</f>
        <v>Korgul Paweł</v>
      </c>
      <c r="C1528" s="5" t="str">
        <f>INDEX(Students,MOD(D1528-1,ROWS(Students))+1,3)</f>
        <v>IZ05IO1</v>
      </c>
      <c r="D1528" s="5">
        <v>318</v>
      </c>
      <c r="E1528" s="6">
        <v>44607</v>
      </c>
      <c r="F1528" s="6">
        <v>44607</v>
      </c>
      <c r="G1528" s="7" t="s">
        <v>1263</v>
      </c>
      <c r="H1528" s="7">
        <v>1</v>
      </c>
      <c r="I1528" s="7" t="s">
        <v>1773</v>
      </c>
      <c r="J1528" s="7" t="s">
        <v>6</v>
      </c>
      <c r="K1528" s="7" t="s">
        <v>3767</v>
      </c>
      <c r="L1528" s="7"/>
      <c r="M1528" s="6" t="s">
        <v>3767</v>
      </c>
      <c r="N1528" s="7" t="s">
        <v>19</v>
      </c>
      <c r="O1528" s="8">
        <v>0.28100000000000003</v>
      </c>
      <c r="P1528" s="7" t="s">
        <v>13</v>
      </c>
      <c r="Q1528" s="9">
        <v>20.81</v>
      </c>
      <c r="R1528" s="7" t="s">
        <v>4031</v>
      </c>
      <c r="S1528" s="7" t="s">
        <v>134</v>
      </c>
      <c r="T1528">
        <f>A1528</f>
        <v>19072</v>
      </c>
      <c r="U1528" t="str">
        <f>IF($G1528=$U$1:$X$1,$T1528,"")</f>
        <v/>
      </c>
      <c r="V1528">
        <f>IF($G1528=$U$1:$X$1,$T1528,"")</f>
        <v>19072</v>
      </c>
      <c r="W1528" t="str">
        <f>IF($G1528=$U$1:$X$1,$T1528,"")</f>
        <v/>
      </c>
      <c r="X1528" t="str">
        <f>IF($G1528=$U$1:$X$1,$T1528,"")</f>
        <v/>
      </c>
      <c r="Y1528" s="1">
        <f>ROUND(O1528*Q1528,2)</f>
        <v>5.85</v>
      </c>
    </row>
    <row r="1529" spans="1:25">
      <c r="A1529" s="5">
        <f>INDEX(Students,MOD(D1529-1,ROWS(Students))+1,1)</f>
        <v>19072</v>
      </c>
      <c r="B1529" s="5" t="str">
        <f>INDEX(Students,MOD(D1529-1,ROWS(Students))+1,2)</f>
        <v>Korgul Paweł</v>
      </c>
      <c r="C1529" s="5" t="str">
        <f>INDEX(Students,MOD(D1529-1,ROWS(Students))+1,3)</f>
        <v>IZ05IO1</v>
      </c>
      <c r="D1529" s="5">
        <v>410</v>
      </c>
      <c r="E1529" s="6">
        <v>44649</v>
      </c>
      <c r="F1529" s="6">
        <v>44649</v>
      </c>
      <c r="G1529" s="7" t="s">
        <v>1263</v>
      </c>
      <c r="H1529" s="7">
        <v>1</v>
      </c>
      <c r="I1529" s="7" t="s">
        <v>2381</v>
      </c>
      <c r="J1529" s="7" t="s">
        <v>6</v>
      </c>
      <c r="K1529" s="7" t="s">
        <v>3767</v>
      </c>
      <c r="L1529" s="7"/>
      <c r="M1529" s="6" t="s">
        <v>3767</v>
      </c>
      <c r="N1529" s="7" t="s">
        <v>67</v>
      </c>
      <c r="O1529" s="8">
        <v>200</v>
      </c>
      <c r="P1529" s="7" t="s">
        <v>9</v>
      </c>
      <c r="Q1529" s="9">
        <v>1.45</v>
      </c>
      <c r="R1529" s="7" t="s">
        <v>4265</v>
      </c>
      <c r="S1529" s="7" t="s">
        <v>5053</v>
      </c>
      <c r="T1529">
        <f>A1529</f>
        <v>19072</v>
      </c>
      <c r="U1529" t="str">
        <f>IF($G1529=$U$1:$X$1,$T1529,"")</f>
        <v/>
      </c>
      <c r="V1529">
        <f>IF($G1529=$U$1:$X$1,$T1529,"")</f>
        <v>19072</v>
      </c>
      <c r="W1529" t="str">
        <f>IF($G1529=$U$1:$X$1,$T1529,"")</f>
        <v/>
      </c>
      <c r="X1529" t="str">
        <f>IF($G1529=$U$1:$X$1,$T1529,"")</f>
        <v/>
      </c>
      <c r="Y1529" s="1">
        <f>ROUND(O1529*Q1529,2)</f>
        <v>290</v>
      </c>
    </row>
    <row r="1530" spans="1:25">
      <c r="A1530" s="5">
        <f>INDEX(Students,MOD(D1530-1,ROWS(Students))+1,1)</f>
        <v>19072</v>
      </c>
      <c r="B1530" s="5" t="str">
        <f>INDEX(Students,MOD(D1530-1,ROWS(Students))+1,2)</f>
        <v>Korgul Paweł</v>
      </c>
      <c r="C1530" s="5" t="str">
        <f>INDEX(Students,MOD(D1530-1,ROWS(Students))+1,3)</f>
        <v>IZ05IO1</v>
      </c>
      <c r="D1530" s="5">
        <v>502</v>
      </c>
      <c r="E1530" s="6">
        <v>44573</v>
      </c>
      <c r="F1530" s="6">
        <v>44573</v>
      </c>
      <c r="G1530" s="7" t="s">
        <v>1263</v>
      </c>
      <c r="H1530" s="7">
        <v>1</v>
      </c>
      <c r="I1530" s="7" t="s">
        <v>1323</v>
      </c>
      <c r="J1530" s="7" t="s">
        <v>6</v>
      </c>
      <c r="K1530" s="7" t="s">
        <v>3767</v>
      </c>
      <c r="L1530" s="7"/>
      <c r="M1530" s="6" t="s">
        <v>3767</v>
      </c>
      <c r="N1530" s="7" t="s">
        <v>32</v>
      </c>
      <c r="O1530" s="8">
        <v>221</v>
      </c>
      <c r="P1530" s="7" t="s">
        <v>9</v>
      </c>
      <c r="Q1530" s="9">
        <v>0.52</v>
      </c>
      <c r="R1530" s="7" t="s">
        <v>4013</v>
      </c>
      <c r="S1530" s="7" t="s">
        <v>117</v>
      </c>
      <c r="T1530">
        <f>A1530</f>
        <v>19072</v>
      </c>
      <c r="U1530" t="str">
        <f>IF($G1530=$U$1:$X$1,$T1530,"")</f>
        <v/>
      </c>
      <c r="V1530">
        <f>IF($G1530=$U$1:$X$1,$T1530,"")</f>
        <v>19072</v>
      </c>
      <c r="W1530" t="str">
        <f>IF($G1530=$U$1:$X$1,$T1530,"")</f>
        <v/>
      </c>
      <c r="X1530" t="str">
        <f>IF($G1530=$U$1:$X$1,$T1530,"")</f>
        <v/>
      </c>
      <c r="Y1530" s="1">
        <f>ROUND(O1530*Q1530,2)</f>
        <v>114.92</v>
      </c>
    </row>
    <row r="1531" spans="1:25">
      <c r="A1531" s="5">
        <f>INDEX(Students,MOD(D1531-1,ROWS(Students))+1,1)</f>
        <v>19072</v>
      </c>
      <c r="B1531" s="5" t="str">
        <f>INDEX(Students,MOD(D1531-1,ROWS(Students))+1,2)</f>
        <v>Korgul Paweł</v>
      </c>
      <c r="C1531" s="5" t="str">
        <f>INDEX(Students,MOD(D1531-1,ROWS(Students))+1,3)</f>
        <v>IZ05IO1</v>
      </c>
      <c r="D1531" s="5">
        <v>594</v>
      </c>
      <c r="E1531" s="6">
        <v>44613</v>
      </c>
      <c r="F1531" s="6">
        <v>44613</v>
      </c>
      <c r="G1531" s="7" t="s">
        <v>1263</v>
      </c>
      <c r="H1531" s="7">
        <v>1</v>
      </c>
      <c r="I1531" s="7" t="s">
        <v>1855</v>
      </c>
      <c r="J1531" s="7" t="s">
        <v>6</v>
      </c>
      <c r="K1531" s="7" t="s">
        <v>3767</v>
      </c>
      <c r="L1531" s="7"/>
      <c r="M1531" s="6" t="s">
        <v>3767</v>
      </c>
      <c r="N1531" s="7" t="s">
        <v>67</v>
      </c>
      <c r="O1531" s="8">
        <v>50</v>
      </c>
      <c r="P1531" s="7" t="s">
        <v>9</v>
      </c>
      <c r="Q1531" s="9">
        <v>0.78</v>
      </c>
      <c r="R1531" s="7" t="s">
        <v>4288</v>
      </c>
      <c r="S1531" s="7" t="s">
        <v>5081</v>
      </c>
      <c r="T1531">
        <f>A1531</f>
        <v>19072</v>
      </c>
      <c r="U1531" t="str">
        <f>IF($G1531=$U$1:$X$1,$T1531,"")</f>
        <v/>
      </c>
      <c r="V1531">
        <f>IF($G1531=$U$1:$X$1,$T1531,"")</f>
        <v>19072</v>
      </c>
      <c r="W1531" t="str">
        <f>IF($G1531=$U$1:$X$1,$T1531,"")</f>
        <v/>
      </c>
      <c r="X1531" t="str">
        <f>IF($G1531=$U$1:$X$1,$T1531,"")</f>
        <v/>
      </c>
      <c r="Y1531" s="1">
        <f>ROUND(O1531*Q1531,2)</f>
        <v>39</v>
      </c>
    </row>
    <row r="1532" spans="1:25">
      <c r="A1532" s="5">
        <f>INDEX(Students,MOD(D1532-1,ROWS(Students))+1,1)</f>
        <v>19072</v>
      </c>
      <c r="B1532" s="5" t="str">
        <f>INDEX(Students,MOD(D1532-1,ROWS(Students))+1,2)</f>
        <v>Korgul Paweł</v>
      </c>
      <c r="C1532" s="5" t="str">
        <f>INDEX(Students,MOD(D1532-1,ROWS(Students))+1,3)</f>
        <v>IZ05IO1</v>
      </c>
      <c r="D1532" s="5">
        <v>686</v>
      </c>
      <c r="E1532" s="6">
        <v>44636</v>
      </c>
      <c r="F1532" s="6">
        <v>44636</v>
      </c>
      <c r="G1532" s="7" t="s">
        <v>1263</v>
      </c>
      <c r="H1532" s="7">
        <v>1</v>
      </c>
      <c r="I1532" s="7" t="s">
        <v>2208</v>
      </c>
      <c r="J1532" s="7" t="s">
        <v>6</v>
      </c>
      <c r="K1532" s="7" t="s">
        <v>3767</v>
      </c>
      <c r="L1532" s="7"/>
      <c r="M1532" s="6" t="s">
        <v>3767</v>
      </c>
      <c r="N1532" s="7" t="s">
        <v>7</v>
      </c>
      <c r="O1532" s="8">
        <v>0.61499999999999999</v>
      </c>
      <c r="P1532" s="7" t="s">
        <v>13</v>
      </c>
      <c r="Q1532" s="9">
        <v>20.239999999999998</v>
      </c>
      <c r="R1532" s="7" t="s">
        <v>3901</v>
      </c>
      <c r="S1532" s="7" t="s">
        <v>27</v>
      </c>
      <c r="T1532">
        <f>A1532</f>
        <v>19072</v>
      </c>
      <c r="U1532" t="str">
        <f>IF($G1532=$U$1:$X$1,$T1532,"")</f>
        <v/>
      </c>
      <c r="V1532">
        <f>IF($G1532=$U$1:$X$1,$T1532,"")</f>
        <v>19072</v>
      </c>
      <c r="W1532" t="str">
        <f>IF($G1532=$U$1:$X$1,$T1532,"")</f>
        <v/>
      </c>
      <c r="X1532" t="str">
        <f>IF($G1532=$U$1:$X$1,$T1532,"")</f>
        <v/>
      </c>
      <c r="Y1532" s="1">
        <f>ROUND(O1532*Q1532,2)</f>
        <v>12.45</v>
      </c>
    </row>
    <row r="1533" spans="1:25">
      <c r="A1533" s="5">
        <f>INDEX(Students,MOD(D1533-1,ROWS(Students))+1,1)</f>
        <v>19072</v>
      </c>
      <c r="B1533" s="5" t="str">
        <f>INDEX(Students,MOD(D1533-1,ROWS(Students))+1,2)</f>
        <v>Korgul Paweł</v>
      </c>
      <c r="C1533" s="5" t="str">
        <f>INDEX(Students,MOD(D1533-1,ROWS(Students))+1,3)</f>
        <v>IZ05IO1</v>
      </c>
      <c r="D1533" s="5">
        <v>778</v>
      </c>
      <c r="E1533" s="6">
        <v>44621</v>
      </c>
      <c r="F1533" s="6">
        <v>44621</v>
      </c>
      <c r="G1533" s="7" t="s">
        <v>52</v>
      </c>
      <c r="H1533" s="7">
        <v>1</v>
      </c>
      <c r="I1533" s="7" t="s">
        <v>1979</v>
      </c>
      <c r="J1533" s="7" t="s">
        <v>6</v>
      </c>
      <c r="K1533" s="7" t="s">
        <v>3837</v>
      </c>
      <c r="L1533" s="7"/>
      <c r="M1533" s="6" t="s">
        <v>4896</v>
      </c>
      <c r="N1533" s="7" t="s">
        <v>32</v>
      </c>
      <c r="O1533" s="8">
        <v>14</v>
      </c>
      <c r="P1533" s="7" t="s">
        <v>13</v>
      </c>
      <c r="Q1533" s="9">
        <v>5.04</v>
      </c>
      <c r="R1533" s="7" t="s">
        <v>4040</v>
      </c>
      <c r="S1533" s="7" t="s">
        <v>143</v>
      </c>
      <c r="T1533">
        <f>A1533</f>
        <v>19072</v>
      </c>
      <c r="U1533" t="str">
        <f>IF($G1533=$U$1:$X$1,$T1533,"")</f>
        <v/>
      </c>
      <c r="V1533" t="str">
        <f>IF($G1533=$U$1:$X$1,$T1533,"")</f>
        <v/>
      </c>
      <c r="W1533" t="str">
        <f>IF($G1533=$U$1:$X$1,$T1533,"")</f>
        <v/>
      </c>
      <c r="X1533">
        <f>IF($G1533=$U$1:$X$1,$T1533,"")</f>
        <v>19072</v>
      </c>
      <c r="Y1533" s="1">
        <f>ROUND(O1533*Q1533,2)</f>
        <v>70.56</v>
      </c>
    </row>
    <row r="1534" spans="1:25">
      <c r="A1534" s="5">
        <f>INDEX(Students,MOD(D1534-1,ROWS(Students))+1,1)</f>
        <v>19072</v>
      </c>
      <c r="B1534" s="5" t="str">
        <f>INDEX(Students,MOD(D1534-1,ROWS(Students))+1,2)</f>
        <v>Korgul Paweł</v>
      </c>
      <c r="C1534" s="5" t="str">
        <f>INDEX(Students,MOD(D1534-1,ROWS(Students))+1,3)</f>
        <v>IZ05IO1</v>
      </c>
      <c r="D1534" s="5">
        <v>870</v>
      </c>
      <c r="E1534" s="6">
        <v>44735</v>
      </c>
      <c r="F1534" s="6">
        <v>44735</v>
      </c>
      <c r="G1534" s="7" t="s">
        <v>279</v>
      </c>
      <c r="H1534" s="7">
        <v>1</v>
      </c>
      <c r="I1534" s="7" t="s">
        <v>3036</v>
      </c>
      <c r="J1534" s="7" t="s">
        <v>6</v>
      </c>
      <c r="K1534" s="7" t="s">
        <v>3767</v>
      </c>
      <c r="L1534" s="7"/>
      <c r="M1534" s="6" t="s">
        <v>3767</v>
      </c>
      <c r="N1534" s="7" t="s">
        <v>71</v>
      </c>
      <c r="O1534" s="8">
        <v>24.05</v>
      </c>
      <c r="P1534" s="7" t="s">
        <v>13</v>
      </c>
      <c r="Q1534" s="9">
        <v>0</v>
      </c>
      <c r="R1534" s="7" t="s">
        <v>4186</v>
      </c>
      <c r="S1534" s="7" t="s">
        <v>4975</v>
      </c>
      <c r="T1534">
        <f>A1534</f>
        <v>19072</v>
      </c>
      <c r="U1534" t="str">
        <f>IF($G1534=$U$1:$X$1,$T1534,"")</f>
        <v/>
      </c>
      <c r="V1534" t="str">
        <f>IF($G1534=$U$1:$X$1,$T1534,"")</f>
        <v/>
      </c>
      <c r="W1534">
        <f>IF($G1534=$U$1:$X$1,$T1534,"")</f>
        <v>19072</v>
      </c>
      <c r="X1534" t="str">
        <f>IF($G1534=$U$1:$X$1,$T1534,"")</f>
        <v/>
      </c>
      <c r="Y1534" s="1">
        <f>ROUND(O1534*Q1534,2)</f>
        <v>0</v>
      </c>
    </row>
    <row r="1535" spans="1:25">
      <c r="A1535" s="5">
        <f>INDEX(Students,MOD(D1535-1,ROWS(Students))+1,1)</f>
        <v>19072</v>
      </c>
      <c r="B1535" s="5" t="str">
        <f>INDEX(Students,MOD(D1535-1,ROWS(Students))+1,2)</f>
        <v>Korgul Paweł</v>
      </c>
      <c r="C1535" s="5" t="str">
        <f>INDEX(Students,MOD(D1535-1,ROWS(Students))+1,3)</f>
        <v>IZ05IO1</v>
      </c>
      <c r="D1535" s="5">
        <v>962</v>
      </c>
      <c r="E1535" s="6">
        <v>44574</v>
      </c>
      <c r="F1535" s="6">
        <v>44574</v>
      </c>
      <c r="G1535" s="7" t="s">
        <v>279</v>
      </c>
      <c r="H1535" s="7">
        <v>1</v>
      </c>
      <c r="I1535" s="7" t="s">
        <v>1349</v>
      </c>
      <c r="J1535" s="7" t="s">
        <v>6</v>
      </c>
      <c r="K1535" s="7" t="s">
        <v>3767</v>
      </c>
      <c r="L1535" s="7"/>
      <c r="M1535" s="6" t="s">
        <v>3767</v>
      </c>
      <c r="N1535" s="7" t="s">
        <v>25</v>
      </c>
      <c r="O1535" s="8">
        <v>3.9</v>
      </c>
      <c r="P1535" s="7" t="s">
        <v>13</v>
      </c>
      <c r="Q1535" s="9">
        <v>29.78</v>
      </c>
      <c r="R1535" s="7" t="s">
        <v>4041</v>
      </c>
      <c r="S1535" s="7" t="s">
        <v>144</v>
      </c>
      <c r="T1535">
        <f>A1535</f>
        <v>19072</v>
      </c>
      <c r="U1535" t="str">
        <f>IF($G1535=$U$1:$X$1,$T1535,"")</f>
        <v/>
      </c>
      <c r="V1535" t="str">
        <f>IF($G1535=$U$1:$X$1,$T1535,"")</f>
        <v/>
      </c>
      <c r="W1535">
        <f>IF($G1535=$U$1:$X$1,$T1535,"")</f>
        <v>19072</v>
      </c>
      <c r="X1535" t="str">
        <f>IF($G1535=$U$1:$X$1,$T1535,"")</f>
        <v/>
      </c>
      <c r="Y1535" s="1">
        <f>ROUND(O1535*Q1535,2)</f>
        <v>116.14</v>
      </c>
    </row>
    <row r="1536" spans="1:25">
      <c r="A1536" s="5">
        <f>INDEX(Students,MOD(D1536-1,ROWS(Students))+1,1)</f>
        <v>19072</v>
      </c>
      <c r="B1536" s="5" t="str">
        <f>INDEX(Students,MOD(D1536-1,ROWS(Students))+1,2)</f>
        <v>Korgul Paweł</v>
      </c>
      <c r="C1536" s="5" t="str">
        <f>INDEX(Students,MOD(D1536-1,ROWS(Students))+1,3)</f>
        <v>IZ05IO1</v>
      </c>
      <c r="D1536" s="5">
        <v>1054</v>
      </c>
      <c r="E1536" s="6">
        <v>44746</v>
      </c>
      <c r="F1536" s="6">
        <v>44746</v>
      </c>
      <c r="G1536" s="7" t="s">
        <v>1263</v>
      </c>
      <c r="H1536" s="7">
        <v>1</v>
      </c>
      <c r="I1536" s="7" t="s">
        <v>3119</v>
      </c>
      <c r="J1536" s="7" t="s">
        <v>6</v>
      </c>
      <c r="K1536" s="7" t="s">
        <v>3767</v>
      </c>
      <c r="L1536" s="7"/>
      <c r="M1536" s="6" t="s">
        <v>3767</v>
      </c>
      <c r="N1536" s="7" t="s">
        <v>7</v>
      </c>
      <c r="O1536" s="8">
        <v>1.7999999999999999E-2</v>
      </c>
      <c r="P1536" s="7" t="s">
        <v>13</v>
      </c>
      <c r="Q1536" s="9">
        <v>12.59</v>
      </c>
      <c r="R1536" s="7" t="s">
        <v>4123</v>
      </c>
      <c r="S1536" s="7" t="s">
        <v>230</v>
      </c>
      <c r="T1536">
        <f>A1536</f>
        <v>19072</v>
      </c>
      <c r="U1536" t="str">
        <f>IF($G1536=$U$1:$X$1,$T1536,"")</f>
        <v/>
      </c>
      <c r="V1536">
        <f>IF($G1536=$U$1:$X$1,$T1536,"")</f>
        <v>19072</v>
      </c>
      <c r="W1536" t="str">
        <f>IF($G1536=$U$1:$X$1,$T1536,"")</f>
        <v/>
      </c>
      <c r="X1536" t="str">
        <f>IF($G1536=$U$1:$X$1,$T1536,"")</f>
        <v/>
      </c>
      <c r="Y1536" s="1">
        <f>ROUND(O1536*Q1536,2)</f>
        <v>0.23</v>
      </c>
    </row>
    <row r="1537" spans="1:25">
      <c r="A1537" s="5">
        <f>INDEX(Students,MOD(D1537-1,ROWS(Students))+1,1)</f>
        <v>19072</v>
      </c>
      <c r="B1537" s="5" t="str">
        <f>INDEX(Students,MOD(D1537-1,ROWS(Students))+1,2)</f>
        <v>Korgul Paweł</v>
      </c>
      <c r="C1537" s="5" t="str">
        <f>INDEX(Students,MOD(D1537-1,ROWS(Students))+1,3)</f>
        <v>IZ05IO1</v>
      </c>
      <c r="D1537" s="5">
        <v>1146</v>
      </c>
      <c r="E1537" s="6">
        <v>44748</v>
      </c>
      <c r="F1537" s="6">
        <v>44748</v>
      </c>
      <c r="G1537" s="7" t="s">
        <v>279</v>
      </c>
      <c r="H1537" s="7">
        <v>1</v>
      </c>
      <c r="I1537" s="7" t="s">
        <v>3153</v>
      </c>
      <c r="J1537" s="7" t="s">
        <v>6</v>
      </c>
      <c r="K1537" s="7" t="s">
        <v>3767</v>
      </c>
      <c r="L1537" s="7"/>
      <c r="M1537" s="6" t="s">
        <v>3767</v>
      </c>
      <c r="N1537" s="7" t="s">
        <v>5215</v>
      </c>
      <c r="O1537" s="8">
        <v>44.37</v>
      </c>
      <c r="P1537" s="7" t="s">
        <v>13</v>
      </c>
      <c r="Q1537" s="9">
        <v>0</v>
      </c>
      <c r="R1537" s="7" t="s">
        <v>3928</v>
      </c>
      <c r="S1537" s="7" t="s">
        <v>482</v>
      </c>
      <c r="T1537">
        <f>A1537</f>
        <v>19072</v>
      </c>
      <c r="U1537" t="str">
        <f>IF($G1537=$U$1:$X$1,$T1537,"")</f>
        <v/>
      </c>
      <c r="V1537" t="str">
        <f>IF($G1537=$U$1:$X$1,$T1537,"")</f>
        <v/>
      </c>
      <c r="W1537">
        <f>IF($G1537=$U$1:$X$1,$T1537,"")</f>
        <v>19072</v>
      </c>
      <c r="X1537" t="str">
        <f>IF($G1537=$U$1:$X$1,$T1537,"")</f>
        <v/>
      </c>
      <c r="Y1537" s="1">
        <f>ROUND(O1537*Q1537,2)</f>
        <v>0</v>
      </c>
    </row>
    <row r="1538" spans="1:25">
      <c r="A1538" s="5">
        <f>INDEX(Students,MOD(D1538-1,ROWS(Students))+1,1)</f>
        <v>19072</v>
      </c>
      <c r="B1538" s="5" t="str">
        <f>INDEX(Students,MOD(D1538-1,ROWS(Students))+1,2)</f>
        <v>Korgul Paweł</v>
      </c>
      <c r="C1538" s="5" t="str">
        <f>INDEX(Students,MOD(D1538-1,ROWS(Students))+1,3)</f>
        <v>IZ05IO1</v>
      </c>
      <c r="D1538" s="5">
        <v>1238</v>
      </c>
      <c r="E1538" s="6">
        <v>44616</v>
      </c>
      <c r="F1538" s="6">
        <v>44615</v>
      </c>
      <c r="G1538" s="7" t="s">
        <v>1262</v>
      </c>
      <c r="H1538" s="7">
        <v>-1</v>
      </c>
      <c r="I1538" s="7" t="s">
        <v>1932</v>
      </c>
      <c r="J1538" s="7" t="s">
        <v>6</v>
      </c>
      <c r="K1538" s="7" t="s">
        <v>3781</v>
      </c>
      <c r="L1538" s="7" t="s">
        <v>584</v>
      </c>
      <c r="M1538" s="6" t="s">
        <v>3767</v>
      </c>
      <c r="N1538" s="7" t="s">
        <v>19</v>
      </c>
      <c r="O1538" s="8">
        <v>200</v>
      </c>
      <c r="P1538" s="7" t="s">
        <v>31</v>
      </c>
      <c r="Q1538" s="9">
        <v>0.87</v>
      </c>
      <c r="R1538" s="7" t="s">
        <v>4427</v>
      </c>
      <c r="S1538" s="7" t="s">
        <v>5087</v>
      </c>
      <c r="T1538">
        <f>A1538</f>
        <v>19072</v>
      </c>
      <c r="U1538">
        <f>IF($G1538=$U$1:$X$1,$T1538,"")</f>
        <v>19072</v>
      </c>
      <c r="V1538" t="str">
        <f>IF($G1538=$U$1:$X$1,$T1538,"")</f>
        <v/>
      </c>
      <c r="W1538" t="str">
        <f>IF($G1538=$U$1:$X$1,$T1538,"")</f>
        <v/>
      </c>
      <c r="X1538" t="str">
        <f>IF($G1538=$U$1:$X$1,$T1538,"")</f>
        <v/>
      </c>
      <c r="Y1538" s="1">
        <f>ROUND(O1538*Q1538,2)</f>
        <v>174</v>
      </c>
    </row>
    <row r="1539" spans="1:25">
      <c r="A1539" s="5">
        <f>INDEX(Students,MOD(D1539-1,ROWS(Students))+1,1)</f>
        <v>19072</v>
      </c>
      <c r="B1539" s="5" t="str">
        <f>INDEX(Students,MOD(D1539-1,ROWS(Students))+1,2)</f>
        <v>Korgul Paweł</v>
      </c>
      <c r="C1539" s="5" t="str">
        <f>INDEX(Students,MOD(D1539-1,ROWS(Students))+1,3)</f>
        <v>IZ05IO1</v>
      </c>
      <c r="D1539" s="5">
        <v>1330</v>
      </c>
      <c r="E1539" s="6">
        <v>44642</v>
      </c>
      <c r="F1539" s="6">
        <v>44642</v>
      </c>
      <c r="G1539" s="7" t="s">
        <v>1263</v>
      </c>
      <c r="H1539" s="7">
        <v>1</v>
      </c>
      <c r="I1539" s="7" t="s">
        <v>2280</v>
      </c>
      <c r="J1539" s="7" t="s">
        <v>6</v>
      </c>
      <c r="K1539" s="7" t="s">
        <v>3767</v>
      </c>
      <c r="L1539" s="7"/>
      <c r="M1539" s="6" t="s">
        <v>3767</v>
      </c>
      <c r="N1539" s="7" t="s">
        <v>32</v>
      </c>
      <c r="O1539" s="8">
        <v>0.115</v>
      </c>
      <c r="P1539" s="7" t="s">
        <v>13</v>
      </c>
      <c r="Q1539" s="9">
        <v>18.690000000000001</v>
      </c>
      <c r="R1539" s="7" t="s">
        <v>3889</v>
      </c>
      <c r="S1539" s="7" t="s">
        <v>17</v>
      </c>
      <c r="T1539">
        <f>A1539</f>
        <v>19072</v>
      </c>
      <c r="U1539" t="str">
        <f>IF($G1539=$U$1:$X$1,$T1539,"")</f>
        <v/>
      </c>
      <c r="V1539">
        <f>IF($G1539=$U$1:$X$1,$T1539,"")</f>
        <v>19072</v>
      </c>
      <c r="W1539" t="str">
        <f>IF($G1539=$U$1:$X$1,$T1539,"")</f>
        <v/>
      </c>
      <c r="X1539" t="str">
        <f>IF($G1539=$U$1:$X$1,$T1539,"")</f>
        <v/>
      </c>
      <c r="Y1539" s="1">
        <f>ROUND(O1539*Q1539,2)</f>
        <v>2.15</v>
      </c>
    </row>
    <row r="1540" spans="1:25">
      <c r="A1540" s="5">
        <f>INDEX(Students,MOD(D1540-1,ROWS(Students))+1,1)</f>
        <v>19072</v>
      </c>
      <c r="B1540" s="5" t="str">
        <f>INDEX(Students,MOD(D1540-1,ROWS(Students))+1,2)</f>
        <v>Korgul Paweł</v>
      </c>
      <c r="C1540" s="5" t="str">
        <f>INDEX(Students,MOD(D1540-1,ROWS(Students))+1,3)</f>
        <v>IZ05IO1</v>
      </c>
      <c r="D1540" s="5">
        <v>1422</v>
      </c>
      <c r="E1540" s="6">
        <v>44634</v>
      </c>
      <c r="F1540" s="6">
        <v>44634</v>
      </c>
      <c r="G1540" s="7" t="s">
        <v>279</v>
      </c>
      <c r="H1540" s="7">
        <v>1</v>
      </c>
      <c r="I1540" s="7" t="s">
        <v>2149</v>
      </c>
      <c r="J1540" s="7" t="s">
        <v>6</v>
      </c>
      <c r="K1540" s="7" t="s">
        <v>3767</v>
      </c>
      <c r="L1540" s="7"/>
      <c r="M1540" s="6" t="s">
        <v>3767</v>
      </c>
      <c r="N1540" s="7" t="s">
        <v>25</v>
      </c>
      <c r="O1540" s="8">
        <v>200</v>
      </c>
      <c r="P1540" s="7" t="s">
        <v>31</v>
      </c>
      <c r="Q1540" s="9">
        <v>0.78</v>
      </c>
      <c r="R1540" s="7" t="s">
        <v>4515</v>
      </c>
      <c r="S1540" s="7" t="s">
        <v>687</v>
      </c>
      <c r="T1540">
        <f>A1540</f>
        <v>19072</v>
      </c>
      <c r="U1540" t="str">
        <f>IF($G1540=$U$1:$X$1,$T1540,"")</f>
        <v/>
      </c>
      <c r="V1540" t="str">
        <f>IF($G1540=$U$1:$X$1,$T1540,"")</f>
        <v/>
      </c>
      <c r="W1540">
        <f>IF($G1540=$U$1:$X$1,$T1540,"")</f>
        <v>19072</v>
      </c>
      <c r="X1540" t="str">
        <f>IF($G1540=$U$1:$X$1,$T1540,"")</f>
        <v/>
      </c>
      <c r="Y1540" s="1">
        <f>ROUND(O1540*Q1540,2)</f>
        <v>156</v>
      </c>
    </row>
    <row r="1541" spans="1:25">
      <c r="A1541" s="5">
        <f>INDEX(Students,MOD(D1541-1,ROWS(Students))+1,1)</f>
        <v>19072</v>
      </c>
      <c r="B1541" s="5" t="str">
        <f>INDEX(Students,MOD(D1541-1,ROWS(Students))+1,2)</f>
        <v>Korgul Paweł</v>
      </c>
      <c r="C1541" s="5" t="str">
        <f>INDEX(Students,MOD(D1541-1,ROWS(Students))+1,3)</f>
        <v>IZ05IO1</v>
      </c>
      <c r="D1541" s="5">
        <v>1514</v>
      </c>
      <c r="E1541" s="6">
        <v>44617</v>
      </c>
      <c r="F1541" s="6">
        <v>44617</v>
      </c>
      <c r="G1541" s="7" t="s">
        <v>1263</v>
      </c>
      <c r="H1541" s="7">
        <v>1</v>
      </c>
      <c r="I1541" s="7" t="s">
        <v>1947</v>
      </c>
      <c r="J1541" s="7" t="s">
        <v>6</v>
      </c>
      <c r="K1541" s="7" t="s">
        <v>3767</v>
      </c>
      <c r="L1541" s="7"/>
      <c r="M1541" s="6" t="s">
        <v>3767</v>
      </c>
      <c r="N1541" s="7" t="s">
        <v>19</v>
      </c>
      <c r="O1541" s="8">
        <v>1</v>
      </c>
      <c r="P1541" s="7" t="s">
        <v>9</v>
      </c>
      <c r="Q1541" s="9">
        <v>2.68</v>
      </c>
      <c r="R1541" s="7" t="s">
        <v>4014</v>
      </c>
      <c r="S1541" s="7" t="s">
        <v>118</v>
      </c>
      <c r="T1541">
        <f>A1541</f>
        <v>19072</v>
      </c>
      <c r="U1541" t="str">
        <f>IF($G1541=$U$1:$X$1,$T1541,"")</f>
        <v/>
      </c>
      <c r="V1541">
        <f>IF($G1541=$U$1:$X$1,$T1541,"")</f>
        <v>19072</v>
      </c>
      <c r="W1541" t="str">
        <f>IF($G1541=$U$1:$X$1,$T1541,"")</f>
        <v/>
      </c>
      <c r="X1541" t="str">
        <f>IF($G1541=$U$1:$X$1,$T1541,"")</f>
        <v/>
      </c>
      <c r="Y1541" s="1">
        <f>ROUND(O1541*Q1541,2)</f>
        <v>2.68</v>
      </c>
    </row>
    <row r="1542" spans="1:25">
      <c r="A1542" s="5">
        <f>INDEX(Students,MOD(D1542-1,ROWS(Students))+1,1)</f>
        <v>19072</v>
      </c>
      <c r="B1542" s="5" t="str">
        <f>INDEX(Students,MOD(D1542-1,ROWS(Students))+1,2)</f>
        <v>Korgul Paweł</v>
      </c>
      <c r="C1542" s="5" t="str">
        <f>INDEX(Students,MOD(D1542-1,ROWS(Students))+1,3)</f>
        <v>IZ05IO1</v>
      </c>
      <c r="D1542" s="5">
        <v>1606</v>
      </c>
      <c r="E1542" s="6">
        <v>44680</v>
      </c>
      <c r="F1542" s="6">
        <v>44680</v>
      </c>
      <c r="G1542" s="7" t="s">
        <v>279</v>
      </c>
      <c r="H1542" s="7">
        <v>1</v>
      </c>
      <c r="I1542" s="7" t="s">
        <v>3758</v>
      </c>
      <c r="J1542" s="7" t="s">
        <v>6</v>
      </c>
      <c r="K1542" s="7" t="s">
        <v>3767</v>
      </c>
      <c r="L1542" s="7"/>
      <c r="M1542" s="6" t="s">
        <v>3767</v>
      </c>
      <c r="N1542" s="7" t="s">
        <v>25</v>
      </c>
      <c r="O1542" s="8">
        <v>0.01</v>
      </c>
      <c r="P1542" s="7" t="s">
        <v>13</v>
      </c>
      <c r="Q1542" s="9">
        <v>46.16</v>
      </c>
      <c r="R1542" s="7" t="s">
        <v>4027</v>
      </c>
      <c r="S1542" s="7" t="s">
        <v>131</v>
      </c>
      <c r="T1542">
        <f>A1542</f>
        <v>19072</v>
      </c>
      <c r="U1542" t="str">
        <f>IF($G1542=$U$1:$X$1,$T1542,"")</f>
        <v/>
      </c>
      <c r="V1542" t="str">
        <f>IF($G1542=$U$1:$X$1,$T1542,"")</f>
        <v/>
      </c>
      <c r="W1542">
        <f>IF($G1542=$U$1:$X$1,$T1542,"")</f>
        <v>19072</v>
      </c>
      <c r="X1542" t="str">
        <f>IF($G1542=$U$1:$X$1,$T1542,"")</f>
        <v/>
      </c>
      <c r="Y1542" s="1">
        <f>ROUND(O1542*Q1542,2)</f>
        <v>0.46</v>
      </c>
    </row>
    <row r="1543" spans="1:25">
      <c r="A1543" s="5">
        <f>INDEX(Students,MOD(D1543-1,ROWS(Students))+1,1)</f>
        <v>19072</v>
      </c>
      <c r="B1543" s="5" t="str">
        <f>INDEX(Students,MOD(D1543-1,ROWS(Students))+1,2)</f>
        <v>Korgul Paweł</v>
      </c>
      <c r="C1543" s="5" t="str">
        <f>INDEX(Students,MOD(D1543-1,ROWS(Students))+1,3)</f>
        <v>IZ05IO1</v>
      </c>
      <c r="D1543" s="5">
        <v>1698</v>
      </c>
      <c r="E1543" s="6">
        <v>44665</v>
      </c>
      <c r="F1543" s="6">
        <v>44665</v>
      </c>
      <c r="G1543" s="7" t="s">
        <v>1263</v>
      </c>
      <c r="H1543" s="7">
        <v>1</v>
      </c>
      <c r="I1543" s="7" t="s">
        <v>3606</v>
      </c>
      <c r="J1543" s="7" t="s">
        <v>6</v>
      </c>
      <c r="K1543" s="7" t="s">
        <v>3767</v>
      </c>
      <c r="L1543" s="7"/>
      <c r="M1543" s="6" t="s">
        <v>3767</v>
      </c>
      <c r="N1543" s="7" t="s">
        <v>7</v>
      </c>
      <c r="O1543" s="8">
        <v>20</v>
      </c>
      <c r="P1543" s="7" t="s">
        <v>9</v>
      </c>
      <c r="Q1543" s="9">
        <v>5.09</v>
      </c>
      <c r="R1543" s="7" t="s">
        <v>4289</v>
      </c>
      <c r="S1543" s="7" t="s">
        <v>410</v>
      </c>
      <c r="T1543">
        <f>A1543</f>
        <v>19072</v>
      </c>
      <c r="U1543" t="str">
        <f>IF($G1543=$U$1:$X$1,$T1543,"")</f>
        <v/>
      </c>
      <c r="V1543">
        <f>IF($G1543=$U$1:$X$1,$T1543,"")</f>
        <v>19072</v>
      </c>
      <c r="W1543" t="str">
        <f>IF($G1543=$U$1:$X$1,$T1543,"")</f>
        <v/>
      </c>
      <c r="X1543" t="str">
        <f>IF($G1543=$U$1:$X$1,$T1543,"")</f>
        <v/>
      </c>
      <c r="Y1543" s="1">
        <f>ROUND(O1543*Q1543,2)</f>
        <v>101.8</v>
      </c>
    </row>
    <row r="1544" spans="1:25">
      <c r="A1544" s="5">
        <f>INDEX(Students,MOD(D1544-1,ROWS(Students))+1,1)</f>
        <v>19072</v>
      </c>
      <c r="B1544" s="5" t="str">
        <f>INDEX(Students,MOD(D1544-1,ROWS(Students))+1,2)</f>
        <v>Korgul Paweł</v>
      </c>
      <c r="C1544" s="5" t="str">
        <f>INDEX(Students,MOD(D1544-1,ROWS(Students))+1,3)</f>
        <v>IZ05IO1</v>
      </c>
      <c r="D1544" s="5">
        <v>1790</v>
      </c>
      <c r="E1544" s="6">
        <v>44694</v>
      </c>
      <c r="F1544" s="6">
        <v>44693</v>
      </c>
      <c r="G1544" s="7" t="s">
        <v>1262</v>
      </c>
      <c r="H1544" s="7">
        <v>-1</v>
      </c>
      <c r="I1544" s="7" t="s">
        <v>2560</v>
      </c>
      <c r="J1544" s="7" t="s">
        <v>6</v>
      </c>
      <c r="K1544" s="7" t="s">
        <v>3780</v>
      </c>
      <c r="L1544" s="7" t="s">
        <v>881</v>
      </c>
      <c r="M1544" s="6" t="s">
        <v>3767</v>
      </c>
      <c r="N1544" s="7" t="s">
        <v>5215</v>
      </c>
      <c r="O1544" s="8">
        <v>300</v>
      </c>
      <c r="P1544" s="7" t="s">
        <v>9</v>
      </c>
      <c r="Q1544" s="9">
        <v>1.04</v>
      </c>
      <c r="R1544" s="7" t="s">
        <v>4648</v>
      </c>
      <c r="S1544" s="7" t="s">
        <v>882</v>
      </c>
      <c r="T1544">
        <f>A1544</f>
        <v>19072</v>
      </c>
      <c r="U1544">
        <f>IF($G1544=$U$1:$X$1,$T1544,"")</f>
        <v>19072</v>
      </c>
      <c r="V1544" t="str">
        <f>IF($G1544=$U$1:$X$1,$T1544,"")</f>
        <v/>
      </c>
      <c r="W1544" t="str">
        <f>IF($G1544=$U$1:$X$1,$T1544,"")</f>
        <v/>
      </c>
      <c r="X1544" t="str">
        <f>IF($G1544=$U$1:$X$1,$T1544,"")</f>
        <v/>
      </c>
      <c r="Y1544" s="1">
        <f>ROUND(O1544*Q1544,2)</f>
        <v>312</v>
      </c>
    </row>
    <row r="1545" spans="1:25">
      <c r="A1545" s="5">
        <f>INDEX(Students,MOD(D1545-1,ROWS(Students))+1,1)</f>
        <v>19072</v>
      </c>
      <c r="B1545" s="5" t="str">
        <f>INDEX(Students,MOD(D1545-1,ROWS(Students))+1,2)</f>
        <v>Korgul Paweł</v>
      </c>
      <c r="C1545" s="5" t="str">
        <f>INDEX(Students,MOD(D1545-1,ROWS(Students))+1,3)</f>
        <v>IZ05IO1</v>
      </c>
      <c r="D1545" s="5">
        <v>1882</v>
      </c>
      <c r="E1545" s="6">
        <v>44587</v>
      </c>
      <c r="F1545" s="6">
        <v>44587</v>
      </c>
      <c r="G1545" s="7" t="s">
        <v>1262</v>
      </c>
      <c r="H1545" s="7">
        <v>-1</v>
      </c>
      <c r="I1545" s="7" t="s">
        <v>1545</v>
      </c>
      <c r="J1545" s="7" t="s">
        <v>6</v>
      </c>
      <c r="K1545" s="7" t="s">
        <v>3770</v>
      </c>
      <c r="L1545" s="7" t="s">
        <v>319</v>
      </c>
      <c r="M1545" s="6" t="s">
        <v>3767</v>
      </c>
      <c r="N1545" s="7" t="s">
        <v>5215</v>
      </c>
      <c r="O1545" s="8">
        <v>5.0599999999999996</v>
      </c>
      <c r="P1545" s="7" t="s">
        <v>13</v>
      </c>
      <c r="Q1545" s="9">
        <v>198.52</v>
      </c>
      <c r="R1545" s="7" t="s">
        <v>3887</v>
      </c>
      <c r="S1545" s="7" t="s">
        <v>15</v>
      </c>
      <c r="T1545">
        <f>A1545</f>
        <v>19072</v>
      </c>
      <c r="U1545">
        <f>IF($G1545=$U$1:$X$1,$T1545,"")</f>
        <v>19072</v>
      </c>
      <c r="V1545" t="str">
        <f>IF($G1545=$U$1:$X$1,$T1545,"")</f>
        <v/>
      </c>
      <c r="W1545" t="str">
        <f>IF($G1545=$U$1:$X$1,$T1545,"")</f>
        <v/>
      </c>
      <c r="X1545" t="str">
        <f>IF($G1545=$U$1:$X$1,$T1545,"")</f>
        <v/>
      </c>
      <c r="Y1545" s="1">
        <f>ROUND(O1545*Q1545,2)</f>
        <v>1004.51</v>
      </c>
    </row>
    <row r="1546" spans="1:25">
      <c r="A1546" s="5">
        <f>INDEX(Students,MOD(D1546-1,ROWS(Students))+1,1)</f>
        <v>19072</v>
      </c>
      <c r="B1546" s="5" t="str">
        <f>INDEX(Students,MOD(D1546-1,ROWS(Students))+1,2)</f>
        <v>Korgul Paweł</v>
      </c>
      <c r="C1546" s="5" t="str">
        <f>INDEX(Students,MOD(D1546-1,ROWS(Students))+1,3)</f>
        <v>IZ05IO1</v>
      </c>
      <c r="D1546" s="5">
        <v>1974</v>
      </c>
      <c r="E1546" s="6">
        <v>44676</v>
      </c>
      <c r="F1546" s="6">
        <v>44676</v>
      </c>
      <c r="G1546" s="7" t="s">
        <v>1262</v>
      </c>
      <c r="H1546" s="7">
        <v>-1</v>
      </c>
      <c r="I1546" s="7" t="s">
        <v>3693</v>
      </c>
      <c r="J1546" s="7" t="s">
        <v>6</v>
      </c>
      <c r="K1546" s="7" t="s">
        <v>3774</v>
      </c>
      <c r="L1546" s="7" t="s">
        <v>52</v>
      </c>
      <c r="M1546" s="6" t="s">
        <v>3767</v>
      </c>
      <c r="N1546" s="7" t="s">
        <v>19</v>
      </c>
      <c r="O1546" s="8">
        <v>400</v>
      </c>
      <c r="P1546" s="7" t="s">
        <v>31</v>
      </c>
      <c r="Q1546" s="9">
        <v>0</v>
      </c>
      <c r="R1546" s="7" t="s">
        <v>4012</v>
      </c>
      <c r="S1546" s="7" t="s">
        <v>5016</v>
      </c>
      <c r="T1546">
        <f>A1546</f>
        <v>19072</v>
      </c>
      <c r="U1546">
        <f>IF($G1546=$U$1:$X$1,$T1546,"")</f>
        <v>19072</v>
      </c>
      <c r="V1546" t="str">
        <f>IF($G1546=$U$1:$X$1,$T1546,"")</f>
        <v/>
      </c>
      <c r="W1546" t="str">
        <f>IF($G1546=$U$1:$X$1,$T1546,"")</f>
        <v/>
      </c>
      <c r="X1546" t="str">
        <f>IF($G1546=$U$1:$X$1,$T1546,"")</f>
        <v/>
      </c>
      <c r="Y1546" s="1">
        <f>ROUND(O1546*Q1546,2)</f>
        <v>0</v>
      </c>
    </row>
    <row r="1547" spans="1:25">
      <c r="A1547" s="5">
        <f>INDEX(Students,MOD(D1547-1,ROWS(Students))+1,1)</f>
        <v>19072</v>
      </c>
      <c r="B1547" s="5" t="str">
        <f>INDEX(Students,MOD(D1547-1,ROWS(Students))+1,2)</f>
        <v>Korgul Paweł</v>
      </c>
      <c r="C1547" s="5" t="str">
        <f>INDEX(Students,MOD(D1547-1,ROWS(Students))+1,3)</f>
        <v>IZ05IO1</v>
      </c>
      <c r="D1547" s="5">
        <v>2066</v>
      </c>
      <c r="E1547" s="6">
        <v>44733</v>
      </c>
      <c r="F1547" s="6">
        <v>44733</v>
      </c>
      <c r="G1547" s="7" t="s">
        <v>1263</v>
      </c>
      <c r="H1547" s="7">
        <v>1</v>
      </c>
      <c r="I1547" s="7" t="s">
        <v>2997</v>
      </c>
      <c r="J1547" s="7" t="s">
        <v>6</v>
      </c>
      <c r="K1547" s="7" t="s">
        <v>3767</v>
      </c>
      <c r="L1547" s="7"/>
      <c r="M1547" s="6" t="s">
        <v>3767</v>
      </c>
      <c r="N1547" s="7" t="s">
        <v>19</v>
      </c>
      <c r="O1547" s="8">
        <v>80</v>
      </c>
      <c r="P1547" s="7" t="s">
        <v>9</v>
      </c>
      <c r="Q1547" s="9">
        <v>1.55</v>
      </c>
      <c r="R1547" s="7" t="s">
        <v>3942</v>
      </c>
      <c r="S1547" s="7" t="s">
        <v>64</v>
      </c>
      <c r="T1547">
        <f>A1547</f>
        <v>19072</v>
      </c>
      <c r="U1547" t="str">
        <f>IF($G1547=$U$1:$X$1,$T1547,"")</f>
        <v/>
      </c>
      <c r="V1547">
        <f>IF($G1547=$U$1:$X$1,$T1547,"")</f>
        <v>19072</v>
      </c>
      <c r="W1547" t="str">
        <f>IF($G1547=$U$1:$X$1,$T1547,"")</f>
        <v/>
      </c>
      <c r="X1547" t="str">
        <f>IF($G1547=$U$1:$X$1,$T1547,"")</f>
        <v/>
      </c>
      <c r="Y1547" s="1">
        <f>ROUND(O1547*Q1547,2)</f>
        <v>124</v>
      </c>
    </row>
    <row r="1548" spans="1:25">
      <c r="A1548" s="5">
        <f>INDEX(Students,MOD(D1548-1,ROWS(Students))+1,1)</f>
        <v>19072</v>
      </c>
      <c r="B1548" s="5" t="str">
        <f>INDEX(Students,MOD(D1548-1,ROWS(Students))+1,2)</f>
        <v>Korgul Paweł</v>
      </c>
      <c r="C1548" s="5" t="str">
        <f>INDEX(Students,MOD(D1548-1,ROWS(Students))+1,3)</f>
        <v>IZ05IO1</v>
      </c>
      <c r="D1548" s="5">
        <v>2158</v>
      </c>
      <c r="E1548" s="6">
        <v>44609</v>
      </c>
      <c r="F1548" s="6">
        <v>44609</v>
      </c>
      <c r="G1548" s="7" t="s">
        <v>1263</v>
      </c>
      <c r="H1548" s="7">
        <v>1</v>
      </c>
      <c r="I1548" s="7" t="s">
        <v>1818</v>
      </c>
      <c r="J1548" s="7" t="s">
        <v>6</v>
      </c>
      <c r="K1548" s="7" t="s">
        <v>3767</v>
      </c>
      <c r="L1548" s="7"/>
      <c r="M1548" s="6" t="s">
        <v>3767</v>
      </c>
      <c r="N1548" s="7" t="s">
        <v>32</v>
      </c>
      <c r="O1548" s="8">
        <v>120</v>
      </c>
      <c r="P1548" s="7" t="s">
        <v>9</v>
      </c>
      <c r="Q1548" s="9">
        <v>1.85</v>
      </c>
      <c r="R1548" s="7" t="s">
        <v>4381</v>
      </c>
      <c r="S1548" s="7" t="s">
        <v>519</v>
      </c>
      <c r="T1548">
        <f>A1548</f>
        <v>19072</v>
      </c>
      <c r="U1548" t="str">
        <f>IF($G1548=$U$1:$X$1,$T1548,"")</f>
        <v/>
      </c>
      <c r="V1548">
        <f>IF($G1548=$U$1:$X$1,$T1548,"")</f>
        <v>19072</v>
      </c>
      <c r="W1548" t="str">
        <f>IF($G1548=$U$1:$X$1,$T1548,"")</f>
        <v/>
      </c>
      <c r="X1548" t="str">
        <f>IF($G1548=$U$1:$X$1,$T1548,"")</f>
        <v/>
      </c>
      <c r="Y1548" s="1">
        <f>ROUND(O1548*Q1548,2)</f>
        <v>222</v>
      </c>
    </row>
    <row r="1549" spans="1:25">
      <c r="A1549" s="5">
        <f>INDEX(Students,MOD(D1549-1,ROWS(Students))+1,1)</f>
        <v>19072</v>
      </c>
      <c r="B1549" s="5" t="str">
        <f>INDEX(Students,MOD(D1549-1,ROWS(Students))+1,2)</f>
        <v>Korgul Paweł</v>
      </c>
      <c r="C1549" s="5" t="str">
        <f>INDEX(Students,MOD(D1549-1,ROWS(Students))+1,3)</f>
        <v>IZ05IO1</v>
      </c>
      <c r="D1549" s="5">
        <v>2250</v>
      </c>
      <c r="E1549" s="6">
        <v>44726</v>
      </c>
      <c r="F1549" s="6">
        <v>44726</v>
      </c>
      <c r="G1549" s="7" t="s">
        <v>1262</v>
      </c>
      <c r="H1549" s="7">
        <v>-1</v>
      </c>
      <c r="I1549" s="7" t="s">
        <v>2948</v>
      </c>
      <c r="J1549" s="7" t="s">
        <v>6</v>
      </c>
      <c r="K1549" s="7" t="s">
        <v>3780</v>
      </c>
      <c r="L1549" s="7" t="s">
        <v>1010</v>
      </c>
      <c r="M1549" s="6" t="s">
        <v>3767</v>
      </c>
      <c r="N1549" s="7" t="s">
        <v>19</v>
      </c>
      <c r="O1549" s="8">
        <v>500</v>
      </c>
      <c r="P1549" s="7" t="s">
        <v>9</v>
      </c>
      <c r="Q1549" s="9">
        <v>1.18</v>
      </c>
      <c r="R1549" s="7" t="s">
        <v>4061</v>
      </c>
      <c r="S1549" s="7" t="s">
        <v>164</v>
      </c>
      <c r="T1549">
        <f>A1549</f>
        <v>19072</v>
      </c>
      <c r="U1549">
        <f>IF($G1549=$U$1:$X$1,$T1549,"")</f>
        <v>19072</v>
      </c>
      <c r="V1549" t="str">
        <f>IF($G1549=$U$1:$X$1,$T1549,"")</f>
        <v/>
      </c>
      <c r="W1549" t="str">
        <f>IF($G1549=$U$1:$X$1,$T1549,"")</f>
        <v/>
      </c>
      <c r="X1549" t="str">
        <f>IF($G1549=$U$1:$X$1,$T1549,"")</f>
        <v/>
      </c>
      <c r="Y1549" s="1">
        <f>ROUND(O1549*Q1549,2)</f>
        <v>590</v>
      </c>
    </row>
    <row r="1550" spans="1:25">
      <c r="A1550" s="5">
        <f>INDEX(Students,MOD(D1550-1,ROWS(Students))+1,1)</f>
        <v>19072</v>
      </c>
      <c r="B1550" s="5" t="str">
        <f>INDEX(Students,MOD(D1550-1,ROWS(Students))+1,2)</f>
        <v>Korgul Paweł</v>
      </c>
      <c r="C1550" s="5" t="str">
        <f>INDEX(Students,MOD(D1550-1,ROWS(Students))+1,3)</f>
        <v>IZ05IO1</v>
      </c>
      <c r="D1550" s="5">
        <v>2342</v>
      </c>
      <c r="E1550" s="6">
        <v>44771</v>
      </c>
      <c r="F1550" s="6">
        <v>44771</v>
      </c>
      <c r="G1550" s="7" t="s">
        <v>1263</v>
      </c>
      <c r="H1550" s="7">
        <v>1</v>
      </c>
      <c r="I1550" s="7" t="s">
        <v>3403</v>
      </c>
      <c r="J1550" s="7" t="s">
        <v>6</v>
      </c>
      <c r="K1550" s="7" t="s">
        <v>3767</v>
      </c>
      <c r="L1550" s="7"/>
      <c r="M1550" s="6" t="s">
        <v>3767</v>
      </c>
      <c r="N1550" s="7" t="s">
        <v>353</v>
      </c>
      <c r="O1550" s="8">
        <v>293</v>
      </c>
      <c r="P1550" s="7" t="s">
        <v>9</v>
      </c>
      <c r="Q1550" s="9">
        <v>1.8</v>
      </c>
      <c r="R1550" s="7" t="s">
        <v>4808</v>
      </c>
      <c r="S1550" s="7" t="s">
        <v>1128</v>
      </c>
      <c r="T1550">
        <f>A1550</f>
        <v>19072</v>
      </c>
      <c r="U1550" t="str">
        <f>IF($G1550=$U$1:$X$1,$T1550,"")</f>
        <v/>
      </c>
      <c r="V1550">
        <f>IF($G1550=$U$1:$X$1,$T1550,"")</f>
        <v>19072</v>
      </c>
      <c r="W1550" t="str">
        <f>IF($G1550=$U$1:$X$1,$T1550,"")</f>
        <v/>
      </c>
      <c r="X1550" t="str">
        <f>IF($G1550=$U$1:$X$1,$T1550,"")</f>
        <v/>
      </c>
      <c r="Y1550" s="1">
        <f>ROUND(O1550*Q1550,2)</f>
        <v>527.4</v>
      </c>
    </row>
    <row r="1551" spans="1:25">
      <c r="A1551" s="5">
        <f>INDEX(Students,MOD(D1551-1,ROWS(Students))+1,1)</f>
        <v>19072</v>
      </c>
      <c r="B1551" s="5" t="str">
        <f>INDEX(Students,MOD(D1551-1,ROWS(Students))+1,2)</f>
        <v>Korgul Paweł</v>
      </c>
      <c r="C1551" s="5" t="str">
        <f>INDEX(Students,MOD(D1551-1,ROWS(Students))+1,3)</f>
        <v>IZ05IO1</v>
      </c>
      <c r="D1551" s="5">
        <v>2434</v>
      </c>
      <c r="E1551" s="6">
        <v>44580</v>
      </c>
      <c r="F1551" s="6">
        <v>44580</v>
      </c>
      <c r="G1551" s="7" t="s">
        <v>279</v>
      </c>
      <c r="H1551" s="7">
        <v>1</v>
      </c>
      <c r="I1551" s="7" t="s">
        <v>1448</v>
      </c>
      <c r="J1551" s="7" t="s">
        <v>6</v>
      </c>
      <c r="K1551" s="7" t="s">
        <v>3767</v>
      </c>
      <c r="L1551" s="7"/>
      <c r="M1551" s="6" t="s">
        <v>3767</v>
      </c>
      <c r="N1551" s="7" t="s">
        <v>5215</v>
      </c>
      <c r="O1551" s="8">
        <v>95.3</v>
      </c>
      <c r="P1551" s="7" t="s">
        <v>13</v>
      </c>
      <c r="Q1551" s="9">
        <v>0</v>
      </c>
      <c r="R1551" s="7" t="s">
        <v>3961</v>
      </c>
      <c r="S1551" s="7" t="s">
        <v>4980</v>
      </c>
      <c r="T1551">
        <f>A1551</f>
        <v>19072</v>
      </c>
      <c r="U1551" t="str">
        <f>IF($G1551=$U$1:$X$1,$T1551,"")</f>
        <v/>
      </c>
      <c r="V1551" t="str">
        <f>IF($G1551=$U$1:$X$1,$T1551,"")</f>
        <v/>
      </c>
      <c r="W1551">
        <f>IF($G1551=$U$1:$X$1,$T1551,"")</f>
        <v>19072</v>
      </c>
      <c r="X1551" t="str">
        <f>IF($G1551=$U$1:$X$1,$T1551,"")</f>
        <v/>
      </c>
      <c r="Y1551" s="1">
        <f>ROUND(O1551*Q1551,2)</f>
        <v>0</v>
      </c>
    </row>
    <row r="1552" spans="1:25">
      <c r="A1552" s="5">
        <f>INDEX(Students,MOD(D1552-1,ROWS(Students))+1,1)</f>
        <v>19072</v>
      </c>
      <c r="B1552" s="5" t="str">
        <f>INDEX(Students,MOD(D1552-1,ROWS(Students))+1,2)</f>
        <v>Korgul Paweł</v>
      </c>
      <c r="C1552" s="5" t="str">
        <f>INDEX(Students,MOD(D1552-1,ROWS(Students))+1,3)</f>
        <v>IZ05IO1</v>
      </c>
      <c r="D1552" s="5">
        <v>2526</v>
      </c>
      <c r="E1552" s="6">
        <v>44601</v>
      </c>
      <c r="F1552" s="6">
        <v>44601</v>
      </c>
      <c r="G1552" s="7" t="s">
        <v>1262</v>
      </c>
      <c r="H1552" s="7">
        <v>-1</v>
      </c>
      <c r="I1552" s="7" t="s">
        <v>1701</v>
      </c>
      <c r="J1552" s="7" t="s">
        <v>6</v>
      </c>
      <c r="K1552" s="7" t="s">
        <v>3770</v>
      </c>
      <c r="L1552" s="7" t="s">
        <v>425</v>
      </c>
      <c r="M1552" s="6" t="s">
        <v>3767</v>
      </c>
      <c r="N1552" s="7" t="s">
        <v>19</v>
      </c>
      <c r="O1552" s="8">
        <v>20.3</v>
      </c>
      <c r="P1552" s="7" t="s">
        <v>13</v>
      </c>
      <c r="Q1552" s="9">
        <v>16.149999999999999</v>
      </c>
      <c r="R1552" s="7" t="s">
        <v>3912</v>
      </c>
      <c r="S1552" s="7" t="s">
        <v>41</v>
      </c>
      <c r="T1552">
        <f>A1552</f>
        <v>19072</v>
      </c>
      <c r="U1552">
        <f>IF($G1552=$U$1:$X$1,$T1552,"")</f>
        <v>19072</v>
      </c>
      <c r="V1552" t="str">
        <f>IF($G1552=$U$1:$X$1,$T1552,"")</f>
        <v/>
      </c>
      <c r="W1552" t="str">
        <f>IF($G1552=$U$1:$X$1,$T1552,"")</f>
        <v/>
      </c>
      <c r="X1552" t="str">
        <f>IF($G1552=$U$1:$X$1,$T1552,"")</f>
        <v/>
      </c>
      <c r="Y1552" s="1">
        <f>ROUND(O1552*Q1552,2)</f>
        <v>327.85</v>
      </c>
    </row>
    <row r="1553" spans="1:25">
      <c r="A1553" s="5">
        <f>INDEX(Students,MOD(D1553-1,ROWS(Students))+1,1)</f>
        <v>19072</v>
      </c>
      <c r="B1553" s="5" t="str">
        <f>INDEX(Students,MOD(D1553-1,ROWS(Students))+1,2)</f>
        <v>Korgul Paweł</v>
      </c>
      <c r="C1553" s="5" t="str">
        <f>INDEX(Students,MOD(D1553-1,ROWS(Students))+1,3)</f>
        <v>IZ05IO1</v>
      </c>
      <c r="D1553" s="5">
        <v>2618</v>
      </c>
      <c r="E1553" s="6">
        <v>44649</v>
      </c>
      <c r="F1553" s="6">
        <v>44649</v>
      </c>
      <c r="G1553" s="7" t="s">
        <v>279</v>
      </c>
      <c r="H1553" s="7">
        <v>1</v>
      </c>
      <c r="I1553" s="7" t="s">
        <v>2371</v>
      </c>
      <c r="J1553" s="7" t="s">
        <v>6</v>
      </c>
      <c r="K1553" s="7" t="s">
        <v>3767</v>
      </c>
      <c r="L1553" s="7"/>
      <c r="M1553" s="6" t="s">
        <v>3767</v>
      </c>
      <c r="N1553" s="7" t="s">
        <v>25</v>
      </c>
      <c r="O1553" s="8">
        <v>100</v>
      </c>
      <c r="P1553" s="7" t="s">
        <v>31</v>
      </c>
      <c r="Q1553" s="9">
        <v>0.72</v>
      </c>
      <c r="R1553" s="7" t="s">
        <v>3904</v>
      </c>
      <c r="S1553" s="7" t="s">
        <v>30</v>
      </c>
      <c r="T1553">
        <f>A1553</f>
        <v>19072</v>
      </c>
      <c r="U1553" t="str">
        <f>IF($G1553=$U$1:$X$1,$T1553,"")</f>
        <v/>
      </c>
      <c r="V1553" t="str">
        <f>IF($G1553=$U$1:$X$1,$T1553,"")</f>
        <v/>
      </c>
      <c r="W1553">
        <f>IF($G1553=$U$1:$X$1,$T1553,"")</f>
        <v>19072</v>
      </c>
      <c r="X1553" t="str">
        <f>IF($G1553=$U$1:$X$1,$T1553,"")</f>
        <v/>
      </c>
      <c r="Y1553" s="1">
        <f>ROUND(O1553*Q1553,2)</f>
        <v>72</v>
      </c>
    </row>
    <row r="1554" spans="1:25">
      <c r="A1554" s="5">
        <f>INDEX(Students,MOD(D1554-1,ROWS(Students))+1,1)</f>
        <v>19072</v>
      </c>
      <c r="B1554" s="5" t="str">
        <f>INDEX(Students,MOD(D1554-1,ROWS(Students))+1,2)</f>
        <v>Korgul Paweł</v>
      </c>
      <c r="C1554" s="5" t="str">
        <f>INDEX(Students,MOD(D1554-1,ROWS(Students))+1,3)</f>
        <v>IZ05IO1</v>
      </c>
      <c r="D1554" s="5">
        <v>2710</v>
      </c>
      <c r="E1554" s="6">
        <v>44706</v>
      </c>
      <c r="F1554" s="6">
        <v>44706</v>
      </c>
      <c r="G1554" s="7" t="s">
        <v>279</v>
      </c>
      <c r="H1554" s="7">
        <v>1</v>
      </c>
      <c r="I1554" s="7" t="s">
        <v>2679</v>
      </c>
      <c r="J1554" s="7" t="s">
        <v>6</v>
      </c>
      <c r="K1554" s="7" t="s">
        <v>3767</v>
      </c>
      <c r="L1554" s="7"/>
      <c r="M1554" s="6" t="s">
        <v>3767</v>
      </c>
      <c r="N1554" s="7" t="s">
        <v>71</v>
      </c>
      <c r="O1554" s="8">
        <v>22.31</v>
      </c>
      <c r="P1554" s="7" t="s">
        <v>13</v>
      </c>
      <c r="Q1554" s="9">
        <v>0</v>
      </c>
      <c r="R1554" s="7" t="s">
        <v>4349</v>
      </c>
      <c r="S1554" s="7" t="s">
        <v>591</v>
      </c>
      <c r="T1554">
        <f>A1554</f>
        <v>19072</v>
      </c>
      <c r="U1554" t="str">
        <f>IF($G1554=$U$1:$X$1,$T1554,"")</f>
        <v/>
      </c>
      <c r="V1554" t="str">
        <f>IF($G1554=$U$1:$X$1,$T1554,"")</f>
        <v/>
      </c>
      <c r="W1554">
        <f>IF($G1554=$U$1:$X$1,$T1554,"")</f>
        <v>19072</v>
      </c>
      <c r="X1554" t="str">
        <f>IF($G1554=$U$1:$X$1,$T1554,"")</f>
        <v/>
      </c>
      <c r="Y1554" s="1">
        <f>ROUND(O1554*Q1554,2)</f>
        <v>0</v>
      </c>
    </row>
    <row r="1555" spans="1:25">
      <c r="A1555" s="5">
        <f>INDEX(Students,MOD(D1555-1,ROWS(Students))+1,1)</f>
        <v>19072</v>
      </c>
      <c r="B1555" s="5" t="str">
        <f>INDEX(Students,MOD(D1555-1,ROWS(Students))+1,2)</f>
        <v>Korgul Paweł</v>
      </c>
      <c r="C1555" s="5" t="str">
        <f>INDEX(Students,MOD(D1555-1,ROWS(Students))+1,3)</f>
        <v>IZ05IO1</v>
      </c>
      <c r="D1555" s="5">
        <v>2802</v>
      </c>
      <c r="E1555" s="6">
        <v>44608</v>
      </c>
      <c r="F1555" s="6">
        <v>44607</v>
      </c>
      <c r="G1555" s="7" t="s">
        <v>1262</v>
      </c>
      <c r="H1555" s="7">
        <v>-1</v>
      </c>
      <c r="I1555" s="7" t="s">
        <v>1800</v>
      </c>
      <c r="J1555" s="7" t="s">
        <v>6</v>
      </c>
      <c r="K1555" s="7" t="s">
        <v>3776</v>
      </c>
      <c r="L1555" s="7" t="s">
        <v>507</v>
      </c>
      <c r="M1555" s="6" t="s">
        <v>3767</v>
      </c>
      <c r="N1555" s="7" t="s">
        <v>81</v>
      </c>
      <c r="O1555" s="8">
        <v>1000</v>
      </c>
      <c r="P1555" s="7" t="s">
        <v>9</v>
      </c>
      <c r="Q1555" s="9">
        <v>0.81</v>
      </c>
      <c r="R1555" s="7" t="s">
        <v>4370</v>
      </c>
      <c r="S1555" s="7" t="s">
        <v>508</v>
      </c>
      <c r="T1555">
        <f>A1555</f>
        <v>19072</v>
      </c>
      <c r="U1555">
        <f>IF($G1555=$U$1:$X$1,$T1555,"")</f>
        <v>19072</v>
      </c>
      <c r="V1555" t="str">
        <f>IF($G1555=$U$1:$X$1,$T1555,"")</f>
        <v/>
      </c>
      <c r="W1555" t="str">
        <f>IF($G1555=$U$1:$X$1,$T1555,"")</f>
        <v/>
      </c>
      <c r="X1555" t="str">
        <f>IF($G1555=$U$1:$X$1,$T1555,"")</f>
        <v/>
      </c>
      <c r="Y1555" s="1">
        <f>ROUND(O1555*Q1555,2)</f>
        <v>810</v>
      </c>
    </row>
    <row r="1556" spans="1:25">
      <c r="A1556" s="5">
        <f>INDEX(Students,MOD(D1556-1,ROWS(Students))+1,1)</f>
        <v>19072</v>
      </c>
      <c r="B1556" s="5" t="str">
        <f>INDEX(Students,MOD(D1556-1,ROWS(Students))+1,2)</f>
        <v>Korgul Paweł</v>
      </c>
      <c r="C1556" s="5" t="str">
        <f>INDEX(Students,MOD(D1556-1,ROWS(Students))+1,3)</f>
        <v>IZ05IO1</v>
      </c>
      <c r="D1556" s="5">
        <v>2894</v>
      </c>
      <c r="E1556" s="6">
        <v>44622</v>
      </c>
      <c r="F1556" s="6">
        <v>44622</v>
      </c>
      <c r="G1556" s="7" t="s">
        <v>1262</v>
      </c>
      <c r="H1556" s="7">
        <v>-1</v>
      </c>
      <c r="I1556" s="7" t="s">
        <v>1995</v>
      </c>
      <c r="J1556" s="7" t="s">
        <v>6</v>
      </c>
      <c r="K1556" s="7" t="s">
        <v>3770</v>
      </c>
      <c r="L1556" s="7" t="s">
        <v>609</v>
      </c>
      <c r="M1556" s="6" t="s">
        <v>3767</v>
      </c>
      <c r="N1556" s="7" t="s">
        <v>25</v>
      </c>
      <c r="O1556" s="8">
        <v>200</v>
      </c>
      <c r="P1556" s="7" t="s">
        <v>31</v>
      </c>
      <c r="Q1556" s="9">
        <v>0.62</v>
      </c>
      <c r="R1556" s="7" t="s">
        <v>4432</v>
      </c>
      <c r="S1556" s="7" t="s">
        <v>589</v>
      </c>
      <c r="T1556">
        <f>A1556</f>
        <v>19072</v>
      </c>
      <c r="U1556">
        <f>IF($G1556=$U$1:$X$1,$T1556,"")</f>
        <v>19072</v>
      </c>
      <c r="V1556" t="str">
        <f>IF($G1556=$U$1:$X$1,$T1556,"")</f>
        <v/>
      </c>
      <c r="W1556" t="str">
        <f>IF($G1556=$U$1:$X$1,$T1556,"")</f>
        <v/>
      </c>
      <c r="X1556" t="str">
        <f>IF($G1556=$U$1:$X$1,$T1556,"")</f>
        <v/>
      </c>
      <c r="Y1556" s="1">
        <f>ROUND(O1556*Q1556,2)</f>
        <v>124</v>
      </c>
    </row>
    <row r="1557" spans="1:25">
      <c r="A1557" s="5">
        <f>INDEX(Students,MOD(D1557-1,ROWS(Students))+1,1)</f>
        <v>19072</v>
      </c>
      <c r="B1557" s="5" t="str">
        <f>INDEX(Students,MOD(D1557-1,ROWS(Students))+1,2)</f>
        <v>Korgul Paweł</v>
      </c>
      <c r="C1557" s="5" t="str">
        <f>INDEX(Students,MOD(D1557-1,ROWS(Students))+1,3)</f>
        <v>IZ05IO1</v>
      </c>
      <c r="D1557" s="5">
        <v>2986</v>
      </c>
      <c r="E1557" s="6">
        <v>44720</v>
      </c>
      <c r="F1557" s="6">
        <v>44720</v>
      </c>
      <c r="G1557" s="7" t="s">
        <v>279</v>
      </c>
      <c r="H1557" s="7">
        <v>-1</v>
      </c>
      <c r="I1557" s="7" t="s">
        <v>2845</v>
      </c>
      <c r="J1557" s="7" t="s">
        <v>6</v>
      </c>
      <c r="K1557" s="7" t="s">
        <v>3767</v>
      </c>
      <c r="L1557" s="7"/>
      <c r="M1557" s="6" t="s">
        <v>3767</v>
      </c>
      <c r="N1557" s="7" t="s">
        <v>19</v>
      </c>
      <c r="O1557" s="8">
        <v>150</v>
      </c>
      <c r="P1557" s="7" t="s">
        <v>13</v>
      </c>
      <c r="Q1557" s="9">
        <v>11.89</v>
      </c>
      <c r="R1557" s="7" t="s">
        <v>3929</v>
      </c>
      <c r="S1557" s="7" t="s">
        <v>58</v>
      </c>
      <c r="T1557">
        <f>A1557</f>
        <v>19072</v>
      </c>
      <c r="U1557" t="str">
        <f>IF($G1557=$U$1:$X$1,$T1557,"")</f>
        <v/>
      </c>
      <c r="V1557" t="str">
        <f>IF($G1557=$U$1:$X$1,$T1557,"")</f>
        <v/>
      </c>
      <c r="W1557">
        <f>IF($G1557=$U$1:$X$1,$T1557,"")</f>
        <v>19072</v>
      </c>
      <c r="X1557" t="str">
        <f>IF($G1557=$U$1:$X$1,$T1557,"")</f>
        <v/>
      </c>
      <c r="Y1557" s="1">
        <f>ROUND(O1557*Q1557,2)</f>
        <v>1783.5</v>
      </c>
    </row>
    <row r="1558" spans="1:25">
      <c r="A1558" s="5">
        <f>INDEX(Students,MOD(D1558-1,ROWS(Students))+1,1)</f>
        <v>19072</v>
      </c>
      <c r="B1558" s="5" t="str">
        <f>INDEX(Students,MOD(D1558-1,ROWS(Students))+1,2)</f>
        <v>Korgul Paweł</v>
      </c>
      <c r="C1558" s="5" t="str">
        <f>INDEX(Students,MOD(D1558-1,ROWS(Students))+1,3)</f>
        <v>IZ05IO1</v>
      </c>
      <c r="D1558" s="5">
        <v>3078</v>
      </c>
      <c r="E1558" s="6">
        <v>44599</v>
      </c>
      <c r="F1558" s="6">
        <v>44599</v>
      </c>
      <c r="G1558" s="7" t="s">
        <v>279</v>
      </c>
      <c r="H1558" s="7">
        <v>1</v>
      </c>
      <c r="I1558" s="7" t="s">
        <v>1666</v>
      </c>
      <c r="J1558" s="7" t="s">
        <v>6</v>
      </c>
      <c r="K1558" s="7" t="s">
        <v>3767</v>
      </c>
      <c r="L1558" s="7"/>
      <c r="M1558" s="6" t="s">
        <v>3767</v>
      </c>
      <c r="N1558" s="7" t="s">
        <v>25</v>
      </c>
      <c r="O1558" s="8">
        <v>100</v>
      </c>
      <c r="P1558" s="7" t="s">
        <v>31</v>
      </c>
      <c r="Q1558" s="9">
        <v>0.6</v>
      </c>
      <c r="R1558" s="7" t="s">
        <v>4074</v>
      </c>
      <c r="S1558" s="7" t="s">
        <v>175</v>
      </c>
      <c r="T1558">
        <f>A1558</f>
        <v>19072</v>
      </c>
      <c r="U1558" t="str">
        <f>IF($G1558=$U$1:$X$1,$T1558,"")</f>
        <v/>
      </c>
      <c r="V1558" t="str">
        <f>IF($G1558=$U$1:$X$1,$T1558,"")</f>
        <v/>
      </c>
      <c r="W1558">
        <f>IF($G1558=$U$1:$X$1,$T1558,"")</f>
        <v>19072</v>
      </c>
      <c r="X1558" t="str">
        <f>IF($G1558=$U$1:$X$1,$T1558,"")</f>
        <v/>
      </c>
      <c r="Y1558" s="1">
        <f>ROUND(O1558*Q1558,2)</f>
        <v>60</v>
      </c>
    </row>
    <row r="1559" spans="1:25">
      <c r="A1559" s="5">
        <f>INDEX(Students,MOD(D1559-1,ROWS(Students))+1,1)</f>
        <v>19072</v>
      </c>
      <c r="B1559" s="5" t="str">
        <f>INDEX(Students,MOD(D1559-1,ROWS(Students))+1,2)</f>
        <v>Korgul Paweł</v>
      </c>
      <c r="C1559" s="5" t="str">
        <f>INDEX(Students,MOD(D1559-1,ROWS(Students))+1,3)</f>
        <v>IZ05IO1</v>
      </c>
      <c r="D1559" s="5">
        <v>3170</v>
      </c>
      <c r="E1559" s="6">
        <v>44771</v>
      </c>
      <c r="F1559" s="6">
        <v>44771</v>
      </c>
      <c r="G1559" s="7" t="s">
        <v>1263</v>
      </c>
      <c r="H1559" s="7">
        <v>1</v>
      </c>
      <c r="I1559" s="7" t="s">
        <v>3403</v>
      </c>
      <c r="J1559" s="7" t="s">
        <v>6</v>
      </c>
      <c r="K1559" s="7" t="s">
        <v>3767</v>
      </c>
      <c r="L1559" s="7"/>
      <c r="M1559" s="6" t="s">
        <v>3767</v>
      </c>
      <c r="N1559" s="7" t="s">
        <v>353</v>
      </c>
      <c r="O1559" s="8">
        <v>1170</v>
      </c>
      <c r="P1559" s="7" t="s">
        <v>9</v>
      </c>
      <c r="Q1559" s="9">
        <v>0.1</v>
      </c>
      <c r="R1559" s="7" t="s">
        <v>4809</v>
      </c>
      <c r="S1559" s="7" t="s">
        <v>5158</v>
      </c>
      <c r="T1559">
        <f>A1559</f>
        <v>19072</v>
      </c>
      <c r="U1559" t="str">
        <f>IF($G1559=$U$1:$X$1,$T1559,"")</f>
        <v/>
      </c>
      <c r="V1559">
        <f>IF($G1559=$U$1:$X$1,$T1559,"")</f>
        <v>19072</v>
      </c>
      <c r="W1559" t="str">
        <f>IF($G1559=$U$1:$X$1,$T1559,"")</f>
        <v/>
      </c>
      <c r="X1559" t="str">
        <f>IF($G1559=$U$1:$X$1,$T1559,"")</f>
        <v/>
      </c>
      <c r="Y1559" s="1">
        <f>ROUND(O1559*Q1559,2)</f>
        <v>117</v>
      </c>
    </row>
    <row r="1560" spans="1:25">
      <c r="A1560" s="5">
        <f>INDEX(Students,MOD(D1560-1,ROWS(Students))+1,1)</f>
        <v>19072</v>
      </c>
      <c r="B1560" s="5" t="str">
        <f>INDEX(Students,MOD(D1560-1,ROWS(Students))+1,2)</f>
        <v>Korgul Paweł</v>
      </c>
      <c r="C1560" s="5" t="str">
        <f>INDEX(Students,MOD(D1560-1,ROWS(Students))+1,3)</f>
        <v>IZ05IO1</v>
      </c>
      <c r="D1560" s="5">
        <v>3262</v>
      </c>
      <c r="E1560" s="6">
        <v>44649</v>
      </c>
      <c r="F1560" s="6">
        <v>44649</v>
      </c>
      <c r="G1560" s="7" t="s">
        <v>1262</v>
      </c>
      <c r="H1560" s="7">
        <v>-1</v>
      </c>
      <c r="I1560" s="7" t="s">
        <v>2375</v>
      </c>
      <c r="J1560" s="7" t="s">
        <v>6</v>
      </c>
      <c r="K1560" s="7" t="s">
        <v>3770</v>
      </c>
      <c r="L1560" s="7" t="s">
        <v>791</v>
      </c>
      <c r="M1560" s="6" t="s">
        <v>3767</v>
      </c>
      <c r="N1560" s="7" t="s">
        <v>19</v>
      </c>
      <c r="O1560" s="8">
        <v>103.44</v>
      </c>
      <c r="P1560" s="7" t="s">
        <v>13</v>
      </c>
      <c r="Q1560" s="9">
        <v>49.73</v>
      </c>
      <c r="R1560" s="7" t="s">
        <v>4469</v>
      </c>
      <c r="S1560" s="7" t="s">
        <v>622</v>
      </c>
      <c r="T1560">
        <f>A1560</f>
        <v>19072</v>
      </c>
      <c r="U1560">
        <f>IF($G1560=$U$1:$X$1,$T1560,"")</f>
        <v>19072</v>
      </c>
      <c r="V1560" t="str">
        <f>IF($G1560=$U$1:$X$1,$T1560,"")</f>
        <v/>
      </c>
      <c r="W1560" t="str">
        <f>IF($G1560=$U$1:$X$1,$T1560,"")</f>
        <v/>
      </c>
      <c r="X1560" t="str">
        <f>IF($G1560=$U$1:$X$1,$T1560,"")</f>
        <v/>
      </c>
      <c r="Y1560" s="1">
        <f>ROUND(O1560*Q1560,2)</f>
        <v>5144.07</v>
      </c>
    </row>
    <row r="1561" spans="1:25">
      <c r="A1561" s="5">
        <f>INDEX(Students,MOD(D1561-1,ROWS(Students))+1,1)</f>
        <v>19072</v>
      </c>
      <c r="B1561" s="5" t="str">
        <f>INDEX(Students,MOD(D1561-1,ROWS(Students))+1,2)</f>
        <v>Korgul Paweł</v>
      </c>
      <c r="C1561" s="5" t="str">
        <f>INDEX(Students,MOD(D1561-1,ROWS(Students))+1,3)</f>
        <v>IZ05IO1</v>
      </c>
      <c r="D1561" s="5">
        <v>3354</v>
      </c>
      <c r="E1561" s="6">
        <v>44761</v>
      </c>
      <c r="F1561" s="6">
        <v>44760</v>
      </c>
      <c r="G1561" s="7" t="s">
        <v>1262</v>
      </c>
      <c r="H1561" s="7">
        <v>-1</v>
      </c>
      <c r="I1561" s="7" t="s">
        <v>3270</v>
      </c>
      <c r="J1561" s="7" t="s">
        <v>6</v>
      </c>
      <c r="K1561" s="7" t="s">
        <v>3774</v>
      </c>
      <c r="L1561" s="7" t="s">
        <v>52</v>
      </c>
      <c r="M1561" s="6" t="s">
        <v>3767</v>
      </c>
      <c r="N1561" s="7" t="s">
        <v>67</v>
      </c>
      <c r="O1561" s="8">
        <v>20.55</v>
      </c>
      <c r="P1561" s="7" t="s">
        <v>13</v>
      </c>
      <c r="Q1561" s="9">
        <v>0</v>
      </c>
      <c r="R1561" s="7" t="s">
        <v>4789</v>
      </c>
      <c r="S1561" s="7" t="s">
        <v>141</v>
      </c>
      <c r="T1561">
        <f>A1561</f>
        <v>19072</v>
      </c>
      <c r="U1561">
        <f>IF($G1561=$U$1:$X$1,$T1561,"")</f>
        <v>19072</v>
      </c>
      <c r="V1561" t="str">
        <f>IF($G1561=$U$1:$X$1,$T1561,"")</f>
        <v/>
      </c>
      <c r="W1561" t="str">
        <f>IF($G1561=$U$1:$X$1,$T1561,"")</f>
        <v/>
      </c>
      <c r="X1561" t="str">
        <f>IF($G1561=$U$1:$X$1,$T1561,"")</f>
        <v/>
      </c>
      <c r="Y1561" s="1">
        <f>ROUND(O1561*Q1561,2)</f>
        <v>0</v>
      </c>
    </row>
    <row r="1562" spans="1:25">
      <c r="A1562" s="5">
        <f>INDEX(Students,MOD(D1562-1,ROWS(Students))+1,1)</f>
        <v>19072</v>
      </c>
      <c r="B1562" s="5" t="str">
        <f>INDEX(Students,MOD(D1562-1,ROWS(Students))+1,2)</f>
        <v>Korgul Paweł</v>
      </c>
      <c r="C1562" s="5" t="str">
        <f>INDEX(Students,MOD(D1562-1,ROWS(Students))+1,3)</f>
        <v>IZ05IO1</v>
      </c>
      <c r="D1562" s="5">
        <v>3446</v>
      </c>
      <c r="E1562" s="6">
        <v>44732</v>
      </c>
      <c r="F1562" s="6">
        <v>44725</v>
      </c>
      <c r="G1562" s="7" t="s">
        <v>1262</v>
      </c>
      <c r="H1562" s="7">
        <v>-1</v>
      </c>
      <c r="I1562" s="7" t="s">
        <v>2977</v>
      </c>
      <c r="J1562" s="7" t="s">
        <v>6</v>
      </c>
      <c r="K1562" s="7" t="s">
        <v>3868</v>
      </c>
      <c r="L1562" s="7" t="s">
        <v>1023</v>
      </c>
      <c r="M1562" s="6" t="s">
        <v>3767</v>
      </c>
      <c r="N1562" s="7" t="s">
        <v>19</v>
      </c>
      <c r="O1562" s="8">
        <v>1</v>
      </c>
      <c r="P1562" s="7" t="s">
        <v>13</v>
      </c>
      <c r="Q1562" s="9">
        <v>168.91</v>
      </c>
      <c r="R1562" s="7" t="s">
        <v>4743</v>
      </c>
      <c r="S1562" s="7" t="s">
        <v>1024</v>
      </c>
      <c r="T1562">
        <f>A1562</f>
        <v>19072</v>
      </c>
      <c r="U1562">
        <f>IF($G1562=$U$1:$X$1,$T1562,"")</f>
        <v>19072</v>
      </c>
      <c r="V1562" t="str">
        <f>IF($G1562=$U$1:$X$1,$T1562,"")</f>
        <v/>
      </c>
      <c r="W1562" t="str">
        <f>IF($G1562=$U$1:$X$1,$T1562,"")</f>
        <v/>
      </c>
      <c r="X1562" t="str">
        <f>IF($G1562=$U$1:$X$1,$T1562,"")</f>
        <v/>
      </c>
      <c r="Y1562" s="1">
        <f>ROUND(O1562*Q1562,2)</f>
        <v>168.91</v>
      </c>
    </row>
    <row r="1563" spans="1:25">
      <c r="A1563" s="5">
        <f>INDEX(Students,MOD(D1563-1,ROWS(Students))+1,1)</f>
        <v>19072</v>
      </c>
      <c r="B1563" s="5" t="str">
        <f>INDEX(Students,MOD(D1563-1,ROWS(Students))+1,2)</f>
        <v>Korgul Paweł</v>
      </c>
      <c r="C1563" s="5" t="str">
        <f>INDEX(Students,MOD(D1563-1,ROWS(Students))+1,3)</f>
        <v>IZ05IO1</v>
      </c>
      <c r="D1563" s="5">
        <v>3538</v>
      </c>
      <c r="E1563" s="6">
        <v>44691</v>
      </c>
      <c r="F1563" s="6">
        <v>44691</v>
      </c>
      <c r="G1563" s="7" t="s">
        <v>1263</v>
      </c>
      <c r="H1563" s="7">
        <v>1</v>
      </c>
      <c r="I1563" s="7" t="s">
        <v>2512</v>
      </c>
      <c r="J1563" s="7" t="s">
        <v>6</v>
      </c>
      <c r="K1563" s="7" t="s">
        <v>3767</v>
      </c>
      <c r="L1563" s="7"/>
      <c r="M1563" s="6" t="s">
        <v>3767</v>
      </c>
      <c r="N1563" s="7" t="s">
        <v>71</v>
      </c>
      <c r="O1563" s="8">
        <v>0.08</v>
      </c>
      <c r="P1563" s="7" t="s">
        <v>13</v>
      </c>
      <c r="Q1563" s="9">
        <v>20.85</v>
      </c>
      <c r="R1563" s="7" t="s">
        <v>3991</v>
      </c>
      <c r="S1563" s="7" t="s">
        <v>95</v>
      </c>
      <c r="T1563">
        <f>A1563</f>
        <v>19072</v>
      </c>
      <c r="U1563" t="str">
        <f>IF($G1563=$U$1:$X$1,$T1563,"")</f>
        <v/>
      </c>
      <c r="V1563">
        <f>IF($G1563=$U$1:$X$1,$T1563,"")</f>
        <v>19072</v>
      </c>
      <c r="W1563" t="str">
        <f>IF($G1563=$U$1:$X$1,$T1563,"")</f>
        <v/>
      </c>
      <c r="X1563" t="str">
        <f>IF($G1563=$U$1:$X$1,$T1563,"")</f>
        <v/>
      </c>
      <c r="Y1563" s="1">
        <f>ROUND(O1563*Q1563,2)</f>
        <v>1.67</v>
      </c>
    </row>
    <row r="1564" spans="1:25">
      <c r="A1564" s="5">
        <f>INDEX(Students,MOD(D1564-1,ROWS(Students))+1,1)</f>
        <v>19072</v>
      </c>
      <c r="B1564" s="5" t="str">
        <f>INDEX(Students,MOD(D1564-1,ROWS(Students))+1,2)</f>
        <v>Korgul Paweł</v>
      </c>
      <c r="C1564" s="5" t="str">
        <f>INDEX(Students,MOD(D1564-1,ROWS(Students))+1,3)</f>
        <v>IZ05IO1</v>
      </c>
      <c r="D1564" s="5">
        <v>3630</v>
      </c>
      <c r="E1564" s="6">
        <v>44643</v>
      </c>
      <c r="F1564" s="6">
        <v>44643</v>
      </c>
      <c r="G1564" s="7" t="s">
        <v>1262</v>
      </c>
      <c r="H1564" s="7">
        <v>-1</v>
      </c>
      <c r="I1564" s="7" t="s">
        <v>2300</v>
      </c>
      <c r="J1564" s="7" t="s">
        <v>6</v>
      </c>
      <c r="K1564" s="7" t="s">
        <v>3774</v>
      </c>
      <c r="L1564" s="7" t="s">
        <v>755</v>
      </c>
      <c r="M1564" s="6" t="s">
        <v>3767</v>
      </c>
      <c r="N1564" s="7" t="s">
        <v>19</v>
      </c>
      <c r="O1564" s="8">
        <v>10</v>
      </c>
      <c r="P1564" s="7" t="s">
        <v>13</v>
      </c>
      <c r="Q1564" s="9">
        <v>0</v>
      </c>
      <c r="R1564" s="7" t="s">
        <v>3969</v>
      </c>
      <c r="S1564" s="7" t="s">
        <v>114</v>
      </c>
      <c r="T1564">
        <f>A1564</f>
        <v>19072</v>
      </c>
      <c r="U1564">
        <f>IF($G1564=$U$1:$X$1,$T1564,"")</f>
        <v>19072</v>
      </c>
      <c r="V1564" t="str">
        <f>IF($G1564=$U$1:$X$1,$T1564,"")</f>
        <v/>
      </c>
      <c r="W1564" t="str">
        <f>IF($G1564=$U$1:$X$1,$T1564,"")</f>
        <v/>
      </c>
      <c r="X1564" t="str">
        <f>IF($G1564=$U$1:$X$1,$T1564,"")</f>
        <v/>
      </c>
      <c r="Y1564" s="1">
        <f>ROUND(O1564*Q1564,2)</f>
        <v>0</v>
      </c>
    </row>
    <row r="1565" spans="1:25">
      <c r="A1565" s="5">
        <f>INDEX(Students,MOD(D1565-1,ROWS(Students))+1,1)</f>
        <v>19072</v>
      </c>
      <c r="B1565" s="5" t="str">
        <f>INDEX(Students,MOD(D1565-1,ROWS(Students))+1,2)</f>
        <v>Korgul Paweł</v>
      </c>
      <c r="C1565" s="5" t="str">
        <f>INDEX(Students,MOD(D1565-1,ROWS(Students))+1,3)</f>
        <v>IZ05IO1</v>
      </c>
      <c r="D1565" s="5">
        <v>3722</v>
      </c>
      <c r="E1565" s="6">
        <v>44634</v>
      </c>
      <c r="F1565" s="6">
        <v>44634</v>
      </c>
      <c r="G1565" s="7" t="s">
        <v>1263</v>
      </c>
      <c r="H1565" s="7">
        <v>1</v>
      </c>
      <c r="I1565" s="7" t="s">
        <v>2122</v>
      </c>
      <c r="J1565" s="7" t="s">
        <v>6</v>
      </c>
      <c r="K1565" s="7" t="s">
        <v>3767</v>
      </c>
      <c r="L1565" s="7"/>
      <c r="M1565" s="6" t="s">
        <v>3767</v>
      </c>
      <c r="N1565" s="7" t="s">
        <v>25</v>
      </c>
      <c r="O1565" s="8">
        <v>17</v>
      </c>
      <c r="P1565" s="7" t="s">
        <v>9</v>
      </c>
      <c r="Q1565" s="9">
        <v>2.19</v>
      </c>
      <c r="R1565" s="7" t="s">
        <v>4271</v>
      </c>
      <c r="S1565" s="7" t="s">
        <v>392</v>
      </c>
      <c r="T1565">
        <f>A1565</f>
        <v>19072</v>
      </c>
      <c r="U1565" t="str">
        <f>IF($G1565=$U$1:$X$1,$T1565,"")</f>
        <v/>
      </c>
      <c r="V1565">
        <f>IF($G1565=$U$1:$X$1,$T1565,"")</f>
        <v>19072</v>
      </c>
      <c r="W1565" t="str">
        <f>IF($G1565=$U$1:$X$1,$T1565,"")</f>
        <v/>
      </c>
      <c r="X1565" t="str">
        <f>IF($G1565=$U$1:$X$1,$T1565,"")</f>
        <v/>
      </c>
      <c r="Y1565" s="1">
        <f>ROUND(O1565*Q1565,2)</f>
        <v>37.229999999999997</v>
      </c>
    </row>
    <row r="1566" spans="1:25">
      <c r="A1566" s="5">
        <f>INDEX(Students,MOD(D1566-1,ROWS(Students))+1,1)</f>
        <v>19072</v>
      </c>
      <c r="B1566" s="5" t="str">
        <f>INDEX(Students,MOD(D1566-1,ROWS(Students))+1,2)</f>
        <v>Korgul Paweł</v>
      </c>
      <c r="C1566" s="5" t="str">
        <f>INDEX(Students,MOD(D1566-1,ROWS(Students))+1,3)</f>
        <v>IZ05IO1</v>
      </c>
      <c r="D1566" s="5">
        <v>3814</v>
      </c>
      <c r="E1566" s="6">
        <v>44602</v>
      </c>
      <c r="F1566" s="6">
        <v>44602</v>
      </c>
      <c r="G1566" s="7" t="s">
        <v>1262</v>
      </c>
      <c r="H1566" s="7">
        <v>-1</v>
      </c>
      <c r="I1566" s="7" t="s">
        <v>1716</v>
      </c>
      <c r="J1566" s="7" t="s">
        <v>6</v>
      </c>
      <c r="K1566" s="7" t="s">
        <v>3774</v>
      </c>
      <c r="L1566" s="7" t="s">
        <v>439</v>
      </c>
      <c r="M1566" s="6" t="s">
        <v>3767</v>
      </c>
      <c r="N1566" s="7" t="s">
        <v>19</v>
      </c>
      <c r="O1566" s="8">
        <v>100</v>
      </c>
      <c r="P1566" s="7" t="s">
        <v>9</v>
      </c>
      <c r="Q1566" s="9">
        <v>0</v>
      </c>
      <c r="R1566" s="7" t="s">
        <v>3944</v>
      </c>
      <c r="S1566" s="7" t="s">
        <v>4998</v>
      </c>
      <c r="T1566">
        <f>A1566</f>
        <v>19072</v>
      </c>
      <c r="U1566">
        <f>IF($G1566=$U$1:$X$1,$T1566,"")</f>
        <v>19072</v>
      </c>
      <c r="V1566" t="str">
        <f>IF($G1566=$U$1:$X$1,$T1566,"")</f>
        <v/>
      </c>
      <c r="W1566" t="str">
        <f>IF($G1566=$U$1:$X$1,$T1566,"")</f>
        <v/>
      </c>
      <c r="X1566" t="str">
        <f>IF($G1566=$U$1:$X$1,$T1566,"")</f>
        <v/>
      </c>
      <c r="Y1566" s="1">
        <f>ROUND(O1566*Q1566,2)</f>
        <v>0</v>
      </c>
    </row>
    <row r="1567" spans="1:25">
      <c r="A1567" s="5">
        <f>INDEX(Students,MOD(D1567-1,ROWS(Students))+1,1)</f>
        <v>19072</v>
      </c>
      <c r="B1567" s="5" t="str">
        <f>INDEX(Students,MOD(D1567-1,ROWS(Students))+1,2)</f>
        <v>Korgul Paweł</v>
      </c>
      <c r="C1567" s="5" t="str">
        <f>INDEX(Students,MOD(D1567-1,ROWS(Students))+1,3)</f>
        <v>IZ05IO1</v>
      </c>
      <c r="D1567" s="5">
        <v>3906</v>
      </c>
      <c r="E1567" s="6">
        <v>44592</v>
      </c>
      <c r="F1567" s="6">
        <v>44592</v>
      </c>
      <c r="G1567" s="7" t="s">
        <v>279</v>
      </c>
      <c r="H1567" s="7">
        <v>1</v>
      </c>
      <c r="I1567" s="7" t="s">
        <v>1597</v>
      </c>
      <c r="J1567" s="7" t="s">
        <v>6</v>
      </c>
      <c r="K1567" s="7" t="s">
        <v>3767</v>
      </c>
      <c r="L1567" s="7"/>
      <c r="M1567" s="6" t="s">
        <v>3767</v>
      </c>
      <c r="N1567" s="7" t="s">
        <v>25</v>
      </c>
      <c r="O1567" s="8">
        <v>4.29</v>
      </c>
      <c r="P1567" s="7" t="s">
        <v>13</v>
      </c>
      <c r="Q1567" s="9">
        <v>61.41</v>
      </c>
      <c r="R1567" s="7" t="s">
        <v>4210</v>
      </c>
      <c r="S1567" s="7" t="s">
        <v>312</v>
      </c>
      <c r="T1567">
        <f>A1567</f>
        <v>19072</v>
      </c>
      <c r="U1567" t="str">
        <f>IF($G1567=$U$1:$X$1,$T1567,"")</f>
        <v/>
      </c>
      <c r="V1567" t="str">
        <f>IF($G1567=$U$1:$X$1,$T1567,"")</f>
        <v/>
      </c>
      <c r="W1567">
        <f>IF($G1567=$U$1:$X$1,$T1567,"")</f>
        <v>19072</v>
      </c>
      <c r="X1567" t="str">
        <f>IF($G1567=$U$1:$X$1,$T1567,"")</f>
        <v/>
      </c>
      <c r="Y1567" s="1">
        <f>ROUND(O1567*Q1567,2)</f>
        <v>263.45</v>
      </c>
    </row>
    <row r="1568" spans="1:25">
      <c r="A1568" s="5">
        <f>INDEX(Students,MOD(D1568-1,ROWS(Students))+1,1)</f>
        <v>19072</v>
      </c>
      <c r="B1568" s="5" t="str">
        <f>INDEX(Students,MOD(D1568-1,ROWS(Students))+1,2)</f>
        <v>Korgul Paweł</v>
      </c>
      <c r="C1568" s="5" t="str">
        <f>INDEX(Students,MOD(D1568-1,ROWS(Students))+1,3)</f>
        <v>IZ05IO1</v>
      </c>
      <c r="D1568" s="5">
        <v>3998</v>
      </c>
      <c r="E1568" s="6">
        <v>44642</v>
      </c>
      <c r="F1568" s="6">
        <v>44642</v>
      </c>
      <c r="G1568" s="7" t="s">
        <v>279</v>
      </c>
      <c r="H1568" s="7">
        <v>1</v>
      </c>
      <c r="I1568" s="7" t="s">
        <v>2272</v>
      </c>
      <c r="J1568" s="7" t="s">
        <v>6</v>
      </c>
      <c r="K1568" s="7" t="s">
        <v>3767</v>
      </c>
      <c r="L1568" s="7"/>
      <c r="M1568" s="6" t="s">
        <v>3767</v>
      </c>
      <c r="N1568" s="7" t="s">
        <v>5215</v>
      </c>
      <c r="O1568" s="8">
        <v>30.5</v>
      </c>
      <c r="P1568" s="7" t="s">
        <v>13</v>
      </c>
      <c r="Q1568" s="9">
        <v>0</v>
      </c>
      <c r="R1568" s="7" t="s">
        <v>3961</v>
      </c>
      <c r="S1568" s="7" t="s">
        <v>4980</v>
      </c>
      <c r="T1568">
        <f>A1568</f>
        <v>19072</v>
      </c>
      <c r="U1568" t="str">
        <f>IF($G1568=$U$1:$X$1,$T1568,"")</f>
        <v/>
      </c>
      <c r="V1568" t="str">
        <f>IF($G1568=$U$1:$X$1,$T1568,"")</f>
        <v/>
      </c>
      <c r="W1568">
        <f>IF($G1568=$U$1:$X$1,$T1568,"")</f>
        <v>19072</v>
      </c>
      <c r="X1568" t="str">
        <f>IF($G1568=$U$1:$X$1,$T1568,"")</f>
        <v/>
      </c>
      <c r="Y1568" s="1">
        <f>ROUND(O1568*Q1568,2)</f>
        <v>0</v>
      </c>
    </row>
    <row r="1569" spans="1:25">
      <c r="A1569" s="5">
        <f>INDEX(Students,MOD(D1569-1,ROWS(Students))+1,1)</f>
        <v>19072</v>
      </c>
      <c r="B1569" s="5" t="str">
        <f>INDEX(Students,MOD(D1569-1,ROWS(Students))+1,2)</f>
        <v>Korgul Paweł</v>
      </c>
      <c r="C1569" s="5" t="str">
        <f>INDEX(Students,MOD(D1569-1,ROWS(Students))+1,3)</f>
        <v>IZ05IO1</v>
      </c>
      <c r="D1569" s="5">
        <v>4090</v>
      </c>
      <c r="E1569" s="6">
        <v>44720</v>
      </c>
      <c r="F1569" s="6">
        <v>44720</v>
      </c>
      <c r="G1569" s="7" t="s">
        <v>52</v>
      </c>
      <c r="H1569" s="7">
        <v>1</v>
      </c>
      <c r="I1569" s="7" t="s">
        <v>2854</v>
      </c>
      <c r="J1569" s="7" t="s">
        <v>6</v>
      </c>
      <c r="K1569" s="7" t="s">
        <v>3863</v>
      </c>
      <c r="L1569" s="7"/>
      <c r="M1569" s="6" t="s">
        <v>4922</v>
      </c>
      <c r="N1569" s="7" t="s">
        <v>32</v>
      </c>
      <c r="O1569" s="8">
        <v>27.3</v>
      </c>
      <c r="P1569" s="7" t="s">
        <v>13</v>
      </c>
      <c r="Q1569" s="9">
        <v>11.89</v>
      </c>
      <c r="R1569" s="7" t="s">
        <v>3929</v>
      </c>
      <c r="S1569" s="7" t="s">
        <v>58</v>
      </c>
      <c r="T1569">
        <f>A1569</f>
        <v>19072</v>
      </c>
      <c r="U1569" t="str">
        <f>IF($G1569=$U$1:$X$1,$T1569,"")</f>
        <v/>
      </c>
      <c r="V1569" t="str">
        <f>IF($G1569=$U$1:$X$1,$T1569,"")</f>
        <v/>
      </c>
      <c r="W1569" t="str">
        <f>IF($G1569=$U$1:$X$1,$T1569,"")</f>
        <v/>
      </c>
      <c r="X1569">
        <f>IF($G1569=$U$1:$X$1,$T1569,"")</f>
        <v>19072</v>
      </c>
      <c r="Y1569" s="1">
        <f>ROUND(O1569*Q1569,2)</f>
        <v>324.60000000000002</v>
      </c>
    </row>
    <row r="1570" spans="1:25">
      <c r="A1570" s="5">
        <f>INDEX(Students,MOD(D1570-1,ROWS(Students))+1,1)</f>
        <v>19072</v>
      </c>
      <c r="B1570" s="5" t="str">
        <f>INDEX(Students,MOD(D1570-1,ROWS(Students))+1,2)</f>
        <v>Korgul Paweł</v>
      </c>
      <c r="C1570" s="5" t="str">
        <f>INDEX(Students,MOD(D1570-1,ROWS(Students))+1,3)</f>
        <v>IZ05IO1</v>
      </c>
      <c r="D1570" s="5">
        <v>4182</v>
      </c>
      <c r="E1570" s="6">
        <v>44686</v>
      </c>
      <c r="F1570" s="6">
        <v>44686</v>
      </c>
      <c r="G1570" s="7" t="s">
        <v>1263</v>
      </c>
      <c r="H1570" s="7">
        <v>1</v>
      </c>
      <c r="I1570" s="7" t="s">
        <v>2454</v>
      </c>
      <c r="J1570" s="7" t="s">
        <v>6</v>
      </c>
      <c r="K1570" s="7" t="s">
        <v>3767</v>
      </c>
      <c r="L1570" s="7"/>
      <c r="M1570" s="6" t="s">
        <v>3767</v>
      </c>
      <c r="N1570" s="7" t="s">
        <v>19</v>
      </c>
      <c r="O1570" s="8">
        <v>10</v>
      </c>
      <c r="P1570" s="7" t="s">
        <v>9</v>
      </c>
      <c r="Q1570" s="9">
        <v>2.76</v>
      </c>
      <c r="R1570" s="7" t="s">
        <v>4609</v>
      </c>
      <c r="S1570" s="7" t="s">
        <v>825</v>
      </c>
      <c r="T1570">
        <f>A1570</f>
        <v>19072</v>
      </c>
      <c r="U1570" t="str">
        <f>IF($G1570=$U$1:$X$1,$T1570,"")</f>
        <v/>
      </c>
      <c r="V1570">
        <f>IF($G1570=$U$1:$X$1,$T1570,"")</f>
        <v>19072</v>
      </c>
      <c r="W1570" t="str">
        <f>IF($G1570=$U$1:$X$1,$T1570,"")</f>
        <v/>
      </c>
      <c r="X1570" t="str">
        <f>IF($G1570=$U$1:$X$1,$T1570,"")</f>
        <v/>
      </c>
      <c r="Y1570" s="1">
        <f>ROUND(O1570*Q1570,2)</f>
        <v>27.6</v>
      </c>
    </row>
    <row r="1571" spans="1:25">
      <c r="A1571" s="5">
        <f>INDEX(Students,MOD(D1571-1,ROWS(Students))+1,1)</f>
        <v>19072</v>
      </c>
      <c r="B1571" s="5" t="str">
        <f>INDEX(Students,MOD(D1571-1,ROWS(Students))+1,2)</f>
        <v>Korgul Paweł</v>
      </c>
      <c r="C1571" s="5" t="str">
        <f>INDEX(Students,MOD(D1571-1,ROWS(Students))+1,3)</f>
        <v>IZ05IO1</v>
      </c>
      <c r="D1571" s="5">
        <v>4274</v>
      </c>
      <c r="E1571" s="6">
        <v>44770</v>
      </c>
      <c r="F1571" s="6">
        <v>44770</v>
      </c>
      <c r="G1571" s="7" t="s">
        <v>1262</v>
      </c>
      <c r="H1571" s="7">
        <v>-1</v>
      </c>
      <c r="I1571" s="7" t="s">
        <v>3385</v>
      </c>
      <c r="J1571" s="7" t="s">
        <v>6</v>
      </c>
      <c r="K1571" s="7" t="s">
        <v>3790</v>
      </c>
      <c r="L1571" s="7" t="s">
        <v>1143</v>
      </c>
      <c r="M1571" s="6" t="s">
        <v>3767</v>
      </c>
      <c r="N1571" s="7" t="s">
        <v>19</v>
      </c>
      <c r="O1571" s="8">
        <v>625</v>
      </c>
      <c r="P1571" s="7" t="s">
        <v>9</v>
      </c>
      <c r="Q1571" s="9">
        <v>2.42</v>
      </c>
      <c r="R1571" s="7" t="s">
        <v>4166</v>
      </c>
      <c r="S1571" s="7" t="s">
        <v>274</v>
      </c>
      <c r="T1571">
        <f>A1571</f>
        <v>19072</v>
      </c>
      <c r="U1571">
        <f>IF($G1571=$U$1:$X$1,$T1571,"")</f>
        <v>19072</v>
      </c>
      <c r="V1571" t="str">
        <f>IF($G1571=$U$1:$X$1,$T1571,"")</f>
        <v/>
      </c>
      <c r="W1571" t="str">
        <f>IF($G1571=$U$1:$X$1,$T1571,"")</f>
        <v/>
      </c>
      <c r="X1571" t="str">
        <f>IF($G1571=$U$1:$X$1,$T1571,"")</f>
        <v/>
      </c>
      <c r="Y1571" s="1">
        <f>ROUND(O1571*Q1571,2)</f>
        <v>1512.5</v>
      </c>
    </row>
    <row r="1572" spans="1:25">
      <c r="A1572" s="5">
        <f>INDEX(Students,MOD(D1572-1,ROWS(Students))+1,1)</f>
        <v>19072</v>
      </c>
      <c r="B1572" s="5" t="str">
        <f>INDEX(Students,MOD(D1572-1,ROWS(Students))+1,2)</f>
        <v>Korgul Paweł</v>
      </c>
      <c r="C1572" s="5" t="str">
        <f>INDEX(Students,MOD(D1572-1,ROWS(Students))+1,3)</f>
        <v>IZ05IO1</v>
      </c>
      <c r="D1572" s="5">
        <v>4366</v>
      </c>
      <c r="E1572" s="6">
        <v>44651</v>
      </c>
      <c r="F1572" s="6">
        <v>44651</v>
      </c>
      <c r="G1572" s="7" t="s">
        <v>279</v>
      </c>
      <c r="H1572" s="7">
        <v>1</v>
      </c>
      <c r="I1572" s="7" t="s">
        <v>2417</v>
      </c>
      <c r="J1572" s="7" t="s">
        <v>6</v>
      </c>
      <c r="K1572" s="7" t="s">
        <v>3767</v>
      </c>
      <c r="L1572" s="7"/>
      <c r="M1572" s="6" t="s">
        <v>3767</v>
      </c>
      <c r="N1572" s="7" t="s">
        <v>5215</v>
      </c>
      <c r="O1572" s="8">
        <v>62.77</v>
      </c>
      <c r="P1572" s="7" t="s">
        <v>13</v>
      </c>
      <c r="Q1572" s="9">
        <v>0</v>
      </c>
      <c r="R1572" s="7" t="s">
        <v>3926</v>
      </c>
      <c r="S1572" s="7" t="s">
        <v>1141</v>
      </c>
      <c r="T1572">
        <f>A1572</f>
        <v>19072</v>
      </c>
      <c r="U1572" t="str">
        <f>IF($G1572=$U$1:$X$1,$T1572,"")</f>
        <v/>
      </c>
      <c r="V1572" t="str">
        <f>IF($G1572=$U$1:$X$1,$T1572,"")</f>
        <v/>
      </c>
      <c r="W1572">
        <f>IF($G1572=$U$1:$X$1,$T1572,"")</f>
        <v>19072</v>
      </c>
      <c r="X1572" t="str">
        <f>IF($G1572=$U$1:$X$1,$T1572,"")</f>
        <v/>
      </c>
      <c r="Y1572" s="1">
        <f>ROUND(O1572*Q1572,2)</f>
        <v>0</v>
      </c>
    </row>
    <row r="1573" spans="1:25">
      <c r="A1573" s="5">
        <f>INDEX(Students,MOD(D1573-1,ROWS(Students))+1,1)</f>
        <v>19072</v>
      </c>
      <c r="B1573" s="5" t="str">
        <f>INDEX(Students,MOD(D1573-1,ROWS(Students))+1,2)</f>
        <v>Korgul Paweł</v>
      </c>
      <c r="C1573" s="5" t="str">
        <f>INDEX(Students,MOD(D1573-1,ROWS(Students))+1,3)</f>
        <v>IZ05IO1</v>
      </c>
      <c r="D1573" s="5">
        <v>4458</v>
      </c>
      <c r="E1573" s="6">
        <v>44582</v>
      </c>
      <c r="F1573" s="6">
        <v>44582</v>
      </c>
      <c r="G1573" s="7" t="s">
        <v>1263</v>
      </c>
      <c r="H1573" s="7">
        <v>1</v>
      </c>
      <c r="I1573" s="7" t="s">
        <v>1490</v>
      </c>
      <c r="J1573" s="7" t="s">
        <v>6</v>
      </c>
      <c r="K1573" s="7" t="s">
        <v>3767</v>
      </c>
      <c r="L1573" s="7"/>
      <c r="M1573" s="6" t="s">
        <v>3767</v>
      </c>
      <c r="N1573" s="7" t="s">
        <v>81</v>
      </c>
      <c r="O1573" s="8">
        <v>1.2450000000000001</v>
      </c>
      <c r="P1573" s="7" t="s">
        <v>13</v>
      </c>
      <c r="Q1573" s="9">
        <v>18.53</v>
      </c>
      <c r="R1573" s="7" t="s">
        <v>3978</v>
      </c>
      <c r="S1573" s="7" t="s">
        <v>82</v>
      </c>
      <c r="T1573">
        <f>A1573</f>
        <v>19072</v>
      </c>
      <c r="U1573" t="str">
        <f>IF($G1573=$U$1:$X$1,$T1573,"")</f>
        <v/>
      </c>
      <c r="V1573">
        <f>IF($G1573=$U$1:$X$1,$T1573,"")</f>
        <v>19072</v>
      </c>
      <c r="W1573" t="str">
        <f>IF($G1573=$U$1:$X$1,$T1573,"")</f>
        <v/>
      </c>
      <c r="X1573" t="str">
        <f>IF($G1573=$U$1:$X$1,$T1573,"")</f>
        <v/>
      </c>
      <c r="Y1573" s="1">
        <f>ROUND(O1573*Q1573,2)</f>
        <v>23.07</v>
      </c>
    </row>
    <row r="1574" spans="1:25">
      <c r="A1574" s="5">
        <f>INDEX(Students,MOD(D1574-1,ROWS(Students))+1,1)</f>
        <v>19072</v>
      </c>
      <c r="B1574" s="5" t="str">
        <f>INDEX(Students,MOD(D1574-1,ROWS(Students))+1,2)</f>
        <v>Korgul Paweł</v>
      </c>
      <c r="C1574" s="5" t="str">
        <f>INDEX(Students,MOD(D1574-1,ROWS(Students))+1,3)</f>
        <v>IZ05IO1</v>
      </c>
      <c r="D1574" s="5">
        <v>4550</v>
      </c>
      <c r="E1574" s="6">
        <v>44715</v>
      </c>
      <c r="F1574" s="6">
        <v>44715</v>
      </c>
      <c r="G1574" s="7" t="s">
        <v>279</v>
      </c>
      <c r="H1574" s="7">
        <v>1</v>
      </c>
      <c r="I1574" s="7" t="s">
        <v>2786</v>
      </c>
      <c r="J1574" s="7" t="s">
        <v>6</v>
      </c>
      <c r="K1574" s="7" t="s">
        <v>3767</v>
      </c>
      <c r="L1574" s="7"/>
      <c r="M1574" s="6" t="s">
        <v>3767</v>
      </c>
      <c r="N1574" s="7" t="s">
        <v>25</v>
      </c>
      <c r="O1574" s="8">
        <v>3.65</v>
      </c>
      <c r="P1574" s="7" t="s">
        <v>13</v>
      </c>
      <c r="Q1574" s="9">
        <v>70.19</v>
      </c>
      <c r="R1574" s="7" t="s">
        <v>4210</v>
      </c>
      <c r="S1574" s="7" t="s">
        <v>312</v>
      </c>
      <c r="T1574">
        <f>A1574</f>
        <v>19072</v>
      </c>
      <c r="U1574" t="str">
        <f>IF($G1574=$U$1:$X$1,$T1574,"")</f>
        <v/>
      </c>
      <c r="V1574" t="str">
        <f>IF($G1574=$U$1:$X$1,$T1574,"")</f>
        <v/>
      </c>
      <c r="W1574">
        <f>IF($G1574=$U$1:$X$1,$T1574,"")</f>
        <v>19072</v>
      </c>
      <c r="X1574" t="str">
        <f>IF($G1574=$U$1:$X$1,$T1574,"")</f>
        <v/>
      </c>
      <c r="Y1574" s="1">
        <f>ROUND(O1574*Q1574,2)</f>
        <v>256.19</v>
      </c>
    </row>
    <row r="1575" spans="1:25">
      <c r="A1575" s="5">
        <f>INDEX(Students,MOD(D1575-1,ROWS(Students))+1,1)</f>
        <v>19072</v>
      </c>
      <c r="B1575" s="5" t="str">
        <f>INDEX(Students,MOD(D1575-1,ROWS(Students))+1,2)</f>
        <v>Korgul Paweł</v>
      </c>
      <c r="C1575" s="5" t="str">
        <f>INDEX(Students,MOD(D1575-1,ROWS(Students))+1,3)</f>
        <v>IZ05IO1</v>
      </c>
      <c r="D1575" s="5">
        <v>4642</v>
      </c>
      <c r="E1575" s="6">
        <v>44748</v>
      </c>
      <c r="F1575" s="6">
        <v>44748</v>
      </c>
      <c r="G1575" s="7" t="s">
        <v>279</v>
      </c>
      <c r="H1575" s="7">
        <v>1</v>
      </c>
      <c r="I1575" s="7" t="s">
        <v>3156</v>
      </c>
      <c r="J1575" s="7" t="s">
        <v>6</v>
      </c>
      <c r="K1575" s="7" t="s">
        <v>3767</v>
      </c>
      <c r="L1575" s="7"/>
      <c r="M1575" s="6" t="s">
        <v>3767</v>
      </c>
      <c r="N1575" s="7" t="s">
        <v>5215</v>
      </c>
      <c r="O1575" s="8">
        <v>2.2999999999999998</v>
      </c>
      <c r="P1575" s="7" t="s">
        <v>13</v>
      </c>
      <c r="Q1575" s="9">
        <v>0</v>
      </c>
      <c r="R1575" s="7" t="s">
        <v>4455</v>
      </c>
      <c r="S1575" s="7" t="s">
        <v>5107</v>
      </c>
      <c r="T1575">
        <f>A1575</f>
        <v>19072</v>
      </c>
      <c r="U1575" t="str">
        <f>IF($G1575=$U$1:$X$1,$T1575,"")</f>
        <v/>
      </c>
      <c r="V1575" t="str">
        <f>IF($G1575=$U$1:$X$1,$T1575,"")</f>
        <v/>
      </c>
      <c r="W1575">
        <f>IF($G1575=$U$1:$X$1,$T1575,"")</f>
        <v>19072</v>
      </c>
      <c r="X1575" t="str">
        <f>IF($G1575=$U$1:$X$1,$T1575,"")</f>
        <v/>
      </c>
      <c r="Y1575" s="1">
        <f>ROUND(O1575*Q1575,2)</f>
        <v>0</v>
      </c>
    </row>
    <row r="1576" spans="1:25">
      <c r="A1576" s="5">
        <f>INDEX(Students,MOD(D1576-1,ROWS(Students))+1,1)</f>
        <v>19072</v>
      </c>
      <c r="B1576" s="5" t="str">
        <f>INDEX(Students,MOD(D1576-1,ROWS(Students))+1,2)</f>
        <v>Korgul Paweł</v>
      </c>
      <c r="C1576" s="5" t="str">
        <f>INDEX(Students,MOD(D1576-1,ROWS(Students))+1,3)</f>
        <v>IZ05IO1</v>
      </c>
      <c r="D1576" s="5">
        <v>4734</v>
      </c>
      <c r="E1576" s="6">
        <v>44753</v>
      </c>
      <c r="F1576" s="6">
        <v>44753</v>
      </c>
      <c r="G1576" s="7" t="s">
        <v>1263</v>
      </c>
      <c r="H1576" s="7">
        <v>1</v>
      </c>
      <c r="I1576" s="7" t="s">
        <v>3199</v>
      </c>
      <c r="J1576" s="7" t="s">
        <v>6</v>
      </c>
      <c r="K1576" s="7" t="s">
        <v>3767</v>
      </c>
      <c r="L1576" s="7"/>
      <c r="M1576" s="6" t="s">
        <v>3767</v>
      </c>
      <c r="N1576" s="7" t="s">
        <v>25</v>
      </c>
      <c r="O1576" s="8">
        <v>1</v>
      </c>
      <c r="P1576" s="7" t="s">
        <v>9</v>
      </c>
      <c r="Q1576" s="9">
        <v>3.2</v>
      </c>
      <c r="R1576" s="7" t="s">
        <v>4608</v>
      </c>
      <c r="S1576" s="7" t="s">
        <v>5160</v>
      </c>
      <c r="T1576">
        <f>A1576</f>
        <v>19072</v>
      </c>
      <c r="U1576" t="str">
        <f>IF($G1576=$U$1:$X$1,$T1576,"")</f>
        <v/>
      </c>
      <c r="V1576">
        <f>IF($G1576=$U$1:$X$1,$T1576,"")</f>
        <v>19072</v>
      </c>
      <c r="W1576" t="str">
        <f>IF($G1576=$U$1:$X$1,$T1576,"")</f>
        <v/>
      </c>
      <c r="X1576" t="str">
        <f>IF($G1576=$U$1:$X$1,$T1576,"")</f>
        <v/>
      </c>
      <c r="Y1576" s="1">
        <f>ROUND(O1576*Q1576,2)</f>
        <v>3.2</v>
      </c>
    </row>
    <row r="1577" spans="1:25">
      <c r="A1577" s="5">
        <f>INDEX(Students,MOD(D1577-1,ROWS(Students))+1,1)</f>
        <v>19072</v>
      </c>
      <c r="B1577" s="5" t="str">
        <f>INDEX(Students,MOD(D1577-1,ROWS(Students))+1,2)</f>
        <v>Korgul Paweł</v>
      </c>
      <c r="C1577" s="5" t="str">
        <f>INDEX(Students,MOD(D1577-1,ROWS(Students))+1,3)</f>
        <v>IZ05IO1</v>
      </c>
      <c r="D1577" s="5">
        <v>4826</v>
      </c>
      <c r="E1577" s="6">
        <v>44627</v>
      </c>
      <c r="F1577" s="6">
        <v>44627</v>
      </c>
      <c r="G1577" s="7" t="s">
        <v>279</v>
      </c>
      <c r="H1577" s="7">
        <v>1</v>
      </c>
      <c r="I1577" s="7" t="s">
        <v>2056</v>
      </c>
      <c r="J1577" s="7" t="s">
        <v>6</v>
      </c>
      <c r="K1577" s="7" t="s">
        <v>3767</v>
      </c>
      <c r="L1577" s="7"/>
      <c r="M1577" s="6" t="s">
        <v>3767</v>
      </c>
      <c r="N1577" s="7" t="s">
        <v>25</v>
      </c>
      <c r="O1577" s="8">
        <v>672</v>
      </c>
      <c r="P1577" s="7" t="s">
        <v>13</v>
      </c>
      <c r="Q1577" s="9">
        <v>8.76</v>
      </c>
      <c r="R1577" s="7" t="s">
        <v>4480</v>
      </c>
      <c r="S1577" s="7" t="s">
        <v>634</v>
      </c>
      <c r="T1577">
        <f>A1577</f>
        <v>19072</v>
      </c>
      <c r="U1577" t="str">
        <f>IF($G1577=$U$1:$X$1,$T1577,"")</f>
        <v/>
      </c>
      <c r="V1577" t="str">
        <f>IF($G1577=$U$1:$X$1,$T1577,"")</f>
        <v/>
      </c>
      <c r="W1577">
        <f>IF($G1577=$U$1:$X$1,$T1577,"")</f>
        <v>19072</v>
      </c>
      <c r="X1577" t="str">
        <f>IF($G1577=$U$1:$X$1,$T1577,"")</f>
        <v/>
      </c>
      <c r="Y1577" s="1">
        <f>ROUND(O1577*Q1577,2)</f>
        <v>5886.72</v>
      </c>
    </row>
    <row r="1578" spans="1:25">
      <c r="A1578" s="5">
        <f>INDEX(Students,MOD(D1578-1,ROWS(Students))+1,1)</f>
        <v>19072</v>
      </c>
      <c r="B1578" s="5" t="str">
        <f>INDEX(Students,MOD(D1578-1,ROWS(Students))+1,2)</f>
        <v>Korgul Paweł</v>
      </c>
      <c r="C1578" s="5" t="str">
        <f>INDEX(Students,MOD(D1578-1,ROWS(Students))+1,3)</f>
        <v>IZ05IO1</v>
      </c>
      <c r="D1578" s="5">
        <v>4918</v>
      </c>
      <c r="E1578" s="6">
        <v>44637</v>
      </c>
      <c r="F1578" s="6">
        <v>44637</v>
      </c>
      <c r="G1578" s="7" t="s">
        <v>1263</v>
      </c>
      <c r="H1578" s="7">
        <v>1</v>
      </c>
      <c r="I1578" s="7" t="s">
        <v>2228</v>
      </c>
      <c r="J1578" s="7" t="s">
        <v>6</v>
      </c>
      <c r="K1578" s="7" t="s">
        <v>3767</v>
      </c>
      <c r="L1578" s="7"/>
      <c r="M1578" s="6" t="s">
        <v>3767</v>
      </c>
      <c r="N1578" s="7" t="s">
        <v>5215</v>
      </c>
      <c r="O1578" s="8">
        <v>1</v>
      </c>
      <c r="P1578" s="7" t="s">
        <v>9</v>
      </c>
      <c r="Q1578" s="9">
        <v>0</v>
      </c>
      <c r="R1578" s="7" t="s">
        <v>4240</v>
      </c>
      <c r="S1578" s="7" t="s">
        <v>5006</v>
      </c>
      <c r="T1578">
        <f>A1578</f>
        <v>19072</v>
      </c>
      <c r="U1578" t="str">
        <f>IF($G1578=$U$1:$X$1,$T1578,"")</f>
        <v/>
      </c>
      <c r="V1578">
        <f>IF($G1578=$U$1:$X$1,$T1578,"")</f>
        <v>19072</v>
      </c>
      <c r="W1578" t="str">
        <f>IF($G1578=$U$1:$X$1,$T1578,"")</f>
        <v/>
      </c>
      <c r="X1578" t="str">
        <f>IF($G1578=$U$1:$X$1,$T1578,"")</f>
        <v/>
      </c>
      <c r="Y1578" s="1">
        <f>ROUND(O1578*Q1578,2)</f>
        <v>0</v>
      </c>
    </row>
    <row r="1579" spans="1:25">
      <c r="A1579" s="5">
        <f>INDEX(Students,MOD(D1579-1,ROWS(Students))+1,1)</f>
        <v>19072</v>
      </c>
      <c r="B1579" s="5" t="str">
        <f>INDEX(Students,MOD(D1579-1,ROWS(Students))+1,2)</f>
        <v>Korgul Paweł</v>
      </c>
      <c r="C1579" s="5" t="str">
        <f>INDEX(Students,MOD(D1579-1,ROWS(Students))+1,3)</f>
        <v>IZ05IO1</v>
      </c>
      <c r="D1579" s="5">
        <v>5010</v>
      </c>
      <c r="E1579" s="6">
        <v>44652</v>
      </c>
      <c r="F1579" s="6">
        <v>44652</v>
      </c>
      <c r="G1579" s="7" t="s">
        <v>1263</v>
      </c>
      <c r="H1579" s="7">
        <v>1</v>
      </c>
      <c r="I1579" s="7" t="s">
        <v>3410</v>
      </c>
      <c r="J1579" s="7" t="s">
        <v>6</v>
      </c>
      <c r="K1579" s="7" t="s">
        <v>3767</v>
      </c>
      <c r="L1579" s="7"/>
      <c r="M1579" s="6" t="s">
        <v>3767</v>
      </c>
      <c r="N1579" s="7" t="s">
        <v>7</v>
      </c>
      <c r="O1579" s="8">
        <v>80</v>
      </c>
      <c r="P1579" s="7" t="s">
        <v>9</v>
      </c>
      <c r="Q1579" s="9">
        <v>1.42</v>
      </c>
      <c r="R1579" s="7" t="s">
        <v>3994</v>
      </c>
      <c r="S1579" s="7" t="s">
        <v>98</v>
      </c>
      <c r="T1579">
        <f>A1579</f>
        <v>19072</v>
      </c>
      <c r="U1579" t="str">
        <f>IF($G1579=$U$1:$X$1,$T1579,"")</f>
        <v/>
      </c>
      <c r="V1579">
        <f>IF($G1579=$U$1:$X$1,$T1579,"")</f>
        <v>19072</v>
      </c>
      <c r="W1579" t="str">
        <f>IF($G1579=$U$1:$X$1,$T1579,"")</f>
        <v/>
      </c>
      <c r="X1579" t="str">
        <f>IF($G1579=$U$1:$X$1,$T1579,"")</f>
        <v/>
      </c>
      <c r="Y1579" s="1">
        <f>ROUND(O1579*Q1579,2)</f>
        <v>113.6</v>
      </c>
    </row>
    <row r="1580" spans="1:25">
      <c r="A1580" s="5">
        <f>INDEX(Students,MOD(D1580-1,ROWS(Students))+1,1)</f>
        <v>19072</v>
      </c>
      <c r="B1580" s="5" t="str">
        <f>INDEX(Students,MOD(D1580-1,ROWS(Students))+1,2)</f>
        <v>Korgul Paweł</v>
      </c>
      <c r="C1580" s="5" t="str">
        <f>INDEX(Students,MOD(D1580-1,ROWS(Students))+1,3)</f>
        <v>IZ05IO1</v>
      </c>
      <c r="D1580" s="5">
        <v>5102</v>
      </c>
      <c r="E1580" s="6">
        <v>44596</v>
      </c>
      <c r="F1580" s="6">
        <v>44596</v>
      </c>
      <c r="G1580" s="7" t="s">
        <v>279</v>
      </c>
      <c r="H1580" s="7">
        <v>1</v>
      </c>
      <c r="I1580" s="7" t="s">
        <v>1655</v>
      </c>
      <c r="J1580" s="7" t="s">
        <v>6</v>
      </c>
      <c r="K1580" s="7" t="s">
        <v>3767</v>
      </c>
      <c r="L1580" s="7"/>
      <c r="M1580" s="6" t="s">
        <v>3767</v>
      </c>
      <c r="N1580" s="7" t="s">
        <v>25</v>
      </c>
      <c r="O1580" s="8">
        <v>250</v>
      </c>
      <c r="P1580" s="7" t="s">
        <v>31</v>
      </c>
      <c r="Q1580" s="9">
        <v>0.31</v>
      </c>
      <c r="R1580" s="7" t="s">
        <v>4036</v>
      </c>
      <c r="S1580" s="7" t="s">
        <v>4988</v>
      </c>
      <c r="T1580">
        <f>A1580</f>
        <v>19072</v>
      </c>
      <c r="U1580" t="str">
        <f>IF($G1580=$U$1:$X$1,$T1580,"")</f>
        <v/>
      </c>
      <c r="V1580" t="str">
        <f>IF($G1580=$U$1:$X$1,$T1580,"")</f>
        <v/>
      </c>
      <c r="W1580">
        <f>IF($G1580=$U$1:$X$1,$T1580,"")</f>
        <v>19072</v>
      </c>
      <c r="X1580" t="str">
        <f>IF($G1580=$U$1:$X$1,$T1580,"")</f>
        <v/>
      </c>
      <c r="Y1580" s="1">
        <f>ROUND(O1580*Q1580,2)</f>
        <v>77.5</v>
      </c>
    </row>
    <row r="1581" spans="1:25">
      <c r="A1581" s="5">
        <f>INDEX(Students,MOD(D1581-1,ROWS(Students))+1,1)</f>
        <v>19072</v>
      </c>
      <c r="B1581" s="5" t="str">
        <f>INDEX(Students,MOD(D1581-1,ROWS(Students))+1,2)</f>
        <v>Korgul Paweł</v>
      </c>
      <c r="C1581" s="5" t="str">
        <f>INDEX(Students,MOD(D1581-1,ROWS(Students))+1,3)</f>
        <v>IZ05IO1</v>
      </c>
      <c r="D1581" s="5">
        <v>5194</v>
      </c>
      <c r="E1581" s="6">
        <v>44607</v>
      </c>
      <c r="F1581" s="6">
        <v>44607</v>
      </c>
      <c r="G1581" s="7" t="s">
        <v>1263</v>
      </c>
      <c r="H1581" s="7">
        <v>1</v>
      </c>
      <c r="I1581" s="7" t="s">
        <v>1773</v>
      </c>
      <c r="J1581" s="7" t="s">
        <v>6</v>
      </c>
      <c r="K1581" s="7" t="s">
        <v>3767</v>
      </c>
      <c r="L1581" s="7"/>
      <c r="M1581" s="6" t="s">
        <v>3767</v>
      </c>
      <c r="N1581" s="7" t="s">
        <v>19</v>
      </c>
      <c r="O1581" s="8">
        <v>0.11899999999999999</v>
      </c>
      <c r="P1581" s="7" t="s">
        <v>13</v>
      </c>
      <c r="Q1581" s="9">
        <v>20.81</v>
      </c>
      <c r="R1581" s="7" t="s">
        <v>4031</v>
      </c>
      <c r="S1581" s="7" t="s">
        <v>134</v>
      </c>
      <c r="T1581">
        <f>A1581</f>
        <v>19072</v>
      </c>
      <c r="U1581" t="str">
        <f>IF($G1581=$U$1:$X$1,$T1581,"")</f>
        <v/>
      </c>
      <c r="V1581">
        <f>IF($G1581=$U$1:$X$1,$T1581,"")</f>
        <v>19072</v>
      </c>
      <c r="W1581" t="str">
        <f>IF($G1581=$U$1:$X$1,$T1581,"")</f>
        <v/>
      </c>
      <c r="X1581" t="str">
        <f>IF($G1581=$U$1:$X$1,$T1581,"")</f>
        <v/>
      </c>
      <c r="Y1581" s="1">
        <f>ROUND(O1581*Q1581,2)</f>
        <v>2.48</v>
      </c>
    </row>
    <row r="1582" spans="1:25">
      <c r="A1582" s="5">
        <f>INDEX(Students,MOD(D1582-1,ROWS(Students))+1,1)</f>
        <v>19072</v>
      </c>
      <c r="B1582" s="5" t="str">
        <f>INDEX(Students,MOD(D1582-1,ROWS(Students))+1,2)</f>
        <v>Korgul Paweł</v>
      </c>
      <c r="C1582" s="5" t="str">
        <f>INDEX(Students,MOD(D1582-1,ROWS(Students))+1,3)</f>
        <v>IZ05IO1</v>
      </c>
      <c r="D1582" s="5">
        <v>5286</v>
      </c>
      <c r="E1582" s="6">
        <v>44586</v>
      </c>
      <c r="F1582" s="6">
        <v>44586</v>
      </c>
      <c r="G1582" s="7" t="s">
        <v>1263</v>
      </c>
      <c r="H1582" s="7">
        <v>1</v>
      </c>
      <c r="I1582" s="7" t="s">
        <v>1514</v>
      </c>
      <c r="J1582" s="7" t="s">
        <v>6</v>
      </c>
      <c r="K1582" s="7" t="s">
        <v>3767</v>
      </c>
      <c r="L1582" s="7"/>
      <c r="M1582" s="6" t="s">
        <v>3767</v>
      </c>
      <c r="N1582" s="7" t="s">
        <v>19</v>
      </c>
      <c r="O1582" s="8">
        <v>67</v>
      </c>
      <c r="P1582" s="7" t="s">
        <v>13</v>
      </c>
      <c r="Q1582" s="9">
        <v>5.41</v>
      </c>
      <c r="R1582" s="7" t="s">
        <v>4169</v>
      </c>
      <c r="S1582" s="7" t="s">
        <v>280</v>
      </c>
      <c r="T1582">
        <f>A1582</f>
        <v>19072</v>
      </c>
      <c r="U1582" t="str">
        <f>IF($G1582=$U$1:$X$1,$T1582,"")</f>
        <v/>
      </c>
      <c r="V1582">
        <f>IF($G1582=$U$1:$X$1,$T1582,"")</f>
        <v>19072</v>
      </c>
      <c r="W1582" t="str">
        <f>IF($G1582=$U$1:$X$1,$T1582,"")</f>
        <v/>
      </c>
      <c r="X1582" t="str">
        <f>IF($G1582=$U$1:$X$1,$T1582,"")</f>
        <v/>
      </c>
      <c r="Y1582" s="1">
        <f>ROUND(O1582*Q1582,2)</f>
        <v>362.47</v>
      </c>
    </row>
    <row r="1583" spans="1:25">
      <c r="A1583" s="5">
        <f>INDEX(Students,MOD(D1583-1,ROWS(Students))+1,1)</f>
        <v>19072</v>
      </c>
      <c r="B1583" s="5" t="str">
        <f>INDEX(Students,MOD(D1583-1,ROWS(Students))+1,2)</f>
        <v>Korgul Paweł</v>
      </c>
      <c r="C1583" s="5" t="str">
        <f>INDEX(Students,MOD(D1583-1,ROWS(Students))+1,3)</f>
        <v>IZ05IO1</v>
      </c>
      <c r="D1583" s="5">
        <v>5378</v>
      </c>
      <c r="E1583" s="6">
        <v>44769</v>
      </c>
      <c r="F1583" s="6">
        <v>44769</v>
      </c>
      <c r="G1583" s="7" t="s">
        <v>1263</v>
      </c>
      <c r="H1583" s="7">
        <v>1</v>
      </c>
      <c r="I1583" s="7" t="s">
        <v>3352</v>
      </c>
      <c r="J1583" s="7" t="s">
        <v>6</v>
      </c>
      <c r="K1583" s="7" t="s">
        <v>3767</v>
      </c>
      <c r="L1583" s="7"/>
      <c r="M1583" s="6" t="s">
        <v>3767</v>
      </c>
      <c r="N1583" s="7" t="s">
        <v>19</v>
      </c>
      <c r="O1583" s="8">
        <v>150</v>
      </c>
      <c r="P1583" s="7" t="s">
        <v>9</v>
      </c>
      <c r="Q1583" s="9">
        <v>0</v>
      </c>
      <c r="R1583" s="7" t="s">
        <v>4791</v>
      </c>
      <c r="S1583" s="7" t="s">
        <v>5206</v>
      </c>
      <c r="T1583">
        <f>A1583</f>
        <v>19072</v>
      </c>
      <c r="U1583" t="str">
        <f>IF($G1583=$U$1:$X$1,$T1583,"")</f>
        <v/>
      </c>
      <c r="V1583">
        <f>IF($G1583=$U$1:$X$1,$T1583,"")</f>
        <v>19072</v>
      </c>
      <c r="W1583" t="str">
        <f>IF($G1583=$U$1:$X$1,$T1583,"")</f>
        <v/>
      </c>
      <c r="X1583" t="str">
        <f>IF($G1583=$U$1:$X$1,$T1583,"")</f>
        <v/>
      </c>
      <c r="Y1583" s="1">
        <f>ROUND(O1583*Q1583,2)</f>
        <v>0</v>
      </c>
    </row>
    <row r="1584" spans="1:25">
      <c r="A1584" s="5">
        <f>INDEX(Students,MOD(D1584-1,ROWS(Students))+1,1)</f>
        <v>19072</v>
      </c>
      <c r="B1584" s="5" t="str">
        <f>INDEX(Students,MOD(D1584-1,ROWS(Students))+1,2)</f>
        <v>Korgul Paweł</v>
      </c>
      <c r="C1584" s="5" t="str">
        <f>INDEX(Students,MOD(D1584-1,ROWS(Students))+1,3)</f>
        <v>IZ05IO1</v>
      </c>
      <c r="D1584" s="5">
        <v>5470</v>
      </c>
      <c r="E1584" s="6">
        <v>44662</v>
      </c>
      <c r="F1584" s="6">
        <v>44662</v>
      </c>
      <c r="G1584" s="7" t="s">
        <v>1263</v>
      </c>
      <c r="H1584" s="7">
        <v>1</v>
      </c>
      <c r="I1584" s="7" t="s">
        <v>3536</v>
      </c>
      <c r="J1584" s="7" t="s">
        <v>6</v>
      </c>
      <c r="K1584" s="7" t="s">
        <v>3767</v>
      </c>
      <c r="L1584" s="7"/>
      <c r="M1584" s="6" t="s">
        <v>3767</v>
      </c>
      <c r="N1584" s="7" t="s">
        <v>19</v>
      </c>
      <c r="O1584" s="8">
        <v>31</v>
      </c>
      <c r="P1584" s="7" t="s">
        <v>9</v>
      </c>
      <c r="Q1584" s="9">
        <v>2.91</v>
      </c>
      <c r="R1584" s="7" t="s">
        <v>4484</v>
      </c>
      <c r="S1584" s="7" t="s">
        <v>641</v>
      </c>
      <c r="T1584">
        <f>A1584</f>
        <v>19072</v>
      </c>
      <c r="U1584" t="str">
        <f>IF($G1584=$U$1:$X$1,$T1584,"")</f>
        <v/>
      </c>
      <c r="V1584">
        <f>IF($G1584=$U$1:$X$1,$T1584,"")</f>
        <v>19072</v>
      </c>
      <c r="W1584" t="str">
        <f>IF($G1584=$U$1:$X$1,$T1584,"")</f>
        <v/>
      </c>
      <c r="X1584" t="str">
        <f>IF($G1584=$U$1:$X$1,$T1584,"")</f>
        <v/>
      </c>
      <c r="Y1584" s="1">
        <f>ROUND(O1584*Q1584,2)</f>
        <v>90.21</v>
      </c>
    </row>
    <row r="1585" spans="1:25">
      <c r="A1585" s="5">
        <f>INDEX(Students,MOD(D1585-1,ROWS(Students))+1,1)</f>
        <v>19072</v>
      </c>
      <c r="B1585" s="5" t="str">
        <f>INDEX(Students,MOD(D1585-1,ROWS(Students))+1,2)</f>
        <v>Korgul Paweł</v>
      </c>
      <c r="C1585" s="5" t="str">
        <f>INDEX(Students,MOD(D1585-1,ROWS(Students))+1,3)</f>
        <v>IZ05IO1</v>
      </c>
      <c r="D1585" s="5">
        <v>5562</v>
      </c>
      <c r="E1585" s="6">
        <v>44571</v>
      </c>
      <c r="F1585" s="6">
        <v>44571</v>
      </c>
      <c r="G1585" s="7" t="s">
        <v>279</v>
      </c>
      <c r="H1585" s="7">
        <v>1</v>
      </c>
      <c r="I1585" s="7" t="s">
        <v>1297</v>
      </c>
      <c r="J1585" s="7" t="s">
        <v>6</v>
      </c>
      <c r="K1585" s="7" t="s">
        <v>3767</v>
      </c>
      <c r="L1585" s="7"/>
      <c r="M1585" s="6" t="s">
        <v>3767</v>
      </c>
      <c r="N1585" s="7" t="s">
        <v>71</v>
      </c>
      <c r="O1585" s="8">
        <v>15.93</v>
      </c>
      <c r="P1585" s="7" t="s">
        <v>13</v>
      </c>
      <c r="Q1585" s="9">
        <v>0</v>
      </c>
      <c r="R1585" s="7" t="s">
        <v>3935</v>
      </c>
      <c r="S1585" s="7" t="s">
        <v>5015</v>
      </c>
      <c r="T1585">
        <f>A1585</f>
        <v>19072</v>
      </c>
      <c r="U1585" t="str">
        <f>IF($G1585=$U$1:$X$1,$T1585,"")</f>
        <v/>
      </c>
      <c r="V1585" t="str">
        <f>IF($G1585=$U$1:$X$1,$T1585,"")</f>
        <v/>
      </c>
      <c r="W1585">
        <f>IF($G1585=$U$1:$X$1,$T1585,"")</f>
        <v>19072</v>
      </c>
      <c r="X1585" t="str">
        <f>IF($G1585=$U$1:$X$1,$T1585,"")</f>
        <v/>
      </c>
      <c r="Y1585" s="1">
        <f>ROUND(O1585*Q1585,2)</f>
        <v>0</v>
      </c>
    </row>
    <row r="1586" spans="1:25">
      <c r="A1586" s="5">
        <f>INDEX(Students,MOD(D1586-1,ROWS(Students))+1,1)</f>
        <v>19072</v>
      </c>
      <c r="B1586" s="5" t="str">
        <f>INDEX(Students,MOD(D1586-1,ROWS(Students))+1,2)</f>
        <v>Korgul Paweł</v>
      </c>
      <c r="C1586" s="5" t="str">
        <f>INDEX(Students,MOD(D1586-1,ROWS(Students))+1,3)</f>
        <v>IZ05IO1</v>
      </c>
      <c r="D1586" s="5">
        <v>5654</v>
      </c>
      <c r="E1586" s="6">
        <v>44743</v>
      </c>
      <c r="F1586" s="6">
        <v>44743</v>
      </c>
      <c r="G1586" s="7" t="s">
        <v>279</v>
      </c>
      <c r="H1586" s="7">
        <v>1</v>
      </c>
      <c r="I1586" s="7" t="s">
        <v>3110</v>
      </c>
      <c r="J1586" s="7" t="s">
        <v>6</v>
      </c>
      <c r="K1586" s="7" t="s">
        <v>3767</v>
      </c>
      <c r="L1586" s="7"/>
      <c r="M1586" s="6" t="s">
        <v>3767</v>
      </c>
      <c r="N1586" s="7" t="s">
        <v>25</v>
      </c>
      <c r="O1586" s="8">
        <v>200</v>
      </c>
      <c r="P1586" s="7" t="s">
        <v>31</v>
      </c>
      <c r="Q1586" s="9">
        <v>0.49</v>
      </c>
      <c r="R1586" s="7" t="s">
        <v>4251</v>
      </c>
      <c r="S1586" s="7" t="s">
        <v>367</v>
      </c>
      <c r="T1586">
        <f>A1586</f>
        <v>19072</v>
      </c>
      <c r="U1586" t="str">
        <f>IF($G1586=$U$1:$X$1,$T1586,"")</f>
        <v/>
      </c>
      <c r="V1586" t="str">
        <f>IF($G1586=$U$1:$X$1,$T1586,"")</f>
        <v/>
      </c>
      <c r="W1586">
        <f>IF($G1586=$U$1:$X$1,$T1586,"")</f>
        <v>19072</v>
      </c>
      <c r="X1586" t="str">
        <f>IF($G1586=$U$1:$X$1,$T1586,"")</f>
        <v/>
      </c>
      <c r="Y1586" s="1">
        <f>ROUND(O1586*Q1586,2)</f>
        <v>98</v>
      </c>
    </row>
    <row r="1587" spans="1:25">
      <c r="A1587" s="5">
        <f>INDEX(Students,MOD(D1587-1,ROWS(Students))+1,1)</f>
        <v>19072</v>
      </c>
      <c r="B1587" s="5" t="str">
        <f>INDEX(Students,MOD(D1587-1,ROWS(Students))+1,2)</f>
        <v>Korgul Paweł</v>
      </c>
      <c r="C1587" s="5" t="str">
        <f>INDEX(Students,MOD(D1587-1,ROWS(Students))+1,3)</f>
        <v>IZ05IO1</v>
      </c>
      <c r="D1587" s="5">
        <v>5746</v>
      </c>
      <c r="E1587" s="6">
        <v>44665</v>
      </c>
      <c r="F1587" s="6">
        <v>44665</v>
      </c>
      <c r="G1587" s="7" t="s">
        <v>279</v>
      </c>
      <c r="H1587" s="7">
        <v>1</v>
      </c>
      <c r="I1587" s="7" t="s">
        <v>3607</v>
      </c>
      <c r="J1587" s="7" t="s">
        <v>6</v>
      </c>
      <c r="K1587" s="7" t="s">
        <v>3767</v>
      </c>
      <c r="L1587" s="7"/>
      <c r="M1587" s="6" t="s">
        <v>3767</v>
      </c>
      <c r="N1587" s="7" t="s">
        <v>25</v>
      </c>
      <c r="O1587" s="8">
        <v>42.52</v>
      </c>
      <c r="P1587" s="7" t="s">
        <v>13</v>
      </c>
      <c r="Q1587" s="9">
        <v>49.47</v>
      </c>
      <c r="R1587" s="7" t="s">
        <v>3996</v>
      </c>
      <c r="S1587" s="7" t="s">
        <v>100</v>
      </c>
      <c r="T1587">
        <f>A1587</f>
        <v>19072</v>
      </c>
      <c r="U1587" t="str">
        <f>IF($G1587=$U$1:$X$1,$T1587,"")</f>
        <v/>
      </c>
      <c r="V1587" t="str">
        <f>IF($G1587=$U$1:$X$1,$T1587,"")</f>
        <v/>
      </c>
      <c r="W1587">
        <f>IF($G1587=$U$1:$X$1,$T1587,"")</f>
        <v>19072</v>
      </c>
      <c r="X1587" t="str">
        <f>IF($G1587=$U$1:$X$1,$T1587,"")</f>
        <v/>
      </c>
      <c r="Y1587" s="1">
        <f>ROUND(O1587*Q1587,2)</f>
        <v>2103.46</v>
      </c>
    </row>
    <row r="1588" spans="1:25">
      <c r="A1588" s="5">
        <f>INDEX(Students,MOD(D1588-1,ROWS(Students))+1,1)</f>
        <v>21537</v>
      </c>
      <c r="B1588" s="5" t="str">
        <f>INDEX(Students,MOD(D1588-1,ROWS(Students))+1,2)</f>
        <v>Kryśkiewicz Łukasz</v>
      </c>
      <c r="C1588" s="5" t="str">
        <f>INDEX(Students,MOD(D1588-1,ROWS(Students))+1,3)</f>
        <v>IZ05AI2</v>
      </c>
      <c r="D1588" s="5">
        <v>23</v>
      </c>
      <c r="E1588" s="6">
        <v>44617</v>
      </c>
      <c r="F1588" s="6">
        <v>44617</v>
      </c>
      <c r="G1588" s="7" t="s">
        <v>1263</v>
      </c>
      <c r="H1588" s="7">
        <v>1</v>
      </c>
      <c r="I1588" s="7" t="s">
        <v>1951</v>
      </c>
      <c r="J1588" s="7" t="s">
        <v>6</v>
      </c>
      <c r="K1588" s="7" t="s">
        <v>3767</v>
      </c>
      <c r="L1588" s="7"/>
      <c r="M1588" s="6" t="s">
        <v>3767</v>
      </c>
      <c r="N1588" s="7" t="s">
        <v>19</v>
      </c>
      <c r="O1588" s="8">
        <v>2</v>
      </c>
      <c r="P1588" s="7" t="s">
        <v>9</v>
      </c>
      <c r="Q1588" s="9">
        <v>0.52</v>
      </c>
      <c r="R1588" s="7" t="s">
        <v>4013</v>
      </c>
      <c r="S1588" s="7" t="s">
        <v>117</v>
      </c>
      <c r="T1588">
        <f>A1588</f>
        <v>21537</v>
      </c>
      <c r="U1588" t="str">
        <f>IF($G1588=$U$1:$X$1,$T1588,"")</f>
        <v/>
      </c>
      <c r="V1588">
        <f>IF($G1588=$U$1:$X$1,$T1588,"")</f>
        <v>21537</v>
      </c>
      <c r="W1588" t="str">
        <f>IF($G1588=$U$1:$X$1,$T1588,"")</f>
        <v/>
      </c>
      <c r="X1588" t="str">
        <f>IF($G1588=$U$1:$X$1,$T1588,"")</f>
        <v/>
      </c>
      <c r="Y1588" s="1">
        <f>ROUND(O1588*Q1588,2)</f>
        <v>1.04</v>
      </c>
    </row>
    <row r="1589" spans="1:25">
      <c r="A1589" s="5">
        <f>INDEX(Students,MOD(D1589-1,ROWS(Students))+1,1)</f>
        <v>21537</v>
      </c>
      <c r="B1589" s="5" t="str">
        <f>INDEX(Students,MOD(D1589-1,ROWS(Students))+1,2)</f>
        <v>Kryśkiewicz Łukasz</v>
      </c>
      <c r="C1589" s="5" t="str">
        <f>INDEX(Students,MOD(D1589-1,ROWS(Students))+1,3)</f>
        <v>IZ05AI2</v>
      </c>
      <c r="D1589" s="5">
        <v>115</v>
      </c>
      <c r="E1589" s="6">
        <v>44664</v>
      </c>
      <c r="F1589" s="6">
        <v>44664</v>
      </c>
      <c r="G1589" s="7" t="s">
        <v>1263</v>
      </c>
      <c r="H1589" s="7">
        <v>1</v>
      </c>
      <c r="I1589" s="7" t="s">
        <v>3583</v>
      </c>
      <c r="J1589" s="7" t="s">
        <v>6</v>
      </c>
      <c r="K1589" s="7" t="s">
        <v>3767</v>
      </c>
      <c r="L1589" s="7"/>
      <c r="M1589" s="6" t="s">
        <v>3767</v>
      </c>
      <c r="N1589" s="7" t="s">
        <v>19</v>
      </c>
      <c r="O1589" s="8">
        <v>0.95</v>
      </c>
      <c r="P1589" s="7" t="s">
        <v>13</v>
      </c>
      <c r="Q1589" s="9">
        <v>233.7</v>
      </c>
      <c r="R1589" s="7" t="s">
        <v>3887</v>
      </c>
      <c r="S1589" s="7" t="s">
        <v>15</v>
      </c>
      <c r="T1589">
        <f>A1589</f>
        <v>21537</v>
      </c>
      <c r="U1589" t="str">
        <f>IF($G1589=$U$1:$X$1,$T1589,"")</f>
        <v/>
      </c>
      <c r="V1589">
        <f>IF($G1589=$U$1:$X$1,$T1589,"")</f>
        <v>21537</v>
      </c>
      <c r="W1589" t="str">
        <f>IF($G1589=$U$1:$X$1,$T1589,"")</f>
        <v/>
      </c>
      <c r="X1589" t="str">
        <f>IF($G1589=$U$1:$X$1,$T1589,"")</f>
        <v/>
      </c>
      <c r="Y1589" s="1">
        <f>ROUND(O1589*Q1589,2)</f>
        <v>222.02</v>
      </c>
    </row>
    <row r="1590" spans="1:25">
      <c r="A1590" s="5">
        <f>INDEX(Students,MOD(D1590-1,ROWS(Students))+1,1)</f>
        <v>21537</v>
      </c>
      <c r="B1590" s="5" t="str">
        <f>INDEX(Students,MOD(D1590-1,ROWS(Students))+1,2)</f>
        <v>Kryśkiewicz Łukasz</v>
      </c>
      <c r="C1590" s="5" t="str">
        <f>INDEX(Students,MOD(D1590-1,ROWS(Students))+1,3)</f>
        <v>IZ05AI2</v>
      </c>
      <c r="D1590" s="5">
        <v>207</v>
      </c>
      <c r="E1590" s="6">
        <v>44698</v>
      </c>
      <c r="F1590" s="6">
        <v>44698</v>
      </c>
      <c r="G1590" s="7" t="s">
        <v>279</v>
      </c>
      <c r="H1590" s="7">
        <v>1</v>
      </c>
      <c r="I1590" s="7" t="s">
        <v>2587</v>
      </c>
      <c r="J1590" s="7" t="s">
        <v>6</v>
      </c>
      <c r="K1590" s="7" t="s">
        <v>3767</v>
      </c>
      <c r="L1590" s="7"/>
      <c r="M1590" s="6" t="s">
        <v>3767</v>
      </c>
      <c r="N1590" s="7" t="s">
        <v>25</v>
      </c>
      <c r="O1590" s="8">
        <v>19.18</v>
      </c>
      <c r="P1590" s="7" t="s">
        <v>13</v>
      </c>
      <c r="Q1590" s="9">
        <v>60.78</v>
      </c>
      <c r="R1590" s="7" t="s">
        <v>4250</v>
      </c>
      <c r="S1590" s="7" t="s">
        <v>366</v>
      </c>
      <c r="T1590">
        <f>A1590</f>
        <v>21537</v>
      </c>
      <c r="U1590" t="str">
        <f>IF($G1590=$U$1:$X$1,$T1590,"")</f>
        <v/>
      </c>
      <c r="V1590" t="str">
        <f>IF($G1590=$U$1:$X$1,$T1590,"")</f>
        <v/>
      </c>
      <c r="W1590">
        <f>IF($G1590=$U$1:$X$1,$T1590,"")</f>
        <v>21537</v>
      </c>
      <c r="X1590" t="str">
        <f>IF($G1590=$U$1:$X$1,$T1590,"")</f>
        <v/>
      </c>
      <c r="Y1590" s="1">
        <f>ROUND(O1590*Q1590,2)</f>
        <v>1165.76</v>
      </c>
    </row>
    <row r="1591" spans="1:25">
      <c r="A1591" s="5">
        <f>INDEX(Students,MOD(D1591-1,ROWS(Students))+1,1)</f>
        <v>21537</v>
      </c>
      <c r="B1591" s="5" t="str">
        <f>INDEX(Students,MOD(D1591-1,ROWS(Students))+1,2)</f>
        <v>Kryśkiewicz Łukasz</v>
      </c>
      <c r="C1591" s="5" t="str">
        <f>INDEX(Students,MOD(D1591-1,ROWS(Students))+1,3)</f>
        <v>IZ05AI2</v>
      </c>
      <c r="D1591" s="5">
        <v>299</v>
      </c>
      <c r="E1591" s="6">
        <v>44664</v>
      </c>
      <c r="F1591" s="6">
        <v>44664</v>
      </c>
      <c r="G1591" s="7" t="s">
        <v>279</v>
      </c>
      <c r="H1591" s="7">
        <v>1</v>
      </c>
      <c r="I1591" s="7" t="s">
        <v>3579</v>
      </c>
      <c r="J1591" s="7" t="s">
        <v>6</v>
      </c>
      <c r="K1591" s="7" t="s">
        <v>3767</v>
      </c>
      <c r="L1591" s="7"/>
      <c r="M1591" s="6" t="s">
        <v>3767</v>
      </c>
      <c r="N1591" s="7" t="s">
        <v>25</v>
      </c>
      <c r="O1591" s="8">
        <v>3.09</v>
      </c>
      <c r="P1591" s="7" t="s">
        <v>13</v>
      </c>
      <c r="Q1591" s="9">
        <v>27.71</v>
      </c>
      <c r="R1591" s="7" t="s">
        <v>4840</v>
      </c>
      <c r="S1591" s="7" t="s">
        <v>1201</v>
      </c>
      <c r="T1591">
        <f>A1591</f>
        <v>21537</v>
      </c>
      <c r="U1591" t="str">
        <f>IF($G1591=$U$1:$X$1,$T1591,"")</f>
        <v/>
      </c>
      <c r="V1591" t="str">
        <f>IF($G1591=$U$1:$X$1,$T1591,"")</f>
        <v/>
      </c>
      <c r="W1591">
        <f>IF($G1591=$U$1:$X$1,$T1591,"")</f>
        <v>21537</v>
      </c>
      <c r="X1591" t="str">
        <f>IF($G1591=$U$1:$X$1,$T1591,"")</f>
        <v/>
      </c>
      <c r="Y1591" s="1">
        <f>ROUND(O1591*Q1591,2)</f>
        <v>85.62</v>
      </c>
    </row>
    <row r="1592" spans="1:25">
      <c r="A1592" s="5">
        <f>INDEX(Students,MOD(D1592-1,ROWS(Students))+1,1)</f>
        <v>21537</v>
      </c>
      <c r="B1592" s="5" t="str">
        <f>INDEX(Students,MOD(D1592-1,ROWS(Students))+1,2)</f>
        <v>Kryśkiewicz Łukasz</v>
      </c>
      <c r="C1592" s="5" t="str">
        <f>INDEX(Students,MOD(D1592-1,ROWS(Students))+1,3)</f>
        <v>IZ05AI2</v>
      </c>
      <c r="D1592" s="5">
        <v>391</v>
      </c>
      <c r="E1592" s="6">
        <v>44665</v>
      </c>
      <c r="F1592" s="6">
        <v>44665</v>
      </c>
      <c r="G1592" s="7" t="s">
        <v>1263</v>
      </c>
      <c r="H1592" s="7">
        <v>1</v>
      </c>
      <c r="I1592" s="7" t="s">
        <v>3588</v>
      </c>
      <c r="J1592" s="7" t="s">
        <v>6</v>
      </c>
      <c r="K1592" s="7" t="s">
        <v>3767</v>
      </c>
      <c r="L1592" s="7"/>
      <c r="M1592" s="6" t="s">
        <v>3767</v>
      </c>
      <c r="N1592" s="7" t="s">
        <v>19</v>
      </c>
      <c r="O1592" s="8">
        <v>60</v>
      </c>
      <c r="P1592" s="7" t="s">
        <v>9</v>
      </c>
      <c r="Q1592" s="9">
        <v>0</v>
      </c>
      <c r="R1592" s="7" t="s">
        <v>4175</v>
      </c>
      <c r="S1592" s="7" t="s">
        <v>5034</v>
      </c>
      <c r="T1592">
        <f>A1592</f>
        <v>21537</v>
      </c>
      <c r="U1592" t="str">
        <f>IF($G1592=$U$1:$X$1,$T1592,"")</f>
        <v/>
      </c>
      <c r="V1592">
        <f>IF($G1592=$U$1:$X$1,$T1592,"")</f>
        <v>21537</v>
      </c>
      <c r="W1592" t="str">
        <f>IF($G1592=$U$1:$X$1,$T1592,"")</f>
        <v/>
      </c>
      <c r="X1592" t="str">
        <f>IF($G1592=$U$1:$X$1,$T1592,"")</f>
        <v/>
      </c>
      <c r="Y1592" s="1">
        <f>ROUND(O1592*Q1592,2)</f>
        <v>0</v>
      </c>
    </row>
    <row r="1593" spans="1:25">
      <c r="A1593" s="5">
        <f>INDEX(Students,MOD(D1593-1,ROWS(Students))+1,1)</f>
        <v>21537</v>
      </c>
      <c r="B1593" s="5" t="str">
        <f>INDEX(Students,MOD(D1593-1,ROWS(Students))+1,2)</f>
        <v>Kryśkiewicz Łukasz</v>
      </c>
      <c r="C1593" s="5" t="str">
        <f>INDEX(Students,MOD(D1593-1,ROWS(Students))+1,3)</f>
        <v>IZ05AI2</v>
      </c>
      <c r="D1593" s="5">
        <v>483</v>
      </c>
      <c r="E1593" s="6">
        <v>44610</v>
      </c>
      <c r="F1593" s="6">
        <v>44609</v>
      </c>
      <c r="G1593" s="7" t="s">
        <v>1262</v>
      </c>
      <c r="H1593" s="7">
        <v>-1</v>
      </c>
      <c r="I1593" s="7" t="s">
        <v>1832</v>
      </c>
      <c r="J1593" s="7" t="s">
        <v>6</v>
      </c>
      <c r="K1593" s="7" t="s">
        <v>3771</v>
      </c>
      <c r="L1593" s="7" t="s">
        <v>529</v>
      </c>
      <c r="M1593" s="6" t="s">
        <v>3767</v>
      </c>
      <c r="N1593" s="7" t="s">
        <v>19</v>
      </c>
      <c r="O1593" s="8">
        <v>3000</v>
      </c>
      <c r="P1593" s="7" t="s">
        <v>9</v>
      </c>
      <c r="Q1593" s="9">
        <v>0.41</v>
      </c>
      <c r="R1593" s="7" t="s">
        <v>4388</v>
      </c>
      <c r="S1593" s="7" t="s">
        <v>530</v>
      </c>
      <c r="T1593">
        <f>A1593</f>
        <v>21537</v>
      </c>
      <c r="U1593">
        <f>IF($G1593=$U$1:$X$1,$T1593,"")</f>
        <v>21537</v>
      </c>
      <c r="V1593" t="str">
        <f>IF($G1593=$U$1:$X$1,$T1593,"")</f>
        <v/>
      </c>
      <c r="W1593" t="str">
        <f>IF($G1593=$U$1:$X$1,$T1593,"")</f>
        <v/>
      </c>
      <c r="X1593" t="str">
        <f>IF($G1593=$U$1:$X$1,$T1593,"")</f>
        <v/>
      </c>
      <c r="Y1593" s="1">
        <f>ROUND(O1593*Q1593,2)</f>
        <v>1230</v>
      </c>
    </row>
    <row r="1594" spans="1:25">
      <c r="A1594" s="5">
        <f>INDEX(Students,MOD(D1594-1,ROWS(Students))+1,1)</f>
        <v>21537</v>
      </c>
      <c r="B1594" s="5" t="str">
        <f>INDEX(Students,MOD(D1594-1,ROWS(Students))+1,2)</f>
        <v>Kryśkiewicz Łukasz</v>
      </c>
      <c r="C1594" s="5" t="str">
        <f>INDEX(Students,MOD(D1594-1,ROWS(Students))+1,3)</f>
        <v>IZ05AI2</v>
      </c>
      <c r="D1594" s="5">
        <v>575</v>
      </c>
      <c r="E1594" s="6">
        <v>44638</v>
      </c>
      <c r="F1594" s="6">
        <v>44638</v>
      </c>
      <c r="G1594" s="7" t="s">
        <v>279</v>
      </c>
      <c r="H1594" s="7">
        <v>1</v>
      </c>
      <c r="I1594" s="7" t="s">
        <v>2240</v>
      </c>
      <c r="J1594" s="7" t="s">
        <v>6</v>
      </c>
      <c r="K1594" s="7" t="s">
        <v>3767</v>
      </c>
      <c r="L1594" s="7"/>
      <c r="M1594" s="6" t="s">
        <v>3767</v>
      </c>
      <c r="N1594" s="7" t="s">
        <v>25</v>
      </c>
      <c r="O1594" s="8">
        <v>28.3</v>
      </c>
      <c r="P1594" s="7" t="s">
        <v>13</v>
      </c>
      <c r="Q1594" s="9">
        <v>13.6</v>
      </c>
      <c r="R1594" s="7" t="s">
        <v>4299</v>
      </c>
      <c r="S1594" s="7" t="s">
        <v>419</v>
      </c>
      <c r="T1594">
        <f>A1594</f>
        <v>21537</v>
      </c>
      <c r="U1594" t="str">
        <f>IF($G1594=$U$1:$X$1,$T1594,"")</f>
        <v/>
      </c>
      <c r="V1594" t="str">
        <f>IF($G1594=$U$1:$X$1,$T1594,"")</f>
        <v/>
      </c>
      <c r="W1594">
        <f>IF($G1594=$U$1:$X$1,$T1594,"")</f>
        <v>21537</v>
      </c>
      <c r="X1594" t="str">
        <f>IF($G1594=$U$1:$X$1,$T1594,"")</f>
        <v/>
      </c>
      <c r="Y1594" s="1">
        <f>ROUND(O1594*Q1594,2)</f>
        <v>384.88</v>
      </c>
    </row>
    <row r="1595" spans="1:25">
      <c r="A1595" s="5">
        <f>INDEX(Students,MOD(D1595-1,ROWS(Students))+1,1)</f>
        <v>21537</v>
      </c>
      <c r="B1595" s="5" t="str">
        <f>INDEX(Students,MOD(D1595-1,ROWS(Students))+1,2)</f>
        <v>Kryśkiewicz Łukasz</v>
      </c>
      <c r="C1595" s="5" t="str">
        <f>INDEX(Students,MOD(D1595-1,ROWS(Students))+1,3)</f>
        <v>IZ05AI2</v>
      </c>
      <c r="D1595" s="5">
        <v>667</v>
      </c>
      <c r="E1595" s="6">
        <v>44672</v>
      </c>
      <c r="F1595" s="6">
        <v>44672</v>
      </c>
      <c r="G1595" s="7" t="s">
        <v>279</v>
      </c>
      <c r="H1595" s="7">
        <v>1</v>
      </c>
      <c r="I1595" s="7" t="s">
        <v>3669</v>
      </c>
      <c r="J1595" s="7" t="s">
        <v>6</v>
      </c>
      <c r="K1595" s="7" t="s">
        <v>3767</v>
      </c>
      <c r="L1595" s="7"/>
      <c r="M1595" s="6" t="s">
        <v>3767</v>
      </c>
      <c r="N1595" s="7" t="s">
        <v>25</v>
      </c>
      <c r="O1595" s="8">
        <v>43.75</v>
      </c>
      <c r="P1595" s="7" t="s">
        <v>13</v>
      </c>
      <c r="Q1595" s="9">
        <v>51.95</v>
      </c>
      <c r="R1595" s="7" t="s">
        <v>4606</v>
      </c>
      <c r="S1595" s="7" t="s">
        <v>823</v>
      </c>
      <c r="T1595">
        <f>A1595</f>
        <v>21537</v>
      </c>
      <c r="U1595" t="str">
        <f>IF($G1595=$U$1:$X$1,$T1595,"")</f>
        <v/>
      </c>
      <c r="V1595" t="str">
        <f>IF($G1595=$U$1:$X$1,$T1595,"")</f>
        <v/>
      </c>
      <c r="W1595">
        <f>IF($G1595=$U$1:$X$1,$T1595,"")</f>
        <v>21537</v>
      </c>
      <c r="X1595" t="str">
        <f>IF($G1595=$U$1:$X$1,$T1595,"")</f>
        <v/>
      </c>
      <c r="Y1595" s="1">
        <f>ROUND(O1595*Q1595,2)</f>
        <v>2272.81</v>
      </c>
    </row>
    <row r="1596" spans="1:25">
      <c r="A1596" s="5">
        <f>INDEX(Students,MOD(D1596-1,ROWS(Students))+1,1)</f>
        <v>21537</v>
      </c>
      <c r="B1596" s="5" t="str">
        <f>INDEX(Students,MOD(D1596-1,ROWS(Students))+1,2)</f>
        <v>Kryśkiewicz Łukasz</v>
      </c>
      <c r="C1596" s="5" t="str">
        <f>INDEX(Students,MOD(D1596-1,ROWS(Students))+1,3)</f>
        <v>IZ05AI2</v>
      </c>
      <c r="D1596" s="5">
        <v>759</v>
      </c>
      <c r="E1596" s="6">
        <v>44579</v>
      </c>
      <c r="F1596" s="6">
        <v>44579</v>
      </c>
      <c r="G1596" s="7" t="s">
        <v>279</v>
      </c>
      <c r="H1596" s="7">
        <v>1</v>
      </c>
      <c r="I1596" s="7" t="s">
        <v>1429</v>
      </c>
      <c r="J1596" s="7" t="s">
        <v>6</v>
      </c>
      <c r="K1596" s="7" t="s">
        <v>3767</v>
      </c>
      <c r="L1596" s="7"/>
      <c r="M1596" s="6" t="s">
        <v>3767</v>
      </c>
      <c r="N1596" s="7" t="s">
        <v>25</v>
      </c>
      <c r="O1596" s="8">
        <v>5.68</v>
      </c>
      <c r="P1596" s="7" t="s">
        <v>13</v>
      </c>
      <c r="Q1596" s="9">
        <v>16.36</v>
      </c>
      <c r="R1596" s="7" t="s">
        <v>4115</v>
      </c>
      <c r="S1596" s="7" t="s">
        <v>222</v>
      </c>
      <c r="T1596">
        <f>A1596</f>
        <v>21537</v>
      </c>
      <c r="U1596" t="str">
        <f>IF($G1596=$U$1:$X$1,$T1596,"")</f>
        <v/>
      </c>
      <c r="V1596" t="str">
        <f>IF($G1596=$U$1:$X$1,$T1596,"")</f>
        <v/>
      </c>
      <c r="W1596">
        <f>IF($G1596=$U$1:$X$1,$T1596,"")</f>
        <v>21537</v>
      </c>
      <c r="X1596" t="str">
        <f>IF($G1596=$U$1:$X$1,$T1596,"")</f>
        <v/>
      </c>
      <c r="Y1596" s="1">
        <f>ROUND(O1596*Q1596,2)</f>
        <v>92.92</v>
      </c>
    </row>
    <row r="1597" spans="1:25">
      <c r="A1597" s="5">
        <f>INDEX(Students,MOD(D1597-1,ROWS(Students))+1,1)</f>
        <v>21537</v>
      </c>
      <c r="B1597" s="5" t="str">
        <f>INDEX(Students,MOD(D1597-1,ROWS(Students))+1,2)</f>
        <v>Kryśkiewicz Łukasz</v>
      </c>
      <c r="C1597" s="5" t="str">
        <f>INDEX(Students,MOD(D1597-1,ROWS(Students))+1,3)</f>
        <v>IZ05AI2</v>
      </c>
      <c r="D1597" s="5">
        <v>851</v>
      </c>
      <c r="E1597" s="6">
        <v>44637</v>
      </c>
      <c r="F1597" s="6">
        <v>44637</v>
      </c>
      <c r="G1597" s="7" t="s">
        <v>279</v>
      </c>
      <c r="H1597" s="7">
        <v>1</v>
      </c>
      <c r="I1597" s="7" t="s">
        <v>2222</v>
      </c>
      <c r="J1597" s="7" t="s">
        <v>6</v>
      </c>
      <c r="K1597" s="7" t="s">
        <v>3767</v>
      </c>
      <c r="L1597" s="7"/>
      <c r="M1597" s="6" t="s">
        <v>3767</v>
      </c>
      <c r="N1597" s="7" t="s">
        <v>25</v>
      </c>
      <c r="O1597" s="8">
        <v>24.1</v>
      </c>
      <c r="P1597" s="7" t="s">
        <v>13</v>
      </c>
      <c r="Q1597" s="9">
        <v>51.17</v>
      </c>
      <c r="R1597" s="7" t="s">
        <v>4435</v>
      </c>
      <c r="S1597" s="7" t="s">
        <v>591</v>
      </c>
      <c r="T1597">
        <f>A1597</f>
        <v>21537</v>
      </c>
      <c r="U1597" t="str">
        <f>IF($G1597=$U$1:$X$1,$T1597,"")</f>
        <v/>
      </c>
      <c r="V1597" t="str">
        <f>IF($G1597=$U$1:$X$1,$T1597,"")</f>
        <v/>
      </c>
      <c r="W1597">
        <f>IF($G1597=$U$1:$X$1,$T1597,"")</f>
        <v>21537</v>
      </c>
      <c r="X1597" t="str">
        <f>IF($G1597=$U$1:$X$1,$T1597,"")</f>
        <v/>
      </c>
      <c r="Y1597" s="1">
        <f>ROUND(O1597*Q1597,2)</f>
        <v>1233.2</v>
      </c>
    </row>
    <row r="1598" spans="1:25">
      <c r="A1598" s="5">
        <f>INDEX(Students,MOD(D1598-1,ROWS(Students))+1,1)</f>
        <v>21537</v>
      </c>
      <c r="B1598" s="5" t="str">
        <f>INDEX(Students,MOD(D1598-1,ROWS(Students))+1,2)</f>
        <v>Kryśkiewicz Łukasz</v>
      </c>
      <c r="C1598" s="5" t="str">
        <f>INDEX(Students,MOD(D1598-1,ROWS(Students))+1,3)</f>
        <v>IZ05AI2</v>
      </c>
      <c r="D1598" s="5">
        <v>943</v>
      </c>
      <c r="E1598" s="6">
        <v>44637</v>
      </c>
      <c r="F1598" s="6">
        <v>44637</v>
      </c>
      <c r="G1598" s="7" t="s">
        <v>279</v>
      </c>
      <c r="H1598" s="7">
        <v>1</v>
      </c>
      <c r="I1598" s="7" t="s">
        <v>2216</v>
      </c>
      <c r="J1598" s="7" t="s">
        <v>6</v>
      </c>
      <c r="K1598" s="7" t="s">
        <v>3767</v>
      </c>
      <c r="L1598" s="7"/>
      <c r="M1598" s="6" t="s">
        <v>3767</v>
      </c>
      <c r="N1598" s="7" t="s">
        <v>25</v>
      </c>
      <c r="O1598" s="8">
        <v>22.65</v>
      </c>
      <c r="P1598" s="7" t="s">
        <v>13</v>
      </c>
      <c r="Q1598" s="9">
        <v>46.99</v>
      </c>
      <c r="R1598" s="7" t="s">
        <v>3910</v>
      </c>
      <c r="S1598" s="7" t="s">
        <v>39</v>
      </c>
      <c r="T1598">
        <f>A1598</f>
        <v>21537</v>
      </c>
      <c r="U1598" t="str">
        <f>IF($G1598=$U$1:$X$1,$T1598,"")</f>
        <v/>
      </c>
      <c r="V1598" t="str">
        <f>IF($G1598=$U$1:$X$1,$T1598,"")</f>
        <v/>
      </c>
      <c r="W1598">
        <f>IF($G1598=$U$1:$X$1,$T1598,"")</f>
        <v>21537</v>
      </c>
      <c r="X1598" t="str">
        <f>IF($G1598=$U$1:$X$1,$T1598,"")</f>
        <v/>
      </c>
      <c r="Y1598" s="1">
        <f>ROUND(O1598*Q1598,2)</f>
        <v>1064.32</v>
      </c>
    </row>
    <row r="1599" spans="1:25">
      <c r="A1599" s="5">
        <f>INDEX(Students,MOD(D1599-1,ROWS(Students))+1,1)</f>
        <v>21537</v>
      </c>
      <c r="B1599" s="5" t="str">
        <f>INDEX(Students,MOD(D1599-1,ROWS(Students))+1,2)</f>
        <v>Kryśkiewicz Łukasz</v>
      </c>
      <c r="C1599" s="5" t="str">
        <f>INDEX(Students,MOD(D1599-1,ROWS(Students))+1,3)</f>
        <v>IZ05AI2</v>
      </c>
      <c r="D1599" s="5">
        <v>1035</v>
      </c>
      <c r="E1599" s="6">
        <v>44678</v>
      </c>
      <c r="F1599" s="6">
        <v>44678</v>
      </c>
      <c r="G1599" s="7" t="s">
        <v>1263</v>
      </c>
      <c r="H1599" s="7">
        <v>1</v>
      </c>
      <c r="I1599" s="7" t="s">
        <v>3720</v>
      </c>
      <c r="J1599" s="7" t="s">
        <v>6</v>
      </c>
      <c r="K1599" s="7" t="s">
        <v>3767</v>
      </c>
      <c r="L1599" s="7"/>
      <c r="M1599" s="6" t="s">
        <v>3767</v>
      </c>
      <c r="N1599" s="7" t="s">
        <v>19</v>
      </c>
      <c r="O1599" s="8">
        <v>183</v>
      </c>
      <c r="P1599" s="7" t="s">
        <v>9</v>
      </c>
      <c r="Q1599" s="9">
        <v>1.04</v>
      </c>
      <c r="R1599" s="7" t="s">
        <v>4648</v>
      </c>
      <c r="S1599" s="7" t="s">
        <v>882</v>
      </c>
      <c r="T1599">
        <f>A1599</f>
        <v>21537</v>
      </c>
      <c r="U1599" t="str">
        <f>IF($G1599=$U$1:$X$1,$T1599,"")</f>
        <v/>
      </c>
      <c r="V1599">
        <f>IF($G1599=$U$1:$X$1,$T1599,"")</f>
        <v>21537</v>
      </c>
      <c r="W1599" t="str">
        <f>IF($G1599=$U$1:$X$1,$T1599,"")</f>
        <v/>
      </c>
      <c r="X1599" t="str">
        <f>IF($G1599=$U$1:$X$1,$T1599,"")</f>
        <v/>
      </c>
      <c r="Y1599" s="1">
        <f>ROUND(O1599*Q1599,2)</f>
        <v>190.32</v>
      </c>
    </row>
    <row r="1600" spans="1:25">
      <c r="A1600" s="5">
        <f>INDEX(Students,MOD(D1600-1,ROWS(Students))+1,1)</f>
        <v>21537</v>
      </c>
      <c r="B1600" s="5" t="str">
        <f>INDEX(Students,MOD(D1600-1,ROWS(Students))+1,2)</f>
        <v>Kryśkiewicz Łukasz</v>
      </c>
      <c r="C1600" s="5" t="str">
        <f>INDEX(Students,MOD(D1600-1,ROWS(Students))+1,3)</f>
        <v>IZ05AI2</v>
      </c>
      <c r="D1600" s="5">
        <v>1127</v>
      </c>
      <c r="E1600" s="6">
        <v>44620</v>
      </c>
      <c r="F1600" s="6">
        <v>44620</v>
      </c>
      <c r="G1600" s="7" t="s">
        <v>279</v>
      </c>
      <c r="H1600" s="7">
        <v>1</v>
      </c>
      <c r="I1600" s="7" t="s">
        <v>1969</v>
      </c>
      <c r="J1600" s="7" t="s">
        <v>6</v>
      </c>
      <c r="K1600" s="7" t="s">
        <v>3767</v>
      </c>
      <c r="L1600" s="7"/>
      <c r="M1600" s="6" t="s">
        <v>3767</v>
      </c>
      <c r="N1600" s="7" t="s">
        <v>25</v>
      </c>
      <c r="O1600" s="8">
        <v>6</v>
      </c>
      <c r="P1600" s="7" t="s">
        <v>70</v>
      </c>
      <c r="Q1600" s="9">
        <v>7.42</v>
      </c>
      <c r="R1600" s="7" t="s">
        <v>4029</v>
      </c>
      <c r="S1600" s="7" t="s">
        <v>133</v>
      </c>
      <c r="T1600">
        <f>A1600</f>
        <v>21537</v>
      </c>
      <c r="U1600" t="str">
        <f>IF($G1600=$U$1:$X$1,$T1600,"")</f>
        <v/>
      </c>
      <c r="V1600" t="str">
        <f>IF($G1600=$U$1:$X$1,$T1600,"")</f>
        <v/>
      </c>
      <c r="W1600">
        <f>IF($G1600=$U$1:$X$1,$T1600,"")</f>
        <v>21537</v>
      </c>
      <c r="X1600" t="str">
        <f>IF($G1600=$U$1:$X$1,$T1600,"")</f>
        <v/>
      </c>
      <c r="Y1600" s="1">
        <f>ROUND(O1600*Q1600,2)</f>
        <v>44.52</v>
      </c>
    </row>
    <row r="1601" spans="1:25">
      <c r="A1601" s="5">
        <f>INDEX(Students,MOD(D1601-1,ROWS(Students))+1,1)</f>
        <v>21537</v>
      </c>
      <c r="B1601" s="5" t="str">
        <f>INDEX(Students,MOD(D1601-1,ROWS(Students))+1,2)</f>
        <v>Kryśkiewicz Łukasz</v>
      </c>
      <c r="C1601" s="5" t="str">
        <f>INDEX(Students,MOD(D1601-1,ROWS(Students))+1,3)</f>
        <v>IZ05AI2</v>
      </c>
      <c r="D1601" s="5">
        <v>1219</v>
      </c>
      <c r="E1601" s="6">
        <v>44623</v>
      </c>
      <c r="F1601" s="6">
        <v>44623</v>
      </c>
      <c r="G1601" s="7" t="s">
        <v>279</v>
      </c>
      <c r="H1601" s="7">
        <v>1</v>
      </c>
      <c r="I1601" s="7" t="s">
        <v>2017</v>
      </c>
      <c r="J1601" s="7" t="s">
        <v>6</v>
      </c>
      <c r="K1601" s="7" t="s">
        <v>3767</v>
      </c>
      <c r="L1601" s="7"/>
      <c r="M1601" s="6" t="s">
        <v>3767</v>
      </c>
      <c r="N1601" s="7" t="s">
        <v>25</v>
      </c>
      <c r="O1601" s="8">
        <v>16.059999999999999</v>
      </c>
      <c r="P1601" s="7" t="s">
        <v>13</v>
      </c>
      <c r="Q1601" s="9">
        <v>31.93</v>
      </c>
      <c r="R1601" s="7" t="s">
        <v>4100</v>
      </c>
      <c r="S1601" s="7" t="s">
        <v>202</v>
      </c>
      <c r="T1601">
        <f>A1601</f>
        <v>21537</v>
      </c>
      <c r="U1601" t="str">
        <f>IF($G1601=$U$1:$X$1,$T1601,"")</f>
        <v/>
      </c>
      <c r="V1601" t="str">
        <f>IF($G1601=$U$1:$X$1,$T1601,"")</f>
        <v/>
      </c>
      <c r="W1601">
        <f>IF($G1601=$U$1:$X$1,$T1601,"")</f>
        <v>21537</v>
      </c>
      <c r="X1601" t="str">
        <f>IF($G1601=$U$1:$X$1,$T1601,"")</f>
        <v/>
      </c>
      <c r="Y1601" s="1">
        <f>ROUND(O1601*Q1601,2)</f>
        <v>512.79999999999995</v>
      </c>
    </row>
    <row r="1602" spans="1:25">
      <c r="A1602" s="5">
        <f>INDEX(Students,MOD(D1602-1,ROWS(Students))+1,1)</f>
        <v>21537</v>
      </c>
      <c r="B1602" s="5" t="str">
        <f>INDEX(Students,MOD(D1602-1,ROWS(Students))+1,2)</f>
        <v>Kryśkiewicz Łukasz</v>
      </c>
      <c r="C1602" s="5" t="str">
        <f>INDEX(Students,MOD(D1602-1,ROWS(Students))+1,3)</f>
        <v>IZ05AI2</v>
      </c>
      <c r="D1602" s="5">
        <v>1311</v>
      </c>
      <c r="E1602" s="6">
        <v>44636</v>
      </c>
      <c r="F1602" s="6">
        <v>44636</v>
      </c>
      <c r="G1602" s="7" t="s">
        <v>279</v>
      </c>
      <c r="H1602" s="7">
        <v>1</v>
      </c>
      <c r="I1602" s="7" t="s">
        <v>2204</v>
      </c>
      <c r="J1602" s="7" t="s">
        <v>6</v>
      </c>
      <c r="K1602" s="7" t="s">
        <v>3767</v>
      </c>
      <c r="L1602" s="7"/>
      <c r="M1602" s="6" t="s">
        <v>3767</v>
      </c>
      <c r="N1602" s="7" t="s">
        <v>25</v>
      </c>
      <c r="O1602" s="8">
        <v>43.01</v>
      </c>
      <c r="P1602" s="7" t="s">
        <v>13</v>
      </c>
      <c r="Q1602" s="9">
        <v>46.99</v>
      </c>
      <c r="R1602" s="7" t="s">
        <v>3910</v>
      </c>
      <c r="S1602" s="7" t="s">
        <v>39</v>
      </c>
      <c r="T1602">
        <f>A1602</f>
        <v>21537</v>
      </c>
      <c r="U1602" t="str">
        <f>IF($G1602=$U$1:$X$1,$T1602,"")</f>
        <v/>
      </c>
      <c r="V1602" t="str">
        <f>IF($G1602=$U$1:$X$1,$T1602,"")</f>
        <v/>
      </c>
      <c r="W1602">
        <f>IF($G1602=$U$1:$X$1,$T1602,"")</f>
        <v>21537</v>
      </c>
      <c r="X1602" t="str">
        <f>IF($G1602=$U$1:$X$1,$T1602,"")</f>
        <v/>
      </c>
      <c r="Y1602" s="1">
        <f>ROUND(O1602*Q1602,2)</f>
        <v>2021.04</v>
      </c>
    </row>
    <row r="1603" spans="1:25">
      <c r="A1603" s="5">
        <f>INDEX(Students,MOD(D1603-1,ROWS(Students))+1,1)</f>
        <v>21537</v>
      </c>
      <c r="B1603" s="5" t="str">
        <f>INDEX(Students,MOD(D1603-1,ROWS(Students))+1,2)</f>
        <v>Kryśkiewicz Łukasz</v>
      </c>
      <c r="C1603" s="5" t="str">
        <f>INDEX(Students,MOD(D1603-1,ROWS(Students))+1,3)</f>
        <v>IZ05AI2</v>
      </c>
      <c r="D1603" s="5">
        <v>1403</v>
      </c>
      <c r="E1603" s="6">
        <v>44678</v>
      </c>
      <c r="F1603" s="6">
        <v>44678</v>
      </c>
      <c r="G1603" s="7" t="s">
        <v>279</v>
      </c>
      <c r="H1603" s="7">
        <v>1</v>
      </c>
      <c r="I1603" s="7" t="s">
        <v>3725</v>
      </c>
      <c r="J1603" s="7" t="s">
        <v>6</v>
      </c>
      <c r="K1603" s="7" t="s">
        <v>3767</v>
      </c>
      <c r="L1603" s="7"/>
      <c r="M1603" s="6" t="s">
        <v>3767</v>
      </c>
      <c r="N1603" s="7" t="s">
        <v>25</v>
      </c>
      <c r="O1603" s="8">
        <v>1.325</v>
      </c>
      <c r="P1603" s="7" t="s">
        <v>31</v>
      </c>
      <c r="Q1603" s="9">
        <v>0</v>
      </c>
      <c r="R1603" s="7" t="s">
        <v>4800</v>
      </c>
      <c r="S1603" s="7" t="s">
        <v>5152</v>
      </c>
      <c r="T1603">
        <f>A1603</f>
        <v>21537</v>
      </c>
      <c r="U1603" t="str">
        <f>IF($G1603=$U$1:$X$1,$T1603,"")</f>
        <v/>
      </c>
      <c r="V1603" t="str">
        <f>IF($G1603=$U$1:$X$1,$T1603,"")</f>
        <v/>
      </c>
      <c r="W1603">
        <f>IF($G1603=$U$1:$X$1,$T1603,"")</f>
        <v>21537</v>
      </c>
      <c r="X1603" t="str">
        <f>IF($G1603=$U$1:$X$1,$T1603,"")</f>
        <v/>
      </c>
      <c r="Y1603" s="1">
        <f>ROUND(O1603*Q1603,2)</f>
        <v>0</v>
      </c>
    </row>
    <row r="1604" spans="1:25">
      <c r="A1604" s="5">
        <f>INDEX(Students,MOD(D1604-1,ROWS(Students))+1,1)</f>
        <v>21537</v>
      </c>
      <c r="B1604" s="5" t="str">
        <f>INDEX(Students,MOD(D1604-1,ROWS(Students))+1,2)</f>
        <v>Kryśkiewicz Łukasz</v>
      </c>
      <c r="C1604" s="5" t="str">
        <f>INDEX(Students,MOD(D1604-1,ROWS(Students))+1,3)</f>
        <v>IZ05AI2</v>
      </c>
      <c r="D1604" s="5">
        <v>1495</v>
      </c>
      <c r="E1604" s="6">
        <v>44663</v>
      </c>
      <c r="F1604" s="6">
        <v>44659</v>
      </c>
      <c r="G1604" s="7" t="s">
        <v>1262</v>
      </c>
      <c r="H1604" s="7">
        <v>-1</v>
      </c>
      <c r="I1604" s="7" t="s">
        <v>3540</v>
      </c>
      <c r="J1604" s="7" t="s">
        <v>6</v>
      </c>
      <c r="K1604" s="7" t="s">
        <v>3822</v>
      </c>
      <c r="L1604" s="7" t="s">
        <v>1184</v>
      </c>
      <c r="M1604" s="6" t="s">
        <v>3767</v>
      </c>
      <c r="N1604" s="7" t="s">
        <v>67</v>
      </c>
      <c r="O1604" s="8">
        <v>20</v>
      </c>
      <c r="P1604" s="7" t="s">
        <v>70</v>
      </c>
      <c r="Q1604" s="9">
        <v>15.71</v>
      </c>
      <c r="R1604" s="7" t="s">
        <v>4834</v>
      </c>
      <c r="S1604" s="7" t="s">
        <v>1185</v>
      </c>
      <c r="T1604">
        <f>A1604</f>
        <v>21537</v>
      </c>
      <c r="U1604">
        <f>IF($G1604=$U$1:$X$1,$T1604,"")</f>
        <v>21537</v>
      </c>
      <c r="V1604" t="str">
        <f>IF($G1604=$U$1:$X$1,$T1604,"")</f>
        <v/>
      </c>
      <c r="W1604" t="str">
        <f>IF($G1604=$U$1:$X$1,$T1604,"")</f>
        <v/>
      </c>
      <c r="X1604" t="str">
        <f>IF($G1604=$U$1:$X$1,$T1604,"")</f>
        <v/>
      </c>
      <c r="Y1604" s="1">
        <f>ROUND(O1604*Q1604,2)</f>
        <v>314.2</v>
      </c>
    </row>
    <row r="1605" spans="1:25">
      <c r="A1605" s="5">
        <f>INDEX(Students,MOD(D1605-1,ROWS(Students))+1,1)</f>
        <v>21537</v>
      </c>
      <c r="B1605" s="5" t="str">
        <f>INDEX(Students,MOD(D1605-1,ROWS(Students))+1,2)</f>
        <v>Kryśkiewicz Łukasz</v>
      </c>
      <c r="C1605" s="5" t="str">
        <f>INDEX(Students,MOD(D1605-1,ROWS(Students))+1,3)</f>
        <v>IZ05AI2</v>
      </c>
      <c r="D1605" s="5">
        <v>1587</v>
      </c>
      <c r="E1605" s="6">
        <v>44705</v>
      </c>
      <c r="F1605" s="6">
        <v>44705</v>
      </c>
      <c r="G1605" s="7" t="s">
        <v>279</v>
      </c>
      <c r="H1605" s="7">
        <v>1</v>
      </c>
      <c r="I1605" s="7" t="s">
        <v>2665</v>
      </c>
      <c r="J1605" s="7" t="s">
        <v>6</v>
      </c>
      <c r="K1605" s="7" t="s">
        <v>3767</v>
      </c>
      <c r="L1605" s="7"/>
      <c r="M1605" s="6" t="s">
        <v>3767</v>
      </c>
      <c r="N1605" s="7" t="s">
        <v>25</v>
      </c>
      <c r="O1605" s="8">
        <v>17.25</v>
      </c>
      <c r="P1605" s="7" t="s">
        <v>13</v>
      </c>
      <c r="Q1605" s="9">
        <v>48.52</v>
      </c>
      <c r="R1605" s="7" t="s">
        <v>4028</v>
      </c>
      <c r="S1605" s="7" t="s">
        <v>132</v>
      </c>
      <c r="T1605">
        <f>A1605</f>
        <v>21537</v>
      </c>
      <c r="U1605" t="str">
        <f>IF($G1605=$U$1:$X$1,$T1605,"")</f>
        <v/>
      </c>
      <c r="V1605" t="str">
        <f>IF($G1605=$U$1:$X$1,$T1605,"")</f>
        <v/>
      </c>
      <c r="W1605">
        <f>IF($G1605=$U$1:$X$1,$T1605,"")</f>
        <v>21537</v>
      </c>
      <c r="X1605" t="str">
        <f>IF($G1605=$U$1:$X$1,$T1605,"")</f>
        <v/>
      </c>
      <c r="Y1605" s="1">
        <f>ROUND(O1605*Q1605,2)</f>
        <v>836.97</v>
      </c>
    </row>
    <row r="1606" spans="1:25">
      <c r="A1606" s="5">
        <f>INDEX(Students,MOD(D1606-1,ROWS(Students))+1,1)</f>
        <v>21537</v>
      </c>
      <c r="B1606" s="5" t="str">
        <f>INDEX(Students,MOD(D1606-1,ROWS(Students))+1,2)</f>
        <v>Kryśkiewicz Łukasz</v>
      </c>
      <c r="C1606" s="5" t="str">
        <f>INDEX(Students,MOD(D1606-1,ROWS(Students))+1,3)</f>
        <v>IZ05AI2</v>
      </c>
      <c r="D1606" s="5">
        <v>1679</v>
      </c>
      <c r="E1606" s="6">
        <v>44579</v>
      </c>
      <c r="F1606" s="6">
        <v>44579</v>
      </c>
      <c r="G1606" s="7" t="s">
        <v>1263</v>
      </c>
      <c r="H1606" s="7">
        <v>1</v>
      </c>
      <c r="I1606" s="7" t="s">
        <v>1416</v>
      </c>
      <c r="J1606" s="7" t="s">
        <v>6</v>
      </c>
      <c r="K1606" s="7" t="s">
        <v>3767</v>
      </c>
      <c r="L1606" s="7"/>
      <c r="M1606" s="6" t="s">
        <v>3767</v>
      </c>
      <c r="N1606" s="7" t="s">
        <v>7</v>
      </c>
      <c r="O1606" s="8">
        <v>20</v>
      </c>
      <c r="P1606" s="7" t="s">
        <v>9</v>
      </c>
      <c r="Q1606" s="9">
        <v>48.88</v>
      </c>
      <c r="R1606" s="7" t="s">
        <v>4106</v>
      </c>
      <c r="S1606" s="7" t="s">
        <v>208</v>
      </c>
      <c r="T1606">
        <f>A1606</f>
        <v>21537</v>
      </c>
      <c r="U1606" t="str">
        <f>IF($G1606=$U$1:$X$1,$T1606,"")</f>
        <v/>
      </c>
      <c r="V1606">
        <f>IF($G1606=$U$1:$X$1,$T1606,"")</f>
        <v>21537</v>
      </c>
      <c r="W1606" t="str">
        <f>IF($G1606=$U$1:$X$1,$T1606,"")</f>
        <v/>
      </c>
      <c r="X1606" t="str">
        <f>IF($G1606=$U$1:$X$1,$T1606,"")</f>
        <v/>
      </c>
      <c r="Y1606" s="1">
        <f>ROUND(O1606*Q1606,2)</f>
        <v>977.6</v>
      </c>
    </row>
    <row r="1607" spans="1:25">
      <c r="A1607" s="5">
        <f>INDEX(Students,MOD(D1607-1,ROWS(Students))+1,1)</f>
        <v>21537</v>
      </c>
      <c r="B1607" s="5" t="str">
        <f>INDEX(Students,MOD(D1607-1,ROWS(Students))+1,2)</f>
        <v>Kryśkiewicz Łukasz</v>
      </c>
      <c r="C1607" s="5" t="str">
        <f>INDEX(Students,MOD(D1607-1,ROWS(Students))+1,3)</f>
        <v>IZ05AI2</v>
      </c>
      <c r="D1607" s="5">
        <v>1771</v>
      </c>
      <c r="E1607" s="6">
        <v>44606</v>
      </c>
      <c r="F1607" s="6">
        <v>44603</v>
      </c>
      <c r="G1607" s="7" t="s">
        <v>1262</v>
      </c>
      <c r="H1607" s="7">
        <v>-1</v>
      </c>
      <c r="I1607" s="7" t="s">
        <v>1756</v>
      </c>
      <c r="J1607" s="7" t="s">
        <v>6</v>
      </c>
      <c r="K1607" s="7" t="s">
        <v>3775</v>
      </c>
      <c r="L1607" s="7" t="s">
        <v>478</v>
      </c>
      <c r="M1607" s="6" t="s">
        <v>3767</v>
      </c>
      <c r="N1607" s="7" t="s">
        <v>19</v>
      </c>
      <c r="O1607" s="8">
        <v>24.66</v>
      </c>
      <c r="P1607" s="7" t="s">
        <v>13</v>
      </c>
      <c r="Q1607" s="9">
        <v>0</v>
      </c>
      <c r="R1607" s="7" t="s">
        <v>4349</v>
      </c>
      <c r="S1607" s="7" t="s">
        <v>591</v>
      </c>
      <c r="T1607">
        <f>A1607</f>
        <v>21537</v>
      </c>
      <c r="U1607">
        <f>IF($G1607=$U$1:$X$1,$T1607,"")</f>
        <v>21537</v>
      </c>
      <c r="V1607" t="str">
        <f>IF($G1607=$U$1:$X$1,$T1607,"")</f>
        <v/>
      </c>
      <c r="W1607" t="str">
        <f>IF($G1607=$U$1:$X$1,$T1607,"")</f>
        <v/>
      </c>
      <c r="X1607" t="str">
        <f>IF($G1607=$U$1:$X$1,$T1607,"")</f>
        <v/>
      </c>
      <c r="Y1607" s="1">
        <f>ROUND(O1607*Q1607,2)</f>
        <v>0</v>
      </c>
    </row>
    <row r="1608" spans="1:25">
      <c r="A1608" s="5">
        <f>INDEX(Students,MOD(D1608-1,ROWS(Students))+1,1)</f>
        <v>21537</v>
      </c>
      <c r="B1608" s="5" t="str">
        <f>INDEX(Students,MOD(D1608-1,ROWS(Students))+1,2)</f>
        <v>Kryśkiewicz Łukasz</v>
      </c>
      <c r="C1608" s="5" t="str">
        <f>INDEX(Students,MOD(D1608-1,ROWS(Students))+1,3)</f>
        <v>IZ05AI2</v>
      </c>
      <c r="D1608" s="5">
        <v>1863</v>
      </c>
      <c r="E1608" s="6">
        <v>44655</v>
      </c>
      <c r="F1608" s="6">
        <v>44655</v>
      </c>
      <c r="G1608" s="7" t="s">
        <v>1262</v>
      </c>
      <c r="H1608" s="7">
        <v>-1</v>
      </c>
      <c r="I1608" s="7" t="s">
        <v>3438</v>
      </c>
      <c r="J1608" s="7" t="s">
        <v>6</v>
      </c>
      <c r="K1608" s="7" t="s">
        <v>3774</v>
      </c>
      <c r="L1608" s="7" t="s">
        <v>1151</v>
      </c>
      <c r="M1608" s="6" t="s">
        <v>3767</v>
      </c>
      <c r="N1608" s="7" t="s">
        <v>19</v>
      </c>
      <c r="O1608" s="8">
        <v>300</v>
      </c>
      <c r="P1608" s="7" t="s">
        <v>31</v>
      </c>
      <c r="Q1608" s="9">
        <v>0</v>
      </c>
      <c r="R1608" s="7" t="s">
        <v>4223</v>
      </c>
      <c r="S1608" s="7" t="s">
        <v>5005</v>
      </c>
      <c r="T1608">
        <f>A1608</f>
        <v>21537</v>
      </c>
      <c r="U1608">
        <f>IF($G1608=$U$1:$X$1,$T1608,"")</f>
        <v>21537</v>
      </c>
      <c r="V1608" t="str">
        <f>IF($G1608=$U$1:$X$1,$T1608,"")</f>
        <v/>
      </c>
      <c r="W1608" t="str">
        <f>IF($G1608=$U$1:$X$1,$T1608,"")</f>
        <v/>
      </c>
      <c r="X1608" t="str">
        <f>IF($G1608=$U$1:$X$1,$T1608,"")</f>
        <v/>
      </c>
      <c r="Y1608" s="1">
        <f>ROUND(O1608*Q1608,2)</f>
        <v>0</v>
      </c>
    </row>
    <row r="1609" spans="1:25">
      <c r="A1609" s="5">
        <f>INDEX(Students,MOD(D1609-1,ROWS(Students))+1,1)</f>
        <v>21537</v>
      </c>
      <c r="B1609" s="5" t="str">
        <f>INDEX(Students,MOD(D1609-1,ROWS(Students))+1,2)</f>
        <v>Kryśkiewicz Łukasz</v>
      </c>
      <c r="C1609" s="5" t="str">
        <f>INDEX(Students,MOD(D1609-1,ROWS(Students))+1,3)</f>
        <v>IZ05AI2</v>
      </c>
      <c r="D1609" s="5">
        <v>1955</v>
      </c>
      <c r="E1609" s="6">
        <v>44753</v>
      </c>
      <c r="F1609" s="6">
        <v>44747</v>
      </c>
      <c r="G1609" s="7" t="s">
        <v>1262</v>
      </c>
      <c r="H1609" s="7">
        <v>-1</v>
      </c>
      <c r="I1609" s="7" t="s">
        <v>3208</v>
      </c>
      <c r="J1609" s="7" t="s">
        <v>6</v>
      </c>
      <c r="K1609" s="7" t="s">
        <v>3781</v>
      </c>
      <c r="L1609" s="7" t="s">
        <v>1093</v>
      </c>
      <c r="M1609" s="6" t="s">
        <v>3767</v>
      </c>
      <c r="N1609" s="7" t="s">
        <v>19</v>
      </c>
      <c r="O1609" s="8">
        <v>100</v>
      </c>
      <c r="P1609" s="7" t="s">
        <v>31</v>
      </c>
      <c r="Q1609" s="9">
        <v>1.37</v>
      </c>
      <c r="R1609" s="7" t="s">
        <v>4612</v>
      </c>
      <c r="S1609" s="7" t="s">
        <v>829</v>
      </c>
      <c r="T1609">
        <f>A1609</f>
        <v>21537</v>
      </c>
      <c r="U1609">
        <f>IF($G1609=$U$1:$X$1,$T1609,"")</f>
        <v>21537</v>
      </c>
      <c r="V1609" t="str">
        <f>IF($G1609=$U$1:$X$1,$T1609,"")</f>
        <v/>
      </c>
      <c r="W1609" t="str">
        <f>IF($G1609=$U$1:$X$1,$T1609,"")</f>
        <v/>
      </c>
      <c r="X1609" t="str">
        <f>IF($G1609=$U$1:$X$1,$T1609,"")</f>
        <v/>
      </c>
      <c r="Y1609" s="1">
        <f>ROUND(O1609*Q1609,2)</f>
        <v>137</v>
      </c>
    </row>
    <row r="1610" spans="1:25">
      <c r="A1610" s="5">
        <f>INDEX(Students,MOD(D1610-1,ROWS(Students))+1,1)</f>
        <v>21537</v>
      </c>
      <c r="B1610" s="5" t="str">
        <f>INDEX(Students,MOD(D1610-1,ROWS(Students))+1,2)</f>
        <v>Kryśkiewicz Łukasz</v>
      </c>
      <c r="C1610" s="5" t="str">
        <f>INDEX(Students,MOD(D1610-1,ROWS(Students))+1,3)</f>
        <v>IZ05AI2</v>
      </c>
      <c r="D1610" s="5">
        <v>2047</v>
      </c>
      <c r="E1610" s="6">
        <v>44644</v>
      </c>
      <c r="F1610" s="6">
        <v>44644</v>
      </c>
      <c r="G1610" s="7" t="s">
        <v>279</v>
      </c>
      <c r="H1610" s="7">
        <v>1</v>
      </c>
      <c r="I1610" s="7" t="s">
        <v>2326</v>
      </c>
      <c r="J1610" s="7" t="s">
        <v>6</v>
      </c>
      <c r="K1610" s="7" t="s">
        <v>3767</v>
      </c>
      <c r="L1610" s="7"/>
      <c r="M1610" s="6" t="s">
        <v>3767</v>
      </c>
      <c r="N1610" s="7" t="s">
        <v>25</v>
      </c>
      <c r="O1610" s="8">
        <v>22.31</v>
      </c>
      <c r="P1610" s="7" t="s">
        <v>13</v>
      </c>
      <c r="Q1610" s="9">
        <v>48.62</v>
      </c>
      <c r="R1610" s="7" t="s">
        <v>4246</v>
      </c>
      <c r="S1610" s="7" t="s">
        <v>360</v>
      </c>
      <c r="T1610">
        <f>A1610</f>
        <v>21537</v>
      </c>
      <c r="U1610" t="str">
        <f>IF($G1610=$U$1:$X$1,$T1610,"")</f>
        <v/>
      </c>
      <c r="V1610" t="str">
        <f>IF($G1610=$U$1:$X$1,$T1610,"")</f>
        <v/>
      </c>
      <c r="W1610">
        <f>IF($G1610=$U$1:$X$1,$T1610,"")</f>
        <v>21537</v>
      </c>
      <c r="X1610" t="str">
        <f>IF($G1610=$U$1:$X$1,$T1610,"")</f>
        <v/>
      </c>
      <c r="Y1610" s="1">
        <f>ROUND(O1610*Q1610,2)</f>
        <v>1084.71</v>
      </c>
    </row>
    <row r="1611" spans="1:25">
      <c r="A1611" s="5">
        <f>INDEX(Students,MOD(D1611-1,ROWS(Students))+1,1)</f>
        <v>21537</v>
      </c>
      <c r="B1611" s="5" t="str">
        <f>INDEX(Students,MOD(D1611-1,ROWS(Students))+1,2)</f>
        <v>Kryśkiewicz Łukasz</v>
      </c>
      <c r="C1611" s="5" t="str">
        <f>INDEX(Students,MOD(D1611-1,ROWS(Students))+1,3)</f>
        <v>IZ05AI2</v>
      </c>
      <c r="D1611" s="5">
        <v>2139</v>
      </c>
      <c r="E1611" s="6">
        <v>44676</v>
      </c>
      <c r="F1611" s="6">
        <v>44676</v>
      </c>
      <c r="G1611" s="7" t="s">
        <v>279</v>
      </c>
      <c r="H1611" s="7">
        <v>1</v>
      </c>
      <c r="I1611" s="7" t="s">
        <v>3691</v>
      </c>
      <c r="J1611" s="7" t="s">
        <v>6</v>
      </c>
      <c r="K1611" s="7" t="s">
        <v>3767</v>
      </c>
      <c r="L1611" s="7"/>
      <c r="M1611" s="6" t="s">
        <v>3767</v>
      </c>
      <c r="N1611" s="7" t="s">
        <v>71</v>
      </c>
      <c r="O1611" s="8">
        <v>114</v>
      </c>
      <c r="P1611" s="7" t="s">
        <v>9</v>
      </c>
      <c r="Q1611" s="9">
        <v>0</v>
      </c>
      <c r="R1611" s="7" t="s">
        <v>4064</v>
      </c>
      <c r="S1611" s="7" t="s">
        <v>4971</v>
      </c>
      <c r="T1611">
        <f>A1611</f>
        <v>21537</v>
      </c>
      <c r="U1611" t="str">
        <f>IF($G1611=$U$1:$X$1,$T1611,"")</f>
        <v/>
      </c>
      <c r="V1611" t="str">
        <f>IF($G1611=$U$1:$X$1,$T1611,"")</f>
        <v/>
      </c>
      <c r="W1611">
        <f>IF($G1611=$U$1:$X$1,$T1611,"")</f>
        <v>21537</v>
      </c>
      <c r="X1611" t="str">
        <f>IF($G1611=$U$1:$X$1,$T1611,"")</f>
        <v/>
      </c>
      <c r="Y1611" s="1">
        <f>ROUND(O1611*Q1611,2)</f>
        <v>0</v>
      </c>
    </row>
    <row r="1612" spans="1:25">
      <c r="A1612" s="5">
        <f>INDEX(Students,MOD(D1612-1,ROWS(Students))+1,1)</f>
        <v>21537</v>
      </c>
      <c r="B1612" s="5" t="str">
        <f>INDEX(Students,MOD(D1612-1,ROWS(Students))+1,2)</f>
        <v>Kryśkiewicz Łukasz</v>
      </c>
      <c r="C1612" s="5" t="str">
        <f>INDEX(Students,MOD(D1612-1,ROWS(Students))+1,3)</f>
        <v>IZ05AI2</v>
      </c>
      <c r="D1612" s="5">
        <v>2231</v>
      </c>
      <c r="E1612" s="6">
        <v>44763</v>
      </c>
      <c r="F1612" s="6">
        <v>44763</v>
      </c>
      <c r="G1612" s="7" t="s">
        <v>1263</v>
      </c>
      <c r="H1612" s="7">
        <v>1</v>
      </c>
      <c r="I1612" s="7" t="s">
        <v>3310</v>
      </c>
      <c r="J1612" s="7" t="s">
        <v>6</v>
      </c>
      <c r="K1612" s="7" t="s">
        <v>3767</v>
      </c>
      <c r="L1612" s="7"/>
      <c r="M1612" s="6" t="s">
        <v>3767</v>
      </c>
      <c r="N1612" s="7" t="s">
        <v>5215</v>
      </c>
      <c r="O1612" s="8">
        <v>25.95</v>
      </c>
      <c r="P1612" s="7" t="s">
        <v>13</v>
      </c>
      <c r="Q1612" s="9">
        <v>9.84</v>
      </c>
      <c r="R1612" s="7" t="s">
        <v>4221</v>
      </c>
      <c r="S1612" s="7" t="s">
        <v>328</v>
      </c>
      <c r="T1612">
        <f>A1612</f>
        <v>21537</v>
      </c>
      <c r="U1612" t="str">
        <f>IF($G1612=$U$1:$X$1,$T1612,"")</f>
        <v/>
      </c>
      <c r="V1612">
        <f>IF($G1612=$U$1:$X$1,$T1612,"")</f>
        <v>21537</v>
      </c>
      <c r="W1612" t="str">
        <f>IF($G1612=$U$1:$X$1,$T1612,"")</f>
        <v/>
      </c>
      <c r="X1612" t="str">
        <f>IF($G1612=$U$1:$X$1,$T1612,"")</f>
        <v/>
      </c>
      <c r="Y1612" s="1">
        <f>ROUND(O1612*Q1612,2)</f>
        <v>255.35</v>
      </c>
    </row>
    <row r="1613" spans="1:25">
      <c r="A1613" s="5">
        <f>INDEX(Students,MOD(D1613-1,ROWS(Students))+1,1)</f>
        <v>21537</v>
      </c>
      <c r="B1613" s="5" t="str">
        <f>INDEX(Students,MOD(D1613-1,ROWS(Students))+1,2)</f>
        <v>Kryśkiewicz Łukasz</v>
      </c>
      <c r="C1613" s="5" t="str">
        <f>INDEX(Students,MOD(D1613-1,ROWS(Students))+1,3)</f>
        <v>IZ05AI2</v>
      </c>
      <c r="D1613" s="5">
        <v>2323</v>
      </c>
      <c r="E1613" s="6">
        <v>44762</v>
      </c>
      <c r="F1613" s="6">
        <v>44762</v>
      </c>
      <c r="G1613" s="7" t="s">
        <v>1262</v>
      </c>
      <c r="H1613" s="7">
        <v>1</v>
      </c>
      <c r="I1613" s="7" t="s">
        <v>3301</v>
      </c>
      <c r="J1613" s="7" t="s">
        <v>6</v>
      </c>
      <c r="K1613" s="7" t="s">
        <v>3809</v>
      </c>
      <c r="L1613" s="7"/>
      <c r="M1613" s="6" t="s">
        <v>3767</v>
      </c>
      <c r="N1613" s="7" t="s">
        <v>19</v>
      </c>
      <c r="O1613" s="8">
        <v>8</v>
      </c>
      <c r="P1613" s="7" t="s">
        <v>9</v>
      </c>
      <c r="Q1613" s="9">
        <v>0</v>
      </c>
      <c r="R1613" s="7" t="s">
        <v>4037</v>
      </c>
      <c r="S1613" s="7" t="s">
        <v>140</v>
      </c>
      <c r="T1613">
        <f>A1613</f>
        <v>21537</v>
      </c>
      <c r="U1613">
        <f>IF($G1613=$U$1:$X$1,$T1613,"")</f>
        <v>21537</v>
      </c>
      <c r="V1613" t="str">
        <f>IF($G1613=$U$1:$X$1,$T1613,"")</f>
        <v/>
      </c>
      <c r="W1613" t="str">
        <f>IF($G1613=$U$1:$X$1,$T1613,"")</f>
        <v/>
      </c>
      <c r="X1613" t="str">
        <f>IF($G1613=$U$1:$X$1,$T1613,"")</f>
        <v/>
      </c>
      <c r="Y1613" s="1">
        <f>ROUND(O1613*Q1613,2)</f>
        <v>0</v>
      </c>
    </row>
    <row r="1614" spans="1:25">
      <c r="A1614" s="5">
        <f>INDEX(Students,MOD(D1614-1,ROWS(Students))+1,1)</f>
        <v>21537</v>
      </c>
      <c r="B1614" s="5" t="str">
        <f>INDEX(Students,MOD(D1614-1,ROWS(Students))+1,2)</f>
        <v>Kryśkiewicz Łukasz</v>
      </c>
      <c r="C1614" s="5" t="str">
        <f>INDEX(Students,MOD(D1614-1,ROWS(Students))+1,3)</f>
        <v>IZ05AI2</v>
      </c>
      <c r="D1614" s="5">
        <v>2415</v>
      </c>
      <c r="E1614" s="6">
        <v>44630</v>
      </c>
      <c r="F1614" s="6">
        <v>44630</v>
      </c>
      <c r="G1614" s="7" t="s">
        <v>1263</v>
      </c>
      <c r="H1614" s="7">
        <v>1</v>
      </c>
      <c r="I1614" s="7" t="s">
        <v>2101</v>
      </c>
      <c r="J1614" s="7" t="s">
        <v>6</v>
      </c>
      <c r="K1614" s="7" t="s">
        <v>3767</v>
      </c>
      <c r="L1614" s="7"/>
      <c r="M1614" s="6" t="s">
        <v>3767</v>
      </c>
      <c r="N1614" s="7" t="s">
        <v>19</v>
      </c>
      <c r="O1614" s="8">
        <v>11</v>
      </c>
      <c r="P1614" s="7" t="s">
        <v>9</v>
      </c>
      <c r="Q1614" s="9">
        <v>6.24</v>
      </c>
      <c r="R1614" s="7" t="s">
        <v>4497</v>
      </c>
      <c r="S1614" s="7" t="s">
        <v>5123</v>
      </c>
      <c r="T1614">
        <f>A1614</f>
        <v>21537</v>
      </c>
      <c r="U1614" t="str">
        <f>IF($G1614=$U$1:$X$1,$T1614,"")</f>
        <v/>
      </c>
      <c r="V1614">
        <f>IF($G1614=$U$1:$X$1,$T1614,"")</f>
        <v>21537</v>
      </c>
      <c r="W1614" t="str">
        <f>IF($G1614=$U$1:$X$1,$T1614,"")</f>
        <v/>
      </c>
      <c r="X1614" t="str">
        <f>IF($G1614=$U$1:$X$1,$T1614,"")</f>
        <v/>
      </c>
      <c r="Y1614" s="1">
        <f>ROUND(O1614*Q1614,2)</f>
        <v>68.64</v>
      </c>
    </row>
    <row r="1615" spans="1:25">
      <c r="A1615" s="5">
        <f>INDEX(Students,MOD(D1615-1,ROWS(Students))+1,1)</f>
        <v>21537</v>
      </c>
      <c r="B1615" s="5" t="str">
        <f>INDEX(Students,MOD(D1615-1,ROWS(Students))+1,2)</f>
        <v>Kryśkiewicz Łukasz</v>
      </c>
      <c r="C1615" s="5" t="str">
        <f>INDEX(Students,MOD(D1615-1,ROWS(Students))+1,3)</f>
        <v>IZ05AI2</v>
      </c>
      <c r="D1615" s="5">
        <v>2507</v>
      </c>
      <c r="E1615" s="6">
        <v>44718</v>
      </c>
      <c r="F1615" s="6">
        <v>44718</v>
      </c>
      <c r="G1615" s="7" t="s">
        <v>1263</v>
      </c>
      <c r="H1615" s="7">
        <v>1</v>
      </c>
      <c r="I1615" s="7" t="s">
        <v>2808</v>
      </c>
      <c r="J1615" s="7" t="s">
        <v>6</v>
      </c>
      <c r="K1615" s="7" t="s">
        <v>3767</v>
      </c>
      <c r="L1615" s="7"/>
      <c r="M1615" s="6" t="s">
        <v>3767</v>
      </c>
      <c r="N1615" s="7" t="s">
        <v>7</v>
      </c>
      <c r="O1615" s="8">
        <v>2.04</v>
      </c>
      <c r="P1615" s="7" t="s">
        <v>13</v>
      </c>
      <c r="Q1615" s="9">
        <v>24.72</v>
      </c>
      <c r="R1615" s="7" t="s">
        <v>3978</v>
      </c>
      <c r="S1615" s="7" t="s">
        <v>82</v>
      </c>
      <c r="T1615">
        <f>A1615</f>
        <v>21537</v>
      </c>
      <c r="U1615" t="str">
        <f>IF($G1615=$U$1:$X$1,$T1615,"")</f>
        <v/>
      </c>
      <c r="V1615">
        <f>IF($G1615=$U$1:$X$1,$T1615,"")</f>
        <v>21537</v>
      </c>
      <c r="W1615" t="str">
        <f>IF($G1615=$U$1:$X$1,$T1615,"")</f>
        <v/>
      </c>
      <c r="X1615" t="str">
        <f>IF($G1615=$U$1:$X$1,$T1615,"")</f>
        <v/>
      </c>
      <c r="Y1615" s="1">
        <f>ROUND(O1615*Q1615,2)</f>
        <v>50.43</v>
      </c>
    </row>
    <row r="1616" spans="1:25">
      <c r="A1616" s="5">
        <f>INDEX(Students,MOD(D1616-1,ROWS(Students))+1,1)</f>
        <v>21537</v>
      </c>
      <c r="B1616" s="5" t="str">
        <f>INDEX(Students,MOD(D1616-1,ROWS(Students))+1,2)</f>
        <v>Kryśkiewicz Łukasz</v>
      </c>
      <c r="C1616" s="5" t="str">
        <f>INDEX(Students,MOD(D1616-1,ROWS(Students))+1,3)</f>
        <v>IZ05AI2</v>
      </c>
      <c r="D1616" s="5">
        <v>2599</v>
      </c>
      <c r="E1616" s="6">
        <v>44641</v>
      </c>
      <c r="F1616" s="6">
        <v>44641</v>
      </c>
      <c r="G1616" s="7" t="s">
        <v>1263</v>
      </c>
      <c r="H1616" s="7">
        <v>1</v>
      </c>
      <c r="I1616" s="7" t="s">
        <v>2255</v>
      </c>
      <c r="J1616" s="7" t="s">
        <v>6</v>
      </c>
      <c r="K1616" s="7" t="s">
        <v>3767</v>
      </c>
      <c r="L1616" s="7"/>
      <c r="M1616" s="6" t="s">
        <v>3767</v>
      </c>
      <c r="N1616" s="7" t="s">
        <v>7</v>
      </c>
      <c r="O1616" s="8">
        <v>18</v>
      </c>
      <c r="P1616" s="7" t="s">
        <v>9</v>
      </c>
      <c r="Q1616" s="9">
        <v>21.67</v>
      </c>
      <c r="R1616" s="7" t="s">
        <v>4549</v>
      </c>
      <c r="S1616" s="7" t="s">
        <v>735</v>
      </c>
      <c r="T1616">
        <f>A1616</f>
        <v>21537</v>
      </c>
      <c r="U1616" t="str">
        <f>IF($G1616=$U$1:$X$1,$T1616,"")</f>
        <v/>
      </c>
      <c r="V1616">
        <f>IF($G1616=$U$1:$X$1,$T1616,"")</f>
        <v>21537</v>
      </c>
      <c r="W1616" t="str">
        <f>IF($G1616=$U$1:$X$1,$T1616,"")</f>
        <v/>
      </c>
      <c r="X1616" t="str">
        <f>IF($G1616=$U$1:$X$1,$T1616,"")</f>
        <v/>
      </c>
      <c r="Y1616" s="1">
        <f>ROUND(O1616*Q1616,2)</f>
        <v>390.06</v>
      </c>
    </row>
    <row r="1617" spans="1:25">
      <c r="A1617" s="5">
        <f>INDEX(Students,MOD(D1617-1,ROWS(Students))+1,1)</f>
        <v>21537</v>
      </c>
      <c r="B1617" s="5" t="str">
        <f>INDEX(Students,MOD(D1617-1,ROWS(Students))+1,2)</f>
        <v>Kryśkiewicz Łukasz</v>
      </c>
      <c r="C1617" s="5" t="str">
        <f>INDEX(Students,MOD(D1617-1,ROWS(Students))+1,3)</f>
        <v>IZ05AI2</v>
      </c>
      <c r="D1617" s="5">
        <v>2691</v>
      </c>
      <c r="E1617" s="6">
        <v>44617</v>
      </c>
      <c r="F1617" s="6">
        <v>44617</v>
      </c>
      <c r="G1617" s="7" t="s">
        <v>279</v>
      </c>
      <c r="H1617" s="7">
        <v>-1</v>
      </c>
      <c r="I1617" s="7" t="s">
        <v>1954</v>
      </c>
      <c r="J1617" s="7" t="s">
        <v>6</v>
      </c>
      <c r="K1617" s="7" t="s">
        <v>3767</v>
      </c>
      <c r="L1617" s="7"/>
      <c r="M1617" s="6" t="s">
        <v>3767</v>
      </c>
      <c r="N1617" s="7" t="s">
        <v>19</v>
      </c>
      <c r="O1617" s="8">
        <v>72.8</v>
      </c>
      <c r="P1617" s="7" t="s">
        <v>31</v>
      </c>
      <c r="Q1617" s="9">
        <v>2.74</v>
      </c>
      <c r="R1617" s="7" t="s">
        <v>3979</v>
      </c>
      <c r="S1617" s="7" t="s">
        <v>83</v>
      </c>
      <c r="T1617">
        <f>A1617</f>
        <v>21537</v>
      </c>
      <c r="U1617" t="str">
        <f>IF($G1617=$U$1:$X$1,$T1617,"")</f>
        <v/>
      </c>
      <c r="V1617" t="str">
        <f>IF($G1617=$U$1:$X$1,$T1617,"")</f>
        <v/>
      </c>
      <c r="W1617">
        <f>IF($G1617=$U$1:$X$1,$T1617,"")</f>
        <v>21537</v>
      </c>
      <c r="X1617" t="str">
        <f>IF($G1617=$U$1:$X$1,$T1617,"")</f>
        <v/>
      </c>
      <c r="Y1617" s="1">
        <f>ROUND(O1617*Q1617,2)</f>
        <v>199.47</v>
      </c>
    </row>
    <row r="1618" spans="1:25">
      <c r="A1618" s="5">
        <f>INDEX(Students,MOD(D1618-1,ROWS(Students))+1,1)</f>
        <v>21537</v>
      </c>
      <c r="B1618" s="5" t="str">
        <f>INDEX(Students,MOD(D1618-1,ROWS(Students))+1,2)</f>
        <v>Kryśkiewicz Łukasz</v>
      </c>
      <c r="C1618" s="5" t="str">
        <f>INDEX(Students,MOD(D1618-1,ROWS(Students))+1,3)</f>
        <v>IZ05AI2</v>
      </c>
      <c r="D1618" s="5">
        <v>2783</v>
      </c>
      <c r="E1618" s="6">
        <v>44693</v>
      </c>
      <c r="F1618" s="6">
        <v>44693</v>
      </c>
      <c r="G1618" s="7" t="s">
        <v>1263</v>
      </c>
      <c r="H1618" s="7">
        <v>1</v>
      </c>
      <c r="I1618" s="7" t="s">
        <v>2534</v>
      </c>
      <c r="J1618" s="7" t="s">
        <v>6</v>
      </c>
      <c r="K1618" s="7" t="s">
        <v>3767</v>
      </c>
      <c r="L1618" s="7"/>
      <c r="M1618" s="6" t="s">
        <v>3767</v>
      </c>
      <c r="N1618" s="7" t="s">
        <v>67</v>
      </c>
      <c r="O1618" s="8">
        <v>4.2</v>
      </c>
      <c r="P1618" s="7" t="s">
        <v>9</v>
      </c>
      <c r="Q1618" s="9">
        <v>18.23</v>
      </c>
      <c r="R1618" s="7" t="s">
        <v>4441</v>
      </c>
      <c r="S1618" s="7" t="s">
        <v>5082</v>
      </c>
      <c r="T1618">
        <f>A1618</f>
        <v>21537</v>
      </c>
      <c r="U1618" t="str">
        <f>IF($G1618=$U$1:$X$1,$T1618,"")</f>
        <v/>
      </c>
      <c r="V1618">
        <f>IF($G1618=$U$1:$X$1,$T1618,"")</f>
        <v>21537</v>
      </c>
      <c r="W1618" t="str">
        <f>IF($G1618=$U$1:$X$1,$T1618,"")</f>
        <v/>
      </c>
      <c r="X1618" t="str">
        <f>IF($G1618=$U$1:$X$1,$T1618,"")</f>
        <v/>
      </c>
      <c r="Y1618" s="1">
        <f>ROUND(O1618*Q1618,2)</f>
        <v>76.569999999999993</v>
      </c>
    </row>
    <row r="1619" spans="1:25">
      <c r="A1619" s="5">
        <f>INDEX(Students,MOD(D1619-1,ROWS(Students))+1,1)</f>
        <v>21537</v>
      </c>
      <c r="B1619" s="5" t="str">
        <f>INDEX(Students,MOD(D1619-1,ROWS(Students))+1,2)</f>
        <v>Kryśkiewicz Łukasz</v>
      </c>
      <c r="C1619" s="5" t="str">
        <f>INDEX(Students,MOD(D1619-1,ROWS(Students))+1,3)</f>
        <v>IZ05AI2</v>
      </c>
      <c r="D1619" s="5">
        <v>2875</v>
      </c>
      <c r="E1619" s="6">
        <v>44692</v>
      </c>
      <c r="F1619" s="6">
        <v>44692</v>
      </c>
      <c r="G1619" s="7" t="s">
        <v>1262</v>
      </c>
      <c r="H1619" s="7">
        <v>-1</v>
      </c>
      <c r="I1619" s="7" t="s">
        <v>2523</v>
      </c>
      <c r="J1619" s="7" t="s">
        <v>6</v>
      </c>
      <c r="K1619" s="7" t="s">
        <v>3774</v>
      </c>
      <c r="L1619" s="7" t="s">
        <v>833</v>
      </c>
      <c r="M1619" s="6" t="s">
        <v>3767</v>
      </c>
      <c r="N1619" s="7" t="s">
        <v>67</v>
      </c>
      <c r="O1619" s="8">
        <v>18</v>
      </c>
      <c r="P1619" s="7" t="s">
        <v>13</v>
      </c>
      <c r="Q1619" s="9">
        <v>0</v>
      </c>
      <c r="R1619" s="7" t="s">
        <v>3945</v>
      </c>
      <c r="S1619" s="7" t="s">
        <v>4996</v>
      </c>
      <c r="T1619">
        <f>A1619</f>
        <v>21537</v>
      </c>
      <c r="U1619">
        <f>IF($G1619=$U$1:$X$1,$T1619,"")</f>
        <v>21537</v>
      </c>
      <c r="V1619" t="str">
        <f>IF($G1619=$U$1:$X$1,$T1619,"")</f>
        <v/>
      </c>
      <c r="W1619" t="str">
        <f>IF($G1619=$U$1:$X$1,$T1619,"")</f>
        <v/>
      </c>
      <c r="X1619" t="str">
        <f>IF($G1619=$U$1:$X$1,$T1619,"")</f>
        <v/>
      </c>
      <c r="Y1619" s="1">
        <f>ROUND(O1619*Q1619,2)</f>
        <v>0</v>
      </c>
    </row>
    <row r="1620" spans="1:25">
      <c r="A1620" s="5">
        <f>INDEX(Students,MOD(D1620-1,ROWS(Students))+1,1)</f>
        <v>21537</v>
      </c>
      <c r="B1620" s="5" t="str">
        <f>INDEX(Students,MOD(D1620-1,ROWS(Students))+1,2)</f>
        <v>Kryśkiewicz Łukasz</v>
      </c>
      <c r="C1620" s="5" t="str">
        <f>INDEX(Students,MOD(D1620-1,ROWS(Students))+1,3)</f>
        <v>IZ05AI2</v>
      </c>
      <c r="D1620" s="5">
        <v>2967</v>
      </c>
      <c r="E1620" s="6">
        <v>44753</v>
      </c>
      <c r="F1620" s="6">
        <v>44753</v>
      </c>
      <c r="G1620" s="7" t="s">
        <v>1262</v>
      </c>
      <c r="H1620" s="7">
        <v>1</v>
      </c>
      <c r="I1620" s="7" t="s">
        <v>3206</v>
      </c>
      <c r="J1620" s="7" t="s">
        <v>6</v>
      </c>
      <c r="K1620" s="7" t="s">
        <v>3774</v>
      </c>
      <c r="L1620" s="7"/>
      <c r="M1620" s="6" t="s">
        <v>3767</v>
      </c>
      <c r="N1620" s="7" t="s">
        <v>19</v>
      </c>
      <c r="O1620" s="8">
        <v>1.2</v>
      </c>
      <c r="P1620" s="7" t="s">
        <v>13</v>
      </c>
      <c r="Q1620" s="9">
        <v>0</v>
      </c>
      <c r="R1620" s="7" t="s">
        <v>4665</v>
      </c>
      <c r="S1620" s="7" t="s">
        <v>5172</v>
      </c>
      <c r="T1620">
        <f>A1620</f>
        <v>21537</v>
      </c>
      <c r="U1620">
        <f>IF($G1620=$U$1:$X$1,$T1620,"")</f>
        <v>21537</v>
      </c>
      <c r="V1620" t="str">
        <f>IF($G1620=$U$1:$X$1,$T1620,"")</f>
        <v/>
      </c>
      <c r="W1620" t="str">
        <f>IF($G1620=$U$1:$X$1,$T1620,"")</f>
        <v/>
      </c>
      <c r="X1620" t="str">
        <f>IF($G1620=$U$1:$X$1,$T1620,"")</f>
        <v/>
      </c>
      <c r="Y1620" s="1">
        <f>ROUND(O1620*Q1620,2)</f>
        <v>0</v>
      </c>
    </row>
    <row r="1621" spans="1:25">
      <c r="A1621" s="5">
        <f>INDEX(Students,MOD(D1621-1,ROWS(Students))+1,1)</f>
        <v>21537</v>
      </c>
      <c r="B1621" s="5" t="str">
        <f>INDEX(Students,MOD(D1621-1,ROWS(Students))+1,2)</f>
        <v>Kryśkiewicz Łukasz</v>
      </c>
      <c r="C1621" s="5" t="str">
        <f>INDEX(Students,MOD(D1621-1,ROWS(Students))+1,3)</f>
        <v>IZ05AI2</v>
      </c>
      <c r="D1621" s="5">
        <v>3059</v>
      </c>
      <c r="E1621" s="6">
        <v>44571</v>
      </c>
      <c r="F1621" s="6">
        <v>44565</v>
      </c>
      <c r="G1621" s="7" t="s">
        <v>1262</v>
      </c>
      <c r="H1621" s="7">
        <v>-1</v>
      </c>
      <c r="I1621" s="7" t="s">
        <v>1293</v>
      </c>
      <c r="J1621" s="7" t="s">
        <v>6</v>
      </c>
      <c r="K1621" s="7" t="s">
        <v>3774</v>
      </c>
      <c r="L1621" s="7" t="s">
        <v>66</v>
      </c>
      <c r="M1621" s="6" t="s">
        <v>3767</v>
      </c>
      <c r="N1621" s="7" t="s">
        <v>67</v>
      </c>
      <c r="O1621" s="8">
        <v>300</v>
      </c>
      <c r="P1621" s="7" t="s">
        <v>31</v>
      </c>
      <c r="Q1621" s="9">
        <v>0</v>
      </c>
      <c r="R1621" s="7" t="s">
        <v>3951</v>
      </c>
      <c r="S1621" s="7" t="s">
        <v>5028</v>
      </c>
      <c r="T1621">
        <f>A1621</f>
        <v>21537</v>
      </c>
      <c r="U1621">
        <f>IF($G1621=$U$1:$X$1,$T1621,"")</f>
        <v>21537</v>
      </c>
      <c r="V1621" t="str">
        <f>IF($G1621=$U$1:$X$1,$T1621,"")</f>
        <v/>
      </c>
      <c r="W1621" t="str">
        <f>IF($G1621=$U$1:$X$1,$T1621,"")</f>
        <v/>
      </c>
      <c r="X1621" t="str">
        <f>IF($G1621=$U$1:$X$1,$T1621,"")</f>
        <v/>
      </c>
      <c r="Y1621" s="1">
        <f>ROUND(O1621*Q1621,2)</f>
        <v>0</v>
      </c>
    </row>
    <row r="1622" spans="1:25">
      <c r="A1622" s="5">
        <f>INDEX(Students,MOD(D1622-1,ROWS(Students))+1,1)</f>
        <v>21537</v>
      </c>
      <c r="B1622" s="5" t="str">
        <f>INDEX(Students,MOD(D1622-1,ROWS(Students))+1,2)</f>
        <v>Kryśkiewicz Łukasz</v>
      </c>
      <c r="C1622" s="5" t="str">
        <f>INDEX(Students,MOD(D1622-1,ROWS(Students))+1,3)</f>
        <v>IZ05AI2</v>
      </c>
      <c r="D1622" s="5">
        <v>3151</v>
      </c>
      <c r="E1622" s="6">
        <v>44606</v>
      </c>
      <c r="F1622" s="6">
        <v>44603</v>
      </c>
      <c r="G1622" s="7" t="s">
        <v>1262</v>
      </c>
      <c r="H1622" s="7">
        <v>-1</v>
      </c>
      <c r="I1622" s="7" t="s">
        <v>1764</v>
      </c>
      <c r="J1622" s="7" t="s">
        <v>6</v>
      </c>
      <c r="K1622" s="7" t="s">
        <v>3820</v>
      </c>
      <c r="L1622" s="7" t="s">
        <v>485</v>
      </c>
      <c r="M1622" s="6" t="s">
        <v>3767</v>
      </c>
      <c r="N1622" s="7" t="s">
        <v>5215</v>
      </c>
      <c r="O1622" s="8">
        <v>4880</v>
      </c>
      <c r="P1622" s="7" t="s">
        <v>9</v>
      </c>
      <c r="Q1622" s="9">
        <v>3.3</v>
      </c>
      <c r="R1622" s="7" t="s">
        <v>4357</v>
      </c>
      <c r="S1622" s="7" t="s">
        <v>486</v>
      </c>
      <c r="T1622">
        <f>A1622</f>
        <v>21537</v>
      </c>
      <c r="U1622">
        <f>IF($G1622=$U$1:$X$1,$T1622,"")</f>
        <v>21537</v>
      </c>
      <c r="V1622" t="str">
        <f>IF($G1622=$U$1:$X$1,$T1622,"")</f>
        <v/>
      </c>
      <c r="W1622" t="str">
        <f>IF($G1622=$U$1:$X$1,$T1622,"")</f>
        <v/>
      </c>
      <c r="X1622" t="str">
        <f>IF($G1622=$U$1:$X$1,$T1622,"")</f>
        <v/>
      </c>
      <c r="Y1622" s="1">
        <f>ROUND(O1622*Q1622,2)</f>
        <v>16104</v>
      </c>
    </row>
    <row r="1623" spans="1:25">
      <c r="A1623" s="5">
        <f>INDEX(Students,MOD(D1623-1,ROWS(Students))+1,1)</f>
        <v>21537</v>
      </c>
      <c r="B1623" s="5" t="str">
        <f>INDEX(Students,MOD(D1623-1,ROWS(Students))+1,2)</f>
        <v>Kryśkiewicz Łukasz</v>
      </c>
      <c r="C1623" s="5" t="str">
        <f>INDEX(Students,MOD(D1623-1,ROWS(Students))+1,3)</f>
        <v>IZ05AI2</v>
      </c>
      <c r="D1623" s="5">
        <v>3243</v>
      </c>
      <c r="E1623" s="6">
        <v>44734</v>
      </c>
      <c r="F1623" s="6">
        <v>44734</v>
      </c>
      <c r="G1623" s="7" t="s">
        <v>1263</v>
      </c>
      <c r="H1623" s="7">
        <v>1</v>
      </c>
      <c r="I1623" s="7" t="s">
        <v>3015</v>
      </c>
      <c r="J1623" s="7" t="s">
        <v>6</v>
      </c>
      <c r="K1623" s="7" t="s">
        <v>3767</v>
      </c>
      <c r="L1623" s="7"/>
      <c r="M1623" s="6" t="s">
        <v>3767</v>
      </c>
      <c r="N1623" s="7" t="s">
        <v>5215</v>
      </c>
      <c r="O1623" s="8">
        <v>57</v>
      </c>
      <c r="P1623" s="7" t="s">
        <v>9</v>
      </c>
      <c r="Q1623" s="9">
        <v>0</v>
      </c>
      <c r="R1623" s="7" t="s">
        <v>4747</v>
      </c>
      <c r="S1623" s="7" t="s">
        <v>1035</v>
      </c>
      <c r="T1623">
        <f>A1623</f>
        <v>21537</v>
      </c>
      <c r="U1623" t="str">
        <f>IF($G1623=$U$1:$X$1,$T1623,"")</f>
        <v/>
      </c>
      <c r="V1623">
        <f>IF($G1623=$U$1:$X$1,$T1623,"")</f>
        <v>21537</v>
      </c>
      <c r="W1623" t="str">
        <f>IF($G1623=$U$1:$X$1,$T1623,"")</f>
        <v/>
      </c>
      <c r="X1623" t="str">
        <f>IF($G1623=$U$1:$X$1,$T1623,"")</f>
        <v/>
      </c>
      <c r="Y1623" s="1">
        <f>ROUND(O1623*Q1623,2)</f>
        <v>0</v>
      </c>
    </row>
    <row r="1624" spans="1:25">
      <c r="A1624" s="5">
        <f>INDEX(Students,MOD(D1624-1,ROWS(Students))+1,1)</f>
        <v>21537</v>
      </c>
      <c r="B1624" s="5" t="str">
        <f>INDEX(Students,MOD(D1624-1,ROWS(Students))+1,2)</f>
        <v>Kryśkiewicz Łukasz</v>
      </c>
      <c r="C1624" s="5" t="str">
        <f>INDEX(Students,MOD(D1624-1,ROWS(Students))+1,3)</f>
        <v>IZ05AI2</v>
      </c>
      <c r="D1624" s="5">
        <v>3335</v>
      </c>
      <c r="E1624" s="6">
        <v>44606</v>
      </c>
      <c r="F1624" s="6">
        <v>44606</v>
      </c>
      <c r="G1624" s="7" t="s">
        <v>1263</v>
      </c>
      <c r="H1624" s="7">
        <v>1</v>
      </c>
      <c r="I1624" s="7" t="s">
        <v>1758</v>
      </c>
      <c r="J1624" s="7" t="s">
        <v>6</v>
      </c>
      <c r="K1624" s="7" t="s">
        <v>3767</v>
      </c>
      <c r="L1624" s="7"/>
      <c r="M1624" s="6" t="s">
        <v>3767</v>
      </c>
      <c r="N1624" s="7" t="s">
        <v>19</v>
      </c>
      <c r="O1624" s="8">
        <v>50</v>
      </c>
      <c r="P1624" s="7" t="s">
        <v>9</v>
      </c>
      <c r="Q1624" s="9">
        <v>0.86</v>
      </c>
      <c r="R1624" s="7" t="s">
        <v>4336</v>
      </c>
      <c r="S1624" s="7" t="s">
        <v>463</v>
      </c>
      <c r="T1624">
        <f>A1624</f>
        <v>21537</v>
      </c>
      <c r="U1624" t="str">
        <f>IF($G1624=$U$1:$X$1,$T1624,"")</f>
        <v/>
      </c>
      <c r="V1624">
        <f>IF($G1624=$U$1:$X$1,$T1624,"")</f>
        <v>21537</v>
      </c>
      <c r="W1624" t="str">
        <f>IF($G1624=$U$1:$X$1,$T1624,"")</f>
        <v/>
      </c>
      <c r="X1624" t="str">
        <f>IF($G1624=$U$1:$X$1,$T1624,"")</f>
        <v/>
      </c>
      <c r="Y1624" s="1">
        <f>ROUND(O1624*Q1624,2)</f>
        <v>43</v>
      </c>
    </row>
    <row r="1625" spans="1:25">
      <c r="A1625" s="5">
        <f>INDEX(Students,MOD(D1625-1,ROWS(Students))+1,1)</f>
        <v>21537</v>
      </c>
      <c r="B1625" s="5" t="str">
        <f>INDEX(Students,MOD(D1625-1,ROWS(Students))+1,2)</f>
        <v>Kryśkiewicz Łukasz</v>
      </c>
      <c r="C1625" s="5" t="str">
        <f>INDEX(Students,MOD(D1625-1,ROWS(Students))+1,3)</f>
        <v>IZ05AI2</v>
      </c>
      <c r="D1625" s="5">
        <v>3427</v>
      </c>
      <c r="E1625" s="6">
        <v>44585</v>
      </c>
      <c r="F1625" s="6">
        <v>44585</v>
      </c>
      <c r="G1625" s="7" t="s">
        <v>1263</v>
      </c>
      <c r="H1625" s="7">
        <v>1</v>
      </c>
      <c r="I1625" s="7" t="s">
        <v>1513</v>
      </c>
      <c r="J1625" s="7" t="s">
        <v>6</v>
      </c>
      <c r="K1625" s="7" t="s">
        <v>3767</v>
      </c>
      <c r="L1625" s="7"/>
      <c r="M1625" s="6" t="s">
        <v>3767</v>
      </c>
      <c r="N1625" s="7" t="s">
        <v>67</v>
      </c>
      <c r="O1625" s="8">
        <v>760</v>
      </c>
      <c r="P1625" s="7" t="s">
        <v>9</v>
      </c>
      <c r="Q1625" s="9">
        <v>1.2</v>
      </c>
      <c r="R1625" s="7" t="s">
        <v>4021</v>
      </c>
      <c r="S1625" s="7" t="s">
        <v>125</v>
      </c>
      <c r="T1625">
        <f>A1625</f>
        <v>21537</v>
      </c>
      <c r="U1625" t="str">
        <f>IF($G1625=$U$1:$X$1,$T1625,"")</f>
        <v/>
      </c>
      <c r="V1625">
        <f>IF($G1625=$U$1:$X$1,$T1625,"")</f>
        <v>21537</v>
      </c>
      <c r="W1625" t="str">
        <f>IF($G1625=$U$1:$X$1,$T1625,"")</f>
        <v/>
      </c>
      <c r="X1625" t="str">
        <f>IF($G1625=$U$1:$X$1,$T1625,"")</f>
        <v/>
      </c>
      <c r="Y1625" s="1">
        <f>ROUND(O1625*Q1625,2)</f>
        <v>912</v>
      </c>
    </row>
    <row r="1626" spans="1:25">
      <c r="A1626" s="5">
        <f>INDEX(Students,MOD(D1626-1,ROWS(Students))+1,1)</f>
        <v>21537</v>
      </c>
      <c r="B1626" s="5" t="str">
        <f>INDEX(Students,MOD(D1626-1,ROWS(Students))+1,2)</f>
        <v>Kryśkiewicz Łukasz</v>
      </c>
      <c r="C1626" s="5" t="str">
        <f>INDEX(Students,MOD(D1626-1,ROWS(Students))+1,3)</f>
        <v>IZ05AI2</v>
      </c>
      <c r="D1626" s="5">
        <v>3519</v>
      </c>
      <c r="E1626" s="6">
        <v>44771</v>
      </c>
      <c r="F1626" s="6">
        <v>44771</v>
      </c>
      <c r="G1626" s="7" t="s">
        <v>1263</v>
      </c>
      <c r="H1626" s="7">
        <v>1</v>
      </c>
      <c r="I1626" s="7" t="s">
        <v>3408</v>
      </c>
      <c r="J1626" s="7" t="s">
        <v>6</v>
      </c>
      <c r="K1626" s="7" t="s">
        <v>3767</v>
      </c>
      <c r="L1626" s="7"/>
      <c r="M1626" s="6" t="s">
        <v>3767</v>
      </c>
      <c r="N1626" s="7" t="s">
        <v>25</v>
      </c>
      <c r="O1626" s="8">
        <v>1.0999999999999999E-2</v>
      </c>
      <c r="P1626" s="7" t="s">
        <v>13</v>
      </c>
      <c r="Q1626" s="9">
        <v>48.85</v>
      </c>
      <c r="R1626" s="7" t="s">
        <v>4820</v>
      </c>
      <c r="S1626" s="7" t="s">
        <v>5212</v>
      </c>
      <c r="T1626">
        <f>A1626</f>
        <v>21537</v>
      </c>
      <c r="U1626" t="str">
        <f>IF($G1626=$U$1:$X$1,$T1626,"")</f>
        <v/>
      </c>
      <c r="V1626">
        <f>IF($G1626=$U$1:$X$1,$T1626,"")</f>
        <v>21537</v>
      </c>
      <c r="W1626" t="str">
        <f>IF($G1626=$U$1:$X$1,$T1626,"")</f>
        <v/>
      </c>
      <c r="X1626" t="str">
        <f>IF($G1626=$U$1:$X$1,$T1626,"")</f>
        <v/>
      </c>
      <c r="Y1626" s="1">
        <f>ROUND(O1626*Q1626,2)</f>
        <v>0.54</v>
      </c>
    </row>
    <row r="1627" spans="1:25">
      <c r="A1627" s="5">
        <f>INDEX(Students,MOD(D1627-1,ROWS(Students))+1,1)</f>
        <v>21537</v>
      </c>
      <c r="B1627" s="5" t="str">
        <f>INDEX(Students,MOD(D1627-1,ROWS(Students))+1,2)</f>
        <v>Kryśkiewicz Łukasz</v>
      </c>
      <c r="C1627" s="5" t="str">
        <f>INDEX(Students,MOD(D1627-1,ROWS(Students))+1,3)</f>
        <v>IZ05AI2</v>
      </c>
      <c r="D1627" s="5">
        <v>3611</v>
      </c>
      <c r="E1627" s="6">
        <v>44655</v>
      </c>
      <c r="F1627" s="6">
        <v>44655</v>
      </c>
      <c r="G1627" s="7" t="s">
        <v>1263</v>
      </c>
      <c r="H1627" s="7">
        <v>1</v>
      </c>
      <c r="I1627" s="7" t="s">
        <v>3444</v>
      </c>
      <c r="J1627" s="7" t="s">
        <v>6</v>
      </c>
      <c r="K1627" s="7" t="s">
        <v>3767</v>
      </c>
      <c r="L1627" s="7"/>
      <c r="M1627" s="6" t="s">
        <v>3767</v>
      </c>
      <c r="N1627" s="7" t="s">
        <v>19</v>
      </c>
      <c r="O1627" s="8">
        <v>2.5000000000000001E-2</v>
      </c>
      <c r="P1627" s="7" t="s">
        <v>13</v>
      </c>
      <c r="Q1627" s="9">
        <v>92.91</v>
      </c>
      <c r="R1627" s="7" t="s">
        <v>4527</v>
      </c>
      <c r="S1627" s="7" t="s">
        <v>705</v>
      </c>
      <c r="T1627">
        <f>A1627</f>
        <v>21537</v>
      </c>
      <c r="U1627" t="str">
        <f>IF($G1627=$U$1:$X$1,$T1627,"")</f>
        <v/>
      </c>
      <c r="V1627">
        <f>IF($G1627=$U$1:$X$1,$T1627,"")</f>
        <v>21537</v>
      </c>
      <c r="W1627" t="str">
        <f>IF($G1627=$U$1:$X$1,$T1627,"")</f>
        <v/>
      </c>
      <c r="X1627" t="str">
        <f>IF($G1627=$U$1:$X$1,$T1627,"")</f>
        <v/>
      </c>
      <c r="Y1627" s="1">
        <f>ROUND(O1627*Q1627,2)</f>
        <v>2.3199999999999998</v>
      </c>
    </row>
    <row r="1628" spans="1:25">
      <c r="A1628" s="5">
        <f>INDEX(Students,MOD(D1628-1,ROWS(Students))+1,1)</f>
        <v>21537</v>
      </c>
      <c r="B1628" s="5" t="str">
        <f>INDEX(Students,MOD(D1628-1,ROWS(Students))+1,2)</f>
        <v>Kryśkiewicz Łukasz</v>
      </c>
      <c r="C1628" s="5" t="str">
        <f>INDEX(Students,MOD(D1628-1,ROWS(Students))+1,3)</f>
        <v>IZ05AI2</v>
      </c>
      <c r="D1628" s="5">
        <v>3703</v>
      </c>
      <c r="E1628" s="6">
        <v>44727</v>
      </c>
      <c r="F1628" s="6">
        <v>44727</v>
      </c>
      <c r="G1628" s="7" t="s">
        <v>279</v>
      </c>
      <c r="H1628" s="7">
        <v>1</v>
      </c>
      <c r="I1628" s="7" t="s">
        <v>2950</v>
      </c>
      <c r="J1628" s="7" t="s">
        <v>6</v>
      </c>
      <c r="K1628" s="7" t="s">
        <v>3767</v>
      </c>
      <c r="L1628" s="7"/>
      <c r="M1628" s="6" t="s">
        <v>3767</v>
      </c>
      <c r="N1628" s="7" t="s">
        <v>25</v>
      </c>
      <c r="O1628" s="8">
        <v>36.31</v>
      </c>
      <c r="P1628" s="7" t="s">
        <v>13</v>
      </c>
      <c r="Q1628" s="9">
        <v>50.83</v>
      </c>
      <c r="R1628" s="7" t="s">
        <v>4731</v>
      </c>
      <c r="S1628" s="7" t="s">
        <v>1009</v>
      </c>
      <c r="T1628">
        <f>A1628</f>
        <v>21537</v>
      </c>
      <c r="U1628" t="str">
        <f>IF($G1628=$U$1:$X$1,$T1628,"")</f>
        <v/>
      </c>
      <c r="V1628" t="str">
        <f>IF($G1628=$U$1:$X$1,$T1628,"")</f>
        <v/>
      </c>
      <c r="W1628">
        <f>IF($G1628=$U$1:$X$1,$T1628,"")</f>
        <v>21537</v>
      </c>
      <c r="X1628" t="str">
        <f>IF($G1628=$U$1:$X$1,$T1628,"")</f>
        <v/>
      </c>
      <c r="Y1628" s="1">
        <f>ROUND(O1628*Q1628,2)</f>
        <v>1845.64</v>
      </c>
    </row>
    <row r="1629" spans="1:25">
      <c r="A1629" s="5">
        <f>INDEX(Students,MOD(D1629-1,ROWS(Students))+1,1)</f>
        <v>21537</v>
      </c>
      <c r="B1629" s="5" t="str">
        <f>INDEX(Students,MOD(D1629-1,ROWS(Students))+1,2)</f>
        <v>Kryśkiewicz Łukasz</v>
      </c>
      <c r="C1629" s="5" t="str">
        <f>INDEX(Students,MOD(D1629-1,ROWS(Students))+1,3)</f>
        <v>IZ05AI2</v>
      </c>
      <c r="D1629" s="5">
        <v>3795</v>
      </c>
      <c r="E1629" s="6">
        <v>44621</v>
      </c>
      <c r="F1629" s="6">
        <v>44621</v>
      </c>
      <c r="G1629" s="7" t="s">
        <v>1263</v>
      </c>
      <c r="H1629" s="7">
        <v>1</v>
      </c>
      <c r="I1629" s="7" t="s">
        <v>1975</v>
      </c>
      <c r="J1629" s="7" t="s">
        <v>6</v>
      </c>
      <c r="K1629" s="7" t="s">
        <v>3767</v>
      </c>
      <c r="L1629" s="7"/>
      <c r="M1629" s="6" t="s">
        <v>3767</v>
      </c>
      <c r="N1629" s="7" t="s">
        <v>67</v>
      </c>
      <c r="O1629" s="8">
        <v>1</v>
      </c>
      <c r="P1629" s="7" t="s">
        <v>9</v>
      </c>
      <c r="Q1629" s="9">
        <v>3.91</v>
      </c>
      <c r="R1629" s="7" t="s">
        <v>4054</v>
      </c>
      <c r="S1629" s="7" t="s">
        <v>156</v>
      </c>
      <c r="T1629">
        <f>A1629</f>
        <v>21537</v>
      </c>
      <c r="U1629" t="str">
        <f>IF($G1629=$U$1:$X$1,$T1629,"")</f>
        <v/>
      </c>
      <c r="V1629">
        <f>IF($G1629=$U$1:$X$1,$T1629,"")</f>
        <v>21537</v>
      </c>
      <c r="W1629" t="str">
        <f>IF($G1629=$U$1:$X$1,$T1629,"")</f>
        <v/>
      </c>
      <c r="X1629" t="str">
        <f>IF($G1629=$U$1:$X$1,$T1629,"")</f>
        <v/>
      </c>
      <c r="Y1629" s="1">
        <f>ROUND(O1629*Q1629,2)</f>
        <v>3.91</v>
      </c>
    </row>
    <row r="1630" spans="1:25">
      <c r="A1630" s="5">
        <f>INDEX(Students,MOD(D1630-1,ROWS(Students))+1,1)</f>
        <v>21537</v>
      </c>
      <c r="B1630" s="5" t="str">
        <f>INDEX(Students,MOD(D1630-1,ROWS(Students))+1,2)</f>
        <v>Kryśkiewicz Łukasz</v>
      </c>
      <c r="C1630" s="5" t="str">
        <f>INDEX(Students,MOD(D1630-1,ROWS(Students))+1,3)</f>
        <v>IZ05AI2</v>
      </c>
      <c r="D1630" s="5">
        <v>3887</v>
      </c>
      <c r="E1630" s="6">
        <v>44601</v>
      </c>
      <c r="F1630" s="6">
        <v>44601</v>
      </c>
      <c r="G1630" s="7" t="s">
        <v>279</v>
      </c>
      <c r="H1630" s="7">
        <v>1</v>
      </c>
      <c r="I1630" s="7" t="s">
        <v>1706</v>
      </c>
      <c r="J1630" s="7" t="s">
        <v>6</v>
      </c>
      <c r="K1630" s="7" t="s">
        <v>3767</v>
      </c>
      <c r="L1630" s="7"/>
      <c r="M1630" s="6" t="s">
        <v>3767</v>
      </c>
      <c r="N1630" s="7" t="s">
        <v>25</v>
      </c>
      <c r="O1630" s="8">
        <v>100</v>
      </c>
      <c r="P1630" s="7" t="s">
        <v>31</v>
      </c>
      <c r="Q1630" s="9">
        <v>1.02</v>
      </c>
      <c r="R1630" s="7" t="s">
        <v>4058</v>
      </c>
      <c r="S1630" s="7" t="s">
        <v>161</v>
      </c>
      <c r="T1630">
        <f>A1630</f>
        <v>21537</v>
      </c>
      <c r="U1630" t="str">
        <f>IF($G1630=$U$1:$X$1,$T1630,"")</f>
        <v/>
      </c>
      <c r="V1630" t="str">
        <f>IF($G1630=$U$1:$X$1,$T1630,"")</f>
        <v/>
      </c>
      <c r="W1630">
        <f>IF($G1630=$U$1:$X$1,$T1630,"")</f>
        <v>21537</v>
      </c>
      <c r="X1630" t="str">
        <f>IF($G1630=$U$1:$X$1,$T1630,"")</f>
        <v/>
      </c>
      <c r="Y1630" s="1">
        <f>ROUND(O1630*Q1630,2)</f>
        <v>102</v>
      </c>
    </row>
    <row r="1631" spans="1:25">
      <c r="A1631" s="5">
        <f>INDEX(Students,MOD(D1631-1,ROWS(Students))+1,1)</f>
        <v>21537</v>
      </c>
      <c r="B1631" s="5" t="str">
        <f>INDEX(Students,MOD(D1631-1,ROWS(Students))+1,2)</f>
        <v>Kryśkiewicz Łukasz</v>
      </c>
      <c r="C1631" s="5" t="str">
        <f>INDEX(Students,MOD(D1631-1,ROWS(Students))+1,3)</f>
        <v>IZ05AI2</v>
      </c>
      <c r="D1631" s="5">
        <v>3979</v>
      </c>
      <c r="E1631" s="6">
        <v>44735</v>
      </c>
      <c r="F1631" s="6">
        <v>44733</v>
      </c>
      <c r="G1631" s="7" t="s">
        <v>1262</v>
      </c>
      <c r="H1631" s="7">
        <v>-1</v>
      </c>
      <c r="I1631" s="7" t="s">
        <v>3028</v>
      </c>
      <c r="J1631" s="7" t="s">
        <v>6</v>
      </c>
      <c r="K1631" s="7" t="s">
        <v>3775</v>
      </c>
      <c r="L1631" s="7" t="s">
        <v>1040</v>
      </c>
      <c r="M1631" s="6" t="s">
        <v>3767</v>
      </c>
      <c r="N1631" s="7" t="s">
        <v>67</v>
      </c>
      <c r="O1631" s="8">
        <v>140</v>
      </c>
      <c r="P1631" s="7" t="s">
        <v>9</v>
      </c>
      <c r="Q1631" s="9">
        <v>0</v>
      </c>
      <c r="R1631" s="7" t="s">
        <v>4064</v>
      </c>
      <c r="S1631" s="7" t="s">
        <v>4971</v>
      </c>
      <c r="T1631">
        <f>A1631</f>
        <v>21537</v>
      </c>
      <c r="U1631">
        <f>IF($G1631=$U$1:$X$1,$T1631,"")</f>
        <v>21537</v>
      </c>
      <c r="V1631" t="str">
        <f>IF($G1631=$U$1:$X$1,$T1631,"")</f>
        <v/>
      </c>
      <c r="W1631" t="str">
        <f>IF($G1631=$U$1:$X$1,$T1631,"")</f>
        <v/>
      </c>
      <c r="X1631" t="str">
        <f>IF($G1631=$U$1:$X$1,$T1631,"")</f>
        <v/>
      </c>
      <c r="Y1631" s="1">
        <f>ROUND(O1631*Q1631,2)</f>
        <v>0</v>
      </c>
    </row>
    <row r="1632" spans="1:25">
      <c r="A1632" s="5">
        <f>INDEX(Students,MOD(D1632-1,ROWS(Students))+1,1)</f>
        <v>21537</v>
      </c>
      <c r="B1632" s="5" t="str">
        <f>INDEX(Students,MOD(D1632-1,ROWS(Students))+1,2)</f>
        <v>Kryśkiewicz Łukasz</v>
      </c>
      <c r="C1632" s="5" t="str">
        <f>INDEX(Students,MOD(D1632-1,ROWS(Students))+1,3)</f>
        <v>IZ05AI2</v>
      </c>
      <c r="D1632" s="5">
        <v>4071</v>
      </c>
      <c r="E1632" s="6">
        <v>44571</v>
      </c>
      <c r="F1632" s="6">
        <v>44571</v>
      </c>
      <c r="G1632" s="7" t="s">
        <v>1263</v>
      </c>
      <c r="H1632" s="7">
        <v>1</v>
      </c>
      <c r="I1632" s="7" t="s">
        <v>1282</v>
      </c>
      <c r="J1632" s="7" t="s">
        <v>6</v>
      </c>
      <c r="K1632" s="7" t="s">
        <v>3767</v>
      </c>
      <c r="L1632" s="7"/>
      <c r="M1632" s="6" t="s">
        <v>3767</v>
      </c>
      <c r="N1632" s="7" t="s">
        <v>19</v>
      </c>
      <c r="O1632" s="8">
        <v>1</v>
      </c>
      <c r="P1632" s="7" t="s">
        <v>9</v>
      </c>
      <c r="Q1632" s="9">
        <v>165.42</v>
      </c>
      <c r="R1632" s="7" t="s">
        <v>3922</v>
      </c>
      <c r="S1632" s="7" t="s">
        <v>4958</v>
      </c>
      <c r="T1632">
        <f>A1632</f>
        <v>21537</v>
      </c>
      <c r="U1632" t="str">
        <f>IF($G1632=$U$1:$X$1,$T1632,"")</f>
        <v/>
      </c>
      <c r="V1632">
        <f>IF($G1632=$U$1:$X$1,$T1632,"")</f>
        <v>21537</v>
      </c>
      <c r="W1632" t="str">
        <f>IF($G1632=$U$1:$X$1,$T1632,"")</f>
        <v/>
      </c>
      <c r="X1632" t="str">
        <f>IF($G1632=$U$1:$X$1,$T1632,"")</f>
        <v/>
      </c>
      <c r="Y1632" s="1">
        <f>ROUND(O1632*Q1632,2)</f>
        <v>165.42</v>
      </c>
    </row>
    <row r="1633" spans="1:25">
      <c r="A1633" s="5">
        <f>INDEX(Students,MOD(D1633-1,ROWS(Students))+1,1)</f>
        <v>21537</v>
      </c>
      <c r="B1633" s="5" t="str">
        <f>INDEX(Students,MOD(D1633-1,ROWS(Students))+1,2)</f>
        <v>Kryśkiewicz Łukasz</v>
      </c>
      <c r="C1633" s="5" t="str">
        <f>INDEX(Students,MOD(D1633-1,ROWS(Students))+1,3)</f>
        <v>IZ05AI2</v>
      </c>
      <c r="D1633" s="5">
        <v>4163</v>
      </c>
      <c r="E1633" s="6">
        <v>44599</v>
      </c>
      <c r="F1633" s="6">
        <v>44599</v>
      </c>
      <c r="G1633" s="7" t="s">
        <v>1263</v>
      </c>
      <c r="H1633" s="7">
        <v>1</v>
      </c>
      <c r="I1633" s="7" t="s">
        <v>1676</v>
      </c>
      <c r="J1633" s="7" t="s">
        <v>6</v>
      </c>
      <c r="K1633" s="7" t="s">
        <v>3767</v>
      </c>
      <c r="L1633" s="7"/>
      <c r="M1633" s="6" t="s">
        <v>3767</v>
      </c>
      <c r="N1633" s="7" t="s">
        <v>19</v>
      </c>
      <c r="O1633" s="8">
        <v>48</v>
      </c>
      <c r="P1633" s="7" t="s">
        <v>9</v>
      </c>
      <c r="Q1633" s="9">
        <v>26.3</v>
      </c>
      <c r="R1633" s="7" t="s">
        <v>4001</v>
      </c>
      <c r="S1633" s="7" t="s">
        <v>106</v>
      </c>
      <c r="T1633">
        <f>A1633</f>
        <v>21537</v>
      </c>
      <c r="U1633" t="str">
        <f>IF($G1633=$U$1:$X$1,$T1633,"")</f>
        <v/>
      </c>
      <c r="V1633">
        <f>IF($G1633=$U$1:$X$1,$T1633,"")</f>
        <v>21537</v>
      </c>
      <c r="W1633" t="str">
        <f>IF($G1633=$U$1:$X$1,$T1633,"")</f>
        <v/>
      </c>
      <c r="X1633" t="str">
        <f>IF($G1633=$U$1:$X$1,$T1633,"")</f>
        <v/>
      </c>
      <c r="Y1633" s="1">
        <f>ROUND(O1633*Q1633,2)</f>
        <v>1262.4000000000001</v>
      </c>
    </row>
    <row r="1634" spans="1:25">
      <c r="A1634" s="5">
        <f>INDEX(Students,MOD(D1634-1,ROWS(Students))+1,1)</f>
        <v>21537</v>
      </c>
      <c r="B1634" s="5" t="str">
        <f>INDEX(Students,MOD(D1634-1,ROWS(Students))+1,2)</f>
        <v>Kryśkiewicz Łukasz</v>
      </c>
      <c r="C1634" s="5" t="str">
        <f>INDEX(Students,MOD(D1634-1,ROWS(Students))+1,3)</f>
        <v>IZ05AI2</v>
      </c>
      <c r="D1634" s="5">
        <v>4255</v>
      </c>
      <c r="E1634" s="6">
        <v>44672</v>
      </c>
      <c r="F1634" s="6">
        <v>44672</v>
      </c>
      <c r="G1634" s="7" t="s">
        <v>279</v>
      </c>
      <c r="H1634" s="7">
        <v>1</v>
      </c>
      <c r="I1634" s="7" t="s">
        <v>3669</v>
      </c>
      <c r="J1634" s="7" t="s">
        <v>6</v>
      </c>
      <c r="K1634" s="7" t="s">
        <v>3767</v>
      </c>
      <c r="L1634" s="7"/>
      <c r="M1634" s="6" t="s">
        <v>3767</v>
      </c>
      <c r="N1634" s="7" t="s">
        <v>25</v>
      </c>
      <c r="O1634" s="8">
        <v>20</v>
      </c>
      <c r="P1634" s="7" t="s">
        <v>9</v>
      </c>
      <c r="Q1634" s="9">
        <v>0.27</v>
      </c>
      <c r="R1634" s="7" t="s">
        <v>4860</v>
      </c>
      <c r="S1634" s="7" t="s">
        <v>5143</v>
      </c>
      <c r="T1634">
        <f>A1634</f>
        <v>21537</v>
      </c>
      <c r="U1634" t="str">
        <f>IF($G1634=$U$1:$X$1,$T1634,"")</f>
        <v/>
      </c>
      <c r="V1634" t="str">
        <f>IF($G1634=$U$1:$X$1,$T1634,"")</f>
        <v/>
      </c>
      <c r="W1634">
        <f>IF($G1634=$U$1:$X$1,$T1634,"")</f>
        <v>21537</v>
      </c>
      <c r="X1634" t="str">
        <f>IF($G1634=$U$1:$X$1,$T1634,"")</f>
        <v/>
      </c>
      <c r="Y1634" s="1">
        <f>ROUND(O1634*Q1634,2)</f>
        <v>5.4</v>
      </c>
    </row>
    <row r="1635" spans="1:25">
      <c r="A1635" s="5">
        <f>INDEX(Students,MOD(D1635-1,ROWS(Students))+1,1)</f>
        <v>21537</v>
      </c>
      <c r="B1635" s="5" t="str">
        <f>INDEX(Students,MOD(D1635-1,ROWS(Students))+1,2)</f>
        <v>Kryśkiewicz Łukasz</v>
      </c>
      <c r="C1635" s="5" t="str">
        <f>INDEX(Students,MOD(D1635-1,ROWS(Students))+1,3)</f>
        <v>IZ05AI2</v>
      </c>
      <c r="D1635" s="5">
        <v>4347</v>
      </c>
      <c r="E1635" s="6">
        <v>44768</v>
      </c>
      <c r="F1635" s="6">
        <v>44768</v>
      </c>
      <c r="G1635" s="7" t="s">
        <v>1263</v>
      </c>
      <c r="H1635" s="7">
        <v>1</v>
      </c>
      <c r="I1635" s="7" t="s">
        <v>3342</v>
      </c>
      <c r="J1635" s="7" t="s">
        <v>6</v>
      </c>
      <c r="K1635" s="7" t="s">
        <v>3767</v>
      </c>
      <c r="L1635" s="7"/>
      <c r="M1635" s="6" t="s">
        <v>3767</v>
      </c>
      <c r="N1635" s="7" t="s">
        <v>19</v>
      </c>
      <c r="O1635" s="8">
        <v>32</v>
      </c>
      <c r="P1635" s="7" t="s">
        <v>9</v>
      </c>
      <c r="Q1635" s="9">
        <v>11.5</v>
      </c>
      <c r="R1635" s="7" t="s">
        <v>3998</v>
      </c>
      <c r="S1635" s="7" t="s">
        <v>102</v>
      </c>
      <c r="T1635">
        <f>A1635</f>
        <v>21537</v>
      </c>
      <c r="U1635" t="str">
        <f>IF($G1635=$U$1:$X$1,$T1635,"")</f>
        <v/>
      </c>
      <c r="V1635">
        <f>IF($G1635=$U$1:$X$1,$T1635,"")</f>
        <v>21537</v>
      </c>
      <c r="W1635" t="str">
        <f>IF($G1635=$U$1:$X$1,$T1635,"")</f>
        <v/>
      </c>
      <c r="X1635" t="str">
        <f>IF($G1635=$U$1:$X$1,$T1635,"")</f>
        <v/>
      </c>
      <c r="Y1635" s="1">
        <f>ROUND(O1635*Q1635,2)</f>
        <v>368</v>
      </c>
    </row>
    <row r="1636" spans="1:25">
      <c r="A1636" s="5">
        <f>INDEX(Students,MOD(D1636-1,ROWS(Students))+1,1)</f>
        <v>21537</v>
      </c>
      <c r="B1636" s="5" t="str">
        <f>INDEX(Students,MOD(D1636-1,ROWS(Students))+1,2)</f>
        <v>Kryśkiewicz Łukasz</v>
      </c>
      <c r="C1636" s="5" t="str">
        <f>INDEX(Students,MOD(D1636-1,ROWS(Students))+1,3)</f>
        <v>IZ05AI2</v>
      </c>
      <c r="D1636" s="5">
        <v>4439</v>
      </c>
      <c r="E1636" s="6">
        <v>44587</v>
      </c>
      <c r="F1636" s="6">
        <v>44587</v>
      </c>
      <c r="G1636" s="7" t="s">
        <v>279</v>
      </c>
      <c r="H1636" s="7">
        <v>1</v>
      </c>
      <c r="I1636" s="7" t="s">
        <v>1557</v>
      </c>
      <c r="J1636" s="7" t="s">
        <v>6</v>
      </c>
      <c r="K1636" s="7" t="s">
        <v>3767</v>
      </c>
      <c r="L1636" s="7"/>
      <c r="M1636" s="6" t="s">
        <v>3767</v>
      </c>
      <c r="N1636" s="7" t="s">
        <v>25</v>
      </c>
      <c r="O1636" s="8">
        <v>168</v>
      </c>
      <c r="P1636" s="7" t="s">
        <v>13</v>
      </c>
      <c r="Q1636" s="9">
        <v>5.35</v>
      </c>
      <c r="R1636" s="7" t="s">
        <v>4225</v>
      </c>
      <c r="S1636" s="7" t="s">
        <v>333</v>
      </c>
      <c r="T1636">
        <f>A1636</f>
        <v>21537</v>
      </c>
      <c r="U1636" t="str">
        <f>IF($G1636=$U$1:$X$1,$T1636,"")</f>
        <v/>
      </c>
      <c r="V1636" t="str">
        <f>IF($G1636=$U$1:$X$1,$T1636,"")</f>
        <v/>
      </c>
      <c r="W1636">
        <f>IF($G1636=$U$1:$X$1,$T1636,"")</f>
        <v>21537</v>
      </c>
      <c r="X1636" t="str">
        <f>IF($G1636=$U$1:$X$1,$T1636,"")</f>
        <v/>
      </c>
      <c r="Y1636" s="1">
        <f>ROUND(O1636*Q1636,2)</f>
        <v>898.8</v>
      </c>
    </row>
    <row r="1637" spans="1:25">
      <c r="A1637" s="5">
        <f>INDEX(Students,MOD(D1637-1,ROWS(Students))+1,1)</f>
        <v>21537</v>
      </c>
      <c r="B1637" s="5" t="str">
        <f>INDEX(Students,MOD(D1637-1,ROWS(Students))+1,2)</f>
        <v>Kryśkiewicz Łukasz</v>
      </c>
      <c r="C1637" s="5" t="str">
        <f>INDEX(Students,MOD(D1637-1,ROWS(Students))+1,3)</f>
        <v>IZ05AI2</v>
      </c>
      <c r="D1637" s="5">
        <v>4531</v>
      </c>
      <c r="E1637" s="6">
        <v>44761</v>
      </c>
      <c r="F1637" s="6">
        <v>44761</v>
      </c>
      <c r="G1637" s="7" t="s">
        <v>1262</v>
      </c>
      <c r="H1637" s="7">
        <v>-1</v>
      </c>
      <c r="I1637" s="7" t="s">
        <v>3292</v>
      </c>
      <c r="J1637" s="7" t="s">
        <v>6</v>
      </c>
      <c r="K1637" s="7" t="s">
        <v>3774</v>
      </c>
      <c r="L1637" s="7" t="s">
        <v>52</v>
      </c>
      <c r="M1637" s="6" t="s">
        <v>3767</v>
      </c>
      <c r="N1637" s="7" t="s">
        <v>19</v>
      </c>
      <c r="O1637" s="8">
        <v>91.1</v>
      </c>
      <c r="P1637" s="7" t="s">
        <v>13</v>
      </c>
      <c r="Q1637" s="9">
        <v>0</v>
      </c>
      <c r="R1637" s="7" t="s">
        <v>4799</v>
      </c>
      <c r="S1637" s="7" t="s">
        <v>5198</v>
      </c>
      <c r="T1637">
        <f>A1637</f>
        <v>21537</v>
      </c>
      <c r="U1637">
        <f>IF($G1637=$U$1:$X$1,$T1637,"")</f>
        <v>21537</v>
      </c>
      <c r="V1637" t="str">
        <f>IF($G1637=$U$1:$X$1,$T1637,"")</f>
        <v/>
      </c>
      <c r="W1637" t="str">
        <f>IF($G1637=$U$1:$X$1,$T1637,"")</f>
        <v/>
      </c>
      <c r="X1637" t="str">
        <f>IF($G1637=$U$1:$X$1,$T1637,"")</f>
        <v/>
      </c>
      <c r="Y1637" s="1">
        <f>ROUND(O1637*Q1637,2)</f>
        <v>0</v>
      </c>
    </row>
    <row r="1638" spans="1:25">
      <c r="A1638" s="5">
        <f>INDEX(Students,MOD(D1638-1,ROWS(Students))+1,1)</f>
        <v>21537</v>
      </c>
      <c r="B1638" s="5" t="str">
        <f>INDEX(Students,MOD(D1638-1,ROWS(Students))+1,2)</f>
        <v>Kryśkiewicz Łukasz</v>
      </c>
      <c r="C1638" s="5" t="str">
        <f>INDEX(Students,MOD(D1638-1,ROWS(Students))+1,3)</f>
        <v>IZ05AI2</v>
      </c>
      <c r="D1638" s="5">
        <v>4623</v>
      </c>
      <c r="E1638" s="6">
        <v>44603</v>
      </c>
      <c r="F1638" s="6">
        <v>44603</v>
      </c>
      <c r="G1638" s="7" t="s">
        <v>1263</v>
      </c>
      <c r="H1638" s="7">
        <v>1</v>
      </c>
      <c r="I1638" s="7" t="s">
        <v>1724</v>
      </c>
      <c r="J1638" s="7" t="s">
        <v>6</v>
      </c>
      <c r="K1638" s="7" t="s">
        <v>3767</v>
      </c>
      <c r="L1638" s="7"/>
      <c r="M1638" s="6" t="s">
        <v>3767</v>
      </c>
      <c r="N1638" s="7" t="s">
        <v>19</v>
      </c>
      <c r="O1638" s="8">
        <v>200</v>
      </c>
      <c r="P1638" s="7" t="s">
        <v>9</v>
      </c>
      <c r="Q1638" s="9">
        <v>2.4700000000000002</v>
      </c>
      <c r="R1638" s="7" t="s">
        <v>4166</v>
      </c>
      <c r="S1638" s="7" t="s">
        <v>274</v>
      </c>
      <c r="T1638">
        <f>A1638</f>
        <v>21537</v>
      </c>
      <c r="U1638" t="str">
        <f>IF($G1638=$U$1:$X$1,$T1638,"")</f>
        <v/>
      </c>
      <c r="V1638">
        <f>IF($G1638=$U$1:$X$1,$T1638,"")</f>
        <v>21537</v>
      </c>
      <c r="W1638" t="str">
        <f>IF($G1638=$U$1:$X$1,$T1638,"")</f>
        <v/>
      </c>
      <c r="X1638" t="str">
        <f>IF($G1638=$U$1:$X$1,$T1638,"")</f>
        <v/>
      </c>
      <c r="Y1638" s="1">
        <f>ROUND(O1638*Q1638,2)</f>
        <v>494</v>
      </c>
    </row>
    <row r="1639" spans="1:25">
      <c r="A1639" s="5">
        <f>INDEX(Students,MOD(D1639-1,ROWS(Students))+1,1)</f>
        <v>21537</v>
      </c>
      <c r="B1639" s="5" t="str">
        <f>INDEX(Students,MOD(D1639-1,ROWS(Students))+1,2)</f>
        <v>Kryśkiewicz Łukasz</v>
      </c>
      <c r="C1639" s="5" t="str">
        <f>INDEX(Students,MOD(D1639-1,ROWS(Students))+1,3)</f>
        <v>IZ05AI2</v>
      </c>
      <c r="D1639" s="5">
        <v>4715</v>
      </c>
      <c r="E1639" s="6">
        <v>44581</v>
      </c>
      <c r="F1639" s="6">
        <v>44581</v>
      </c>
      <c r="G1639" s="7" t="s">
        <v>1263</v>
      </c>
      <c r="H1639" s="7">
        <v>1</v>
      </c>
      <c r="I1639" s="7" t="s">
        <v>1467</v>
      </c>
      <c r="J1639" s="7" t="s">
        <v>6</v>
      </c>
      <c r="K1639" s="7" t="s">
        <v>3767</v>
      </c>
      <c r="L1639" s="7"/>
      <c r="M1639" s="6" t="s">
        <v>3767</v>
      </c>
      <c r="N1639" s="7" t="s">
        <v>7</v>
      </c>
      <c r="O1639" s="8">
        <v>253</v>
      </c>
      <c r="P1639" s="7" t="s">
        <v>9</v>
      </c>
      <c r="Q1639" s="9">
        <v>0.48</v>
      </c>
      <c r="R1639" s="7" t="s">
        <v>4165</v>
      </c>
      <c r="S1639" s="7" t="s">
        <v>273</v>
      </c>
      <c r="T1639">
        <f>A1639</f>
        <v>21537</v>
      </c>
      <c r="U1639" t="str">
        <f>IF($G1639=$U$1:$X$1,$T1639,"")</f>
        <v/>
      </c>
      <c r="V1639">
        <f>IF($G1639=$U$1:$X$1,$T1639,"")</f>
        <v>21537</v>
      </c>
      <c r="W1639" t="str">
        <f>IF($G1639=$U$1:$X$1,$T1639,"")</f>
        <v/>
      </c>
      <c r="X1639" t="str">
        <f>IF($G1639=$U$1:$X$1,$T1639,"")</f>
        <v/>
      </c>
      <c r="Y1639" s="1">
        <f>ROUND(O1639*Q1639,2)</f>
        <v>121.44</v>
      </c>
    </row>
    <row r="1640" spans="1:25">
      <c r="A1640" s="5">
        <f>INDEX(Students,MOD(D1640-1,ROWS(Students))+1,1)</f>
        <v>21537</v>
      </c>
      <c r="B1640" s="5" t="str">
        <f>INDEX(Students,MOD(D1640-1,ROWS(Students))+1,2)</f>
        <v>Kryśkiewicz Łukasz</v>
      </c>
      <c r="C1640" s="5" t="str">
        <f>INDEX(Students,MOD(D1640-1,ROWS(Students))+1,3)</f>
        <v>IZ05AI2</v>
      </c>
      <c r="D1640" s="5">
        <v>4807</v>
      </c>
      <c r="E1640" s="6">
        <v>44656</v>
      </c>
      <c r="F1640" s="6">
        <v>44656</v>
      </c>
      <c r="G1640" s="7" t="s">
        <v>1262</v>
      </c>
      <c r="H1640" s="7">
        <v>-1</v>
      </c>
      <c r="I1640" s="7" t="s">
        <v>3466</v>
      </c>
      <c r="J1640" s="7" t="s">
        <v>6</v>
      </c>
      <c r="K1640" s="7" t="s">
        <v>3789</v>
      </c>
      <c r="L1640" s="7" t="s">
        <v>1156</v>
      </c>
      <c r="M1640" s="6" t="s">
        <v>3767</v>
      </c>
      <c r="N1640" s="7" t="s">
        <v>19</v>
      </c>
      <c r="O1640" s="8">
        <v>10</v>
      </c>
      <c r="P1640" s="7" t="s">
        <v>37</v>
      </c>
      <c r="Q1640" s="9">
        <v>8.34</v>
      </c>
      <c r="R1640" s="7" t="s">
        <v>4159</v>
      </c>
      <c r="S1640" s="7" t="s">
        <v>268</v>
      </c>
      <c r="T1640">
        <f>A1640</f>
        <v>21537</v>
      </c>
      <c r="U1640">
        <f>IF($G1640=$U$1:$X$1,$T1640,"")</f>
        <v>21537</v>
      </c>
      <c r="V1640" t="str">
        <f>IF($G1640=$U$1:$X$1,$T1640,"")</f>
        <v/>
      </c>
      <c r="W1640" t="str">
        <f>IF($G1640=$U$1:$X$1,$T1640,"")</f>
        <v/>
      </c>
      <c r="X1640" t="str">
        <f>IF($G1640=$U$1:$X$1,$T1640,"")</f>
        <v/>
      </c>
      <c r="Y1640" s="1">
        <f>ROUND(O1640*Q1640,2)</f>
        <v>83.4</v>
      </c>
    </row>
    <row r="1641" spans="1:25">
      <c r="A1641" s="5">
        <f>INDEX(Students,MOD(D1641-1,ROWS(Students))+1,1)</f>
        <v>21537</v>
      </c>
      <c r="B1641" s="5" t="str">
        <f>INDEX(Students,MOD(D1641-1,ROWS(Students))+1,2)</f>
        <v>Kryśkiewicz Łukasz</v>
      </c>
      <c r="C1641" s="5" t="str">
        <f>INDEX(Students,MOD(D1641-1,ROWS(Students))+1,3)</f>
        <v>IZ05AI2</v>
      </c>
      <c r="D1641" s="5">
        <v>4899</v>
      </c>
      <c r="E1641" s="6">
        <v>44637</v>
      </c>
      <c r="F1641" s="6">
        <v>44637</v>
      </c>
      <c r="G1641" s="7" t="s">
        <v>1263</v>
      </c>
      <c r="H1641" s="7">
        <v>1</v>
      </c>
      <c r="I1641" s="7" t="s">
        <v>2218</v>
      </c>
      <c r="J1641" s="7" t="s">
        <v>6</v>
      </c>
      <c r="K1641" s="7" t="s">
        <v>3767</v>
      </c>
      <c r="L1641" s="7"/>
      <c r="M1641" s="6" t="s">
        <v>3767</v>
      </c>
      <c r="N1641" s="7" t="s">
        <v>7</v>
      </c>
      <c r="O1641" s="8">
        <v>3</v>
      </c>
      <c r="P1641" s="7" t="s">
        <v>9</v>
      </c>
      <c r="Q1641" s="9">
        <v>1.1000000000000001</v>
      </c>
      <c r="R1641" s="7" t="s">
        <v>3903</v>
      </c>
      <c r="S1641" s="7" t="s">
        <v>29</v>
      </c>
      <c r="T1641">
        <f>A1641</f>
        <v>21537</v>
      </c>
      <c r="U1641" t="str">
        <f>IF($G1641=$U$1:$X$1,$T1641,"")</f>
        <v/>
      </c>
      <c r="V1641">
        <f>IF($G1641=$U$1:$X$1,$T1641,"")</f>
        <v>21537</v>
      </c>
      <c r="W1641" t="str">
        <f>IF($G1641=$U$1:$X$1,$T1641,"")</f>
        <v/>
      </c>
      <c r="X1641" t="str">
        <f>IF($G1641=$U$1:$X$1,$T1641,"")</f>
        <v/>
      </c>
      <c r="Y1641" s="1">
        <f>ROUND(O1641*Q1641,2)</f>
        <v>3.3</v>
      </c>
    </row>
    <row r="1642" spans="1:25">
      <c r="A1642" s="5">
        <f>INDEX(Students,MOD(D1642-1,ROWS(Students))+1,1)</f>
        <v>21537</v>
      </c>
      <c r="B1642" s="5" t="str">
        <f>INDEX(Students,MOD(D1642-1,ROWS(Students))+1,2)</f>
        <v>Kryśkiewicz Łukasz</v>
      </c>
      <c r="C1642" s="5" t="str">
        <f>INDEX(Students,MOD(D1642-1,ROWS(Students))+1,3)</f>
        <v>IZ05AI2</v>
      </c>
      <c r="D1642" s="5">
        <v>4991</v>
      </c>
      <c r="E1642" s="6">
        <v>44748</v>
      </c>
      <c r="F1642" s="6">
        <v>44748</v>
      </c>
      <c r="G1642" s="7" t="s">
        <v>279</v>
      </c>
      <c r="H1642" s="7">
        <v>1</v>
      </c>
      <c r="I1642" s="7" t="s">
        <v>3155</v>
      </c>
      <c r="J1642" s="7" t="s">
        <v>6</v>
      </c>
      <c r="K1642" s="7" t="s">
        <v>3767</v>
      </c>
      <c r="L1642" s="7"/>
      <c r="M1642" s="6" t="s">
        <v>3767</v>
      </c>
      <c r="N1642" s="7" t="s">
        <v>25</v>
      </c>
      <c r="O1642" s="8">
        <v>4.09</v>
      </c>
      <c r="P1642" s="7" t="s">
        <v>13</v>
      </c>
      <c r="Q1642" s="9">
        <v>19.55</v>
      </c>
      <c r="R1642" s="7" t="s">
        <v>4591</v>
      </c>
      <c r="S1642" s="7" t="s">
        <v>802</v>
      </c>
      <c r="T1642">
        <f>A1642</f>
        <v>21537</v>
      </c>
      <c r="U1642" t="str">
        <f>IF($G1642=$U$1:$X$1,$T1642,"")</f>
        <v/>
      </c>
      <c r="V1642" t="str">
        <f>IF($G1642=$U$1:$X$1,$T1642,"")</f>
        <v/>
      </c>
      <c r="W1642">
        <f>IF($G1642=$U$1:$X$1,$T1642,"")</f>
        <v>21537</v>
      </c>
      <c r="X1642" t="str">
        <f>IF($G1642=$U$1:$X$1,$T1642,"")</f>
        <v/>
      </c>
      <c r="Y1642" s="1">
        <f>ROUND(O1642*Q1642,2)</f>
        <v>79.959999999999994</v>
      </c>
    </row>
    <row r="1643" spans="1:25">
      <c r="A1643" s="5">
        <f>INDEX(Students,MOD(D1643-1,ROWS(Students))+1,1)</f>
        <v>21537</v>
      </c>
      <c r="B1643" s="5" t="str">
        <f>INDEX(Students,MOD(D1643-1,ROWS(Students))+1,2)</f>
        <v>Kryśkiewicz Łukasz</v>
      </c>
      <c r="C1643" s="5" t="str">
        <f>INDEX(Students,MOD(D1643-1,ROWS(Students))+1,3)</f>
        <v>IZ05AI2</v>
      </c>
      <c r="D1643" s="5">
        <v>5083</v>
      </c>
      <c r="E1643" s="6">
        <v>44595</v>
      </c>
      <c r="F1643" s="6">
        <v>44595</v>
      </c>
      <c r="G1643" s="7" t="s">
        <v>1262</v>
      </c>
      <c r="H1643" s="7">
        <v>-1</v>
      </c>
      <c r="I1643" s="7" t="s">
        <v>1639</v>
      </c>
      <c r="J1643" s="7" t="s">
        <v>6</v>
      </c>
      <c r="K1643" s="7" t="s">
        <v>3810</v>
      </c>
      <c r="L1643" s="7" t="s">
        <v>380</v>
      </c>
      <c r="M1643" s="6" t="s">
        <v>3767</v>
      </c>
      <c r="N1643" s="7" t="s">
        <v>19</v>
      </c>
      <c r="O1643" s="8">
        <v>1</v>
      </c>
      <c r="P1643" s="7" t="s">
        <v>9</v>
      </c>
      <c r="Q1643" s="9">
        <v>4.88</v>
      </c>
      <c r="R1643" s="7" t="s">
        <v>4263</v>
      </c>
      <c r="S1643" s="7" t="s">
        <v>383</v>
      </c>
      <c r="T1643">
        <f>A1643</f>
        <v>21537</v>
      </c>
      <c r="U1643">
        <f>IF($G1643=$U$1:$X$1,$T1643,"")</f>
        <v>21537</v>
      </c>
      <c r="V1643" t="str">
        <f>IF($G1643=$U$1:$X$1,$T1643,"")</f>
        <v/>
      </c>
      <c r="W1643" t="str">
        <f>IF($G1643=$U$1:$X$1,$T1643,"")</f>
        <v/>
      </c>
      <c r="X1643" t="str">
        <f>IF($G1643=$U$1:$X$1,$T1643,"")</f>
        <v/>
      </c>
      <c r="Y1643" s="1">
        <f>ROUND(O1643*Q1643,2)</f>
        <v>4.88</v>
      </c>
    </row>
    <row r="1644" spans="1:25">
      <c r="A1644" s="5">
        <f>INDEX(Students,MOD(D1644-1,ROWS(Students))+1,1)</f>
        <v>21537</v>
      </c>
      <c r="B1644" s="5" t="str">
        <f>INDEX(Students,MOD(D1644-1,ROWS(Students))+1,2)</f>
        <v>Kryśkiewicz Łukasz</v>
      </c>
      <c r="C1644" s="5" t="str">
        <f>INDEX(Students,MOD(D1644-1,ROWS(Students))+1,3)</f>
        <v>IZ05AI2</v>
      </c>
      <c r="D1644" s="5">
        <v>5175</v>
      </c>
      <c r="E1644" s="6">
        <v>44656</v>
      </c>
      <c r="F1644" s="6">
        <v>44656</v>
      </c>
      <c r="G1644" s="7" t="s">
        <v>1262</v>
      </c>
      <c r="H1644" s="7">
        <v>1</v>
      </c>
      <c r="I1644" s="7" t="s">
        <v>3460</v>
      </c>
      <c r="J1644" s="7" t="s">
        <v>6</v>
      </c>
      <c r="K1644" s="7" t="s">
        <v>3809</v>
      </c>
      <c r="L1644" s="7"/>
      <c r="M1644" s="6" t="s">
        <v>3767</v>
      </c>
      <c r="N1644" s="7" t="s">
        <v>19</v>
      </c>
      <c r="O1644" s="8">
        <v>1</v>
      </c>
      <c r="P1644" s="7" t="s">
        <v>9</v>
      </c>
      <c r="Q1644" s="9">
        <v>0</v>
      </c>
      <c r="R1644" s="7" t="s">
        <v>4037</v>
      </c>
      <c r="S1644" s="7" t="s">
        <v>140</v>
      </c>
      <c r="T1644">
        <f>A1644</f>
        <v>21537</v>
      </c>
      <c r="U1644">
        <f>IF($G1644=$U$1:$X$1,$T1644,"")</f>
        <v>21537</v>
      </c>
      <c r="V1644" t="str">
        <f>IF($G1644=$U$1:$X$1,$T1644,"")</f>
        <v/>
      </c>
      <c r="W1644" t="str">
        <f>IF($G1644=$U$1:$X$1,$T1644,"")</f>
        <v/>
      </c>
      <c r="X1644" t="str">
        <f>IF($G1644=$U$1:$X$1,$T1644,"")</f>
        <v/>
      </c>
      <c r="Y1644" s="1">
        <f>ROUND(O1644*Q1644,2)</f>
        <v>0</v>
      </c>
    </row>
    <row r="1645" spans="1:25">
      <c r="A1645" s="5">
        <f>INDEX(Students,MOD(D1645-1,ROWS(Students))+1,1)</f>
        <v>21537</v>
      </c>
      <c r="B1645" s="5" t="str">
        <f>INDEX(Students,MOD(D1645-1,ROWS(Students))+1,2)</f>
        <v>Kryśkiewicz Łukasz</v>
      </c>
      <c r="C1645" s="5" t="str">
        <f>INDEX(Students,MOD(D1645-1,ROWS(Students))+1,3)</f>
        <v>IZ05AI2</v>
      </c>
      <c r="D1645" s="5">
        <v>5267</v>
      </c>
      <c r="E1645" s="6">
        <v>44642</v>
      </c>
      <c r="F1645" s="6">
        <v>44641</v>
      </c>
      <c r="G1645" s="7" t="s">
        <v>1263</v>
      </c>
      <c r="H1645" s="7">
        <v>1</v>
      </c>
      <c r="I1645" s="7" t="s">
        <v>2275</v>
      </c>
      <c r="J1645" s="7" t="s">
        <v>6</v>
      </c>
      <c r="K1645" s="7" t="s">
        <v>3767</v>
      </c>
      <c r="L1645" s="7"/>
      <c r="M1645" s="6" t="s">
        <v>3767</v>
      </c>
      <c r="N1645" s="7" t="s">
        <v>19</v>
      </c>
      <c r="O1645" s="8">
        <v>-1</v>
      </c>
      <c r="P1645" s="7" t="s">
        <v>9</v>
      </c>
      <c r="Q1645" s="9">
        <v>0.7</v>
      </c>
      <c r="R1645" s="7" t="s">
        <v>4512</v>
      </c>
      <c r="S1645" s="7" t="s">
        <v>679</v>
      </c>
      <c r="T1645">
        <f>A1645</f>
        <v>21537</v>
      </c>
      <c r="U1645" t="str">
        <f>IF($G1645=$U$1:$X$1,$T1645,"")</f>
        <v/>
      </c>
      <c r="V1645">
        <f>IF($G1645=$U$1:$X$1,$T1645,"")</f>
        <v>21537</v>
      </c>
      <c r="W1645" t="str">
        <f>IF($G1645=$U$1:$X$1,$T1645,"")</f>
        <v/>
      </c>
      <c r="X1645" t="str">
        <f>IF($G1645=$U$1:$X$1,$T1645,"")</f>
        <v/>
      </c>
      <c r="Y1645" s="1">
        <f>ROUND(O1645*Q1645,2)</f>
        <v>-0.7</v>
      </c>
    </row>
    <row r="1646" spans="1:25">
      <c r="A1646" s="5">
        <f>INDEX(Students,MOD(D1646-1,ROWS(Students))+1,1)</f>
        <v>21537</v>
      </c>
      <c r="B1646" s="5" t="str">
        <f>INDEX(Students,MOD(D1646-1,ROWS(Students))+1,2)</f>
        <v>Kryśkiewicz Łukasz</v>
      </c>
      <c r="C1646" s="5" t="str">
        <f>INDEX(Students,MOD(D1646-1,ROWS(Students))+1,3)</f>
        <v>IZ05AI2</v>
      </c>
      <c r="D1646" s="5">
        <v>5359</v>
      </c>
      <c r="E1646" s="6">
        <v>44600</v>
      </c>
      <c r="F1646" s="6">
        <v>44600</v>
      </c>
      <c r="G1646" s="7" t="s">
        <v>1262</v>
      </c>
      <c r="H1646" s="7">
        <v>-1</v>
      </c>
      <c r="I1646" s="7" t="s">
        <v>1694</v>
      </c>
      <c r="J1646" s="7" t="s">
        <v>6</v>
      </c>
      <c r="K1646" s="7" t="s">
        <v>3770</v>
      </c>
      <c r="L1646" s="7" t="s">
        <v>420</v>
      </c>
      <c r="M1646" s="6" t="s">
        <v>3767</v>
      </c>
      <c r="N1646" s="7" t="s">
        <v>81</v>
      </c>
      <c r="O1646" s="8">
        <v>3</v>
      </c>
      <c r="P1646" s="7" t="s">
        <v>9</v>
      </c>
      <c r="Q1646" s="9">
        <v>0</v>
      </c>
      <c r="R1646" s="7" t="s">
        <v>4037</v>
      </c>
      <c r="S1646" s="7" t="s">
        <v>140</v>
      </c>
      <c r="T1646">
        <f>A1646</f>
        <v>21537</v>
      </c>
      <c r="U1646">
        <f>IF($G1646=$U$1:$X$1,$T1646,"")</f>
        <v>21537</v>
      </c>
      <c r="V1646" t="str">
        <f>IF($G1646=$U$1:$X$1,$T1646,"")</f>
        <v/>
      </c>
      <c r="W1646" t="str">
        <f>IF($G1646=$U$1:$X$1,$T1646,"")</f>
        <v/>
      </c>
      <c r="X1646" t="str">
        <f>IF($G1646=$U$1:$X$1,$T1646,"")</f>
        <v/>
      </c>
      <c r="Y1646" s="1">
        <f>ROUND(O1646*Q1646,2)</f>
        <v>0</v>
      </c>
    </row>
    <row r="1647" spans="1:25">
      <c r="A1647" s="5">
        <f>INDEX(Students,MOD(D1647-1,ROWS(Students))+1,1)</f>
        <v>21537</v>
      </c>
      <c r="B1647" s="5" t="str">
        <f>INDEX(Students,MOD(D1647-1,ROWS(Students))+1,2)</f>
        <v>Kryśkiewicz Łukasz</v>
      </c>
      <c r="C1647" s="5" t="str">
        <f>INDEX(Students,MOD(D1647-1,ROWS(Students))+1,3)</f>
        <v>IZ05AI2</v>
      </c>
      <c r="D1647" s="5">
        <v>5451</v>
      </c>
      <c r="E1647" s="6">
        <v>44753</v>
      </c>
      <c r="F1647" s="6">
        <v>44747</v>
      </c>
      <c r="G1647" s="7" t="s">
        <v>1262</v>
      </c>
      <c r="H1647" s="7">
        <v>-1</v>
      </c>
      <c r="I1647" s="7" t="s">
        <v>3208</v>
      </c>
      <c r="J1647" s="7" t="s">
        <v>6</v>
      </c>
      <c r="K1647" s="7" t="s">
        <v>3781</v>
      </c>
      <c r="L1647" s="7" t="s">
        <v>1093</v>
      </c>
      <c r="M1647" s="6" t="s">
        <v>3767</v>
      </c>
      <c r="N1647" s="7" t="s">
        <v>19</v>
      </c>
      <c r="O1647" s="8">
        <v>400</v>
      </c>
      <c r="P1647" s="7" t="s">
        <v>31</v>
      </c>
      <c r="Q1647" s="9">
        <v>1.0900000000000001</v>
      </c>
      <c r="R1647" s="7" t="s">
        <v>4594</v>
      </c>
      <c r="S1647" s="7" t="s">
        <v>807</v>
      </c>
      <c r="T1647">
        <f>A1647</f>
        <v>21537</v>
      </c>
      <c r="U1647">
        <f>IF($G1647=$U$1:$X$1,$T1647,"")</f>
        <v>21537</v>
      </c>
      <c r="V1647" t="str">
        <f>IF($G1647=$U$1:$X$1,$T1647,"")</f>
        <v/>
      </c>
      <c r="W1647" t="str">
        <f>IF($G1647=$U$1:$X$1,$T1647,"")</f>
        <v/>
      </c>
      <c r="X1647" t="str">
        <f>IF($G1647=$U$1:$X$1,$T1647,"")</f>
        <v/>
      </c>
      <c r="Y1647" s="1">
        <f>ROUND(O1647*Q1647,2)</f>
        <v>436</v>
      </c>
    </row>
    <row r="1648" spans="1:25">
      <c r="A1648" s="5">
        <f>INDEX(Students,MOD(D1648-1,ROWS(Students))+1,1)</f>
        <v>21537</v>
      </c>
      <c r="B1648" s="5" t="str">
        <f>INDEX(Students,MOD(D1648-1,ROWS(Students))+1,2)</f>
        <v>Kryśkiewicz Łukasz</v>
      </c>
      <c r="C1648" s="5" t="str">
        <f>INDEX(Students,MOD(D1648-1,ROWS(Students))+1,3)</f>
        <v>IZ05AI2</v>
      </c>
      <c r="D1648" s="5">
        <v>5543</v>
      </c>
      <c r="E1648" s="6">
        <v>44609</v>
      </c>
      <c r="F1648" s="6">
        <v>44607</v>
      </c>
      <c r="G1648" s="7" t="s">
        <v>1262</v>
      </c>
      <c r="H1648" s="7">
        <v>-1</v>
      </c>
      <c r="I1648" s="7" t="s">
        <v>1816</v>
      </c>
      <c r="J1648" s="7" t="s">
        <v>6</v>
      </c>
      <c r="K1648" s="7" t="s">
        <v>3770</v>
      </c>
      <c r="L1648" s="7" t="s">
        <v>496</v>
      </c>
      <c r="M1648" s="6" t="s">
        <v>3767</v>
      </c>
      <c r="N1648" s="7" t="s">
        <v>19</v>
      </c>
      <c r="O1648" s="8">
        <v>1</v>
      </c>
      <c r="P1648" s="7" t="s">
        <v>9</v>
      </c>
      <c r="Q1648" s="9">
        <v>0</v>
      </c>
      <c r="R1648" s="7" t="s">
        <v>4119</v>
      </c>
      <c r="S1648" s="7" t="s">
        <v>226</v>
      </c>
      <c r="T1648">
        <f>A1648</f>
        <v>21537</v>
      </c>
      <c r="U1648">
        <f>IF($G1648=$U$1:$X$1,$T1648,"")</f>
        <v>21537</v>
      </c>
      <c r="V1648" t="str">
        <f>IF($G1648=$U$1:$X$1,$T1648,"")</f>
        <v/>
      </c>
      <c r="W1648" t="str">
        <f>IF($G1648=$U$1:$X$1,$T1648,"")</f>
        <v/>
      </c>
      <c r="X1648" t="str">
        <f>IF($G1648=$U$1:$X$1,$T1648,"")</f>
        <v/>
      </c>
      <c r="Y1648" s="1">
        <f>ROUND(O1648*Q1648,2)</f>
        <v>0</v>
      </c>
    </row>
    <row r="1649" spans="1:25">
      <c r="A1649" s="5">
        <f>INDEX(Students,MOD(D1649-1,ROWS(Students))+1,1)</f>
        <v>21537</v>
      </c>
      <c r="B1649" s="5" t="str">
        <f>INDEX(Students,MOD(D1649-1,ROWS(Students))+1,2)</f>
        <v>Kryśkiewicz Łukasz</v>
      </c>
      <c r="C1649" s="5" t="str">
        <f>INDEX(Students,MOD(D1649-1,ROWS(Students))+1,3)</f>
        <v>IZ05AI2</v>
      </c>
      <c r="D1649" s="5">
        <v>5635</v>
      </c>
      <c r="E1649" s="6">
        <v>44574</v>
      </c>
      <c r="F1649" s="6">
        <v>44574</v>
      </c>
      <c r="G1649" s="7" t="s">
        <v>1263</v>
      </c>
      <c r="H1649" s="7">
        <v>1</v>
      </c>
      <c r="I1649" s="7" t="s">
        <v>1365</v>
      </c>
      <c r="J1649" s="7" t="s">
        <v>6</v>
      </c>
      <c r="K1649" s="7" t="s">
        <v>3767</v>
      </c>
      <c r="L1649" s="7"/>
      <c r="M1649" s="6" t="s">
        <v>3767</v>
      </c>
      <c r="N1649" s="7" t="s">
        <v>67</v>
      </c>
      <c r="O1649" s="8">
        <v>2.5000000000000001E-2</v>
      </c>
      <c r="P1649" s="7" t="s">
        <v>13</v>
      </c>
      <c r="Q1649" s="9">
        <v>8.98</v>
      </c>
      <c r="R1649" s="7" t="s">
        <v>3992</v>
      </c>
      <c r="S1649" s="7" t="s">
        <v>96</v>
      </c>
      <c r="T1649">
        <f>A1649</f>
        <v>21537</v>
      </c>
      <c r="U1649" t="str">
        <f>IF($G1649=$U$1:$X$1,$T1649,"")</f>
        <v/>
      </c>
      <c r="V1649">
        <f>IF($G1649=$U$1:$X$1,$T1649,"")</f>
        <v>21537</v>
      </c>
      <c r="W1649" t="str">
        <f>IF($G1649=$U$1:$X$1,$T1649,"")</f>
        <v/>
      </c>
      <c r="X1649" t="str">
        <f>IF($G1649=$U$1:$X$1,$T1649,"")</f>
        <v/>
      </c>
      <c r="Y1649" s="1">
        <f>ROUND(O1649*Q1649,2)</f>
        <v>0.22</v>
      </c>
    </row>
    <row r="1650" spans="1:25">
      <c r="A1650" s="5">
        <f>INDEX(Students,MOD(D1650-1,ROWS(Students))+1,1)</f>
        <v>21537</v>
      </c>
      <c r="B1650" s="5" t="str">
        <f>INDEX(Students,MOD(D1650-1,ROWS(Students))+1,2)</f>
        <v>Kryśkiewicz Łukasz</v>
      </c>
      <c r="C1650" s="5" t="str">
        <f>INDEX(Students,MOD(D1650-1,ROWS(Students))+1,3)</f>
        <v>IZ05AI2</v>
      </c>
      <c r="D1650" s="5">
        <v>5727</v>
      </c>
      <c r="E1650" s="6">
        <v>44713</v>
      </c>
      <c r="F1650" s="6">
        <v>44713</v>
      </c>
      <c r="G1650" s="7" t="s">
        <v>1263</v>
      </c>
      <c r="H1650" s="7">
        <v>1</v>
      </c>
      <c r="I1650" s="7" t="s">
        <v>2765</v>
      </c>
      <c r="J1650" s="7" t="s">
        <v>6</v>
      </c>
      <c r="K1650" s="7" t="s">
        <v>3767</v>
      </c>
      <c r="L1650" s="7"/>
      <c r="M1650" s="6" t="s">
        <v>3767</v>
      </c>
      <c r="N1650" s="7" t="s">
        <v>67</v>
      </c>
      <c r="O1650" s="8">
        <v>2</v>
      </c>
      <c r="P1650" s="7" t="s">
        <v>9</v>
      </c>
      <c r="Q1650" s="9">
        <v>58.7</v>
      </c>
      <c r="R1650" s="7" t="s">
        <v>4419</v>
      </c>
      <c r="S1650" s="7" t="s">
        <v>572</v>
      </c>
      <c r="T1650">
        <f>A1650</f>
        <v>21537</v>
      </c>
      <c r="U1650" t="str">
        <f>IF($G1650=$U$1:$X$1,$T1650,"")</f>
        <v/>
      </c>
      <c r="V1650">
        <f>IF($G1650=$U$1:$X$1,$T1650,"")</f>
        <v>21537</v>
      </c>
      <c r="W1650" t="str">
        <f>IF($G1650=$U$1:$X$1,$T1650,"")</f>
        <v/>
      </c>
      <c r="X1650" t="str">
        <f>IF($G1650=$U$1:$X$1,$T1650,"")</f>
        <v/>
      </c>
      <c r="Y1650" s="1">
        <f>ROUND(O1650*Q1650,2)</f>
        <v>117.4</v>
      </c>
    </row>
    <row r="1651" spans="1:25">
      <c r="A1651" s="5">
        <f>INDEX(Students,MOD(D1651-1,ROWS(Students))+1,1)</f>
        <v>21537</v>
      </c>
      <c r="B1651" s="5" t="str">
        <f>INDEX(Students,MOD(D1651-1,ROWS(Students))+1,2)</f>
        <v>Kryśkiewicz Łukasz</v>
      </c>
      <c r="C1651" s="5" t="str">
        <f>INDEX(Students,MOD(D1651-1,ROWS(Students))+1,3)</f>
        <v>IZ05AI2</v>
      </c>
      <c r="D1651" s="5">
        <v>5819</v>
      </c>
      <c r="E1651" s="6">
        <v>44566</v>
      </c>
      <c r="F1651" s="6">
        <v>44566</v>
      </c>
      <c r="G1651" s="7" t="s">
        <v>1263</v>
      </c>
      <c r="H1651" s="7">
        <v>1</v>
      </c>
      <c r="I1651" s="7" t="s">
        <v>1264</v>
      </c>
      <c r="J1651" s="7" t="s">
        <v>6</v>
      </c>
      <c r="K1651" s="7" t="s">
        <v>3767</v>
      </c>
      <c r="L1651" s="7"/>
      <c r="M1651" s="6" t="s">
        <v>3767</v>
      </c>
      <c r="N1651" s="7" t="s">
        <v>7</v>
      </c>
      <c r="O1651" s="8">
        <v>9</v>
      </c>
      <c r="P1651" s="7" t="s">
        <v>9</v>
      </c>
      <c r="Q1651" s="9">
        <v>0.62</v>
      </c>
      <c r="R1651" s="7" t="s">
        <v>3884</v>
      </c>
      <c r="S1651" s="7" t="s">
        <v>11</v>
      </c>
      <c r="T1651">
        <f>A1651</f>
        <v>21537</v>
      </c>
      <c r="U1651" t="str">
        <f>IF($G1651=$U$1:$X$1,$T1651,"")</f>
        <v/>
      </c>
      <c r="V1651">
        <f>IF($G1651=$U$1:$X$1,$T1651,"")</f>
        <v>21537</v>
      </c>
      <c r="W1651" t="str">
        <f>IF($G1651=$U$1:$X$1,$T1651,"")</f>
        <v/>
      </c>
      <c r="X1651" t="str">
        <f>IF($G1651=$U$1:$X$1,$T1651,"")</f>
        <v/>
      </c>
      <c r="Y1651" s="1">
        <f>ROUND(O1651*Q1651,2)</f>
        <v>5.58</v>
      </c>
    </row>
    <row r="1652" spans="1:25">
      <c r="A1652" s="5">
        <f>INDEX(Students,MOD(D1652-1,ROWS(Students))+1,1)</f>
        <v>16958</v>
      </c>
      <c r="B1652" s="5" t="str">
        <f>INDEX(Students,MOD(D1652-1,ROWS(Students))+1,2)</f>
        <v>Kuć Marlena</v>
      </c>
      <c r="C1652" s="5" t="str">
        <f>INDEX(Students,MOD(D1652-1,ROWS(Students))+1,3)</f>
        <v>IZ05IO1</v>
      </c>
      <c r="D1652" s="5">
        <v>43</v>
      </c>
      <c r="E1652" s="6">
        <v>44727</v>
      </c>
      <c r="F1652" s="6">
        <v>44727</v>
      </c>
      <c r="G1652" s="7" t="s">
        <v>1263</v>
      </c>
      <c r="H1652" s="7">
        <v>1</v>
      </c>
      <c r="I1652" s="7" t="s">
        <v>2956</v>
      </c>
      <c r="J1652" s="7" t="s">
        <v>6</v>
      </c>
      <c r="K1652" s="7" t="s">
        <v>3767</v>
      </c>
      <c r="L1652" s="7"/>
      <c r="M1652" s="6" t="s">
        <v>3767</v>
      </c>
      <c r="N1652" s="7" t="s">
        <v>81</v>
      </c>
      <c r="O1652" s="8">
        <v>1</v>
      </c>
      <c r="P1652" s="7" t="s">
        <v>9</v>
      </c>
      <c r="Q1652" s="9">
        <v>2</v>
      </c>
      <c r="R1652" s="7" t="s">
        <v>4737</v>
      </c>
      <c r="S1652" s="7" t="s">
        <v>1015</v>
      </c>
      <c r="T1652">
        <f>A1652</f>
        <v>16958</v>
      </c>
      <c r="U1652" t="str">
        <f>IF($G1652=$U$1:$X$1,$T1652,"")</f>
        <v/>
      </c>
      <c r="V1652">
        <f>IF($G1652=$U$1:$X$1,$T1652,"")</f>
        <v>16958</v>
      </c>
      <c r="W1652" t="str">
        <f>IF($G1652=$U$1:$X$1,$T1652,"")</f>
        <v/>
      </c>
      <c r="X1652" t="str">
        <f>IF($G1652=$U$1:$X$1,$T1652,"")</f>
        <v/>
      </c>
      <c r="Y1652" s="1">
        <f>ROUND(O1652*Q1652,2)</f>
        <v>2</v>
      </c>
    </row>
    <row r="1653" spans="1:25">
      <c r="A1653" s="5">
        <f>INDEX(Students,MOD(D1653-1,ROWS(Students))+1,1)</f>
        <v>16958</v>
      </c>
      <c r="B1653" s="5" t="str">
        <f>INDEX(Students,MOD(D1653-1,ROWS(Students))+1,2)</f>
        <v>Kuć Marlena</v>
      </c>
      <c r="C1653" s="5" t="str">
        <f>INDEX(Students,MOD(D1653-1,ROWS(Students))+1,3)</f>
        <v>IZ05IO1</v>
      </c>
      <c r="D1653" s="5">
        <v>135</v>
      </c>
      <c r="E1653" s="6">
        <v>44753</v>
      </c>
      <c r="F1653" s="6">
        <v>44753</v>
      </c>
      <c r="G1653" s="7" t="s">
        <v>279</v>
      </c>
      <c r="H1653" s="7">
        <v>1</v>
      </c>
      <c r="I1653" s="7" t="s">
        <v>3198</v>
      </c>
      <c r="J1653" s="7" t="s">
        <v>6</v>
      </c>
      <c r="K1653" s="7" t="s">
        <v>3767</v>
      </c>
      <c r="L1653" s="7"/>
      <c r="M1653" s="6" t="s">
        <v>3767</v>
      </c>
      <c r="N1653" s="7" t="s">
        <v>25</v>
      </c>
      <c r="O1653" s="8">
        <v>10</v>
      </c>
      <c r="P1653" s="7" t="s">
        <v>70</v>
      </c>
      <c r="Q1653" s="9">
        <v>5.69</v>
      </c>
      <c r="R1653" s="7" t="s">
        <v>3984</v>
      </c>
      <c r="S1653" s="7" t="s">
        <v>88</v>
      </c>
      <c r="T1653">
        <f>A1653</f>
        <v>16958</v>
      </c>
      <c r="U1653" t="str">
        <f>IF($G1653=$U$1:$X$1,$T1653,"")</f>
        <v/>
      </c>
      <c r="V1653" t="str">
        <f>IF($G1653=$U$1:$X$1,$T1653,"")</f>
        <v/>
      </c>
      <c r="W1653">
        <f>IF($G1653=$U$1:$X$1,$T1653,"")</f>
        <v>16958</v>
      </c>
      <c r="X1653" t="str">
        <f>IF($G1653=$U$1:$X$1,$T1653,"")</f>
        <v/>
      </c>
      <c r="Y1653" s="1">
        <f>ROUND(O1653*Q1653,2)</f>
        <v>56.9</v>
      </c>
    </row>
    <row r="1654" spans="1:25">
      <c r="A1654" s="5">
        <f>INDEX(Students,MOD(D1654-1,ROWS(Students))+1,1)</f>
        <v>16958</v>
      </c>
      <c r="B1654" s="5" t="str">
        <f>INDEX(Students,MOD(D1654-1,ROWS(Students))+1,2)</f>
        <v>Kuć Marlena</v>
      </c>
      <c r="C1654" s="5" t="str">
        <f>INDEX(Students,MOD(D1654-1,ROWS(Students))+1,3)</f>
        <v>IZ05IO1</v>
      </c>
      <c r="D1654" s="5">
        <v>227</v>
      </c>
      <c r="E1654" s="6">
        <v>44581</v>
      </c>
      <c r="F1654" s="6">
        <v>44581</v>
      </c>
      <c r="G1654" s="7" t="s">
        <v>52</v>
      </c>
      <c r="H1654" s="7">
        <v>1</v>
      </c>
      <c r="I1654" s="7" t="s">
        <v>1462</v>
      </c>
      <c r="J1654" s="7" t="s">
        <v>6</v>
      </c>
      <c r="K1654" s="7" t="s">
        <v>3791</v>
      </c>
      <c r="L1654" s="7"/>
      <c r="M1654" s="6" t="s">
        <v>4887</v>
      </c>
      <c r="N1654" s="7" t="s">
        <v>32</v>
      </c>
      <c r="O1654" s="8">
        <v>3</v>
      </c>
      <c r="P1654" s="7" t="s">
        <v>31</v>
      </c>
      <c r="Q1654" s="9">
        <v>0.5</v>
      </c>
      <c r="R1654" s="7" t="s">
        <v>4157</v>
      </c>
      <c r="S1654" s="7" t="s">
        <v>265</v>
      </c>
      <c r="T1654">
        <f>A1654</f>
        <v>16958</v>
      </c>
      <c r="U1654" t="str">
        <f>IF($G1654=$U$1:$X$1,$T1654,"")</f>
        <v/>
      </c>
      <c r="V1654" t="str">
        <f>IF($G1654=$U$1:$X$1,$T1654,"")</f>
        <v/>
      </c>
      <c r="W1654" t="str">
        <f>IF($G1654=$U$1:$X$1,$T1654,"")</f>
        <v/>
      </c>
      <c r="X1654">
        <f>IF($G1654=$U$1:$X$1,$T1654,"")</f>
        <v>16958</v>
      </c>
      <c r="Y1654" s="1">
        <f>ROUND(O1654*Q1654,2)</f>
        <v>1.5</v>
      </c>
    </row>
    <row r="1655" spans="1:25">
      <c r="A1655" s="5">
        <f>INDEX(Students,MOD(D1655-1,ROWS(Students))+1,1)</f>
        <v>16958</v>
      </c>
      <c r="B1655" s="5" t="str">
        <f>INDEX(Students,MOD(D1655-1,ROWS(Students))+1,2)</f>
        <v>Kuć Marlena</v>
      </c>
      <c r="C1655" s="5" t="str">
        <f>INDEX(Students,MOD(D1655-1,ROWS(Students))+1,3)</f>
        <v>IZ05IO1</v>
      </c>
      <c r="D1655" s="5">
        <v>319</v>
      </c>
      <c r="E1655" s="6">
        <v>44750</v>
      </c>
      <c r="F1655" s="6">
        <v>44750</v>
      </c>
      <c r="G1655" s="7" t="s">
        <v>1263</v>
      </c>
      <c r="H1655" s="7">
        <v>1</v>
      </c>
      <c r="I1655" s="7" t="s">
        <v>3187</v>
      </c>
      <c r="J1655" s="7" t="s">
        <v>6</v>
      </c>
      <c r="K1655" s="7" t="s">
        <v>3767</v>
      </c>
      <c r="L1655" s="7"/>
      <c r="M1655" s="6" t="s">
        <v>3767</v>
      </c>
      <c r="N1655" s="7" t="s">
        <v>19</v>
      </c>
      <c r="O1655" s="8">
        <v>0.13500000000000001</v>
      </c>
      <c r="P1655" s="7" t="s">
        <v>13</v>
      </c>
      <c r="Q1655" s="9">
        <v>17</v>
      </c>
      <c r="R1655" s="7" t="s">
        <v>3890</v>
      </c>
      <c r="S1655" s="7" t="s">
        <v>18</v>
      </c>
      <c r="T1655">
        <f>A1655</f>
        <v>16958</v>
      </c>
      <c r="U1655" t="str">
        <f>IF($G1655=$U$1:$X$1,$T1655,"")</f>
        <v/>
      </c>
      <c r="V1655">
        <f>IF($G1655=$U$1:$X$1,$T1655,"")</f>
        <v>16958</v>
      </c>
      <c r="W1655" t="str">
        <f>IF($G1655=$U$1:$X$1,$T1655,"")</f>
        <v/>
      </c>
      <c r="X1655" t="str">
        <f>IF($G1655=$U$1:$X$1,$T1655,"")</f>
        <v/>
      </c>
      <c r="Y1655" s="1">
        <f>ROUND(O1655*Q1655,2)</f>
        <v>2.2999999999999998</v>
      </c>
    </row>
    <row r="1656" spans="1:25">
      <c r="A1656" s="5">
        <f>INDEX(Students,MOD(D1656-1,ROWS(Students))+1,1)</f>
        <v>16958</v>
      </c>
      <c r="B1656" s="5" t="str">
        <f>INDEX(Students,MOD(D1656-1,ROWS(Students))+1,2)</f>
        <v>Kuć Marlena</v>
      </c>
      <c r="C1656" s="5" t="str">
        <f>INDEX(Students,MOD(D1656-1,ROWS(Students))+1,3)</f>
        <v>IZ05IO1</v>
      </c>
      <c r="D1656" s="5">
        <v>411</v>
      </c>
      <c r="E1656" s="6">
        <v>44588</v>
      </c>
      <c r="F1656" s="6">
        <v>44587</v>
      </c>
      <c r="G1656" s="7" t="s">
        <v>1262</v>
      </c>
      <c r="H1656" s="7">
        <v>-1</v>
      </c>
      <c r="I1656" s="7" t="s">
        <v>1573</v>
      </c>
      <c r="J1656" s="7" t="s">
        <v>6</v>
      </c>
      <c r="K1656" s="7" t="s">
        <v>3800</v>
      </c>
      <c r="L1656" s="7" t="s">
        <v>347</v>
      </c>
      <c r="M1656" s="6" t="s">
        <v>3767</v>
      </c>
      <c r="N1656" s="7" t="s">
        <v>81</v>
      </c>
      <c r="O1656" s="8">
        <v>100</v>
      </c>
      <c r="P1656" s="7" t="s">
        <v>9</v>
      </c>
      <c r="Q1656" s="9">
        <v>4.95</v>
      </c>
      <c r="R1656" s="7" t="s">
        <v>4149</v>
      </c>
      <c r="S1656" s="7" t="s">
        <v>254</v>
      </c>
      <c r="T1656">
        <f>A1656</f>
        <v>16958</v>
      </c>
      <c r="U1656">
        <f>IF($G1656=$U$1:$X$1,$T1656,"")</f>
        <v>16958</v>
      </c>
      <c r="V1656" t="str">
        <f>IF($G1656=$U$1:$X$1,$T1656,"")</f>
        <v/>
      </c>
      <c r="W1656" t="str">
        <f>IF($G1656=$U$1:$X$1,$T1656,"")</f>
        <v/>
      </c>
      <c r="X1656" t="str">
        <f>IF($G1656=$U$1:$X$1,$T1656,"")</f>
        <v/>
      </c>
      <c r="Y1656" s="1">
        <f>ROUND(O1656*Q1656,2)</f>
        <v>495</v>
      </c>
    </row>
    <row r="1657" spans="1:25">
      <c r="A1657" s="5">
        <f>INDEX(Students,MOD(D1657-1,ROWS(Students))+1,1)</f>
        <v>16958</v>
      </c>
      <c r="B1657" s="5" t="str">
        <f>INDEX(Students,MOD(D1657-1,ROWS(Students))+1,2)</f>
        <v>Kuć Marlena</v>
      </c>
      <c r="C1657" s="5" t="str">
        <f>INDEX(Students,MOD(D1657-1,ROWS(Students))+1,3)</f>
        <v>IZ05IO1</v>
      </c>
      <c r="D1657" s="5">
        <v>503</v>
      </c>
      <c r="E1657" s="6">
        <v>44720</v>
      </c>
      <c r="F1657" s="6">
        <v>44720</v>
      </c>
      <c r="G1657" s="7" t="s">
        <v>279</v>
      </c>
      <c r="H1657" s="7">
        <v>1</v>
      </c>
      <c r="I1657" s="7" t="s">
        <v>2852</v>
      </c>
      <c r="J1657" s="7" t="s">
        <v>6</v>
      </c>
      <c r="K1657" s="7" t="s">
        <v>3767</v>
      </c>
      <c r="L1657" s="7"/>
      <c r="M1657" s="6" t="s">
        <v>3767</v>
      </c>
      <c r="N1657" s="7" t="s">
        <v>25</v>
      </c>
      <c r="O1657" s="8">
        <v>20.45</v>
      </c>
      <c r="P1657" s="7" t="s">
        <v>13</v>
      </c>
      <c r="Q1657" s="9">
        <v>48.52</v>
      </c>
      <c r="R1657" s="7" t="s">
        <v>4028</v>
      </c>
      <c r="S1657" s="7" t="s">
        <v>132</v>
      </c>
      <c r="T1657">
        <f>A1657</f>
        <v>16958</v>
      </c>
      <c r="U1657" t="str">
        <f>IF($G1657=$U$1:$X$1,$T1657,"")</f>
        <v/>
      </c>
      <c r="V1657" t="str">
        <f>IF($G1657=$U$1:$X$1,$T1657,"")</f>
        <v/>
      </c>
      <c r="W1657">
        <f>IF($G1657=$U$1:$X$1,$T1657,"")</f>
        <v>16958</v>
      </c>
      <c r="X1657" t="str">
        <f>IF($G1657=$U$1:$X$1,$T1657,"")</f>
        <v/>
      </c>
      <c r="Y1657" s="1">
        <f>ROUND(O1657*Q1657,2)</f>
        <v>992.23</v>
      </c>
    </row>
    <row r="1658" spans="1:25">
      <c r="A1658" s="5">
        <f>INDEX(Students,MOD(D1658-1,ROWS(Students))+1,1)</f>
        <v>16958</v>
      </c>
      <c r="B1658" s="5" t="str">
        <f>INDEX(Students,MOD(D1658-1,ROWS(Students))+1,2)</f>
        <v>Kuć Marlena</v>
      </c>
      <c r="C1658" s="5" t="str">
        <f>INDEX(Students,MOD(D1658-1,ROWS(Students))+1,3)</f>
        <v>IZ05IO1</v>
      </c>
      <c r="D1658" s="5">
        <v>595</v>
      </c>
      <c r="E1658" s="6">
        <v>44575</v>
      </c>
      <c r="F1658" s="6">
        <v>44575</v>
      </c>
      <c r="G1658" s="7" t="s">
        <v>279</v>
      </c>
      <c r="H1658" s="7">
        <v>1</v>
      </c>
      <c r="I1658" s="7" t="s">
        <v>1383</v>
      </c>
      <c r="J1658" s="7" t="s">
        <v>6</v>
      </c>
      <c r="K1658" s="7" t="s">
        <v>3767</v>
      </c>
      <c r="L1658" s="7"/>
      <c r="M1658" s="6" t="s">
        <v>3767</v>
      </c>
      <c r="N1658" s="7" t="s">
        <v>180</v>
      </c>
      <c r="O1658" s="8">
        <v>15.6</v>
      </c>
      <c r="P1658" s="7" t="s">
        <v>13</v>
      </c>
      <c r="Q1658" s="9">
        <v>96</v>
      </c>
      <c r="R1658" s="7" t="s">
        <v>4076</v>
      </c>
      <c r="S1658" s="7" t="s">
        <v>179</v>
      </c>
      <c r="T1658">
        <f>A1658</f>
        <v>16958</v>
      </c>
      <c r="U1658" t="str">
        <f>IF($G1658=$U$1:$X$1,$T1658,"")</f>
        <v/>
      </c>
      <c r="V1658" t="str">
        <f>IF($G1658=$U$1:$X$1,$T1658,"")</f>
        <v/>
      </c>
      <c r="W1658">
        <f>IF($G1658=$U$1:$X$1,$T1658,"")</f>
        <v>16958</v>
      </c>
      <c r="X1658" t="str">
        <f>IF($G1658=$U$1:$X$1,$T1658,"")</f>
        <v/>
      </c>
      <c r="Y1658" s="1">
        <f>ROUND(O1658*Q1658,2)</f>
        <v>1497.6</v>
      </c>
    </row>
    <row r="1659" spans="1:25">
      <c r="A1659" s="5">
        <f>INDEX(Students,MOD(D1659-1,ROWS(Students))+1,1)</f>
        <v>16958</v>
      </c>
      <c r="B1659" s="5" t="str">
        <f>INDEX(Students,MOD(D1659-1,ROWS(Students))+1,2)</f>
        <v>Kuć Marlena</v>
      </c>
      <c r="C1659" s="5" t="str">
        <f>INDEX(Students,MOD(D1659-1,ROWS(Students))+1,3)</f>
        <v>IZ05IO1</v>
      </c>
      <c r="D1659" s="5">
        <v>687</v>
      </c>
      <c r="E1659" s="6">
        <v>44573</v>
      </c>
      <c r="F1659" s="6">
        <v>44573</v>
      </c>
      <c r="G1659" s="7" t="s">
        <v>279</v>
      </c>
      <c r="H1659" s="7">
        <v>1</v>
      </c>
      <c r="I1659" s="7" t="s">
        <v>1336</v>
      </c>
      <c r="J1659" s="7" t="s">
        <v>6</v>
      </c>
      <c r="K1659" s="7" t="s">
        <v>3767</v>
      </c>
      <c r="L1659" s="7"/>
      <c r="M1659" s="6" t="s">
        <v>3767</v>
      </c>
      <c r="N1659" s="7" t="s">
        <v>25</v>
      </c>
      <c r="O1659" s="8">
        <v>18</v>
      </c>
      <c r="P1659" s="7" t="s">
        <v>13</v>
      </c>
      <c r="Q1659" s="9">
        <v>21.31</v>
      </c>
      <c r="R1659" s="7" t="s">
        <v>3987</v>
      </c>
      <c r="S1659" s="7" t="s">
        <v>91</v>
      </c>
      <c r="T1659">
        <f>A1659</f>
        <v>16958</v>
      </c>
      <c r="U1659" t="str">
        <f>IF($G1659=$U$1:$X$1,$T1659,"")</f>
        <v/>
      </c>
      <c r="V1659" t="str">
        <f>IF($G1659=$U$1:$X$1,$T1659,"")</f>
        <v/>
      </c>
      <c r="W1659">
        <f>IF($G1659=$U$1:$X$1,$T1659,"")</f>
        <v>16958</v>
      </c>
      <c r="X1659" t="str">
        <f>IF($G1659=$U$1:$X$1,$T1659,"")</f>
        <v/>
      </c>
      <c r="Y1659" s="1">
        <f>ROUND(O1659*Q1659,2)</f>
        <v>383.58</v>
      </c>
    </row>
    <row r="1660" spans="1:25">
      <c r="A1660" s="5">
        <f>INDEX(Students,MOD(D1660-1,ROWS(Students))+1,1)</f>
        <v>16958</v>
      </c>
      <c r="B1660" s="5" t="str">
        <f>INDEX(Students,MOD(D1660-1,ROWS(Students))+1,2)</f>
        <v>Kuć Marlena</v>
      </c>
      <c r="C1660" s="5" t="str">
        <f>INDEX(Students,MOD(D1660-1,ROWS(Students))+1,3)</f>
        <v>IZ05IO1</v>
      </c>
      <c r="D1660" s="5">
        <v>779</v>
      </c>
      <c r="E1660" s="6">
        <v>44573</v>
      </c>
      <c r="F1660" s="6">
        <v>44573</v>
      </c>
      <c r="G1660" s="7" t="s">
        <v>1263</v>
      </c>
      <c r="H1660" s="7">
        <v>1</v>
      </c>
      <c r="I1660" s="7" t="s">
        <v>1329</v>
      </c>
      <c r="J1660" s="7" t="s">
        <v>6</v>
      </c>
      <c r="K1660" s="7" t="s">
        <v>3767</v>
      </c>
      <c r="L1660" s="7"/>
      <c r="M1660" s="6" t="s">
        <v>3767</v>
      </c>
      <c r="N1660" s="7" t="s">
        <v>7</v>
      </c>
      <c r="O1660" s="8">
        <v>48</v>
      </c>
      <c r="P1660" s="7" t="s">
        <v>9</v>
      </c>
      <c r="Q1660" s="9">
        <v>0.15</v>
      </c>
      <c r="R1660" s="7" t="s">
        <v>3902</v>
      </c>
      <c r="S1660" s="7" t="s">
        <v>28</v>
      </c>
      <c r="T1660">
        <f>A1660</f>
        <v>16958</v>
      </c>
      <c r="U1660" t="str">
        <f>IF($G1660=$U$1:$X$1,$T1660,"")</f>
        <v/>
      </c>
      <c r="V1660">
        <f>IF($G1660=$U$1:$X$1,$T1660,"")</f>
        <v>16958</v>
      </c>
      <c r="W1660" t="str">
        <f>IF($G1660=$U$1:$X$1,$T1660,"")</f>
        <v/>
      </c>
      <c r="X1660" t="str">
        <f>IF($G1660=$U$1:$X$1,$T1660,"")</f>
        <v/>
      </c>
      <c r="Y1660" s="1">
        <f>ROUND(O1660*Q1660,2)</f>
        <v>7.2</v>
      </c>
    </row>
    <row r="1661" spans="1:25">
      <c r="A1661" s="5">
        <f>INDEX(Students,MOD(D1661-1,ROWS(Students))+1,1)</f>
        <v>16958</v>
      </c>
      <c r="B1661" s="5" t="str">
        <f>INDEX(Students,MOD(D1661-1,ROWS(Students))+1,2)</f>
        <v>Kuć Marlena</v>
      </c>
      <c r="C1661" s="5" t="str">
        <f>INDEX(Students,MOD(D1661-1,ROWS(Students))+1,3)</f>
        <v>IZ05IO1</v>
      </c>
      <c r="D1661" s="5">
        <v>871</v>
      </c>
      <c r="E1661" s="6">
        <v>44680</v>
      </c>
      <c r="F1661" s="6">
        <v>44680</v>
      </c>
      <c r="G1661" s="7" t="s">
        <v>1263</v>
      </c>
      <c r="H1661" s="7">
        <v>1</v>
      </c>
      <c r="I1661" s="7" t="s">
        <v>3753</v>
      </c>
      <c r="J1661" s="7" t="s">
        <v>6</v>
      </c>
      <c r="K1661" s="7" t="s">
        <v>3767</v>
      </c>
      <c r="L1661" s="7"/>
      <c r="M1661" s="6" t="s">
        <v>3767</v>
      </c>
      <c r="N1661" s="7" t="s">
        <v>71</v>
      </c>
      <c r="O1661" s="8">
        <v>1</v>
      </c>
      <c r="P1661" s="7" t="s">
        <v>9</v>
      </c>
      <c r="Q1661" s="9">
        <v>21.92</v>
      </c>
      <c r="R1661" s="7" t="s">
        <v>4050</v>
      </c>
      <c r="S1661" s="7" t="s">
        <v>151</v>
      </c>
      <c r="T1661">
        <f>A1661</f>
        <v>16958</v>
      </c>
      <c r="U1661" t="str">
        <f>IF($G1661=$U$1:$X$1,$T1661,"")</f>
        <v/>
      </c>
      <c r="V1661">
        <f>IF($G1661=$U$1:$X$1,$T1661,"")</f>
        <v>16958</v>
      </c>
      <c r="W1661" t="str">
        <f>IF($G1661=$U$1:$X$1,$T1661,"")</f>
        <v/>
      </c>
      <c r="X1661" t="str">
        <f>IF($G1661=$U$1:$X$1,$T1661,"")</f>
        <v/>
      </c>
      <c r="Y1661" s="1">
        <f>ROUND(O1661*Q1661,2)</f>
        <v>21.92</v>
      </c>
    </row>
    <row r="1662" spans="1:25">
      <c r="A1662" s="5">
        <f>INDEX(Students,MOD(D1662-1,ROWS(Students))+1,1)</f>
        <v>16958</v>
      </c>
      <c r="B1662" s="5" t="str">
        <f>INDEX(Students,MOD(D1662-1,ROWS(Students))+1,2)</f>
        <v>Kuć Marlena</v>
      </c>
      <c r="C1662" s="5" t="str">
        <f>INDEX(Students,MOD(D1662-1,ROWS(Students))+1,3)</f>
        <v>IZ05IO1</v>
      </c>
      <c r="D1662" s="5">
        <v>963</v>
      </c>
      <c r="E1662" s="6">
        <v>44761</v>
      </c>
      <c r="F1662" s="6">
        <v>44760</v>
      </c>
      <c r="G1662" s="7" t="s">
        <v>1262</v>
      </c>
      <c r="H1662" s="7">
        <v>-1</v>
      </c>
      <c r="I1662" s="7" t="s">
        <v>3270</v>
      </c>
      <c r="J1662" s="7" t="s">
        <v>6</v>
      </c>
      <c r="K1662" s="7" t="s">
        <v>3774</v>
      </c>
      <c r="L1662" s="7" t="s">
        <v>52</v>
      </c>
      <c r="M1662" s="6" t="s">
        <v>3767</v>
      </c>
      <c r="N1662" s="7" t="s">
        <v>67</v>
      </c>
      <c r="O1662" s="8">
        <v>2</v>
      </c>
      <c r="P1662" s="7" t="s">
        <v>68</v>
      </c>
      <c r="Q1662" s="9">
        <v>0</v>
      </c>
      <c r="R1662" s="7" t="s">
        <v>3957</v>
      </c>
      <c r="S1662" s="7" t="s">
        <v>4957</v>
      </c>
      <c r="T1662">
        <f>A1662</f>
        <v>16958</v>
      </c>
      <c r="U1662">
        <f>IF($G1662=$U$1:$X$1,$T1662,"")</f>
        <v>16958</v>
      </c>
      <c r="V1662" t="str">
        <f>IF($G1662=$U$1:$X$1,$T1662,"")</f>
        <v/>
      </c>
      <c r="W1662" t="str">
        <f>IF($G1662=$U$1:$X$1,$T1662,"")</f>
        <v/>
      </c>
      <c r="X1662" t="str">
        <f>IF($G1662=$U$1:$X$1,$T1662,"")</f>
        <v/>
      </c>
      <c r="Y1662" s="1">
        <f>ROUND(O1662*Q1662,2)</f>
        <v>0</v>
      </c>
    </row>
    <row r="1663" spans="1:25">
      <c r="A1663" s="5">
        <f>INDEX(Students,MOD(D1663-1,ROWS(Students))+1,1)</f>
        <v>16958</v>
      </c>
      <c r="B1663" s="5" t="str">
        <f>INDEX(Students,MOD(D1663-1,ROWS(Students))+1,2)</f>
        <v>Kuć Marlena</v>
      </c>
      <c r="C1663" s="5" t="str">
        <f>INDEX(Students,MOD(D1663-1,ROWS(Students))+1,3)</f>
        <v>IZ05IO1</v>
      </c>
      <c r="D1663" s="5">
        <v>1055</v>
      </c>
      <c r="E1663" s="6">
        <v>44650</v>
      </c>
      <c r="F1663" s="6">
        <v>44650</v>
      </c>
      <c r="G1663" s="7" t="s">
        <v>1262</v>
      </c>
      <c r="H1663" s="7">
        <v>1</v>
      </c>
      <c r="I1663" s="7" t="s">
        <v>2396</v>
      </c>
      <c r="J1663" s="7" t="s">
        <v>6</v>
      </c>
      <c r="K1663" s="7" t="s">
        <v>3788</v>
      </c>
      <c r="L1663" s="7"/>
      <c r="M1663" s="6" t="s">
        <v>3767</v>
      </c>
      <c r="N1663" s="7" t="s">
        <v>81</v>
      </c>
      <c r="O1663" s="8">
        <v>5</v>
      </c>
      <c r="P1663" s="7" t="s">
        <v>9</v>
      </c>
      <c r="Q1663" s="9">
        <v>0</v>
      </c>
      <c r="R1663" s="7" t="s">
        <v>4112</v>
      </c>
      <c r="S1663" s="7" t="s">
        <v>4973</v>
      </c>
      <c r="T1663">
        <f>A1663</f>
        <v>16958</v>
      </c>
      <c r="U1663">
        <f>IF($G1663=$U$1:$X$1,$T1663,"")</f>
        <v>16958</v>
      </c>
      <c r="V1663" t="str">
        <f>IF($G1663=$U$1:$X$1,$T1663,"")</f>
        <v/>
      </c>
      <c r="W1663" t="str">
        <f>IF($G1663=$U$1:$X$1,$T1663,"")</f>
        <v/>
      </c>
      <c r="X1663" t="str">
        <f>IF($G1663=$U$1:$X$1,$T1663,"")</f>
        <v/>
      </c>
      <c r="Y1663" s="1">
        <f>ROUND(O1663*Q1663,2)</f>
        <v>0</v>
      </c>
    </row>
    <row r="1664" spans="1:25">
      <c r="A1664" s="5">
        <f>INDEX(Students,MOD(D1664-1,ROWS(Students))+1,1)</f>
        <v>16958</v>
      </c>
      <c r="B1664" s="5" t="str">
        <f>INDEX(Students,MOD(D1664-1,ROWS(Students))+1,2)</f>
        <v>Kuć Marlena</v>
      </c>
      <c r="C1664" s="5" t="str">
        <f>INDEX(Students,MOD(D1664-1,ROWS(Students))+1,3)</f>
        <v>IZ05IO1</v>
      </c>
      <c r="D1664" s="5">
        <v>1147</v>
      </c>
      <c r="E1664" s="6">
        <v>44698</v>
      </c>
      <c r="F1664" s="6">
        <v>44698</v>
      </c>
      <c r="G1664" s="7" t="s">
        <v>279</v>
      </c>
      <c r="H1664" s="7">
        <v>1</v>
      </c>
      <c r="I1664" s="7" t="s">
        <v>2574</v>
      </c>
      <c r="J1664" s="7" t="s">
        <v>6</v>
      </c>
      <c r="K1664" s="7" t="s">
        <v>3767</v>
      </c>
      <c r="L1664" s="7"/>
      <c r="M1664" s="6" t="s">
        <v>3767</v>
      </c>
      <c r="N1664" s="7" t="s">
        <v>5215</v>
      </c>
      <c r="O1664" s="8">
        <v>195.7</v>
      </c>
      <c r="P1664" s="7" t="s">
        <v>13</v>
      </c>
      <c r="Q1664" s="9">
        <v>0</v>
      </c>
      <c r="R1664" s="7" t="s">
        <v>4655</v>
      </c>
      <c r="S1664" s="7" t="s">
        <v>827</v>
      </c>
      <c r="T1664">
        <f>A1664</f>
        <v>16958</v>
      </c>
      <c r="U1664" t="str">
        <f>IF($G1664=$U$1:$X$1,$T1664,"")</f>
        <v/>
      </c>
      <c r="V1664" t="str">
        <f>IF($G1664=$U$1:$X$1,$T1664,"")</f>
        <v/>
      </c>
      <c r="W1664">
        <f>IF($G1664=$U$1:$X$1,$T1664,"")</f>
        <v>16958</v>
      </c>
      <c r="X1664" t="str">
        <f>IF($G1664=$U$1:$X$1,$T1664,"")</f>
        <v/>
      </c>
      <c r="Y1664" s="1">
        <f>ROUND(O1664*Q1664,2)</f>
        <v>0</v>
      </c>
    </row>
    <row r="1665" spans="1:25">
      <c r="A1665" s="5">
        <f>INDEX(Students,MOD(D1665-1,ROWS(Students))+1,1)</f>
        <v>16958</v>
      </c>
      <c r="B1665" s="5" t="str">
        <f>INDEX(Students,MOD(D1665-1,ROWS(Students))+1,2)</f>
        <v>Kuć Marlena</v>
      </c>
      <c r="C1665" s="5" t="str">
        <f>INDEX(Students,MOD(D1665-1,ROWS(Students))+1,3)</f>
        <v>IZ05IO1</v>
      </c>
      <c r="D1665" s="5">
        <v>1239</v>
      </c>
      <c r="E1665" s="6">
        <v>44573</v>
      </c>
      <c r="F1665" s="6">
        <v>44573</v>
      </c>
      <c r="G1665" s="7" t="s">
        <v>1263</v>
      </c>
      <c r="H1665" s="7">
        <v>1</v>
      </c>
      <c r="I1665" s="7" t="s">
        <v>1323</v>
      </c>
      <c r="J1665" s="7" t="s">
        <v>6</v>
      </c>
      <c r="K1665" s="7" t="s">
        <v>3767</v>
      </c>
      <c r="L1665" s="7"/>
      <c r="M1665" s="6" t="s">
        <v>3767</v>
      </c>
      <c r="N1665" s="7" t="s">
        <v>32</v>
      </c>
      <c r="O1665" s="8">
        <v>179</v>
      </c>
      <c r="P1665" s="7" t="s">
        <v>9</v>
      </c>
      <c r="Q1665" s="9">
        <v>0.52</v>
      </c>
      <c r="R1665" s="7" t="s">
        <v>4013</v>
      </c>
      <c r="S1665" s="7" t="s">
        <v>117</v>
      </c>
      <c r="T1665">
        <f>A1665</f>
        <v>16958</v>
      </c>
      <c r="U1665" t="str">
        <f>IF($G1665=$U$1:$X$1,$T1665,"")</f>
        <v/>
      </c>
      <c r="V1665">
        <f>IF($G1665=$U$1:$X$1,$T1665,"")</f>
        <v>16958</v>
      </c>
      <c r="W1665" t="str">
        <f>IF($G1665=$U$1:$X$1,$T1665,"")</f>
        <v/>
      </c>
      <c r="X1665" t="str">
        <f>IF($G1665=$U$1:$X$1,$T1665,"")</f>
        <v/>
      </c>
      <c r="Y1665" s="1">
        <f>ROUND(O1665*Q1665,2)</f>
        <v>93.08</v>
      </c>
    </row>
    <row r="1666" spans="1:25">
      <c r="A1666" s="5">
        <f>INDEX(Students,MOD(D1666-1,ROWS(Students))+1,1)</f>
        <v>16958</v>
      </c>
      <c r="B1666" s="5" t="str">
        <f>INDEX(Students,MOD(D1666-1,ROWS(Students))+1,2)</f>
        <v>Kuć Marlena</v>
      </c>
      <c r="C1666" s="5" t="str">
        <f>INDEX(Students,MOD(D1666-1,ROWS(Students))+1,3)</f>
        <v>IZ05IO1</v>
      </c>
      <c r="D1666" s="5">
        <v>1331</v>
      </c>
      <c r="E1666" s="6">
        <v>44595</v>
      </c>
      <c r="F1666" s="6">
        <v>44595</v>
      </c>
      <c r="G1666" s="7" t="s">
        <v>1263</v>
      </c>
      <c r="H1666" s="7">
        <v>1</v>
      </c>
      <c r="I1666" s="7" t="s">
        <v>1646</v>
      </c>
      <c r="J1666" s="7" t="s">
        <v>6</v>
      </c>
      <c r="K1666" s="7" t="s">
        <v>3767</v>
      </c>
      <c r="L1666" s="7"/>
      <c r="M1666" s="6" t="s">
        <v>3767</v>
      </c>
      <c r="N1666" s="7" t="s">
        <v>19</v>
      </c>
      <c r="O1666" s="8">
        <v>200</v>
      </c>
      <c r="P1666" s="7" t="s">
        <v>9</v>
      </c>
      <c r="Q1666" s="9">
        <v>1.45</v>
      </c>
      <c r="R1666" s="7" t="s">
        <v>4265</v>
      </c>
      <c r="S1666" s="7" t="s">
        <v>5053</v>
      </c>
      <c r="T1666">
        <f>A1666</f>
        <v>16958</v>
      </c>
      <c r="U1666" t="str">
        <f>IF($G1666=$U$1:$X$1,$T1666,"")</f>
        <v/>
      </c>
      <c r="V1666">
        <f>IF($G1666=$U$1:$X$1,$T1666,"")</f>
        <v>16958</v>
      </c>
      <c r="W1666" t="str">
        <f>IF($G1666=$U$1:$X$1,$T1666,"")</f>
        <v/>
      </c>
      <c r="X1666" t="str">
        <f>IF($G1666=$U$1:$X$1,$T1666,"")</f>
        <v/>
      </c>
      <c r="Y1666" s="1">
        <f>ROUND(O1666*Q1666,2)</f>
        <v>290</v>
      </c>
    </row>
    <row r="1667" spans="1:25">
      <c r="A1667" s="5">
        <f>INDEX(Students,MOD(D1667-1,ROWS(Students))+1,1)</f>
        <v>16958</v>
      </c>
      <c r="B1667" s="5" t="str">
        <f>INDEX(Students,MOD(D1667-1,ROWS(Students))+1,2)</f>
        <v>Kuć Marlena</v>
      </c>
      <c r="C1667" s="5" t="str">
        <f>INDEX(Students,MOD(D1667-1,ROWS(Students))+1,3)</f>
        <v>IZ05IO1</v>
      </c>
      <c r="D1667" s="5">
        <v>1423</v>
      </c>
      <c r="E1667" s="6">
        <v>44599</v>
      </c>
      <c r="F1667" s="6">
        <v>44599</v>
      </c>
      <c r="G1667" s="7" t="s">
        <v>279</v>
      </c>
      <c r="H1667" s="7">
        <v>1</v>
      </c>
      <c r="I1667" s="7" t="s">
        <v>1667</v>
      </c>
      <c r="J1667" s="7" t="s">
        <v>6</v>
      </c>
      <c r="K1667" s="7" t="s">
        <v>3767</v>
      </c>
      <c r="L1667" s="7"/>
      <c r="M1667" s="6" t="s">
        <v>3767</v>
      </c>
      <c r="N1667" s="7" t="s">
        <v>25</v>
      </c>
      <c r="O1667" s="8">
        <v>12</v>
      </c>
      <c r="P1667" s="7" t="s">
        <v>70</v>
      </c>
      <c r="Q1667" s="9">
        <v>5.85</v>
      </c>
      <c r="R1667" s="7" t="s">
        <v>3983</v>
      </c>
      <c r="S1667" s="7" t="s">
        <v>87</v>
      </c>
      <c r="T1667">
        <f>A1667</f>
        <v>16958</v>
      </c>
      <c r="U1667" t="str">
        <f>IF($G1667=$U$1:$X$1,$T1667,"")</f>
        <v/>
      </c>
      <c r="V1667" t="str">
        <f>IF($G1667=$U$1:$X$1,$T1667,"")</f>
        <v/>
      </c>
      <c r="W1667">
        <f>IF($G1667=$U$1:$X$1,$T1667,"")</f>
        <v>16958</v>
      </c>
      <c r="X1667" t="str">
        <f>IF($G1667=$U$1:$X$1,$T1667,"")</f>
        <v/>
      </c>
      <c r="Y1667" s="1">
        <f>ROUND(O1667*Q1667,2)</f>
        <v>70.2</v>
      </c>
    </row>
    <row r="1668" spans="1:25">
      <c r="A1668" s="5">
        <f>INDEX(Students,MOD(D1668-1,ROWS(Students))+1,1)</f>
        <v>16958</v>
      </c>
      <c r="B1668" s="5" t="str">
        <f>INDEX(Students,MOD(D1668-1,ROWS(Students))+1,2)</f>
        <v>Kuć Marlena</v>
      </c>
      <c r="C1668" s="5" t="str">
        <f>INDEX(Students,MOD(D1668-1,ROWS(Students))+1,3)</f>
        <v>IZ05IO1</v>
      </c>
      <c r="D1668" s="5">
        <v>1515</v>
      </c>
      <c r="E1668" s="6">
        <v>44708</v>
      </c>
      <c r="F1668" s="6">
        <v>44708</v>
      </c>
      <c r="G1668" s="7" t="s">
        <v>1262</v>
      </c>
      <c r="H1668" s="7">
        <v>-1</v>
      </c>
      <c r="I1668" s="7" t="s">
        <v>2709</v>
      </c>
      <c r="J1668" s="7" t="s">
        <v>6</v>
      </c>
      <c r="K1668" s="7" t="s">
        <v>3774</v>
      </c>
      <c r="L1668" s="7" t="s">
        <v>935</v>
      </c>
      <c r="M1668" s="6" t="s">
        <v>3767</v>
      </c>
      <c r="N1668" s="7" t="s">
        <v>19</v>
      </c>
      <c r="O1668" s="8">
        <v>16.850000000000001</v>
      </c>
      <c r="P1668" s="7" t="s">
        <v>13</v>
      </c>
      <c r="Q1668" s="9">
        <v>0</v>
      </c>
      <c r="R1668" s="7" t="s">
        <v>3945</v>
      </c>
      <c r="S1668" s="7" t="s">
        <v>4996</v>
      </c>
      <c r="T1668">
        <f>A1668</f>
        <v>16958</v>
      </c>
      <c r="U1668">
        <f>IF($G1668=$U$1:$X$1,$T1668,"")</f>
        <v>16958</v>
      </c>
      <c r="V1668" t="str">
        <f>IF($G1668=$U$1:$X$1,$T1668,"")</f>
        <v/>
      </c>
      <c r="W1668" t="str">
        <f>IF($G1668=$U$1:$X$1,$T1668,"")</f>
        <v/>
      </c>
      <c r="X1668" t="str">
        <f>IF($G1668=$U$1:$X$1,$T1668,"")</f>
        <v/>
      </c>
      <c r="Y1668" s="1">
        <f>ROUND(O1668*Q1668,2)</f>
        <v>0</v>
      </c>
    </row>
    <row r="1669" spans="1:25">
      <c r="A1669" s="5">
        <f>INDEX(Students,MOD(D1669-1,ROWS(Students))+1,1)</f>
        <v>16958</v>
      </c>
      <c r="B1669" s="5" t="str">
        <f>INDEX(Students,MOD(D1669-1,ROWS(Students))+1,2)</f>
        <v>Kuć Marlena</v>
      </c>
      <c r="C1669" s="5" t="str">
        <f>INDEX(Students,MOD(D1669-1,ROWS(Students))+1,3)</f>
        <v>IZ05IO1</v>
      </c>
      <c r="D1669" s="5">
        <v>1607</v>
      </c>
      <c r="E1669" s="6">
        <v>44572</v>
      </c>
      <c r="F1669" s="6">
        <v>44572</v>
      </c>
      <c r="G1669" s="7" t="s">
        <v>279</v>
      </c>
      <c r="H1669" s="7">
        <v>1</v>
      </c>
      <c r="I1669" s="7" t="s">
        <v>1322</v>
      </c>
      <c r="J1669" s="7" t="s">
        <v>6</v>
      </c>
      <c r="K1669" s="7" t="s">
        <v>3767</v>
      </c>
      <c r="L1669" s="7"/>
      <c r="M1669" s="6" t="s">
        <v>3767</v>
      </c>
      <c r="N1669" s="7" t="s">
        <v>5215</v>
      </c>
      <c r="O1669" s="8">
        <v>22.3</v>
      </c>
      <c r="P1669" s="7" t="s">
        <v>13</v>
      </c>
      <c r="Q1669" s="9">
        <v>0</v>
      </c>
      <c r="R1669" s="7" t="s">
        <v>4011</v>
      </c>
      <c r="S1669" s="7" t="s">
        <v>5037</v>
      </c>
      <c r="T1669">
        <f>A1669</f>
        <v>16958</v>
      </c>
      <c r="U1669" t="str">
        <f>IF($G1669=$U$1:$X$1,$T1669,"")</f>
        <v/>
      </c>
      <c r="V1669" t="str">
        <f>IF($G1669=$U$1:$X$1,$T1669,"")</f>
        <v/>
      </c>
      <c r="W1669">
        <f>IF($G1669=$U$1:$X$1,$T1669,"")</f>
        <v>16958</v>
      </c>
      <c r="X1669" t="str">
        <f>IF($G1669=$U$1:$X$1,$T1669,"")</f>
        <v/>
      </c>
      <c r="Y1669" s="1">
        <f>ROUND(O1669*Q1669,2)</f>
        <v>0</v>
      </c>
    </row>
    <row r="1670" spans="1:25">
      <c r="A1670" s="5">
        <f>INDEX(Students,MOD(D1670-1,ROWS(Students))+1,1)</f>
        <v>16958</v>
      </c>
      <c r="B1670" s="5" t="str">
        <f>INDEX(Students,MOD(D1670-1,ROWS(Students))+1,2)</f>
        <v>Kuć Marlena</v>
      </c>
      <c r="C1670" s="5" t="str">
        <f>INDEX(Students,MOD(D1670-1,ROWS(Students))+1,3)</f>
        <v>IZ05IO1</v>
      </c>
      <c r="D1670" s="5">
        <v>1699</v>
      </c>
      <c r="E1670" s="6">
        <v>44593</v>
      </c>
      <c r="F1670" s="6">
        <v>44593</v>
      </c>
      <c r="G1670" s="7" t="s">
        <v>1262</v>
      </c>
      <c r="H1670" s="7">
        <v>-1</v>
      </c>
      <c r="I1670" s="7" t="s">
        <v>1615</v>
      </c>
      <c r="J1670" s="7" t="s">
        <v>6</v>
      </c>
      <c r="K1670" s="7" t="s">
        <v>3807</v>
      </c>
      <c r="L1670" s="7" t="s">
        <v>368</v>
      </c>
      <c r="M1670" s="6" t="s">
        <v>3767</v>
      </c>
      <c r="N1670" s="7" t="s">
        <v>67</v>
      </c>
      <c r="O1670" s="8">
        <v>2</v>
      </c>
      <c r="P1670" s="7" t="s">
        <v>31</v>
      </c>
      <c r="Q1670" s="9">
        <v>18.29</v>
      </c>
      <c r="R1670" s="7" t="s">
        <v>4252</v>
      </c>
      <c r="S1670" s="7" t="s">
        <v>369</v>
      </c>
      <c r="T1670">
        <f>A1670</f>
        <v>16958</v>
      </c>
      <c r="U1670">
        <f>IF($G1670=$U$1:$X$1,$T1670,"")</f>
        <v>16958</v>
      </c>
      <c r="V1670" t="str">
        <f>IF($G1670=$U$1:$X$1,$T1670,"")</f>
        <v/>
      </c>
      <c r="W1670" t="str">
        <f>IF($G1670=$U$1:$X$1,$T1670,"")</f>
        <v/>
      </c>
      <c r="X1670" t="str">
        <f>IF($G1670=$U$1:$X$1,$T1670,"")</f>
        <v/>
      </c>
      <c r="Y1670" s="1">
        <f>ROUND(O1670*Q1670,2)</f>
        <v>36.58</v>
      </c>
    </row>
    <row r="1671" spans="1:25">
      <c r="A1671" s="5">
        <f>INDEX(Students,MOD(D1671-1,ROWS(Students))+1,1)</f>
        <v>16958</v>
      </c>
      <c r="B1671" s="5" t="str">
        <f>INDEX(Students,MOD(D1671-1,ROWS(Students))+1,2)</f>
        <v>Kuć Marlena</v>
      </c>
      <c r="C1671" s="5" t="str">
        <f>INDEX(Students,MOD(D1671-1,ROWS(Students))+1,3)</f>
        <v>IZ05IO1</v>
      </c>
      <c r="D1671" s="5">
        <v>1791</v>
      </c>
      <c r="E1671" s="6">
        <v>44631</v>
      </c>
      <c r="F1671" s="6">
        <v>44630</v>
      </c>
      <c r="G1671" s="7" t="s">
        <v>1262</v>
      </c>
      <c r="H1671" s="7">
        <v>-1</v>
      </c>
      <c r="I1671" s="7" t="s">
        <v>2121</v>
      </c>
      <c r="J1671" s="7" t="s">
        <v>6</v>
      </c>
      <c r="K1671" s="7" t="s">
        <v>3780</v>
      </c>
      <c r="L1671" s="7" t="s">
        <v>671</v>
      </c>
      <c r="M1671" s="6" t="s">
        <v>3767</v>
      </c>
      <c r="N1671" s="7" t="s">
        <v>25</v>
      </c>
      <c r="O1671" s="8">
        <v>50</v>
      </c>
      <c r="P1671" s="7" t="s">
        <v>9</v>
      </c>
      <c r="Q1671" s="9">
        <v>2.19</v>
      </c>
      <c r="R1671" s="7" t="s">
        <v>4271</v>
      </c>
      <c r="S1671" s="7" t="s">
        <v>392</v>
      </c>
      <c r="T1671">
        <f>A1671</f>
        <v>16958</v>
      </c>
      <c r="U1671">
        <f>IF($G1671=$U$1:$X$1,$T1671,"")</f>
        <v>16958</v>
      </c>
      <c r="V1671" t="str">
        <f>IF($G1671=$U$1:$X$1,$T1671,"")</f>
        <v/>
      </c>
      <c r="W1671" t="str">
        <f>IF($G1671=$U$1:$X$1,$T1671,"")</f>
        <v/>
      </c>
      <c r="X1671" t="str">
        <f>IF($G1671=$U$1:$X$1,$T1671,"")</f>
        <v/>
      </c>
      <c r="Y1671" s="1">
        <f>ROUND(O1671*Q1671,2)</f>
        <v>109.5</v>
      </c>
    </row>
    <row r="1672" spans="1:25">
      <c r="A1672" s="5">
        <f>INDEX(Students,MOD(D1672-1,ROWS(Students))+1,1)</f>
        <v>16958</v>
      </c>
      <c r="B1672" s="5" t="str">
        <f>INDEX(Students,MOD(D1672-1,ROWS(Students))+1,2)</f>
        <v>Kuć Marlena</v>
      </c>
      <c r="C1672" s="5" t="str">
        <f>INDEX(Students,MOD(D1672-1,ROWS(Students))+1,3)</f>
        <v>IZ05IO1</v>
      </c>
      <c r="D1672" s="5">
        <v>1883</v>
      </c>
      <c r="E1672" s="6">
        <v>44735</v>
      </c>
      <c r="F1672" s="6">
        <v>44735</v>
      </c>
      <c r="G1672" s="7" t="s">
        <v>1263</v>
      </c>
      <c r="H1672" s="7">
        <v>1</v>
      </c>
      <c r="I1672" s="7" t="s">
        <v>3030</v>
      </c>
      <c r="J1672" s="7" t="s">
        <v>6</v>
      </c>
      <c r="K1672" s="7" t="s">
        <v>3767</v>
      </c>
      <c r="L1672" s="7"/>
      <c r="M1672" s="6" t="s">
        <v>3767</v>
      </c>
      <c r="N1672" s="7" t="s">
        <v>19</v>
      </c>
      <c r="O1672" s="8">
        <v>5</v>
      </c>
      <c r="P1672" s="7" t="s">
        <v>9</v>
      </c>
      <c r="Q1672" s="9">
        <v>43.02</v>
      </c>
      <c r="R1672" s="7" t="s">
        <v>3970</v>
      </c>
      <c r="S1672" s="7" t="s">
        <v>75</v>
      </c>
      <c r="T1672">
        <f>A1672</f>
        <v>16958</v>
      </c>
      <c r="U1672" t="str">
        <f>IF($G1672=$U$1:$X$1,$T1672,"")</f>
        <v/>
      </c>
      <c r="V1672">
        <f>IF($G1672=$U$1:$X$1,$T1672,"")</f>
        <v>16958</v>
      </c>
      <c r="W1672" t="str">
        <f>IF($G1672=$U$1:$X$1,$T1672,"")</f>
        <v/>
      </c>
      <c r="X1672" t="str">
        <f>IF($G1672=$U$1:$X$1,$T1672,"")</f>
        <v/>
      </c>
      <c r="Y1672" s="1">
        <f>ROUND(O1672*Q1672,2)</f>
        <v>215.1</v>
      </c>
    </row>
    <row r="1673" spans="1:25">
      <c r="A1673" s="5">
        <f>INDEX(Students,MOD(D1673-1,ROWS(Students))+1,1)</f>
        <v>16958</v>
      </c>
      <c r="B1673" s="5" t="str">
        <f>INDEX(Students,MOD(D1673-1,ROWS(Students))+1,2)</f>
        <v>Kuć Marlena</v>
      </c>
      <c r="C1673" s="5" t="str">
        <f>INDEX(Students,MOD(D1673-1,ROWS(Students))+1,3)</f>
        <v>IZ05IO1</v>
      </c>
      <c r="D1673" s="5">
        <v>1975</v>
      </c>
      <c r="E1673" s="6">
        <v>44638</v>
      </c>
      <c r="F1673" s="6">
        <v>44638</v>
      </c>
      <c r="G1673" s="7" t="s">
        <v>1262</v>
      </c>
      <c r="H1673" s="7">
        <v>-1</v>
      </c>
      <c r="I1673" s="7" t="s">
        <v>2236</v>
      </c>
      <c r="J1673" s="7" t="s">
        <v>6</v>
      </c>
      <c r="K1673" s="7" t="s">
        <v>3774</v>
      </c>
      <c r="L1673" s="7" t="s">
        <v>732</v>
      </c>
      <c r="M1673" s="6" t="s">
        <v>3767</v>
      </c>
      <c r="N1673" s="7" t="s">
        <v>81</v>
      </c>
      <c r="O1673" s="8">
        <v>305</v>
      </c>
      <c r="P1673" s="7" t="s">
        <v>31</v>
      </c>
      <c r="Q1673" s="9">
        <v>0</v>
      </c>
      <c r="R1673" s="7" t="s">
        <v>3964</v>
      </c>
      <c r="S1673" s="7" t="s">
        <v>4992</v>
      </c>
      <c r="T1673">
        <f>A1673</f>
        <v>16958</v>
      </c>
      <c r="U1673">
        <f>IF($G1673=$U$1:$X$1,$T1673,"")</f>
        <v>16958</v>
      </c>
      <c r="V1673" t="str">
        <f>IF($G1673=$U$1:$X$1,$T1673,"")</f>
        <v/>
      </c>
      <c r="W1673" t="str">
        <f>IF($G1673=$U$1:$X$1,$T1673,"")</f>
        <v/>
      </c>
      <c r="X1673" t="str">
        <f>IF($G1673=$U$1:$X$1,$T1673,"")</f>
        <v/>
      </c>
      <c r="Y1673" s="1">
        <f>ROUND(O1673*Q1673,2)</f>
        <v>0</v>
      </c>
    </row>
    <row r="1674" spans="1:25">
      <c r="A1674" s="5">
        <f>INDEX(Students,MOD(D1674-1,ROWS(Students))+1,1)</f>
        <v>16958</v>
      </c>
      <c r="B1674" s="5" t="str">
        <f>INDEX(Students,MOD(D1674-1,ROWS(Students))+1,2)</f>
        <v>Kuć Marlena</v>
      </c>
      <c r="C1674" s="5" t="str">
        <f>INDEX(Students,MOD(D1674-1,ROWS(Students))+1,3)</f>
        <v>IZ05IO1</v>
      </c>
      <c r="D1674" s="5">
        <v>2067</v>
      </c>
      <c r="E1674" s="6">
        <v>44700</v>
      </c>
      <c r="F1674" s="6">
        <v>44700</v>
      </c>
      <c r="G1674" s="7" t="s">
        <v>1263</v>
      </c>
      <c r="H1674" s="7">
        <v>1</v>
      </c>
      <c r="I1674" s="7" t="s">
        <v>2615</v>
      </c>
      <c r="J1674" s="7" t="s">
        <v>6</v>
      </c>
      <c r="K1674" s="7" t="s">
        <v>3767</v>
      </c>
      <c r="L1674" s="7"/>
      <c r="M1674" s="6" t="s">
        <v>3767</v>
      </c>
      <c r="N1674" s="7" t="s">
        <v>19</v>
      </c>
      <c r="O1674" s="8">
        <v>120</v>
      </c>
      <c r="P1674" s="7" t="s">
        <v>9</v>
      </c>
      <c r="Q1674" s="9">
        <v>2.5099999999999998</v>
      </c>
      <c r="R1674" s="7" t="s">
        <v>4166</v>
      </c>
      <c r="S1674" s="7" t="s">
        <v>274</v>
      </c>
      <c r="T1674">
        <f>A1674</f>
        <v>16958</v>
      </c>
      <c r="U1674" t="str">
        <f>IF($G1674=$U$1:$X$1,$T1674,"")</f>
        <v/>
      </c>
      <c r="V1674">
        <f>IF($G1674=$U$1:$X$1,$T1674,"")</f>
        <v>16958</v>
      </c>
      <c r="W1674" t="str">
        <f>IF($G1674=$U$1:$X$1,$T1674,"")</f>
        <v/>
      </c>
      <c r="X1674" t="str">
        <f>IF($G1674=$U$1:$X$1,$T1674,"")</f>
        <v/>
      </c>
      <c r="Y1674" s="1">
        <f>ROUND(O1674*Q1674,2)</f>
        <v>301.2</v>
      </c>
    </row>
    <row r="1675" spans="1:25">
      <c r="A1675" s="5">
        <f>INDEX(Students,MOD(D1675-1,ROWS(Students))+1,1)</f>
        <v>16958</v>
      </c>
      <c r="B1675" s="5" t="str">
        <f>INDEX(Students,MOD(D1675-1,ROWS(Students))+1,2)</f>
        <v>Kuć Marlena</v>
      </c>
      <c r="C1675" s="5" t="str">
        <f>INDEX(Students,MOD(D1675-1,ROWS(Students))+1,3)</f>
        <v>IZ05IO1</v>
      </c>
      <c r="D1675" s="5">
        <v>2159</v>
      </c>
      <c r="E1675" s="6">
        <v>44582</v>
      </c>
      <c r="F1675" s="6">
        <v>44582</v>
      </c>
      <c r="G1675" s="7" t="s">
        <v>279</v>
      </c>
      <c r="H1675" s="7">
        <v>1</v>
      </c>
      <c r="I1675" s="7" t="s">
        <v>1487</v>
      </c>
      <c r="J1675" s="7" t="s">
        <v>6</v>
      </c>
      <c r="K1675" s="7" t="s">
        <v>3767</v>
      </c>
      <c r="L1675" s="7"/>
      <c r="M1675" s="6" t="s">
        <v>3767</v>
      </c>
      <c r="N1675" s="7" t="s">
        <v>71</v>
      </c>
      <c r="O1675" s="8">
        <v>63</v>
      </c>
      <c r="P1675" s="7" t="s">
        <v>13</v>
      </c>
      <c r="Q1675" s="9">
        <v>0</v>
      </c>
      <c r="R1675" s="7" t="s">
        <v>4176</v>
      </c>
      <c r="S1675" s="7" t="s">
        <v>145</v>
      </c>
      <c r="T1675">
        <f>A1675</f>
        <v>16958</v>
      </c>
      <c r="U1675" t="str">
        <f>IF($G1675=$U$1:$X$1,$T1675,"")</f>
        <v/>
      </c>
      <c r="V1675" t="str">
        <f>IF($G1675=$U$1:$X$1,$T1675,"")</f>
        <v/>
      </c>
      <c r="W1675">
        <f>IF($G1675=$U$1:$X$1,$T1675,"")</f>
        <v>16958</v>
      </c>
      <c r="X1675" t="str">
        <f>IF($G1675=$U$1:$X$1,$T1675,"")</f>
        <v/>
      </c>
      <c r="Y1675" s="1">
        <f>ROUND(O1675*Q1675,2)</f>
        <v>0</v>
      </c>
    </row>
    <row r="1676" spans="1:25">
      <c r="A1676" s="5">
        <f>INDEX(Students,MOD(D1676-1,ROWS(Students))+1,1)</f>
        <v>16958</v>
      </c>
      <c r="B1676" s="5" t="str">
        <f>INDEX(Students,MOD(D1676-1,ROWS(Students))+1,2)</f>
        <v>Kuć Marlena</v>
      </c>
      <c r="C1676" s="5" t="str">
        <f>INDEX(Students,MOD(D1676-1,ROWS(Students))+1,3)</f>
        <v>IZ05IO1</v>
      </c>
      <c r="D1676" s="5">
        <v>2251</v>
      </c>
      <c r="E1676" s="6">
        <v>44659</v>
      </c>
      <c r="F1676" s="6">
        <v>44659</v>
      </c>
      <c r="G1676" s="7" t="s">
        <v>1262</v>
      </c>
      <c r="H1676" s="7">
        <v>-1</v>
      </c>
      <c r="I1676" s="7" t="s">
        <v>3510</v>
      </c>
      <c r="J1676" s="7" t="s">
        <v>6</v>
      </c>
      <c r="K1676" s="7" t="s">
        <v>3774</v>
      </c>
      <c r="L1676" s="7" t="s">
        <v>52</v>
      </c>
      <c r="M1676" s="6" t="s">
        <v>3767</v>
      </c>
      <c r="N1676" s="7" t="s">
        <v>32</v>
      </c>
      <c r="O1676" s="8">
        <v>82</v>
      </c>
      <c r="P1676" s="7" t="s">
        <v>9</v>
      </c>
      <c r="Q1676" s="9">
        <v>0</v>
      </c>
      <c r="R1676" s="7" t="s">
        <v>3944</v>
      </c>
      <c r="S1676" s="7" t="s">
        <v>4998</v>
      </c>
      <c r="T1676">
        <f>A1676</f>
        <v>16958</v>
      </c>
      <c r="U1676">
        <f>IF($G1676=$U$1:$X$1,$T1676,"")</f>
        <v>16958</v>
      </c>
      <c r="V1676" t="str">
        <f>IF($G1676=$U$1:$X$1,$T1676,"")</f>
        <v/>
      </c>
      <c r="W1676" t="str">
        <f>IF($G1676=$U$1:$X$1,$T1676,"")</f>
        <v/>
      </c>
      <c r="X1676" t="str">
        <f>IF($G1676=$U$1:$X$1,$T1676,"")</f>
        <v/>
      </c>
      <c r="Y1676" s="1">
        <f>ROUND(O1676*Q1676,2)</f>
        <v>0</v>
      </c>
    </row>
    <row r="1677" spans="1:25">
      <c r="A1677" s="5">
        <f>INDEX(Students,MOD(D1677-1,ROWS(Students))+1,1)</f>
        <v>16958</v>
      </c>
      <c r="B1677" s="5" t="str">
        <f>INDEX(Students,MOD(D1677-1,ROWS(Students))+1,2)</f>
        <v>Kuć Marlena</v>
      </c>
      <c r="C1677" s="5" t="str">
        <f>INDEX(Students,MOD(D1677-1,ROWS(Students))+1,3)</f>
        <v>IZ05IO1</v>
      </c>
      <c r="D1677" s="5">
        <v>2343</v>
      </c>
      <c r="E1677" s="6">
        <v>44722</v>
      </c>
      <c r="F1677" s="6">
        <v>44721</v>
      </c>
      <c r="G1677" s="7" t="s">
        <v>1262</v>
      </c>
      <c r="H1677" s="7">
        <v>-1</v>
      </c>
      <c r="I1677" s="7" t="s">
        <v>2900</v>
      </c>
      <c r="J1677" s="7" t="s">
        <v>6</v>
      </c>
      <c r="K1677" s="7" t="s">
        <v>3788</v>
      </c>
      <c r="L1677" s="7" t="s">
        <v>998</v>
      </c>
      <c r="M1677" s="6" t="s">
        <v>3767</v>
      </c>
      <c r="N1677" s="7" t="s">
        <v>19</v>
      </c>
      <c r="O1677" s="8">
        <v>21.9</v>
      </c>
      <c r="P1677" s="7" t="s">
        <v>13</v>
      </c>
      <c r="Q1677" s="9">
        <v>48.78</v>
      </c>
      <c r="R1677" s="7" t="s">
        <v>4027</v>
      </c>
      <c r="S1677" s="7" t="s">
        <v>131</v>
      </c>
      <c r="T1677">
        <f>A1677</f>
        <v>16958</v>
      </c>
      <c r="U1677">
        <f>IF($G1677=$U$1:$X$1,$T1677,"")</f>
        <v>16958</v>
      </c>
      <c r="V1677" t="str">
        <f>IF($G1677=$U$1:$X$1,$T1677,"")</f>
        <v/>
      </c>
      <c r="W1677" t="str">
        <f>IF($G1677=$U$1:$X$1,$T1677,"")</f>
        <v/>
      </c>
      <c r="X1677" t="str">
        <f>IF($G1677=$U$1:$X$1,$T1677,"")</f>
        <v/>
      </c>
      <c r="Y1677" s="1">
        <f>ROUND(O1677*Q1677,2)</f>
        <v>1068.28</v>
      </c>
    </row>
    <row r="1678" spans="1:25">
      <c r="A1678" s="5">
        <f>INDEX(Students,MOD(D1678-1,ROWS(Students))+1,1)</f>
        <v>16958</v>
      </c>
      <c r="B1678" s="5" t="str">
        <f>INDEX(Students,MOD(D1678-1,ROWS(Students))+1,2)</f>
        <v>Kuć Marlena</v>
      </c>
      <c r="C1678" s="5" t="str">
        <f>INDEX(Students,MOD(D1678-1,ROWS(Students))+1,3)</f>
        <v>IZ05IO1</v>
      </c>
      <c r="D1678" s="5">
        <v>2435</v>
      </c>
      <c r="E1678" s="6">
        <v>44713</v>
      </c>
      <c r="F1678" s="6">
        <v>44713</v>
      </c>
      <c r="G1678" s="7" t="s">
        <v>1262</v>
      </c>
      <c r="H1678" s="7">
        <v>-1</v>
      </c>
      <c r="I1678" s="7" t="s">
        <v>2764</v>
      </c>
      <c r="J1678" s="7" t="s">
        <v>6</v>
      </c>
      <c r="K1678" s="7" t="s">
        <v>3789</v>
      </c>
      <c r="L1678" s="7" t="s">
        <v>952</v>
      </c>
      <c r="M1678" s="6" t="s">
        <v>3767</v>
      </c>
      <c r="N1678" s="7" t="s">
        <v>19</v>
      </c>
      <c r="O1678" s="8">
        <v>3</v>
      </c>
      <c r="P1678" s="7" t="s">
        <v>9</v>
      </c>
      <c r="Q1678" s="9">
        <v>29.35</v>
      </c>
      <c r="R1678" s="7" t="s">
        <v>4417</v>
      </c>
      <c r="S1678" s="7" t="s">
        <v>569</v>
      </c>
      <c r="T1678">
        <f>A1678</f>
        <v>16958</v>
      </c>
      <c r="U1678">
        <f>IF($G1678=$U$1:$X$1,$T1678,"")</f>
        <v>16958</v>
      </c>
      <c r="V1678" t="str">
        <f>IF($G1678=$U$1:$X$1,$T1678,"")</f>
        <v/>
      </c>
      <c r="W1678" t="str">
        <f>IF($G1678=$U$1:$X$1,$T1678,"")</f>
        <v/>
      </c>
      <c r="X1678" t="str">
        <f>IF($G1678=$U$1:$X$1,$T1678,"")</f>
        <v/>
      </c>
      <c r="Y1678" s="1">
        <f>ROUND(O1678*Q1678,2)</f>
        <v>88.05</v>
      </c>
    </row>
    <row r="1679" spans="1:25">
      <c r="A1679" s="5">
        <f>INDEX(Students,MOD(D1679-1,ROWS(Students))+1,1)</f>
        <v>16958</v>
      </c>
      <c r="B1679" s="5" t="str">
        <f>INDEX(Students,MOD(D1679-1,ROWS(Students))+1,2)</f>
        <v>Kuć Marlena</v>
      </c>
      <c r="C1679" s="5" t="str">
        <f>INDEX(Students,MOD(D1679-1,ROWS(Students))+1,3)</f>
        <v>IZ05IO1</v>
      </c>
      <c r="D1679" s="5">
        <v>2527</v>
      </c>
      <c r="E1679" s="6">
        <v>44579</v>
      </c>
      <c r="F1679" s="6">
        <v>44579</v>
      </c>
      <c r="G1679" s="7" t="s">
        <v>1262</v>
      </c>
      <c r="H1679" s="7">
        <v>-1</v>
      </c>
      <c r="I1679" s="7" t="s">
        <v>1432</v>
      </c>
      <c r="J1679" s="7" t="s">
        <v>6</v>
      </c>
      <c r="K1679" s="7" t="s">
        <v>3789</v>
      </c>
      <c r="L1679" s="7" t="s">
        <v>228</v>
      </c>
      <c r="M1679" s="6" t="s">
        <v>3767</v>
      </c>
      <c r="N1679" s="7" t="s">
        <v>81</v>
      </c>
      <c r="O1679" s="8">
        <v>10</v>
      </c>
      <c r="P1679" s="7" t="s">
        <v>13</v>
      </c>
      <c r="Q1679" s="9">
        <v>17</v>
      </c>
      <c r="R1679" s="7" t="s">
        <v>4122</v>
      </c>
      <c r="S1679" s="7" t="s">
        <v>229</v>
      </c>
      <c r="T1679">
        <f>A1679</f>
        <v>16958</v>
      </c>
      <c r="U1679">
        <f>IF($G1679=$U$1:$X$1,$T1679,"")</f>
        <v>16958</v>
      </c>
      <c r="V1679" t="str">
        <f>IF($G1679=$U$1:$X$1,$T1679,"")</f>
        <v/>
      </c>
      <c r="W1679" t="str">
        <f>IF($G1679=$U$1:$X$1,$T1679,"")</f>
        <v/>
      </c>
      <c r="X1679" t="str">
        <f>IF($G1679=$U$1:$X$1,$T1679,"")</f>
        <v/>
      </c>
      <c r="Y1679" s="1">
        <f>ROUND(O1679*Q1679,2)</f>
        <v>170</v>
      </c>
    </row>
    <row r="1680" spans="1:25">
      <c r="A1680" s="5">
        <f>INDEX(Students,MOD(D1680-1,ROWS(Students))+1,1)</f>
        <v>16958</v>
      </c>
      <c r="B1680" s="5" t="str">
        <f>INDEX(Students,MOD(D1680-1,ROWS(Students))+1,2)</f>
        <v>Kuć Marlena</v>
      </c>
      <c r="C1680" s="5" t="str">
        <f>INDEX(Students,MOD(D1680-1,ROWS(Students))+1,3)</f>
        <v>IZ05IO1</v>
      </c>
      <c r="D1680" s="5">
        <v>2619</v>
      </c>
      <c r="E1680" s="6">
        <v>44603</v>
      </c>
      <c r="F1680" s="6">
        <v>44603</v>
      </c>
      <c r="G1680" s="7" t="s">
        <v>1263</v>
      </c>
      <c r="H1680" s="7">
        <v>1</v>
      </c>
      <c r="I1680" s="7" t="s">
        <v>1727</v>
      </c>
      <c r="J1680" s="7" t="s">
        <v>6</v>
      </c>
      <c r="K1680" s="7" t="s">
        <v>3767</v>
      </c>
      <c r="L1680" s="7"/>
      <c r="M1680" s="6" t="s">
        <v>3767</v>
      </c>
      <c r="N1680" s="7" t="s">
        <v>67</v>
      </c>
      <c r="O1680" s="8">
        <v>714</v>
      </c>
      <c r="P1680" s="7" t="s">
        <v>9</v>
      </c>
      <c r="Q1680" s="9">
        <v>0</v>
      </c>
      <c r="R1680" s="7" t="s">
        <v>4317</v>
      </c>
      <c r="S1680" s="7" t="s">
        <v>5057</v>
      </c>
      <c r="T1680">
        <f>A1680</f>
        <v>16958</v>
      </c>
      <c r="U1680" t="str">
        <f>IF($G1680=$U$1:$X$1,$T1680,"")</f>
        <v/>
      </c>
      <c r="V1680">
        <f>IF($G1680=$U$1:$X$1,$T1680,"")</f>
        <v>16958</v>
      </c>
      <c r="W1680" t="str">
        <f>IF($G1680=$U$1:$X$1,$T1680,"")</f>
        <v/>
      </c>
      <c r="X1680" t="str">
        <f>IF($G1680=$U$1:$X$1,$T1680,"")</f>
        <v/>
      </c>
      <c r="Y1680" s="1">
        <f>ROUND(O1680*Q1680,2)</f>
        <v>0</v>
      </c>
    </row>
    <row r="1681" spans="1:25">
      <c r="A1681" s="5">
        <f>INDEX(Students,MOD(D1681-1,ROWS(Students))+1,1)</f>
        <v>16958</v>
      </c>
      <c r="B1681" s="5" t="str">
        <f>INDEX(Students,MOD(D1681-1,ROWS(Students))+1,2)</f>
        <v>Kuć Marlena</v>
      </c>
      <c r="C1681" s="5" t="str">
        <f>INDEX(Students,MOD(D1681-1,ROWS(Students))+1,3)</f>
        <v>IZ05IO1</v>
      </c>
      <c r="D1681" s="5">
        <v>2711</v>
      </c>
      <c r="E1681" s="6">
        <v>44636</v>
      </c>
      <c r="F1681" s="6">
        <v>44631</v>
      </c>
      <c r="G1681" s="7" t="s">
        <v>1262</v>
      </c>
      <c r="H1681" s="7">
        <v>-1</v>
      </c>
      <c r="I1681" s="7" t="s">
        <v>2203</v>
      </c>
      <c r="J1681" s="7" t="s">
        <v>6</v>
      </c>
      <c r="K1681" s="7" t="s">
        <v>3809</v>
      </c>
      <c r="L1681" s="7" t="s">
        <v>714</v>
      </c>
      <c r="M1681" s="6" t="s">
        <v>3767</v>
      </c>
      <c r="N1681" s="7" t="s">
        <v>7</v>
      </c>
      <c r="O1681" s="8">
        <v>22.65</v>
      </c>
      <c r="P1681" s="7" t="s">
        <v>13</v>
      </c>
      <c r="Q1681" s="9">
        <v>48.49</v>
      </c>
      <c r="R1681" s="7" t="s">
        <v>3910</v>
      </c>
      <c r="S1681" s="7" t="s">
        <v>39</v>
      </c>
      <c r="T1681">
        <f>A1681</f>
        <v>16958</v>
      </c>
      <c r="U1681">
        <f>IF($G1681=$U$1:$X$1,$T1681,"")</f>
        <v>16958</v>
      </c>
      <c r="V1681" t="str">
        <f>IF($G1681=$U$1:$X$1,$T1681,"")</f>
        <v/>
      </c>
      <c r="W1681" t="str">
        <f>IF($G1681=$U$1:$X$1,$T1681,"")</f>
        <v/>
      </c>
      <c r="X1681" t="str">
        <f>IF($G1681=$U$1:$X$1,$T1681,"")</f>
        <v/>
      </c>
      <c r="Y1681" s="1">
        <f>ROUND(O1681*Q1681,2)</f>
        <v>1098.3</v>
      </c>
    </row>
    <row r="1682" spans="1:25">
      <c r="A1682" s="5">
        <f>INDEX(Students,MOD(D1682-1,ROWS(Students))+1,1)</f>
        <v>16958</v>
      </c>
      <c r="B1682" s="5" t="str">
        <f>INDEX(Students,MOD(D1682-1,ROWS(Students))+1,2)</f>
        <v>Kuć Marlena</v>
      </c>
      <c r="C1682" s="5" t="str">
        <f>INDEX(Students,MOD(D1682-1,ROWS(Students))+1,3)</f>
        <v>IZ05IO1</v>
      </c>
      <c r="D1682" s="5">
        <v>2803</v>
      </c>
      <c r="E1682" s="6">
        <v>44698</v>
      </c>
      <c r="F1682" s="6">
        <v>44698</v>
      </c>
      <c r="G1682" s="7" t="s">
        <v>1262</v>
      </c>
      <c r="H1682" s="7">
        <v>1</v>
      </c>
      <c r="I1682" s="7" t="s">
        <v>2588</v>
      </c>
      <c r="J1682" s="7" t="s">
        <v>6</v>
      </c>
      <c r="K1682" s="7" t="s">
        <v>3770</v>
      </c>
      <c r="L1682" s="7"/>
      <c r="M1682" s="6" t="s">
        <v>3767</v>
      </c>
      <c r="N1682" s="7" t="s">
        <v>19</v>
      </c>
      <c r="O1682" s="8">
        <v>1</v>
      </c>
      <c r="P1682" s="7" t="s">
        <v>9</v>
      </c>
      <c r="Q1682" s="9">
        <v>0</v>
      </c>
      <c r="R1682" s="7" t="s">
        <v>4037</v>
      </c>
      <c r="S1682" s="7" t="s">
        <v>140</v>
      </c>
      <c r="T1682">
        <f>A1682</f>
        <v>16958</v>
      </c>
      <c r="U1682">
        <f>IF($G1682=$U$1:$X$1,$T1682,"")</f>
        <v>16958</v>
      </c>
      <c r="V1682" t="str">
        <f>IF($G1682=$U$1:$X$1,$T1682,"")</f>
        <v/>
      </c>
      <c r="W1682" t="str">
        <f>IF($G1682=$U$1:$X$1,$T1682,"")</f>
        <v/>
      </c>
      <c r="X1682" t="str">
        <f>IF($G1682=$U$1:$X$1,$T1682,"")</f>
        <v/>
      </c>
      <c r="Y1682" s="1">
        <f>ROUND(O1682*Q1682,2)</f>
        <v>0</v>
      </c>
    </row>
    <row r="1683" spans="1:25">
      <c r="A1683" s="5">
        <f>INDEX(Students,MOD(D1683-1,ROWS(Students))+1,1)</f>
        <v>16958</v>
      </c>
      <c r="B1683" s="5" t="str">
        <f>INDEX(Students,MOD(D1683-1,ROWS(Students))+1,2)</f>
        <v>Kuć Marlena</v>
      </c>
      <c r="C1683" s="5" t="str">
        <f>INDEX(Students,MOD(D1683-1,ROWS(Students))+1,3)</f>
        <v>IZ05IO1</v>
      </c>
      <c r="D1683" s="5">
        <v>2895</v>
      </c>
      <c r="E1683" s="6">
        <v>44574</v>
      </c>
      <c r="F1683" s="6">
        <v>44574</v>
      </c>
      <c r="G1683" s="7" t="s">
        <v>1263</v>
      </c>
      <c r="H1683" s="7">
        <v>1</v>
      </c>
      <c r="I1683" s="7" t="s">
        <v>1356</v>
      </c>
      <c r="J1683" s="7" t="s">
        <v>6</v>
      </c>
      <c r="K1683" s="7" t="s">
        <v>3767</v>
      </c>
      <c r="L1683" s="7"/>
      <c r="M1683" s="6" t="s">
        <v>3767</v>
      </c>
      <c r="N1683" s="7" t="s">
        <v>19</v>
      </c>
      <c r="O1683" s="8">
        <v>155</v>
      </c>
      <c r="P1683" s="7" t="s">
        <v>9</v>
      </c>
      <c r="Q1683" s="9">
        <v>19.66</v>
      </c>
      <c r="R1683" s="7" t="s">
        <v>4049</v>
      </c>
      <c r="S1683" s="7" t="s">
        <v>150</v>
      </c>
      <c r="T1683">
        <f>A1683</f>
        <v>16958</v>
      </c>
      <c r="U1683" t="str">
        <f>IF($G1683=$U$1:$X$1,$T1683,"")</f>
        <v/>
      </c>
      <c r="V1683">
        <f>IF($G1683=$U$1:$X$1,$T1683,"")</f>
        <v>16958</v>
      </c>
      <c r="W1683" t="str">
        <f>IF($G1683=$U$1:$X$1,$T1683,"")</f>
        <v/>
      </c>
      <c r="X1683" t="str">
        <f>IF($G1683=$U$1:$X$1,$T1683,"")</f>
        <v/>
      </c>
      <c r="Y1683" s="1">
        <f>ROUND(O1683*Q1683,2)</f>
        <v>3047.3</v>
      </c>
    </row>
    <row r="1684" spans="1:25">
      <c r="A1684" s="5">
        <f>INDEX(Students,MOD(D1684-1,ROWS(Students))+1,1)</f>
        <v>16958</v>
      </c>
      <c r="B1684" s="5" t="str">
        <f>INDEX(Students,MOD(D1684-1,ROWS(Students))+1,2)</f>
        <v>Kuć Marlena</v>
      </c>
      <c r="C1684" s="5" t="str">
        <f>INDEX(Students,MOD(D1684-1,ROWS(Students))+1,3)</f>
        <v>IZ05IO1</v>
      </c>
      <c r="D1684" s="5">
        <v>2987</v>
      </c>
      <c r="E1684" s="6">
        <v>44698</v>
      </c>
      <c r="F1684" s="6">
        <v>44698</v>
      </c>
      <c r="G1684" s="7" t="s">
        <v>1263</v>
      </c>
      <c r="H1684" s="7">
        <v>1</v>
      </c>
      <c r="I1684" s="7" t="s">
        <v>2579</v>
      </c>
      <c r="J1684" s="7" t="s">
        <v>6</v>
      </c>
      <c r="K1684" s="7" t="s">
        <v>3767</v>
      </c>
      <c r="L1684" s="7"/>
      <c r="M1684" s="6" t="s">
        <v>3767</v>
      </c>
      <c r="N1684" s="7" t="s">
        <v>81</v>
      </c>
      <c r="O1684" s="8">
        <v>0.72</v>
      </c>
      <c r="P1684" s="7" t="s">
        <v>13</v>
      </c>
      <c r="Q1684" s="9">
        <v>18.809999999999999</v>
      </c>
      <c r="R1684" s="7" t="s">
        <v>3978</v>
      </c>
      <c r="S1684" s="7" t="s">
        <v>82</v>
      </c>
      <c r="T1684">
        <f>A1684</f>
        <v>16958</v>
      </c>
      <c r="U1684" t="str">
        <f>IF($G1684=$U$1:$X$1,$T1684,"")</f>
        <v/>
      </c>
      <c r="V1684">
        <f>IF($G1684=$U$1:$X$1,$T1684,"")</f>
        <v>16958</v>
      </c>
      <c r="W1684" t="str">
        <f>IF($G1684=$U$1:$X$1,$T1684,"")</f>
        <v/>
      </c>
      <c r="X1684" t="str">
        <f>IF($G1684=$U$1:$X$1,$T1684,"")</f>
        <v/>
      </c>
      <c r="Y1684" s="1">
        <f>ROUND(O1684*Q1684,2)</f>
        <v>13.54</v>
      </c>
    </row>
    <row r="1685" spans="1:25">
      <c r="A1685" s="5">
        <f>INDEX(Students,MOD(D1685-1,ROWS(Students))+1,1)</f>
        <v>16958</v>
      </c>
      <c r="B1685" s="5" t="str">
        <f>INDEX(Students,MOD(D1685-1,ROWS(Students))+1,2)</f>
        <v>Kuć Marlena</v>
      </c>
      <c r="C1685" s="5" t="str">
        <f>INDEX(Students,MOD(D1685-1,ROWS(Students))+1,3)</f>
        <v>IZ05IO1</v>
      </c>
      <c r="D1685" s="5">
        <v>3079</v>
      </c>
      <c r="E1685" s="6">
        <v>44761</v>
      </c>
      <c r="F1685" s="6">
        <v>44760</v>
      </c>
      <c r="G1685" s="7" t="s">
        <v>1262</v>
      </c>
      <c r="H1685" s="7">
        <v>-1</v>
      </c>
      <c r="I1685" s="7" t="s">
        <v>3270</v>
      </c>
      <c r="J1685" s="7" t="s">
        <v>6</v>
      </c>
      <c r="K1685" s="7" t="s">
        <v>3774</v>
      </c>
      <c r="L1685" s="7" t="s">
        <v>52</v>
      </c>
      <c r="M1685" s="6" t="s">
        <v>3767</v>
      </c>
      <c r="N1685" s="7" t="s">
        <v>67</v>
      </c>
      <c r="O1685" s="8">
        <v>200</v>
      </c>
      <c r="P1685" s="7" t="s">
        <v>31</v>
      </c>
      <c r="Q1685" s="9">
        <v>0</v>
      </c>
      <c r="R1685" s="7" t="s">
        <v>4452</v>
      </c>
      <c r="S1685" s="7" t="s">
        <v>5114</v>
      </c>
      <c r="T1685">
        <f>A1685</f>
        <v>16958</v>
      </c>
      <c r="U1685">
        <f>IF($G1685=$U$1:$X$1,$T1685,"")</f>
        <v>16958</v>
      </c>
      <c r="V1685" t="str">
        <f>IF($G1685=$U$1:$X$1,$T1685,"")</f>
        <v/>
      </c>
      <c r="W1685" t="str">
        <f>IF($G1685=$U$1:$X$1,$T1685,"")</f>
        <v/>
      </c>
      <c r="X1685" t="str">
        <f>IF($G1685=$U$1:$X$1,$T1685,"")</f>
        <v/>
      </c>
      <c r="Y1685" s="1">
        <f>ROUND(O1685*Q1685,2)</f>
        <v>0</v>
      </c>
    </row>
    <row r="1686" spans="1:25">
      <c r="A1686" s="5">
        <f>INDEX(Students,MOD(D1686-1,ROWS(Students))+1,1)</f>
        <v>16958</v>
      </c>
      <c r="B1686" s="5" t="str">
        <f>INDEX(Students,MOD(D1686-1,ROWS(Students))+1,2)</f>
        <v>Kuć Marlena</v>
      </c>
      <c r="C1686" s="5" t="str">
        <f>INDEX(Students,MOD(D1686-1,ROWS(Students))+1,3)</f>
        <v>IZ05IO1</v>
      </c>
      <c r="D1686" s="5">
        <v>3171</v>
      </c>
      <c r="E1686" s="6">
        <v>44733</v>
      </c>
      <c r="F1686" s="6">
        <v>44733</v>
      </c>
      <c r="G1686" s="7" t="s">
        <v>279</v>
      </c>
      <c r="H1686" s="7">
        <v>-1</v>
      </c>
      <c r="I1686" s="7" t="s">
        <v>2990</v>
      </c>
      <c r="J1686" s="7" t="s">
        <v>6</v>
      </c>
      <c r="K1686" s="7" t="s">
        <v>3767</v>
      </c>
      <c r="L1686" s="7"/>
      <c r="M1686" s="6" t="s">
        <v>3767</v>
      </c>
      <c r="N1686" s="7" t="s">
        <v>19</v>
      </c>
      <c r="O1686" s="8">
        <v>1081</v>
      </c>
      <c r="P1686" s="7" t="s">
        <v>13</v>
      </c>
      <c r="Q1686" s="9">
        <v>0</v>
      </c>
      <c r="R1686" s="7" t="s">
        <v>3939</v>
      </c>
      <c r="S1686" s="7" t="s">
        <v>5019</v>
      </c>
      <c r="T1686">
        <f>A1686</f>
        <v>16958</v>
      </c>
      <c r="U1686" t="str">
        <f>IF($G1686=$U$1:$X$1,$T1686,"")</f>
        <v/>
      </c>
      <c r="V1686" t="str">
        <f>IF($G1686=$U$1:$X$1,$T1686,"")</f>
        <v/>
      </c>
      <c r="W1686">
        <f>IF($G1686=$U$1:$X$1,$T1686,"")</f>
        <v>16958</v>
      </c>
      <c r="X1686" t="str">
        <f>IF($G1686=$U$1:$X$1,$T1686,"")</f>
        <v/>
      </c>
      <c r="Y1686" s="1">
        <f>ROUND(O1686*Q1686,2)</f>
        <v>0</v>
      </c>
    </row>
    <row r="1687" spans="1:25">
      <c r="A1687" s="5">
        <f>INDEX(Students,MOD(D1687-1,ROWS(Students))+1,1)</f>
        <v>16958</v>
      </c>
      <c r="B1687" s="5" t="str">
        <f>INDEX(Students,MOD(D1687-1,ROWS(Students))+1,2)</f>
        <v>Kuć Marlena</v>
      </c>
      <c r="C1687" s="5" t="str">
        <f>INDEX(Students,MOD(D1687-1,ROWS(Students))+1,3)</f>
        <v>IZ05IO1</v>
      </c>
      <c r="D1687" s="5">
        <v>3263</v>
      </c>
      <c r="E1687" s="6">
        <v>44579</v>
      </c>
      <c r="F1687" s="6">
        <v>44579</v>
      </c>
      <c r="G1687" s="7" t="s">
        <v>1262</v>
      </c>
      <c r="H1687" s="7">
        <v>-1</v>
      </c>
      <c r="I1687" s="7" t="s">
        <v>1427</v>
      </c>
      <c r="J1687" s="7" t="s">
        <v>6</v>
      </c>
      <c r="K1687" s="7" t="s">
        <v>3770</v>
      </c>
      <c r="L1687" s="7" t="s">
        <v>221</v>
      </c>
      <c r="M1687" s="6" t="s">
        <v>3767</v>
      </c>
      <c r="N1687" s="7" t="s">
        <v>19</v>
      </c>
      <c r="O1687" s="8">
        <v>5.68</v>
      </c>
      <c r="P1687" s="7" t="s">
        <v>13</v>
      </c>
      <c r="Q1687" s="9">
        <v>16.36</v>
      </c>
      <c r="R1687" s="7" t="s">
        <v>4115</v>
      </c>
      <c r="S1687" s="7" t="s">
        <v>222</v>
      </c>
      <c r="T1687">
        <f>A1687</f>
        <v>16958</v>
      </c>
      <c r="U1687">
        <f>IF($G1687=$U$1:$X$1,$T1687,"")</f>
        <v>16958</v>
      </c>
      <c r="V1687" t="str">
        <f>IF($G1687=$U$1:$X$1,$T1687,"")</f>
        <v/>
      </c>
      <c r="W1687" t="str">
        <f>IF($G1687=$U$1:$X$1,$T1687,"")</f>
        <v/>
      </c>
      <c r="X1687" t="str">
        <f>IF($G1687=$U$1:$X$1,$T1687,"")</f>
        <v/>
      </c>
      <c r="Y1687" s="1">
        <f>ROUND(O1687*Q1687,2)</f>
        <v>92.92</v>
      </c>
    </row>
    <row r="1688" spans="1:25">
      <c r="A1688" s="5">
        <f>INDEX(Students,MOD(D1688-1,ROWS(Students))+1,1)</f>
        <v>16958</v>
      </c>
      <c r="B1688" s="5" t="str">
        <f>INDEX(Students,MOD(D1688-1,ROWS(Students))+1,2)</f>
        <v>Kuć Marlena</v>
      </c>
      <c r="C1688" s="5" t="str">
        <f>INDEX(Students,MOD(D1688-1,ROWS(Students))+1,3)</f>
        <v>IZ05IO1</v>
      </c>
      <c r="D1688" s="5">
        <v>3355</v>
      </c>
      <c r="E1688" s="6">
        <v>44655</v>
      </c>
      <c r="F1688" s="6">
        <v>44655</v>
      </c>
      <c r="G1688" s="7" t="s">
        <v>1263</v>
      </c>
      <c r="H1688" s="7">
        <v>1</v>
      </c>
      <c r="I1688" s="7" t="s">
        <v>3442</v>
      </c>
      <c r="J1688" s="7" t="s">
        <v>6</v>
      </c>
      <c r="K1688" s="7" t="s">
        <v>3767</v>
      </c>
      <c r="L1688" s="7"/>
      <c r="M1688" s="6" t="s">
        <v>3767</v>
      </c>
      <c r="N1688" s="7" t="s">
        <v>19</v>
      </c>
      <c r="O1688" s="8">
        <v>66</v>
      </c>
      <c r="P1688" s="7" t="s">
        <v>9</v>
      </c>
      <c r="Q1688" s="9">
        <v>0.15</v>
      </c>
      <c r="R1688" s="7" t="s">
        <v>4214</v>
      </c>
      <c r="S1688" s="7" t="s">
        <v>317</v>
      </c>
      <c r="T1688">
        <f>A1688</f>
        <v>16958</v>
      </c>
      <c r="U1688" t="str">
        <f>IF($G1688=$U$1:$X$1,$T1688,"")</f>
        <v/>
      </c>
      <c r="V1688">
        <f>IF($G1688=$U$1:$X$1,$T1688,"")</f>
        <v>16958</v>
      </c>
      <c r="W1688" t="str">
        <f>IF($G1688=$U$1:$X$1,$T1688,"")</f>
        <v/>
      </c>
      <c r="X1688" t="str">
        <f>IF($G1688=$U$1:$X$1,$T1688,"")</f>
        <v/>
      </c>
      <c r="Y1688" s="1">
        <f>ROUND(O1688*Q1688,2)</f>
        <v>9.9</v>
      </c>
    </row>
    <row r="1689" spans="1:25">
      <c r="A1689" s="5">
        <f>INDEX(Students,MOD(D1689-1,ROWS(Students))+1,1)</f>
        <v>16958</v>
      </c>
      <c r="B1689" s="5" t="str">
        <f>INDEX(Students,MOD(D1689-1,ROWS(Students))+1,2)</f>
        <v>Kuć Marlena</v>
      </c>
      <c r="C1689" s="5" t="str">
        <f>INDEX(Students,MOD(D1689-1,ROWS(Students))+1,3)</f>
        <v>IZ05IO1</v>
      </c>
      <c r="D1689" s="5">
        <v>3447</v>
      </c>
      <c r="E1689" s="6">
        <v>44700</v>
      </c>
      <c r="F1689" s="6">
        <v>44700</v>
      </c>
      <c r="G1689" s="7" t="s">
        <v>279</v>
      </c>
      <c r="H1689" s="7">
        <v>1</v>
      </c>
      <c r="I1689" s="7" t="s">
        <v>2631</v>
      </c>
      <c r="J1689" s="7" t="s">
        <v>6</v>
      </c>
      <c r="K1689" s="7" t="s">
        <v>3767</v>
      </c>
      <c r="L1689" s="7"/>
      <c r="M1689" s="6" t="s">
        <v>3767</v>
      </c>
      <c r="N1689" s="7" t="s">
        <v>25</v>
      </c>
      <c r="O1689" s="8">
        <v>100</v>
      </c>
      <c r="P1689" s="7" t="s">
        <v>31</v>
      </c>
      <c r="Q1689" s="9">
        <v>0.79</v>
      </c>
      <c r="R1689" s="7" t="s">
        <v>4154</v>
      </c>
      <c r="S1689" s="7" t="s">
        <v>259</v>
      </c>
      <c r="T1689">
        <f>A1689</f>
        <v>16958</v>
      </c>
      <c r="U1689" t="str">
        <f>IF($G1689=$U$1:$X$1,$T1689,"")</f>
        <v/>
      </c>
      <c r="V1689" t="str">
        <f>IF($G1689=$U$1:$X$1,$T1689,"")</f>
        <v/>
      </c>
      <c r="W1689">
        <f>IF($G1689=$U$1:$X$1,$T1689,"")</f>
        <v>16958</v>
      </c>
      <c r="X1689" t="str">
        <f>IF($G1689=$U$1:$X$1,$T1689,"")</f>
        <v/>
      </c>
      <c r="Y1689" s="1">
        <f>ROUND(O1689*Q1689,2)</f>
        <v>79</v>
      </c>
    </row>
    <row r="1690" spans="1:25">
      <c r="A1690" s="5">
        <f>INDEX(Students,MOD(D1690-1,ROWS(Students))+1,1)</f>
        <v>16958</v>
      </c>
      <c r="B1690" s="5" t="str">
        <f>INDEX(Students,MOD(D1690-1,ROWS(Students))+1,2)</f>
        <v>Kuć Marlena</v>
      </c>
      <c r="C1690" s="5" t="str">
        <f>INDEX(Students,MOD(D1690-1,ROWS(Students))+1,3)</f>
        <v>IZ05IO1</v>
      </c>
      <c r="D1690" s="5">
        <v>3539</v>
      </c>
      <c r="E1690" s="6">
        <v>44644</v>
      </c>
      <c r="F1690" s="6">
        <v>44644</v>
      </c>
      <c r="G1690" s="7" t="s">
        <v>1263</v>
      </c>
      <c r="H1690" s="7">
        <v>1</v>
      </c>
      <c r="I1690" s="7" t="s">
        <v>2307</v>
      </c>
      <c r="J1690" s="7" t="s">
        <v>6</v>
      </c>
      <c r="K1690" s="7" t="s">
        <v>3767</v>
      </c>
      <c r="L1690" s="7"/>
      <c r="M1690" s="6" t="s">
        <v>3767</v>
      </c>
      <c r="N1690" s="7" t="s">
        <v>19</v>
      </c>
      <c r="O1690" s="8">
        <v>0.28999999999999998</v>
      </c>
      <c r="P1690" s="7" t="s">
        <v>13</v>
      </c>
      <c r="Q1690" s="9">
        <v>18.53</v>
      </c>
      <c r="R1690" s="7" t="s">
        <v>3978</v>
      </c>
      <c r="S1690" s="7" t="s">
        <v>82</v>
      </c>
      <c r="T1690">
        <f>A1690</f>
        <v>16958</v>
      </c>
      <c r="U1690" t="str">
        <f>IF($G1690=$U$1:$X$1,$T1690,"")</f>
        <v/>
      </c>
      <c r="V1690">
        <f>IF($G1690=$U$1:$X$1,$T1690,"")</f>
        <v>16958</v>
      </c>
      <c r="W1690" t="str">
        <f>IF($G1690=$U$1:$X$1,$T1690,"")</f>
        <v/>
      </c>
      <c r="X1690" t="str">
        <f>IF($G1690=$U$1:$X$1,$T1690,"")</f>
        <v/>
      </c>
      <c r="Y1690" s="1">
        <f>ROUND(O1690*Q1690,2)</f>
        <v>5.37</v>
      </c>
    </row>
    <row r="1691" spans="1:25">
      <c r="A1691" s="5">
        <f>INDEX(Students,MOD(D1691-1,ROWS(Students))+1,1)</f>
        <v>16958</v>
      </c>
      <c r="B1691" s="5" t="str">
        <f>INDEX(Students,MOD(D1691-1,ROWS(Students))+1,2)</f>
        <v>Kuć Marlena</v>
      </c>
      <c r="C1691" s="5" t="str">
        <f>INDEX(Students,MOD(D1691-1,ROWS(Students))+1,3)</f>
        <v>IZ05IO1</v>
      </c>
      <c r="D1691" s="5">
        <v>3631</v>
      </c>
      <c r="E1691" s="6">
        <v>44596</v>
      </c>
      <c r="F1691" s="6">
        <v>44595</v>
      </c>
      <c r="G1691" s="7" t="s">
        <v>1262</v>
      </c>
      <c r="H1691" s="7">
        <v>-1</v>
      </c>
      <c r="I1691" s="7" t="s">
        <v>1650</v>
      </c>
      <c r="J1691" s="7" t="s">
        <v>6</v>
      </c>
      <c r="K1691" s="7" t="s">
        <v>3788</v>
      </c>
      <c r="L1691" s="7" t="s">
        <v>390</v>
      </c>
      <c r="M1691" s="6" t="s">
        <v>3767</v>
      </c>
      <c r="N1691" s="7" t="s">
        <v>67</v>
      </c>
      <c r="O1691" s="8">
        <v>21.6</v>
      </c>
      <c r="P1691" s="7" t="s">
        <v>13</v>
      </c>
      <c r="Q1691" s="9">
        <v>46.98</v>
      </c>
      <c r="R1691" s="7" t="s">
        <v>4270</v>
      </c>
      <c r="S1691" s="7" t="s">
        <v>391</v>
      </c>
      <c r="T1691">
        <f>A1691</f>
        <v>16958</v>
      </c>
      <c r="U1691">
        <f>IF($G1691=$U$1:$X$1,$T1691,"")</f>
        <v>16958</v>
      </c>
      <c r="V1691" t="str">
        <f>IF($G1691=$U$1:$X$1,$T1691,"")</f>
        <v/>
      </c>
      <c r="W1691" t="str">
        <f>IF($G1691=$U$1:$X$1,$T1691,"")</f>
        <v/>
      </c>
      <c r="X1691" t="str">
        <f>IF($G1691=$U$1:$X$1,$T1691,"")</f>
        <v/>
      </c>
      <c r="Y1691" s="1">
        <f>ROUND(O1691*Q1691,2)</f>
        <v>1014.77</v>
      </c>
    </row>
    <row r="1692" spans="1:25">
      <c r="A1692" s="5">
        <f>INDEX(Students,MOD(D1692-1,ROWS(Students))+1,1)</f>
        <v>16958</v>
      </c>
      <c r="B1692" s="5" t="str">
        <f>INDEX(Students,MOD(D1692-1,ROWS(Students))+1,2)</f>
        <v>Kuć Marlena</v>
      </c>
      <c r="C1692" s="5" t="str">
        <f>INDEX(Students,MOD(D1692-1,ROWS(Students))+1,3)</f>
        <v>IZ05IO1</v>
      </c>
      <c r="D1692" s="5">
        <v>3723</v>
      </c>
      <c r="E1692" s="6">
        <v>44603</v>
      </c>
      <c r="F1692" s="6">
        <v>44603</v>
      </c>
      <c r="G1692" s="7" t="s">
        <v>1263</v>
      </c>
      <c r="H1692" s="7">
        <v>1</v>
      </c>
      <c r="I1692" s="7" t="s">
        <v>1726</v>
      </c>
      <c r="J1692" s="7" t="s">
        <v>6</v>
      </c>
      <c r="K1692" s="7" t="s">
        <v>3767</v>
      </c>
      <c r="L1692" s="7"/>
      <c r="M1692" s="6" t="s">
        <v>3767</v>
      </c>
      <c r="N1692" s="7" t="s">
        <v>19</v>
      </c>
      <c r="O1692" s="8">
        <v>215</v>
      </c>
      <c r="P1692" s="7" t="s">
        <v>9</v>
      </c>
      <c r="Q1692" s="9">
        <v>0</v>
      </c>
      <c r="R1692" s="7" t="s">
        <v>4316</v>
      </c>
      <c r="S1692" s="7" t="s">
        <v>5069</v>
      </c>
      <c r="T1692">
        <f>A1692</f>
        <v>16958</v>
      </c>
      <c r="U1692" t="str">
        <f>IF($G1692=$U$1:$X$1,$T1692,"")</f>
        <v/>
      </c>
      <c r="V1692">
        <f>IF($G1692=$U$1:$X$1,$T1692,"")</f>
        <v>16958</v>
      </c>
      <c r="W1692" t="str">
        <f>IF($G1692=$U$1:$X$1,$T1692,"")</f>
        <v/>
      </c>
      <c r="X1692" t="str">
        <f>IF($G1692=$U$1:$X$1,$T1692,"")</f>
        <v/>
      </c>
      <c r="Y1692" s="1">
        <f>ROUND(O1692*Q1692,2)</f>
        <v>0</v>
      </c>
    </row>
    <row r="1693" spans="1:25">
      <c r="A1693" s="5">
        <f>INDEX(Students,MOD(D1693-1,ROWS(Students))+1,1)</f>
        <v>16958</v>
      </c>
      <c r="B1693" s="5" t="str">
        <f>INDEX(Students,MOD(D1693-1,ROWS(Students))+1,2)</f>
        <v>Kuć Marlena</v>
      </c>
      <c r="C1693" s="5" t="str">
        <f>INDEX(Students,MOD(D1693-1,ROWS(Students))+1,3)</f>
        <v>IZ05IO1</v>
      </c>
      <c r="D1693" s="5">
        <v>3815</v>
      </c>
      <c r="E1693" s="6">
        <v>44587</v>
      </c>
      <c r="F1693" s="6">
        <v>44587</v>
      </c>
      <c r="G1693" s="7" t="s">
        <v>1263</v>
      </c>
      <c r="H1693" s="7">
        <v>1</v>
      </c>
      <c r="I1693" s="7" t="s">
        <v>1535</v>
      </c>
      <c r="J1693" s="7" t="s">
        <v>6</v>
      </c>
      <c r="K1693" s="7" t="s">
        <v>3767</v>
      </c>
      <c r="L1693" s="7"/>
      <c r="M1693" s="6" t="s">
        <v>3767</v>
      </c>
      <c r="N1693" s="7" t="s">
        <v>7</v>
      </c>
      <c r="O1693" s="8">
        <v>481</v>
      </c>
      <c r="P1693" s="7" t="s">
        <v>9</v>
      </c>
      <c r="Q1693" s="9">
        <v>0.13</v>
      </c>
      <c r="R1693" s="7" t="s">
        <v>4214</v>
      </c>
      <c r="S1693" s="7" t="s">
        <v>317</v>
      </c>
      <c r="T1693">
        <f>A1693</f>
        <v>16958</v>
      </c>
      <c r="U1693" t="str">
        <f>IF($G1693=$U$1:$X$1,$T1693,"")</f>
        <v/>
      </c>
      <c r="V1693">
        <f>IF($G1693=$U$1:$X$1,$T1693,"")</f>
        <v>16958</v>
      </c>
      <c r="W1693" t="str">
        <f>IF($G1693=$U$1:$X$1,$T1693,"")</f>
        <v/>
      </c>
      <c r="X1693" t="str">
        <f>IF($G1693=$U$1:$X$1,$T1693,"")</f>
        <v/>
      </c>
      <c r="Y1693" s="1">
        <f>ROUND(O1693*Q1693,2)</f>
        <v>62.53</v>
      </c>
    </row>
    <row r="1694" spans="1:25">
      <c r="A1694" s="5">
        <f>INDEX(Students,MOD(D1694-1,ROWS(Students))+1,1)</f>
        <v>16958</v>
      </c>
      <c r="B1694" s="5" t="str">
        <f>INDEX(Students,MOD(D1694-1,ROWS(Students))+1,2)</f>
        <v>Kuć Marlena</v>
      </c>
      <c r="C1694" s="5" t="str">
        <f>INDEX(Students,MOD(D1694-1,ROWS(Students))+1,3)</f>
        <v>IZ05IO1</v>
      </c>
      <c r="D1694" s="5">
        <v>3907</v>
      </c>
      <c r="E1694" s="6">
        <v>44763</v>
      </c>
      <c r="F1694" s="6">
        <v>44763</v>
      </c>
      <c r="G1694" s="7" t="s">
        <v>1263</v>
      </c>
      <c r="H1694" s="7">
        <v>1</v>
      </c>
      <c r="I1694" s="7" t="s">
        <v>3305</v>
      </c>
      <c r="J1694" s="7" t="s">
        <v>6</v>
      </c>
      <c r="K1694" s="7" t="s">
        <v>3767</v>
      </c>
      <c r="L1694" s="7"/>
      <c r="M1694" s="6" t="s">
        <v>3767</v>
      </c>
      <c r="N1694" s="7" t="s">
        <v>25</v>
      </c>
      <c r="O1694" s="8">
        <v>5</v>
      </c>
      <c r="P1694" s="7" t="s">
        <v>9</v>
      </c>
      <c r="Q1694" s="9">
        <v>225.11</v>
      </c>
      <c r="R1694" s="7" t="s">
        <v>4416</v>
      </c>
      <c r="S1694" s="7" t="s">
        <v>567</v>
      </c>
      <c r="T1694">
        <f>A1694</f>
        <v>16958</v>
      </c>
      <c r="U1694" t="str">
        <f>IF($G1694=$U$1:$X$1,$T1694,"")</f>
        <v/>
      </c>
      <c r="V1694">
        <f>IF($G1694=$U$1:$X$1,$T1694,"")</f>
        <v>16958</v>
      </c>
      <c r="W1694" t="str">
        <f>IF($G1694=$U$1:$X$1,$T1694,"")</f>
        <v/>
      </c>
      <c r="X1694" t="str">
        <f>IF($G1694=$U$1:$X$1,$T1694,"")</f>
        <v/>
      </c>
      <c r="Y1694" s="1">
        <f>ROUND(O1694*Q1694,2)</f>
        <v>1125.55</v>
      </c>
    </row>
    <row r="1695" spans="1:25">
      <c r="A1695" s="5">
        <f>INDEX(Students,MOD(D1695-1,ROWS(Students))+1,1)</f>
        <v>16958</v>
      </c>
      <c r="B1695" s="5" t="str">
        <f>INDEX(Students,MOD(D1695-1,ROWS(Students))+1,2)</f>
        <v>Kuć Marlena</v>
      </c>
      <c r="C1695" s="5" t="str">
        <f>INDEX(Students,MOD(D1695-1,ROWS(Students))+1,3)</f>
        <v>IZ05IO1</v>
      </c>
      <c r="D1695" s="5">
        <v>3999</v>
      </c>
      <c r="E1695" s="6">
        <v>44596</v>
      </c>
      <c r="F1695" s="6">
        <v>44596</v>
      </c>
      <c r="G1695" s="7" t="s">
        <v>279</v>
      </c>
      <c r="H1695" s="7">
        <v>1</v>
      </c>
      <c r="I1695" s="7" t="s">
        <v>1655</v>
      </c>
      <c r="J1695" s="7" t="s">
        <v>6</v>
      </c>
      <c r="K1695" s="7" t="s">
        <v>3767</v>
      </c>
      <c r="L1695" s="7"/>
      <c r="M1695" s="6" t="s">
        <v>3767</v>
      </c>
      <c r="N1695" s="7" t="s">
        <v>25</v>
      </c>
      <c r="O1695" s="8">
        <v>2.1150000000000002</v>
      </c>
      <c r="P1695" s="7" t="s">
        <v>13</v>
      </c>
      <c r="Q1695" s="9">
        <v>27.47</v>
      </c>
      <c r="R1695" s="7" t="s">
        <v>4100</v>
      </c>
      <c r="S1695" s="7" t="s">
        <v>202</v>
      </c>
      <c r="T1695">
        <f>A1695</f>
        <v>16958</v>
      </c>
      <c r="U1695" t="str">
        <f>IF($G1695=$U$1:$X$1,$T1695,"")</f>
        <v/>
      </c>
      <c r="V1695" t="str">
        <f>IF($G1695=$U$1:$X$1,$T1695,"")</f>
        <v/>
      </c>
      <c r="W1695">
        <f>IF($G1695=$U$1:$X$1,$T1695,"")</f>
        <v>16958</v>
      </c>
      <c r="X1695" t="str">
        <f>IF($G1695=$U$1:$X$1,$T1695,"")</f>
        <v/>
      </c>
      <c r="Y1695" s="1">
        <f>ROUND(O1695*Q1695,2)</f>
        <v>58.1</v>
      </c>
    </row>
    <row r="1696" spans="1:25">
      <c r="A1696" s="5">
        <f>INDEX(Students,MOD(D1696-1,ROWS(Students))+1,1)</f>
        <v>16958</v>
      </c>
      <c r="B1696" s="5" t="str">
        <f>INDEX(Students,MOD(D1696-1,ROWS(Students))+1,2)</f>
        <v>Kuć Marlena</v>
      </c>
      <c r="C1696" s="5" t="str">
        <f>INDEX(Students,MOD(D1696-1,ROWS(Students))+1,3)</f>
        <v>IZ05IO1</v>
      </c>
      <c r="D1696" s="5">
        <v>4091</v>
      </c>
      <c r="E1696" s="6">
        <v>44693</v>
      </c>
      <c r="F1696" s="6">
        <v>44693</v>
      </c>
      <c r="G1696" s="7" t="s">
        <v>1263</v>
      </c>
      <c r="H1696" s="7">
        <v>1</v>
      </c>
      <c r="I1696" s="7" t="s">
        <v>2540</v>
      </c>
      <c r="J1696" s="7" t="s">
        <v>6</v>
      </c>
      <c r="K1696" s="7" t="s">
        <v>3767</v>
      </c>
      <c r="L1696" s="7"/>
      <c r="M1696" s="6" t="s">
        <v>3767</v>
      </c>
      <c r="N1696" s="7" t="s">
        <v>25</v>
      </c>
      <c r="O1696" s="8">
        <v>2E-3</v>
      </c>
      <c r="P1696" s="7" t="s">
        <v>13</v>
      </c>
      <c r="Q1696" s="9">
        <v>12.59</v>
      </c>
      <c r="R1696" s="7" t="s">
        <v>4123</v>
      </c>
      <c r="S1696" s="7" t="s">
        <v>230</v>
      </c>
      <c r="T1696">
        <f>A1696</f>
        <v>16958</v>
      </c>
      <c r="U1696" t="str">
        <f>IF($G1696=$U$1:$X$1,$T1696,"")</f>
        <v/>
      </c>
      <c r="V1696">
        <f>IF($G1696=$U$1:$X$1,$T1696,"")</f>
        <v>16958</v>
      </c>
      <c r="W1696" t="str">
        <f>IF($G1696=$U$1:$X$1,$T1696,"")</f>
        <v/>
      </c>
      <c r="X1696" t="str">
        <f>IF($G1696=$U$1:$X$1,$T1696,"")</f>
        <v/>
      </c>
      <c r="Y1696" s="1">
        <f>ROUND(O1696*Q1696,2)</f>
        <v>0.03</v>
      </c>
    </row>
    <row r="1697" spans="1:25">
      <c r="A1697" s="5">
        <f>INDEX(Students,MOD(D1697-1,ROWS(Students))+1,1)</f>
        <v>16958</v>
      </c>
      <c r="B1697" s="5" t="str">
        <f>INDEX(Students,MOD(D1697-1,ROWS(Students))+1,2)</f>
        <v>Kuć Marlena</v>
      </c>
      <c r="C1697" s="5" t="str">
        <f>INDEX(Students,MOD(D1697-1,ROWS(Students))+1,3)</f>
        <v>IZ05IO1</v>
      </c>
      <c r="D1697" s="5">
        <v>4183</v>
      </c>
      <c r="E1697" s="6">
        <v>44665</v>
      </c>
      <c r="F1697" s="6">
        <v>44665</v>
      </c>
      <c r="G1697" s="7" t="s">
        <v>279</v>
      </c>
      <c r="H1697" s="7">
        <v>1</v>
      </c>
      <c r="I1697" s="7" t="s">
        <v>3591</v>
      </c>
      <c r="J1697" s="7" t="s">
        <v>6</v>
      </c>
      <c r="K1697" s="7" t="s">
        <v>3767</v>
      </c>
      <c r="L1697" s="7"/>
      <c r="M1697" s="6" t="s">
        <v>3767</v>
      </c>
      <c r="N1697" s="7" t="s">
        <v>71</v>
      </c>
      <c r="O1697" s="8">
        <v>22.79</v>
      </c>
      <c r="P1697" s="7" t="s">
        <v>13</v>
      </c>
      <c r="Q1697" s="9">
        <v>0</v>
      </c>
      <c r="R1697" s="7" t="s">
        <v>4845</v>
      </c>
      <c r="S1697" s="7" t="s">
        <v>5146</v>
      </c>
      <c r="T1697">
        <f>A1697</f>
        <v>16958</v>
      </c>
      <c r="U1697" t="str">
        <f>IF($G1697=$U$1:$X$1,$T1697,"")</f>
        <v/>
      </c>
      <c r="V1697" t="str">
        <f>IF($G1697=$U$1:$X$1,$T1697,"")</f>
        <v/>
      </c>
      <c r="W1697">
        <f>IF($G1697=$U$1:$X$1,$T1697,"")</f>
        <v>16958</v>
      </c>
      <c r="X1697" t="str">
        <f>IF($G1697=$U$1:$X$1,$T1697,"")</f>
        <v/>
      </c>
      <c r="Y1697" s="1">
        <f>ROUND(O1697*Q1697,2)</f>
        <v>0</v>
      </c>
    </row>
    <row r="1698" spans="1:25">
      <c r="A1698" s="5">
        <f>INDEX(Students,MOD(D1698-1,ROWS(Students))+1,1)</f>
        <v>16958</v>
      </c>
      <c r="B1698" s="5" t="str">
        <f>INDEX(Students,MOD(D1698-1,ROWS(Students))+1,2)</f>
        <v>Kuć Marlena</v>
      </c>
      <c r="C1698" s="5" t="str">
        <f>INDEX(Students,MOD(D1698-1,ROWS(Students))+1,3)</f>
        <v>IZ05IO1</v>
      </c>
      <c r="D1698" s="5">
        <v>4275</v>
      </c>
      <c r="E1698" s="6">
        <v>44733</v>
      </c>
      <c r="F1698" s="6">
        <v>44727</v>
      </c>
      <c r="G1698" s="7" t="s">
        <v>1262</v>
      </c>
      <c r="H1698" s="7">
        <v>-1</v>
      </c>
      <c r="I1698" s="7" t="s">
        <v>2995</v>
      </c>
      <c r="J1698" s="7" t="s">
        <v>6</v>
      </c>
      <c r="K1698" s="7" t="s">
        <v>3806</v>
      </c>
      <c r="L1698" s="7" t="s">
        <v>1028</v>
      </c>
      <c r="M1698" s="6" t="s">
        <v>3767</v>
      </c>
      <c r="N1698" s="7" t="s">
        <v>81</v>
      </c>
      <c r="O1698" s="8">
        <v>480</v>
      </c>
      <c r="P1698" s="7" t="s">
        <v>9</v>
      </c>
      <c r="Q1698" s="9">
        <v>1.35</v>
      </c>
      <c r="R1698" s="7" t="s">
        <v>3999</v>
      </c>
      <c r="S1698" s="7" t="s">
        <v>103</v>
      </c>
      <c r="T1698">
        <f>A1698</f>
        <v>16958</v>
      </c>
      <c r="U1698">
        <f>IF($G1698=$U$1:$X$1,$T1698,"")</f>
        <v>16958</v>
      </c>
      <c r="V1698" t="str">
        <f>IF($G1698=$U$1:$X$1,$T1698,"")</f>
        <v/>
      </c>
      <c r="W1698" t="str">
        <f>IF($G1698=$U$1:$X$1,$T1698,"")</f>
        <v/>
      </c>
      <c r="X1698" t="str">
        <f>IF($G1698=$U$1:$X$1,$T1698,"")</f>
        <v/>
      </c>
      <c r="Y1698" s="1">
        <f>ROUND(O1698*Q1698,2)</f>
        <v>648</v>
      </c>
    </row>
    <row r="1699" spans="1:25">
      <c r="A1699" s="5">
        <f>INDEX(Students,MOD(D1699-1,ROWS(Students))+1,1)</f>
        <v>16958</v>
      </c>
      <c r="B1699" s="5" t="str">
        <f>INDEX(Students,MOD(D1699-1,ROWS(Students))+1,2)</f>
        <v>Kuć Marlena</v>
      </c>
      <c r="C1699" s="5" t="str">
        <f>INDEX(Students,MOD(D1699-1,ROWS(Students))+1,3)</f>
        <v>IZ05IO1</v>
      </c>
      <c r="D1699" s="5">
        <v>4367</v>
      </c>
      <c r="E1699" s="6">
        <v>44610</v>
      </c>
      <c r="F1699" s="6">
        <v>44610</v>
      </c>
      <c r="G1699" s="7" t="s">
        <v>1262</v>
      </c>
      <c r="H1699" s="7">
        <v>-1</v>
      </c>
      <c r="I1699" s="7" t="s">
        <v>1838</v>
      </c>
      <c r="J1699" s="7" t="s">
        <v>6</v>
      </c>
      <c r="K1699" s="7" t="s">
        <v>3774</v>
      </c>
      <c r="L1699" s="7" t="s">
        <v>52</v>
      </c>
      <c r="M1699" s="6" t="s">
        <v>3767</v>
      </c>
      <c r="N1699" s="7" t="s">
        <v>19</v>
      </c>
      <c r="O1699" s="8">
        <v>180</v>
      </c>
      <c r="P1699" s="7" t="s">
        <v>31</v>
      </c>
      <c r="Q1699" s="9">
        <v>0</v>
      </c>
      <c r="R1699" s="7" t="s">
        <v>4223</v>
      </c>
      <c r="S1699" s="7" t="s">
        <v>5005</v>
      </c>
      <c r="T1699">
        <f>A1699</f>
        <v>16958</v>
      </c>
      <c r="U1699">
        <f>IF($G1699=$U$1:$X$1,$T1699,"")</f>
        <v>16958</v>
      </c>
      <c r="V1699" t="str">
        <f>IF($G1699=$U$1:$X$1,$T1699,"")</f>
        <v/>
      </c>
      <c r="W1699" t="str">
        <f>IF($G1699=$U$1:$X$1,$T1699,"")</f>
        <v/>
      </c>
      <c r="X1699" t="str">
        <f>IF($G1699=$U$1:$X$1,$T1699,"")</f>
        <v/>
      </c>
      <c r="Y1699" s="1">
        <f>ROUND(O1699*Q1699,2)</f>
        <v>0</v>
      </c>
    </row>
    <row r="1700" spans="1:25">
      <c r="A1700" s="5">
        <f>INDEX(Students,MOD(D1700-1,ROWS(Students))+1,1)</f>
        <v>16958</v>
      </c>
      <c r="B1700" s="5" t="str">
        <f>INDEX(Students,MOD(D1700-1,ROWS(Students))+1,2)</f>
        <v>Kuć Marlena</v>
      </c>
      <c r="C1700" s="5" t="str">
        <f>INDEX(Students,MOD(D1700-1,ROWS(Students))+1,3)</f>
        <v>IZ05IO1</v>
      </c>
      <c r="D1700" s="5">
        <v>4459</v>
      </c>
      <c r="E1700" s="6">
        <v>44747</v>
      </c>
      <c r="F1700" s="6">
        <v>44747</v>
      </c>
      <c r="G1700" s="7" t="s">
        <v>1263</v>
      </c>
      <c r="H1700" s="7">
        <v>1</v>
      </c>
      <c r="I1700" s="7" t="s">
        <v>3133</v>
      </c>
      <c r="J1700" s="7" t="s">
        <v>6</v>
      </c>
      <c r="K1700" s="7" t="s">
        <v>3767</v>
      </c>
      <c r="L1700" s="7"/>
      <c r="M1700" s="6" t="s">
        <v>3767</v>
      </c>
      <c r="N1700" s="7" t="s">
        <v>25</v>
      </c>
      <c r="O1700" s="8">
        <v>5.3999999999999999E-2</v>
      </c>
      <c r="P1700" s="7" t="s">
        <v>13</v>
      </c>
      <c r="Q1700" s="9">
        <v>17</v>
      </c>
      <c r="R1700" s="7" t="s">
        <v>3890</v>
      </c>
      <c r="S1700" s="7" t="s">
        <v>18</v>
      </c>
      <c r="T1700">
        <f>A1700</f>
        <v>16958</v>
      </c>
      <c r="U1700" t="str">
        <f>IF($G1700=$U$1:$X$1,$T1700,"")</f>
        <v/>
      </c>
      <c r="V1700">
        <f>IF($G1700=$U$1:$X$1,$T1700,"")</f>
        <v>16958</v>
      </c>
      <c r="W1700" t="str">
        <f>IF($G1700=$U$1:$X$1,$T1700,"")</f>
        <v/>
      </c>
      <c r="X1700" t="str">
        <f>IF($G1700=$U$1:$X$1,$T1700,"")</f>
        <v/>
      </c>
      <c r="Y1700" s="1">
        <f>ROUND(O1700*Q1700,2)</f>
        <v>0.92</v>
      </c>
    </row>
    <row r="1701" spans="1:25">
      <c r="A1701" s="5">
        <f>INDEX(Students,MOD(D1701-1,ROWS(Students))+1,1)</f>
        <v>16958</v>
      </c>
      <c r="B1701" s="5" t="str">
        <f>INDEX(Students,MOD(D1701-1,ROWS(Students))+1,2)</f>
        <v>Kuć Marlena</v>
      </c>
      <c r="C1701" s="5" t="str">
        <f>INDEX(Students,MOD(D1701-1,ROWS(Students))+1,3)</f>
        <v>IZ05IO1</v>
      </c>
      <c r="D1701" s="5">
        <v>4551</v>
      </c>
      <c r="E1701" s="6">
        <v>44638</v>
      </c>
      <c r="F1701" s="6">
        <v>44638</v>
      </c>
      <c r="G1701" s="7" t="s">
        <v>1263</v>
      </c>
      <c r="H1701" s="7">
        <v>1</v>
      </c>
      <c r="I1701" s="7" t="s">
        <v>2233</v>
      </c>
      <c r="J1701" s="7" t="s">
        <v>6</v>
      </c>
      <c r="K1701" s="7" t="s">
        <v>3767</v>
      </c>
      <c r="L1701" s="7"/>
      <c r="M1701" s="6" t="s">
        <v>3767</v>
      </c>
      <c r="N1701" s="7" t="s">
        <v>25</v>
      </c>
      <c r="O1701" s="8">
        <v>692</v>
      </c>
      <c r="P1701" s="7" t="s">
        <v>9</v>
      </c>
      <c r="Q1701" s="9">
        <v>1.55</v>
      </c>
      <c r="R1701" s="7" t="s">
        <v>3942</v>
      </c>
      <c r="S1701" s="7" t="s">
        <v>64</v>
      </c>
      <c r="T1701">
        <f>A1701</f>
        <v>16958</v>
      </c>
      <c r="U1701" t="str">
        <f>IF($G1701=$U$1:$X$1,$T1701,"")</f>
        <v/>
      </c>
      <c r="V1701">
        <f>IF($G1701=$U$1:$X$1,$T1701,"")</f>
        <v>16958</v>
      </c>
      <c r="W1701" t="str">
        <f>IF($G1701=$U$1:$X$1,$T1701,"")</f>
        <v/>
      </c>
      <c r="X1701" t="str">
        <f>IF($G1701=$U$1:$X$1,$T1701,"")</f>
        <v/>
      </c>
      <c r="Y1701" s="1">
        <f>ROUND(O1701*Q1701,2)</f>
        <v>1072.5999999999999</v>
      </c>
    </row>
    <row r="1702" spans="1:25">
      <c r="A1702" s="5">
        <f>INDEX(Students,MOD(D1702-1,ROWS(Students))+1,1)</f>
        <v>16958</v>
      </c>
      <c r="B1702" s="5" t="str">
        <f>INDEX(Students,MOD(D1702-1,ROWS(Students))+1,2)</f>
        <v>Kuć Marlena</v>
      </c>
      <c r="C1702" s="5" t="str">
        <f>INDEX(Students,MOD(D1702-1,ROWS(Students))+1,3)</f>
        <v>IZ05IO1</v>
      </c>
      <c r="D1702" s="5">
        <v>4643</v>
      </c>
      <c r="E1702" s="6">
        <v>44680</v>
      </c>
      <c r="F1702" s="6">
        <v>44680</v>
      </c>
      <c r="G1702" s="7" t="s">
        <v>1263</v>
      </c>
      <c r="H1702" s="7">
        <v>1</v>
      </c>
      <c r="I1702" s="7" t="s">
        <v>3750</v>
      </c>
      <c r="J1702" s="7" t="s">
        <v>6</v>
      </c>
      <c r="K1702" s="7" t="s">
        <v>3767</v>
      </c>
      <c r="L1702" s="7"/>
      <c r="M1702" s="6" t="s">
        <v>3767</v>
      </c>
      <c r="N1702" s="7" t="s">
        <v>81</v>
      </c>
      <c r="O1702" s="8">
        <v>484</v>
      </c>
      <c r="P1702" s="7" t="s">
        <v>9</v>
      </c>
      <c r="Q1702" s="9">
        <v>0</v>
      </c>
      <c r="R1702" s="7" t="s">
        <v>3960</v>
      </c>
      <c r="S1702" s="7" t="s">
        <v>4976</v>
      </c>
      <c r="T1702">
        <f>A1702</f>
        <v>16958</v>
      </c>
      <c r="U1702" t="str">
        <f>IF($G1702=$U$1:$X$1,$T1702,"")</f>
        <v/>
      </c>
      <c r="V1702">
        <f>IF($G1702=$U$1:$X$1,$T1702,"")</f>
        <v>16958</v>
      </c>
      <c r="W1702" t="str">
        <f>IF($G1702=$U$1:$X$1,$T1702,"")</f>
        <v/>
      </c>
      <c r="X1702" t="str">
        <f>IF($G1702=$U$1:$X$1,$T1702,"")</f>
        <v/>
      </c>
      <c r="Y1702" s="1">
        <f>ROUND(O1702*Q1702,2)</f>
        <v>0</v>
      </c>
    </row>
    <row r="1703" spans="1:25">
      <c r="A1703" s="5">
        <f>INDEX(Students,MOD(D1703-1,ROWS(Students))+1,1)</f>
        <v>16958</v>
      </c>
      <c r="B1703" s="5" t="str">
        <f>INDEX(Students,MOD(D1703-1,ROWS(Students))+1,2)</f>
        <v>Kuć Marlena</v>
      </c>
      <c r="C1703" s="5" t="str">
        <f>INDEX(Students,MOD(D1703-1,ROWS(Students))+1,3)</f>
        <v>IZ05IO1</v>
      </c>
      <c r="D1703" s="5">
        <v>4735</v>
      </c>
      <c r="E1703" s="6">
        <v>44720</v>
      </c>
      <c r="F1703" s="6">
        <v>44720</v>
      </c>
      <c r="G1703" s="7" t="s">
        <v>1263</v>
      </c>
      <c r="H1703" s="7">
        <v>1</v>
      </c>
      <c r="I1703" s="7" t="s">
        <v>2840</v>
      </c>
      <c r="J1703" s="7" t="s">
        <v>6</v>
      </c>
      <c r="K1703" s="7" t="s">
        <v>3767</v>
      </c>
      <c r="L1703" s="7"/>
      <c r="M1703" s="6" t="s">
        <v>3767</v>
      </c>
      <c r="N1703" s="7" t="s">
        <v>7</v>
      </c>
      <c r="O1703" s="8">
        <v>24</v>
      </c>
      <c r="P1703" s="7" t="s">
        <v>9</v>
      </c>
      <c r="Q1703" s="9">
        <v>64.58</v>
      </c>
      <c r="R1703" s="7" t="s">
        <v>4106</v>
      </c>
      <c r="S1703" s="7" t="s">
        <v>208</v>
      </c>
      <c r="T1703">
        <f>A1703</f>
        <v>16958</v>
      </c>
      <c r="U1703" t="str">
        <f>IF($G1703=$U$1:$X$1,$T1703,"")</f>
        <v/>
      </c>
      <c r="V1703">
        <f>IF($G1703=$U$1:$X$1,$T1703,"")</f>
        <v>16958</v>
      </c>
      <c r="W1703" t="str">
        <f>IF($G1703=$U$1:$X$1,$T1703,"")</f>
        <v/>
      </c>
      <c r="X1703" t="str">
        <f>IF($G1703=$U$1:$X$1,$T1703,"")</f>
        <v/>
      </c>
      <c r="Y1703" s="1">
        <f>ROUND(O1703*Q1703,2)</f>
        <v>1549.92</v>
      </c>
    </row>
    <row r="1704" spans="1:25">
      <c r="A1704" s="5">
        <f>INDEX(Students,MOD(D1704-1,ROWS(Students))+1,1)</f>
        <v>16958</v>
      </c>
      <c r="B1704" s="5" t="str">
        <f>INDEX(Students,MOD(D1704-1,ROWS(Students))+1,2)</f>
        <v>Kuć Marlena</v>
      </c>
      <c r="C1704" s="5" t="str">
        <f>INDEX(Students,MOD(D1704-1,ROWS(Students))+1,3)</f>
        <v>IZ05IO1</v>
      </c>
      <c r="D1704" s="5">
        <v>4827</v>
      </c>
      <c r="E1704" s="6">
        <v>44616</v>
      </c>
      <c r="F1704" s="6">
        <v>44616</v>
      </c>
      <c r="G1704" s="7" t="s">
        <v>279</v>
      </c>
      <c r="H1704" s="7">
        <v>1</v>
      </c>
      <c r="I1704" s="7" t="s">
        <v>1938</v>
      </c>
      <c r="J1704" s="7" t="s">
        <v>6</v>
      </c>
      <c r="K1704" s="7" t="s">
        <v>3767</v>
      </c>
      <c r="L1704" s="7"/>
      <c r="M1704" s="6" t="s">
        <v>3767</v>
      </c>
      <c r="N1704" s="7" t="s">
        <v>25</v>
      </c>
      <c r="O1704" s="8">
        <v>29.43</v>
      </c>
      <c r="P1704" s="7" t="s">
        <v>13</v>
      </c>
      <c r="Q1704" s="9">
        <v>46.2</v>
      </c>
      <c r="R1704" s="7" t="s">
        <v>3910</v>
      </c>
      <c r="S1704" s="7" t="s">
        <v>39</v>
      </c>
      <c r="T1704">
        <f>A1704</f>
        <v>16958</v>
      </c>
      <c r="U1704" t="str">
        <f>IF($G1704=$U$1:$X$1,$T1704,"")</f>
        <v/>
      </c>
      <c r="V1704" t="str">
        <f>IF($G1704=$U$1:$X$1,$T1704,"")</f>
        <v/>
      </c>
      <c r="W1704">
        <f>IF($G1704=$U$1:$X$1,$T1704,"")</f>
        <v>16958</v>
      </c>
      <c r="X1704" t="str">
        <f>IF($G1704=$U$1:$X$1,$T1704,"")</f>
        <v/>
      </c>
      <c r="Y1704" s="1">
        <f>ROUND(O1704*Q1704,2)</f>
        <v>1359.67</v>
      </c>
    </row>
    <row r="1705" spans="1:25">
      <c r="A1705" s="5">
        <f>INDEX(Students,MOD(D1705-1,ROWS(Students))+1,1)</f>
        <v>16958</v>
      </c>
      <c r="B1705" s="5" t="str">
        <f>INDEX(Students,MOD(D1705-1,ROWS(Students))+1,2)</f>
        <v>Kuć Marlena</v>
      </c>
      <c r="C1705" s="5" t="str">
        <f>INDEX(Students,MOD(D1705-1,ROWS(Students))+1,3)</f>
        <v>IZ05IO1</v>
      </c>
      <c r="D1705" s="5">
        <v>4919</v>
      </c>
      <c r="E1705" s="6">
        <v>44596</v>
      </c>
      <c r="F1705" s="6">
        <v>44596</v>
      </c>
      <c r="G1705" s="7" t="s">
        <v>279</v>
      </c>
      <c r="H1705" s="7">
        <v>1</v>
      </c>
      <c r="I1705" s="7" t="s">
        <v>1655</v>
      </c>
      <c r="J1705" s="7" t="s">
        <v>6</v>
      </c>
      <c r="K1705" s="7" t="s">
        <v>3767</v>
      </c>
      <c r="L1705" s="7"/>
      <c r="M1705" s="6" t="s">
        <v>3767</v>
      </c>
      <c r="N1705" s="7" t="s">
        <v>25</v>
      </c>
      <c r="O1705" s="8">
        <v>1000</v>
      </c>
      <c r="P1705" s="7" t="s">
        <v>31</v>
      </c>
      <c r="Q1705" s="9">
        <v>0.41</v>
      </c>
      <c r="R1705" s="7" t="s">
        <v>4275</v>
      </c>
      <c r="S1705" s="7" t="s">
        <v>395</v>
      </c>
      <c r="T1705">
        <f>A1705</f>
        <v>16958</v>
      </c>
      <c r="U1705" t="str">
        <f>IF($G1705=$U$1:$X$1,$T1705,"")</f>
        <v/>
      </c>
      <c r="V1705" t="str">
        <f>IF($G1705=$U$1:$X$1,$T1705,"")</f>
        <v/>
      </c>
      <c r="W1705">
        <f>IF($G1705=$U$1:$X$1,$T1705,"")</f>
        <v>16958</v>
      </c>
      <c r="X1705" t="str">
        <f>IF($G1705=$U$1:$X$1,$T1705,"")</f>
        <v/>
      </c>
      <c r="Y1705" s="1">
        <f>ROUND(O1705*Q1705,2)</f>
        <v>410</v>
      </c>
    </row>
    <row r="1706" spans="1:25">
      <c r="A1706" s="5">
        <f>INDEX(Students,MOD(D1706-1,ROWS(Students))+1,1)</f>
        <v>16958</v>
      </c>
      <c r="B1706" s="5" t="str">
        <f>INDEX(Students,MOD(D1706-1,ROWS(Students))+1,2)</f>
        <v>Kuć Marlena</v>
      </c>
      <c r="C1706" s="5" t="str">
        <f>INDEX(Students,MOD(D1706-1,ROWS(Students))+1,3)</f>
        <v>IZ05IO1</v>
      </c>
      <c r="D1706" s="5">
        <v>5011</v>
      </c>
      <c r="E1706" s="6">
        <v>44627</v>
      </c>
      <c r="F1706" s="6">
        <v>44627</v>
      </c>
      <c r="G1706" s="7" t="s">
        <v>1263</v>
      </c>
      <c r="H1706" s="7">
        <v>1</v>
      </c>
      <c r="I1706" s="7" t="s">
        <v>2053</v>
      </c>
      <c r="J1706" s="7" t="s">
        <v>6</v>
      </c>
      <c r="K1706" s="7" t="s">
        <v>3767</v>
      </c>
      <c r="L1706" s="7"/>
      <c r="M1706" s="6" t="s">
        <v>3767</v>
      </c>
      <c r="N1706" s="7" t="s">
        <v>19</v>
      </c>
      <c r="O1706" s="8">
        <v>8.5</v>
      </c>
      <c r="P1706" s="7" t="s">
        <v>31</v>
      </c>
      <c r="Q1706" s="9">
        <v>1.22</v>
      </c>
      <c r="R1706" s="7" t="s">
        <v>4101</v>
      </c>
      <c r="S1706" s="7" t="s">
        <v>204</v>
      </c>
      <c r="T1706">
        <f>A1706</f>
        <v>16958</v>
      </c>
      <c r="U1706" t="str">
        <f>IF($G1706=$U$1:$X$1,$T1706,"")</f>
        <v/>
      </c>
      <c r="V1706">
        <f>IF($G1706=$U$1:$X$1,$T1706,"")</f>
        <v>16958</v>
      </c>
      <c r="W1706" t="str">
        <f>IF($G1706=$U$1:$X$1,$T1706,"")</f>
        <v/>
      </c>
      <c r="X1706" t="str">
        <f>IF($G1706=$U$1:$X$1,$T1706,"")</f>
        <v/>
      </c>
      <c r="Y1706" s="1">
        <f>ROUND(O1706*Q1706,2)</f>
        <v>10.37</v>
      </c>
    </row>
    <row r="1707" spans="1:25">
      <c r="A1707" s="5">
        <f>INDEX(Students,MOD(D1707-1,ROWS(Students))+1,1)</f>
        <v>16958</v>
      </c>
      <c r="B1707" s="5" t="str">
        <f>INDEX(Students,MOD(D1707-1,ROWS(Students))+1,2)</f>
        <v>Kuć Marlena</v>
      </c>
      <c r="C1707" s="5" t="str">
        <f>INDEX(Students,MOD(D1707-1,ROWS(Students))+1,3)</f>
        <v>IZ05IO1</v>
      </c>
      <c r="D1707" s="5">
        <v>5103</v>
      </c>
      <c r="E1707" s="6">
        <v>44572</v>
      </c>
      <c r="F1707" s="6">
        <v>44565</v>
      </c>
      <c r="G1707" s="7" t="s">
        <v>1262</v>
      </c>
      <c r="H1707" s="7">
        <v>-1</v>
      </c>
      <c r="I1707" s="7" t="s">
        <v>1318</v>
      </c>
      <c r="J1707" s="7" t="s">
        <v>6</v>
      </c>
      <c r="K1707" s="7" t="s">
        <v>3779</v>
      </c>
      <c r="L1707" s="7" t="s">
        <v>105</v>
      </c>
      <c r="M1707" s="6" t="s">
        <v>3767</v>
      </c>
      <c r="N1707" s="7" t="s">
        <v>19</v>
      </c>
      <c r="O1707" s="8">
        <v>62</v>
      </c>
      <c r="P1707" s="7" t="s">
        <v>9</v>
      </c>
      <c r="Q1707" s="9">
        <v>47.63</v>
      </c>
      <c r="R1707" s="7" t="s">
        <v>4002</v>
      </c>
      <c r="S1707" s="7" t="s">
        <v>107</v>
      </c>
      <c r="T1707">
        <f>A1707</f>
        <v>16958</v>
      </c>
      <c r="U1707">
        <f>IF($G1707=$U$1:$X$1,$T1707,"")</f>
        <v>16958</v>
      </c>
      <c r="V1707" t="str">
        <f>IF($G1707=$U$1:$X$1,$T1707,"")</f>
        <v/>
      </c>
      <c r="W1707" t="str">
        <f>IF($G1707=$U$1:$X$1,$T1707,"")</f>
        <v/>
      </c>
      <c r="X1707" t="str">
        <f>IF($G1707=$U$1:$X$1,$T1707,"")</f>
        <v/>
      </c>
      <c r="Y1707" s="1">
        <f>ROUND(O1707*Q1707,2)</f>
        <v>2953.06</v>
      </c>
    </row>
    <row r="1708" spans="1:25">
      <c r="A1708" s="5">
        <f>INDEX(Students,MOD(D1708-1,ROWS(Students))+1,1)</f>
        <v>16958</v>
      </c>
      <c r="B1708" s="5" t="str">
        <f>INDEX(Students,MOD(D1708-1,ROWS(Students))+1,2)</f>
        <v>Kuć Marlena</v>
      </c>
      <c r="C1708" s="5" t="str">
        <f>INDEX(Students,MOD(D1708-1,ROWS(Students))+1,3)</f>
        <v>IZ05IO1</v>
      </c>
      <c r="D1708" s="5">
        <v>5195</v>
      </c>
      <c r="E1708" s="6">
        <v>44574</v>
      </c>
      <c r="F1708" s="6">
        <v>44573</v>
      </c>
      <c r="G1708" s="7" t="s">
        <v>1262</v>
      </c>
      <c r="H1708" s="7">
        <v>-1</v>
      </c>
      <c r="I1708" s="7" t="s">
        <v>1360</v>
      </c>
      <c r="J1708" s="7" t="s">
        <v>6</v>
      </c>
      <c r="K1708" s="7" t="s">
        <v>3780</v>
      </c>
      <c r="L1708" s="7" t="s">
        <v>155</v>
      </c>
      <c r="M1708" s="6" t="s">
        <v>3767</v>
      </c>
      <c r="N1708" s="7" t="s">
        <v>19</v>
      </c>
      <c r="O1708" s="8">
        <v>120</v>
      </c>
      <c r="P1708" s="7" t="s">
        <v>9</v>
      </c>
      <c r="Q1708" s="9">
        <v>5.71</v>
      </c>
      <c r="R1708" s="7" t="s">
        <v>4024</v>
      </c>
      <c r="S1708" s="7" t="s">
        <v>128</v>
      </c>
      <c r="T1708">
        <f>A1708</f>
        <v>16958</v>
      </c>
      <c r="U1708">
        <f>IF($G1708=$U$1:$X$1,$T1708,"")</f>
        <v>16958</v>
      </c>
      <c r="V1708" t="str">
        <f>IF($G1708=$U$1:$X$1,$T1708,"")</f>
        <v/>
      </c>
      <c r="W1708" t="str">
        <f>IF($G1708=$U$1:$X$1,$T1708,"")</f>
        <v/>
      </c>
      <c r="X1708" t="str">
        <f>IF($G1708=$U$1:$X$1,$T1708,"")</f>
        <v/>
      </c>
      <c r="Y1708" s="1">
        <f>ROUND(O1708*Q1708,2)</f>
        <v>685.2</v>
      </c>
    </row>
    <row r="1709" spans="1:25">
      <c r="A1709" s="5">
        <f>INDEX(Students,MOD(D1709-1,ROWS(Students))+1,1)</f>
        <v>16958</v>
      </c>
      <c r="B1709" s="5" t="str">
        <f>INDEX(Students,MOD(D1709-1,ROWS(Students))+1,2)</f>
        <v>Kuć Marlena</v>
      </c>
      <c r="C1709" s="5" t="str">
        <f>INDEX(Students,MOD(D1709-1,ROWS(Students))+1,3)</f>
        <v>IZ05IO1</v>
      </c>
      <c r="D1709" s="5">
        <v>5287</v>
      </c>
      <c r="E1709" s="6">
        <v>44761</v>
      </c>
      <c r="F1709" s="6">
        <v>44761</v>
      </c>
      <c r="G1709" s="7" t="s">
        <v>1263</v>
      </c>
      <c r="H1709" s="7">
        <v>1</v>
      </c>
      <c r="I1709" s="7" t="s">
        <v>3282</v>
      </c>
      <c r="J1709" s="7" t="s">
        <v>6</v>
      </c>
      <c r="K1709" s="7" t="s">
        <v>3767</v>
      </c>
      <c r="L1709" s="7"/>
      <c r="M1709" s="6" t="s">
        <v>3767</v>
      </c>
      <c r="N1709" s="7" t="s">
        <v>19</v>
      </c>
      <c r="O1709" s="8">
        <v>216</v>
      </c>
      <c r="P1709" s="7" t="s">
        <v>9</v>
      </c>
      <c r="Q1709" s="9">
        <v>0</v>
      </c>
      <c r="R1709" s="7" t="s">
        <v>4791</v>
      </c>
      <c r="S1709" s="7" t="s">
        <v>5206</v>
      </c>
      <c r="T1709">
        <f>A1709</f>
        <v>16958</v>
      </c>
      <c r="U1709" t="str">
        <f>IF($G1709=$U$1:$X$1,$T1709,"")</f>
        <v/>
      </c>
      <c r="V1709">
        <f>IF($G1709=$U$1:$X$1,$T1709,"")</f>
        <v>16958</v>
      </c>
      <c r="W1709" t="str">
        <f>IF($G1709=$U$1:$X$1,$T1709,"")</f>
        <v/>
      </c>
      <c r="X1709" t="str">
        <f>IF($G1709=$U$1:$X$1,$T1709,"")</f>
        <v/>
      </c>
      <c r="Y1709" s="1">
        <f>ROUND(O1709*Q1709,2)</f>
        <v>0</v>
      </c>
    </row>
    <row r="1710" spans="1:25">
      <c r="A1710" s="5">
        <f>INDEX(Students,MOD(D1710-1,ROWS(Students))+1,1)</f>
        <v>16958</v>
      </c>
      <c r="B1710" s="5" t="str">
        <f>INDEX(Students,MOD(D1710-1,ROWS(Students))+1,2)</f>
        <v>Kuć Marlena</v>
      </c>
      <c r="C1710" s="5" t="str">
        <f>INDEX(Students,MOD(D1710-1,ROWS(Students))+1,3)</f>
        <v>IZ05IO1</v>
      </c>
      <c r="D1710" s="5">
        <v>5379</v>
      </c>
      <c r="E1710" s="6">
        <v>44693</v>
      </c>
      <c r="F1710" s="6">
        <v>44693</v>
      </c>
      <c r="G1710" s="7" t="s">
        <v>279</v>
      </c>
      <c r="H1710" s="7">
        <v>1</v>
      </c>
      <c r="I1710" s="7" t="s">
        <v>2536</v>
      </c>
      <c r="J1710" s="7" t="s">
        <v>6</v>
      </c>
      <c r="K1710" s="7" t="s">
        <v>3767</v>
      </c>
      <c r="L1710" s="7"/>
      <c r="M1710" s="6" t="s">
        <v>3767</v>
      </c>
      <c r="N1710" s="7" t="s">
        <v>25</v>
      </c>
      <c r="O1710" s="8">
        <v>10</v>
      </c>
      <c r="P1710" s="7" t="s">
        <v>31</v>
      </c>
      <c r="Q1710" s="9">
        <v>8.42</v>
      </c>
      <c r="R1710" s="7" t="s">
        <v>4640</v>
      </c>
      <c r="S1710" s="7" t="s">
        <v>870</v>
      </c>
      <c r="T1710">
        <f>A1710</f>
        <v>16958</v>
      </c>
      <c r="U1710" t="str">
        <f>IF($G1710=$U$1:$X$1,$T1710,"")</f>
        <v/>
      </c>
      <c r="V1710" t="str">
        <f>IF($G1710=$U$1:$X$1,$T1710,"")</f>
        <v/>
      </c>
      <c r="W1710">
        <f>IF($G1710=$U$1:$X$1,$T1710,"")</f>
        <v>16958</v>
      </c>
      <c r="X1710" t="str">
        <f>IF($G1710=$U$1:$X$1,$T1710,"")</f>
        <v/>
      </c>
      <c r="Y1710" s="1">
        <f>ROUND(O1710*Q1710,2)</f>
        <v>84.2</v>
      </c>
    </row>
    <row r="1711" spans="1:25">
      <c r="A1711" s="5">
        <f>INDEX(Students,MOD(D1711-1,ROWS(Students))+1,1)</f>
        <v>16958</v>
      </c>
      <c r="B1711" s="5" t="str">
        <f>INDEX(Students,MOD(D1711-1,ROWS(Students))+1,2)</f>
        <v>Kuć Marlena</v>
      </c>
      <c r="C1711" s="5" t="str">
        <f>INDEX(Students,MOD(D1711-1,ROWS(Students))+1,3)</f>
        <v>IZ05IO1</v>
      </c>
      <c r="D1711" s="5">
        <v>5471</v>
      </c>
      <c r="E1711" s="6">
        <v>44718</v>
      </c>
      <c r="F1711" s="6">
        <v>44718</v>
      </c>
      <c r="G1711" s="7" t="s">
        <v>1262</v>
      </c>
      <c r="H1711" s="7">
        <v>-1</v>
      </c>
      <c r="I1711" s="7" t="s">
        <v>2812</v>
      </c>
      <c r="J1711" s="7" t="s">
        <v>6</v>
      </c>
      <c r="K1711" s="7" t="s">
        <v>3801</v>
      </c>
      <c r="L1711" s="7" t="s">
        <v>975</v>
      </c>
      <c r="M1711" s="6" t="s">
        <v>3767</v>
      </c>
      <c r="N1711" s="7" t="s">
        <v>25</v>
      </c>
      <c r="O1711" s="8">
        <v>5</v>
      </c>
      <c r="P1711" s="7" t="s">
        <v>9</v>
      </c>
      <c r="Q1711" s="9">
        <v>31</v>
      </c>
      <c r="R1711" s="7" t="s">
        <v>4239</v>
      </c>
      <c r="S1711" s="7" t="s">
        <v>350</v>
      </c>
      <c r="T1711">
        <f>A1711</f>
        <v>16958</v>
      </c>
      <c r="U1711">
        <f>IF($G1711=$U$1:$X$1,$T1711,"")</f>
        <v>16958</v>
      </c>
      <c r="V1711" t="str">
        <f>IF($G1711=$U$1:$X$1,$T1711,"")</f>
        <v/>
      </c>
      <c r="W1711" t="str">
        <f>IF($G1711=$U$1:$X$1,$T1711,"")</f>
        <v/>
      </c>
      <c r="X1711" t="str">
        <f>IF($G1711=$U$1:$X$1,$T1711,"")</f>
        <v/>
      </c>
      <c r="Y1711" s="1">
        <f>ROUND(O1711*Q1711,2)</f>
        <v>155</v>
      </c>
    </row>
    <row r="1712" spans="1:25">
      <c r="A1712" s="5">
        <f>INDEX(Students,MOD(D1712-1,ROWS(Students))+1,1)</f>
        <v>16958</v>
      </c>
      <c r="B1712" s="5" t="str">
        <f>INDEX(Students,MOD(D1712-1,ROWS(Students))+1,2)</f>
        <v>Kuć Marlena</v>
      </c>
      <c r="C1712" s="5" t="str">
        <f>INDEX(Students,MOD(D1712-1,ROWS(Students))+1,3)</f>
        <v>IZ05IO1</v>
      </c>
      <c r="D1712" s="5">
        <v>5563</v>
      </c>
      <c r="E1712" s="6">
        <v>44726</v>
      </c>
      <c r="F1712" s="6">
        <v>44726</v>
      </c>
      <c r="G1712" s="7" t="s">
        <v>1263</v>
      </c>
      <c r="H1712" s="7">
        <v>1</v>
      </c>
      <c r="I1712" s="7" t="s">
        <v>2945</v>
      </c>
      <c r="J1712" s="7" t="s">
        <v>6</v>
      </c>
      <c r="K1712" s="7" t="s">
        <v>3767</v>
      </c>
      <c r="L1712" s="7"/>
      <c r="M1712" s="6" t="s">
        <v>3767</v>
      </c>
      <c r="N1712" s="7" t="s">
        <v>7</v>
      </c>
      <c r="O1712" s="8">
        <v>60</v>
      </c>
      <c r="P1712" s="7" t="s">
        <v>9</v>
      </c>
      <c r="Q1712" s="9">
        <v>64.58</v>
      </c>
      <c r="R1712" s="7" t="s">
        <v>4106</v>
      </c>
      <c r="S1712" s="7" t="s">
        <v>208</v>
      </c>
      <c r="T1712">
        <f>A1712</f>
        <v>16958</v>
      </c>
      <c r="U1712" t="str">
        <f>IF($G1712=$U$1:$X$1,$T1712,"")</f>
        <v/>
      </c>
      <c r="V1712">
        <f>IF($G1712=$U$1:$X$1,$T1712,"")</f>
        <v>16958</v>
      </c>
      <c r="W1712" t="str">
        <f>IF($G1712=$U$1:$X$1,$T1712,"")</f>
        <v/>
      </c>
      <c r="X1712" t="str">
        <f>IF($G1712=$U$1:$X$1,$T1712,"")</f>
        <v/>
      </c>
      <c r="Y1712" s="1">
        <f>ROUND(O1712*Q1712,2)</f>
        <v>3874.8</v>
      </c>
    </row>
    <row r="1713" spans="1:25">
      <c r="A1713" s="5">
        <f>INDEX(Students,MOD(D1713-1,ROWS(Students))+1,1)</f>
        <v>16958</v>
      </c>
      <c r="B1713" s="5" t="str">
        <f>INDEX(Students,MOD(D1713-1,ROWS(Students))+1,2)</f>
        <v>Kuć Marlena</v>
      </c>
      <c r="C1713" s="5" t="str">
        <f>INDEX(Students,MOD(D1713-1,ROWS(Students))+1,3)</f>
        <v>IZ05IO1</v>
      </c>
      <c r="D1713" s="5">
        <v>5655</v>
      </c>
      <c r="E1713" s="6">
        <v>44713</v>
      </c>
      <c r="F1713" s="6">
        <v>44713</v>
      </c>
      <c r="G1713" s="7" t="s">
        <v>1263</v>
      </c>
      <c r="H1713" s="7">
        <v>1</v>
      </c>
      <c r="I1713" s="7" t="s">
        <v>2761</v>
      </c>
      <c r="J1713" s="7" t="s">
        <v>6</v>
      </c>
      <c r="K1713" s="7" t="s">
        <v>3767</v>
      </c>
      <c r="L1713" s="7"/>
      <c r="M1713" s="6" t="s">
        <v>3767</v>
      </c>
      <c r="N1713" s="7" t="s">
        <v>25</v>
      </c>
      <c r="O1713" s="8">
        <v>300</v>
      </c>
      <c r="P1713" s="7" t="s">
        <v>9</v>
      </c>
      <c r="Q1713" s="9">
        <v>12.99</v>
      </c>
      <c r="R1713" s="7" t="s">
        <v>4368</v>
      </c>
      <c r="S1713" s="7" t="s">
        <v>503</v>
      </c>
      <c r="T1713">
        <f>A1713</f>
        <v>16958</v>
      </c>
      <c r="U1713" t="str">
        <f>IF($G1713=$U$1:$X$1,$T1713,"")</f>
        <v/>
      </c>
      <c r="V1713">
        <f>IF($G1713=$U$1:$X$1,$T1713,"")</f>
        <v>16958</v>
      </c>
      <c r="W1713" t="str">
        <f>IF($G1713=$U$1:$X$1,$T1713,"")</f>
        <v/>
      </c>
      <c r="X1713" t="str">
        <f>IF($G1713=$U$1:$X$1,$T1713,"")</f>
        <v/>
      </c>
      <c r="Y1713" s="1">
        <f>ROUND(O1713*Q1713,2)</f>
        <v>3897</v>
      </c>
    </row>
    <row r="1714" spans="1:25">
      <c r="A1714" s="5">
        <f>INDEX(Students,MOD(D1714-1,ROWS(Students))+1,1)</f>
        <v>16958</v>
      </c>
      <c r="B1714" s="5" t="str">
        <f>INDEX(Students,MOD(D1714-1,ROWS(Students))+1,2)</f>
        <v>Kuć Marlena</v>
      </c>
      <c r="C1714" s="5" t="str">
        <f>INDEX(Students,MOD(D1714-1,ROWS(Students))+1,3)</f>
        <v>IZ05IO1</v>
      </c>
      <c r="D1714" s="5">
        <v>5747</v>
      </c>
      <c r="E1714" s="6">
        <v>44636</v>
      </c>
      <c r="F1714" s="6">
        <v>44636</v>
      </c>
      <c r="G1714" s="7" t="s">
        <v>279</v>
      </c>
      <c r="H1714" s="7">
        <v>1</v>
      </c>
      <c r="I1714" s="7" t="s">
        <v>2209</v>
      </c>
      <c r="J1714" s="7" t="s">
        <v>6</v>
      </c>
      <c r="K1714" s="7" t="s">
        <v>3767</v>
      </c>
      <c r="L1714" s="7"/>
      <c r="M1714" s="6" t="s">
        <v>3767</v>
      </c>
      <c r="N1714" s="7" t="s">
        <v>25</v>
      </c>
      <c r="O1714" s="8">
        <v>58</v>
      </c>
      <c r="P1714" s="7" t="s">
        <v>13</v>
      </c>
      <c r="Q1714" s="9">
        <v>15.75</v>
      </c>
      <c r="R1714" s="7" t="s">
        <v>3997</v>
      </c>
      <c r="S1714" s="7" t="s">
        <v>101</v>
      </c>
      <c r="T1714">
        <f>A1714</f>
        <v>16958</v>
      </c>
      <c r="U1714" t="str">
        <f>IF($G1714=$U$1:$X$1,$T1714,"")</f>
        <v/>
      </c>
      <c r="V1714" t="str">
        <f>IF($G1714=$U$1:$X$1,$T1714,"")</f>
        <v/>
      </c>
      <c r="W1714">
        <f>IF($G1714=$U$1:$X$1,$T1714,"")</f>
        <v>16958</v>
      </c>
      <c r="X1714" t="str">
        <f>IF($G1714=$U$1:$X$1,$T1714,"")</f>
        <v/>
      </c>
      <c r="Y1714" s="1">
        <f>ROUND(O1714*Q1714,2)</f>
        <v>913.5</v>
      </c>
    </row>
    <row r="1715" spans="1:25">
      <c r="A1715" s="5">
        <f>INDEX(Students,MOD(D1715-1,ROWS(Students))+1,1)</f>
        <v>21159</v>
      </c>
      <c r="B1715" s="5" t="str">
        <f>INDEX(Students,MOD(D1715-1,ROWS(Students))+1,2)</f>
        <v>Kuryło Jakub</v>
      </c>
      <c r="C1715" s="5" t="str">
        <f>INDEX(Students,MOD(D1715-1,ROWS(Students))+1,3)</f>
        <v>IZ05AI1</v>
      </c>
      <c r="D1715" s="5">
        <v>5</v>
      </c>
      <c r="E1715" s="6">
        <v>44636</v>
      </c>
      <c r="F1715" s="6">
        <v>44636</v>
      </c>
      <c r="G1715" s="7" t="s">
        <v>279</v>
      </c>
      <c r="H1715" s="7">
        <v>1</v>
      </c>
      <c r="I1715" s="7" t="s">
        <v>2204</v>
      </c>
      <c r="J1715" s="7" t="s">
        <v>6</v>
      </c>
      <c r="K1715" s="7" t="s">
        <v>3767</v>
      </c>
      <c r="L1715" s="7"/>
      <c r="M1715" s="6" t="s">
        <v>3767</v>
      </c>
      <c r="N1715" s="7" t="s">
        <v>25</v>
      </c>
      <c r="O1715" s="8">
        <v>54.6</v>
      </c>
      <c r="P1715" s="7" t="s">
        <v>13</v>
      </c>
      <c r="Q1715" s="9">
        <v>15.75</v>
      </c>
      <c r="R1715" s="7" t="s">
        <v>4070</v>
      </c>
      <c r="S1715" s="7" t="s">
        <v>169</v>
      </c>
      <c r="T1715">
        <f>A1715</f>
        <v>21159</v>
      </c>
      <c r="U1715" t="str">
        <f>IF($G1715=$U$1:$X$1,$T1715,"")</f>
        <v/>
      </c>
      <c r="V1715" t="str">
        <f>IF($G1715=$U$1:$X$1,$T1715,"")</f>
        <v/>
      </c>
      <c r="W1715">
        <f>IF($G1715=$U$1:$X$1,$T1715,"")</f>
        <v>21159</v>
      </c>
      <c r="X1715" t="str">
        <f>IF($G1715=$U$1:$X$1,$T1715,"")</f>
        <v/>
      </c>
      <c r="Y1715" s="1">
        <f>ROUND(O1715*Q1715,2)</f>
        <v>859.95</v>
      </c>
    </row>
    <row r="1716" spans="1:25">
      <c r="A1716" s="5">
        <f>INDEX(Students,MOD(D1716-1,ROWS(Students))+1,1)</f>
        <v>21159</v>
      </c>
      <c r="B1716" s="5" t="str">
        <f>INDEX(Students,MOD(D1716-1,ROWS(Students))+1,2)</f>
        <v>Kuryło Jakub</v>
      </c>
      <c r="C1716" s="5" t="str">
        <f>INDEX(Students,MOD(D1716-1,ROWS(Students))+1,3)</f>
        <v>IZ05AI1</v>
      </c>
      <c r="D1716" s="5">
        <v>97</v>
      </c>
      <c r="E1716" s="6">
        <v>44623</v>
      </c>
      <c r="F1716" s="6">
        <v>44623</v>
      </c>
      <c r="G1716" s="7" t="s">
        <v>279</v>
      </c>
      <c r="H1716" s="7">
        <v>-1</v>
      </c>
      <c r="I1716" s="7" t="s">
        <v>2003</v>
      </c>
      <c r="J1716" s="7" t="s">
        <v>6</v>
      </c>
      <c r="K1716" s="7" t="s">
        <v>3767</v>
      </c>
      <c r="L1716" s="7"/>
      <c r="M1716" s="6" t="s">
        <v>3767</v>
      </c>
      <c r="N1716" s="7" t="s">
        <v>19</v>
      </c>
      <c r="O1716" s="8">
        <v>13</v>
      </c>
      <c r="P1716" s="7" t="s">
        <v>13</v>
      </c>
      <c r="Q1716" s="9">
        <v>48.19</v>
      </c>
      <c r="R1716" s="7" t="s">
        <v>4035</v>
      </c>
      <c r="S1716" s="7" t="s">
        <v>139</v>
      </c>
      <c r="T1716">
        <f>A1716</f>
        <v>21159</v>
      </c>
      <c r="U1716" t="str">
        <f>IF($G1716=$U$1:$X$1,$T1716,"")</f>
        <v/>
      </c>
      <c r="V1716" t="str">
        <f>IF($G1716=$U$1:$X$1,$T1716,"")</f>
        <v/>
      </c>
      <c r="W1716">
        <f>IF($G1716=$U$1:$X$1,$T1716,"")</f>
        <v>21159</v>
      </c>
      <c r="X1716" t="str">
        <f>IF($G1716=$U$1:$X$1,$T1716,"")</f>
        <v/>
      </c>
      <c r="Y1716" s="1">
        <f>ROUND(O1716*Q1716,2)</f>
        <v>626.47</v>
      </c>
    </row>
    <row r="1717" spans="1:25">
      <c r="A1717" s="5">
        <f>INDEX(Students,MOD(D1717-1,ROWS(Students))+1,1)</f>
        <v>21159</v>
      </c>
      <c r="B1717" s="5" t="str">
        <f>INDEX(Students,MOD(D1717-1,ROWS(Students))+1,2)</f>
        <v>Kuryło Jakub</v>
      </c>
      <c r="C1717" s="5" t="str">
        <f>INDEX(Students,MOD(D1717-1,ROWS(Students))+1,3)</f>
        <v>IZ05AI1</v>
      </c>
      <c r="D1717" s="5">
        <v>189</v>
      </c>
      <c r="E1717" s="6">
        <v>44677</v>
      </c>
      <c r="F1717" s="6">
        <v>44677</v>
      </c>
      <c r="G1717" s="7" t="s">
        <v>279</v>
      </c>
      <c r="H1717" s="7">
        <v>1</v>
      </c>
      <c r="I1717" s="7" t="s">
        <v>3706</v>
      </c>
      <c r="J1717" s="7" t="s">
        <v>6</v>
      </c>
      <c r="K1717" s="7" t="s">
        <v>3767</v>
      </c>
      <c r="L1717" s="7"/>
      <c r="M1717" s="6" t="s">
        <v>3767</v>
      </c>
      <c r="N1717" s="7" t="s">
        <v>25</v>
      </c>
      <c r="O1717" s="8">
        <v>12.5</v>
      </c>
      <c r="P1717" s="7" t="s">
        <v>13</v>
      </c>
      <c r="Q1717" s="9">
        <v>12.12</v>
      </c>
      <c r="R1717" s="7" t="s">
        <v>4870</v>
      </c>
      <c r="S1717" s="7" t="s">
        <v>1240</v>
      </c>
      <c r="T1717">
        <f>A1717</f>
        <v>21159</v>
      </c>
      <c r="U1717" t="str">
        <f>IF($G1717=$U$1:$X$1,$T1717,"")</f>
        <v/>
      </c>
      <c r="V1717" t="str">
        <f>IF($G1717=$U$1:$X$1,$T1717,"")</f>
        <v/>
      </c>
      <c r="W1717">
        <f>IF($G1717=$U$1:$X$1,$T1717,"")</f>
        <v>21159</v>
      </c>
      <c r="X1717" t="str">
        <f>IF($G1717=$U$1:$X$1,$T1717,"")</f>
        <v/>
      </c>
      <c r="Y1717" s="1">
        <f>ROUND(O1717*Q1717,2)</f>
        <v>151.5</v>
      </c>
    </row>
    <row r="1718" spans="1:25">
      <c r="A1718" s="5">
        <f>INDEX(Students,MOD(D1718-1,ROWS(Students))+1,1)</f>
        <v>21159</v>
      </c>
      <c r="B1718" s="5" t="str">
        <f>INDEX(Students,MOD(D1718-1,ROWS(Students))+1,2)</f>
        <v>Kuryło Jakub</v>
      </c>
      <c r="C1718" s="5" t="str">
        <f>INDEX(Students,MOD(D1718-1,ROWS(Students))+1,3)</f>
        <v>IZ05AI1</v>
      </c>
      <c r="D1718" s="5">
        <v>281</v>
      </c>
      <c r="E1718" s="6">
        <v>44662</v>
      </c>
      <c r="F1718" s="6">
        <v>44656</v>
      </c>
      <c r="G1718" s="7" t="s">
        <v>1262</v>
      </c>
      <c r="H1718" s="7">
        <v>-1</v>
      </c>
      <c r="I1718" s="7" t="s">
        <v>3534</v>
      </c>
      <c r="J1718" s="7" t="s">
        <v>6</v>
      </c>
      <c r="K1718" s="7" t="s">
        <v>3792</v>
      </c>
      <c r="L1718" s="7" t="s">
        <v>1182</v>
      </c>
      <c r="M1718" s="6" t="s">
        <v>3767</v>
      </c>
      <c r="N1718" s="7" t="s">
        <v>19</v>
      </c>
      <c r="O1718" s="8">
        <v>14.66</v>
      </c>
      <c r="P1718" s="7" t="s">
        <v>13</v>
      </c>
      <c r="Q1718" s="9">
        <v>30.63</v>
      </c>
      <c r="R1718" s="7" t="s">
        <v>4833</v>
      </c>
      <c r="S1718" s="7" t="s">
        <v>1183</v>
      </c>
      <c r="T1718">
        <f>A1718</f>
        <v>21159</v>
      </c>
      <c r="U1718">
        <f>IF($G1718=$U$1:$X$1,$T1718,"")</f>
        <v>21159</v>
      </c>
      <c r="V1718" t="str">
        <f>IF($G1718=$U$1:$X$1,$T1718,"")</f>
        <v/>
      </c>
      <c r="W1718" t="str">
        <f>IF($G1718=$U$1:$X$1,$T1718,"")</f>
        <v/>
      </c>
      <c r="X1718" t="str">
        <f>IF($G1718=$U$1:$X$1,$T1718,"")</f>
        <v/>
      </c>
      <c r="Y1718" s="1">
        <f>ROUND(O1718*Q1718,2)</f>
        <v>449.04</v>
      </c>
    </row>
    <row r="1719" spans="1:25">
      <c r="A1719" s="5">
        <f>INDEX(Students,MOD(D1719-1,ROWS(Students))+1,1)</f>
        <v>21159</v>
      </c>
      <c r="B1719" s="5" t="str">
        <f>INDEX(Students,MOD(D1719-1,ROWS(Students))+1,2)</f>
        <v>Kuryło Jakub</v>
      </c>
      <c r="C1719" s="5" t="str">
        <f>INDEX(Students,MOD(D1719-1,ROWS(Students))+1,3)</f>
        <v>IZ05AI1</v>
      </c>
      <c r="D1719" s="5">
        <v>373</v>
      </c>
      <c r="E1719" s="6">
        <v>44571</v>
      </c>
      <c r="F1719" s="6">
        <v>44571</v>
      </c>
      <c r="G1719" s="7" t="s">
        <v>1262</v>
      </c>
      <c r="H1719" s="7">
        <v>-1</v>
      </c>
      <c r="I1719" s="7" t="s">
        <v>1294</v>
      </c>
      <c r="J1719" s="7" t="s">
        <v>6</v>
      </c>
      <c r="K1719" s="7" t="s">
        <v>3774</v>
      </c>
      <c r="L1719" s="7" t="s">
        <v>69</v>
      </c>
      <c r="M1719" s="6" t="s">
        <v>3767</v>
      </c>
      <c r="N1719" s="7" t="s">
        <v>67</v>
      </c>
      <c r="O1719" s="8">
        <v>610</v>
      </c>
      <c r="P1719" s="7" t="s">
        <v>31</v>
      </c>
      <c r="Q1719" s="9">
        <v>0</v>
      </c>
      <c r="R1719" s="7" t="s">
        <v>3964</v>
      </c>
      <c r="S1719" s="7" t="s">
        <v>4992</v>
      </c>
      <c r="T1719">
        <f>A1719</f>
        <v>21159</v>
      </c>
      <c r="U1719">
        <f>IF($G1719=$U$1:$X$1,$T1719,"")</f>
        <v>21159</v>
      </c>
      <c r="V1719" t="str">
        <f>IF($G1719=$U$1:$X$1,$T1719,"")</f>
        <v/>
      </c>
      <c r="W1719" t="str">
        <f>IF($G1719=$U$1:$X$1,$T1719,"")</f>
        <v/>
      </c>
      <c r="X1719" t="str">
        <f>IF($G1719=$U$1:$X$1,$T1719,"")</f>
        <v/>
      </c>
      <c r="Y1719" s="1">
        <f>ROUND(O1719*Q1719,2)</f>
        <v>0</v>
      </c>
    </row>
    <row r="1720" spans="1:25">
      <c r="A1720" s="5">
        <f>INDEX(Students,MOD(D1720-1,ROWS(Students))+1,1)</f>
        <v>21159</v>
      </c>
      <c r="B1720" s="5" t="str">
        <f>INDEX(Students,MOD(D1720-1,ROWS(Students))+1,2)</f>
        <v>Kuryło Jakub</v>
      </c>
      <c r="C1720" s="5" t="str">
        <f>INDEX(Students,MOD(D1720-1,ROWS(Students))+1,3)</f>
        <v>IZ05AI1</v>
      </c>
      <c r="D1720" s="5">
        <v>465</v>
      </c>
      <c r="E1720" s="6">
        <v>44566</v>
      </c>
      <c r="F1720" s="6">
        <v>44566</v>
      </c>
      <c r="G1720" s="7" t="s">
        <v>1263</v>
      </c>
      <c r="H1720" s="7">
        <v>1</v>
      </c>
      <c r="I1720" s="7" t="s">
        <v>1264</v>
      </c>
      <c r="J1720" s="7" t="s">
        <v>6</v>
      </c>
      <c r="K1720" s="7" t="s">
        <v>3767</v>
      </c>
      <c r="L1720" s="7"/>
      <c r="M1720" s="6" t="s">
        <v>3767</v>
      </c>
      <c r="N1720" s="7" t="s">
        <v>7</v>
      </c>
      <c r="O1720" s="8">
        <v>11</v>
      </c>
      <c r="P1720" s="7" t="s">
        <v>9</v>
      </c>
      <c r="Q1720" s="9">
        <v>1.55</v>
      </c>
      <c r="R1720" s="7" t="s">
        <v>3883</v>
      </c>
      <c r="S1720" s="7" t="s">
        <v>10</v>
      </c>
      <c r="T1720">
        <f>A1720</f>
        <v>21159</v>
      </c>
      <c r="U1720" t="str">
        <f>IF($G1720=$U$1:$X$1,$T1720,"")</f>
        <v/>
      </c>
      <c r="V1720">
        <f>IF($G1720=$U$1:$X$1,$T1720,"")</f>
        <v>21159</v>
      </c>
      <c r="W1720" t="str">
        <f>IF($G1720=$U$1:$X$1,$T1720,"")</f>
        <v/>
      </c>
      <c r="X1720" t="str">
        <f>IF($G1720=$U$1:$X$1,$T1720,"")</f>
        <v/>
      </c>
      <c r="Y1720" s="1">
        <f>ROUND(O1720*Q1720,2)</f>
        <v>17.05</v>
      </c>
    </row>
    <row r="1721" spans="1:25">
      <c r="A1721" s="5">
        <f>INDEX(Students,MOD(D1721-1,ROWS(Students))+1,1)</f>
        <v>21159</v>
      </c>
      <c r="B1721" s="5" t="str">
        <f>INDEX(Students,MOD(D1721-1,ROWS(Students))+1,2)</f>
        <v>Kuryło Jakub</v>
      </c>
      <c r="C1721" s="5" t="str">
        <f>INDEX(Students,MOD(D1721-1,ROWS(Students))+1,3)</f>
        <v>IZ05AI1</v>
      </c>
      <c r="D1721" s="5">
        <v>557</v>
      </c>
      <c r="E1721" s="6">
        <v>44599</v>
      </c>
      <c r="F1721" s="6">
        <v>44596</v>
      </c>
      <c r="G1721" s="7" t="s">
        <v>1262</v>
      </c>
      <c r="H1721" s="7">
        <v>-1</v>
      </c>
      <c r="I1721" s="7" t="s">
        <v>1664</v>
      </c>
      <c r="J1721" s="7" t="s">
        <v>6</v>
      </c>
      <c r="K1721" s="7" t="s">
        <v>3775</v>
      </c>
      <c r="L1721" s="7" t="s">
        <v>402</v>
      </c>
      <c r="M1721" s="6" t="s">
        <v>3767</v>
      </c>
      <c r="N1721" s="7" t="s">
        <v>19</v>
      </c>
      <c r="O1721" s="8">
        <v>100</v>
      </c>
      <c r="P1721" s="7" t="s">
        <v>9</v>
      </c>
      <c r="Q1721" s="9">
        <v>0</v>
      </c>
      <c r="R1721" s="7" t="s">
        <v>4065</v>
      </c>
      <c r="S1721" s="7" t="s">
        <v>5033</v>
      </c>
      <c r="T1721">
        <f>A1721</f>
        <v>21159</v>
      </c>
      <c r="U1721">
        <f>IF($G1721=$U$1:$X$1,$T1721,"")</f>
        <v>21159</v>
      </c>
      <c r="V1721" t="str">
        <f>IF($G1721=$U$1:$X$1,$T1721,"")</f>
        <v/>
      </c>
      <c r="W1721" t="str">
        <f>IF($G1721=$U$1:$X$1,$T1721,"")</f>
        <v/>
      </c>
      <c r="X1721" t="str">
        <f>IF($G1721=$U$1:$X$1,$T1721,"")</f>
        <v/>
      </c>
      <c r="Y1721" s="1">
        <f>ROUND(O1721*Q1721,2)</f>
        <v>0</v>
      </c>
    </row>
    <row r="1722" spans="1:25">
      <c r="A1722" s="5">
        <f>INDEX(Students,MOD(D1722-1,ROWS(Students))+1,1)</f>
        <v>21159</v>
      </c>
      <c r="B1722" s="5" t="str">
        <f>INDEX(Students,MOD(D1722-1,ROWS(Students))+1,2)</f>
        <v>Kuryło Jakub</v>
      </c>
      <c r="C1722" s="5" t="str">
        <f>INDEX(Students,MOD(D1722-1,ROWS(Students))+1,3)</f>
        <v>IZ05AI1</v>
      </c>
      <c r="D1722" s="5">
        <v>649</v>
      </c>
      <c r="E1722" s="6">
        <v>44655</v>
      </c>
      <c r="F1722" s="6">
        <v>44655</v>
      </c>
      <c r="G1722" s="7" t="s">
        <v>1262</v>
      </c>
      <c r="H1722" s="7">
        <v>-1</v>
      </c>
      <c r="I1722" s="7" t="s">
        <v>3440</v>
      </c>
      <c r="J1722" s="7" t="s">
        <v>6</v>
      </c>
      <c r="K1722" s="7" t="s">
        <v>3774</v>
      </c>
      <c r="L1722" s="7" t="s">
        <v>803</v>
      </c>
      <c r="M1722" s="6" t="s">
        <v>3767</v>
      </c>
      <c r="N1722" s="7" t="s">
        <v>19</v>
      </c>
      <c r="O1722" s="8">
        <v>20</v>
      </c>
      <c r="P1722" s="7" t="s">
        <v>13</v>
      </c>
      <c r="Q1722" s="9">
        <v>0</v>
      </c>
      <c r="R1722" s="7" t="s">
        <v>3968</v>
      </c>
      <c r="S1722" s="7" t="s">
        <v>4983</v>
      </c>
      <c r="T1722">
        <f>A1722</f>
        <v>21159</v>
      </c>
      <c r="U1722">
        <f>IF($G1722=$U$1:$X$1,$T1722,"")</f>
        <v>21159</v>
      </c>
      <c r="V1722" t="str">
        <f>IF($G1722=$U$1:$X$1,$T1722,"")</f>
        <v/>
      </c>
      <c r="W1722" t="str">
        <f>IF($G1722=$U$1:$X$1,$T1722,"")</f>
        <v/>
      </c>
      <c r="X1722" t="str">
        <f>IF($G1722=$U$1:$X$1,$T1722,"")</f>
        <v/>
      </c>
      <c r="Y1722" s="1">
        <f>ROUND(O1722*Q1722,2)</f>
        <v>0</v>
      </c>
    </row>
    <row r="1723" spans="1:25">
      <c r="A1723" s="5">
        <f>INDEX(Students,MOD(D1723-1,ROWS(Students))+1,1)</f>
        <v>21159</v>
      </c>
      <c r="B1723" s="5" t="str">
        <f>INDEX(Students,MOD(D1723-1,ROWS(Students))+1,2)</f>
        <v>Kuryło Jakub</v>
      </c>
      <c r="C1723" s="5" t="str">
        <f>INDEX(Students,MOD(D1723-1,ROWS(Students))+1,3)</f>
        <v>IZ05AI1</v>
      </c>
      <c r="D1723" s="5">
        <v>741</v>
      </c>
      <c r="E1723" s="6">
        <v>44571</v>
      </c>
      <c r="F1723" s="6">
        <v>44565</v>
      </c>
      <c r="G1723" s="7" t="s">
        <v>1262</v>
      </c>
      <c r="H1723" s="7">
        <v>-1</v>
      </c>
      <c r="I1723" s="7" t="s">
        <v>1293</v>
      </c>
      <c r="J1723" s="7" t="s">
        <v>6</v>
      </c>
      <c r="K1723" s="7" t="s">
        <v>3774</v>
      </c>
      <c r="L1723" s="7" t="s">
        <v>66</v>
      </c>
      <c r="M1723" s="6" t="s">
        <v>3767</v>
      </c>
      <c r="N1723" s="7" t="s">
        <v>67</v>
      </c>
      <c r="O1723" s="8">
        <v>300</v>
      </c>
      <c r="P1723" s="7" t="s">
        <v>31</v>
      </c>
      <c r="Q1723" s="9">
        <v>0</v>
      </c>
      <c r="R1723" s="7" t="s">
        <v>3953</v>
      </c>
      <c r="S1723" s="7" t="s">
        <v>5044</v>
      </c>
      <c r="T1723">
        <f>A1723</f>
        <v>21159</v>
      </c>
      <c r="U1723">
        <f>IF($G1723=$U$1:$X$1,$T1723,"")</f>
        <v>21159</v>
      </c>
      <c r="V1723" t="str">
        <f>IF($G1723=$U$1:$X$1,$T1723,"")</f>
        <v/>
      </c>
      <c r="W1723" t="str">
        <f>IF($G1723=$U$1:$X$1,$T1723,"")</f>
        <v/>
      </c>
      <c r="X1723" t="str">
        <f>IF($G1723=$U$1:$X$1,$T1723,"")</f>
        <v/>
      </c>
      <c r="Y1723" s="1">
        <f>ROUND(O1723*Q1723,2)</f>
        <v>0</v>
      </c>
    </row>
    <row r="1724" spans="1:25">
      <c r="A1724" s="5">
        <f>INDEX(Students,MOD(D1724-1,ROWS(Students))+1,1)</f>
        <v>21159</v>
      </c>
      <c r="B1724" s="5" t="str">
        <f>INDEX(Students,MOD(D1724-1,ROWS(Students))+1,2)</f>
        <v>Kuryło Jakub</v>
      </c>
      <c r="C1724" s="5" t="str">
        <f>INDEX(Students,MOD(D1724-1,ROWS(Students))+1,3)</f>
        <v>IZ05AI1</v>
      </c>
      <c r="D1724" s="5">
        <v>833</v>
      </c>
      <c r="E1724" s="6">
        <v>44613</v>
      </c>
      <c r="F1724" s="6">
        <v>44599</v>
      </c>
      <c r="G1724" s="7" t="s">
        <v>1262</v>
      </c>
      <c r="H1724" s="7">
        <v>-1</v>
      </c>
      <c r="I1724" s="7" t="s">
        <v>1860</v>
      </c>
      <c r="J1724" s="7" t="s">
        <v>6</v>
      </c>
      <c r="K1724" s="7" t="s">
        <v>3812</v>
      </c>
      <c r="L1724" s="7" t="s">
        <v>411</v>
      </c>
      <c r="M1724" s="6" t="s">
        <v>3767</v>
      </c>
      <c r="N1724" s="7" t="s">
        <v>19</v>
      </c>
      <c r="O1724" s="8">
        <v>0.4</v>
      </c>
      <c r="P1724" s="7" t="s">
        <v>31</v>
      </c>
      <c r="Q1724" s="9">
        <v>0</v>
      </c>
      <c r="R1724" s="7" t="s">
        <v>4294</v>
      </c>
      <c r="S1724" s="7" t="s">
        <v>5049</v>
      </c>
      <c r="T1724">
        <f>A1724</f>
        <v>21159</v>
      </c>
      <c r="U1724">
        <f>IF($G1724=$U$1:$X$1,$T1724,"")</f>
        <v>21159</v>
      </c>
      <c r="V1724" t="str">
        <f>IF($G1724=$U$1:$X$1,$T1724,"")</f>
        <v/>
      </c>
      <c r="W1724" t="str">
        <f>IF($G1724=$U$1:$X$1,$T1724,"")</f>
        <v/>
      </c>
      <c r="X1724" t="str">
        <f>IF($G1724=$U$1:$X$1,$T1724,"")</f>
        <v/>
      </c>
      <c r="Y1724" s="1">
        <f>ROUND(O1724*Q1724,2)</f>
        <v>0</v>
      </c>
    </row>
    <row r="1725" spans="1:25">
      <c r="A1725" s="5">
        <f>INDEX(Students,MOD(D1725-1,ROWS(Students))+1,1)</f>
        <v>21159</v>
      </c>
      <c r="B1725" s="5" t="str">
        <f>INDEX(Students,MOD(D1725-1,ROWS(Students))+1,2)</f>
        <v>Kuryło Jakub</v>
      </c>
      <c r="C1725" s="5" t="str">
        <f>INDEX(Students,MOD(D1725-1,ROWS(Students))+1,3)</f>
        <v>IZ05AI1</v>
      </c>
      <c r="D1725" s="5">
        <v>925</v>
      </c>
      <c r="E1725" s="6">
        <v>44634</v>
      </c>
      <c r="F1725" s="6">
        <v>44634</v>
      </c>
      <c r="G1725" s="7" t="s">
        <v>1263</v>
      </c>
      <c r="H1725" s="7">
        <v>1</v>
      </c>
      <c r="I1725" s="7" t="s">
        <v>2126</v>
      </c>
      <c r="J1725" s="7" t="s">
        <v>6</v>
      </c>
      <c r="K1725" s="7" t="s">
        <v>3767</v>
      </c>
      <c r="L1725" s="7"/>
      <c r="M1725" s="6" t="s">
        <v>3767</v>
      </c>
      <c r="N1725" s="7" t="s">
        <v>25</v>
      </c>
      <c r="O1725" s="8">
        <v>4</v>
      </c>
      <c r="P1725" s="7" t="s">
        <v>9</v>
      </c>
      <c r="Q1725" s="9">
        <v>7.96</v>
      </c>
      <c r="R1725" s="7" t="s">
        <v>4509</v>
      </c>
      <c r="S1725" s="7" t="s">
        <v>675</v>
      </c>
      <c r="T1725">
        <f>A1725</f>
        <v>21159</v>
      </c>
      <c r="U1725" t="str">
        <f>IF($G1725=$U$1:$X$1,$T1725,"")</f>
        <v/>
      </c>
      <c r="V1725">
        <f>IF($G1725=$U$1:$X$1,$T1725,"")</f>
        <v>21159</v>
      </c>
      <c r="W1725" t="str">
        <f>IF($G1725=$U$1:$X$1,$T1725,"")</f>
        <v/>
      </c>
      <c r="X1725" t="str">
        <f>IF($G1725=$U$1:$X$1,$T1725,"")</f>
        <v/>
      </c>
      <c r="Y1725" s="1">
        <f>ROUND(O1725*Q1725,2)</f>
        <v>31.84</v>
      </c>
    </row>
    <row r="1726" spans="1:25">
      <c r="A1726" s="5">
        <f>INDEX(Students,MOD(D1726-1,ROWS(Students))+1,1)</f>
        <v>21159</v>
      </c>
      <c r="B1726" s="5" t="str">
        <f>INDEX(Students,MOD(D1726-1,ROWS(Students))+1,2)</f>
        <v>Kuryło Jakub</v>
      </c>
      <c r="C1726" s="5" t="str">
        <f>INDEX(Students,MOD(D1726-1,ROWS(Students))+1,3)</f>
        <v>IZ05AI1</v>
      </c>
      <c r="D1726" s="5">
        <v>1017</v>
      </c>
      <c r="E1726" s="6">
        <v>44579</v>
      </c>
      <c r="F1726" s="6">
        <v>44579</v>
      </c>
      <c r="G1726" s="7" t="s">
        <v>1262</v>
      </c>
      <c r="H1726" s="7">
        <v>1</v>
      </c>
      <c r="I1726" s="7" t="s">
        <v>1430</v>
      </c>
      <c r="J1726" s="7" t="s">
        <v>6</v>
      </c>
      <c r="K1726" s="7" t="s">
        <v>3770</v>
      </c>
      <c r="L1726" s="7"/>
      <c r="M1726" s="6" t="s">
        <v>3767</v>
      </c>
      <c r="N1726" s="7" t="s">
        <v>81</v>
      </c>
      <c r="O1726" s="8">
        <v>1</v>
      </c>
      <c r="P1726" s="7" t="s">
        <v>9</v>
      </c>
      <c r="Q1726" s="9">
        <v>0</v>
      </c>
      <c r="R1726" s="7" t="s">
        <v>4120</v>
      </c>
      <c r="S1726" s="7" t="s">
        <v>227</v>
      </c>
      <c r="T1726">
        <f>A1726</f>
        <v>21159</v>
      </c>
      <c r="U1726">
        <f>IF($G1726=$U$1:$X$1,$T1726,"")</f>
        <v>21159</v>
      </c>
      <c r="V1726" t="str">
        <f>IF($G1726=$U$1:$X$1,$T1726,"")</f>
        <v/>
      </c>
      <c r="W1726" t="str">
        <f>IF($G1726=$U$1:$X$1,$T1726,"")</f>
        <v/>
      </c>
      <c r="X1726" t="str">
        <f>IF($G1726=$U$1:$X$1,$T1726,"")</f>
        <v/>
      </c>
      <c r="Y1726" s="1">
        <f>ROUND(O1726*Q1726,2)</f>
        <v>0</v>
      </c>
    </row>
    <row r="1727" spans="1:25">
      <c r="A1727" s="5">
        <f>INDEX(Students,MOD(D1727-1,ROWS(Students))+1,1)</f>
        <v>21159</v>
      </c>
      <c r="B1727" s="5" t="str">
        <f>INDEX(Students,MOD(D1727-1,ROWS(Students))+1,2)</f>
        <v>Kuryło Jakub</v>
      </c>
      <c r="C1727" s="5" t="str">
        <f>INDEX(Students,MOD(D1727-1,ROWS(Students))+1,3)</f>
        <v>IZ05AI1</v>
      </c>
      <c r="D1727" s="5">
        <v>1109</v>
      </c>
      <c r="E1727" s="6">
        <v>44634</v>
      </c>
      <c r="F1727" s="6">
        <v>44634</v>
      </c>
      <c r="G1727" s="7" t="s">
        <v>1262</v>
      </c>
      <c r="H1727" s="7">
        <v>-1</v>
      </c>
      <c r="I1727" s="7" t="s">
        <v>2140</v>
      </c>
      <c r="J1727" s="7" t="s">
        <v>6</v>
      </c>
      <c r="K1727" s="7" t="s">
        <v>3770</v>
      </c>
      <c r="L1727" s="7" t="s">
        <v>680</v>
      </c>
      <c r="M1727" s="6" t="s">
        <v>3767</v>
      </c>
      <c r="N1727" s="7" t="s">
        <v>19</v>
      </c>
      <c r="O1727" s="8">
        <v>15.14</v>
      </c>
      <c r="P1727" s="7" t="s">
        <v>13</v>
      </c>
      <c r="Q1727" s="9">
        <v>16.149999999999999</v>
      </c>
      <c r="R1727" s="7" t="s">
        <v>3912</v>
      </c>
      <c r="S1727" s="7" t="s">
        <v>41</v>
      </c>
      <c r="T1727">
        <f>A1727</f>
        <v>21159</v>
      </c>
      <c r="U1727">
        <f>IF($G1727=$U$1:$X$1,$T1727,"")</f>
        <v>21159</v>
      </c>
      <c r="V1727" t="str">
        <f>IF($G1727=$U$1:$X$1,$T1727,"")</f>
        <v/>
      </c>
      <c r="W1727" t="str">
        <f>IF($G1727=$U$1:$X$1,$T1727,"")</f>
        <v/>
      </c>
      <c r="X1727" t="str">
        <f>IF($G1727=$U$1:$X$1,$T1727,"")</f>
        <v/>
      </c>
      <c r="Y1727" s="1">
        <f>ROUND(O1727*Q1727,2)</f>
        <v>244.51</v>
      </c>
    </row>
    <row r="1728" spans="1:25">
      <c r="A1728" s="5">
        <f>INDEX(Students,MOD(D1728-1,ROWS(Students))+1,1)</f>
        <v>21159</v>
      </c>
      <c r="B1728" s="5" t="str">
        <f>INDEX(Students,MOD(D1728-1,ROWS(Students))+1,2)</f>
        <v>Kuryło Jakub</v>
      </c>
      <c r="C1728" s="5" t="str">
        <f>INDEX(Students,MOD(D1728-1,ROWS(Students))+1,3)</f>
        <v>IZ05AI1</v>
      </c>
      <c r="D1728" s="5">
        <v>1201</v>
      </c>
      <c r="E1728" s="6">
        <v>44655</v>
      </c>
      <c r="F1728" s="6">
        <v>44655</v>
      </c>
      <c r="G1728" s="7" t="s">
        <v>1263</v>
      </c>
      <c r="H1728" s="7">
        <v>1</v>
      </c>
      <c r="I1728" s="7" t="s">
        <v>3439</v>
      </c>
      <c r="J1728" s="7" t="s">
        <v>6</v>
      </c>
      <c r="K1728" s="7" t="s">
        <v>3767</v>
      </c>
      <c r="L1728" s="7"/>
      <c r="M1728" s="6" t="s">
        <v>3767</v>
      </c>
      <c r="N1728" s="7" t="s">
        <v>19</v>
      </c>
      <c r="O1728" s="8">
        <v>150</v>
      </c>
      <c r="P1728" s="7" t="s">
        <v>9</v>
      </c>
      <c r="Q1728" s="9">
        <v>0.25</v>
      </c>
      <c r="R1728" s="7" t="s">
        <v>4526</v>
      </c>
      <c r="S1728" s="7" t="s">
        <v>5106</v>
      </c>
      <c r="T1728">
        <f>A1728</f>
        <v>21159</v>
      </c>
      <c r="U1728" t="str">
        <f>IF($G1728=$U$1:$X$1,$T1728,"")</f>
        <v/>
      </c>
      <c r="V1728">
        <f>IF($G1728=$U$1:$X$1,$T1728,"")</f>
        <v>21159</v>
      </c>
      <c r="W1728" t="str">
        <f>IF($G1728=$U$1:$X$1,$T1728,"")</f>
        <v/>
      </c>
      <c r="X1728" t="str">
        <f>IF($G1728=$U$1:$X$1,$T1728,"")</f>
        <v/>
      </c>
      <c r="Y1728" s="1">
        <f>ROUND(O1728*Q1728,2)</f>
        <v>37.5</v>
      </c>
    </row>
    <row r="1729" spans="1:25">
      <c r="A1729" s="5">
        <f>INDEX(Students,MOD(D1729-1,ROWS(Students))+1,1)</f>
        <v>21159</v>
      </c>
      <c r="B1729" s="5" t="str">
        <f>INDEX(Students,MOD(D1729-1,ROWS(Students))+1,2)</f>
        <v>Kuryło Jakub</v>
      </c>
      <c r="C1729" s="5" t="str">
        <f>INDEX(Students,MOD(D1729-1,ROWS(Students))+1,3)</f>
        <v>IZ05AI1</v>
      </c>
      <c r="D1729" s="5">
        <v>1293</v>
      </c>
      <c r="E1729" s="6">
        <v>44566</v>
      </c>
      <c r="F1729" s="6">
        <v>44566</v>
      </c>
      <c r="G1729" s="7" t="s">
        <v>1263</v>
      </c>
      <c r="H1729" s="7">
        <v>1</v>
      </c>
      <c r="I1729" s="7" t="s">
        <v>1264</v>
      </c>
      <c r="J1729" s="7" t="s">
        <v>6</v>
      </c>
      <c r="K1729" s="7" t="s">
        <v>3767</v>
      </c>
      <c r="L1729" s="7"/>
      <c r="M1729" s="6" t="s">
        <v>3767</v>
      </c>
      <c r="N1729" s="7" t="s">
        <v>7</v>
      </c>
      <c r="O1729" s="8">
        <v>0.01</v>
      </c>
      <c r="P1729" s="7" t="s">
        <v>13</v>
      </c>
      <c r="Q1729" s="9">
        <v>89.92</v>
      </c>
      <c r="R1729" s="7" t="s">
        <v>3885</v>
      </c>
      <c r="S1729" s="7" t="s">
        <v>12</v>
      </c>
      <c r="T1729">
        <f>A1729</f>
        <v>21159</v>
      </c>
      <c r="U1729" t="str">
        <f>IF($G1729=$U$1:$X$1,$T1729,"")</f>
        <v/>
      </c>
      <c r="V1729">
        <f>IF($G1729=$U$1:$X$1,$T1729,"")</f>
        <v>21159</v>
      </c>
      <c r="W1729" t="str">
        <f>IF($G1729=$U$1:$X$1,$T1729,"")</f>
        <v/>
      </c>
      <c r="X1729" t="str">
        <f>IF($G1729=$U$1:$X$1,$T1729,"")</f>
        <v/>
      </c>
      <c r="Y1729" s="1">
        <f>ROUND(O1729*Q1729,2)</f>
        <v>0.9</v>
      </c>
    </row>
    <row r="1730" spans="1:25">
      <c r="A1730" s="5">
        <f>INDEX(Students,MOD(D1730-1,ROWS(Students))+1,1)</f>
        <v>21159</v>
      </c>
      <c r="B1730" s="5" t="str">
        <f>INDEX(Students,MOD(D1730-1,ROWS(Students))+1,2)</f>
        <v>Kuryło Jakub</v>
      </c>
      <c r="C1730" s="5" t="str">
        <f>INDEX(Students,MOD(D1730-1,ROWS(Students))+1,3)</f>
        <v>IZ05AI1</v>
      </c>
      <c r="D1730" s="5">
        <v>1385</v>
      </c>
      <c r="E1730" s="6">
        <v>44655</v>
      </c>
      <c r="F1730" s="6">
        <v>44655</v>
      </c>
      <c r="G1730" s="7" t="s">
        <v>279</v>
      </c>
      <c r="H1730" s="7">
        <v>1</v>
      </c>
      <c r="I1730" s="7" t="s">
        <v>3446</v>
      </c>
      <c r="J1730" s="7" t="s">
        <v>6</v>
      </c>
      <c r="K1730" s="7" t="s">
        <v>3767</v>
      </c>
      <c r="L1730" s="7"/>
      <c r="M1730" s="6" t="s">
        <v>3767</v>
      </c>
      <c r="N1730" s="7" t="s">
        <v>5215</v>
      </c>
      <c r="O1730" s="8">
        <v>92.25</v>
      </c>
      <c r="P1730" s="7" t="s">
        <v>13</v>
      </c>
      <c r="Q1730" s="9">
        <v>0</v>
      </c>
      <c r="R1730" s="7" t="s">
        <v>3928</v>
      </c>
      <c r="S1730" s="7" t="s">
        <v>482</v>
      </c>
      <c r="T1730">
        <f>A1730</f>
        <v>21159</v>
      </c>
      <c r="U1730" t="str">
        <f>IF($G1730=$U$1:$X$1,$T1730,"")</f>
        <v/>
      </c>
      <c r="V1730" t="str">
        <f>IF($G1730=$U$1:$X$1,$T1730,"")</f>
        <v/>
      </c>
      <c r="W1730">
        <f>IF($G1730=$U$1:$X$1,$T1730,"")</f>
        <v>21159</v>
      </c>
      <c r="X1730" t="str">
        <f>IF($G1730=$U$1:$X$1,$T1730,"")</f>
        <v/>
      </c>
      <c r="Y1730" s="1">
        <f>ROUND(O1730*Q1730,2)</f>
        <v>0</v>
      </c>
    </row>
    <row r="1731" spans="1:25">
      <c r="A1731" s="5">
        <f>INDEX(Students,MOD(D1731-1,ROWS(Students))+1,1)</f>
        <v>21159</v>
      </c>
      <c r="B1731" s="5" t="str">
        <f>INDEX(Students,MOD(D1731-1,ROWS(Students))+1,2)</f>
        <v>Kuryło Jakub</v>
      </c>
      <c r="C1731" s="5" t="str">
        <f>INDEX(Students,MOD(D1731-1,ROWS(Students))+1,3)</f>
        <v>IZ05AI1</v>
      </c>
      <c r="D1731" s="5">
        <v>1477</v>
      </c>
      <c r="E1731" s="6">
        <v>44599</v>
      </c>
      <c r="F1731" s="6">
        <v>44599</v>
      </c>
      <c r="G1731" s="7" t="s">
        <v>279</v>
      </c>
      <c r="H1731" s="7">
        <v>1</v>
      </c>
      <c r="I1731" s="7" t="s">
        <v>1667</v>
      </c>
      <c r="J1731" s="7" t="s">
        <v>6</v>
      </c>
      <c r="K1731" s="7" t="s">
        <v>3767</v>
      </c>
      <c r="L1731" s="7"/>
      <c r="M1731" s="6" t="s">
        <v>3767</v>
      </c>
      <c r="N1731" s="7" t="s">
        <v>25</v>
      </c>
      <c r="O1731" s="8">
        <v>28</v>
      </c>
      <c r="P1731" s="7" t="s">
        <v>13</v>
      </c>
      <c r="Q1731" s="9">
        <v>5.04</v>
      </c>
      <c r="R1731" s="7" t="s">
        <v>4040</v>
      </c>
      <c r="S1731" s="7" t="s">
        <v>143</v>
      </c>
      <c r="T1731">
        <f>A1731</f>
        <v>21159</v>
      </c>
      <c r="U1731" t="str">
        <f>IF($G1731=$U$1:$X$1,$T1731,"")</f>
        <v/>
      </c>
      <c r="V1731" t="str">
        <f>IF($G1731=$U$1:$X$1,$T1731,"")</f>
        <v/>
      </c>
      <c r="W1731">
        <f>IF($G1731=$U$1:$X$1,$T1731,"")</f>
        <v>21159</v>
      </c>
      <c r="X1731" t="str">
        <f>IF($G1731=$U$1:$X$1,$T1731,"")</f>
        <v/>
      </c>
      <c r="Y1731" s="1">
        <f>ROUND(O1731*Q1731,2)</f>
        <v>141.12</v>
      </c>
    </row>
    <row r="1732" spans="1:25">
      <c r="A1732" s="5">
        <f>INDEX(Students,MOD(D1732-1,ROWS(Students))+1,1)</f>
        <v>21159</v>
      </c>
      <c r="B1732" s="5" t="str">
        <f>INDEX(Students,MOD(D1732-1,ROWS(Students))+1,2)</f>
        <v>Kuryło Jakub</v>
      </c>
      <c r="C1732" s="5" t="str">
        <f>INDEX(Students,MOD(D1732-1,ROWS(Students))+1,3)</f>
        <v>IZ05AI1</v>
      </c>
      <c r="D1732" s="5">
        <v>1569</v>
      </c>
      <c r="E1732" s="6">
        <v>44725</v>
      </c>
      <c r="F1732" s="6">
        <v>44725</v>
      </c>
      <c r="G1732" s="7" t="s">
        <v>1263</v>
      </c>
      <c r="H1732" s="7">
        <v>1</v>
      </c>
      <c r="I1732" s="7" t="s">
        <v>2921</v>
      </c>
      <c r="J1732" s="7" t="s">
        <v>6</v>
      </c>
      <c r="K1732" s="7" t="s">
        <v>3767</v>
      </c>
      <c r="L1732" s="7"/>
      <c r="M1732" s="6" t="s">
        <v>3767</v>
      </c>
      <c r="N1732" s="7" t="s">
        <v>81</v>
      </c>
      <c r="O1732" s="8">
        <v>1.4E-2</v>
      </c>
      <c r="P1732" s="7" t="s">
        <v>13</v>
      </c>
      <c r="Q1732" s="9">
        <v>89.92</v>
      </c>
      <c r="R1732" s="7" t="s">
        <v>3885</v>
      </c>
      <c r="S1732" s="7" t="s">
        <v>12</v>
      </c>
      <c r="T1732">
        <f>A1732</f>
        <v>21159</v>
      </c>
      <c r="U1732" t="str">
        <f>IF($G1732=$U$1:$X$1,$T1732,"")</f>
        <v/>
      </c>
      <c r="V1732">
        <f>IF($G1732=$U$1:$X$1,$T1732,"")</f>
        <v>21159</v>
      </c>
      <c r="W1732" t="str">
        <f>IF($G1732=$U$1:$X$1,$T1732,"")</f>
        <v/>
      </c>
      <c r="X1732" t="str">
        <f>IF($G1732=$U$1:$X$1,$T1732,"")</f>
        <v/>
      </c>
      <c r="Y1732" s="1">
        <f>ROUND(O1732*Q1732,2)</f>
        <v>1.26</v>
      </c>
    </row>
    <row r="1733" spans="1:25">
      <c r="A1733" s="5">
        <f>INDEX(Students,MOD(D1733-1,ROWS(Students))+1,1)</f>
        <v>21159</v>
      </c>
      <c r="B1733" s="5" t="str">
        <f>INDEX(Students,MOD(D1733-1,ROWS(Students))+1,2)</f>
        <v>Kuryło Jakub</v>
      </c>
      <c r="C1733" s="5" t="str">
        <f>INDEX(Students,MOD(D1733-1,ROWS(Students))+1,3)</f>
        <v>IZ05AI1</v>
      </c>
      <c r="D1733" s="5">
        <v>1661</v>
      </c>
      <c r="E1733" s="6">
        <v>44720</v>
      </c>
      <c r="F1733" s="6">
        <v>44720</v>
      </c>
      <c r="G1733" s="7" t="s">
        <v>1263</v>
      </c>
      <c r="H1733" s="7">
        <v>1</v>
      </c>
      <c r="I1733" s="7" t="s">
        <v>2840</v>
      </c>
      <c r="J1733" s="7" t="s">
        <v>6</v>
      </c>
      <c r="K1733" s="7" t="s">
        <v>3767</v>
      </c>
      <c r="L1733" s="7"/>
      <c r="M1733" s="6" t="s">
        <v>3767</v>
      </c>
      <c r="N1733" s="7" t="s">
        <v>7</v>
      </c>
      <c r="O1733" s="8">
        <v>24</v>
      </c>
      <c r="P1733" s="7" t="s">
        <v>9</v>
      </c>
      <c r="Q1733" s="9">
        <v>0.44</v>
      </c>
      <c r="R1733" s="7" t="s">
        <v>4392</v>
      </c>
      <c r="S1733" s="7" t="s">
        <v>535</v>
      </c>
      <c r="T1733">
        <f>A1733</f>
        <v>21159</v>
      </c>
      <c r="U1733" t="str">
        <f>IF($G1733=$U$1:$X$1,$T1733,"")</f>
        <v/>
      </c>
      <c r="V1733">
        <f>IF($G1733=$U$1:$X$1,$T1733,"")</f>
        <v>21159</v>
      </c>
      <c r="W1733" t="str">
        <f>IF($G1733=$U$1:$X$1,$T1733,"")</f>
        <v/>
      </c>
      <c r="X1733" t="str">
        <f>IF($G1733=$U$1:$X$1,$T1733,"")</f>
        <v/>
      </c>
      <c r="Y1733" s="1">
        <f>ROUND(O1733*Q1733,2)</f>
        <v>10.56</v>
      </c>
    </row>
    <row r="1734" spans="1:25">
      <c r="A1734" s="5">
        <f>INDEX(Students,MOD(D1734-1,ROWS(Students))+1,1)</f>
        <v>21159</v>
      </c>
      <c r="B1734" s="5" t="str">
        <f>INDEX(Students,MOD(D1734-1,ROWS(Students))+1,2)</f>
        <v>Kuryło Jakub</v>
      </c>
      <c r="C1734" s="5" t="str">
        <f>INDEX(Students,MOD(D1734-1,ROWS(Students))+1,3)</f>
        <v>IZ05AI1</v>
      </c>
      <c r="D1734" s="5">
        <v>1753</v>
      </c>
      <c r="E1734" s="6">
        <v>44586</v>
      </c>
      <c r="F1734" s="6">
        <v>44586</v>
      </c>
      <c r="G1734" s="7" t="s">
        <v>1263</v>
      </c>
      <c r="H1734" s="7">
        <v>1</v>
      </c>
      <c r="I1734" s="7" t="s">
        <v>1527</v>
      </c>
      <c r="J1734" s="7" t="s">
        <v>6</v>
      </c>
      <c r="K1734" s="7" t="s">
        <v>3767</v>
      </c>
      <c r="L1734" s="7"/>
      <c r="M1734" s="6" t="s">
        <v>3767</v>
      </c>
      <c r="N1734" s="7" t="s">
        <v>25</v>
      </c>
      <c r="O1734" s="8">
        <v>-0.12</v>
      </c>
      <c r="P1734" s="7" t="s">
        <v>13</v>
      </c>
      <c r="Q1734" s="9">
        <v>134.06</v>
      </c>
      <c r="R1734" s="7" t="s">
        <v>4048</v>
      </c>
      <c r="S1734" s="7" t="s">
        <v>149</v>
      </c>
      <c r="T1734">
        <f>A1734</f>
        <v>21159</v>
      </c>
      <c r="U1734" t="str">
        <f>IF($G1734=$U$1:$X$1,$T1734,"")</f>
        <v/>
      </c>
      <c r="V1734">
        <f>IF($G1734=$U$1:$X$1,$T1734,"")</f>
        <v>21159</v>
      </c>
      <c r="W1734" t="str">
        <f>IF($G1734=$U$1:$X$1,$T1734,"")</f>
        <v/>
      </c>
      <c r="X1734" t="str">
        <f>IF($G1734=$U$1:$X$1,$T1734,"")</f>
        <v/>
      </c>
      <c r="Y1734" s="1">
        <f>ROUND(O1734*Q1734,2)</f>
        <v>-16.09</v>
      </c>
    </row>
    <row r="1735" spans="1:25">
      <c r="A1735" s="5">
        <f>INDEX(Students,MOD(D1735-1,ROWS(Students))+1,1)</f>
        <v>21159</v>
      </c>
      <c r="B1735" s="5" t="str">
        <f>INDEX(Students,MOD(D1735-1,ROWS(Students))+1,2)</f>
        <v>Kuryło Jakub</v>
      </c>
      <c r="C1735" s="5" t="str">
        <f>INDEX(Students,MOD(D1735-1,ROWS(Students))+1,3)</f>
        <v>IZ05AI1</v>
      </c>
      <c r="D1735" s="5">
        <v>1845</v>
      </c>
      <c r="E1735" s="6">
        <v>44637</v>
      </c>
      <c r="F1735" s="6">
        <v>44637</v>
      </c>
      <c r="G1735" s="7" t="s">
        <v>279</v>
      </c>
      <c r="H1735" s="7">
        <v>1</v>
      </c>
      <c r="I1735" s="7" t="s">
        <v>2219</v>
      </c>
      <c r="J1735" s="7" t="s">
        <v>6</v>
      </c>
      <c r="K1735" s="7" t="s">
        <v>3767</v>
      </c>
      <c r="L1735" s="7"/>
      <c r="M1735" s="6" t="s">
        <v>3767</v>
      </c>
      <c r="N1735" s="7" t="s">
        <v>25</v>
      </c>
      <c r="O1735" s="8">
        <v>13.49</v>
      </c>
      <c r="P1735" s="7" t="s">
        <v>13</v>
      </c>
      <c r="Q1735" s="9">
        <v>213.65</v>
      </c>
      <c r="R1735" s="7" t="s">
        <v>4345</v>
      </c>
      <c r="S1735" s="7" t="s">
        <v>5067</v>
      </c>
      <c r="T1735">
        <f>A1735</f>
        <v>21159</v>
      </c>
      <c r="U1735" t="str">
        <f>IF($G1735=$U$1:$X$1,$T1735,"")</f>
        <v/>
      </c>
      <c r="V1735" t="str">
        <f>IF($G1735=$U$1:$X$1,$T1735,"")</f>
        <v/>
      </c>
      <c r="W1735">
        <f>IF($G1735=$U$1:$X$1,$T1735,"")</f>
        <v>21159</v>
      </c>
      <c r="X1735" t="str">
        <f>IF($G1735=$U$1:$X$1,$T1735,"")</f>
        <v/>
      </c>
      <c r="Y1735" s="1">
        <f>ROUND(O1735*Q1735,2)</f>
        <v>2882.14</v>
      </c>
    </row>
    <row r="1736" spans="1:25">
      <c r="A1736" s="5">
        <f>INDEX(Students,MOD(D1736-1,ROWS(Students))+1,1)</f>
        <v>21159</v>
      </c>
      <c r="B1736" s="5" t="str">
        <f>INDEX(Students,MOD(D1736-1,ROWS(Students))+1,2)</f>
        <v>Kuryło Jakub</v>
      </c>
      <c r="C1736" s="5" t="str">
        <f>INDEX(Students,MOD(D1736-1,ROWS(Students))+1,3)</f>
        <v>IZ05AI1</v>
      </c>
      <c r="D1736" s="5">
        <v>1937</v>
      </c>
      <c r="E1736" s="6">
        <v>44715</v>
      </c>
      <c r="F1736" s="6">
        <v>44715</v>
      </c>
      <c r="G1736" s="7" t="s">
        <v>279</v>
      </c>
      <c r="H1736" s="7">
        <v>1</v>
      </c>
      <c r="I1736" s="7" t="s">
        <v>2786</v>
      </c>
      <c r="J1736" s="7" t="s">
        <v>6</v>
      </c>
      <c r="K1736" s="7" t="s">
        <v>3767</v>
      </c>
      <c r="L1736" s="7"/>
      <c r="M1736" s="6" t="s">
        <v>3767</v>
      </c>
      <c r="N1736" s="7" t="s">
        <v>25</v>
      </c>
      <c r="O1736" s="8">
        <v>1.35</v>
      </c>
      <c r="P1736" s="7" t="s">
        <v>13</v>
      </c>
      <c r="Q1736" s="9">
        <v>70.19</v>
      </c>
      <c r="R1736" s="7" t="s">
        <v>4210</v>
      </c>
      <c r="S1736" s="7" t="s">
        <v>312</v>
      </c>
      <c r="T1736">
        <f>A1736</f>
        <v>21159</v>
      </c>
      <c r="U1736" t="str">
        <f>IF($G1736=$U$1:$X$1,$T1736,"")</f>
        <v/>
      </c>
      <c r="V1736" t="str">
        <f>IF($G1736=$U$1:$X$1,$T1736,"")</f>
        <v/>
      </c>
      <c r="W1736">
        <f>IF($G1736=$U$1:$X$1,$T1736,"")</f>
        <v>21159</v>
      </c>
      <c r="X1736" t="str">
        <f>IF($G1736=$U$1:$X$1,$T1736,"")</f>
        <v/>
      </c>
      <c r="Y1736" s="1">
        <f>ROUND(O1736*Q1736,2)</f>
        <v>94.76</v>
      </c>
    </row>
    <row r="1737" spans="1:25">
      <c r="A1737" s="5">
        <f>INDEX(Students,MOD(D1737-1,ROWS(Students))+1,1)</f>
        <v>21159</v>
      </c>
      <c r="B1737" s="5" t="str">
        <f>INDEX(Students,MOD(D1737-1,ROWS(Students))+1,2)</f>
        <v>Kuryło Jakub</v>
      </c>
      <c r="C1737" s="5" t="str">
        <f>INDEX(Students,MOD(D1737-1,ROWS(Students))+1,3)</f>
        <v>IZ05AI1</v>
      </c>
      <c r="D1737" s="5">
        <v>2029</v>
      </c>
      <c r="E1737" s="6">
        <v>44699</v>
      </c>
      <c r="F1737" s="6">
        <v>44699</v>
      </c>
      <c r="G1737" s="7" t="s">
        <v>279</v>
      </c>
      <c r="H1737" s="7">
        <v>1</v>
      </c>
      <c r="I1737" s="7" t="s">
        <v>2596</v>
      </c>
      <c r="J1737" s="7" t="s">
        <v>6</v>
      </c>
      <c r="K1737" s="7" t="s">
        <v>3767</v>
      </c>
      <c r="L1737" s="7"/>
      <c r="M1737" s="6" t="s">
        <v>3767</v>
      </c>
      <c r="N1737" s="7" t="s">
        <v>5215</v>
      </c>
      <c r="O1737" s="8">
        <v>2.7</v>
      </c>
      <c r="P1737" s="7" t="s">
        <v>13</v>
      </c>
      <c r="Q1737" s="9">
        <v>0</v>
      </c>
      <c r="R1737" s="7" t="s">
        <v>4454</v>
      </c>
      <c r="S1737" s="7" t="s">
        <v>5111</v>
      </c>
      <c r="T1737">
        <f>A1737</f>
        <v>21159</v>
      </c>
      <c r="U1737" t="str">
        <f>IF($G1737=$U$1:$X$1,$T1737,"")</f>
        <v/>
      </c>
      <c r="V1737" t="str">
        <f>IF($G1737=$U$1:$X$1,$T1737,"")</f>
        <v/>
      </c>
      <c r="W1737">
        <f>IF($G1737=$U$1:$X$1,$T1737,"")</f>
        <v>21159</v>
      </c>
      <c r="X1737" t="str">
        <f>IF($G1737=$U$1:$X$1,$T1737,"")</f>
        <v/>
      </c>
      <c r="Y1737" s="1">
        <f>ROUND(O1737*Q1737,2)</f>
        <v>0</v>
      </c>
    </row>
    <row r="1738" spans="1:25">
      <c r="A1738" s="5">
        <f>INDEX(Students,MOD(D1738-1,ROWS(Students))+1,1)</f>
        <v>21159</v>
      </c>
      <c r="B1738" s="5" t="str">
        <f>INDEX(Students,MOD(D1738-1,ROWS(Students))+1,2)</f>
        <v>Kuryło Jakub</v>
      </c>
      <c r="C1738" s="5" t="str">
        <f>INDEX(Students,MOD(D1738-1,ROWS(Students))+1,3)</f>
        <v>IZ05AI1</v>
      </c>
      <c r="D1738" s="5">
        <v>2121</v>
      </c>
      <c r="E1738" s="6">
        <v>44771</v>
      </c>
      <c r="F1738" s="6">
        <v>44771</v>
      </c>
      <c r="G1738" s="7" t="s">
        <v>1262</v>
      </c>
      <c r="H1738" s="7">
        <v>-1</v>
      </c>
      <c r="I1738" s="7" t="s">
        <v>3409</v>
      </c>
      <c r="J1738" s="7" t="s">
        <v>6</v>
      </c>
      <c r="K1738" s="7" t="s">
        <v>3788</v>
      </c>
      <c r="L1738" s="7" t="s">
        <v>1146</v>
      </c>
      <c r="M1738" s="6" t="s">
        <v>3767</v>
      </c>
      <c r="N1738" s="7" t="s">
        <v>25</v>
      </c>
      <c r="O1738" s="8">
        <v>2</v>
      </c>
      <c r="P1738" s="7" t="s">
        <v>9</v>
      </c>
      <c r="Q1738" s="9">
        <v>0</v>
      </c>
      <c r="R1738" s="7" t="s">
        <v>4719</v>
      </c>
      <c r="S1738" s="7" t="s">
        <v>981</v>
      </c>
      <c r="T1738">
        <f>A1738</f>
        <v>21159</v>
      </c>
      <c r="U1738">
        <f>IF($G1738=$U$1:$X$1,$T1738,"")</f>
        <v>21159</v>
      </c>
      <c r="V1738" t="str">
        <f>IF($G1738=$U$1:$X$1,$T1738,"")</f>
        <v/>
      </c>
      <c r="W1738" t="str">
        <f>IF($G1738=$U$1:$X$1,$T1738,"")</f>
        <v/>
      </c>
      <c r="X1738" t="str">
        <f>IF($G1738=$U$1:$X$1,$T1738,"")</f>
        <v/>
      </c>
      <c r="Y1738" s="1">
        <f>ROUND(O1738*Q1738,2)</f>
        <v>0</v>
      </c>
    </row>
    <row r="1739" spans="1:25">
      <c r="A1739" s="5">
        <f>INDEX(Students,MOD(D1739-1,ROWS(Students))+1,1)</f>
        <v>21159</v>
      </c>
      <c r="B1739" s="5" t="str">
        <f>INDEX(Students,MOD(D1739-1,ROWS(Students))+1,2)</f>
        <v>Kuryło Jakub</v>
      </c>
      <c r="C1739" s="5" t="str">
        <f>INDEX(Students,MOD(D1739-1,ROWS(Students))+1,3)</f>
        <v>IZ05AI1</v>
      </c>
      <c r="D1739" s="5">
        <v>2213</v>
      </c>
      <c r="E1739" s="6">
        <v>44582</v>
      </c>
      <c r="F1739" s="6">
        <v>44582</v>
      </c>
      <c r="G1739" s="7" t="s">
        <v>1263</v>
      </c>
      <c r="H1739" s="7">
        <v>1</v>
      </c>
      <c r="I1739" s="7" t="s">
        <v>1485</v>
      </c>
      <c r="J1739" s="7" t="s">
        <v>6</v>
      </c>
      <c r="K1739" s="7" t="s">
        <v>3767</v>
      </c>
      <c r="L1739" s="7"/>
      <c r="M1739" s="6" t="s">
        <v>3767</v>
      </c>
      <c r="N1739" s="7" t="s">
        <v>19</v>
      </c>
      <c r="O1739" s="8">
        <v>6</v>
      </c>
      <c r="P1739" s="7" t="s">
        <v>9</v>
      </c>
      <c r="Q1739" s="9">
        <v>0</v>
      </c>
      <c r="R1739" s="7" t="s">
        <v>4064</v>
      </c>
      <c r="S1739" s="7" t="s">
        <v>4971</v>
      </c>
      <c r="T1739">
        <f>A1739</f>
        <v>21159</v>
      </c>
      <c r="U1739" t="str">
        <f>IF($G1739=$U$1:$X$1,$T1739,"")</f>
        <v/>
      </c>
      <c r="V1739">
        <f>IF($G1739=$U$1:$X$1,$T1739,"")</f>
        <v>21159</v>
      </c>
      <c r="W1739" t="str">
        <f>IF($G1739=$U$1:$X$1,$T1739,"")</f>
        <v/>
      </c>
      <c r="X1739" t="str">
        <f>IF($G1739=$U$1:$X$1,$T1739,"")</f>
        <v/>
      </c>
      <c r="Y1739" s="1">
        <f>ROUND(O1739*Q1739,2)</f>
        <v>0</v>
      </c>
    </row>
    <row r="1740" spans="1:25">
      <c r="A1740" s="5">
        <f>INDEX(Students,MOD(D1740-1,ROWS(Students))+1,1)</f>
        <v>21159</v>
      </c>
      <c r="B1740" s="5" t="str">
        <f>INDEX(Students,MOD(D1740-1,ROWS(Students))+1,2)</f>
        <v>Kuryło Jakub</v>
      </c>
      <c r="C1740" s="5" t="str">
        <f>INDEX(Students,MOD(D1740-1,ROWS(Students))+1,3)</f>
        <v>IZ05AI1</v>
      </c>
      <c r="D1740" s="5">
        <v>2305</v>
      </c>
      <c r="E1740" s="6">
        <v>44615</v>
      </c>
      <c r="F1740" s="6">
        <v>44615</v>
      </c>
      <c r="G1740" s="7" t="s">
        <v>279</v>
      </c>
      <c r="H1740" s="7">
        <v>1</v>
      </c>
      <c r="I1740" s="7" t="s">
        <v>1910</v>
      </c>
      <c r="J1740" s="7" t="s">
        <v>6</v>
      </c>
      <c r="K1740" s="7" t="s">
        <v>3767</v>
      </c>
      <c r="L1740" s="7"/>
      <c r="M1740" s="6" t="s">
        <v>3767</v>
      </c>
      <c r="N1740" s="7" t="s">
        <v>25</v>
      </c>
      <c r="O1740" s="8">
        <v>0.02</v>
      </c>
      <c r="P1740" s="7" t="s">
        <v>13</v>
      </c>
      <c r="Q1740" s="9">
        <v>18.690000000000001</v>
      </c>
      <c r="R1740" s="7" t="s">
        <v>3889</v>
      </c>
      <c r="S1740" s="7" t="s">
        <v>17</v>
      </c>
      <c r="T1740">
        <f>A1740</f>
        <v>21159</v>
      </c>
      <c r="U1740" t="str">
        <f>IF($G1740=$U$1:$X$1,$T1740,"")</f>
        <v/>
      </c>
      <c r="V1740" t="str">
        <f>IF($G1740=$U$1:$X$1,$T1740,"")</f>
        <v/>
      </c>
      <c r="W1740">
        <f>IF($G1740=$U$1:$X$1,$T1740,"")</f>
        <v>21159</v>
      </c>
      <c r="X1740" t="str">
        <f>IF($G1740=$U$1:$X$1,$T1740,"")</f>
        <v/>
      </c>
      <c r="Y1740" s="1">
        <f>ROUND(O1740*Q1740,2)</f>
        <v>0.37</v>
      </c>
    </row>
    <row r="1741" spans="1:25">
      <c r="A1741" s="5">
        <f>INDEX(Students,MOD(D1741-1,ROWS(Students))+1,1)</f>
        <v>21159</v>
      </c>
      <c r="B1741" s="5" t="str">
        <f>INDEX(Students,MOD(D1741-1,ROWS(Students))+1,2)</f>
        <v>Kuryło Jakub</v>
      </c>
      <c r="C1741" s="5" t="str">
        <f>INDEX(Students,MOD(D1741-1,ROWS(Students))+1,3)</f>
        <v>IZ05AI1</v>
      </c>
      <c r="D1741" s="5">
        <v>2397</v>
      </c>
      <c r="E1741" s="6">
        <v>44644</v>
      </c>
      <c r="F1741" s="6">
        <v>44644</v>
      </c>
      <c r="G1741" s="7" t="s">
        <v>279</v>
      </c>
      <c r="H1741" s="7">
        <v>1</v>
      </c>
      <c r="I1741" s="7" t="s">
        <v>2320</v>
      </c>
      <c r="J1741" s="7" t="s">
        <v>6</v>
      </c>
      <c r="K1741" s="7" t="s">
        <v>3767</v>
      </c>
      <c r="L1741" s="7"/>
      <c r="M1741" s="6" t="s">
        <v>3767</v>
      </c>
      <c r="N1741" s="7" t="s">
        <v>25</v>
      </c>
      <c r="O1741" s="8">
        <v>34.65</v>
      </c>
      <c r="P1741" s="7" t="s">
        <v>13</v>
      </c>
      <c r="Q1741" s="9">
        <v>5.04</v>
      </c>
      <c r="R1741" s="7" t="s">
        <v>4040</v>
      </c>
      <c r="S1741" s="7" t="s">
        <v>143</v>
      </c>
      <c r="T1741">
        <f>A1741</f>
        <v>21159</v>
      </c>
      <c r="U1741" t="str">
        <f>IF($G1741=$U$1:$X$1,$T1741,"")</f>
        <v/>
      </c>
      <c r="V1741" t="str">
        <f>IF($G1741=$U$1:$X$1,$T1741,"")</f>
        <v/>
      </c>
      <c r="W1741">
        <f>IF($G1741=$U$1:$X$1,$T1741,"")</f>
        <v>21159</v>
      </c>
      <c r="X1741" t="str">
        <f>IF($G1741=$U$1:$X$1,$T1741,"")</f>
        <v/>
      </c>
      <c r="Y1741" s="1">
        <f>ROUND(O1741*Q1741,2)</f>
        <v>174.64</v>
      </c>
    </row>
    <row r="1742" spans="1:25">
      <c r="A1742" s="5">
        <f>INDEX(Students,MOD(D1742-1,ROWS(Students))+1,1)</f>
        <v>21159</v>
      </c>
      <c r="B1742" s="5" t="str">
        <f>INDEX(Students,MOD(D1742-1,ROWS(Students))+1,2)</f>
        <v>Kuryło Jakub</v>
      </c>
      <c r="C1742" s="5" t="str">
        <f>INDEX(Students,MOD(D1742-1,ROWS(Students))+1,3)</f>
        <v>IZ05AI1</v>
      </c>
      <c r="D1742" s="5">
        <v>2489</v>
      </c>
      <c r="E1742" s="6">
        <v>44755</v>
      </c>
      <c r="F1742" s="6">
        <v>44755</v>
      </c>
      <c r="G1742" s="7" t="s">
        <v>279</v>
      </c>
      <c r="H1742" s="7">
        <v>-1</v>
      </c>
      <c r="I1742" s="7" t="s">
        <v>3233</v>
      </c>
      <c r="J1742" s="7" t="s">
        <v>6</v>
      </c>
      <c r="K1742" s="7" t="s">
        <v>3767</v>
      </c>
      <c r="L1742" s="7"/>
      <c r="M1742" s="6" t="s">
        <v>3767</v>
      </c>
      <c r="N1742" s="7" t="s">
        <v>67</v>
      </c>
      <c r="O1742" s="8">
        <v>100</v>
      </c>
      <c r="P1742" s="7" t="s">
        <v>31</v>
      </c>
      <c r="Q1742" s="9">
        <v>1.08</v>
      </c>
      <c r="R1742" s="7" t="s">
        <v>4594</v>
      </c>
      <c r="S1742" s="7" t="s">
        <v>807</v>
      </c>
      <c r="T1742">
        <f>A1742</f>
        <v>21159</v>
      </c>
      <c r="U1742" t="str">
        <f>IF($G1742=$U$1:$X$1,$T1742,"")</f>
        <v/>
      </c>
      <c r="V1742" t="str">
        <f>IF($G1742=$U$1:$X$1,$T1742,"")</f>
        <v/>
      </c>
      <c r="W1742">
        <f>IF($G1742=$U$1:$X$1,$T1742,"")</f>
        <v>21159</v>
      </c>
      <c r="X1742" t="str">
        <f>IF($G1742=$U$1:$X$1,$T1742,"")</f>
        <v/>
      </c>
      <c r="Y1742" s="1">
        <f>ROUND(O1742*Q1742,2)</f>
        <v>108</v>
      </c>
    </row>
    <row r="1743" spans="1:25">
      <c r="A1743" s="5">
        <f>INDEX(Students,MOD(D1743-1,ROWS(Students))+1,1)</f>
        <v>21159</v>
      </c>
      <c r="B1743" s="5" t="str">
        <f>INDEX(Students,MOD(D1743-1,ROWS(Students))+1,2)</f>
        <v>Kuryło Jakub</v>
      </c>
      <c r="C1743" s="5" t="str">
        <f>INDEX(Students,MOD(D1743-1,ROWS(Students))+1,3)</f>
        <v>IZ05AI1</v>
      </c>
      <c r="D1743" s="5">
        <v>2581</v>
      </c>
      <c r="E1743" s="6">
        <v>44698</v>
      </c>
      <c r="F1743" s="6">
        <v>44698</v>
      </c>
      <c r="G1743" s="7" t="s">
        <v>1262</v>
      </c>
      <c r="H1743" s="7">
        <v>1</v>
      </c>
      <c r="I1743" s="7" t="s">
        <v>2588</v>
      </c>
      <c r="J1743" s="7" t="s">
        <v>6</v>
      </c>
      <c r="K1743" s="7" t="s">
        <v>3770</v>
      </c>
      <c r="L1743" s="7"/>
      <c r="M1743" s="6" t="s">
        <v>3767</v>
      </c>
      <c r="N1743" s="7" t="s">
        <v>19</v>
      </c>
      <c r="O1743" s="8">
        <v>1</v>
      </c>
      <c r="P1743" s="7" t="s">
        <v>9</v>
      </c>
      <c r="Q1743" s="9">
        <v>0</v>
      </c>
      <c r="R1743" s="7" t="s">
        <v>4037</v>
      </c>
      <c r="S1743" s="7" t="s">
        <v>140</v>
      </c>
      <c r="T1743">
        <f>A1743</f>
        <v>21159</v>
      </c>
      <c r="U1743">
        <f>IF($G1743=$U$1:$X$1,$T1743,"")</f>
        <v>21159</v>
      </c>
      <c r="V1743" t="str">
        <f>IF($G1743=$U$1:$X$1,$T1743,"")</f>
        <v/>
      </c>
      <c r="W1743" t="str">
        <f>IF($G1743=$U$1:$X$1,$T1743,"")</f>
        <v/>
      </c>
      <c r="X1743" t="str">
        <f>IF($G1743=$U$1:$X$1,$T1743,"")</f>
        <v/>
      </c>
      <c r="Y1743" s="1">
        <f>ROUND(O1743*Q1743,2)</f>
        <v>0</v>
      </c>
    </row>
    <row r="1744" spans="1:25">
      <c r="A1744" s="5">
        <f>INDEX(Students,MOD(D1744-1,ROWS(Students))+1,1)</f>
        <v>21159</v>
      </c>
      <c r="B1744" s="5" t="str">
        <f>INDEX(Students,MOD(D1744-1,ROWS(Students))+1,2)</f>
        <v>Kuryło Jakub</v>
      </c>
      <c r="C1744" s="5" t="str">
        <f>INDEX(Students,MOD(D1744-1,ROWS(Students))+1,3)</f>
        <v>IZ05AI1</v>
      </c>
      <c r="D1744" s="5">
        <v>2673</v>
      </c>
      <c r="E1744" s="6">
        <v>44665</v>
      </c>
      <c r="F1744" s="6">
        <v>44665</v>
      </c>
      <c r="G1744" s="7" t="s">
        <v>279</v>
      </c>
      <c r="H1744" s="7">
        <v>-1</v>
      </c>
      <c r="I1744" s="7" t="s">
        <v>3617</v>
      </c>
      <c r="J1744" s="7" t="s">
        <v>6</v>
      </c>
      <c r="K1744" s="7" t="s">
        <v>3767</v>
      </c>
      <c r="L1744" s="7"/>
      <c r="M1744" s="6" t="s">
        <v>3767</v>
      </c>
      <c r="N1744" s="7" t="s">
        <v>19</v>
      </c>
      <c r="O1744" s="8">
        <v>2.0870000000000002</v>
      </c>
      <c r="P1744" s="7" t="s">
        <v>13</v>
      </c>
      <c r="Q1744" s="9">
        <v>43.3</v>
      </c>
      <c r="R1744" s="7" t="s">
        <v>4778</v>
      </c>
      <c r="S1744" s="7" t="s">
        <v>1086</v>
      </c>
      <c r="T1744">
        <f>A1744</f>
        <v>21159</v>
      </c>
      <c r="U1744" t="str">
        <f>IF($G1744=$U$1:$X$1,$T1744,"")</f>
        <v/>
      </c>
      <c r="V1744" t="str">
        <f>IF($G1744=$U$1:$X$1,$T1744,"")</f>
        <v/>
      </c>
      <c r="W1744">
        <f>IF($G1744=$U$1:$X$1,$T1744,"")</f>
        <v>21159</v>
      </c>
      <c r="X1744" t="str">
        <f>IF($G1744=$U$1:$X$1,$T1744,"")</f>
        <v/>
      </c>
      <c r="Y1744" s="1">
        <f>ROUND(O1744*Q1744,2)</f>
        <v>90.37</v>
      </c>
    </row>
    <row r="1745" spans="1:25">
      <c r="A1745" s="5">
        <f>INDEX(Students,MOD(D1745-1,ROWS(Students))+1,1)</f>
        <v>21159</v>
      </c>
      <c r="B1745" s="5" t="str">
        <f>INDEX(Students,MOD(D1745-1,ROWS(Students))+1,2)</f>
        <v>Kuryło Jakub</v>
      </c>
      <c r="C1745" s="5" t="str">
        <f>INDEX(Students,MOD(D1745-1,ROWS(Students))+1,3)</f>
        <v>IZ05AI1</v>
      </c>
      <c r="D1745" s="5">
        <v>2765</v>
      </c>
      <c r="E1745" s="6">
        <v>44606</v>
      </c>
      <c r="F1745" s="6">
        <v>44606</v>
      </c>
      <c r="G1745" s="7" t="s">
        <v>279</v>
      </c>
      <c r="H1745" s="7">
        <v>1</v>
      </c>
      <c r="I1745" s="7" t="s">
        <v>1747</v>
      </c>
      <c r="J1745" s="7" t="s">
        <v>6</v>
      </c>
      <c r="K1745" s="7" t="s">
        <v>3767</v>
      </c>
      <c r="L1745" s="7"/>
      <c r="M1745" s="6" t="s">
        <v>3767</v>
      </c>
      <c r="N1745" s="7" t="s">
        <v>180</v>
      </c>
      <c r="O1745" s="8">
        <v>96</v>
      </c>
      <c r="P1745" s="7" t="s">
        <v>13</v>
      </c>
      <c r="Q1745" s="9">
        <v>8.67</v>
      </c>
      <c r="R1745" s="7" t="s">
        <v>4282</v>
      </c>
      <c r="S1745" s="7" t="s">
        <v>5085</v>
      </c>
      <c r="T1745">
        <f>A1745</f>
        <v>21159</v>
      </c>
      <c r="U1745" t="str">
        <f>IF($G1745=$U$1:$X$1,$T1745,"")</f>
        <v/>
      </c>
      <c r="V1745" t="str">
        <f>IF($G1745=$U$1:$X$1,$T1745,"")</f>
        <v/>
      </c>
      <c r="W1745">
        <f>IF($G1745=$U$1:$X$1,$T1745,"")</f>
        <v>21159</v>
      </c>
      <c r="X1745" t="str">
        <f>IF($G1745=$U$1:$X$1,$T1745,"")</f>
        <v/>
      </c>
      <c r="Y1745" s="1">
        <f>ROUND(O1745*Q1745,2)</f>
        <v>832.32</v>
      </c>
    </row>
    <row r="1746" spans="1:25">
      <c r="A1746" s="5">
        <f>INDEX(Students,MOD(D1746-1,ROWS(Students))+1,1)</f>
        <v>21159</v>
      </c>
      <c r="B1746" s="5" t="str">
        <f>INDEX(Students,MOD(D1746-1,ROWS(Students))+1,2)</f>
        <v>Kuryło Jakub</v>
      </c>
      <c r="C1746" s="5" t="str">
        <f>INDEX(Students,MOD(D1746-1,ROWS(Students))+1,3)</f>
        <v>IZ05AI1</v>
      </c>
      <c r="D1746" s="5">
        <v>2857</v>
      </c>
      <c r="E1746" s="6">
        <v>44771</v>
      </c>
      <c r="F1746" s="6">
        <v>44771</v>
      </c>
      <c r="G1746" s="7" t="s">
        <v>279</v>
      </c>
      <c r="H1746" s="7">
        <v>1</v>
      </c>
      <c r="I1746" s="7" t="s">
        <v>3394</v>
      </c>
      <c r="J1746" s="7" t="s">
        <v>6</v>
      </c>
      <c r="K1746" s="7" t="s">
        <v>3767</v>
      </c>
      <c r="L1746" s="7"/>
      <c r="M1746" s="6" t="s">
        <v>3767</v>
      </c>
      <c r="N1746" s="7" t="s">
        <v>5215</v>
      </c>
      <c r="O1746" s="8">
        <v>66</v>
      </c>
      <c r="P1746" s="7" t="s">
        <v>13</v>
      </c>
      <c r="Q1746" s="9">
        <v>0</v>
      </c>
      <c r="R1746" s="7" t="s">
        <v>4798</v>
      </c>
      <c r="S1746" s="7" t="s">
        <v>171</v>
      </c>
      <c r="T1746">
        <f>A1746</f>
        <v>21159</v>
      </c>
      <c r="U1746" t="str">
        <f>IF($G1746=$U$1:$X$1,$T1746,"")</f>
        <v/>
      </c>
      <c r="V1746" t="str">
        <f>IF($G1746=$U$1:$X$1,$T1746,"")</f>
        <v/>
      </c>
      <c r="W1746">
        <f>IF($G1746=$U$1:$X$1,$T1746,"")</f>
        <v>21159</v>
      </c>
      <c r="X1746" t="str">
        <f>IF($G1746=$U$1:$X$1,$T1746,"")</f>
        <v/>
      </c>
      <c r="Y1746" s="1">
        <f>ROUND(O1746*Q1746,2)</f>
        <v>0</v>
      </c>
    </row>
    <row r="1747" spans="1:25">
      <c r="A1747" s="5">
        <f>INDEX(Students,MOD(D1747-1,ROWS(Students))+1,1)</f>
        <v>21159</v>
      </c>
      <c r="B1747" s="5" t="str">
        <f>INDEX(Students,MOD(D1747-1,ROWS(Students))+1,2)</f>
        <v>Kuryło Jakub</v>
      </c>
      <c r="C1747" s="5" t="str">
        <f>INDEX(Students,MOD(D1747-1,ROWS(Students))+1,3)</f>
        <v>IZ05AI1</v>
      </c>
      <c r="D1747" s="5">
        <v>2949</v>
      </c>
      <c r="E1747" s="6">
        <v>44634</v>
      </c>
      <c r="F1747" s="6">
        <v>44634</v>
      </c>
      <c r="G1747" s="7" t="s">
        <v>1263</v>
      </c>
      <c r="H1747" s="7">
        <v>1</v>
      </c>
      <c r="I1747" s="7" t="s">
        <v>2130</v>
      </c>
      <c r="J1747" s="7" t="s">
        <v>6</v>
      </c>
      <c r="K1747" s="7" t="s">
        <v>3767</v>
      </c>
      <c r="L1747" s="7"/>
      <c r="M1747" s="6" t="s">
        <v>3767</v>
      </c>
      <c r="N1747" s="7" t="s">
        <v>19</v>
      </c>
      <c r="O1747" s="8">
        <v>9</v>
      </c>
      <c r="P1747" s="7" t="s">
        <v>9</v>
      </c>
      <c r="Q1747" s="9">
        <v>1.43</v>
      </c>
      <c r="R1747" s="7" t="s">
        <v>4015</v>
      </c>
      <c r="S1747" s="7" t="s">
        <v>119</v>
      </c>
      <c r="T1747">
        <f>A1747</f>
        <v>21159</v>
      </c>
      <c r="U1747" t="str">
        <f>IF($G1747=$U$1:$X$1,$T1747,"")</f>
        <v/>
      </c>
      <c r="V1747">
        <f>IF($G1747=$U$1:$X$1,$T1747,"")</f>
        <v>21159</v>
      </c>
      <c r="W1747" t="str">
        <f>IF($G1747=$U$1:$X$1,$T1747,"")</f>
        <v/>
      </c>
      <c r="X1747" t="str">
        <f>IF($G1747=$U$1:$X$1,$T1747,"")</f>
        <v/>
      </c>
      <c r="Y1747" s="1">
        <f>ROUND(O1747*Q1747,2)</f>
        <v>12.87</v>
      </c>
    </row>
    <row r="1748" spans="1:25">
      <c r="A1748" s="5">
        <f>INDEX(Students,MOD(D1748-1,ROWS(Students))+1,1)</f>
        <v>21159</v>
      </c>
      <c r="B1748" s="5" t="str">
        <f>INDEX(Students,MOD(D1748-1,ROWS(Students))+1,2)</f>
        <v>Kuryło Jakub</v>
      </c>
      <c r="C1748" s="5" t="str">
        <f>INDEX(Students,MOD(D1748-1,ROWS(Students))+1,3)</f>
        <v>IZ05AI1</v>
      </c>
      <c r="D1748" s="5">
        <v>3041</v>
      </c>
      <c r="E1748" s="6">
        <v>44613</v>
      </c>
      <c r="F1748" s="6">
        <v>44613</v>
      </c>
      <c r="G1748" s="7" t="s">
        <v>1263</v>
      </c>
      <c r="H1748" s="7">
        <v>1</v>
      </c>
      <c r="I1748" s="7" t="s">
        <v>1864</v>
      </c>
      <c r="J1748" s="7" t="s">
        <v>6</v>
      </c>
      <c r="K1748" s="7" t="s">
        <v>3767</v>
      </c>
      <c r="L1748" s="7"/>
      <c r="M1748" s="6" t="s">
        <v>3767</v>
      </c>
      <c r="N1748" s="7" t="s">
        <v>19</v>
      </c>
      <c r="O1748" s="8">
        <v>0.4</v>
      </c>
      <c r="P1748" s="7" t="s">
        <v>31</v>
      </c>
      <c r="Q1748" s="9">
        <v>0</v>
      </c>
      <c r="R1748" s="7" t="s">
        <v>4294</v>
      </c>
      <c r="S1748" s="7" t="s">
        <v>5049</v>
      </c>
      <c r="T1748">
        <f>A1748</f>
        <v>21159</v>
      </c>
      <c r="U1748" t="str">
        <f>IF($G1748=$U$1:$X$1,$T1748,"")</f>
        <v/>
      </c>
      <c r="V1748">
        <f>IF($G1748=$U$1:$X$1,$T1748,"")</f>
        <v>21159</v>
      </c>
      <c r="W1748" t="str">
        <f>IF($G1748=$U$1:$X$1,$T1748,"")</f>
        <v/>
      </c>
      <c r="X1748" t="str">
        <f>IF($G1748=$U$1:$X$1,$T1748,"")</f>
        <v/>
      </c>
      <c r="Y1748" s="1">
        <f>ROUND(O1748*Q1748,2)</f>
        <v>0</v>
      </c>
    </row>
    <row r="1749" spans="1:25">
      <c r="A1749" s="5">
        <f>INDEX(Students,MOD(D1749-1,ROWS(Students))+1,1)</f>
        <v>21159</v>
      </c>
      <c r="B1749" s="5" t="str">
        <f>INDEX(Students,MOD(D1749-1,ROWS(Students))+1,2)</f>
        <v>Kuryło Jakub</v>
      </c>
      <c r="C1749" s="5" t="str">
        <f>INDEX(Students,MOD(D1749-1,ROWS(Students))+1,3)</f>
        <v>IZ05AI1</v>
      </c>
      <c r="D1749" s="5">
        <v>3133</v>
      </c>
      <c r="E1749" s="6">
        <v>44637</v>
      </c>
      <c r="F1749" s="6">
        <v>44637</v>
      </c>
      <c r="G1749" s="7" t="s">
        <v>1263</v>
      </c>
      <c r="H1749" s="7">
        <v>1</v>
      </c>
      <c r="I1749" s="7" t="s">
        <v>2218</v>
      </c>
      <c r="J1749" s="7" t="s">
        <v>6</v>
      </c>
      <c r="K1749" s="7" t="s">
        <v>3767</v>
      </c>
      <c r="L1749" s="7"/>
      <c r="M1749" s="6" t="s">
        <v>3767</v>
      </c>
      <c r="N1749" s="7" t="s">
        <v>7</v>
      </c>
      <c r="O1749" s="8">
        <v>21</v>
      </c>
      <c r="P1749" s="7" t="s">
        <v>9</v>
      </c>
      <c r="Q1749" s="9">
        <v>0.11</v>
      </c>
      <c r="R1749" s="7" t="s">
        <v>4542</v>
      </c>
      <c r="S1749" s="7" t="s">
        <v>5102</v>
      </c>
      <c r="T1749">
        <f>A1749</f>
        <v>21159</v>
      </c>
      <c r="U1749" t="str">
        <f>IF($G1749=$U$1:$X$1,$T1749,"")</f>
        <v/>
      </c>
      <c r="V1749">
        <f>IF($G1749=$U$1:$X$1,$T1749,"")</f>
        <v>21159</v>
      </c>
      <c r="W1749" t="str">
        <f>IF($G1749=$U$1:$X$1,$T1749,"")</f>
        <v/>
      </c>
      <c r="X1749" t="str">
        <f>IF($G1749=$U$1:$X$1,$T1749,"")</f>
        <v/>
      </c>
      <c r="Y1749" s="1">
        <f>ROUND(O1749*Q1749,2)</f>
        <v>2.31</v>
      </c>
    </row>
    <row r="1750" spans="1:25">
      <c r="A1750" s="5">
        <f>INDEX(Students,MOD(D1750-1,ROWS(Students))+1,1)</f>
        <v>21159</v>
      </c>
      <c r="B1750" s="5" t="str">
        <f>INDEX(Students,MOD(D1750-1,ROWS(Students))+1,2)</f>
        <v>Kuryło Jakub</v>
      </c>
      <c r="C1750" s="5" t="str">
        <f>INDEX(Students,MOD(D1750-1,ROWS(Students))+1,3)</f>
        <v>IZ05AI1</v>
      </c>
      <c r="D1750" s="5">
        <v>3225</v>
      </c>
      <c r="E1750" s="6">
        <v>44602</v>
      </c>
      <c r="F1750" s="6">
        <v>44602</v>
      </c>
      <c r="G1750" s="7" t="s">
        <v>1263</v>
      </c>
      <c r="H1750" s="7">
        <v>1</v>
      </c>
      <c r="I1750" s="7" t="s">
        <v>1715</v>
      </c>
      <c r="J1750" s="7" t="s">
        <v>6</v>
      </c>
      <c r="K1750" s="7" t="s">
        <v>3767</v>
      </c>
      <c r="L1750" s="7"/>
      <c r="M1750" s="6" t="s">
        <v>3767</v>
      </c>
      <c r="N1750" s="7" t="s">
        <v>7</v>
      </c>
      <c r="O1750" s="8">
        <v>148</v>
      </c>
      <c r="P1750" s="7" t="s">
        <v>9</v>
      </c>
      <c r="Q1750" s="9">
        <v>23.14</v>
      </c>
      <c r="R1750" s="7" t="s">
        <v>4244</v>
      </c>
      <c r="S1750" s="7" t="s">
        <v>358</v>
      </c>
      <c r="T1750">
        <f>A1750</f>
        <v>21159</v>
      </c>
      <c r="U1750" t="str">
        <f>IF($G1750=$U$1:$X$1,$T1750,"")</f>
        <v/>
      </c>
      <c r="V1750">
        <f>IF($G1750=$U$1:$X$1,$T1750,"")</f>
        <v>21159</v>
      </c>
      <c r="W1750" t="str">
        <f>IF($G1750=$U$1:$X$1,$T1750,"")</f>
        <v/>
      </c>
      <c r="X1750" t="str">
        <f>IF($G1750=$U$1:$X$1,$T1750,"")</f>
        <v/>
      </c>
      <c r="Y1750" s="1">
        <f>ROUND(O1750*Q1750,2)</f>
        <v>3424.72</v>
      </c>
    </row>
    <row r="1751" spans="1:25">
      <c r="A1751" s="5">
        <f>INDEX(Students,MOD(D1751-1,ROWS(Students))+1,1)</f>
        <v>21159</v>
      </c>
      <c r="B1751" s="5" t="str">
        <f>INDEX(Students,MOD(D1751-1,ROWS(Students))+1,2)</f>
        <v>Kuryło Jakub</v>
      </c>
      <c r="C1751" s="5" t="str">
        <f>INDEX(Students,MOD(D1751-1,ROWS(Students))+1,3)</f>
        <v>IZ05AI1</v>
      </c>
      <c r="D1751" s="5">
        <v>3317</v>
      </c>
      <c r="E1751" s="6">
        <v>44760</v>
      </c>
      <c r="F1751" s="6">
        <v>44760</v>
      </c>
      <c r="G1751" s="7" t="s">
        <v>1263</v>
      </c>
      <c r="H1751" s="7">
        <v>1</v>
      </c>
      <c r="I1751" s="7" t="s">
        <v>3261</v>
      </c>
      <c r="J1751" s="7" t="s">
        <v>6</v>
      </c>
      <c r="K1751" s="7" t="s">
        <v>3767</v>
      </c>
      <c r="L1751" s="7"/>
      <c r="M1751" s="6" t="s">
        <v>3767</v>
      </c>
      <c r="N1751" s="7" t="s">
        <v>5215</v>
      </c>
      <c r="O1751" s="8">
        <v>2.5999999999999999E-2</v>
      </c>
      <c r="P1751" s="7" t="s">
        <v>13</v>
      </c>
      <c r="Q1751" s="9">
        <v>14.73</v>
      </c>
      <c r="R1751" s="7" t="s">
        <v>4520</v>
      </c>
      <c r="S1751" s="7" t="s">
        <v>695</v>
      </c>
      <c r="T1751">
        <f>A1751</f>
        <v>21159</v>
      </c>
      <c r="U1751" t="str">
        <f>IF($G1751=$U$1:$X$1,$T1751,"")</f>
        <v/>
      </c>
      <c r="V1751">
        <f>IF($G1751=$U$1:$X$1,$T1751,"")</f>
        <v>21159</v>
      </c>
      <c r="W1751" t="str">
        <f>IF($G1751=$U$1:$X$1,$T1751,"")</f>
        <v/>
      </c>
      <c r="X1751" t="str">
        <f>IF($G1751=$U$1:$X$1,$T1751,"")</f>
        <v/>
      </c>
      <c r="Y1751" s="1">
        <f>ROUND(O1751*Q1751,2)</f>
        <v>0.38</v>
      </c>
    </row>
    <row r="1752" spans="1:25">
      <c r="A1752" s="5">
        <f>INDEX(Students,MOD(D1752-1,ROWS(Students))+1,1)</f>
        <v>21159</v>
      </c>
      <c r="B1752" s="5" t="str">
        <f>INDEX(Students,MOD(D1752-1,ROWS(Students))+1,2)</f>
        <v>Kuryło Jakub</v>
      </c>
      <c r="C1752" s="5" t="str">
        <f>INDEX(Students,MOD(D1752-1,ROWS(Students))+1,3)</f>
        <v>IZ05AI1</v>
      </c>
      <c r="D1752" s="5">
        <v>3409</v>
      </c>
      <c r="E1752" s="6">
        <v>44602</v>
      </c>
      <c r="F1752" s="6">
        <v>44602</v>
      </c>
      <c r="G1752" s="7" t="s">
        <v>1263</v>
      </c>
      <c r="H1752" s="7">
        <v>1</v>
      </c>
      <c r="I1752" s="7" t="s">
        <v>1714</v>
      </c>
      <c r="J1752" s="7" t="s">
        <v>6</v>
      </c>
      <c r="K1752" s="7" t="s">
        <v>3767</v>
      </c>
      <c r="L1752" s="7"/>
      <c r="M1752" s="6" t="s">
        <v>3767</v>
      </c>
      <c r="N1752" s="7" t="s">
        <v>67</v>
      </c>
      <c r="O1752" s="8">
        <v>1</v>
      </c>
      <c r="P1752" s="7" t="s">
        <v>9</v>
      </c>
      <c r="Q1752" s="9">
        <v>4.9000000000000004</v>
      </c>
      <c r="R1752" s="7" t="s">
        <v>4313</v>
      </c>
      <c r="S1752" s="7" t="s">
        <v>438</v>
      </c>
      <c r="T1752">
        <f>A1752</f>
        <v>21159</v>
      </c>
      <c r="U1752" t="str">
        <f>IF($G1752=$U$1:$X$1,$T1752,"")</f>
        <v/>
      </c>
      <c r="V1752">
        <f>IF($G1752=$U$1:$X$1,$T1752,"")</f>
        <v>21159</v>
      </c>
      <c r="W1752" t="str">
        <f>IF($G1752=$U$1:$X$1,$T1752,"")</f>
        <v/>
      </c>
      <c r="X1752" t="str">
        <f>IF($G1752=$U$1:$X$1,$T1752,"")</f>
        <v/>
      </c>
      <c r="Y1752" s="1">
        <f>ROUND(O1752*Q1752,2)</f>
        <v>4.9000000000000004</v>
      </c>
    </row>
    <row r="1753" spans="1:25">
      <c r="A1753" s="5">
        <f>INDEX(Students,MOD(D1753-1,ROWS(Students))+1,1)</f>
        <v>21159</v>
      </c>
      <c r="B1753" s="5" t="str">
        <f>INDEX(Students,MOD(D1753-1,ROWS(Students))+1,2)</f>
        <v>Kuryło Jakub</v>
      </c>
      <c r="C1753" s="5" t="str">
        <f>INDEX(Students,MOD(D1753-1,ROWS(Students))+1,3)</f>
        <v>IZ05AI1</v>
      </c>
      <c r="D1753" s="5">
        <v>3501</v>
      </c>
      <c r="E1753" s="6">
        <v>44641</v>
      </c>
      <c r="F1753" s="6">
        <v>44641</v>
      </c>
      <c r="G1753" s="7" t="s">
        <v>1263</v>
      </c>
      <c r="H1753" s="7">
        <v>1</v>
      </c>
      <c r="I1753" s="7" t="s">
        <v>2268</v>
      </c>
      <c r="J1753" s="7" t="s">
        <v>6</v>
      </c>
      <c r="K1753" s="7" t="s">
        <v>3767</v>
      </c>
      <c r="L1753" s="7"/>
      <c r="M1753" s="6" t="s">
        <v>3767</v>
      </c>
      <c r="N1753" s="7" t="s">
        <v>32</v>
      </c>
      <c r="O1753" s="8">
        <v>80</v>
      </c>
      <c r="P1753" s="7" t="s">
        <v>9</v>
      </c>
      <c r="Q1753" s="9">
        <v>0.81</v>
      </c>
      <c r="R1753" s="7" t="s">
        <v>4370</v>
      </c>
      <c r="S1753" s="7" t="s">
        <v>508</v>
      </c>
      <c r="T1753">
        <f>A1753</f>
        <v>21159</v>
      </c>
      <c r="U1753" t="str">
        <f>IF($G1753=$U$1:$X$1,$T1753,"")</f>
        <v/>
      </c>
      <c r="V1753">
        <f>IF($G1753=$U$1:$X$1,$T1753,"")</f>
        <v>21159</v>
      </c>
      <c r="W1753" t="str">
        <f>IF($G1753=$U$1:$X$1,$T1753,"")</f>
        <v/>
      </c>
      <c r="X1753" t="str">
        <f>IF($G1753=$U$1:$X$1,$T1753,"")</f>
        <v/>
      </c>
      <c r="Y1753" s="1">
        <f>ROUND(O1753*Q1753,2)</f>
        <v>64.8</v>
      </c>
    </row>
    <row r="1754" spans="1:25">
      <c r="A1754" s="5">
        <f>INDEX(Students,MOD(D1754-1,ROWS(Students))+1,1)</f>
        <v>21159</v>
      </c>
      <c r="B1754" s="5" t="str">
        <f>INDEX(Students,MOD(D1754-1,ROWS(Students))+1,2)</f>
        <v>Kuryło Jakub</v>
      </c>
      <c r="C1754" s="5" t="str">
        <f>INDEX(Students,MOD(D1754-1,ROWS(Students))+1,3)</f>
        <v>IZ05AI1</v>
      </c>
      <c r="D1754" s="5">
        <v>3593</v>
      </c>
      <c r="E1754" s="6">
        <v>44761</v>
      </c>
      <c r="F1754" s="6">
        <v>44760</v>
      </c>
      <c r="G1754" s="7" t="s">
        <v>1262</v>
      </c>
      <c r="H1754" s="7">
        <v>-1</v>
      </c>
      <c r="I1754" s="7" t="s">
        <v>3290</v>
      </c>
      <c r="J1754" s="7" t="s">
        <v>6</v>
      </c>
      <c r="K1754" s="7" t="s">
        <v>3862</v>
      </c>
      <c r="L1754" s="7" t="s">
        <v>1112</v>
      </c>
      <c r="M1754" s="6" t="s">
        <v>3767</v>
      </c>
      <c r="N1754" s="7" t="s">
        <v>19</v>
      </c>
      <c r="O1754" s="8">
        <v>72.91</v>
      </c>
      <c r="P1754" s="7" t="s">
        <v>13</v>
      </c>
      <c r="Q1754" s="9">
        <v>50.85</v>
      </c>
      <c r="R1754" s="7" t="s">
        <v>4793</v>
      </c>
      <c r="S1754" s="7" t="s">
        <v>1113</v>
      </c>
      <c r="T1754">
        <f>A1754</f>
        <v>21159</v>
      </c>
      <c r="U1754">
        <f>IF($G1754=$U$1:$X$1,$T1754,"")</f>
        <v>21159</v>
      </c>
      <c r="V1754" t="str">
        <f>IF($G1754=$U$1:$X$1,$T1754,"")</f>
        <v/>
      </c>
      <c r="W1754" t="str">
        <f>IF($G1754=$U$1:$X$1,$T1754,"")</f>
        <v/>
      </c>
      <c r="X1754" t="str">
        <f>IF($G1754=$U$1:$X$1,$T1754,"")</f>
        <v/>
      </c>
      <c r="Y1754" s="1">
        <f>ROUND(O1754*Q1754,2)</f>
        <v>3707.47</v>
      </c>
    </row>
    <row r="1755" spans="1:25">
      <c r="A1755" s="5">
        <f>INDEX(Students,MOD(D1755-1,ROWS(Students))+1,1)</f>
        <v>21159</v>
      </c>
      <c r="B1755" s="5" t="str">
        <f>INDEX(Students,MOD(D1755-1,ROWS(Students))+1,2)</f>
        <v>Kuryło Jakub</v>
      </c>
      <c r="C1755" s="5" t="str">
        <f>INDEX(Students,MOD(D1755-1,ROWS(Students))+1,3)</f>
        <v>IZ05AI1</v>
      </c>
      <c r="D1755" s="5">
        <v>3685</v>
      </c>
      <c r="E1755" s="6">
        <v>44687</v>
      </c>
      <c r="F1755" s="6">
        <v>44687</v>
      </c>
      <c r="G1755" s="7" t="s">
        <v>52</v>
      </c>
      <c r="H1755" s="7">
        <v>1</v>
      </c>
      <c r="I1755" s="7" t="s">
        <v>2463</v>
      </c>
      <c r="J1755" s="7" t="s">
        <v>6</v>
      </c>
      <c r="K1755" s="7" t="s">
        <v>3851</v>
      </c>
      <c r="L1755" s="7"/>
      <c r="M1755" s="6" t="s">
        <v>4906</v>
      </c>
      <c r="N1755" s="7" t="s">
        <v>32</v>
      </c>
      <c r="O1755" s="8">
        <v>12</v>
      </c>
      <c r="P1755" s="7" t="s">
        <v>13</v>
      </c>
      <c r="Q1755" s="9">
        <v>8.39</v>
      </c>
      <c r="R1755" s="7" t="s">
        <v>4108</v>
      </c>
      <c r="S1755" s="7" t="s">
        <v>210</v>
      </c>
      <c r="T1755">
        <f>A1755</f>
        <v>21159</v>
      </c>
      <c r="U1755" t="str">
        <f>IF($G1755=$U$1:$X$1,$T1755,"")</f>
        <v/>
      </c>
      <c r="V1755" t="str">
        <f>IF($G1755=$U$1:$X$1,$T1755,"")</f>
        <v/>
      </c>
      <c r="W1755" t="str">
        <f>IF($G1755=$U$1:$X$1,$T1755,"")</f>
        <v/>
      </c>
      <c r="X1755">
        <f>IF($G1755=$U$1:$X$1,$T1755,"")</f>
        <v>21159</v>
      </c>
      <c r="Y1755" s="1">
        <f>ROUND(O1755*Q1755,2)</f>
        <v>100.68</v>
      </c>
    </row>
    <row r="1756" spans="1:25">
      <c r="A1756" s="5">
        <f>INDEX(Students,MOD(D1756-1,ROWS(Students))+1,1)</f>
        <v>21159</v>
      </c>
      <c r="B1756" s="5" t="str">
        <f>INDEX(Students,MOD(D1756-1,ROWS(Students))+1,2)</f>
        <v>Kuryło Jakub</v>
      </c>
      <c r="C1756" s="5" t="str">
        <f>INDEX(Students,MOD(D1756-1,ROWS(Students))+1,3)</f>
        <v>IZ05AI1</v>
      </c>
      <c r="D1756" s="5">
        <v>3777</v>
      </c>
      <c r="E1756" s="6">
        <v>44600</v>
      </c>
      <c r="F1756" s="6">
        <v>44600</v>
      </c>
      <c r="G1756" s="7" t="s">
        <v>279</v>
      </c>
      <c r="H1756" s="7">
        <v>1</v>
      </c>
      <c r="I1756" s="7" t="s">
        <v>1696</v>
      </c>
      <c r="J1756" s="7" t="s">
        <v>6</v>
      </c>
      <c r="K1756" s="7" t="s">
        <v>3767</v>
      </c>
      <c r="L1756" s="7"/>
      <c r="M1756" s="6" t="s">
        <v>3767</v>
      </c>
      <c r="N1756" s="7" t="s">
        <v>5215</v>
      </c>
      <c r="O1756" s="8">
        <v>195.7</v>
      </c>
      <c r="P1756" s="7" t="s">
        <v>13</v>
      </c>
      <c r="Q1756" s="9">
        <v>0</v>
      </c>
      <c r="R1756" s="7" t="s">
        <v>3961</v>
      </c>
      <c r="S1756" s="7" t="s">
        <v>4980</v>
      </c>
      <c r="T1756">
        <f>A1756</f>
        <v>21159</v>
      </c>
      <c r="U1756" t="str">
        <f>IF($G1756=$U$1:$X$1,$T1756,"")</f>
        <v/>
      </c>
      <c r="V1756" t="str">
        <f>IF($G1756=$U$1:$X$1,$T1756,"")</f>
        <v/>
      </c>
      <c r="W1756">
        <f>IF($G1756=$U$1:$X$1,$T1756,"")</f>
        <v>21159</v>
      </c>
      <c r="X1756" t="str">
        <f>IF($G1756=$U$1:$X$1,$T1756,"")</f>
        <v/>
      </c>
      <c r="Y1756" s="1">
        <f>ROUND(O1756*Q1756,2)</f>
        <v>0</v>
      </c>
    </row>
    <row r="1757" spans="1:25">
      <c r="A1757" s="5">
        <f>INDEX(Students,MOD(D1757-1,ROWS(Students))+1,1)</f>
        <v>21159</v>
      </c>
      <c r="B1757" s="5" t="str">
        <f>INDEX(Students,MOD(D1757-1,ROWS(Students))+1,2)</f>
        <v>Kuryło Jakub</v>
      </c>
      <c r="C1757" s="5" t="str">
        <f>INDEX(Students,MOD(D1757-1,ROWS(Students))+1,3)</f>
        <v>IZ05AI1</v>
      </c>
      <c r="D1757" s="5">
        <v>3869</v>
      </c>
      <c r="E1757" s="6">
        <v>44650</v>
      </c>
      <c r="F1757" s="6">
        <v>44650</v>
      </c>
      <c r="G1757" s="7" t="s">
        <v>1263</v>
      </c>
      <c r="H1757" s="7">
        <v>1</v>
      </c>
      <c r="I1757" s="7" t="s">
        <v>2384</v>
      </c>
      <c r="J1757" s="7" t="s">
        <v>6</v>
      </c>
      <c r="K1757" s="7" t="s">
        <v>3767</v>
      </c>
      <c r="L1757" s="7"/>
      <c r="M1757" s="6" t="s">
        <v>3767</v>
      </c>
      <c r="N1757" s="7" t="s">
        <v>19</v>
      </c>
      <c r="O1757" s="8">
        <v>56</v>
      </c>
      <c r="P1757" s="7" t="s">
        <v>9</v>
      </c>
      <c r="Q1757" s="9">
        <v>0.11</v>
      </c>
      <c r="R1757" s="7" t="s">
        <v>4542</v>
      </c>
      <c r="S1757" s="7" t="s">
        <v>5102</v>
      </c>
      <c r="T1757">
        <f>A1757</f>
        <v>21159</v>
      </c>
      <c r="U1757" t="str">
        <f>IF($G1757=$U$1:$X$1,$T1757,"")</f>
        <v/>
      </c>
      <c r="V1757">
        <f>IF($G1757=$U$1:$X$1,$T1757,"")</f>
        <v>21159</v>
      </c>
      <c r="W1757" t="str">
        <f>IF($G1757=$U$1:$X$1,$T1757,"")</f>
        <v/>
      </c>
      <c r="X1757" t="str">
        <f>IF($G1757=$U$1:$X$1,$T1757,"")</f>
        <v/>
      </c>
      <c r="Y1757" s="1">
        <f>ROUND(O1757*Q1757,2)</f>
        <v>6.16</v>
      </c>
    </row>
    <row r="1758" spans="1:25">
      <c r="A1758" s="5">
        <f>INDEX(Students,MOD(D1758-1,ROWS(Students))+1,1)</f>
        <v>21159</v>
      </c>
      <c r="B1758" s="5" t="str">
        <f>INDEX(Students,MOD(D1758-1,ROWS(Students))+1,2)</f>
        <v>Kuryło Jakub</v>
      </c>
      <c r="C1758" s="5" t="str">
        <f>INDEX(Students,MOD(D1758-1,ROWS(Students))+1,3)</f>
        <v>IZ05AI1</v>
      </c>
      <c r="D1758" s="5">
        <v>3961</v>
      </c>
      <c r="E1758" s="6">
        <v>44694</v>
      </c>
      <c r="F1758" s="6">
        <v>44694</v>
      </c>
      <c r="G1758" s="7" t="s">
        <v>1263</v>
      </c>
      <c r="H1758" s="7">
        <v>1</v>
      </c>
      <c r="I1758" s="7" t="s">
        <v>2561</v>
      </c>
      <c r="J1758" s="7" t="s">
        <v>6</v>
      </c>
      <c r="K1758" s="7" t="s">
        <v>3767</v>
      </c>
      <c r="L1758" s="7"/>
      <c r="M1758" s="6" t="s">
        <v>3767</v>
      </c>
      <c r="N1758" s="7" t="s">
        <v>19</v>
      </c>
      <c r="O1758" s="8">
        <v>24</v>
      </c>
      <c r="P1758" s="7" t="s">
        <v>9</v>
      </c>
      <c r="Q1758" s="9">
        <v>5.27</v>
      </c>
      <c r="R1758" s="7" t="s">
        <v>4647</v>
      </c>
      <c r="S1758" s="7" t="s">
        <v>5176</v>
      </c>
      <c r="T1758">
        <f>A1758</f>
        <v>21159</v>
      </c>
      <c r="U1758" t="str">
        <f>IF($G1758=$U$1:$X$1,$T1758,"")</f>
        <v/>
      </c>
      <c r="V1758">
        <f>IF($G1758=$U$1:$X$1,$T1758,"")</f>
        <v>21159</v>
      </c>
      <c r="W1758" t="str">
        <f>IF($G1758=$U$1:$X$1,$T1758,"")</f>
        <v/>
      </c>
      <c r="X1758" t="str">
        <f>IF($G1758=$U$1:$X$1,$T1758,"")</f>
        <v/>
      </c>
      <c r="Y1758" s="1">
        <f>ROUND(O1758*Q1758,2)</f>
        <v>126.48</v>
      </c>
    </row>
    <row r="1759" spans="1:25">
      <c r="A1759" s="5">
        <f>INDEX(Students,MOD(D1759-1,ROWS(Students))+1,1)</f>
        <v>21159</v>
      </c>
      <c r="B1759" s="5" t="str">
        <f>INDEX(Students,MOD(D1759-1,ROWS(Students))+1,2)</f>
        <v>Kuryło Jakub</v>
      </c>
      <c r="C1759" s="5" t="str">
        <f>INDEX(Students,MOD(D1759-1,ROWS(Students))+1,3)</f>
        <v>IZ05AI1</v>
      </c>
      <c r="D1759" s="5">
        <v>4053</v>
      </c>
      <c r="E1759" s="6">
        <v>44721</v>
      </c>
      <c r="F1759" s="6">
        <v>44721</v>
      </c>
      <c r="G1759" s="7" t="s">
        <v>1263</v>
      </c>
      <c r="H1759" s="7">
        <v>1</v>
      </c>
      <c r="I1759" s="7" t="s">
        <v>2886</v>
      </c>
      <c r="J1759" s="7" t="s">
        <v>6</v>
      </c>
      <c r="K1759" s="7" t="s">
        <v>3767</v>
      </c>
      <c r="L1759" s="7"/>
      <c r="M1759" s="6" t="s">
        <v>3767</v>
      </c>
      <c r="N1759" s="7" t="s">
        <v>19</v>
      </c>
      <c r="O1759" s="8">
        <v>150</v>
      </c>
      <c r="P1759" s="7" t="s">
        <v>9</v>
      </c>
      <c r="Q1759" s="9">
        <v>0.06</v>
      </c>
      <c r="R1759" s="7" t="s">
        <v>4082</v>
      </c>
      <c r="S1759" s="7" t="s">
        <v>185</v>
      </c>
      <c r="T1759">
        <f>A1759</f>
        <v>21159</v>
      </c>
      <c r="U1759" t="str">
        <f>IF($G1759=$U$1:$X$1,$T1759,"")</f>
        <v/>
      </c>
      <c r="V1759">
        <f>IF($G1759=$U$1:$X$1,$T1759,"")</f>
        <v>21159</v>
      </c>
      <c r="W1759" t="str">
        <f>IF($G1759=$U$1:$X$1,$T1759,"")</f>
        <v/>
      </c>
      <c r="X1759" t="str">
        <f>IF($G1759=$U$1:$X$1,$T1759,"")</f>
        <v/>
      </c>
      <c r="Y1759" s="1">
        <f>ROUND(O1759*Q1759,2)</f>
        <v>9</v>
      </c>
    </row>
    <row r="1760" spans="1:25">
      <c r="A1760" s="5">
        <f>INDEX(Students,MOD(D1760-1,ROWS(Students))+1,1)</f>
        <v>21159</v>
      </c>
      <c r="B1760" s="5" t="str">
        <f>INDEX(Students,MOD(D1760-1,ROWS(Students))+1,2)</f>
        <v>Kuryło Jakub</v>
      </c>
      <c r="C1760" s="5" t="str">
        <f>INDEX(Students,MOD(D1760-1,ROWS(Students))+1,3)</f>
        <v>IZ05AI1</v>
      </c>
      <c r="D1760" s="5">
        <v>4145</v>
      </c>
      <c r="E1760" s="6">
        <v>44575</v>
      </c>
      <c r="F1760" s="6">
        <v>44575</v>
      </c>
      <c r="G1760" s="7" t="s">
        <v>1263</v>
      </c>
      <c r="H1760" s="7">
        <v>1</v>
      </c>
      <c r="I1760" s="7" t="s">
        <v>1390</v>
      </c>
      <c r="J1760" s="7" t="s">
        <v>6</v>
      </c>
      <c r="K1760" s="7" t="s">
        <v>3767</v>
      </c>
      <c r="L1760" s="7"/>
      <c r="M1760" s="6" t="s">
        <v>3767</v>
      </c>
      <c r="N1760" s="7" t="s">
        <v>19</v>
      </c>
      <c r="O1760" s="8">
        <v>400</v>
      </c>
      <c r="P1760" s="7" t="s">
        <v>9</v>
      </c>
      <c r="Q1760" s="9">
        <v>0.57999999999999996</v>
      </c>
      <c r="R1760" s="7" t="s">
        <v>4087</v>
      </c>
      <c r="S1760" s="7" t="s">
        <v>190</v>
      </c>
      <c r="T1760">
        <f>A1760</f>
        <v>21159</v>
      </c>
      <c r="U1760" t="str">
        <f>IF($G1760=$U$1:$X$1,$T1760,"")</f>
        <v/>
      </c>
      <c r="V1760">
        <f>IF($G1760=$U$1:$X$1,$T1760,"")</f>
        <v>21159</v>
      </c>
      <c r="W1760" t="str">
        <f>IF($G1760=$U$1:$X$1,$T1760,"")</f>
        <v/>
      </c>
      <c r="X1760" t="str">
        <f>IF($G1760=$U$1:$X$1,$T1760,"")</f>
        <v/>
      </c>
      <c r="Y1760" s="1">
        <f>ROUND(O1760*Q1760,2)</f>
        <v>232</v>
      </c>
    </row>
    <row r="1761" spans="1:25">
      <c r="A1761" s="5">
        <f>INDEX(Students,MOD(D1761-1,ROWS(Students))+1,1)</f>
        <v>21159</v>
      </c>
      <c r="B1761" s="5" t="str">
        <f>INDEX(Students,MOD(D1761-1,ROWS(Students))+1,2)</f>
        <v>Kuryło Jakub</v>
      </c>
      <c r="C1761" s="5" t="str">
        <f>INDEX(Students,MOD(D1761-1,ROWS(Students))+1,3)</f>
        <v>IZ05AI1</v>
      </c>
      <c r="D1761" s="5">
        <v>4237</v>
      </c>
      <c r="E1761" s="6">
        <v>44701</v>
      </c>
      <c r="F1761" s="6">
        <v>44701</v>
      </c>
      <c r="G1761" s="7" t="s">
        <v>1263</v>
      </c>
      <c r="H1761" s="7">
        <v>1</v>
      </c>
      <c r="I1761" s="7" t="s">
        <v>2636</v>
      </c>
      <c r="J1761" s="7" t="s">
        <v>6</v>
      </c>
      <c r="K1761" s="7" t="s">
        <v>3767</v>
      </c>
      <c r="L1761" s="7"/>
      <c r="M1761" s="6" t="s">
        <v>3767</v>
      </c>
      <c r="N1761" s="7" t="s">
        <v>7</v>
      </c>
      <c r="O1761" s="8">
        <v>0.06</v>
      </c>
      <c r="P1761" s="7" t="s">
        <v>13</v>
      </c>
      <c r="Q1761" s="9">
        <v>38.07</v>
      </c>
      <c r="R1761" s="7" t="s">
        <v>3973</v>
      </c>
      <c r="S1761" s="7" t="s">
        <v>78</v>
      </c>
      <c r="T1761">
        <f>A1761</f>
        <v>21159</v>
      </c>
      <c r="U1761" t="str">
        <f>IF($G1761=$U$1:$X$1,$T1761,"")</f>
        <v/>
      </c>
      <c r="V1761">
        <f>IF($G1761=$U$1:$X$1,$T1761,"")</f>
        <v>21159</v>
      </c>
      <c r="W1761" t="str">
        <f>IF($G1761=$U$1:$X$1,$T1761,"")</f>
        <v/>
      </c>
      <c r="X1761" t="str">
        <f>IF($G1761=$U$1:$X$1,$T1761,"")</f>
        <v/>
      </c>
      <c r="Y1761" s="1">
        <f>ROUND(O1761*Q1761,2)</f>
        <v>2.2799999999999998</v>
      </c>
    </row>
    <row r="1762" spans="1:25">
      <c r="A1762" s="5">
        <f>INDEX(Students,MOD(D1762-1,ROWS(Students))+1,1)</f>
        <v>21159</v>
      </c>
      <c r="B1762" s="5" t="str">
        <f>INDEX(Students,MOD(D1762-1,ROWS(Students))+1,2)</f>
        <v>Kuryło Jakub</v>
      </c>
      <c r="C1762" s="5" t="str">
        <f>INDEX(Students,MOD(D1762-1,ROWS(Students))+1,3)</f>
        <v>IZ05AI1</v>
      </c>
      <c r="D1762" s="5">
        <v>4329</v>
      </c>
      <c r="E1762" s="6">
        <v>44613</v>
      </c>
      <c r="F1762" s="6">
        <v>44613</v>
      </c>
      <c r="G1762" s="7" t="s">
        <v>1263</v>
      </c>
      <c r="H1762" s="7">
        <v>1</v>
      </c>
      <c r="I1762" s="7" t="s">
        <v>1873</v>
      </c>
      <c r="J1762" s="7" t="s">
        <v>6</v>
      </c>
      <c r="K1762" s="7" t="s">
        <v>3767</v>
      </c>
      <c r="L1762" s="7"/>
      <c r="M1762" s="6" t="s">
        <v>3767</v>
      </c>
      <c r="N1762" s="7" t="s">
        <v>19</v>
      </c>
      <c r="O1762" s="8">
        <v>680</v>
      </c>
      <c r="P1762" s="7" t="s">
        <v>9</v>
      </c>
      <c r="Q1762" s="9">
        <v>0</v>
      </c>
      <c r="R1762" s="7" t="s">
        <v>4401</v>
      </c>
      <c r="S1762" s="7" t="s">
        <v>5079</v>
      </c>
      <c r="T1762">
        <f>A1762</f>
        <v>21159</v>
      </c>
      <c r="U1762" t="str">
        <f>IF($G1762=$U$1:$X$1,$T1762,"")</f>
        <v/>
      </c>
      <c r="V1762">
        <f>IF($G1762=$U$1:$X$1,$T1762,"")</f>
        <v>21159</v>
      </c>
      <c r="W1762" t="str">
        <f>IF($G1762=$U$1:$X$1,$T1762,"")</f>
        <v/>
      </c>
      <c r="X1762" t="str">
        <f>IF($G1762=$U$1:$X$1,$T1762,"")</f>
        <v/>
      </c>
      <c r="Y1762" s="1">
        <f>ROUND(O1762*Q1762,2)</f>
        <v>0</v>
      </c>
    </row>
    <row r="1763" spans="1:25">
      <c r="A1763" s="5">
        <f>INDEX(Students,MOD(D1763-1,ROWS(Students))+1,1)</f>
        <v>21159</v>
      </c>
      <c r="B1763" s="5" t="str">
        <f>INDEX(Students,MOD(D1763-1,ROWS(Students))+1,2)</f>
        <v>Kuryło Jakub</v>
      </c>
      <c r="C1763" s="5" t="str">
        <f>INDEX(Students,MOD(D1763-1,ROWS(Students))+1,3)</f>
        <v>IZ05AI1</v>
      </c>
      <c r="D1763" s="5">
        <v>4421</v>
      </c>
      <c r="E1763" s="6">
        <v>44769</v>
      </c>
      <c r="F1763" s="6">
        <v>44769</v>
      </c>
      <c r="G1763" s="7" t="s">
        <v>1263</v>
      </c>
      <c r="H1763" s="7">
        <v>1</v>
      </c>
      <c r="I1763" s="7" t="s">
        <v>3353</v>
      </c>
      <c r="J1763" s="7" t="s">
        <v>6</v>
      </c>
      <c r="K1763" s="7" t="s">
        <v>3767</v>
      </c>
      <c r="L1763" s="7"/>
      <c r="M1763" s="6" t="s">
        <v>3767</v>
      </c>
      <c r="N1763" s="7" t="s">
        <v>19</v>
      </c>
      <c r="O1763" s="8">
        <v>40</v>
      </c>
      <c r="P1763" s="7" t="s">
        <v>9</v>
      </c>
      <c r="Q1763" s="9">
        <v>13.31</v>
      </c>
      <c r="R1763" s="7" t="s">
        <v>4368</v>
      </c>
      <c r="S1763" s="7" t="s">
        <v>503</v>
      </c>
      <c r="T1763">
        <f>A1763</f>
        <v>21159</v>
      </c>
      <c r="U1763" t="str">
        <f>IF($G1763=$U$1:$X$1,$T1763,"")</f>
        <v/>
      </c>
      <c r="V1763">
        <f>IF($G1763=$U$1:$X$1,$T1763,"")</f>
        <v>21159</v>
      </c>
      <c r="W1763" t="str">
        <f>IF($G1763=$U$1:$X$1,$T1763,"")</f>
        <v/>
      </c>
      <c r="X1763" t="str">
        <f>IF($G1763=$U$1:$X$1,$T1763,"")</f>
        <v/>
      </c>
      <c r="Y1763" s="1">
        <f>ROUND(O1763*Q1763,2)</f>
        <v>532.4</v>
      </c>
    </row>
    <row r="1764" spans="1:25">
      <c r="A1764" s="5">
        <f>INDEX(Students,MOD(D1764-1,ROWS(Students))+1,1)</f>
        <v>21159</v>
      </c>
      <c r="B1764" s="5" t="str">
        <f>INDEX(Students,MOD(D1764-1,ROWS(Students))+1,2)</f>
        <v>Kuryło Jakub</v>
      </c>
      <c r="C1764" s="5" t="str">
        <f>INDEX(Students,MOD(D1764-1,ROWS(Students))+1,3)</f>
        <v>IZ05AI1</v>
      </c>
      <c r="D1764" s="5">
        <v>4513</v>
      </c>
      <c r="E1764" s="6">
        <v>44762</v>
      </c>
      <c r="F1764" s="6">
        <v>44762</v>
      </c>
      <c r="G1764" s="7" t="s">
        <v>279</v>
      </c>
      <c r="H1764" s="7">
        <v>1</v>
      </c>
      <c r="I1764" s="7" t="s">
        <v>3300</v>
      </c>
      <c r="J1764" s="7" t="s">
        <v>6</v>
      </c>
      <c r="K1764" s="7" t="s">
        <v>3767</v>
      </c>
      <c r="L1764" s="7"/>
      <c r="M1764" s="6" t="s">
        <v>3767</v>
      </c>
      <c r="N1764" s="7" t="s">
        <v>25</v>
      </c>
      <c r="O1764" s="8">
        <v>200</v>
      </c>
      <c r="P1764" s="7" t="s">
        <v>31</v>
      </c>
      <c r="Q1764" s="9">
        <v>0</v>
      </c>
      <c r="R1764" s="7" t="s">
        <v>4800</v>
      </c>
      <c r="S1764" s="7" t="s">
        <v>5152</v>
      </c>
      <c r="T1764">
        <f>A1764</f>
        <v>21159</v>
      </c>
      <c r="U1764" t="str">
        <f>IF($G1764=$U$1:$X$1,$T1764,"")</f>
        <v/>
      </c>
      <c r="V1764" t="str">
        <f>IF($G1764=$U$1:$X$1,$T1764,"")</f>
        <v/>
      </c>
      <c r="W1764">
        <f>IF($G1764=$U$1:$X$1,$T1764,"")</f>
        <v>21159</v>
      </c>
      <c r="X1764" t="str">
        <f>IF($G1764=$U$1:$X$1,$T1764,"")</f>
        <v/>
      </c>
      <c r="Y1764" s="1">
        <f>ROUND(O1764*Q1764,2)</f>
        <v>0</v>
      </c>
    </row>
    <row r="1765" spans="1:25">
      <c r="A1765" s="5">
        <f>INDEX(Students,MOD(D1765-1,ROWS(Students))+1,1)</f>
        <v>21159</v>
      </c>
      <c r="B1765" s="5" t="str">
        <f>INDEX(Students,MOD(D1765-1,ROWS(Students))+1,2)</f>
        <v>Kuryło Jakub</v>
      </c>
      <c r="C1765" s="5" t="str">
        <f>INDEX(Students,MOD(D1765-1,ROWS(Students))+1,3)</f>
        <v>IZ05AI1</v>
      </c>
      <c r="D1765" s="5">
        <v>4605</v>
      </c>
      <c r="E1765" s="6">
        <v>44649</v>
      </c>
      <c r="F1765" s="6">
        <v>44649</v>
      </c>
      <c r="G1765" s="7" t="s">
        <v>279</v>
      </c>
      <c r="H1765" s="7">
        <v>1</v>
      </c>
      <c r="I1765" s="7" t="s">
        <v>2378</v>
      </c>
      <c r="J1765" s="7" t="s">
        <v>6</v>
      </c>
      <c r="K1765" s="7" t="s">
        <v>3767</v>
      </c>
      <c r="L1765" s="7"/>
      <c r="M1765" s="6" t="s">
        <v>3767</v>
      </c>
      <c r="N1765" s="7" t="s">
        <v>5215</v>
      </c>
      <c r="O1765" s="8">
        <v>37</v>
      </c>
      <c r="P1765" s="7" t="s">
        <v>13</v>
      </c>
      <c r="Q1765" s="9">
        <v>0</v>
      </c>
      <c r="R1765" s="7" t="s">
        <v>3945</v>
      </c>
      <c r="S1765" s="7" t="s">
        <v>4996</v>
      </c>
      <c r="T1765">
        <f>A1765</f>
        <v>21159</v>
      </c>
      <c r="U1765" t="str">
        <f>IF($G1765=$U$1:$X$1,$T1765,"")</f>
        <v/>
      </c>
      <c r="V1765" t="str">
        <f>IF($G1765=$U$1:$X$1,$T1765,"")</f>
        <v/>
      </c>
      <c r="W1765">
        <f>IF($G1765=$U$1:$X$1,$T1765,"")</f>
        <v>21159</v>
      </c>
      <c r="X1765" t="str">
        <f>IF($G1765=$U$1:$X$1,$T1765,"")</f>
        <v/>
      </c>
      <c r="Y1765" s="1">
        <f>ROUND(O1765*Q1765,2)</f>
        <v>0</v>
      </c>
    </row>
    <row r="1766" spans="1:25">
      <c r="A1766" s="5">
        <f>INDEX(Students,MOD(D1766-1,ROWS(Students))+1,1)</f>
        <v>21159</v>
      </c>
      <c r="B1766" s="5" t="str">
        <f>INDEX(Students,MOD(D1766-1,ROWS(Students))+1,2)</f>
        <v>Kuryło Jakub</v>
      </c>
      <c r="C1766" s="5" t="str">
        <f>INDEX(Students,MOD(D1766-1,ROWS(Students))+1,3)</f>
        <v>IZ05AI1</v>
      </c>
      <c r="D1766" s="5">
        <v>4697</v>
      </c>
      <c r="E1766" s="6">
        <v>44720</v>
      </c>
      <c r="F1766" s="6">
        <v>44720</v>
      </c>
      <c r="G1766" s="7" t="s">
        <v>52</v>
      </c>
      <c r="H1766" s="7">
        <v>1</v>
      </c>
      <c r="I1766" s="7" t="s">
        <v>2839</v>
      </c>
      <c r="J1766" s="7" t="s">
        <v>6</v>
      </c>
      <c r="K1766" s="7" t="s">
        <v>3852</v>
      </c>
      <c r="L1766" s="7"/>
      <c r="M1766" s="6" t="s">
        <v>4920</v>
      </c>
      <c r="N1766" s="7" t="s">
        <v>32</v>
      </c>
      <c r="O1766" s="8">
        <v>23</v>
      </c>
      <c r="P1766" s="7" t="s">
        <v>13</v>
      </c>
      <c r="Q1766" s="9">
        <v>15.75</v>
      </c>
      <c r="R1766" s="7" t="s">
        <v>3997</v>
      </c>
      <c r="S1766" s="7" t="s">
        <v>101</v>
      </c>
      <c r="T1766">
        <f>A1766</f>
        <v>21159</v>
      </c>
      <c r="U1766" t="str">
        <f>IF($G1766=$U$1:$X$1,$T1766,"")</f>
        <v/>
      </c>
      <c r="V1766" t="str">
        <f>IF($G1766=$U$1:$X$1,$T1766,"")</f>
        <v/>
      </c>
      <c r="W1766" t="str">
        <f>IF($G1766=$U$1:$X$1,$T1766,"")</f>
        <v/>
      </c>
      <c r="X1766">
        <f>IF($G1766=$U$1:$X$1,$T1766,"")</f>
        <v>21159</v>
      </c>
      <c r="Y1766" s="1">
        <f>ROUND(O1766*Q1766,2)</f>
        <v>362.25</v>
      </c>
    </row>
    <row r="1767" spans="1:25">
      <c r="A1767" s="5">
        <f>INDEX(Students,MOD(D1767-1,ROWS(Students))+1,1)</f>
        <v>21159</v>
      </c>
      <c r="B1767" s="5" t="str">
        <f>INDEX(Students,MOD(D1767-1,ROWS(Students))+1,2)</f>
        <v>Kuryło Jakub</v>
      </c>
      <c r="C1767" s="5" t="str">
        <f>INDEX(Students,MOD(D1767-1,ROWS(Students))+1,3)</f>
        <v>IZ05AI1</v>
      </c>
      <c r="D1767" s="5">
        <v>4789</v>
      </c>
      <c r="E1767" s="6">
        <v>44707</v>
      </c>
      <c r="F1767" s="6">
        <v>44707</v>
      </c>
      <c r="G1767" s="7" t="s">
        <v>1263</v>
      </c>
      <c r="H1767" s="7">
        <v>1</v>
      </c>
      <c r="I1767" s="7" t="s">
        <v>2691</v>
      </c>
      <c r="J1767" s="7" t="s">
        <v>6</v>
      </c>
      <c r="K1767" s="7" t="s">
        <v>3767</v>
      </c>
      <c r="L1767" s="7"/>
      <c r="M1767" s="6" t="s">
        <v>3767</v>
      </c>
      <c r="N1767" s="7" t="s">
        <v>19</v>
      </c>
      <c r="O1767" s="8">
        <v>1000</v>
      </c>
      <c r="P1767" s="7" t="s">
        <v>9</v>
      </c>
      <c r="Q1767" s="9">
        <v>3.3</v>
      </c>
      <c r="R1767" s="7" t="s">
        <v>4357</v>
      </c>
      <c r="S1767" s="7" t="s">
        <v>486</v>
      </c>
      <c r="T1767">
        <f>A1767</f>
        <v>21159</v>
      </c>
      <c r="U1767" t="str">
        <f>IF($G1767=$U$1:$X$1,$T1767,"")</f>
        <v/>
      </c>
      <c r="V1767">
        <f>IF($G1767=$U$1:$X$1,$T1767,"")</f>
        <v>21159</v>
      </c>
      <c r="W1767" t="str">
        <f>IF($G1767=$U$1:$X$1,$T1767,"")</f>
        <v/>
      </c>
      <c r="X1767" t="str">
        <f>IF($G1767=$U$1:$X$1,$T1767,"")</f>
        <v/>
      </c>
      <c r="Y1767" s="1">
        <f>ROUND(O1767*Q1767,2)</f>
        <v>3300</v>
      </c>
    </row>
    <row r="1768" spans="1:25">
      <c r="A1768" s="5">
        <f>INDEX(Students,MOD(D1768-1,ROWS(Students))+1,1)</f>
        <v>21159</v>
      </c>
      <c r="B1768" s="5" t="str">
        <f>INDEX(Students,MOD(D1768-1,ROWS(Students))+1,2)</f>
        <v>Kuryło Jakub</v>
      </c>
      <c r="C1768" s="5" t="str">
        <f>INDEX(Students,MOD(D1768-1,ROWS(Students))+1,3)</f>
        <v>IZ05AI1</v>
      </c>
      <c r="D1768" s="5">
        <v>4881</v>
      </c>
      <c r="E1768" s="6">
        <v>44623</v>
      </c>
      <c r="F1768" s="6">
        <v>44623</v>
      </c>
      <c r="G1768" s="7" t="s">
        <v>1262</v>
      </c>
      <c r="H1768" s="7">
        <v>-1</v>
      </c>
      <c r="I1768" s="7" t="s">
        <v>2019</v>
      </c>
      <c r="J1768" s="7" t="s">
        <v>6</v>
      </c>
      <c r="K1768" s="7" t="s">
        <v>3774</v>
      </c>
      <c r="L1768" s="7" t="s">
        <v>616</v>
      </c>
      <c r="M1768" s="6" t="s">
        <v>3767</v>
      </c>
      <c r="N1768" s="7" t="s">
        <v>19</v>
      </c>
      <c r="O1768" s="8">
        <v>0.7</v>
      </c>
      <c r="P1768" s="7" t="s">
        <v>13</v>
      </c>
      <c r="Q1768" s="9">
        <v>0</v>
      </c>
      <c r="R1768" s="7" t="s">
        <v>4462</v>
      </c>
      <c r="S1768" s="7" t="s">
        <v>5118</v>
      </c>
      <c r="T1768">
        <f>A1768</f>
        <v>21159</v>
      </c>
      <c r="U1768">
        <f>IF($G1768=$U$1:$X$1,$T1768,"")</f>
        <v>21159</v>
      </c>
      <c r="V1768" t="str">
        <f>IF($G1768=$U$1:$X$1,$T1768,"")</f>
        <v/>
      </c>
      <c r="W1768" t="str">
        <f>IF($G1768=$U$1:$X$1,$T1768,"")</f>
        <v/>
      </c>
      <c r="X1768" t="str">
        <f>IF($G1768=$U$1:$X$1,$T1768,"")</f>
        <v/>
      </c>
      <c r="Y1768" s="1">
        <f>ROUND(O1768*Q1768,2)</f>
        <v>0</v>
      </c>
    </row>
    <row r="1769" spans="1:25">
      <c r="A1769" s="5">
        <f>INDEX(Students,MOD(D1769-1,ROWS(Students))+1,1)</f>
        <v>21159</v>
      </c>
      <c r="B1769" s="5" t="str">
        <f>INDEX(Students,MOD(D1769-1,ROWS(Students))+1,2)</f>
        <v>Kuryło Jakub</v>
      </c>
      <c r="C1769" s="5" t="str">
        <f>INDEX(Students,MOD(D1769-1,ROWS(Students))+1,3)</f>
        <v>IZ05AI1</v>
      </c>
      <c r="D1769" s="5">
        <v>4973</v>
      </c>
      <c r="E1769" s="6">
        <v>44693</v>
      </c>
      <c r="F1769" s="6">
        <v>44693</v>
      </c>
      <c r="G1769" s="7" t="s">
        <v>279</v>
      </c>
      <c r="H1769" s="7">
        <v>1</v>
      </c>
      <c r="I1769" s="7" t="s">
        <v>2533</v>
      </c>
      <c r="J1769" s="7" t="s">
        <v>6</v>
      </c>
      <c r="K1769" s="7" t="s">
        <v>3767</v>
      </c>
      <c r="L1769" s="7"/>
      <c r="M1769" s="6" t="s">
        <v>3767</v>
      </c>
      <c r="N1769" s="7" t="s">
        <v>25</v>
      </c>
      <c r="O1769" s="8">
        <v>15</v>
      </c>
      <c r="P1769" s="7" t="s">
        <v>70</v>
      </c>
      <c r="Q1769" s="9">
        <v>6.38</v>
      </c>
      <c r="R1769" s="7" t="s">
        <v>3983</v>
      </c>
      <c r="S1769" s="7" t="s">
        <v>87</v>
      </c>
      <c r="T1769">
        <f>A1769</f>
        <v>21159</v>
      </c>
      <c r="U1769" t="str">
        <f>IF($G1769=$U$1:$X$1,$T1769,"")</f>
        <v/>
      </c>
      <c r="V1769" t="str">
        <f>IF($G1769=$U$1:$X$1,$T1769,"")</f>
        <v/>
      </c>
      <c r="W1769">
        <f>IF($G1769=$U$1:$X$1,$T1769,"")</f>
        <v>21159</v>
      </c>
      <c r="X1769" t="str">
        <f>IF($G1769=$U$1:$X$1,$T1769,"")</f>
        <v/>
      </c>
      <c r="Y1769" s="1">
        <f>ROUND(O1769*Q1769,2)</f>
        <v>95.7</v>
      </c>
    </row>
    <row r="1770" spans="1:25">
      <c r="A1770" s="5">
        <f>INDEX(Students,MOD(D1770-1,ROWS(Students))+1,1)</f>
        <v>21159</v>
      </c>
      <c r="B1770" s="5" t="str">
        <f>INDEX(Students,MOD(D1770-1,ROWS(Students))+1,2)</f>
        <v>Kuryło Jakub</v>
      </c>
      <c r="C1770" s="5" t="str">
        <f>INDEX(Students,MOD(D1770-1,ROWS(Students))+1,3)</f>
        <v>IZ05AI1</v>
      </c>
      <c r="D1770" s="5">
        <v>5065</v>
      </c>
      <c r="E1770" s="6">
        <v>44644</v>
      </c>
      <c r="F1770" s="6">
        <v>44644</v>
      </c>
      <c r="G1770" s="7" t="s">
        <v>279</v>
      </c>
      <c r="H1770" s="7">
        <v>1</v>
      </c>
      <c r="I1770" s="7" t="s">
        <v>2322</v>
      </c>
      <c r="J1770" s="7" t="s">
        <v>6</v>
      </c>
      <c r="K1770" s="7" t="s">
        <v>3767</v>
      </c>
      <c r="L1770" s="7"/>
      <c r="M1770" s="6" t="s">
        <v>3767</v>
      </c>
      <c r="N1770" s="7" t="s">
        <v>5215</v>
      </c>
      <c r="O1770" s="8">
        <v>16</v>
      </c>
      <c r="P1770" s="7" t="s">
        <v>9</v>
      </c>
      <c r="Q1770" s="9">
        <v>0</v>
      </c>
      <c r="R1770" s="7" t="s">
        <v>3960</v>
      </c>
      <c r="S1770" s="7" t="s">
        <v>4976</v>
      </c>
      <c r="T1770">
        <f>A1770</f>
        <v>21159</v>
      </c>
      <c r="U1770" t="str">
        <f>IF($G1770=$U$1:$X$1,$T1770,"")</f>
        <v/>
      </c>
      <c r="V1770" t="str">
        <f>IF($G1770=$U$1:$X$1,$T1770,"")</f>
        <v/>
      </c>
      <c r="W1770">
        <f>IF($G1770=$U$1:$X$1,$T1770,"")</f>
        <v>21159</v>
      </c>
      <c r="X1770" t="str">
        <f>IF($G1770=$U$1:$X$1,$T1770,"")</f>
        <v/>
      </c>
      <c r="Y1770" s="1">
        <f>ROUND(O1770*Q1770,2)</f>
        <v>0</v>
      </c>
    </row>
    <row r="1771" spans="1:25">
      <c r="A1771" s="5">
        <f>INDEX(Students,MOD(D1771-1,ROWS(Students))+1,1)</f>
        <v>21159</v>
      </c>
      <c r="B1771" s="5" t="str">
        <f>INDEX(Students,MOD(D1771-1,ROWS(Students))+1,2)</f>
        <v>Kuryło Jakub</v>
      </c>
      <c r="C1771" s="5" t="str">
        <f>INDEX(Students,MOD(D1771-1,ROWS(Students))+1,3)</f>
        <v>IZ05AI1</v>
      </c>
      <c r="D1771" s="5">
        <v>5157</v>
      </c>
      <c r="E1771" s="6">
        <v>44645</v>
      </c>
      <c r="F1771" s="6">
        <v>44645</v>
      </c>
      <c r="G1771" s="7" t="s">
        <v>1263</v>
      </c>
      <c r="H1771" s="7">
        <v>1</v>
      </c>
      <c r="I1771" s="7" t="s">
        <v>2344</v>
      </c>
      <c r="J1771" s="7" t="s">
        <v>6</v>
      </c>
      <c r="K1771" s="7" t="s">
        <v>3767</v>
      </c>
      <c r="L1771" s="7"/>
      <c r="M1771" s="6" t="s">
        <v>3767</v>
      </c>
      <c r="N1771" s="7" t="s">
        <v>7</v>
      </c>
      <c r="O1771" s="8">
        <v>0.67500000000000004</v>
      </c>
      <c r="P1771" s="7" t="s">
        <v>13</v>
      </c>
      <c r="Q1771" s="9">
        <v>14.68</v>
      </c>
      <c r="R1771" s="7" t="s">
        <v>3890</v>
      </c>
      <c r="S1771" s="7" t="s">
        <v>18</v>
      </c>
      <c r="T1771">
        <f>A1771</f>
        <v>21159</v>
      </c>
      <c r="U1771" t="str">
        <f>IF($G1771=$U$1:$X$1,$T1771,"")</f>
        <v/>
      </c>
      <c r="V1771">
        <f>IF($G1771=$U$1:$X$1,$T1771,"")</f>
        <v>21159</v>
      </c>
      <c r="W1771" t="str">
        <f>IF($G1771=$U$1:$X$1,$T1771,"")</f>
        <v/>
      </c>
      <c r="X1771" t="str">
        <f>IF($G1771=$U$1:$X$1,$T1771,"")</f>
        <v/>
      </c>
      <c r="Y1771" s="1">
        <f>ROUND(O1771*Q1771,2)</f>
        <v>9.91</v>
      </c>
    </row>
    <row r="1772" spans="1:25">
      <c r="A1772" s="5">
        <f>INDEX(Students,MOD(D1772-1,ROWS(Students))+1,1)</f>
        <v>21159</v>
      </c>
      <c r="B1772" s="5" t="str">
        <f>INDEX(Students,MOD(D1772-1,ROWS(Students))+1,2)</f>
        <v>Kuryło Jakub</v>
      </c>
      <c r="C1772" s="5" t="str">
        <f>INDEX(Students,MOD(D1772-1,ROWS(Students))+1,3)</f>
        <v>IZ05AI1</v>
      </c>
      <c r="D1772" s="5">
        <v>5249</v>
      </c>
      <c r="E1772" s="6">
        <v>44645</v>
      </c>
      <c r="F1772" s="6">
        <v>44645</v>
      </c>
      <c r="G1772" s="7" t="s">
        <v>1263</v>
      </c>
      <c r="H1772" s="7">
        <v>1</v>
      </c>
      <c r="I1772" s="7" t="s">
        <v>2339</v>
      </c>
      <c r="J1772" s="7" t="s">
        <v>6</v>
      </c>
      <c r="K1772" s="7" t="s">
        <v>3767</v>
      </c>
      <c r="L1772" s="7"/>
      <c r="M1772" s="6" t="s">
        <v>3767</v>
      </c>
      <c r="N1772" s="7" t="s">
        <v>7</v>
      </c>
      <c r="O1772" s="8">
        <v>0.02</v>
      </c>
      <c r="P1772" s="7" t="s">
        <v>13</v>
      </c>
      <c r="Q1772" s="9">
        <v>18.329999999999998</v>
      </c>
      <c r="R1772" s="7" t="s">
        <v>4540</v>
      </c>
      <c r="S1772" s="7" t="s">
        <v>724</v>
      </c>
      <c r="T1772">
        <f>A1772</f>
        <v>21159</v>
      </c>
      <c r="U1772" t="str">
        <f>IF($G1772=$U$1:$X$1,$T1772,"")</f>
        <v/>
      </c>
      <c r="V1772">
        <f>IF($G1772=$U$1:$X$1,$T1772,"")</f>
        <v>21159</v>
      </c>
      <c r="W1772" t="str">
        <f>IF($G1772=$U$1:$X$1,$T1772,"")</f>
        <v/>
      </c>
      <c r="X1772" t="str">
        <f>IF($G1772=$U$1:$X$1,$T1772,"")</f>
        <v/>
      </c>
      <c r="Y1772" s="1">
        <f>ROUND(O1772*Q1772,2)</f>
        <v>0.37</v>
      </c>
    </row>
    <row r="1773" spans="1:25">
      <c r="A1773" s="5">
        <f>INDEX(Students,MOD(D1773-1,ROWS(Students))+1,1)</f>
        <v>21159</v>
      </c>
      <c r="B1773" s="5" t="str">
        <f>INDEX(Students,MOD(D1773-1,ROWS(Students))+1,2)</f>
        <v>Kuryło Jakub</v>
      </c>
      <c r="C1773" s="5" t="str">
        <f>INDEX(Students,MOD(D1773-1,ROWS(Students))+1,3)</f>
        <v>IZ05AI1</v>
      </c>
      <c r="D1773" s="5">
        <v>5341</v>
      </c>
      <c r="E1773" s="6">
        <v>44644</v>
      </c>
      <c r="F1773" s="6">
        <v>44636</v>
      </c>
      <c r="G1773" s="7" t="s">
        <v>1262</v>
      </c>
      <c r="H1773" s="7">
        <v>-1</v>
      </c>
      <c r="I1773" s="7" t="s">
        <v>2313</v>
      </c>
      <c r="J1773" s="7" t="s">
        <v>6</v>
      </c>
      <c r="K1773" s="7" t="s">
        <v>3775</v>
      </c>
      <c r="L1773" s="7" t="s">
        <v>761</v>
      </c>
      <c r="M1773" s="6" t="s">
        <v>3767</v>
      </c>
      <c r="N1773" s="7" t="s">
        <v>19</v>
      </c>
      <c r="O1773" s="8">
        <v>90</v>
      </c>
      <c r="P1773" s="7" t="s">
        <v>9</v>
      </c>
      <c r="Q1773" s="9">
        <v>0</v>
      </c>
      <c r="R1773" s="7" t="s">
        <v>4569</v>
      </c>
      <c r="S1773" s="7" t="s">
        <v>5120</v>
      </c>
      <c r="T1773">
        <f>A1773</f>
        <v>21159</v>
      </c>
      <c r="U1773">
        <f>IF($G1773=$U$1:$X$1,$T1773,"")</f>
        <v>21159</v>
      </c>
      <c r="V1773" t="str">
        <f>IF($G1773=$U$1:$X$1,$T1773,"")</f>
        <v/>
      </c>
      <c r="W1773" t="str">
        <f>IF($G1773=$U$1:$X$1,$T1773,"")</f>
        <v/>
      </c>
      <c r="X1773" t="str">
        <f>IF($G1773=$U$1:$X$1,$T1773,"")</f>
        <v/>
      </c>
      <c r="Y1773" s="1">
        <f>ROUND(O1773*Q1773,2)</f>
        <v>0</v>
      </c>
    </row>
    <row r="1774" spans="1:25">
      <c r="A1774" s="5">
        <f>INDEX(Students,MOD(D1774-1,ROWS(Students))+1,1)</f>
        <v>21159</v>
      </c>
      <c r="B1774" s="5" t="str">
        <f>INDEX(Students,MOD(D1774-1,ROWS(Students))+1,2)</f>
        <v>Kuryło Jakub</v>
      </c>
      <c r="C1774" s="5" t="str">
        <f>INDEX(Students,MOD(D1774-1,ROWS(Students))+1,3)</f>
        <v>IZ05AI1</v>
      </c>
      <c r="D1774" s="5">
        <v>5433</v>
      </c>
      <c r="E1774" s="6">
        <v>44691</v>
      </c>
      <c r="F1774" s="6">
        <v>44691</v>
      </c>
      <c r="G1774" s="7" t="s">
        <v>279</v>
      </c>
      <c r="H1774" s="7">
        <v>1</v>
      </c>
      <c r="I1774" s="7" t="s">
        <v>2509</v>
      </c>
      <c r="J1774" s="7" t="s">
        <v>6</v>
      </c>
      <c r="K1774" s="7" t="s">
        <v>3767</v>
      </c>
      <c r="L1774" s="7"/>
      <c r="M1774" s="6" t="s">
        <v>3767</v>
      </c>
      <c r="N1774" s="7" t="s">
        <v>25</v>
      </c>
      <c r="O1774" s="8">
        <v>21.13</v>
      </c>
      <c r="P1774" s="7" t="s">
        <v>13</v>
      </c>
      <c r="Q1774" s="9">
        <v>48.11</v>
      </c>
      <c r="R1774" s="7" t="s">
        <v>4503</v>
      </c>
      <c r="S1774" s="7" t="s">
        <v>667</v>
      </c>
      <c r="T1774">
        <f>A1774</f>
        <v>21159</v>
      </c>
      <c r="U1774" t="str">
        <f>IF($G1774=$U$1:$X$1,$T1774,"")</f>
        <v/>
      </c>
      <c r="V1774" t="str">
        <f>IF($G1774=$U$1:$X$1,$T1774,"")</f>
        <v/>
      </c>
      <c r="W1774">
        <f>IF($G1774=$U$1:$X$1,$T1774,"")</f>
        <v>21159</v>
      </c>
      <c r="X1774" t="str">
        <f>IF($G1774=$U$1:$X$1,$T1774,"")</f>
        <v/>
      </c>
      <c r="Y1774" s="1">
        <f>ROUND(O1774*Q1774,2)</f>
        <v>1016.56</v>
      </c>
    </row>
    <row r="1775" spans="1:25">
      <c r="A1775" s="5">
        <f>INDEX(Students,MOD(D1775-1,ROWS(Students))+1,1)</f>
        <v>21159</v>
      </c>
      <c r="B1775" s="5" t="str">
        <f>INDEX(Students,MOD(D1775-1,ROWS(Students))+1,2)</f>
        <v>Kuryło Jakub</v>
      </c>
      <c r="C1775" s="5" t="str">
        <f>INDEX(Students,MOD(D1775-1,ROWS(Students))+1,3)</f>
        <v>IZ05AI1</v>
      </c>
      <c r="D1775" s="5">
        <v>5525</v>
      </c>
      <c r="E1775" s="6">
        <v>44578</v>
      </c>
      <c r="F1775" s="6">
        <v>44578</v>
      </c>
      <c r="G1775" s="7" t="s">
        <v>1263</v>
      </c>
      <c r="H1775" s="7">
        <v>1</v>
      </c>
      <c r="I1775" s="7" t="s">
        <v>1397</v>
      </c>
      <c r="J1775" s="7" t="s">
        <v>6</v>
      </c>
      <c r="K1775" s="7" t="s">
        <v>3767</v>
      </c>
      <c r="L1775" s="7"/>
      <c r="M1775" s="6" t="s">
        <v>3767</v>
      </c>
      <c r="N1775" s="7" t="s">
        <v>7</v>
      </c>
      <c r="O1775" s="8">
        <v>9.6000000000000002E-2</v>
      </c>
      <c r="P1775" s="7" t="s">
        <v>13</v>
      </c>
      <c r="Q1775" s="9">
        <v>13.13</v>
      </c>
      <c r="R1775" s="7" t="s">
        <v>4094</v>
      </c>
      <c r="S1775" s="7" t="s">
        <v>195</v>
      </c>
      <c r="T1775">
        <f>A1775</f>
        <v>21159</v>
      </c>
      <c r="U1775" t="str">
        <f>IF($G1775=$U$1:$X$1,$T1775,"")</f>
        <v/>
      </c>
      <c r="V1775">
        <f>IF($G1775=$U$1:$X$1,$T1775,"")</f>
        <v>21159</v>
      </c>
      <c r="W1775" t="str">
        <f>IF($G1775=$U$1:$X$1,$T1775,"")</f>
        <v/>
      </c>
      <c r="X1775" t="str">
        <f>IF($G1775=$U$1:$X$1,$T1775,"")</f>
        <v/>
      </c>
      <c r="Y1775" s="1">
        <f>ROUND(O1775*Q1775,2)</f>
        <v>1.26</v>
      </c>
    </row>
    <row r="1776" spans="1:25">
      <c r="A1776" s="5">
        <f>INDEX(Students,MOD(D1776-1,ROWS(Students))+1,1)</f>
        <v>21159</v>
      </c>
      <c r="B1776" s="5" t="str">
        <f>INDEX(Students,MOD(D1776-1,ROWS(Students))+1,2)</f>
        <v>Kuryło Jakub</v>
      </c>
      <c r="C1776" s="5" t="str">
        <f>INDEX(Students,MOD(D1776-1,ROWS(Students))+1,3)</f>
        <v>IZ05AI1</v>
      </c>
      <c r="D1776" s="5">
        <v>5617</v>
      </c>
      <c r="E1776" s="6">
        <v>44585</v>
      </c>
      <c r="F1776" s="6">
        <v>44585</v>
      </c>
      <c r="G1776" s="7" t="s">
        <v>279</v>
      </c>
      <c r="H1776" s="7">
        <v>-1</v>
      </c>
      <c r="I1776" s="7" t="s">
        <v>1507</v>
      </c>
      <c r="J1776" s="7" t="s">
        <v>6</v>
      </c>
      <c r="K1776" s="7" t="s">
        <v>3767</v>
      </c>
      <c r="L1776" s="7"/>
      <c r="M1776" s="6" t="s">
        <v>3767</v>
      </c>
      <c r="N1776" s="7" t="s">
        <v>19</v>
      </c>
      <c r="O1776" s="8">
        <v>50</v>
      </c>
      <c r="P1776" s="7" t="s">
        <v>9</v>
      </c>
      <c r="Q1776" s="9">
        <v>0</v>
      </c>
      <c r="R1776" s="7" t="s">
        <v>4201</v>
      </c>
      <c r="S1776" s="7" t="s">
        <v>5022</v>
      </c>
      <c r="T1776">
        <f>A1776</f>
        <v>21159</v>
      </c>
      <c r="U1776" t="str">
        <f>IF($G1776=$U$1:$X$1,$T1776,"")</f>
        <v/>
      </c>
      <c r="V1776" t="str">
        <f>IF($G1776=$U$1:$X$1,$T1776,"")</f>
        <v/>
      </c>
      <c r="W1776">
        <f>IF($G1776=$U$1:$X$1,$T1776,"")</f>
        <v>21159</v>
      </c>
      <c r="X1776" t="str">
        <f>IF($G1776=$U$1:$X$1,$T1776,"")</f>
        <v/>
      </c>
      <c r="Y1776" s="1">
        <f>ROUND(O1776*Q1776,2)</f>
        <v>0</v>
      </c>
    </row>
    <row r="1777" spans="1:25">
      <c r="A1777" s="5">
        <f>INDEX(Students,MOD(D1777-1,ROWS(Students))+1,1)</f>
        <v>21159</v>
      </c>
      <c r="B1777" s="5" t="str">
        <f>INDEX(Students,MOD(D1777-1,ROWS(Students))+1,2)</f>
        <v>Kuryło Jakub</v>
      </c>
      <c r="C1777" s="5" t="str">
        <f>INDEX(Students,MOD(D1777-1,ROWS(Students))+1,3)</f>
        <v>IZ05AI1</v>
      </c>
      <c r="D1777" s="5">
        <v>5709</v>
      </c>
      <c r="E1777" s="6">
        <v>44741</v>
      </c>
      <c r="F1777" s="6">
        <v>44741</v>
      </c>
      <c r="G1777" s="7" t="s">
        <v>1263</v>
      </c>
      <c r="H1777" s="7">
        <v>1</v>
      </c>
      <c r="I1777" s="7" t="s">
        <v>3080</v>
      </c>
      <c r="J1777" s="7" t="s">
        <v>6</v>
      </c>
      <c r="K1777" s="7" t="s">
        <v>3767</v>
      </c>
      <c r="L1777" s="7"/>
      <c r="M1777" s="6" t="s">
        <v>3767</v>
      </c>
      <c r="N1777" s="7" t="s">
        <v>32</v>
      </c>
      <c r="O1777" s="8">
        <v>56</v>
      </c>
      <c r="P1777" s="7" t="s">
        <v>9</v>
      </c>
      <c r="Q1777" s="9">
        <v>13.31</v>
      </c>
      <c r="R1777" s="7" t="s">
        <v>4368</v>
      </c>
      <c r="S1777" s="7" t="s">
        <v>503</v>
      </c>
      <c r="T1777">
        <f>A1777</f>
        <v>21159</v>
      </c>
      <c r="U1777" t="str">
        <f>IF($G1777=$U$1:$X$1,$T1777,"")</f>
        <v/>
      </c>
      <c r="V1777">
        <f>IF($G1777=$U$1:$X$1,$T1777,"")</f>
        <v>21159</v>
      </c>
      <c r="W1777" t="str">
        <f>IF($G1777=$U$1:$X$1,$T1777,"")</f>
        <v/>
      </c>
      <c r="X1777" t="str">
        <f>IF($G1777=$U$1:$X$1,$T1777,"")</f>
        <v/>
      </c>
      <c r="Y1777" s="1">
        <f>ROUND(O1777*Q1777,2)</f>
        <v>745.36</v>
      </c>
    </row>
    <row r="1778" spans="1:25">
      <c r="A1778" s="5">
        <f>INDEX(Students,MOD(D1778-1,ROWS(Students))+1,1)</f>
        <v>21159</v>
      </c>
      <c r="B1778" s="5" t="str">
        <f>INDEX(Students,MOD(D1778-1,ROWS(Students))+1,2)</f>
        <v>Kuryło Jakub</v>
      </c>
      <c r="C1778" s="5" t="str">
        <f>INDEX(Students,MOD(D1778-1,ROWS(Students))+1,3)</f>
        <v>IZ05AI1</v>
      </c>
      <c r="D1778" s="5">
        <v>5801</v>
      </c>
      <c r="E1778" s="6">
        <v>44761</v>
      </c>
      <c r="F1778" s="6">
        <v>44761</v>
      </c>
      <c r="G1778" s="7" t="s">
        <v>279</v>
      </c>
      <c r="H1778" s="7">
        <v>1</v>
      </c>
      <c r="I1778" s="7" t="s">
        <v>3273</v>
      </c>
      <c r="J1778" s="7" t="s">
        <v>6</v>
      </c>
      <c r="K1778" s="7" t="s">
        <v>3767</v>
      </c>
      <c r="L1778" s="7"/>
      <c r="M1778" s="6" t="s">
        <v>3767</v>
      </c>
      <c r="N1778" s="7" t="s">
        <v>25</v>
      </c>
      <c r="O1778" s="8">
        <v>1</v>
      </c>
      <c r="P1778" s="7" t="s">
        <v>13</v>
      </c>
      <c r="Q1778" s="9">
        <v>240.98</v>
      </c>
      <c r="R1778" s="7" t="s">
        <v>4155</v>
      </c>
      <c r="S1778" s="7" t="s">
        <v>260</v>
      </c>
      <c r="T1778">
        <f>A1778</f>
        <v>21159</v>
      </c>
      <c r="U1778" t="str">
        <f>IF($G1778=$U$1:$X$1,$T1778,"")</f>
        <v/>
      </c>
      <c r="V1778" t="str">
        <f>IF($G1778=$U$1:$X$1,$T1778,"")</f>
        <v/>
      </c>
      <c r="W1778">
        <f>IF($G1778=$U$1:$X$1,$T1778,"")</f>
        <v>21159</v>
      </c>
      <c r="X1778" t="str">
        <f>IF($G1778=$U$1:$X$1,$T1778,"")</f>
        <v/>
      </c>
      <c r="Y1778" s="1">
        <f>ROUND(O1778*Q1778,2)</f>
        <v>240.98</v>
      </c>
    </row>
    <row r="1779" spans="1:25">
      <c r="A1779" s="5">
        <f>INDEX(Students,MOD(D1779-1,ROWS(Students))+1,1)</f>
        <v>21219</v>
      </c>
      <c r="B1779" s="5" t="str">
        <f>INDEX(Students,MOD(D1779-1,ROWS(Students))+1,2)</f>
        <v>Lewandowski Grzegorz</v>
      </c>
      <c r="C1779" s="5" t="str">
        <f>INDEX(Students,MOD(D1779-1,ROWS(Students))+1,3)</f>
        <v>IZ05AI2</v>
      </c>
      <c r="D1779" s="5">
        <v>24</v>
      </c>
      <c r="E1779" s="6">
        <v>44755</v>
      </c>
      <c r="F1779" s="6">
        <v>44755</v>
      </c>
      <c r="G1779" s="7" t="s">
        <v>1263</v>
      </c>
      <c r="H1779" s="7">
        <v>1</v>
      </c>
      <c r="I1779" s="7" t="s">
        <v>3228</v>
      </c>
      <c r="J1779" s="7" t="s">
        <v>6</v>
      </c>
      <c r="K1779" s="7" t="s">
        <v>3767</v>
      </c>
      <c r="L1779" s="7"/>
      <c r="M1779" s="6" t="s">
        <v>3767</v>
      </c>
      <c r="N1779" s="7" t="s">
        <v>19</v>
      </c>
      <c r="O1779" s="8">
        <v>1</v>
      </c>
      <c r="P1779" s="7" t="s">
        <v>9</v>
      </c>
      <c r="Q1779" s="9">
        <v>0</v>
      </c>
      <c r="R1779" s="7" t="s">
        <v>4740</v>
      </c>
      <c r="S1779" s="7" t="s">
        <v>5162</v>
      </c>
      <c r="T1779">
        <f>A1779</f>
        <v>21219</v>
      </c>
      <c r="U1779" t="str">
        <f>IF($G1779=$U$1:$X$1,$T1779,"")</f>
        <v/>
      </c>
      <c r="V1779">
        <f>IF($G1779=$U$1:$X$1,$T1779,"")</f>
        <v>21219</v>
      </c>
      <c r="W1779" t="str">
        <f>IF($G1779=$U$1:$X$1,$T1779,"")</f>
        <v/>
      </c>
      <c r="X1779" t="str">
        <f>IF($G1779=$U$1:$X$1,$T1779,"")</f>
        <v/>
      </c>
      <c r="Y1779" s="1">
        <f>ROUND(O1779*Q1779,2)</f>
        <v>0</v>
      </c>
    </row>
    <row r="1780" spans="1:25">
      <c r="A1780" s="5">
        <f>INDEX(Students,MOD(D1780-1,ROWS(Students))+1,1)</f>
        <v>21219</v>
      </c>
      <c r="B1780" s="5" t="str">
        <f>INDEX(Students,MOD(D1780-1,ROWS(Students))+1,2)</f>
        <v>Lewandowski Grzegorz</v>
      </c>
      <c r="C1780" s="5" t="str">
        <f>INDEX(Students,MOD(D1780-1,ROWS(Students))+1,3)</f>
        <v>IZ05AI2</v>
      </c>
      <c r="D1780" s="5">
        <v>116</v>
      </c>
      <c r="E1780" s="6">
        <v>44634</v>
      </c>
      <c r="F1780" s="6">
        <v>44634</v>
      </c>
      <c r="G1780" s="7" t="s">
        <v>1262</v>
      </c>
      <c r="H1780" s="7">
        <v>1</v>
      </c>
      <c r="I1780" s="7" t="s">
        <v>2137</v>
      </c>
      <c r="J1780" s="7" t="s">
        <v>6</v>
      </c>
      <c r="K1780" s="7" t="s">
        <v>3775</v>
      </c>
      <c r="L1780" s="7"/>
      <c r="M1780" s="6" t="s">
        <v>3767</v>
      </c>
      <c r="N1780" s="7" t="s">
        <v>19</v>
      </c>
      <c r="O1780" s="8">
        <v>60</v>
      </c>
      <c r="P1780" s="7" t="s">
        <v>9</v>
      </c>
      <c r="Q1780" s="9">
        <v>0</v>
      </c>
      <c r="R1780" s="7" t="s">
        <v>4066</v>
      </c>
      <c r="S1780" s="7" t="s">
        <v>4962</v>
      </c>
      <c r="T1780">
        <f>A1780</f>
        <v>21219</v>
      </c>
      <c r="U1780">
        <f>IF($G1780=$U$1:$X$1,$T1780,"")</f>
        <v>21219</v>
      </c>
      <c r="V1780" t="str">
        <f>IF($G1780=$U$1:$X$1,$T1780,"")</f>
        <v/>
      </c>
      <c r="W1780" t="str">
        <f>IF($G1780=$U$1:$X$1,$T1780,"")</f>
        <v/>
      </c>
      <c r="X1780" t="str">
        <f>IF($G1780=$U$1:$X$1,$T1780,"")</f>
        <v/>
      </c>
      <c r="Y1780" s="1">
        <f>ROUND(O1780*Q1780,2)</f>
        <v>0</v>
      </c>
    </row>
    <row r="1781" spans="1:25">
      <c r="A1781" s="5">
        <f>INDEX(Students,MOD(D1781-1,ROWS(Students))+1,1)</f>
        <v>21219</v>
      </c>
      <c r="B1781" s="5" t="str">
        <f>INDEX(Students,MOD(D1781-1,ROWS(Students))+1,2)</f>
        <v>Lewandowski Grzegorz</v>
      </c>
      <c r="C1781" s="5" t="str">
        <f>INDEX(Students,MOD(D1781-1,ROWS(Students))+1,3)</f>
        <v>IZ05AI2</v>
      </c>
      <c r="D1781" s="5">
        <v>208</v>
      </c>
      <c r="E1781" s="6">
        <v>44634</v>
      </c>
      <c r="F1781" s="6">
        <v>44634</v>
      </c>
      <c r="G1781" s="7" t="s">
        <v>1262</v>
      </c>
      <c r="H1781" s="7">
        <v>-1</v>
      </c>
      <c r="I1781" s="7" t="s">
        <v>2140</v>
      </c>
      <c r="J1781" s="7" t="s">
        <v>6</v>
      </c>
      <c r="K1781" s="7" t="s">
        <v>3770</v>
      </c>
      <c r="L1781" s="7" t="s">
        <v>680</v>
      </c>
      <c r="M1781" s="6" t="s">
        <v>3767</v>
      </c>
      <c r="N1781" s="7" t="s">
        <v>19</v>
      </c>
      <c r="O1781" s="8">
        <v>200</v>
      </c>
      <c r="P1781" s="7" t="s">
        <v>31</v>
      </c>
      <c r="Q1781" s="9">
        <v>0.85</v>
      </c>
      <c r="R1781" s="7" t="s">
        <v>4513</v>
      </c>
      <c r="S1781" s="7" t="s">
        <v>681</v>
      </c>
      <c r="T1781">
        <f>A1781</f>
        <v>21219</v>
      </c>
      <c r="U1781">
        <f>IF($G1781=$U$1:$X$1,$T1781,"")</f>
        <v>21219</v>
      </c>
      <c r="V1781" t="str">
        <f>IF($G1781=$U$1:$X$1,$T1781,"")</f>
        <v/>
      </c>
      <c r="W1781" t="str">
        <f>IF($G1781=$U$1:$X$1,$T1781,"")</f>
        <v/>
      </c>
      <c r="X1781" t="str">
        <f>IF($G1781=$U$1:$X$1,$T1781,"")</f>
        <v/>
      </c>
      <c r="Y1781" s="1">
        <f>ROUND(O1781*Q1781,2)</f>
        <v>170</v>
      </c>
    </row>
    <row r="1782" spans="1:25">
      <c r="A1782" s="5">
        <f>INDEX(Students,MOD(D1782-1,ROWS(Students))+1,1)</f>
        <v>21219</v>
      </c>
      <c r="B1782" s="5" t="str">
        <f>INDEX(Students,MOD(D1782-1,ROWS(Students))+1,2)</f>
        <v>Lewandowski Grzegorz</v>
      </c>
      <c r="C1782" s="5" t="str">
        <f>INDEX(Students,MOD(D1782-1,ROWS(Students))+1,3)</f>
        <v>IZ05AI2</v>
      </c>
      <c r="D1782" s="5">
        <v>300</v>
      </c>
      <c r="E1782" s="6">
        <v>44630</v>
      </c>
      <c r="F1782" s="6">
        <v>44630</v>
      </c>
      <c r="G1782" s="7" t="s">
        <v>279</v>
      </c>
      <c r="H1782" s="7">
        <v>1</v>
      </c>
      <c r="I1782" s="7" t="s">
        <v>2095</v>
      </c>
      <c r="J1782" s="7" t="s">
        <v>6</v>
      </c>
      <c r="K1782" s="7" t="s">
        <v>3767</v>
      </c>
      <c r="L1782" s="7"/>
      <c r="M1782" s="6" t="s">
        <v>3767</v>
      </c>
      <c r="N1782" s="7" t="s">
        <v>25</v>
      </c>
      <c r="O1782" s="8">
        <v>8</v>
      </c>
      <c r="P1782" s="7" t="s">
        <v>31</v>
      </c>
      <c r="Q1782" s="9">
        <v>1.72</v>
      </c>
      <c r="R1782" s="7" t="s">
        <v>4493</v>
      </c>
      <c r="S1782" s="7" t="s">
        <v>653</v>
      </c>
      <c r="T1782">
        <f>A1782</f>
        <v>21219</v>
      </c>
      <c r="U1782" t="str">
        <f>IF($G1782=$U$1:$X$1,$T1782,"")</f>
        <v/>
      </c>
      <c r="V1782" t="str">
        <f>IF($G1782=$U$1:$X$1,$T1782,"")</f>
        <v/>
      </c>
      <c r="W1782">
        <f>IF($G1782=$U$1:$X$1,$T1782,"")</f>
        <v>21219</v>
      </c>
      <c r="X1782" t="str">
        <f>IF($G1782=$U$1:$X$1,$T1782,"")</f>
        <v/>
      </c>
      <c r="Y1782" s="1">
        <f>ROUND(O1782*Q1782,2)</f>
        <v>13.76</v>
      </c>
    </row>
    <row r="1783" spans="1:25">
      <c r="A1783" s="5">
        <f>INDEX(Students,MOD(D1783-1,ROWS(Students))+1,1)</f>
        <v>21219</v>
      </c>
      <c r="B1783" s="5" t="str">
        <f>INDEX(Students,MOD(D1783-1,ROWS(Students))+1,2)</f>
        <v>Lewandowski Grzegorz</v>
      </c>
      <c r="C1783" s="5" t="str">
        <f>INDEX(Students,MOD(D1783-1,ROWS(Students))+1,3)</f>
        <v>IZ05AI2</v>
      </c>
      <c r="D1783" s="5">
        <v>392</v>
      </c>
      <c r="E1783" s="6">
        <v>44594</v>
      </c>
      <c r="F1783" s="6">
        <v>44594</v>
      </c>
      <c r="G1783" s="7" t="s">
        <v>1263</v>
      </c>
      <c r="H1783" s="7">
        <v>1</v>
      </c>
      <c r="I1783" s="7" t="s">
        <v>1628</v>
      </c>
      <c r="J1783" s="7" t="s">
        <v>6</v>
      </c>
      <c r="K1783" s="7" t="s">
        <v>3767</v>
      </c>
      <c r="L1783" s="7"/>
      <c r="M1783" s="6" t="s">
        <v>3767</v>
      </c>
      <c r="N1783" s="7" t="s">
        <v>7</v>
      </c>
      <c r="O1783" s="8">
        <v>0.42499999999999999</v>
      </c>
      <c r="P1783" s="7" t="s">
        <v>13</v>
      </c>
      <c r="Q1783" s="9">
        <v>14.25</v>
      </c>
      <c r="R1783" s="7" t="s">
        <v>4008</v>
      </c>
      <c r="S1783" s="7" t="s">
        <v>113</v>
      </c>
      <c r="T1783">
        <f>A1783</f>
        <v>21219</v>
      </c>
      <c r="U1783" t="str">
        <f>IF($G1783=$U$1:$X$1,$T1783,"")</f>
        <v/>
      </c>
      <c r="V1783">
        <f>IF($G1783=$U$1:$X$1,$T1783,"")</f>
        <v>21219</v>
      </c>
      <c r="W1783" t="str">
        <f>IF($G1783=$U$1:$X$1,$T1783,"")</f>
        <v/>
      </c>
      <c r="X1783" t="str">
        <f>IF($G1783=$U$1:$X$1,$T1783,"")</f>
        <v/>
      </c>
      <c r="Y1783" s="1">
        <f>ROUND(O1783*Q1783,2)</f>
        <v>6.06</v>
      </c>
    </row>
    <row r="1784" spans="1:25">
      <c r="A1784" s="5">
        <f>INDEX(Students,MOD(D1784-1,ROWS(Students))+1,1)</f>
        <v>21219</v>
      </c>
      <c r="B1784" s="5" t="str">
        <f>INDEX(Students,MOD(D1784-1,ROWS(Students))+1,2)</f>
        <v>Lewandowski Grzegorz</v>
      </c>
      <c r="C1784" s="5" t="str">
        <f>INDEX(Students,MOD(D1784-1,ROWS(Students))+1,3)</f>
        <v>IZ05AI2</v>
      </c>
      <c r="D1784" s="5">
        <v>484</v>
      </c>
      <c r="E1784" s="6">
        <v>44578</v>
      </c>
      <c r="F1784" s="6">
        <v>44578</v>
      </c>
      <c r="G1784" s="7" t="s">
        <v>279</v>
      </c>
      <c r="H1784" s="7">
        <v>1</v>
      </c>
      <c r="I1784" s="7" t="s">
        <v>1396</v>
      </c>
      <c r="J1784" s="7" t="s">
        <v>6</v>
      </c>
      <c r="K1784" s="7" t="s">
        <v>3767</v>
      </c>
      <c r="L1784" s="7"/>
      <c r="M1784" s="6" t="s">
        <v>3767</v>
      </c>
      <c r="N1784" s="7" t="s">
        <v>5215</v>
      </c>
      <c r="O1784" s="8">
        <v>27</v>
      </c>
      <c r="P1784" s="7" t="s">
        <v>9</v>
      </c>
      <c r="Q1784" s="9">
        <v>0</v>
      </c>
      <c r="R1784" s="7" t="s">
        <v>3967</v>
      </c>
      <c r="S1784" s="7" t="s">
        <v>4960</v>
      </c>
      <c r="T1784">
        <f>A1784</f>
        <v>21219</v>
      </c>
      <c r="U1784" t="str">
        <f>IF($G1784=$U$1:$X$1,$T1784,"")</f>
        <v/>
      </c>
      <c r="V1784" t="str">
        <f>IF($G1784=$U$1:$X$1,$T1784,"")</f>
        <v/>
      </c>
      <c r="W1784">
        <f>IF($G1784=$U$1:$X$1,$T1784,"")</f>
        <v>21219</v>
      </c>
      <c r="X1784" t="str">
        <f>IF($G1784=$U$1:$X$1,$T1784,"")</f>
        <v/>
      </c>
      <c r="Y1784" s="1">
        <f>ROUND(O1784*Q1784,2)</f>
        <v>0</v>
      </c>
    </row>
    <row r="1785" spans="1:25">
      <c r="A1785" s="5">
        <f>INDEX(Students,MOD(D1785-1,ROWS(Students))+1,1)</f>
        <v>21219</v>
      </c>
      <c r="B1785" s="5" t="str">
        <f>INDEX(Students,MOD(D1785-1,ROWS(Students))+1,2)</f>
        <v>Lewandowski Grzegorz</v>
      </c>
      <c r="C1785" s="5" t="str">
        <f>INDEX(Students,MOD(D1785-1,ROWS(Students))+1,3)</f>
        <v>IZ05AI2</v>
      </c>
      <c r="D1785" s="5">
        <v>576</v>
      </c>
      <c r="E1785" s="6">
        <v>44578</v>
      </c>
      <c r="F1785" s="6">
        <v>44578</v>
      </c>
      <c r="G1785" s="7" t="s">
        <v>279</v>
      </c>
      <c r="H1785" s="7">
        <v>1</v>
      </c>
      <c r="I1785" s="7" t="s">
        <v>1402</v>
      </c>
      <c r="J1785" s="7" t="s">
        <v>6</v>
      </c>
      <c r="K1785" s="7" t="s">
        <v>3767</v>
      </c>
      <c r="L1785" s="7"/>
      <c r="M1785" s="6" t="s">
        <v>3767</v>
      </c>
      <c r="N1785" s="7" t="s">
        <v>25</v>
      </c>
      <c r="O1785" s="8">
        <v>25.45</v>
      </c>
      <c r="P1785" s="7" t="s">
        <v>13</v>
      </c>
      <c r="Q1785" s="9">
        <v>45.48</v>
      </c>
      <c r="R1785" s="7" t="s">
        <v>4004</v>
      </c>
      <c r="S1785" s="7" t="s">
        <v>109</v>
      </c>
      <c r="T1785">
        <f>A1785</f>
        <v>21219</v>
      </c>
      <c r="U1785" t="str">
        <f>IF($G1785=$U$1:$X$1,$T1785,"")</f>
        <v/>
      </c>
      <c r="V1785" t="str">
        <f>IF($G1785=$U$1:$X$1,$T1785,"")</f>
        <v/>
      </c>
      <c r="W1785">
        <f>IF($G1785=$U$1:$X$1,$T1785,"")</f>
        <v>21219</v>
      </c>
      <c r="X1785" t="str">
        <f>IF($G1785=$U$1:$X$1,$T1785,"")</f>
        <v/>
      </c>
      <c r="Y1785" s="1">
        <f>ROUND(O1785*Q1785,2)</f>
        <v>1157.47</v>
      </c>
    </row>
    <row r="1786" spans="1:25">
      <c r="A1786" s="5">
        <f>INDEX(Students,MOD(D1786-1,ROWS(Students))+1,1)</f>
        <v>21219</v>
      </c>
      <c r="B1786" s="5" t="str">
        <f>INDEX(Students,MOD(D1786-1,ROWS(Students))+1,2)</f>
        <v>Lewandowski Grzegorz</v>
      </c>
      <c r="C1786" s="5" t="str">
        <f>INDEX(Students,MOD(D1786-1,ROWS(Students))+1,3)</f>
        <v>IZ05AI2</v>
      </c>
      <c r="D1786" s="5">
        <v>668</v>
      </c>
      <c r="E1786" s="6">
        <v>44651</v>
      </c>
      <c r="F1786" s="6">
        <v>44651</v>
      </c>
      <c r="G1786" s="7" t="s">
        <v>279</v>
      </c>
      <c r="H1786" s="7">
        <v>1</v>
      </c>
      <c r="I1786" s="7" t="s">
        <v>2413</v>
      </c>
      <c r="J1786" s="7" t="s">
        <v>6</v>
      </c>
      <c r="K1786" s="7" t="s">
        <v>3767</v>
      </c>
      <c r="L1786" s="7"/>
      <c r="M1786" s="6" t="s">
        <v>3767</v>
      </c>
      <c r="N1786" s="7" t="s">
        <v>5215</v>
      </c>
      <c r="O1786" s="8">
        <v>30</v>
      </c>
      <c r="P1786" s="7" t="s">
        <v>70</v>
      </c>
      <c r="Q1786" s="9">
        <v>0</v>
      </c>
      <c r="R1786" s="7" t="s">
        <v>4592</v>
      </c>
      <c r="S1786" s="7" t="s">
        <v>804</v>
      </c>
      <c r="T1786">
        <f>A1786</f>
        <v>21219</v>
      </c>
      <c r="U1786" t="str">
        <f>IF($G1786=$U$1:$X$1,$T1786,"")</f>
        <v/>
      </c>
      <c r="V1786" t="str">
        <f>IF($G1786=$U$1:$X$1,$T1786,"")</f>
        <v/>
      </c>
      <c r="W1786">
        <f>IF($G1786=$U$1:$X$1,$T1786,"")</f>
        <v>21219</v>
      </c>
      <c r="X1786" t="str">
        <f>IF($G1786=$U$1:$X$1,$T1786,"")</f>
        <v/>
      </c>
      <c r="Y1786" s="1">
        <f>ROUND(O1786*Q1786,2)</f>
        <v>0</v>
      </c>
    </row>
    <row r="1787" spans="1:25">
      <c r="A1787" s="5">
        <f>INDEX(Students,MOD(D1787-1,ROWS(Students))+1,1)</f>
        <v>21219</v>
      </c>
      <c r="B1787" s="5" t="str">
        <f>INDEX(Students,MOD(D1787-1,ROWS(Students))+1,2)</f>
        <v>Lewandowski Grzegorz</v>
      </c>
      <c r="C1787" s="5" t="str">
        <f>INDEX(Students,MOD(D1787-1,ROWS(Students))+1,3)</f>
        <v>IZ05AI2</v>
      </c>
      <c r="D1787" s="5">
        <v>760</v>
      </c>
      <c r="E1787" s="6">
        <v>44755</v>
      </c>
      <c r="F1787" s="6">
        <v>44755</v>
      </c>
      <c r="G1787" s="7" t="s">
        <v>279</v>
      </c>
      <c r="H1787" s="7">
        <v>1</v>
      </c>
      <c r="I1787" s="7" t="s">
        <v>3231</v>
      </c>
      <c r="J1787" s="7" t="s">
        <v>6</v>
      </c>
      <c r="K1787" s="7" t="s">
        <v>3767</v>
      </c>
      <c r="L1787" s="7"/>
      <c r="M1787" s="6" t="s">
        <v>3767</v>
      </c>
      <c r="N1787" s="7" t="s">
        <v>25</v>
      </c>
      <c r="O1787" s="8">
        <v>200</v>
      </c>
      <c r="P1787" s="7" t="s">
        <v>31</v>
      </c>
      <c r="Q1787" s="9">
        <v>0.59</v>
      </c>
      <c r="R1787" s="7" t="s">
        <v>4074</v>
      </c>
      <c r="S1787" s="7" t="s">
        <v>175</v>
      </c>
      <c r="T1787">
        <f>A1787</f>
        <v>21219</v>
      </c>
      <c r="U1787" t="str">
        <f>IF($G1787=$U$1:$X$1,$T1787,"")</f>
        <v/>
      </c>
      <c r="V1787" t="str">
        <f>IF($G1787=$U$1:$X$1,$T1787,"")</f>
        <v/>
      </c>
      <c r="W1787">
        <f>IF($G1787=$U$1:$X$1,$T1787,"")</f>
        <v>21219</v>
      </c>
      <c r="X1787" t="str">
        <f>IF($G1787=$U$1:$X$1,$T1787,"")</f>
        <v/>
      </c>
      <c r="Y1787" s="1">
        <f>ROUND(O1787*Q1787,2)</f>
        <v>118</v>
      </c>
    </row>
    <row r="1788" spans="1:25">
      <c r="A1788" s="5">
        <f>INDEX(Students,MOD(D1788-1,ROWS(Students))+1,1)</f>
        <v>21219</v>
      </c>
      <c r="B1788" s="5" t="str">
        <f>INDEX(Students,MOD(D1788-1,ROWS(Students))+1,2)</f>
        <v>Lewandowski Grzegorz</v>
      </c>
      <c r="C1788" s="5" t="str">
        <f>INDEX(Students,MOD(D1788-1,ROWS(Students))+1,3)</f>
        <v>IZ05AI2</v>
      </c>
      <c r="D1788" s="5">
        <v>852</v>
      </c>
      <c r="E1788" s="6">
        <v>44606</v>
      </c>
      <c r="F1788" s="6">
        <v>44606</v>
      </c>
      <c r="G1788" s="7" t="s">
        <v>279</v>
      </c>
      <c r="H1788" s="7">
        <v>1</v>
      </c>
      <c r="I1788" s="7" t="s">
        <v>1754</v>
      </c>
      <c r="J1788" s="7" t="s">
        <v>6</v>
      </c>
      <c r="K1788" s="7" t="s">
        <v>3767</v>
      </c>
      <c r="L1788" s="7"/>
      <c r="M1788" s="6" t="s">
        <v>3767</v>
      </c>
      <c r="N1788" s="7" t="s">
        <v>25</v>
      </c>
      <c r="O1788" s="8">
        <v>100</v>
      </c>
      <c r="P1788" s="7" t="s">
        <v>31</v>
      </c>
      <c r="Q1788" s="9">
        <v>1.51</v>
      </c>
      <c r="R1788" s="7" t="s">
        <v>4335</v>
      </c>
      <c r="S1788" s="7" t="s">
        <v>461</v>
      </c>
      <c r="T1788">
        <f>A1788</f>
        <v>21219</v>
      </c>
      <c r="U1788" t="str">
        <f>IF($G1788=$U$1:$X$1,$T1788,"")</f>
        <v/>
      </c>
      <c r="V1788" t="str">
        <f>IF($G1788=$U$1:$X$1,$T1788,"")</f>
        <v/>
      </c>
      <c r="W1788">
        <f>IF($G1788=$U$1:$X$1,$T1788,"")</f>
        <v>21219</v>
      </c>
      <c r="X1788" t="str">
        <f>IF($G1788=$U$1:$X$1,$T1788,"")</f>
        <v/>
      </c>
      <c r="Y1788" s="1">
        <f>ROUND(O1788*Q1788,2)</f>
        <v>151</v>
      </c>
    </row>
    <row r="1789" spans="1:25">
      <c r="A1789" s="5">
        <f>INDEX(Students,MOD(D1789-1,ROWS(Students))+1,1)</f>
        <v>21219</v>
      </c>
      <c r="B1789" s="5" t="str">
        <f>INDEX(Students,MOD(D1789-1,ROWS(Students))+1,2)</f>
        <v>Lewandowski Grzegorz</v>
      </c>
      <c r="C1789" s="5" t="str">
        <f>INDEX(Students,MOD(D1789-1,ROWS(Students))+1,3)</f>
        <v>IZ05AI2</v>
      </c>
      <c r="D1789" s="5">
        <v>944</v>
      </c>
      <c r="E1789" s="6">
        <v>44614</v>
      </c>
      <c r="F1789" s="6">
        <v>44612</v>
      </c>
      <c r="G1789" s="7" t="s">
        <v>1262</v>
      </c>
      <c r="H1789" s="7">
        <v>-1</v>
      </c>
      <c r="I1789" s="7" t="s">
        <v>1884</v>
      </c>
      <c r="J1789" s="7" t="s">
        <v>6</v>
      </c>
      <c r="K1789" s="7" t="s">
        <v>3788</v>
      </c>
      <c r="L1789" s="7" t="s">
        <v>553</v>
      </c>
      <c r="M1789" s="6" t="s">
        <v>3767</v>
      </c>
      <c r="N1789" s="7" t="s">
        <v>19</v>
      </c>
      <c r="O1789" s="8">
        <v>120.84</v>
      </c>
      <c r="P1789" s="7" t="s">
        <v>13</v>
      </c>
      <c r="Q1789" s="9">
        <v>46.1</v>
      </c>
      <c r="R1789" s="7" t="s">
        <v>3910</v>
      </c>
      <c r="S1789" s="7" t="s">
        <v>39</v>
      </c>
      <c r="T1789">
        <f>A1789</f>
        <v>21219</v>
      </c>
      <c r="U1789">
        <f>IF($G1789=$U$1:$X$1,$T1789,"")</f>
        <v>21219</v>
      </c>
      <c r="V1789" t="str">
        <f>IF($G1789=$U$1:$X$1,$T1789,"")</f>
        <v/>
      </c>
      <c r="W1789" t="str">
        <f>IF($G1789=$U$1:$X$1,$T1789,"")</f>
        <v/>
      </c>
      <c r="X1789" t="str">
        <f>IF($G1789=$U$1:$X$1,$T1789,"")</f>
        <v/>
      </c>
      <c r="Y1789" s="1">
        <f>ROUND(O1789*Q1789,2)</f>
        <v>5570.72</v>
      </c>
    </row>
    <row r="1790" spans="1:25">
      <c r="A1790" s="5">
        <f>INDEX(Students,MOD(D1790-1,ROWS(Students))+1,1)</f>
        <v>21219</v>
      </c>
      <c r="B1790" s="5" t="str">
        <f>INDEX(Students,MOD(D1790-1,ROWS(Students))+1,2)</f>
        <v>Lewandowski Grzegorz</v>
      </c>
      <c r="C1790" s="5" t="str">
        <f>INDEX(Students,MOD(D1790-1,ROWS(Students))+1,3)</f>
        <v>IZ05AI2</v>
      </c>
      <c r="D1790" s="5">
        <v>1036</v>
      </c>
      <c r="E1790" s="6">
        <v>44603</v>
      </c>
      <c r="F1790" s="6">
        <v>44603</v>
      </c>
      <c r="G1790" s="7" t="s">
        <v>1263</v>
      </c>
      <c r="H1790" s="7">
        <v>1</v>
      </c>
      <c r="I1790" s="7" t="s">
        <v>1724</v>
      </c>
      <c r="J1790" s="7" t="s">
        <v>6</v>
      </c>
      <c r="K1790" s="7" t="s">
        <v>3767</v>
      </c>
      <c r="L1790" s="7"/>
      <c r="M1790" s="6" t="s">
        <v>3767</v>
      </c>
      <c r="N1790" s="7" t="s">
        <v>19</v>
      </c>
      <c r="O1790" s="8">
        <v>600</v>
      </c>
      <c r="P1790" s="7" t="s">
        <v>9</v>
      </c>
      <c r="Q1790" s="9">
        <v>0.48</v>
      </c>
      <c r="R1790" s="7" t="s">
        <v>4165</v>
      </c>
      <c r="S1790" s="7" t="s">
        <v>273</v>
      </c>
      <c r="T1790">
        <f>A1790</f>
        <v>21219</v>
      </c>
      <c r="U1790" t="str">
        <f>IF($G1790=$U$1:$X$1,$T1790,"")</f>
        <v/>
      </c>
      <c r="V1790">
        <f>IF($G1790=$U$1:$X$1,$T1790,"")</f>
        <v>21219</v>
      </c>
      <c r="W1790" t="str">
        <f>IF($G1790=$U$1:$X$1,$T1790,"")</f>
        <v/>
      </c>
      <c r="X1790" t="str">
        <f>IF($G1790=$U$1:$X$1,$T1790,"")</f>
        <v/>
      </c>
      <c r="Y1790" s="1">
        <f>ROUND(O1790*Q1790,2)</f>
        <v>288</v>
      </c>
    </row>
    <row r="1791" spans="1:25">
      <c r="A1791" s="5">
        <f>INDEX(Students,MOD(D1791-1,ROWS(Students))+1,1)</f>
        <v>21219</v>
      </c>
      <c r="B1791" s="5" t="str">
        <f>INDEX(Students,MOD(D1791-1,ROWS(Students))+1,2)</f>
        <v>Lewandowski Grzegorz</v>
      </c>
      <c r="C1791" s="5" t="str">
        <f>INDEX(Students,MOD(D1791-1,ROWS(Students))+1,3)</f>
        <v>IZ05AI2</v>
      </c>
      <c r="D1791" s="5">
        <v>1128</v>
      </c>
      <c r="E1791" s="6">
        <v>44571</v>
      </c>
      <c r="F1791" s="6">
        <v>44565</v>
      </c>
      <c r="G1791" s="7" t="s">
        <v>1262</v>
      </c>
      <c r="H1791" s="7">
        <v>-1</v>
      </c>
      <c r="I1791" s="7" t="s">
        <v>1286</v>
      </c>
      <c r="J1791" s="7" t="s">
        <v>6</v>
      </c>
      <c r="K1791" s="7" t="s">
        <v>3775</v>
      </c>
      <c r="L1791" s="7" t="s">
        <v>59</v>
      </c>
      <c r="M1791" s="6" t="s">
        <v>3767</v>
      </c>
      <c r="N1791" s="7" t="s">
        <v>60</v>
      </c>
      <c r="O1791" s="8">
        <v>70</v>
      </c>
      <c r="P1791" s="7" t="s">
        <v>9</v>
      </c>
      <c r="Q1791" s="9">
        <v>0</v>
      </c>
      <c r="R1791" s="7" t="s">
        <v>3931</v>
      </c>
      <c r="S1791" s="7" t="s">
        <v>4959</v>
      </c>
      <c r="T1791">
        <f>A1791</f>
        <v>21219</v>
      </c>
      <c r="U1791">
        <f>IF($G1791=$U$1:$X$1,$T1791,"")</f>
        <v>21219</v>
      </c>
      <c r="V1791" t="str">
        <f>IF($G1791=$U$1:$X$1,$T1791,"")</f>
        <v/>
      </c>
      <c r="W1791" t="str">
        <f>IF($G1791=$U$1:$X$1,$T1791,"")</f>
        <v/>
      </c>
      <c r="X1791" t="str">
        <f>IF($G1791=$U$1:$X$1,$T1791,"")</f>
        <v/>
      </c>
      <c r="Y1791" s="1">
        <f>ROUND(O1791*Q1791,2)</f>
        <v>0</v>
      </c>
    </row>
    <row r="1792" spans="1:25">
      <c r="A1792" s="5">
        <f>INDEX(Students,MOD(D1792-1,ROWS(Students))+1,1)</f>
        <v>21219</v>
      </c>
      <c r="B1792" s="5" t="str">
        <f>INDEX(Students,MOD(D1792-1,ROWS(Students))+1,2)</f>
        <v>Lewandowski Grzegorz</v>
      </c>
      <c r="C1792" s="5" t="str">
        <f>INDEX(Students,MOD(D1792-1,ROWS(Students))+1,3)</f>
        <v>IZ05AI2</v>
      </c>
      <c r="D1792" s="5">
        <v>1220</v>
      </c>
      <c r="E1792" s="6">
        <v>44595</v>
      </c>
      <c r="F1792" s="6">
        <v>44580</v>
      </c>
      <c r="G1792" s="7" t="s">
        <v>1263</v>
      </c>
      <c r="H1792" s="7">
        <v>1</v>
      </c>
      <c r="I1792" s="7" t="s">
        <v>1637</v>
      </c>
      <c r="J1792" s="7" t="s">
        <v>6</v>
      </c>
      <c r="K1792" s="7" t="s">
        <v>3767</v>
      </c>
      <c r="L1792" s="7"/>
      <c r="M1792" s="6" t="s">
        <v>3767</v>
      </c>
      <c r="N1792" s="7" t="s">
        <v>19</v>
      </c>
      <c r="O1792" s="8">
        <v>-21</v>
      </c>
      <c r="P1792" s="7" t="s">
        <v>9</v>
      </c>
      <c r="Q1792" s="9">
        <v>0.04</v>
      </c>
      <c r="R1792" s="7" t="s">
        <v>4140</v>
      </c>
      <c r="S1792" s="7" t="s">
        <v>247</v>
      </c>
      <c r="T1792">
        <f>A1792</f>
        <v>21219</v>
      </c>
      <c r="U1792" t="str">
        <f>IF($G1792=$U$1:$X$1,$T1792,"")</f>
        <v/>
      </c>
      <c r="V1792">
        <f>IF($G1792=$U$1:$X$1,$T1792,"")</f>
        <v>21219</v>
      </c>
      <c r="W1792" t="str">
        <f>IF($G1792=$U$1:$X$1,$T1792,"")</f>
        <v/>
      </c>
      <c r="X1792" t="str">
        <f>IF($G1792=$U$1:$X$1,$T1792,"")</f>
        <v/>
      </c>
      <c r="Y1792" s="1">
        <f>ROUND(O1792*Q1792,2)</f>
        <v>-0.84</v>
      </c>
    </row>
    <row r="1793" spans="1:25">
      <c r="A1793" s="5">
        <f>INDEX(Students,MOD(D1793-1,ROWS(Students))+1,1)</f>
        <v>21219</v>
      </c>
      <c r="B1793" s="5" t="str">
        <f>INDEX(Students,MOD(D1793-1,ROWS(Students))+1,2)</f>
        <v>Lewandowski Grzegorz</v>
      </c>
      <c r="C1793" s="5" t="str">
        <f>INDEX(Students,MOD(D1793-1,ROWS(Students))+1,3)</f>
        <v>IZ05AI2</v>
      </c>
      <c r="D1793" s="5">
        <v>1312</v>
      </c>
      <c r="E1793" s="6">
        <v>44603</v>
      </c>
      <c r="F1793" s="6">
        <v>44603</v>
      </c>
      <c r="G1793" s="7" t="s">
        <v>1263</v>
      </c>
      <c r="H1793" s="7">
        <v>1</v>
      </c>
      <c r="I1793" s="7" t="s">
        <v>1725</v>
      </c>
      <c r="J1793" s="7" t="s">
        <v>6</v>
      </c>
      <c r="K1793" s="7" t="s">
        <v>3767</v>
      </c>
      <c r="L1793" s="7"/>
      <c r="M1793" s="6" t="s">
        <v>3767</v>
      </c>
      <c r="N1793" s="7" t="s">
        <v>19</v>
      </c>
      <c r="O1793" s="8">
        <v>574</v>
      </c>
      <c r="P1793" s="7" t="s">
        <v>9</v>
      </c>
      <c r="Q1793" s="9">
        <v>0</v>
      </c>
      <c r="R1793" s="7" t="s">
        <v>4316</v>
      </c>
      <c r="S1793" s="7" t="s">
        <v>5069</v>
      </c>
      <c r="T1793">
        <f>A1793</f>
        <v>21219</v>
      </c>
      <c r="U1793" t="str">
        <f>IF($G1793=$U$1:$X$1,$T1793,"")</f>
        <v/>
      </c>
      <c r="V1793">
        <f>IF($G1793=$U$1:$X$1,$T1793,"")</f>
        <v>21219</v>
      </c>
      <c r="W1793" t="str">
        <f>IF($G1793=$U$1:$X$1,$T1793,"")</f>
        <v/>
      </c>
      <c r="X1793" t="str">
        <f>IF($G1793=$U$1:$X$1,$T1793,"")</f>
        <v/>
      </c>
      <c r="Y1793" s="1">
        <f>ROUND(O1793*Q1793,2)</f>
        <v>0</v>
      </c>
    </row>
    <row r="1794" spans="1:25">
      <c r="A1794" s="5">
        <f>INDEX(Students,MOD(D1794-1,ROWS(Students))+1,1)</f>
        <v>21219</v>
      </c>
      <c r="B1794" s="5" t="str">
        <f>INDEX(Students,MOD(D1794-1,ROWS(Students))+1,2)</f>
        <v>Lewandowski Grzegorz</v>
      </c>
      <c r="C1794" s="5" t="str">
        <f>INDEX(Students,MOD(D1794-1,ROWS(Students))+1,3)</f>
        <v>IZ05AI2</v>
      </c>
      <c r="D1794" s="5">
        <v>1404</v>
      </c>
      <c r="E1794" s="6">
        <v>44624</v>
      </c>
      <c r="F1794" s="6">
        <v>44622</v>
      </c>
      <c r="G1794" s="7" t="s">
        <v>1262</v>
      </c>
      <c r="H1794" s="7">
        <v>-1</v>
      </c>
      <c r="I1794" s="7" t="s">
        <v>2022</v>
      </c>
      <c r="J1794" s="7" t="s">
        <v>6</v>
      </c>
      <c r="K1794" s="7" t="s">
        <v>3839</v>
      </c>
      <c r="L1794" s="7" t="s">
        <v>618</v>
      </c>
      <c r="M1794" s="6" t="s">
        <v>3767</v>
      </c>
      <c r="N1794" s="7" t="s">
        <v>25</v>
      </c>
      <c r="O1794" s="8">
        <v>1000</v>
      </c>
      <c r="P1794" s="7" t="s">
        <v>9</v>
      </c>
      <c r="Q1794" s="9">
        <v>0.48</v>
      </c>
      <c r="R1794" s="7" t="s">
        <v>4467</v>
      </c>
      <c r="S1794" s="7" t="s">
        <v>619</v>
      </c>
      <c r="T1794">
        <f>A1794</f>
        <v>21219</v>
      </c>
      <c r="U1794">
        <f>IF($G1794=$U$1:$X$1,$T1794,"")</f>
        <v>21219</v>
      </c>
      <c r="V1794" t="str">
        <f>IF($G1794=$U$1:$X$1,$T1794,"")</f>
        <v/>
      </c>
      <c r="W1794" t="str">
        <f>IF($G1794=$U$1:$X$1,$T1794,"")</f>
        <v/>
      </c>
      <c r="X1794" t="str">
        <f>IF($G1794=$U$1:$X$1,$T1794,"")</f>
        <v/>
      </c>
      <c r="Y1794" s="1">
        <f>ROUND(O1794*Q1794,2)</f>
        <v>480</v>
      </c>
    </row>
    <row r="1795" spans="1:25">
      <c r="A1795" s="5">
        <f>INDEX(Students,MOD(D1795-1,ROWS(Students))+1,1)</f>
        <v>21219</v>
      </c>
      <c r="B1795" s="5" t="str">
        <f>INDEX(Students,MOD(D1795-1,ROWS(Students))+1,2)</f>
        <v>Lewandowski Grzegorz</v>
      </c>
      <c r="C1795" s="5" t="str">
        <f>INDEX(Students,MOD(D1795-1,ROWS(Students))+1,3)</f>
        <v>IZ05AI2</v>
      </c>
      <c r="D1795" s="5">
        <v>1496</v>
      </c>
      <c r="E1795" s="6">
        <v>44636</v>
      </c>
      <c r="F1795" s="6">
        <v>44635</v>
      </c>
      <c r="G1795" s="7" t="s">
        <v>1262</v>
      </c>
      <c r="H1795" s="7">
        <v>-1</v>
      </c>
      <c r="I1795" s="7" t="s">
        <v>2212</v>
      </c>
      <c r="J1795" s="7" t="s">
        <v>6</v>
      </c>
      <c r="K1795" s="7" t="s">
        <v>3788</v>
      </c>
      <c r="L1795" s="7" t="s">
        <v>719</v>
      </c>
      <c r="M1795" s="6" t="s">
        <v>3767</v>
      </c>
      <c r="N1795" s="7" t="s">
        <v>81</v>
      </c>
      <c r="O1795" s="8">
        <v>14.67</v>
      </c>
      <c r="P1795" s="7" t="s">
        <v>13</v>
      </c>
      <c r="Q1795" s="9">
        <v>48.2</v>
      </c>
      <c r="R1795" s="7" t="s">
        <v>4194</v>
      </c>
      <c r="S1795" s="7" t="s">
        <v>294</v>
      </c>
      <c r="T1795">
        <f>A1795</f>
        <v>21219</v>
      </c>
      <c r="U1795">
        <f>IF($G1795=$U$1:$X$1,$T1795,"")</f>
        <v>21219</v>
      </c>
      <c r="V1795" t="str">
        <f>IF($G1795=$U$1:$X$1,$T1795,"")</f>
        <v/>
      </c>
      <c r="W1795" t="str">
        <f>IF($G1795=$U$1:$X$1,$T1795,"")</f>
        <v/>
      </c>
      <c r="X1795" t="str">
        <f>IF($G1795=$U$1:$X$1,$T1795,"")</f>
        <v/>
      </c>
      <c r="Y1795" s="1">
        <f>ROUND(O1795*Q1795,2)</f>
        <v>707.09</v>
      </c>
    </row>
    <row r="1796" spans="1:25">
      <c r="A1796" s="5">
        <f>INDEX(Students,MOD(D1796-1,ROWS(Students))+1,1)</f>
        <v>21219</v>
      </c>
      <c r="B1796" s="5" t="str">
        <f>INDEX(Students,MOD(D1796-1,ROWS(Students))+1,2)</f>
        <v>Lewandowski Grzegorz</v>
      </c>
      <c r="C1796" s="5" t="str">
        <f>INDEX(Students,MOD(D1796-1,ROWS(Students))+1,3)</f>
        <v>IZ05AI2</v>
      </c>
      <c r="D1796" s="5">
        <v>1588</v>
      </c>
      <c r="E1796" s="6">
        <v>44636</v>
      </c>
      <c r="F1796" s="6">
        <v>44636</v>
      </c>
      <c r="G1796" s="7" t="s">
        <v>279</v>
      </c>
      <c r="H1796" s="7">
        <v>1</v>
      </c>
      <c r="I1796" s="7" t="s">
        <v>2188</v>
      </c>
      <c r="J1796" s="7" t="s">
        <v>6</v>
      </c>
      <c r="K1796" s="7" t="s">
        <v>3767</v>
      </c>
      <c r="L1796" s="7"/>
      <c r="M1796" s="6" t="s">
        <v>3767</v>
      </c>
      <c r="N1796" s="7" t="s">
        <v>5215</v>
      </c>
      <c r="O1796" s="8">
        <v>4.5449999999999999</v>
      </c>
      <c r="P1796" s="7" t="s">
        <v>68</v>
      </c>
      <c r="Q1796" s="9">
        <v>0</v>
      </c>
      <c r="R1796" s="7" t="s">
        <v>3957</v>
      </c>
      <c r="S1796" s="7" t="s">
        <v>4957</v>
      </c>
      <c r="T1796">
        <f>A1796</f>
        <v>21219</v>
      </c>
      <c r="U1796" t="str">
        <f>IF($G1796=$U$1:$X$1,$T1796,"")</f>
        <v/>
      </c>
      <c r="V1796" t="str">
        <f>IF($G1796=$U$1:$X$1,$T1796,"")</f>
        <v/>
      </c>
      <c r="W1796">
        <f>IF($G1796=$U$1:$X$1,$T1796,"")</f>
        <v>21219</v>
      </c>
      <c r="X1796" t="str">
        <f>IF($G1796=$U$1:$X$1,$T1796,"")</f>
        <v/>
      </c>
      <c r="Y1796" s="1">
        <f>ROUND(O1796*Q1796,2)</f>
        <v>0</v>
      </c>
    </row>
    <row r="1797" spans="1:25">
      <c r="A1797" s="5">
        <f>INDEX(Students,MOD(D1797-1,ROWS(Students))+1,1)</f>
        <v>21219</v>
      </c>
      <c r="B1797" s="5" t="str">
        <f>INDEX(Students,MOD(D1797-1,ROWS(Students))+1,2)</f>
        <v>Lewandowski Grzegorz</v>
      </c>
      <c r="C1797" s="5" t="str">
        <f>INDEX(Students,MOD(D1797-1,ROWS(Students))+1,3)</f>
        <v>IZ05AI2</v>
      </c>
      <c r="D1797" s="5">
        <v>1680</v>
      </c>
      <c r="E1797" s="6">
        <v>44734</v>
      </c>
      <c r="F1797" s="6">
        <v>44719</v>
      </c>
      <c r="G1797" s="7" t="s">
        <v>1262</v>
      </c>
      <c r="H1797" s="7">
        <v>-1</v>
      </c>
      <c r="I1797" s="7" t="s">
        <v>3005</v>
      </c>
      <c r="J1797" s="7" t="s">
        <v>6</v>
      </c>
      <c r="K1797" s="7" t="s">
        <v>3869</v>
      </c>
      <c r="L1797" s="7" t="s">
        <v>1031</v>
      </c>
      <c r="M1797" s="6" t="s">
        <v>3767</v>
      </c>
      <c r="N1797" s="7" t="s">
        <v>19</v>
      </c>
      <c r="O1797" s="8">
        <v>100</v>
      </c>
      <c r="P1797" s="7" t="s">
        <v>37</v>
      </c>
      <c r="Q1797" s="9">
        <v>16.989999999999998</v>
      </c>
      <c r="R1797" s="7" t="s">
        <v>4744</v>
      </c>
      <c r="S1797" s="7" t="s">
        <v>5192</v>
      </c>
      <c r="T1797">
        <f>A1797</f>
        <v>21219</v>
      </c>
      <c r="U1797">
        <f>IF($G1797=$U$1:$X$1,$T1797,"")</f>
        <v>21219</v>
      </c>
      <c r="V1797" t="str">
        <f>IF($G1797=$U$1:$X$1,$T1797,"")</f>
        <v/>
      </c>
      <c r="W1797" t="str">
        <f>IF($G1797=$U$1:$X$1,$T1797,"")</f>
        <v/>
      </c>
      <c r="X1797" t="str">
        <f>IF($G1797=$U$1:$X$1,$T1797,"")</f>
        <v/>
      </c>
      <c r="Y1797" s="1">
        <f>ROUND(O1797*Q1797,2)</f>
        <v>1699</v>
      </c>
    </row>
    <row r="1798" spans="1:25">
      <c r="A1798" s="5">
        <f>INDEX(Students,MOD(D1798-1,ROWS(Students))+1,1)</f>
        <v>21219</v>
      </c>
      <c r="B1798" s="5" t="str">
        <f>INDEX(Students,MOD(D1798-1,ROWS(Students))+1,2)</f>
        <v>Lewandowski Grzegorz</v>
      </c>
      <c r="C1798" s="5" t="str">
        <f>INDEX(Students,MOD(D1798-1,ROWS(Students))+1,3)</f>
        <v>IZ05AI2</v>
      </c>
      <c r="D1798" s="5">
        <v>1772</v>
      </c>
      <c r="E1798" s="6">
        <v>44580</v>
      </c>
      <c r="F1798" s="6">
        <v>44580</v>
      </c>
      <c r="G1798" s="7" t="s">
        <v>1263</v>
      </c>
      <c r="H1798" s="7">
        <v>1</v>
      </c>
      <c r="I1798" s="7" t="s">
        <v>1441</v>
      </c>
      <c r="J1798" s="7" t="s">
        <v>6</v>
      </c>
      <c r="K1798" s="7" t="s">
        <v>3767</v>
      </c>
      <c r="L1798" s="7"/>
      <c r="M1798" s="6" t="s">
        <v>3767</v>
      </c>
      <c r="N1798" s="7" t="s">
        <v>25</v>
      </c>
      <c r="O1798" s="8">
        <v>9</v>
      </c>
      <c r="P1798" s="7" t="s">
        <v>9</v>
      </c>
      <c r="Q1798" s="9">
        <v>0.04</v>
      </c>
      <c r="R1798" s="7" t="s">
        <v>4140</v>
      </c>
      <c r="S1798" s="7" t="s">
        <v>247</v>
      </c>
      <c r="T1798">
        <f>A1798</f>
        <v>21219</v>
      </c>
      <c r="U1798" t="str">
        <f>IF($G1798=$U$1:$X$1,$T1798,"")</f>
        <v/>
      </c>
      <c r="V1798">
        <f>IF($G1798=$U$1:$X$1,$T1798,"")</f>
        <v>21219</v>
      </c>
      <c r="W1798" t="str">
        <f>IF($G1798=$U$1:$X$1,$T1798,"")</f>
        <v/>
      </c>
      <c r="X1798" t="str">
        <f>IF($G1798=$U$1:$X$1,$T1798,"")</f>
        <v/>
      </c>
      <c r="Y1798" s="1">
        <f>ROUND(O1798*Q1798,2)</f>
        <v>0.36</v>
      </c>
    </row>
    <row r="1799" spans="1:25">
      <c r="A1799" s="5">
        <f>INDEX(Students,MOD(D1799-1,ROWS(Students))+1,1)</f>
        <v>21219</v>
      </c>
      <c r="B1799" s="5" t="str">
        <f>INDEX(Students,MOD(D1799-1,ROWS(Students))+1,2)</f>
        <v>Lewandowski Grzegorz</v>
      </c>
      <c r="C1799" s="5" t="str">
        <f>INDEX(Students,MOD(D1799-1,ROWS(Students))+1,3)</f>
        <v>IZ05AI2</v>
      </c>
      <c r="D1799" s="5">
        <v>1864</v>
      </c>
      <c r="E1799" s="6">
        <v>44578</v>
      </c>
      <c r="F1799" s="6">
        <v>44578</v>
      </c>
      <c r="G1799" s="7" t="s">
        <v>1263</v>
      </c>
      <c r="H1799" s="7">
        <v>1</v>
      </c>
      <c r="I1799" s="7" t="s">
        <v>1398</v>
      </c>
      <c r="J1799" s="7" t="s">
        <v>6</v>
      </c>
      <c r="K1799" s="7" t="s">
        <v>3767</v>
      </c>
      <c r="L1799" s="7"/>
      <c r="M1799" s="6" t="s">
        <v>3767</v>
      </c>
      <c r="N1799" s="7" t="s">
        <v>7</v>
      </c>
      <c r="O1799" s="8">
        <v>32</v>
      </c>
      <c r="P1799" s="7" t="s">
        <v>9</v>
      </c>
      <c r="Q1799" s="9">
        <v>0.65</v>
      </c>
      <c r="R1799" s="7" t="s">
        <v>4007</v>
      </c>
      <c r="S1799" s="7" t="s">
        <v>112</v>
      </c>
      <c r="T1799">
        <f>A1799</f>
        <v>21219</v>
      </c>
      <c r="U1799" t="str">
        <f>IF($G1799=$U$1:$X$1,$T1799,"")</f>
        <v/>
      </c>
      <c r="V1799">
        <f>IF($G1799=$U$1:$X$1,$T1799,"")</f>
        <v>21219</v>
      </c>
      <c r="W1799" t="str">
        <f>IF($G1799=$U$1:$X$1,$T1799,"")</f>
        <v/>
      </c>
      <c r="X1799" t="str">
        <f>IF($G1799=$U$1:$X$1,$T1799,"")</f>
        <v/>
      </c>
      <c r="Y1799" s="1">
        <f>ROUND(O1799*Q1799,2)</f>
        <v>20.8</v>
      </c>
    </row>
    <row r="1800" spans="1:25">
      <c r="A1800" s="5">
        <f>INDEX(Students,MOD(D1800-1,ROWS(Students))+1,1)</f>
        <v>21219</v>
      </c>
      <c r="B1800" s="5" t="str">
        <f>INDEX(Students,MOD(D1800-1,ROWS(Students))+1,2)</f>
        <v>Lewandowski Grzegorz</v>
      </c>
      <c r="C1800" s="5" t="str">
        <f>INDEX(Students,MOD(D1800-1,ROWS(Students))+1,3)</f>
        <v>IZ05AI2</v>
      </c>
      <c r="D1800" s="5">
        <v>1956</v>
      </c>
      <c r="E1800" s="6">
        <v>44692</v>
      </c>
      <c r="F1800" s="6">
        <v>44692</v>
      </c>
      <c r="G1800" s="7" t="s">
        <v>279</v>
      </c>
      <c r="H1800" s="7">
        <v>1</v>
      </c>
      <c r="I1800" s="7" t="s">
        <v>2524</v>
      </c>
      <c r="J1800" s="7" t="s">
        <v>6</v>
      </c>
      <c r="K1800" s="7" t="s">
        <v>3767</v>
      </c>
      <c r="L1800" s="7"/>
      <c r="M1800" s="6" t="s">
        <v>3767</v>
      </c>
      <c r="N1800" s="7" t="s">
        <v>5215</v>
      </c>
      <c r="O1800" s="8">
        <v>18</v>
      </c>
      <c r="P1800" s="7" t="s">
        <v>13</v>
      </c>
      <c r="Q1800" s="9">
        <v>0</v>
      </c>
      <c r="R1800" s="7" t="s">
        <v>3945</v>
      </c>
      <c r="S1800" s="7" t="s">
        <v>4996</v>
      </c>
      <c r="T1800">
        <f>A1800</f>
        <v>21219</v>
      </c>
      <c r="U1800" t="str">
        <f>IF($G1800=$U$1:$X$1,$T1800,"")</f>
        <v/>
      </c>
      <c r="V1800" t="str">
        <f>IF($G1800=$U$1:$X$1,$T1800,"")</f>
        <v/>
      </c>
      <c r="W1800">
        <f>IF($G1800=$U$1:$X$1,$T1800,"")</f>
        <v>21219</v>
      </c>
      <c r="X1800" t="str">
        <f>IF($G1800=$U$1:$X$1,$T1800,"")</f>
        <v/>
      </c>
      <c r="Y1800" s="1">
        <f>ROUND(O1800*Q1800,2)</f>
        <v>0</v>
      </c>
    </row>
    <row r="1801" spans="1:25">
      <c r="A1801" s="5">
        <f>INDEX(Students,MOD(D1801-1,ROWS(Students))+1,1)</f>
        <v>21219</v>
      </c>
      <c r="B1801" s="5" t="str">
        <f>INDEX(Students,MOD(D1801-1,ROWS(Students))+1,2)</f>
        <v>Lewandowski Grzegorz</v>
      </c>
      <c r="C1801" s="5" t="str">
        <f>INDEX(Students,MOD(D1801-1,ROWS(Students))+1,3)</f>
        <v>IZ05AI2</v>
      </c>
      <c r="D1801" s="5">
        <v>2048</v>
      </c>
      <c r="E1801" s="6">
        <v>44614</v>
      </c>
      <c r="F1801" s="6">
        <v>44613</v>
      </c>
      <c r="G1801" s="7" t="s">
        <v>1262</v>
      </c>
      <c r="H1801" s="7">
        <v>-1</v>
      </c>
      <c r="I1801" s="7" t="s">
        <v>1893</v>
      </c>
      <c r="J1801" s="7" t="s">
        <v>6</v>
      </c>
      <c r="K1801" s="7" t="s">
        <v>3832</v>
      </c>
      <c r="L1801" s="7" t="s">
        <v>566</v>
      </c>
      <c r="M1801" s="6" t="s">
        <v>3767</v>
      </c>
      <c r="N1801" s="7" t="s">
        <v>19</v>
      </c>
      <c r="O1801" s="8">
        <v>3</v>
      </c>
      <c r="P1801" s="7" t="s">
        <v>9</v>
      </c>
      <c r="Q1801" s="9">
        <v>209.5</v>
      </c>
      <c r="R1801" s="7" t="s">
        <v>4416</v>
      </c>
      <c r="S1801" s="7" t="s">
        <v>567</v>
      </c>
      <c r="T1801">
        <f>A1801</f>
        <v>21219</v>
      </c>
      <c r="U1801">
        <f>IF($G1801=$U$1:$X$1,$T1801,"")</f>
        <v>21219</v>
      </c>
      <c r="V1801" t="str">
        <f>IF($G1801=$U$1:$X$1,$T1801,"")</f>
        <v/>
      </c>
      <c r="W1801" t="str">
        <f>IF($G1801=$U$1:$X$1,$T1801,"")</f>
        <v/>
      </c>
      <c r="X1801" t="str">
        <f>IF($G1801=$U$1:$X$1,$T1801,"")</f>
        <v/>
      </c>
      <c r="Y1801" s="1">
        <f>ROUND(O1801*Q1801,2)</f>
        <v>628.5</v>
      </c>
    </row>
    <row r="1802" spans="1:25">
      <c r="A1802" s="5">
        <f>INDEX(Students,MOD(D1802-1,ROWS(Students))+1,1)</f>
        <v>21219</v>
      </c>
      <c r="B1802" s="5" t="str">
        <f>INDEX(Students,MOD(D1802-1,ROWS(Students))+1,2)</f>
        <v>Lewandowski Grzegorz</v>
      </c>
      <c r="C1802" s="5" t="str">
        <f>INDEX(Students,MOD(D1802-1,ROWS(Students))+1,3)</f>
        <v>IZ05AI2</v>
      </c>
      <c r="D1802" s="5">
        <v>2140</v>
      </c>
      <c r="E1802" s="6">
        <v>44635</v>
      </c>
      <c r="F1802" s="6">
        <v>44634</v>
      </c>
      <c r="G1802" s="7" t="s">
        <v>1262</v>
      </c>
      <c r="H1802" s="7">
        <v>-1</v>
      </c>
      <c r="I1802" s="7" t="s">
        <v>2155</v>
      </c>
      <c r="J1802" s="7" t="s">
        <v>6</v>
      </c>
      <c r="K1802" s="7" t="s">
        <v>3775</v>
      </c>
      <c r="L1802" s="7" t="s">
        <v>691</v>
      </c>
      <c r="M1802" s="6" t="s">
        <v>3767</v>
      </c>
      <c r="N1802" s="7" t="s">
        <v>25</v>
      </c>
      <c r="O1802" s="8">
        <v>70</v>
      </c>
      <c r="P1802" s="7" t="s">
        <v>9</v>
      </c>
      <c r="Q1802" s="9">
        <v>0</v>
      </c>
      <c r="R1802" s="7" t="s">
        <v>3931</v>
      </c>
      <c r="S1802" s="7" t="s">
        <v>4959</v>
      </c>
      <c r="T1802">
        <f>A1802</f>
        <v>21219</v>
      </c>
      <c r="U1802">
        <f>IF($G1802=$U$1:$X$1,$T1802,"")</f>
        <v>21219</v>
      </c>
      <c r="V1802" t="str">
        <f>IF($G1802=$U$1:$X$1,$T1802,"")</f>
        <v/>
      </c>
      <c r="W1802" t="str">
        <f>IF($G1802=$U$1:$X$1,$T1802,"")</f>
        <v/>
      </c>
      <c r="X1802" t="str">
        <f>IF($G1802=$U$1:$X$1,$T1802,"")</f>
        <v/>
      </c>
      <c r="Y1802" s="1">
        <f>ROUND(O1802*Q1802,2)</f>
        <v>0</v>
      </c>
    </row>
    <row r="1803" spans="1:25">
      <c r="A1803" s="5">
        <f>INDEX(Students,MOD(D1803-1,ROWS(Students))+1,1)</f>
        <v>21219</v>
      </c>
      <c r="B1803" s="5" t="str">
        <f>INDEX(Students,MOD(D1803-1,ROWS(Students))+1,2)</f>
        <v>Lewandowski Grzegorz</v>
      </c>
      <c r="C1803" s="5" t="str">
        <f>INDEX(Students,MOD(D1803-1,ROWS(Students))+1,3)</f>
        <v>IZ05AI2</v>
      </c>
      <c r="D1803" s="5">
        <v>2232</v>
      </c>
      <c r="E1803" s="6">
        <v>44735</v>
      </c>
      <c r="F1803" s="6">
        <v>44733</v>
      </c>
      <c r="G1803" s="7" t="s">
        <v>1262</v>
      </c>
      <c r="H1803" s="7">
        <v>-1</v>
      </c>
      <c r="I1803" s="7" t="s">
        <v>3028</v>
      </c>
      <c r="J1803" s="7" t="s">
        <v>6</v>
      </c>
      <c r="K1803" s="7" t="s">
        <v>3775</v>
      </c>
      <c r="L1803" s="7" t="s">
        <v>1040</v>
      </c>
      <c r="M1803" s="6" t="s">
        <v>3767</v>
      </c>
      <c r="N1803" s="7" t="s">
        <v>67</v>
      </c>
      <c r="O1803" s="8">
        <v>272</v>
      </c>
      <c r="P1803" s="7" t="s">
        <v>13</v>
      </c>
      <c r="Q1803" s="9">
        <v>0</v>
      </c>
      <c r="R1803" s="7" t="s">
        <v>4176</v>
      </c>
      <c r="S1803" s="7" t="s">
        <v>145</v>
      </c>
      <c r="T1803">
        <f>A1803</f>
        <v>21219</v>
      </c>
      <c r="U1803">
        <f>IF($G1803=$U$1:$X$1,$T1803,"")</f>
        <v>21219</v>
      </c>
      <c r="V1803" t="str">
        <f>IF($G1803=$U$1:$X$1,$T1803,"")</f>
        <v/>
      </c>
      <c r="W1803" t="str">
        <f>IF($G1803=$U$1:$X$1,$T1803,"")</f>
        <v/>
      </c>
      <c r="X1803" t="str">
        <f>IF($G1803=$U$1:$X$1,$T1803,"")</f>
        <v/>
      </c>
      <c r="Y1803" s="1">
        <f>ROUND(O1803*Q1803,2)</f>
        <v>0</v>
      </c>
    </row>
    <row r="1804" spans="1:25">
      <c r="A1804" s="5">
        <f>INDEX(Students,MOD(D1804-1,ROWS(Students))+1,1)</f>
        <v>21219</v>
      </c>
      <c r="B1804" s="5" t="str">
        <f>INDEX(Students,MOD(D1804-1,ROWS(Students))+1,2)</f>
        <v>Lewandowski Grzegorz</v>
      </c>
      <c r="C1804" s="5" t="str">
        <f>INDEX(Students,MOD(D1804-1,ROWS(Students))+1,3)</f>
        <v>IZ05AI2</v>
      </c>
      <c r="D1804" s="5">
        <v>2324</v>
      </c>
      <c r="E1804" s="6">
        <v>44602</v>
      </c>
      <c r="F1804" s="6">
        <v>44602</v>
      </c>
      <c r="G1804" s="7" t="s">
        <v>1263</v>
      </c>
      <c r="H1804" s="7">
        <v>1</v>
      </c>
      <c r="I1804" s="7" t="s">
        <v>1718</v>
      </c>
      <c r="J1804" s="7" t="s">
        <v>6</v>
      </c>
      <c r="K1804" s="7" t="s">
        <v>3767</v>
      </c>
      <c r="L1804" s="7"/>
      <c r="M1804" s="6" t="s">
        <v>3767</v>
      </c>
      <c r="N1804" s="7" t="s">
        <v>19</v>
      </c>
      <c r="O1804" s="8">
        <v>490</v>
      </c>
      <c r="P1804" s="7" t="s">
        <v>9</v>
      </c>
      <c r="Q1804" s="9">
        <v>27.83</v>
      </c>
      <c r="R1804" s="7" t="s">
        <v>4253</v>
      </c>
      <c r="S1804" s="7" t="s">
        <v>371</v>
      </c>
      <c r="T1804">
        <f>A1804</f>
        <v>21219</v>
      </c>
      <c r="U1804" t="str">
        <f>IF($G1804=$U$1:$X$1,$T1804,"")</f>
        <v/>
      </c>
      <c r="V1804">
        <f>IF($G1804=$U$1:$X$1,$T1804,"")</f>
        <v>21219</v>
      </c>
      <c r="W1804" t="str">
        <f>IF($G1804=$U$1:$X$1,$T1804,"")</f>
        <v/>
      </c>
      <c r="X1804" t="str">
        <f>IF($G1804=$U$1:$X$1,$T1804,"")</f>
        <v/>
      </c>
      <c r="Y1804" s="1">
        <f>ROUND(O1804*Q1804,2)</f>
        <v>13636.7</v>
      </c>
    </row>
    <row r="1805" spans="1:25">
      <c r="A1805" s="5">
        <f>INDEX(Students,MOD(D1805-1,ROWS(Students))+1,1)</f>
        <v>21219</v>
      </c>
      <c r="B1805" s="5" t="str">
        <f>INDEX(Students,MOD(D1805-1,ROWS(Students))+1,2)</f>
        <v>Lewandowski Grzegorz</v>
      </c>
      <c r="C1805" s="5" t="str">
        <f>INDEX(Students,MOD(D1805-1,ROWS(Students))+1,3)</f>
        <v>IZ05AI2</v>
      </c>
      <c r="D1805" s="5">
        <v>2416</v>
      </c>
      <c r="E1805" s="6">
        <v>44617</v>
      </c>
      <c r="F1805" s="6">
        <v>44617</v>
      </c>
      <c r="G1805" s="7" t="s">
        <v>1263</v>
      </c>
      <c r="H1805" s="7">
        <v>1</v>
      </c>
      <c r="I1805" s="7" t="s">
        <v>1947</v>
      </c>
      <c r="J1805" s="7" t="s">
        <v>6</v>
      </c>
      <c r="K1805" s="7" t="s">
        <v>3767</v>
      </c>
      <c r="L1805" s="7"/>
      <c r="M1805" s="6" t="s">
        <v>3767</v>
      </c>
      <c r="N1805" s="7" t="s">
        <v>19</v>
      </c>
      <c r="O1805" s="8">
        <v>100</v>
      </c>
      <c r="P1805" s="7" t="s">
        <v>31</v>
      </c>
      <c r="Q1805" s="9">
        <v>2.76</v>
      </c>
      <c r="R1805" s="7" t="s">
        <v>3979</v>
      </c>
      <c r="S1805" s="7" t="s">
        <v>83</v>
      </c>
      <c r="T1805">
        <f>A1805</f>
        <v>21219</v>
      </c>
      <c r="U1805" t="str">
        <f>IF($G1805=$U$1:$X$1,$T1805,"")</f>
        <v/>
      </c>
      <c r="V1805">
        <f>IF($G1805=$U$1:$X$1,$T1805,"")</f>
        <v>21219</v>
      </c>
      <c r="W1805" t="str">
        <f>IF($G1805=$U$1:$X$1,$T1805,"")</f>
        <v/>
      </c>
      <c r="X1805" t="str">
        <f>IF($G1805=$U$1:$X$1,$T1805,"")</f>
        <v/>
      </c>
      <c r="Y1805" s="1">
        <f>ROUND(O1805*Q1805,2)</f>
        <v>276</v>
      </c>
    </row>
    <row r="1806" spans="1:25">
      <c r="A1806" s="5">
        <f>INDEX(Students,MOD(D1806-1,ROWS(Students))+1,1)</f>
        <v>21219</v>
      </c>
      <c r="B1806" s="5" t="str">
        <f>INDEX(Students,MOD(D1806-1,ROWS(Students))+1,2)</f>
        <v>Lewandowski Grzegorz</v>
      </c>
      <c r="C1806" s="5" t="str">
        <f>INDEX(Students,MOD(D1806-1,ROWS(Students))+1,3)</f>
        <v>IZ05AI2</v>
      </c>
      <c r="D1806" s="5">
        <v>2508</v>
      </c>
      <c r="E1806" s="6">
        <v>44676</v>
      </c>
      <c r="F1806" s="6">
        <v>44676</v>
      </c>
      <c r="G1806" s="7" t="s">
        <v>1263</v>
      </c>
      <c r="H1806" s="7">
        <v>1</v>
      </c>
      <c r="I1806" s="7" t="s">
        <v>3690</v>
      </c>
      <c r="J1806" s="7" t="s">
        <v>6</v>
      </c>
      <c r="K1806" s="7" t="s">
        <v>3767</v>
      </c>
      <c r="L1806" s="7"/>
      <c r="M1806" s="6" t="s">
        <v>3767</v>
      </c>
      <c r="N1806" s="7" t="s">
        <v>19</v>
      </c>
      <c r="O1806" s="8">
        <v>96</v>
      </c>
      <c r="P1806" s="7" t="s">
        <v>9</v>
      </c>
      <c r="Q1806" s="9">
        <v>0.96</v>
      </c>
      <c r="R1806" s="7" t="s">
        <v>4846</v>
      </c>
      <c r="S1806" s="7" t="s">
        <v>1208</v>
      </c>
      <c r="T1806">
        <f>A1806</f>
        <v>21219</v>
      </c>
      <c r="U1806" t="str">
        <f>IF($G1806=$U$1:$X$1,$T1806,"")</f>
        <v/>
      </c>
      <c r="V1806">
        <f>IF($G1806=$U$1:$X$1,$T1806,"")</f>
        <v>21219</v>
      </c>
      <c r="W1806" t="str">
        <f>IF($G1806=$U$1:$X$1,$T1806,"")</f>
        <v/>
      </c>
      <c r="X1806" t="str">
        <f>IF($G1806=$U$1:$X$1,$T1806,"")</f>
        <v/>
      </c>
      <c r="Y1806" s="1">
        <f>ROUND(O1806*Q1806,2)</f>
        <v>92.16</v>
      </c>
    </row>
    <row r="1807" spans="1:25">
      <c r="A1807" s="5">
        <f>INDEX(Students,MOD(D1807-1,ROWS(Students))+1,1)</f>
        <v>21219</v>
      </c>
      <c r="B1807" s="5" t="str">
        <f>INDEX(Students,MOD(D1807-1,ROWS(Students))+1,2)</f>
        <v>Lewandowski Grzegorz</v>
      </c>
      <c r="C1807" s="5" t="str">
        <f>INDEX(Students,MOD(D1807-1,ROWS(Students))+1,3)</f>
        <v>IZ05AI2</v>
      </c>
      <c r="D1807" s="5">
        <v>2600</v>
      </c>
      <c r="E1807" s="6">
        <v>44573</v>
      </c>
      <c r="F1807" s="6">
        <v>44573</v>
      </c>
      <c r="G1807" s="7" t="s">
        <v>279</v>
      </c>
      <c r="H1807" s="7">
        <v>1</v>
      </c>
      <c r="I1807" s="7" t="s">
        <v>1327</v>
      </c>
      <c r="J1807" s="7" t="s">
        <v>6</v>
      </c>
      <c r="K1807" s="7" t="s">
        <v>3767</v>
      </c>
      <c r="L1807" s="7"/>
      <c r="M1807" s="6" t="s">
        <v>3767</v>
      </c>
      <c r="N1807" s="7" t="s">
        <v>25</v>
      </c>
      <c r="O1807" s="8">
        <v>2</v>
      </c>
      <c r="P1807" s="7" t="s">
        <v>13</v>
      </c>
      <c r="Q1807" s="9">
        <v>172.69</v>
      </c>
      <c r="R1807" s="7" t="s">
        <v>4017</v>
      </c>
      <c r="S1807" s="7" t="s">
        <v>121</v>
      </c>
      <c r="T1807">
        <f>A1807</f>
        <v>21219</v>
      </c>
      <c r="U1807" t="str">
        <f>IF($G1807=$U$1:$X$1,$T1807,"")</f>
        <v/>
      </c>
      <c r="V1807" t="str">
        <f>IF($G1807=$U$1:$X$1,$T1807,"")</f>
        <v/>
      </c>
      <c r="W1807">
        <f>IF($G1807=$U$1:$X$1,$T1807,"")</f>
        <v>21219</v>
      </c>
      <c r="X1807" t="str">
        <f>IF($G1807=$U$1:$X$1,$T1807,"")</f>
        <v/>
      </c>
      <c r="Y1807" s="1">
        <f>ROUND(O1807*Q1807,2)</f>
        <v>345.38</v>
      </c>
    </row>
    <row r="1808" spans="1:25">
      <c r="A1808" s="5">
        <f>INDEX(Students,MOD(D1808-1,ROWS(Students))+1,1)</f>
        <v>21219</v>
      </c>
      <c r="B1808" s="5" t="str">
        <f>INDEX(Students,MOD(D1808-1,ROWS(Students))+1,2)</f>
        <v>Lewandowski Grzegorz</v>
      </c>
      <c r="C1808" s="5" t="str">
        <f>INDEX(Students,MOD(D1808-1,ROWS(Students))+1,3)</f>
        <v>IZ05AI2</v>
      </c>
      <c r="D1808" s="5">
        <v>2692</v>
      </c>
      <c r="E1808" s="6">
        <v>44581</v>
      </c>
      <c r="F1808" s="6">
        <v>44581</v>
      </c>
      <c r="G1808" s="7" t="s">
        <v>279</v>
      </c>
      <c r="H1808" s="7">
        <v>-1</v>
      </c>
      <c r="I1808" s="7" t="s">
        <v>1461</v>
      </c>
      <c r="J1808" s="7" t="s">
        <v>6</v>
      </c>
      <c r="K1808" s="7" t="s">
        <v>3767</v>
      </c>
      <c r="L1808" s="7"/>
      <c r="M1808" s="6" t="s">
        <v>3767</v>
      </c>
      <c r="N1808" s="7" t="s">
        <v>7</v>
      </c>
      <c r="O1808" s="8">
        <v>2.79</v>
      </c>
      <c r="P1808" s="7" t="s">
        <v>31</v>
      </c>
      <c r="Q1808" s="9">
        <v>0.47</v>
      </c>
      <c r="R1808" s="7" t="s">
        <v>4158</v>
      </c>
      <c r="S1808" s="7" t="s">
        <v>266</v>
      </c>
      <c r="T1808">
        <f>A1808</f>
        <v>21219</v>
      </c>
      <c r="U1808" t="str">
        <f>IF($G1808=$U$1:$X$1,$T1808,"")</f>
        <v/>
      </c>
      <c r="V1808" t="str">
        <f>IF($G1808=$U$1:$X$1,$T1808,"")</f>
        <v/>
      </c>
      <c r="W1808">
        <f>IF($G1808=$U$1:$X$1,$T1808,"")</f>
        <v>21219</v>
      </c>
      <c r="X1808" t="str">
        <f>IF($G1808=$U$1:$X$1,$T1808,"")</f>
        <v/>
      </c>
      <c r="Y1808" s="1">
        <f>ROUND(O1808*Q1808,2)</f>
        <v>1.31</v>
      </c>
    </row>
    <row r="1809" spans="1:25">
      <c r="A1809" s="5">
        <f>INDEX(Students,MOD(D1809-1,ROWS(Students))+1,1)</f>
        <v>21219</v>
      </c>
      <c r="B1809" s="5" t="str">
        <f>INDEX(Students,MOD(D1809-1,ROWS(Students))+1,2)</f>
        <v>Lewandowski Grzegorz</v>
      </c>
      <c r="C1809" s="5" t="str">
        <f>INDEX(Students,MOD(D1809-1,ROWS(Students))+1,3)</f>
        <v>IZ05AI2</v>
      </c>
      <c r="D1809" s="5">
        <v>2784</v>
      </c>
      <c r="E1809" s="6">
        <v>44655</v>
      </c>
      <c r="F1809" s="6">
        <v>44655</v>
      </c>
      <c r="G1809" s="7" t="s">
        <v>1262</v>
      </c>
      <c r="H1809" s="7">
        <v>-1</v>
      </c>
      <c r="I1809" s="7" t="s">
        <v>3440</v>
      </c>
      <c r="J1809" s="7" t="s">
        <v>6</v>
      </c>
      <c r="K1809" s="7" t="s">
        <v>3774</v>
      </c>
      <c r="L1809" s="7" t="s">
        <v>803</v>
      </c>
      <c r="M1809" s="6" t="s">
        <v>3767</v>
      </c>
      <c r="N1809" s="7" t="s">
        <v>19</v>
      </c>
      <c r="O1809" s="8">
        <v>610</v>
      </c>
      <c r="P1809" s="7" t="s">
        <v>31</v>
      </c>
      <c r="Q1809" s="9">
        <v>0</v>
      </c>
      <c r="R1809" s="7" t="s">
        <v>3964</v>
      </c>
      <c r="S1809" s="7" t="s">
        <v>4992</v>
      </c>
      <c r="T1809">
        <f>A1809</f>
        <v>21219</v>
      </c>
      <c r="U1809">
        <f>IF($G1809=$U$1:$X$1,$T1809,"")</f>
        <v>21219</v>
      </c>
      <c r="V1809" t="str">
        <f>IF($G1809=$U$1:$X$1,$T1809,"")</f>
        <v/>
      </c>
      <c r="W1809" t="str">
        <f>IF($G1809=$U$1:$X$1,$T1809,"")</f>
        <v/>
      </c>
      <c r="X1809" t="str">
        <f>IF($G1809=$U$1:$X$1,$T1809,"")</f>
        <v/>
      </c>
      <c r="Y1809" s="1">
        <f>ROUND(O1809*Q1809,2)</f>
        <v>0</v>
      </c>
    </row>
    <row r="1810" spans="1:25">
      <c r="A1810" s="5">
        <f>INDEX(Students,MOD(D1810-1,ROWS(Students))+1,1)</f>
        <v>21219</v>
      </c>
      <c r="B1810" s="5" t="str">
        <f>INDEX(Students,MOD(D1810-1,ROWS(Students))+1,2)</f>
        <v>Lewandowski Grzegorz</v>
      </c>
      <c r="C1810" s="5" t="str">
        <f>INDEX(Students,MOD(D1810-1,ROWS(Students))+1,3)</f>
        <v>IZ05AI2</v>
      </c>
      <c r="D1810" s="5">
        <v>2876</v>
      </c>
      <c r="E1810" s="6">
        <v>44638</v>
      </c>
      <c r="F1810" s="6">
        <v>44638</v>
      </c>
      <c r="G1810" s="7" t="s">
        <v>279</v>
      </c>
      <c r="H1810" s="7">
        <v>1</v>
      </c>
      <c r="I1810" s="7" t="s">
        <v>2246</v>
      </c>
      <c r="J1810" s="7" t="s">
        <v>6</v>
      </c>
      <c r="K1810" s="7" t="s">
        <v>3767</v>
      </c>
      <c r="L1810" s="7"/>
      <c r="M1810" s="6" t="s">
        <v>3767</v>
      </c>
      <c r="N1810" s="7" t="s">
        <v>25</v>
      </c>
      <c r="O1810" s="8">
        <v>19</v>
      </c>
      <c r="P1810" s="7" t="s">
        <v>13</v>
      </c>
      <c r="Q1810" s="9">
        <v>12.79</v>
      </c>
      <c r="R1810" s="7" t="s">
        <v>4153</v>
      </c>
      <c r="S1810" s="7" t="s">
        <v>258</v>
      </c>
      <c r="T1810">
        <f>A1810</f>
        <v>21219</v>
      </c>
      <c r="U1810" t="str">
        <f>IF($G1810=$U$1:$X$1,$T1810,"")</f>
        <v/>
      </c>
      <c r="V1810" t="str">
        <f>IF($G1810=$U$1:$X$1,$T1810,"")</f>
        <v/>
      </c>
      <c r="W1810">
        <f>IF($G1810=$U$1:$X$1,$T1810,"")</f>
        <v>21219</v>
      </c>
      <c r="X1810" t="str">
        <f>IF($G1810=$U$1:$X$1,$T1810,"")</f>
        <v/>
      </c>
      <c r="Y1810" s="1">
        <f>ROUND(O1810*Q1810,2)</f>
        <v>243.01</v>
      </c>
    </row>
    <row r="1811" spans="1:25">
      <c r="A1811" s="5">
        <f>INDEX(Students,MOD(D1811-1,ROWS(Students))+1,1)</f>
        <v>21219</v>
      </c>
      <c r="B1811" s="5" t="str">
        <f>INDEX(Students,MOD(D1811-1,ROWS(Students))+1,2)</f>
        <v>Lewandowski Grzegorz</v>
      </c>
      <c r="C1811" s="5" t="str">
        <f>INDEX(Students,MOD(D1811-1,ROWS(Students))+1,3)</f>
        <v>IZ05AI2</v>
      </c>
      <c r="D1811" s="5">
        <v>2968</v>
      </c>
      <c r="E1811" s="6">
        <v>44713</v>
      </c>
      <c r="F1811" s="6">
        <v>44713</v>
      </c>
      <c r="G1811" s="7" t="s">
        <v>1262</v>
      </c>
      <c r="H1811" s="7">
        <v>-1</v>
      </c>
      <c r="I1811" s="7" t="s">
        <v>2762</v>
      </c>
      <c r="J1811" s="7" t="s">
        <v>6</v>
      </c>
      <c r="K1811" s="7" t="s">
        <v>3774</v>
      </c>
      <c r="L1811" s="7" t="s">
        <v>611</v>
      </c>
      <c r="M1811" s="6" t="s">
        <v>3767</v>
      </c>
      <c r="N1811" s="7" t="s">
        <v>19</v>
      </c>
      <c r="O1811" s="8">
        <v>5000</v>
      </c>
      <c r="P1811" s="7" t="s">
        <v>9</v>
      </c>
      <c r="Q1811" s="9">
        <v>0</v>
      </c>
      <c r="R1811" s="7" t="s">
        <v>4078</v>
      </c>
      <c r="S1811" s="7" t="s">
        <v>5030</v>
      </c>
      <c r="T1811">
        <f>A1811</f>
        <v>21219</v>
      </c>
      <c r="U1811">
        <f>IF($G1811=$U$1:$X$1,$T1811,"")</f>
        <v>21219</v>
      </c>
      <c r="V1811" t="str">
        <f>IF($G1811=$U$1:$X$1,$T1811,"")</f>
        <v/>
      </c>
      <c r="W1811" t="str">
        <f>IF($G1811=$U$1:$X$1,$T1811,"")</f>
        <v/>
      </c>
      <c r="X1811" t="str">
        <f>IF($G1811=$U$1:$X$1,$T1811,"")</f>
        <v/>
      </c>
      <c r="Y1811" s="1">
        <f>ROUND(O1811*Q1811,2)</f>
        <v>0</v>
      </c>
    </row>
    <row r="1812" spans="1:25">
      <c r="A1812" s="5">
        <f>INDEX(Students,MOD(D1812-1,ROWS(Students))+1,1)</f>
        <v>21219</v>
      </c>
      <c r="B1812" s="5" t="str">
        <f>INDEX(Students,MOD(D1812-1,ROWS(Students))+1,2)</f>
        <v>Lewandowski Grzegorz</v>
      </c>
      <c r="C1812" s="5" t="str">
        <f>INDEX(Students,MOD(D1812-1,ROWS(Students))+1,3)</f>
        <v>IZ05AI2</v>
      </c>
      <c r="D1812" s="5">
        <v>3060</v>
      </c>
      <c r="E1812" s="6">
        <v>44743</v>
      </c>
      <c r="F1812" s="6">
        <v>44743</v>
      </c>
      <c r="G1812" s="7" t="s">
        <v>1263</v>
      </c>
      <c r="H1812" s="7">
        <v>1</v>
      </c>
      <c r="I1812" s="7" t="s">
        <v>3113</v>
      </c>
      <c r="J1812" s="7" t="s">
        <v>6</v>
      </c>
      <c r="K1812" s="7" t="s">
        <v>3767</v>
      </c>
      <c r="L1812" s="7"/>
      <c r="M1812" s="6" t="s">
        <v>3767</v>
      </c>
      <c r="N1812" s="7" t="s">
        <v>19</v>
      </c>
      <c r="O1812" s="8">
        <v>10</v>
      </c>
      <c r="P1812" s="7" t="s">
        <v>37</v>
      </c>
      <c r="Q1812" s="9">
        <v>8.34</v>
      </c>
      <c r="R1812" s="7" t="s">
        <v>4159</v>
      </c>
      <c r="S1812" s="7" t="s">
        <v>268</v>
      </c>
      <c r="T1812">
        <f>A1812</f>
        <v>21219</v>
      </c>
      <c r="U1812" t="str">
        <f>IF($G1812=$U$1:$X$1,$T1812,"")</f>
        <v/>
      </c>
      <c r="V1812">
        <f>IF($G1812=$U$1:$X$1,$T1812,"")</f>
        <v>21219</v>
      </c>
      <c r="W1812" t="str">
        <f>IF($G1812=$U$1:$X$1,$T1812,"")</f>
        <v/>
      </c>
      <c r="X1812" t="str">
        <f>IF($G1812=$U$1:$X$1,$T1812,"")</f>
        <v/>
      </c>
      <c r="Y1812" s="1">
        <f>ROUND(O1812*Q1812,2)</f>
        <v>83.4</v>
      </c>
    </row>
    <row r="1813" spans="1:25">
      <c r="A1813" s="5">
        <f>INDEX(Students,MOD(D1813-1,ROWS(Students))+1,1)</f>
        <v>21219</v>
      </c>
      <c r="B1813" s="5" t="str">
        <f>INDEX(Students,MOD(D1813-1,ROWS(Students))+1,2)</f>
        <v>Lewandowski Grzegorz</v>
      </c>
      <c r="C1813" s="5" t="str">
        <f>INDEX(Students,MOD(D1813-1,ROWS(Students))+1,3)</f>
        <v>IZ05AI2</v>
      </c>
      <c r="D1813" s="5">
        <v>3152</v>
      </c>
      <c r="E1813" s="6">
        <v>44592</v>
      </c>
      <c r="F1813" s="6">
        <v>44592</v>
      </c>
      <c r="G1813" s="7" t="s">
        <v>279</v>
      </c>
      <c r="H1813" s="7">
        <v>1</v>
      </c>
      <c r="I1813" s="7" t="s">
        <v>1595</v>
      </c>
      <c r="J1813" s="7" t="s">
        <v>6</v>
      </c>
      <c r="K1813" s="7" t="s">
        <v>3767</v>
      </c>
      <c r="L1813" s="7"/>
      <c r="M1813" s="6" t="s">
        <v>3767</v>
      </c>
      <c r="N1813" s="7" t="s">
        <v>5215</v>
      </c>
      <c r="O1813" s="8">
        <v>119.42</v>
      </c>
      <c r="P1813" s="7" t="s">
        <v>13</v>
      </c>
      <c r="Q1813" s="9">
        <v>0</v>
      </c>
      <c r="R1813" s="7" t="s">
        <v>3925</v>
      </c>
      <c r="S1813" s="7" t="s">
        <v>4968</v>
      </c>
      <c r="T1813">
        <f>A1813</f>
        <v>21219</v>
      </c>
      <c r="U1813" t="str">
        <f>IF($G1813=$U$1:$X$1,$T1813,"")</f>
        <v/>
      </c>
      <c r="V1813" t="str">
        <f>IF($G1813=$U$1:$X$1,$T1813,"")</f>
        <v/>
      </c>
      <c r="W1813">
        <f>IF($G1813=$U$1:$X$1,$T1813,"")</f>
        <v>21219</v>
      </c>
      <c r="X1813" t="str">
        <f>IF($G1813=$U$1:$X$1,$T1813,"")</f>
        <v/>
      </c>
      <c r="Y1813" s="1">
        <f>ROUND(O1813*Q1813,2)</f>
        <v>0</v>
      </c>
    </row>
    <row r="1814" spans="1:25">
      <c r="A1814" s="5">
        <f>INDEX(Students,MOD(D1814-1,ROWS(Students))+1,1)</f>
        <v>21219</v>
      </c>
      <c r="B1814" s="5" t="str">
        <f>INDEX(Students,MOD(D1814-1,ROWS(Students))+1,2)</f>
        <v>Lewandowski Grzegorz</v>
      </c>
      <c r="C1814" s="5" t="str">
        <f>INDEX(Students,MOD(D1814-1,ROWS(Students))+1,3)</f>
        <v>IZ05AI2</v>
      </c>
      <c r="D1814" s="5">
        <v>3244</v>
      </c>
      <c r="E1814" s="6">
        <v>44679</v>
      </c>
      <c r="F1814" s="6">
        <v>44679</v>
      </c>
      <c r="G1814" s="7" t="s">
        <v>279</v>
      </c>
      <c r="H1814" s="7">
        <v>-1</v>
      </c>
      <c r="I1814" s="7" t="s">
        <v>3739</v>
      </c>
      <c r="J1814" s="7" t="s">
        <v>6</v>
      </c>
      <c r="K1814" s="7" t="s">
        <v>3767</v>
      </c>
      <c r="L1814" s="7"/>
      <c r="M1814" s="6" t="s">
        <v>3767</v>
      </c>
      <c r="N1814" s="7" t="s">
        <v>19</v>
      </c>
      <c r="O1814" s="8">
        <v>6.5</v>
      </c>
      <c r="P1814" s="7" t="s">
        <v>13</v>
      </c>
      <c r="Q1814" s="9">
        <v>12.12</v>
      </c>
      <c r="R1814" s="7" t="s">
        <v>4870</v>
      </c>
      <c r="S1814" s="7" t="s">
        <v>1240</v>
      </c>
      <c r="T1814">
        <f>A1814</f>
        <v>21219</v>
      </c>
      <c r="U1814" t="str">
        <f>IF($G1814=$U$1:$X$1,$T1814,"")</f>
        <v/>
      </c>
      <c r="V1814" t="str">
        <f>IF($G1814=$U$1:$X$1,$T1814,"")</f>
        <v/>
      </c>
      <c r="W1814">
        <f>IF($G1814=$U$1:$X$1,$T1814,"")</f>
        <v>21219</v>
      </c>
      <c r="X1814" t="str">
        <f>IF($G1814=$U$1:$X$1,$T1814,"")</f>
        <v/>
      </c>
      <c r="Y1814" s="1">
        <f>ROUND(O1814*Q1814,2)</f>
        <v>78.78</v>
      </c>
    </row>
    <row r="1815" spans="1:25">
      <c r="A1815" s="5">
        <f>INDEX(Students,MOD(D1815-1,ROWS(Students))+1,1)</f>
        <v>21219</v>
      </c>
      <c r="B1815" s="5" t="str">
        <f>INDEX(Students,MOD(D1815-1,ROWS(Students))+1,2)</f>
        <v>Lewandowski Grzegorz</v>
      </c>
      <c r="C1815" s="5" t="str">
        <f>INDEX(Students,MOD(D1815-1,ROWS(Students))+1,3)</f>
        <v>IZ05AI2</v>
      </c>
      <c r="D1815" s="5">
        <v>3336</v>
      </c>
      <c r="E1815" s="6">
        <v>44585</v>
      </c>
      <c r="F1815" s="6">
        <v>44585</v>
      </c>
      <c r="G1815" s="7" t="s">
        <v>1263</v>
      </c>
      <c r="H1815" s="7">
        <v>1</v>
      </c>
      <c r="I1815" s="7" t="s">
        <v>1504</v>
      </c>
      <c r="J1815" s="7" t="s">
        <v>6</v>
      </c>
      <c r="K1815" s="7" t="s">
        <v>3767</v>
      </c>
      <c r="L1815" s="7"/>
      <c r="M1815" s="6" t="s">
        <v>3767</v>
      </c>
      <c r="N1815" s="7" t="s">
        <v>19</v>
      </c>
      <c r="O1815" s="8">
        <v>0.24</v>
      </c>
      <c r="P1815" s="7" t="s">
        <v>13</v>
      </c>
      <c r="Q1815" s="9">
        <v>14.68</v>
      </c>
      <c r="R1815" s="7" t="s">
        <v>3890</v>
      </c>
      <c r="S1815" s="7" t="s">
        <v>18</v>
      </c>
      <c r="T1815">
        <f>A1815</f>
        <v>21219</v>
      </c>
      <c r="U1815" t="str">
        <f>IF($G1815=$U$1:$X$1,$T1815,"")</f>
        <v/>
      </c>
      <c r="V1815">
        <f>IF($G1815=$U$1:$X$1,$T1815,"")</f>
        <v>21219</v>
      </c>
      <c r="W1815" t="str">
        <f>IF($G1815=$U$1:$X$1,$T1815,"")</f>
        <v/>
      </c>
      <c r="X1815" t="str">
        <f>IF($G1815=$U$1:$X$1,$T1815,"")</f>
        <v/>
      </c>
      <c r="Y1815" s="1">
        <f>ROUND(O1815*Q1815,2)</f>
        <v>3.52</v>
      </c>
    </row>
    <row r="1816" spans="1:25">
      <c r="A1816" s="5">
        <f>INDEX(Students,MOD(D1816-1,ROWS(Students))+1,1)</f>
        <v>21219</v>
      </c>
      <c r="B1816" s="5" t="str">
        <f>INDEX(Students,MOD(D1816-1,ROWS(Students))+1,2)</f>
        <v>Lewandowski Grzegorz</v>
      </c>
      <c r="C1816" s="5" t="str">
        <f>INDEX(Students,MOD(D1816-1,ROWS(Students))+1,3)</f>
        <v>IZ05AI2</v>
      </c>
      <c r="D1816" s="5">
        <v>3428</v>
      </c>
      <c r="E1816" s="6">
        <v>44761</v>
      </c>
      <c r="F1816" s="6">
        <v>44761</v>
      </c>
      <c r="G1816" s="7" t="s">
        <v>279</v>
      </c>
      <c r="H1816" s="7">
        <v>1</v>
      </c>
      <c r="I1816" s="7" t="s">
        <v>3285</v>
      </c>
      <c r="J1816" s="7" t="s">
        <v>6</v>
      </c>
      <c r="K1816" s="7" t="s">
        <v>3767</v>
      </c>
      <c r="L1816" s="7"/>
      <c r="M1816" s="6" t="s">
        <v>3767</v>
      </c>
      <c r="N1816" s="7" t="s">
        <v>5215</v>
      </c>
      <c r="O1816" s="8">
        <v>50</v>
      </c>
      <c r="P1816" s="7" t="s">
        <v>31</v>
      </c>
      <c r="Q1816" s="9">
        <v>0</v>
      </c>
      <c r="R1816" s="7" t="s">
        <v>4453</v>
      </c>
      <c r="S1816" s="7" t="s">
        <v>5122</v>
      </c>
      <c r="T1816">
        <f>A1816</f>
        <v>21219</v>
      </c>
      <c r="U1816" t="str">
        <f>IF($G1816=$U$1:$X$1,$T1816,"")</f>
        <v/>
      </c>
      <c r="V1816" t="str">
        <f>IF($G1816=$U$1:$X$1,$T1816,"")</f>
        <v/>
      </c>
      <c r="W1816">
        <f>IF($G1816=$U$1:$X$1,$T1816,"")</f>
        <v>21219</v>
      </c>
      <c r="X1816" t="str">
        <f>IF($G1816=$U$1:$X$1,$T1816,"")</f>
        <v/>
      </c>
      <c r="Y1816" s="1">
        <f>ROUND(O1816*Q1816,2)</f>
        <v>0</v>
      </c>
    </row>
    <row r="1817" spans="1:25">
      <c r="A1817" s="5">
        <f>INDEX(Students,MOD(D1817-1,ROWS(Students))+1,1)</f>
        <v>21219</v>
      </c>
      <c r="B1817" s="5" t="str">
        <f>INDEX(Students,MOD(D1817-1,ROWS(Students))+1,2)</f>
        <v>Lewandowski Grzegorz</v>
      </c>
      <c r="C1817" s="5" t="str">
        <f>INDEX(Students,MOD(D1817-1,ROWS(Students))+1,3)</f>
        <v>IZ05AI2</v>
      </c>
      <c r="D1817" s="5">
        <v>3520</v>
      </c>
      <c r="E1817" s="6">
        <v>44725</v>
      </c>
      <c r="F1817" s="6">
        <v>44725</v>
      </c>
      <c r="G1817" s="7" t="s">
        <v>279</v>
      </c>
      <c r="H1817" s="7">
        <v>1</v>
      </c>
      <c r="I1817" s="7" t="s">
        <v>2927</v>
      </c>
      <c r="J1817" s="7" t="s">
        <v>6</v>
      </c>
      <c r="K1817" s="7" t="s">
        <v>3767</v>
      </c>
      <c r="L1817" s="7"/>
      <c r="M1817" s="6" t="s">
        <v>3767</v>
      </c>
      <c r="N1817" s="7" t="s">
        <v>25</v>
      </c>
      <c r="O1817" s="8">
        <v>20</v>
      </c>
      <c r="P1817" s="7" t="s">
        <v>13</v>
      </c>
      <c r="Q1817" s="9">
        <v>17</v>
      </c>
      <c r="R1817" s="7" t="s">
        <v>3912</v>
      </c>
      <c r="S1817" s="7" t="s">
        <v>41</v>
      </c>
      <c r="T1817">
        <f>A1817</f>
        <v>21219</v>
      </c>
      <c r="U1817" t="str">
        <f>IF($G1817=$U$1:$X$1,$T1817,"")</f>
        <v/>
      </c>
      <c r="V1817" t="str">
        <f>IF($G1817=$U$1:$X$1,$T1817,"")</f>
        <v/>
      </c>
      <c r="W1817">
        <f>IF($G1817=$U$1:$X$1,$T1817,"")</f>
        <v>21219</v>
      </c>
      <c r="X1817" t="str">
        <f>IF($G1817=$U$1:$X$1,$T1817,"")</f>
        <v/>
      </c>
      <c r="Y1817" s="1">
        <f>ROUND(O1817*Q1817,2)</f>
        <v>340</v>
      </c>
    </row>
    <row r="1818" spans="1:25">
      <c r="A1818" s="5">
        <f>INDEX(Students,MOD(D1818-1,ROWS(Students))+1,1)</f>
        <v>21219</v>
      </c>
      <c r="B1818" s="5" t="str">
        <f>INDEX(Students,MOD(D1818-1,ROWS(Students))+1,2)</f>
        <v>Lewandowski Grzegorz</v>
      </c>
      <c r="C1818" s="5" t="str">
        <f>INDEX(Students,MOD(D1818-1,ROWS(Students))+1,3)</f>
        <v>IZ05AI2</v>
      </c>
      <c r="D1818" s="5">
        <v>3612</v>
      </c>
      <c r="E1818" s="6">
        <v>44771</v>
      </c>
      <c r="F1818" s="6">
        <v>44771</v>
      </c>
      <c r="G1818" s="7" t="s">
        <v>52</v>
      </c>
      <c r="H1818" s="7">
        <v>1</v>
      </c>
      <c r="I1818" s="7" t="s">
        <v>3397</v>
      </c>
      <c r="J1818" s="7" t="s">
        <v>6</v>
      </c>
      <c r="K1818" s="7" t="s">
        <v>3774</v>
      </c>
      <c r="L1818" s="7"/>
      <c r="M1818" s="6" t="s">
        <v>4936</v>
      </c>
      <c r="N1818" s="7" t="s">
        <v>19</v>
      </c>
      <c r="O1818" s="8">
        <v>0.48</v>
      </c>
      <c r="P1818" s="7" t="s">
        <v>13</v>
      </c>
      <c r="Q1818" s="9">
        <v>29.24</v>
      </c>
      <c r="R1818" s="7" t="s">
        <v>4818</v>
      </c>
      <c r="S1818" s="7" t="s">
        <v>1144</v>
      </c>
      <c r="T1818">
        <f>A1818</f>
        <v>21219</v>
      </c>
      <c r="U1818" t="str">
        <f>IF($G1818=$U$1:$X$1,$T1818,"")</f>
        <v/>
      </c>
      <c r="V1818" t="str">
        <f>IF($G1818=$U$1:$X$1,$T1818,"")</f>
        <v/>
      </c>
      <c r="W1818" t="str">
        <f>IF($G1818=$U$1:$X$1,$T1818,"")</f>
        <v/>
      </c>
      <c r="X1818">
        <f>IF($G1818=$U$1:$X$1,$T1818,"")</f>
        <v>21219</v>
      </c>
      <c r="Y1818" s="1">
        <f>ROUND(O1818*Q1818,2)</f>
        <v>14.04</v>
      </c>
    </row>
    <row r="1819" spans="1:25">
      <c r="A1819" s="5">
        <f>INDEX(Students,MOD(D1819-1,ROWS(Students))+1,1)</f>
        <v>21219</v>
      </c>
      <c r="B1819" s="5" t="str">
        <f>INDEX(Students,MOD(D1819-1,ROWS(Students))+1,2)</f>
        <v>Lewandowski Grzegorz</v>
      </c>
      <c r="C1819" s="5" t="str">
        <f>INDEX(Students,MOD(D1819-1,ROWS(Students))+1,3)</f>
        <v>IZ05AI2</v>
      </c>
      <c r="D1819" s="5">
        <v>3704</v>
      </c>
      <c r="E1819" s="6">
        <v>44648</v>
      </c>
      <c r="F1819" s="6">
        <v>44648</v>
      </c>
      <c r="G1819" s="7" t="s">
        <v>1263</v>
      </c>
      <c r="H1819" s="7">
        <v>1</v>
      </c>
      <c r="I1819" s="7" t="s">
        <v>2352</v>
      </c>
      <c r="J1819" s="7" t="s">
        <v>6</v>
      </c>
      <c r="K1819" s="7" t="s">
        <v>3767</v>
      </c>
      <c r="L1819" s="7"/>
      <c r="M1819" s="6" t="s">
        <v>3767</v>
      </c>
      <c r="N1819" s="7" t="s">
        <v>81</v>
      </c>
      <c r="O1819" s="8">
        <v>18</v>
      </c>
      <c r="P1819" s="7" t="s">
        <v>9</v>
      </c>
      <c r="Q1819" s="9">
        <v>3.1</v>
      </c>
      <c r="R1819" s="7" t="s">
        <v>3894</v>
      </c>
      <c r="S1819" s="7" t="s">
        <v>5008</v>
      </c>
      <c r="T1819">
        <f>A1819</f>
        <v>21219</v>
      </c>
      <c r="U1819" t="str">
        <f>IF($G1819=$U$1:$X$1,$T1819,"")</f>
        <v/>
      </c>
      <c r="V1819">
        <f>IF($G1819=$U$1:$X$1,$T1819,"")</f>
        <v>21219</v>
      </c>
      <c r="W1819" t="str">
        <f>IF($G1819=$U$1:$X$1,$T1819,"")</f>
        <v/>
      </c>
      <c r="X1819" t="str">
        <f>IF($G1819=$U$1:$X$1,$T1819,"")</f>
        <v/>
      </c>
      <c r="Y1819" s="1">
        <f>ROUND(O1819*Q1819,2)</f>
        <v>55.8</v>
      </c>
    </row>
    <row r="1820" spans="1:25">
      <c r="A1820" s="5">
        <f>INDEX(Students,MOD(D1820-1,ROWS(Students))+1,1)</f>
        <v>21219</v>
      </c>
      <c r="B1820" s="5" t="str">
        <f>INDEX(Students,MOD(D1820-1,ROWS(Students))+1,2)</f>
        <v>Lewandowski Grzegorz</v>
      </c>
      <c r="C1820" s="5" t="str">
        <f>INDEX(Students,MOD(D1820-1,ROWS(Students))+1,3)</f>
        <v>IZ05AI2</v>
      </c>
      <c r="D1820" s="5">
        <v>3796</v>
      </c>
      <c r="E1820" s="6">
        <v>44606</v>
      </c>
      <c r="F1820" s="6">
        <v>44606</v>
      </c>
      <c r="G1820" s="7" t="s">
        <v>279</v>
      </c>
      <c r="H1820" s="7">
        <v>1</v>
      </c>
      <c r="I1820" s="7" t="s">
        <v>1752</v>
      </c>
      <c r="J1820" s="7" t="s">
        <v>6</v>
      </c>
      <c r="K1820" s="7" t="s">
        <v>3767</v>
      </c>
      <c r="L1820" s="7"/>
      <c r="M1820" s="6" t="s">
        <v>3767</v>
      </c>
      <c r="N1820" s="7" t="s">
        <v>25</v>
      </c>
      <c r="O1820" s="8">
        <v>500</v>
      </c>
      <c r="P1820" s="7" t="s">
        <v>31</v>
      </c>
      <c r="Q1820" s="9">
        <v>0.31</v>
      </c>
      <c r="R1820" s="7" t="s">
        <v>4036</v>
      </c>
      <c r="S1820" s="7" t="s">
        <v>4988</v>
      </c>
      <c r="T1820">
        <f>A1820</f>
        <v>21219</v>
      </c>
      <c r="U1820" t="str">
        <f>IF($G1820=$U$1:$X$1,$T1820,"")</f>
        <v/>
      </c>
      <c r="V1820" t="str">
        <f>IF($G1820=$U$1:$X$1,$T1820,"")</f>
        <v/>
      </c>
      <c r="W1820">
        <f>IF($G1820=$U$1:$X$1,$T1820,"")</f>
        <v>21219</v>
      </c>
      <c r="X1820" t="str">
        <f>IF($G1820=$U$1:$X$1,$T1820,"")</f>
        <v/>
      </c>
      <c r="Y1820" s="1">
        <f>ROUND(O1820*Q1820,2)</f>
        <v>155</v>
      </c>
    </row>
    <row r="1821" spans="1:25">
      <c r="A1821" s="5">
        <f>INDEX(Students,MOD(D1821-1,ROWS(Students))+1,1)</f>
        <v>21219</v>
      </c>
      <c r="B1821" s="5" t="str">
        <f>INDEX(Students,MOD(D1821-1,ROWS(Students))+1,2)</f>
        <v>Lewandowski Grzegorz</v>
      </c>
      <c r="C1821" s="5" t="str">
        <f>INDEX(Students,MOD(D1821-1,ROWS(Students))+1,3)</f>
        <v>IZ05AI2</v>
      </c>
      <c r="D1821" s="5">
        <v>3888</v>
      </c>
      <c r="E1821" s="6">
        <v>44572</v>
      </c>
      <c r="F1821" s="6">
        <v>44572</v>
      </c>
      <c r="G1821" s="7" t="s">
        <v>1263</v>
      </c>
      <c r="H1821" s="7">
        <v>1</v>
      </c>
      <c r="I1821" s="7" t="s">
        <v>1310</v>
      </c>
      <c r="J1821" s="7" t="s">
        <v>6</v>
      </c>
      <c r="K1821" s="7" t="s">
        <v>3767</v>
      </c>
      <c r="L1821" s="7"/>
      <c r="M1821" s="6" t="s">
        <v>3767</v>
      </c>
      <c r="N1821" s="7" t="s">
        <v>7</v>
      </c>
      <c r="O1821" s="8">
        <v>5.0000000000000001E-3</v>
      </c>
      <c r="P1821" s="7" t="s">
        <v>13</v>
      </c>
      <c r="Q1821" s="9">
        <v>14.68</v>
      </c>
      <c r="R1821" s="7" t="s">
        <v>3890</v>
      </c>
      <c r="S1821" s="7" t="s">
        <v>18</v>
      </c>
      <c r="T1821">
        <f>A1821</f>
        <v>21219</v>
      </c>
      <c r="U1821" t="str">
        <f>IF($G1821=$U$1:$X$1,$T1821,"")</f>
        <v/>
      </c>
      <c r="V1821">
        <f>IF($G1821=$U$1:$X$1,$T1821,"")</f>
        <v>21219</v>
      </c>
      <c r="W1821" t="str">
        <f>IF($G1821=$U$1:$X$1,$T1821,"")</f>
        <v/>
      </c>
      <c r="X1821" t="str">
        <f>IF($G1821=$U$1:$X$1,$T1821,"")</f>
        <v/>
      </c>
      <c r="Y1821" s="1">
        <f>ROUND(O1821*Q1821,2)</f>
        <v>7.0000000000000007E-2</v>
      </c>
    </row>
    <row r="1822" spans="1:25">
      <c r="A1822" s="5">
        <f>INDEX(Students,MOD(D1822-1,ROWS(Students))+1,1)</f>
        <v>21219</v>
      </c>
      <c r="B1822" s="5" t="str">
        <f>INDEX(Students,MOD(D1822-1,ROWS(Students))+1,2)</f>
        <v>Lewandowski Grzegorz</v>
      </c>
      <c r="C1822" s="5" t="str">
        <f>INDEX(Students,MOD(D1822-1,ROWS(Students))+1,3)</f>
        <v>IZ05AI2</v>
      </c>
      <c r="D1822" s="5">
        <v>3980</v>
      </c>
      <c r="E1822" s="6">
        <v>44652</v>
      </c>
      <c r="F1822" s="6">
        <v>44652</v>
      </c>
      <c r="G1822" s="7" t="s">
        <v>1263</v>
      </c>
      <c r="H1822" s="7">
        <v>1</v>
      </c>
      <c r="I1822" s="7" t="s">
        <v>3416</v>
      </c>
      <c r="J1822" s="7" t="s">
        <v>6</v>
      </c>
      <c r="K1822" s="7" t="s">
        <v>3767</v>
      </c>
      <c r="L1822" s="7"/>
      <c r="M1822" s="6" t="s">
        <v>3767</v>
      </c>
      <c r="N1822" s="7" t="s">
        <v>19</v>
      </c>
      <c r="O1822" s="8">
        <v>155</v>
      </c>
      <c r="P1822" s="7" t="s">
        <v>9</v>
      </c>
      <c r="Q1822" s="9">
        <v>0.15</v>
      </c>
      <c r="R1822" s="7" t="s">
        <v>4023</v>
      </c>
      <c r="S1822" s="7" t="s">
        <v>127</v>
      </c>
      <c r="T1822">
        <f>A1822</f>
        <v>21219</v>
      </c>
      <c r="U1822" t="str">
        <f>IF($G1822=$U$1:$X$1,$T1822,"")</f>
        <v/>
      </c>
      <c r="V1822">
        <f>IF($G1822=$U$1:$X$1,$T1822,"")</f>
        <v>21219</v>
      </c>
      <c r="W1822" t="str">
        <f>IF($G1822=$U$1:$X$1,$T1822,"")</f>
        <v/>
      </c>
      <c r="X1822" t="str">
        <f>IF($G1822=$U$1:$X$1,$T1822,"")</f>
        <v/>
      </c>
      <c r="Y1822" s="1">
        <f>ROUND(O1822*Q1822,2)</f>
        <v>23.25</v>
      </c>
    </row>
    <row r="1823" spans="1:25">
      <c r="A1823" s="5">
        <f>INDEX(Students,MOD(D1823-1,ROWS(Students))+1,1)</f>
        <v>21219</v>
      </c>
      <c r="B1823" s="5" t="str">
        <f>INDEX(Students,MOD(D1823-1,ROWS(Students))+1,2)</f>
        <v>Lewandowski Grzegorz</v>
      </c>
      <c r="C1823" s="5" t="str">
        <f>INDEX(Students,MOD(D1823-1,ROWS(Students))+1,3)</f>
        <v>IZ05AI2</v>
      </c>
      <c r="D1823" s="5">
        <v>4072</v>
      </c>
      <c r="E1823" s="6">
        <v>44746</v>
      </c>
      <c r="F1823" s="6">
        <v>44740</v>
      </c>
      <c r="G1823" s="7" t="s">
        <v>1262</v>
      </c>
      <c r="H1823" s="7">
        <v>-1</v>
      </c>
      <c r="I1823" s="7" t="s">
        <v>3130</v>
      </c>
      <c r="J1823" s="7" t="s">
        <v>6</v>
      </c>
      <c r="K1823" s="7" t="s">
        <v>3875</v>
      </c>
      <c r="L1823" s="7" t="s">
        <v>1068</v>
      </c>
      <c r="M1823" s="6" t="s">
        <v>3767</v>
      </c>
      <c r="N1823" s="7" t="s">
        <v>19</v>
      </c>
      <c r="O1823" s="8">
        <v>5000</v>
      </c>
      <c r="P1823" s="7" t="s">
        <v>9</v>
      </c>
      <c r="Q1823" s="9">
        <v>0</v>
      </c>
      <c r="R1823" s="7" t="s">
        <v>4767</v>
      </c>
      <c r="S1823" s="7" t="s">
        <v>1069</v>
      </c>
      <c r="T1823">
        <f>A1823</f>
        <v>21219</v>
      </c>
      <c r="U1823">
        <f>IF($G1823=$U$1:$X$1,$T1823,"")</f>
        <v>21219</v>
      </c>
      <c r="V1823" t="str">
        <f>IF($G1823=$U$1:$X$1,$T1823,"")</f>
        <v/>
      </c>
      <c r="W1823" t="str">
        <f>IF($G1823=$U$1:$X$1,$T1823,"")</f>
        <v/>
      </c>
      <c r="X1823" t="str">
        <f>IF($G1823=$U$1:$X$1,$T1823,"")</f>
        <v/>
      </c>
      <c r="Y1823" s="1">
        <f>ROUND(O1823*Q1823,2)</f>
        <v>0</v>
      </c>
    </row>
    <row r="1824" spans="1:25">
      <c r="A1824" s="5">
        <f>INDEX(Students,MOD(D1824-1,ROWS(Students))+1,1)</f>
        <v>21219</v>
      </c>
      <c r="B1824" s="5" t="str">
        <f>INDEX(Students,MOD(D1824-1,ROWS(Students))+1,2)</f>
        <v>Lewandowski Grzegorz</v>
      </c>
      <c r="C1824" s="5" t="str">
        <f>INDEX(Students,MOD(D1824-1,ROWS(Students))+1,3)</f>
        <v>IZ05AI2</v>
      </c>
      <c r="D1824" s="5">
        <v>4164</v>
      </c>
      <c r="E1824" s="6">
        <v>44739</v>
      </c>
      <c r="F1824" s="6">
        <v>44739</v>
      </c>
      <c r="G1824" s="7" t="s">
        <v>52</v>
      </c>
      <c r="H1824" s="7">
        <v>1</v>
      </c>
      <c r="I1824" s="7" t="s">
        <v>3061</v>
      </c>
      <c r="J1824" s="7" t="s">
        <v>6</v>
      </c>
      <c r="K1824" s="7" t="s">
        <v>3775</v>
      </c>
      <c r="L1824" s="7"/>
      <c r="M1824" s="6" t="s">
        <v>4928</v>
      </c>
      <c r="N1824" s="7" t="s">
        <v>67</v>
      </c>
      <c r="O1824" s="8">
        <v>7.2</v>
      </c>
      <c r="P1824" s="7" t="s">
        <v>13</v>
      </c>
      <c r="Q1824" s="9">
        <v>5.04</v>
      </c>
      <c r="R1824" s="7" t="s">
        <v>4040</v>
      </c>
      <c r="S1824" s="7" t="s">
        <v>143</v>
      </c>
      <c r="T1824">
        <f>A1824</f>
        <v>21219</v>
      </c>
      <c r="U1824" t="str">
        <f>IF($G1824=$U$1:$X$1,$T1824,"")</f>
        <v/>
      </c>
      <c r="V1824" t="str">
        <f>IF($G1824=$U$1:$X$1,$T1824,"")</f>
        <v/>
      </c>
      <c r="W1824" t="str">
        <f>IF($G1824=$U$1:$X$1,$T1824,"")</f>
        <v/>
      </c>
      <c r="X1824">
        <f>IF($G1824=$U$1:$X$1,$T1824,"")</f>
        <v>21219</v>
      </c>
      <c r="Y1824" s="1">
        <f>ROUND(O1824*Q1824,2)</f>
        <v>36.29</v>
      </c>
    </row>
    <row r="1825" spans="1:25">
      <c r="A1825" s="5">
        <f>INDEX(Students,MOD(D1825-1,ROWS(Students))+1,1)</f>
        <v>21219</v>
      </c>
      <c r="B1825" s="5" t="str">
        <f>INDEX(Students,MOD(D1825-1,ROWS(Students))+1,2)</f>
        <v>Lewandowski Grzegorz</v>
      </c>
      <c r="C1825" s="5" t="str">
        <f>INDEX(Students,MOD(D1825-1,ROWS(Students))+1,3)</f>
        <v>IZ05AI2</v>
      </c>
      <c r="D1825" s="5">
        <v>4256</v>
      </c>
      <c r="E1825" s="6">
        <v>44571</v>
      </c>
      <c r="F1825" s="6">
        <v>44571</v>
      </c>
      <c r="G1825" s="7" t="s">
        <v>279</v>
      </c>
      <c r="H1825" s="7">
        <v>1</v>
      </c>
      <c r="I1825" s="7" t="s">
        <v>1298</v>
      </c>
      <c r="J1825" s="7" t="s">
        <v>6</v>
      </c>
      <c r="K1825" s="7" t="s">
        <v>3767</v>
      </c>
      <c r="L1825" s="7"/>
      <c r="M1825" s="6" t="s">
        <v>3767</v>
      </c>
      <c r="N1825" s="7" t="s">
        <v>5215</v>
      </c>
      <c r="O1825" s="8">
        <v>93</v>
      </c>
      <c r="P1825" s="7" t="s">
        <v>9</v>
      </c>
      <c r="Q1825" s="9">
        <v>0</v>
      </c>
      <c r="R1825" s="7" t="s">
        <v>3944</v>
      </c>
      <c r="S1825" s="7" t="s">
        <v>4998</v>
      </c>
      <c r="T1825">
        <f>A1825</f>
        <v>21219</v>
      </c>
      <c r="U1825" t="str">
        <f>IF($G1825=$U$1:$X$1,$T1825,"")</f>
        <v/>
      </c>
      <c r="V1825" t="str">
        <f>IF($G1825=$U$1:$X$1,$T1825,"")</f>
        <v/>
      </c>
      <c r="W1825">
        <f>IF($G1825=$U$1:$X$1,$T1825,"")</f>
        <v>21219</v>
      </c>
      <c r="X1825" t="str">
        <f>IF($G1825=$U$1:$X$1,$T1825,"")</f>
        <v/>
      </c>
      <c r="Y1825" s="1">
        <f>ROUND(O1825*Q1825,2)</f>
        <v>0</v>
      </c>
    </row>
    <row r="1826" spans="1:25">
      <c r="A1826" s="5">
        <f>INDEX(Students,MOD(D1826-1,ROWS(Students))+1,1)</f>
        <v>21219</v>
      </c>
      <c r="B1826" s="5" t="str">
        <f>INDEX(Students,MOD(D1826-1,ROWS(Students))+1,2)</f>
        <v>Lewandowski Grzegorz</v>
      </c>
      <c r="C1826" s="5" t="str">
        <f>INDEX(Students,MOD(D1826-1,ROWS(Students))+1,3)</f>
        <v>IZ05AI2</v>
      </c>
      <c r="D1826" s="5">
        <v>4348</v>
      </c>
      <c r="E1826" s="6">
        <v>44678</v>
      </c>
      <c r="F1826" s="6">
        <v>44673</v>
      </c>
      <c r="G1826" s="7" t="s">
        <v>1262</v>
      </c>
      <c r="H1826" s="7">
        <v>-1</v>
      </c>
      <c r="I1826" s="7" t="s">
        <v>3719</v>
      </c>
      <c r="J1826" s="7" t="s">
        <v>6</v>
      </c>
      <c r="K1826" s="7" t="s">
        <v>3780</v>
      </c>
      <c r="L1826" s="7" t="s">
        <v>1245</v>
      </c>
      <c r="M1826" s="6" t="s">
        <v>3767</v>
      </c>
      <c r="N1826" s="7" t="s">
        <v>71</v>
      </c>
      <c r="O1826" s="8">
        <v>200</v>
      </c>
      <c r="P1826" s="7" t="s">
        <v>9</v>
      </c>
      <c r="Q1826" s="9">
        <v>1.04</v>
      </c>
      <c r="R1826" s="7" t="s">
        <v>4648</v>
      </c>
      <c r="S1826" s="7" t="s">
        <v>882</v>
      </c>
      <c r="T1826">
        <f>A1826</f>
        <v>21219</v>
      </c>
      <c r="U1826">
        <f>IF($G1826=$U$1:$X$1,$T1826,"")</f>
        <v>21219</v>
      </c>
      <c r="V1826" t="str">
        <f>IF($G1826=$U$1:$X$1,$T1826,"")</f>
        <v/>
      </c>
      <c r="W1826" t="str">
        <f>IF($G1826=$U$1:$X$1,$T1826,"")</f>
        <v/>
      </c>
      <c r="X1826" t="str">
        <f>IF($G1826=$U$1:$X$1,$T1826,"")</f>
        <v/>
      </c>
      <c r="Y1826" s="1">
        <f>ROUND(O1826*Q1826,2)</f>
        <v>208</v>
      </c>
    </row>
    <row r="1827" spans="1:25">
      <c r="A1827" s="5">
        <f>INDEX(Students,MOD(D1827-1,ROWS(Students))+1,1)</f>
        <v>21219</v>
      </c>
      <c r="B1827" s="5" t="str">
        <f>INDEX(Students,MOD(D1827-1,ROWS(Students))+1,2)</f>
        <v>Lewandowski Grzegorz</v>
      </c>
      <c r="C1827" s="5" t="str">
        <f>INDEX(Students,MOD(D1827-1,ROWS(Students))+1,3)</f>
        <v>IZ05AI2</v>
      </c>
      <c r="D1827" s="5">
        <v>4440</v>
      </c>
      <c r="E1827" s="6">
        <v>44720</v>
      </c>
      <c r="F1827" s="6">
        <v>44720</v>
      </c>
      <c r="G1827" s="7" t="s">
        <v>279</v>
      </c>
      <c r="H1827" s="7">
        <v>1</v>
      </c>
      <c r="I1827" s="7" t="s">
        <v>2868</v>
      </c>
      <c r="J1827" s="7" t="s">
        <v>6</v>
      </c>
      <c r="K1827" s="7" t="s">
        <v>3767</v>
      </c>
      <c r="L1827" s="7"/>
      <c r="M1827" s="6" t="s">
        <v>3767</v>
      </c>
      <c r="N1827" s="7" t="s">
        <v>25</v>
      </c>
      <c r="O1827" s="8">
        <v>19.87</v>
      </c>
      <c r="P1827" s="7" t="s">
        <v>13</v>
      </c>
      <c r="Q1827" s="9">
        <v>54.06</v>
      </c>
      <c r="R1827" s="7" t="s">
        <v>4411</v>
      </c>
      <c r="S1827" s="7" t="s">
        <v>559</v>
      </c>
      <c r="T1827">
        <f>A1827</f>
        <v>21219</v>
      </c>
      <c r="U1827" t="str">
        <f>IF($G1827=$U$1:$X$1,$T1827,"")</f>
        <v/>
      </c>
      <c r="V1827" t="str">
        <f>IF($G1827=$U$1:$X$1,$T1827,"")</f>
        <v/>
      </c>
      <c r="W1827">
        <f>IF($G1827=$U$1:$X$1,$T1827,"")</f>
        <v>21219</v>
      </c>
      <c r="X1827" t="str">
        <f>IF($G1827=$U$1:$X$1,$T1827,"")</f>
        <v/>
      </c>
      <c r="Y1827" s="1">
        <f>ROUND(O1827*Q1827,2)</f>
        <v>1074.17</v>
      </c>
    </row>
    <row r="1828" spans="1:25">
      <c r="A1828" s="5">
        <f>INDEX(Students,MOD(D1828-1,ROWS(Students))+1,1)</f>
        <v>21219</v>
      </c>
      <c r="B1828" s="5" t="str">
        <f>INDEX(Students,MOD(D1828-1,ROWS(Students))+1,2)</f>
        <v>Lewandowski Grzegorz</v>
      </c>
      <c r="C1828" s="5" t="str">
        <f>INDEX(Students,MOD(D1828-1,ROWS(Students))+1,3)</f>
        <v>IZ05AI2</v>
      </c>
      <c r="D1828" s="5">
        <v>4532</v>
      </c>
      <c r="E1828" s="6">
        <v>44715</v>
      </c>
      <c r="F1828" s="6">
        <v>44715</v>
      </c>
      <c r="G1828" s="7" t="s">
        <v>1263</v>
      </c>
      <c r="H1828" s="7">
        <v>1</v>
      </c>
      <c r="I1828" s="7" t="s">
        <v>2792</v>
      </c>
      <c r="J1828" s="7" t="s">
        <v>6</v>
      </c>
      <c r="K1828" s="7" t="s">
        <v>3767</v>
      </c>
      <c r="L1828" s="7"/>
      <c r="M1828" s="6" t="s">
        <v>3767</v>
      </c>
      <c r="N1828" s="7" t="s">
        <v>19</v>
      </c>
      <c r="O1828" s="8">
        <v>25</v>
      </c>
      <c r="P1828" s="7" t="s">
        <v>9</v>
      </c>
      <c r="Q1828" s="9">
        <v>0.06</v>
      </c>
      <c r="R1828" s="7" t="s">
        <v>4706</v>
      </c>
      <c r="S1828" s="7" t="s">
        <v>964</v>
      </c>
      <c r="T1828">
        <f>A1828</f>
        <v>21219</v>
      </c>
      <c r="U1828" t="str">
        <f>IF($G1828=$U$1:$X$1,$T1828,"")</f>
        <v/>
      </c>
      <c r="V1828">
        <f>IF($G1828=$U$1:$X$1,$T1828,"")</f>
        <v>21219</v>
      </c>
      <c r="W1828" t="str">
        <f>IF($G1828=$U$1:$X$1,$T1828,"")</f>
        <v/>
      </c>
      <c r="X1828" t="str">
        <f>IF($G1828=$U$1:$X$1,$T1828,"")</f>
        <v/>
      </c>
      <c r="Y1828" s="1">
        <f>ROUND(O1828*Q1828,2)</f>
        <v>1.5</v>
      </c>
    </row>
    <row r="1829" spans="1:25">
      <c r="A1829" s="5">
        <f>INDEX(Students,MOD(D1829-1,ROWS(Students))+1,1)</f>
        <v>21219</v>
      </c>
      <c r="B1829" s="5" t="str">
        <f>INDEX(Students,MOD(D1829-1,ROWS(Students))+1,2)</f>
        <v>Lewandowski Grzegorz</v>
      </c>
      <c r="C1829" s="5" t="str">
        <f>INDEX(Students,MOD(D1829-1,ROWS(Students))+1,3)</f>
        <v>IZ05AI2</v>
      </c>
      <c r="D1829" s="5">
        <v>4624</v>
      </c>
      <c r="E1829" s="6">
        <v>44579</v>
      </c>
      <c r="F1829" s="6">
        <v>44579</v>
      </c>
      <c r="G1829" s="7" t="s">
        <v>1262</v>
      </c>
      <c r="H1829" s="7">
        <v>1</v>
      </c>
      <c r="I1829" s="7" t="s">
        <v>1428</v>
      </c>
      <c r="J1829" s="7" t="s">
        <v>6</v>
      </c>
      <c r="K1829" s="7" t="s">
        <v>3770</v>
      </c>
      <c r="L1829" s="7"/>
      <c r="M1829" s="6" t="s">
        <v>3767</v>
      </c>
      <c r="N1829" s="7" t="s">
        <v>19</v>
      </c>
      <c r="O1829" s="8">
        <v>2</v>
      </c>
      <c r="P1829" s="7" t="s">
        <v>9</v>
      </c>
      <c r="Q1829" s="9">
        <v>0</v>
      </c>
      <c r="R1829" s="7" t="s">
        <v>4119</v>
      </c>
      <c r="S1829" s="7" t="s">
        <v>226</v>
      </c>
      <c r="T1829">
        <f>A1829</f>
        <v>21219</v>
      </c>
      <c r="U1829">
        <f>IF($G1829=$U$1:$X$1,$T1829,"")</f>
        <v>21219</v>
      </c>
      <c r="V1829" t="str">
        <f>IF($G1829=$U$1:$X$1,$T1829,"")</f>
        <v/>
      </c>
      <c r="W1829" t="str">
        <f>IF($G1829=$U$1:$X$1,$T1829,"")</f>
        <v/>
      </c>
      <c r="X1829" t="str">
        <f>IF($G1829=$U$1:$X$1,$T1829,"")</f>
        <v/>
      </c>
      <c r="Y1829" s="1">
        <f>ROUND(O1829*Q1829,2)</f>
        <v>0</v>
      </c>
    </row>
    <row r="1830" spans="1:25">
      <c r="A1830" s="5">
        <f>INDEX(Students,MOD(D1830-1,ROWS(Students))+1,1)</f>
        <v>21219</v>
      </c>
      <c r="B1830" s="5" t="str">
        <f>INDEX(Students,MOD(D1830-1,ROWS(Students))+1,2)</f>
        <v>Lewandowski Grzegorz</v>
      </c>
      <c r="C1830" s="5" t="str">
        <f>INDEX(Students,MOD(D1830-1,ROWS(Students))+1,3)</f>
        <v>IZ05AI2</v>
      </c>
      <c r="D1830" s="5">
        <v>4716</v>
      </c>
      <c r="E1830" s="6">
        <v>44734</v>
      </c>
      <c r="F1830" s="6">
        <v>44734</v>
      </c>
      <c r="G1830" s="7" t="s">
        <v>279</v>
      </c>
      <c r="H1830" s="7">
        <v>1</v>
      </c>
      <c r="I1830" s="7" t="s">
        <v>3025</v>
      </c>
      <c r="J1830" s="7" t="s">
        <v>6</v>
      </c>
      <c r="K1830" s="7" t="s">
        <v>3767</v>
      </c>
      <c r="L1830" s="7"/>
      <c r="M1830" s="6" t="s">
        <v>3767</v>
      </c>
      <c r="N1830" s="7" t="s">
        <v>25</v>
      </c>
      <c r="O1830" s="8">
        <v>1</v>
      </c>
      <c r="P1830" s="7" t="s">
        <v>13</v>
      </c>
      <c r="Q1830" s="9">
        <v>244.8</v>
      </c>
      <c r="R1830" s="7" t="s">
        <v>4048</v>
      </c>
      <c r="S1830" s="7" t="s">
        <v>149</v>
      </c>
      <c r="T1830">
        <f>A1830</f>
        <v>21219</v>
      </c>
      <c r="U1830" t="str">
        <f>IF($G1830=$U$1:$X$1,$T1830,"")</f>
        <v/>
      </c>
      <c r="V1830" t="str">
        <f>IF($G1830=$U$1:$X$1,$T1830,"")</f>
        <v/>
      </c>
      <c r="W1830">
        <f>IF($G1830=$U$1:$X$1,$T1830,"")</f>
        <v>21219</v>
      </c>
      <c r="X1830" t="str">
        <f>IF($G1830=$U$1:$X$1,$T1830,"")</f>
        <v/>
      </c>
      <c r="Y1830" s="1">
        <f>ROUND(O1830*Q1830,2)</f>
        <v>244.8</v>
      </c>
    </row>
    <row r="1831" spans="1:25">
      <c r="A1831" s="5">
        <f>INDEX(Students,MOD(D1831-1,ROWS(Students))+1,1)</f>
        <v>21219</v>
      </c>
      <c r="B1831" s="5" t="str">
        <f>INDEX(Students,MOD(D1831-1,ROWS(Students))+1,2)</f>
        <v>Lewandowski Grzegorz</v>
      </c>
      <c r="C1831" s="5" t="str">
        <f>INDEX(Students,MOD(D1831-1,ROWS(Students))+1,3)</f>
        <v>IZ05AI2</v>
      </c>
      <c r="D1831" s="5">
        <v>4808</v>
      </c>
      <c r="E1831" s="6">
        <v>44642</v>
      </c>
      <c r="F1831" s="6">
        <v>44641</v>
      </c>
      <c r="G1831" s="7" t="s">
        <v>1262</v>
      </c>
      <c r="H1831" s="7">
        <v>-1</v>
      </c>
      <c r="I1831" s="7" t="s">
        <v>2287</v>
      </c>
      <c r="J1831" s="7" t="s">
        <v>6</v>
      </c>
      <c r="K1831" s="7" t="s">
        <v>3803</v>
      </c>
      <c r="L1831" s="7" t="s">
        <v>751</v>
      </c>
      <c r="M1831" s="6" t="s">
        <v>3767</v>
      </c>
      <c r="N1831" s="7" t="s">
        <v>25</v>
      </c>
      <c r="O1831" s="8">
        <v>25</v>
      </c>
      <c r="P1831" s="7" t="s">
        <v>9</v>
      </c>
      <c r="Q1831" s="9">
        <v>9.2200000000000006</v>
      </c>
      <c r="R1831" s="7" t="s">
        <v>4242</v>
      </c>
      <c r="S1831" s="7" t="s">
        <v>5043</v>
      </c>
      <c r="T1831">
        <f>A1831</f>
        <v>21219</v>
      </c>
      <c r="U1831">
        <f>IF($G1831=$U$1:$X$1,$T1831,"")</f>
        <v>21219</v>
      </c>
      <c r="V1831" t="str">
        <f>IF($G1831=$U$1:$X$1,$T1831,"")</f>
        <v/>
      </c>
      <c r="W1831" t="str">
        <f>IF($G1831=$U$1:$X$1,$T1831,"")</f>
        <v/>
      </c>
      <c r="X1831" t="str">
        <f>IF($G1831=$U$1:$X$1,$T1831,"")</f>
        <v/>
      </c>
      <c r="Y1831" s="1">
        <f>ROUND(O1831*Q1831,2)</f>
        <v>230.5</v>
      </c>
    </row>
    <row r="1832" spans="1:25">
      <c r="A1832" s="5">
        <f>INDEX(Students,MOD(D1832-1,ROWS(Students))+1,1)</f>
        <v>21219</v>
      </c>
      <c r="B1832" s="5" t="str">
        <f>INDEX(Students,MOD(D1832-1,ROWS(Students))+1,2)</f>
        <v>Lewandowski Grzegorz</v>
      </c>
      <c r="C1832" s="5" t="str">
        <f>INDEX(Students,MOD(D1832-1,ROWS(Students))+1,3)</f>
        <v>IZ05AI2</v>
      </c>
      <c r="D1832" s="5">
        <v>4900</v>
      </c>
      <c r="E1832" s="6">
        <v>44609</v>
      </c>
      <c r="F1832" s="6">
        <v>44608</v>
      </c>
      <c r="G1832" s="7" t="s">
        <v>1262</v>
      </c>
      <c r="H1832" s="7">
        <v>-1</v>
      </c>
      <c r="I1832" s="7" t="s">
        <v>1819</v>
      </c>
      <c r="J1832" s="7" t="s">
        <v>6</v>
      </c>
      <c r="K1832" s="7" t="s">
        <v>3826</v>
      </c>
      <c r="L1832" s="7" t="s">
        <v>520</v>
      </c>
      <c r="M1832" s="6" t="s">
        <v>3767</v>
      </c>
      <c r="N1832" s="7" t="s">
        <v>19</v>
      </c>
      <c r="O1832" s="8">
        <v>4000</v>
      </c>
      <c r="P1832" s="7" t="s">
        <v>31</v>
      </c>
      <c r="Q1832" s="9">
        <v>0.47</v>
      </c>
      <c r="R1832" s="7" t="s">
        <v>4275</v>
      </c>
      <c r="S1832" s="7" t="s">
        <v>395</v>
      </c>
      <c r="T1832">
        <f>A1832</f>
        <v>21219</v>
      </c>
      <c r="U1832">
        <f>IF($G1832=$U$1:$X$1,$T1832,"")</f>
        <v>21219</v>
      </c>
      <c r="V1832" t="str">
        <f>IF($G1832=$U$1:$X$1,$T1832,"")</f>
        <v/>
      </c>
      <c r="W1832" t="str">
        <f>IF($G1832=$U$1:$X$1,$T1832,"")</f>
        <v/>
      </c>
      <c r="X1832" t="str">
        <f>IF($G1832=$U$1:$X$1,$T1832,"")</f>
        <v/>
      </c>
      <c r="Y1832" s="1">
        <f>ROUND(O1832*Q1832,2)</f>
        <v>1880</v>
      </c>
    </row>
    <row r="1833" spans="1:25">
      <c r="A1833" s="5">
        <f>INDEX(Students,MOD(D1833-1,ROWS(Students))+1,1)</f>
        <v>21219</v>
      </c>
      <c r="B1833" s="5" t="str">
        <f>INDEX(Students,MOD(D1833-1,ROWS(Students))+1,2)</f>
        <v>Lewandowski Grzegorz</v>
      </c>
      <c r="C1833" s="5" t="str">
        <f>INDEX(Students,MOD(D1833-1,ROWS(Students))+1,3)</f>
        <v>IZ05AI2</v>
      </c>
      <c r="D1833" s="5">
        <v>4992</v>
      </c>
      <c r="E1833" s="6">
        <v>44698</v>
      </c>
      <c r="F1833" s="6">
        <v>44698</v>
      </c>
      <c r="G1833" s="7" t="s">
        <v>279</v>
      </c>
      <c r="H1833" s="7">
        <v>1</v>
      </c>
      <c r="I1833" s="7" t="s">
        <v>2587</v>
      </c>
      <c r="J1833" s="7" t="s">
        <v>6</v>
      </c>
      <c r="K1833" s="7" t="s">
        <v>3767</v>
      </c>
      <c r="L1833" s="7"/>
      <c r="M1833" s="6" t="s">
        <v>3767</v>
      </c>
      <c r="N1833" s="7" t="s">
        <v>25</v>
      </c>
      <c r="O1833" s="8">
        <v>13.8</v>
      </c>
      <c r="P1833" s="7" t="s">
        <v>13</v>
      </c>
      <c r="Q1833" s="9">
        <v>17</v>
      </c>
      <c r="R1833" s="7" t="s">
        <v>3912</v>
      </c>
      <c r="S1833" s="7" t="s">
        <v>41</v>
      </c>
      <c r="T1833">
        <f>A1833</f>
        <v>21219</v>
      </c>
      <c r="U1833" t="str">
        <f>IF($G1833=$U$1:$X$1,$T1833,"")</f>
        <v/>
      </c>
      <c r="V1833" t="str">
        <f>IF($G1833=$U$1:$X$1,$T1833,"")</f>
        <v/>
      </c>
      <c r="W1833">
        <f>IF($G1833=$U$1:$X$1,$T1833,"")</f>
        <v>21219</v>
      </c>
      <c r="X1833" t="str">
        <f>IF($G1833=$U$1:$X$1,$T1833,"")</f>
        <v/>
      </c>
      <c r="Y1833" s="1">
        <f>ROUND(O1833*Q1833,2)</f>
        <v>234.6</v>
      </c>
    </row>
    <row r="1834" spans="1:25">
      <c r="A1834" s="5">
        <f>INDEX(Students,MOD(D1834-1,ROWS(Students))+1,1)</f>
        <v>21219</v>
      </c>
      <c r="B1834" s="5" t="str">
        <f>INDEX(Students,MOD(D1834-1,ROWS(Students))+1,2)</f>
        <v>Lewandowski Grzegorz</v>
      </c>
      <c r="C1834" s="5" t="str">
        <f>INDEX(Students,MOD(D1834-1,ROWS(Students))+1,3)</f>
        <v>IZ05AI2</v>
      </c>
      <c r="D1834" s="5">
        <v>5084</v>
      </c>
      <c r="E1834" s="6">
        <v>44582</v>
      </c>
      <c r="F1834" s="6">
        <v>44581</v>
      </c>
      <c r="G1834" s="7" t="s">
        <v>1262</v>
      </c>
      <c r="H1834" s="7">
        <v>-1</v>
      </c>
      <c r="I1834" s="7" t="s">
        <v>1473</v>
      </c>
      <c r="J1834" s="7" t="s">
        <v>6</v>
      </c>
      <c r="K1834" s="7" t="s">
        <v>3793</v>
      </c>
      <c r="L1834" s="7" t="s">
        <v>278</v>
      </c>
      <c r="M1834" s="6" t="s">
        <v>3767</v>
      </c>
      <c r="N1834" s="7" t="s">
        <v>19</v>
      </c>
      <c r="O1834" s="8">
        <v>8</v>
      </c>
      <c r="P1834" s="7" t="s">
        <v>13</v>
      </c>
      <c r="Q1834" s="9">
        <v>8.8000000000000007</v>
      </c>
      <c r="R1834" s="7" t="s">
        <v>4171</v>
      </c>
      <c r="S1834" s="7" t="s">
        <v>281</v>
      </c>
      <c r="T1834">
        <f>A1834</f>
        <v>21219</v>
      </c>
      <c r="U1834">
        <f>IF($G1834=$U$1:$X$1,$T1834,"")</f>
        <v>21219</v>
      </c>
      <c r="V1834" t="str">
        <f>IF($G1834=$U$1:$X$1,$T1834,"")</f>
        <v/>
      </c>
      <c r="W1834" t="str">
        <f>IF($G1834=$U$1:$X$1,$T1834,"")</f>
        <v/>
      </c>
      <c r="X1834" t="str">
        <f>IF($G1834=$U$1:$X$1,$T1834,"")</f>
        <v/>
      </c>
      <c r="Y1834" s="1">
        <f>ROUND(O1834*Q1834,2)</f>
        <v>70.400000000000006</v>
      </c>
    </row>
    <row r="1835" spans="1:25">
      <c r="A1835" s="5">
        <f>INDEX(Students,MOD(D1835-1,ROWS(Students))+1,1)</f>
        <v>21219</v>
      </c>
      <c r="B1835" s="5" t="str">
        <f>INDEX(Students,MOD(D1835-1,ROWS(Students))+1,2)</f>
        <v>Lewandowski Grzegorz</v>
      </c>
      <c r="C1835" s="5" t="str">
        <f>INDEX(Students,MOD(D1835-1,ROWS(Students))+1,3)</f>
        <v>IZ05AI2</v>
      </c>
      <c r="D1835" s="5">
        <v>5176</v>
      </c>
      <c r="E1835" s="6">
        <v>44630</v>
      </c>
      <c r="F1835" s="6">
        <v>44630</v>
      </c>
      <c r="G1835" s="7" t="s">
        <v>1263</v>
      </c>
      <c r="H1835" s="7">
        <v>1</v>
      </c>
      <c r="I1835" s="7" t="s">
        <v>2091</v>
      </c>
      <c r="J1835" s="7" t="s">
        <v>6</v>
      </c>
      <c r="K1835" s="7" t="s">
        <v>3767</v>
      </c>
      <c r="L1835" s="7"/>
      <c r="M1835" s="6" t="s">
        <v>3767</v>
      </c>
      <c r="N1835" s="7" t="s">
        <v>19</v>
      </c>
      <c r="O1835" s="8">
        <v>30</v>
      </c>
      <c r="P1835" s="7" t="s">
        <v>9</v>
      </c>
      <c r="Q1835" s="9">
        <v>0</v>
      </c>
      <c r="R1835" s="7" t="s">
        <v>4492</v>
      </c>
      <c r="S1835" s="7" t="s">
        <v>652</v>
      </c>
      <c r="T1835">
        <f>A1835</f>
        <v>21219</v>
      </c>
      <c r="U1835" t="str">
        <f>IF($G1835=$U$1:$X$1,$T1835,"")</f>
        <v/>
      </c>
      <c r="V1835">
        <f>IF($G1835=$U$1:$X$1,$T1835,"")</f>
        <v>21219</v>
      </c>
      <c r="W1835" t="str">
        <f>IF($G1835=$U$1:$X$1,$T1835,"")</f>
        <v/>
      </c>
      <c r="X1835" t="str">
        <f>IF($G1835=$U$1:$X$1,$T1835,"")</f>
        <v/>
      </c>
      <c r="Y1835" s="1">
        <f>ROUND(O1835*Q1835,2)</f>
        <v>0</v>
      </c>
    </row>
    <row r="1836" spans="1:25">
      <c r="A1836" s="5">
        <f>INDEX(Students,MOD(D1836-1,ROWS(Students))+1,1)</f>
        <v>21219</v>
      </c>
      <c r="B1836" s="5" t="str">
        <f>INDEX(Students,MOD(D1836-1,ROWS(Students))+1,2)</f>
        <v>Lewandowski Grzegorz</v>
      </c>
      <c r="C1836" s="5" t="str">
        <f>INDEX(Students,MOD(D1836-1,ROWS(Students))+1,3)</f>
        <v>IZ05AI2</v>
      </c>
      <c r="D1836" s="5">
        <v>5268</v>
      </c>
      <c r="E1836" s="6">
        <v>44603</v>
      </c>
      <c r="F1836" s="6">
        <v>44603</v>
      </c>
      <c r="G1836" s="7" t="s">
        <v>279</v>
      </c>
      <c r="H1836" s="7">
        <v>1</v>
      </c>
      <c r="I1836" s="7" t="s">
        <v>1736</v>
      </c>
      <c r="J1836" s="7" t="s">
        <v>6</v>
      </c>
      <c r="K1836" s="7" t="s">
        <v>3767</v>
      </c>
      <c r="L1836" s="7"/>
      <c r="M1836" s="6" t="s">
        <v>3767</v>
      </c>
      <c r="N1836" s="7" t="s">
        <v>25</v>
      </c>
      <c r="O1836" s="8">
        <v>3</v>
      </c>
      <c r="P1836" s="7" t="s">
        <v>31</v>
      </c>
      <c r="Q1836" s="9">
        <v>0.65</v>
      </c>
      <c r="R1836" s="7" t="s">
        <v>4333</v>
      </c>
      <c r="S1836" s="7" t="s">
        <v>457</v>
      </c>
      <c r="T1836">
        <f>A1836</f>
        <v>21219</v>
      </c>
      <c r="U1836" t="str">
        <f>IF($G1836=$U$1:$X$1,$T1836,"")</f>
        <v/>
      </c>
      <c r="V1836" t="str">
        <f>IF($G1836=$U$1:$X$1,$T1836,"")</f>
        <v/>
      </c>
      <c r="W1836">
        <f>IF($G1836=$U$1:$X$1,$T1836,"")</f>
        <v>21219</v>
      </c>
      <c r="X1836" t="str">
        <f>IF($G1836=$U$1:$X$1,$T1836,"")</f>
        <v/>
      </c>
      <c r="Y1836" s="1">
        <f>ROUND(O1836*Q1836,2)</f>
        <v>1.95</v>
      </c>
    </row>
    <row r="1837" spans="1:25">
      <c r="A1837" s="5">
        <f>INDEX(Students,MOD(D1837-1,ROWS(Students))+1,1)</f>
        <v>21219</v>
      </c>
      <c r="B1837" s="5" t="str">
        <f>INDEX(Students,MOD(D1837-1,ROWS(Students))+1,2)</f>
        <v>Lewandowski Grzegorz</v>
      </c>
      <c r="C1837" s="5" t="str">
        <f>INDEX(Students,MOD(D1837-1,ROWS(Students))+1,3)</f>
        <v>IZ05AI2</v>
      </c>
      <c r="D1837" s="5">
        <v>5360</v>
      </c>
      <c r="E1837" s="6">
        <v>44575</v>
      </c>
      <c r="F1837" s="6">
        <v>44575</v>
      </c>
      <c r="G1837" s="7" t="s">
        <v>1262</v>
      </c>
      <c r="H1837" s="7">
        <v>-1</v>
      </c>
      <c r="I1837" s="7" t="s">
        <v>1384</v>
      </c>
      <c r="J1837" s="7" t="s">
        <v>6</v>
      </c>
      <c r="K1837" s="7" t="s">
        <v>3774</v>
      </c>
      <c r="L1837" s="7" t="s">
        <v>181</v>
      </c>
      <c r="M1837" s="6" t="s">
        <v>3767</v>
      </c>
      <c r="N1837" s="7" t="s">
        <v>19</v>
      </c>
      <c r="O1837" s="8">
        <v>24</v>
      </c>
      <c r="P1837" s="7" t="s">
        <v>13</v>
      </c>
      <c r="Q1837" s="9">
        <v>0</v>
      </c>
      <c r="R1837" s="7" t="s">
        <v>3968</v>
      </c>
      <c r="S1837" s="7" t="s">
        <v>4983</v>
      </c>
      <c r="T1837">
        <f>A1837</f>
        <v>21219</v>
      </c>
      <c r="U1837">
        <f>IF($G1837=$U$1:$X$1,$T1837,"")</f>
        <v>21219</v>
      </c>
      <c r="V1837" t="str">
        <f>IF($G1837=$U$1:$X$1,$T1837,"")</f>
        <v/>
      </c>
      <c r="W1837" t="str">
        <f>IF($G1837=$U$1:$X$1,$T1837,"")</f>
        <v/>
      </c>
      <c r="X1837" t="str">
        <f>IF($G1837=$U$1:$X$1,$T1837,"")</f>
        <v/>
      </c>
      <c r="Y1837" s="1">
        <f>ROUND(O1837*Q1837,2)</f>
        <v>0</v>
      </c>
    </row>
    <row r="1838" spans="1:25">
      <c r="A1838" s="5">
        <f>INDEX(Students,MOD(D1838-1,ROWS(Students))+1,1)</f>
        <v>21219</v>
      </c>
      <c r="B1838" s="5" t="str">
        <f>INDEX(Students,MOD(D1838-1,ROWS(Students))+1,2)</f>
        <v>Lewandowski Grzegorz</v>
      </c>
      <c r="C1838" s="5" t="str">
        <f>INDEX(Students,MOD(D1838-1,ROWS(Students))+1,3)</f>
        <v>IZ05AI2</v>
      </c>
      <c r="D1838" s="5">
        <v>5452</v>
      </c>
      <c r="E1838" s="6">
        <v>44714</v>
      </c>
      <c r="F1838" s="6">
        <v>44712</v>
      </c>
      <c r="G1838" s="7" t="s">
        <v>1262</v>
      </c>
      <c r="H1838" s="7">
        <v>-1</v>
      </c>
      <c r="I1838" s="7" t="s">
        <v>2778</v>
      </c>
      <c r="J1838" s="7" t="s">
        <v>6</v>
      </c>
      <c r="K1838" s="7" t="s">
        <v>3806</v>
      </c>
      <c r="L1838" s="7" t="s">
        <v>960</v>
      </c>
      <c r="M1838" s="6" t="s">
        <v>3767</v>
      </c>
      <c r="N1838" s="7" t="s">
        <v>5215</v>
      </c>
      <c r="O1838" s="8">
        <v>550</v>
      </c>
      <c r="P1838" s="7" t="s">
        <v>9</v>
      </c>
      <c r="Q1838" s="9">
        <v>1.55</v>
      </c>
      <c r="R1838" s="7" t="s">
        <v>3942</v>
      </c>
      <c r="S1838" s="7" t="s">
        <v>64</v>
      </c>
      <c r="T1838">
        <f>A1838</f>
        <v>21219</v>
      </c>
      <c r="U1838">
        <f>IF($G1838=$U$1:$X$1,$T1838,"")</f>
        <v>21219</v>
      </c>
      <c r="V1838" t="str">
        <f>IF($G1838=$U$1:$X$1,$T1838,"")</f>
        <v/>
      </c>
      <c r="W1838" t="str">
        <f>IF($G1838=$U$1:$X$1,$T1838,"")</f>
        <v/>
      </c>
      <c r="X1838" t="str">
        <f>IF($G1838=$U$1:$X$1,$T1838,"")</f>
        <v/>
      </c>
      <c r="Y1838" s="1">
        <f>ROUND(O1838*Q1838,2)</f>
        <v>852.5</v>
      </c>
    </row>
    <row r="1839" spans="1:25">
      <c r="A1839" s="5">
        <f>INDEX(Students,MOD(D1839-1,ROWS(Students))+1,1)</f>
        <v>21219</v>
      </c>
      <c r="B1839" s="5" t="str">
        <f>INDEX(Students,MOD(D1839-1,ROWS(Students))+1,2)</f>
        <v>Lewandowski Grzegorz</v>
      </c>
      <c r="C1839" s="5" t="str">
        <f>INDEX(Students,MOD(D1839-1,ROWS(Students))+1,3)</f>
        <v>IZ05AI2</v>
      </c>
      <c r="D1839" s="5">
        <v>5544</v>
      </c>
      <c r="E1839" s="6">
        <v>44749</v>
      </c>
      <c r="F1839" s="6">
        <v>44749</v>
      </c>
      <c r="G1839" s="7" t="s">
        <v>1263</v>
      </c>
      <c r="H1839" s="7">
        <v>1</v>
      </c>
      <c r="I1839" s="7" t="s">
        <v>3172</v>
      </c>
      <c r="J1839" s="7" t="s">
        <v>6</v>
      </c>
      <c r="K1839" s="7" t="s">
        <v>3767</v>
      </c>
      <c r="L1839" s="7"/>
      <c r="M1839" s="6" t="s">
        <v>3767</v>
      </c>
      <c r="N1839" s="7" t="s">
        <v>19</v>
      </c>
      <c r="O1839" s="8">
        <v>10</v>
      </c>
      <c r="P1839" s="7" t="s">
        <v>9</v>
      </c>
      <c r="Q1839" s="9">
        <v>64.58</v>
      </c>
      <c r="R1839" s="7" t="s">
        <v>4106</v>
      </c>
      <c r="S1839" s="7" t="s">
        <v>208</v>
      </c>
      <c r="T1839">
        <f>A1839</f>
        <v>21219</v>
      </c>
      <c r="U1839" t="str">
        <f>IF($G1839=$U$1:$X$1,$T1839,"")</f>
        <v/>
      </c>
      <c r="V1839">
        <f>IF($G1839=$U$1:$X$1,$T1839,"")</f>
        <v>21219</v>
      </c>
      <c r="W1839" t="str">
        <f>IF($G1839=$U$1:$X$1,$T1839,"")</f>
        <v/>
      </c>
      <c r="X1839" t="str">
        <f>IF($G1839=$U$1:$X$1,$T1839,"")</f>
        <v/>
      </c>
      <c r="Y1839" s="1">
        <f>ROUND(O1839*Q1839,2)</f>
        <v>645.79999999999995</v>
      </c>
    </row>
    <row r="1840" spans="1:25">
      <c r="A1840" s="5">
        <f>INDEX(Students,MOD(D1840-1,ROWS(Students))+1,1)</f>
        <v>21219</v>
      </c>
      <c r="B1840" s="5" t="str">
        <f>INDEX(Students,MOD(D1840-1,ROWS(Students))+1,2)</f>
        <v>Lewandowski Grzegorz</v>
      </c>
      <c r="C1840" s="5" t="str">
        <f>INDEX(Students,MOD(D1840-1,ROWS(Students))+1,3)</f>
        <v>IZ05AI2</v>
      </c>
      <c r="D1840" s="5">
        <v>5636</v>
      </c>
      <c r="E1840" s="6">
        <v>44740</v>
      </c>
      <c r="F1840" s="6">
        <v>44739</v>
      </c>
      <c r="G1840" s="7" t="s">
        <v>52</v>
      </c>
      <c r="H1840" s="7">
        <v>1</v>
      </c>
      <c r="I1840" s="7" t="s">
        <v>3071</v>
      </c>
      <c r="J1840" s="7" t="s">
        <v>6</v>
      </c>
      <c r="K1840" s="7" t="s">
        <v>3850</v>
      </c>
      <c r="L1840" s="7"/>
      <c r="M1840" s="6" t="s">
        <v>3767</v>
      </c>
      <c r="N1840" s="7" t="s">
        <v>71</v>
      </c>
      <c r="O1840" s="8">
        <v>-223</v>
      </c>
      <c r="P1840" s="7" t="s">
        <v>9</v>
      </c>
      <c r="Q1840" s="9">
        <v>0.06</v>
      </c>
      <c r="R1840" s="7" t="s">
        <v>3896</v>
      </c>
      <c r="S1840" s="7" t="s">
        <v>23</v>
      </c>
      <c r="T1840">
        <f>A1840</f>
        <v>21219</v>
      </c>
      <c r="U1840" t="str">
        <f>IF($G1840=$U$1:$X$1,$T1840,"")</f>
        <v/>
      </c>
      <c r="V1840" t="str">
        <f>IF($G1840=$U$1:$X$1,$T1840,"")</f>
        <v/>
      </c>
      <c r="W1840" t="str">
        <f>IF($G1840=$U$1:$X$1,$T1840,"")</f>
        <v/>
      </c>
      <c r="X1840">
        <f>IF($G1840=$U$1:$X$1,$T1840,"")</f>
        <v>21219</v>
      </c>
      <c r="Y1840" s="1">
        <f>ROUND(O1840*Q1840,2)</f>
        <v>-13.38</v>
      </c>
    </row>
    <row r="1841" spans="1:25">
      <c r="A1841" s="5">
        <f>INDEX(Students,MOD(D1841-1,ROWS(Students))+1,1)</f>
        <v>21219</v>
      </c>
      <c r="B1841" s="5" t="str">
        <f>INDEX(Students,MOD(D1841-1,ROWS(Students))+1,2)</f>
        <v>Lewandowski Grzegorz</v>
      </c>
      <c r="C1841" s="5" t="str">
        <f>INDEX(Students,MOD(D1841-1,ROWS(Students))+1,3)</f>
        <v>IZ05AI2</v>
      </c>
      <c r="D1841" s="5">
        <v>5728</v>
      </c>
      <c r="E1841" s="6">
        <v>44581</v>
      </c>
      <c r="F1841" s="6">
        <v>44581</v>
      </c>
      <c r="G1841" s="7" t="s">
        <v>1263</v>
      </c>
      <c r="H1841" s="7">
        <v>1</v>
      </c>
      <c r="I1841" s="7" t="s">
        <v>1465</v>
      </c>
      <c r="J1841" s="7" t="s">
        <v>6</v>
      </c>
      <c r="K1841" s="7" t="s">
        <v>3767</v>
      </c>
      <c r="L1841" s="7"/>
      <c r="M1841" s="6" t="s">
        <v>3767</v>
      </c>
      <c r="N1841" s="7" t="s">
        <v>19</v>
      </c>
      <c r="O1841" s="8">
        <v>20</v>
      </c>
      <c r="P1841" s="7" t="s">
        <v>9</v>
      </c>
      <c r="Q1841" s="9">
        <v>0.62</v>
      </c>
      <c r="R1841" s="7" t="s">
        <v>3884</v>
      </c>
      <c r="S1841" s="7" t="s">
        <v>11</v>
      </c>
      <c r="T1841">
        <f>A1841</f>
        <v>21219</v>
      </c>
      <c r="U1841" t="str">
        <f>IF($G1841=$U$1:$X$1,$T1841,"")</f>
        <v/>
      </c>
      <c r="V1841">
        <f>IF($G1841=$U$1:$X$1,$T1841,"")</f>
        <v>21219</v>
      </c>
      <c r="W1841" t="str">
        <f>IF($G1841=$U$1:$X$1,$T1841,"")</f>
        <v/>
      </c>
      <c r="X1841" t="str">
        <f>IF($G1841=$U$1:$X$1,$T1841,"")</f>
        <v/>
      </c>
      <c r="Y1841" s="1">
        <f>ROUND(O1841*Q1841,2)</f>
        <v>12.4</v>
      </c>
    </row>
    <row r="1842" spans="1:25">
      <c r="A1842" s="5">
        <f>INDEX(Students,MOD(D1842-1,ROWS(Students))+1,1)</f>
        <v>21219</v>
      </c>
      <c r="B1842" s="5" t="str">
        <f>INDEX(Students,MOD(D1842-1,ROWS(Students))+1,2)</f>
        <v>Lewandowski Grzegorz</v>
      </c>
      <c r="C1842" s="5" t="str">
        <f>INDEX(Students,MOD(D1842-1,ROWS(Students))+1,3)</f>
        <v>IZ05AI2</v>
      </c>
      <c r="D1842" s="5">
        <v>5820</v>
      </c>
      <c r="E1842" s="6">
        <v>44665</v>
      </c>
      <c r="F1842" s="6">
        <v>44665</v>
      </c>
      <c r="G1842" s="7" t="s">
        <v>1263</v>
      </c>
      <c r="H1842" s="7">
        <v>1</v>
      </c>
      <c r="I1842" s="7" t="s">
        <v>3609</v>
      </c>
      <c r="J1842" s="7" t="s">
        <v>6</v>
      </c>
      <c r="K1842" s="7" t="s">
        <v>3767</v>
      </c>
      <c r="L1842" s="7"/>
      <c r="M1842" s="6" t="s">
        <v>3767</v>
      </c>
      <c r="N1842" s="7" t="s">
        <v>7</v>
      </c>
      <c r="O1842" s="8">
        <v>3.5000000000000003E-2</v>
      </c>
      <c r="P1842" s="7" t="s">
        <v>13</v>
      </c>
      <c r="Q1842" s="9">
        <v>23.01</v>
      </c>
      <c r="R1842" s="7" t="s">
        <v>4095</v>
      </c>
      <c r="S1842" s="7" t="s">
        <v>196</v>
      </c>
      <c r="T1842">
        <f>A1842</f>
        <v>21219</v>
      </c>
      <c r="U1842" t="str">
        <f>IF($G1842=$U$1:$X$1,$T1842,"")</f>
        <v/>
      </c>
      <c r="V1842">
        <f>IF($G1842=$U$1:$X$1,$T1842,"")</f>
        <v>21219</v>
      </c>
      <c r="W1842" t="str">
        <f>IF($G1842=$U$1:$X$1,$T1842,"")</f>
        <v/>
      </c>
      <c r="X1842" t="str">
        <f>IF($G1842=$U$1:$X$1,$T1842,"")</f>
        <v/>
      </c>
      <c r="Y1842" s="1">
        <f>ROUND(O1842*Q1842,2)</f>
        <v>0.81</v>
      </c>
    </row>
    <row r="1843" spans="1:25">
      <c r="A1843" s="5">
        <f>INDEX(Students,MOD(D1843-1,ROWS(Students))+1,1)</f>
        <v>21599</v>
      </c>
      <c r="B1843" s="5" t="str">
        <f>INDEX(Students,MOD(D1843-1,ROWS(Students))+1,2)</f>
        <v>Łagoda Marcel</v>
      </c>
      <c r="C1843" s="5" t="str">
        <f>INDEX(Students,MOD(D1843-1,ROWS(Students))+1,3)</f>
        <v>IZ05AI1</v>
      </c>
      <c r="D1843" s="5">
        <v>6</v>
      </c>
      <c r="E1843" s="6">
        <v>44575</v>
      </c>
      <c r="F1843" s="6">
        <v>44574</v>
      </c>
      <c r="G1843" s="7" t="s">
        <v>1262</v>
      </c>
      <c r="H1843" s="7">
        <v>-1</v>
      </c>
      <c r="I1843" s="7" t="s">
        <v>1370</v>
      </c>
      <c r="J1843" s="7" t="s">
        <v>6</v>
      </c>
      <c r="K1843" s="7" t="s">
        <v>3775</v>
      </c>
      <c r="L1843" s="7" t="s">
        <v>167</v>
      </c>
      <c r="M1843" s="6" t="s">
        <v>3767</v>
      </c>
      <c r="N1843" s="7" t="s">
        <v>19</v>
      </c>
      <c r="O1843" s="8">
        <v>70</v>
      </c>
      <c r="P1843" s="7" t="s">
        <v>9</v>
      </c>
      <c r="Q1843" s="9">
        <v>0</v>
      </c>
      <c r="R1843" s="7" t="s">
        <v>3931</v>
      </c>
      <c r="S1843" s="7" t="s">
        <v>4959</v>
      </c>
      <c r="T1843">
        <f>A1843</f>
        <v>21599</v>
      </c>
      <c r="U1843">
        <f>IF($G1843=$U$1:$X$1,$T1843,"")</f>
        <v>21599</v>
      </c>
      <c r="V1843" t="str">
        <f>IF($G1843=$U$1:$X$1,$T1843,"")</f>
        <v/>
      </c>
      <c r="W1843" t="str">
        <f>IF($G1843=$U$1:$X$1,$T1843,"")</f>
        <v/>
      </c>
      <c r="X1843" t="str">
        <f>IF($G1843=$U$1:$X$1,$T1843,"")</f>
        <v/>
      </c>
      <c r="Y1843" s="1">
        <f>ROUND(O1843*Q1843,2)</f>
        <v>0</v>
      </c>
    </row>
    <row r="1844" spans="1:25">
      <c r="A1844" s="5">
        <f>INDEX(Students,MOD(D1844-1,ROWS(Students))+1,1)</f>
        <v>21599</v>
      </c>
      <c r="B1844" s="5" t="str">
        <f>INDEX(Students,MOD(D1844-1,ROWS(Students))+1,2)</f>
        <v>Łagoda Marcel</v>
      </c>
      <c r="C1844" s="5" t="str">
        <f>INDEX(Students,MOD(D1844-1,ROWS(Students))+1,3)</f>
        <v>IZ05AI1</v>
      </c>
      <c r="D1844" s="5">
        <v>98</v>
      </c>
      <c r="E1844" s="6">
        <v>44595</v>
      </c>
      <c r="F1844" s="6">
        <v>44595</v>
      </c>
      <c r="G1844" s="7" t="s">
        <v>1263</v>
      </c>
      <c r="H1844" s="7">
        <v>1</v>
      </c>
      <c r="I1844" s="7" t="s">
        <v>1635</v>
      </c>
      <c r="J1844" s="7" t="s">
        <v>6</v>
      </c>
      <c r="K1844" s="7" t="s">
        <v>3767</v>
      </c>
      <c r="L1844" s="7"/>
      <c r="M1844" s="6" t="s">
        <v>3767</v>
      </c>
      <c r="N1844" s="7" t="s">
        <v>25</v>
      </c>
      <c r="O1844" s="8">
        <v>1499</v>
      </c>
      <c r="P1844" s="7" t="s">
        <v>9</v>
      </c>
      <c r="Q1844" s="9">
        <v>0</v>
      </c>
      <c r="R1844" s="7" t="s">
        <v>4077</v>
      </c>
      <c r="S1844" s="7" t="s">
        <v>4967</v>
      </c>
      <c r="T1844">
        <f>A1844</f>
        <v>21599</v>
      </c>
      <c r="U1844" t="str">
        <f>IF($G1844=$U$1:$X$1,$T1844,"")</f>
        <v/>
      </c>
      <c r="V1844">
        <f>IF($G1844=$U$1:$X$1,$T1844,"")</f>
        <v>21599</v>
      </c>
      <c r="W1844" t="str">
        <f>IF($G1844=$U$1:$X$1,$T1844,"")</f>
        <v/>
      </c>
      <c r="X1844" t="str">
        <f>IF($G1844=$U$1:$X$1,$T1844,"")</f>
        <v/>
      </c>
      <c r="Y1844" s="1">
        <f>ROUND(O1844*Q1844,2)</f>
        <v>0</v>
      </c>
    </row>
    <row r="1845" spans="1:25">
      <c r="A1845" s="5">
        <f>INDEX(Students,MOD(D1845-1,ROWS(Students))+1,1)</f>
        <v>21599</v>
      </c>
      <c r="B1845" s="5" t="str">
        <f>INDEX(Students,MOD(D1845-1,ROWS(Students))+1,2)</f>
        <v>Łagoda Marcel</v>
      </c>
      <c r="C1845" s="5" t="str">
        <f>INDEX(Students,MOD(D1845-1,ROWS(Students))+1,3)</f>
        <v>IZ05AI1</v>
      </c>
      <c r="D1845" s="5">
        <v>190</v>
      </c>
      <c r="E1845" s="6">
        <v>44623</v>
      </c>
      <c r="F1845" s="6">
        <v>44623</v>
      </c>
      <c r="G1845" s="7" t="s">
        <v>1262</v>
      </c>
      <c r="H1845" s="7">
        <v>-1</v>
      </c>
      <c r="I1845" s="7" t="s">
        <v>2021</v>
      </c>
      <c r="J1845" s="7" t="s">
        <v>6</v>
      </c>
      <c r="K1845" s="7" t="s">
        <v>3774</v>
      </c>
      <c r="L1845" s="7" t="s">
        <v>617</v>
      </c>
      <c r="M1845" s="6" t="s">
        <v>3767</v>
      </c>
      <c r="N1845" s="7" t="s">
        <v>81</v>
      </c>
      <c r="O1845" s="8">
        <v>15.6</v>
      </c>
      <c r="P1845" s="7" t="s">
        <v>13</v>
      </c>
      <c r="Q1845" s="9">
        <v>0</v>
      </c>
      <c r="R1845" s="7" t="s">
        <v>4462</v>
      </c>
      <c r="S1845" s="7" t="s">
        <v>5118</v>
      </c>
      <c r="T1845">
        <f>A1845</f>
        <v>21599</v>
      </c>
      <c r="U1845">
        <f>IF($G1845=$U$1:$X$1,$T1845,"")</f>
        <v>21599</v>
      </c>
      <c r="V1845" t="str">
        <f>IF($G1845=$U$1:$X$1,$T1845,"")</f>
        <v/>
      </c>
      <c r="W1845" t="str">
        <f>IF($G1845=$U$1:$X$1,$T1845,"")</f>
        <v/>
      </c>
      <c r="X1845" t="str">
        <f>IF($G1845=$U$1:$X$1,$T1845,"")</f>
        <v/>
      </c>
      <c r="Y1845" s="1">
        <f>ROUND(O1845*Q1845,2)</f>
        <v>0</v>
      </c>
    </row>
    <row r="1846" spans="1:25">
      <c r="A1846" s="5">
        <f>INDEX(Students,MOD(D1846-1,ROWS(Students))+1,1)</f>
        <v>21599</v>
      </c>
      <c r="B1846" s="5" t="str">
        <f>INDEX(Students,MOD(D1846-1,ROWS(Students))+1,2)</f>
        <v>Łagoda Marcel</v>
      </c>
      <c r="C1846" s="5" t="str">
        <f>INDEX(Students,MOD(D1846-1,ROWS(Students))+1,3)</f>
        <v>IZ05AI1</v>
      </c>
      <c r="D1846" s="5">
        <v>282</v>
      </c>
      <c r="E1846" s="6">
        <v>44648</v>
      </c>
      <c r="F1846" s="6">
        <v>44648</v>
      </c>
      <c r="G1846" s="7" t="s">
        <v>1262</v>
      </c>
      <c r="H1846" s="7">
        <v>-1</v>
      </c>
      <c r="I1846" s="7" t="s">
        <v>2363</v>
      </c>
      <c r="J1846" s="7" t="s">
        <v>6</v>
      </c>
      <c r="K1846" s="7" t="s">
        <v>3770</v>
      </c>
      <c r="L1846" s="7" t="s">
        <v>781</v>
      </c>
      <c r="M1846" s="6" t="s">
        <v>3767</v>
      </c>
      <c r="N1846" s="7" t="s">
        <v>67</v>
      </c>
      <c r="O1846" s="8">
        <v>2</v>
      </c>
      <c r="P1846" s="7" t="s">
        <v>9</v>
      </c>
      <c r="Q1846" s="9">
        <v>0</v>
      </c>
      <c r="R1846" s="7" t="s">
        <v>4037</v>
      </c>
      <c r="S1846" s="7" t="s">
        <v>140</v>
      </c>
      <c r="T1846">
        <f>A1846</f>
        <v>21599</v>
      </c>
      <c r="U1846">
        <f>IF($G1846=$U$1:$X$1,$T1846,"")</f>
        <v>21599</v>
      </c>
      <c r="V1846" t="str">
        <f>IF($G1846=$U$1:$X$1,$T1846,"")</f>
        <v/>
      </c>
      <c r="W1846" t="str">
        <f>IF($G1846=$U$1:$X$1,$T1846,"")</f>
        <v/>
      </c>
      <c r="X1846" t="str">
        <f>IF($G1846=$U$1:$X$1,$T1846,"")</f>
        <v/>
      </c>
      <c r="Y1846" s="1">
        <f>ROUND(O1846*Q1846,2)</f>
        <v>0</v>
      </c>
    </row>
    <row r="1847" spans="1:25">
      <c r="A1847" s="5">
        <f>INDEX(Students,MOD(D1847-1,ROWS(Students))+1,1)</f>
        <v>21599</v>
      </c>
      <c r="B1847" s="5" t="str">
        <f>INDEX(Students,MOD(D1847-1,ROWS(Students))+1,2)</f>
        <v>Łagoda Marcel</v>
      </c>
      <c r="C1847" s="5" t="str">
        <f>INDEX(Students,MOD(D1847-1,ROWS(Students))+1,3)</f>
        <v>IZ05AI1</v>
      </c>
      <c r="D1847" s="5">
        <v>374</v>
      </c>
      <c r="E1847" s="6">
        <v>44720</v>
      </c>
      <c r="F1847" s="6">
        <v>44720</v>
      </c>
      <c r="G1847" s="7" t="s">
        <v>1263</v>
      </c>
      <c r="H1847" s="7">
        <v>1</v>
      </c>
      <c r="I1847" s="7" t="s">
        <v>2843</v>
      </c>
      <c r="J1847" s="7" t="s">
        <v>6</v>
      </c>
      <c r="K1847" s="7" t="s">
        <v>3767</v>
      </c>
      <c r="L1847" s="7"/>
      <c r="M1847" s="6" t="s">
        <v>3767</v>
      </c>
      <c r="N1847" s="7" t="s">
        <v>25</v>
      </c>
      <c r="O1847" s="8">
        <v>118</v>
      </c>
      <c r="P1847" s="7" t="s">
        <v>9</v>
      </c>
      <c r="Q1847" s="9">
        <v>1.55</v>
      </c>
      <c r="R1847" s="7" t="s">
        <v>3942</v>
      </c>
      <c r="S1847" s="7" t="s">
        <v>64</v>
      </c>
      <c r="T1847">
        <f>A1847</f>
        <v>21599</v>
      </c>
      <c r="U1847" t="str">
        <f>IF($G1847=$U$1:$X$1,$T1847,"")</f>
        <v/>
      </c>
      <c r="V1847">
        <f>IF($G1847=$U$1:$X$1,$T1847,"")</f>
        <v>21599</v>
      </c>
      <c r="W1847" t="str">
        <f>IF($G1847=$U$1:$X$1,$T1847,"")</f>
        <v/>
      </c>
      <c r="X1847" t="str">
        <f>IF($G1847=$U$1:$X$1,$T1847,"")</f>
        <v/>
      </c>
      <c r="Y1847" s="1">
        <f>ROUND(O1847*Q1847,2)</f>
        <v>182.9</v>
      </c>
    </row>
    <row r="1848" spans="1:25">
      <c r="A1848" s="5">
        <f>INDEX(Students,MOD(D1848-1,ROWS(Students))+1,1)</f>
        <v>21599</v>
      </c>
      <c r="B1848" s="5" t="str">
        <f>INDEX(Students,MOD(D1848-1,ROWS(Students))+1,2)</f>
        <v>Łagoda Marcel</v>
      </c>
      <c r="C1848" s="5" t="str">
        <f>INDEX(Students,MOD(D1848-1,ROWS(Students))+1,3)</f>
        <v>IZ05AI1</v>
      </c>
      <c r="D1848" s="5">
        <v>466</v>
      </c>
      <c r="E1848" s="6">
        <v>44743</v>
      </c>
      <c r="F1848" s="6">
        <v>44743</v>
      </c>
      <c r="G1848" s="7" t="s">
        <v>279</v>
      </c>
      <c r="H1848" s="7">
        <v>1</v>
      </c>
      <c r="I1848" s="7" t="s">
        <v>3111</v>
      </c>
      <c r="J1848" s="7" t="s">
        <v>6</v>
      </c>
      <c r="K1848" s="7" t="s">
        <v>3767</v>
      </c>
      <c r="L1848" s="7"/>
      <c r="M1848" s="6" t="s">
        <v>3767</v>
      </c>
      <c r="N1848" s="7" t="s">
        <v>25</v>
      </c>
      <c r="O1848" s="8">
        <v>10</v>
      </c>
      <c r="P1848" s="7" t="s">
        <v>70</v>
      </c>
      <c r="Q1848" s="9">
        <v>6.46</v>
      </c>
      <c r="R1848" s="7" t="s">
        <v>3983</v>
      </c>
      <c r="S1848" s="7" t="s">
        <v>87</v>
      </c>
      <c r="T1848">
        <f>A1848</f>
        <v>21599</v>
      </c>
      <c r="U1848" t="str">
        <f>IF($G1848=$U$1:$X$1,$T1848,"")</f>
        <v/>
      </c>
      <c r="V1848" t="str">
        <f>IF($G1848=$U$1:$X$1,$T1848,"")</f>
        <v/>
      </c>
      <c r="W1848">
        <f>IF($G1848=$U$1:$X$1,$T1848,"")</f>
        <v>21599</v>
      </c>
      <c r="X1848" t="str">
        <f>IF($G1848=$U$1:$X$1,$T1848,"")</f>
        <v/>
      </c>
      <c r="Y1848" s="1">
        <f>ROUND(O1848*Q1848,2)</f>
        <v>64.599999999999994</v>
      </c>
    </row>
    <row r="1849" spans="1:25">
      <c r="A1849" s="5">
        <f>INDEX(Students,MOD(D1849-1,ROWS(Students))+1,1)</f>
        <v>21599</v>
      </c>
      <c r="B1849" s="5" t="str">
        <f>INDEX(Students,MOD(D1849-1,ROWS(Students))+1,2)</f>
        <v>Łagoda Marcel</v>
      </c>
      <c r="C1849" s="5" t="str">
        <f>INDEX(Students,MOD(D1849-1,ROWS(Students))+1,3)</f>
        <v>IZ05AI1</v>
      </c>
      <c r="D1849" s="5">
        <v>558</v>
      </c>
      <c r="E1849" s="6">
        <v>44572</v>
      </c>
      <c r="F1849" s="6">
        <v>44572</v>
      </c>
      <c r="G1849" s="7" t="s">
        <v>1263</v>
      </c>
      <c r="H1849" s="7">
        <v>1</v>
      </c>
      <c r="I1849" s="7" t="s">
        <v>1304</v>
      </c>
      <c r="J1849" s="7" t="s">
        <v>6</v>
      </c>
      <c r="K1849" s="7" t="s">
        <v>3767</v>
      </c>
      <c r="L1849" s="7"/>
      <c r="M1849" s="6" t="s">
        <v>3767</v>
      </c>
      <c r="N1849" s="7" t="s">
        <v>25</v>
      </c>
      <c r="O1849" s="8">
        <v>446</v>
      </c>
      <c r="P1849" s="7" t="s">
        <v>9</v>
      </c>
      <c r="Q1849" s="9">
        <v>0.65</v>
      </c>
      <c r="R1849" s="7" t="s">
        <v>3974</v>
      </c>
      <c r="S1849" s="7" t="s">
        <v>79</v>
      </c>
      <c r="T1849">
        <f>A1849</f>
        <v>21599</v>
      </c>
      <c r="U1849" t="str">
        <f>IF($G1849=$U$1:$X$1,$T1849,"")</f>
        <v/>
      </c>
      <c r="V1849">
        <f>IF($G1849=$U$1:$X$1,$T1849,"")</f>
        <v>21599</v>
      </c>
      <c r="W1849" t="str">
        <f>IF($G1849=$U$1:$X$1,$T1849,"")</f>
        <v/>
      </c>
      <c r="X1849" t="str">
        <f>IF($G1849=$U$1:$X$1,$T1849,"")</f>
        <v/>
      </c>
      <c r="Y1849" s="1">
        <f>ROUND(O1849*Q1849,2)</f>
        <v>289.89999999999998</v>
      </c>
    </row>
    <row r="1850" spans="1:25">
      <c r="A1850" s="5">
        <f>INDEX(Students,MOD(D1850-1,ROWS(Students))+1,1)</f>
        <v>21599</v>
      </c>
      <c r="B1850" s="5" t="str">
        <f>INDEX(Students,MOD(D1850-1,ROWS(Students))+1,2)</f>
        <v>Łagoda Marcel</v>
      </c>
      <c r="C1850" s="5" t="str">
        <f>INDEX(Students,MOD(D1850-1,ROWS(Students))+1,3)</f>
        <v>IZ05AI1</v>
      </c>
      <c r="D1850" s="5">
        <v>650</v>
      </c>
      <c r="E1850" s="6">
        <v>44643</v>
      </c>
      <c r="F1850" s="6">
        <v>44643</v>
      </c>
      <c r="G1850" s="7" t="s">
        <v>1263</v>
      </c>
      <c r="H1850" s="7">
        <v>1</v>
      </c>
      <c r="I1850" s="7" t="s">
        <v>2295</v>
      </c>
      <c r="J1850" s="7" t="s">
        <v>6</v>
      </c>
      <c r="K1850" s="7" t="s">
        <v>3767</v>
      </c>
      <c r="L1850" s="7"/>
      <c r="M1850" s="6" t="s">
        <v>3767</v>
      </c>
      <c r="N1850" s="7" t="s">
        <v>81</v>
      </c>
      <c r="O1850" s="8">
        <v>6</v>
      </c>
      <c r="P1850" s="7" t="s">
        <v>699</v>
      </c>
      <c r="Q1850" s="9">
        <v>2.85</v>
      </c>
      <c r="R1850" s="7" t="s">
        <v>4562</v>
      </c>
      <c r="S1850" s="7" t="s">
        <v>752</v>
      </c>
      <c r="T1850">
        <f>A1850</f>
        <v>21599</v>
      </c>
      <c r="U1850" t="str">
        <f>IF($G1850=$U$1:$X$1,$T1850,"")</f>
        <v/>
      </c>
      <c r="V1850">
        <f>IF($G1850=$U$1:$X$1,$T1850,"")</f>
        <v>21599</v>
      </c>
      <c r="W1850" t="str">
        <f>IF($G1850=$U$1:$X$1,$T1850,"")</f>
        <v/>
      </c>
      <c r="X1850" t="str">
        <f>IF($G1850=$U$1:$X$1,$T1850,"")</f>
        <v/>
      </c>
      <c r="Y1850" s="1">
        <f>ROUND(O1850*Q1850,2)</f>
        <v>17.100000000000001</v>
      </c>
    </row>
    <row r="1851" spans="1:25">
      <c r="A1851" s="5">
        <f>INDEX(Students,MOD(D1851-1,ROWS(Students))+1,1)</f>
        <v>21599</v>
      </c>
      <c r="B1851" s="5" t="str">
        <f>INDEX(Students,MOD(D1851-1,ROWS(Students))+1,2)</f>
        <v>Łagoda Marcel</v>
      </c>
      <c r="C1851" s="5" t="str">
        <f>INDEX(Students,MOD(D1851-1,ROWS(Students))+1,3)</f>
        <v>IZ05AI1</v>
      </c>
      <c r="D1851" s="5">
        <v>742</v>
      </c>
      <c r="E1851" s="6">
        <v>44767</v>
      </c>
      <c r="F1851" s="6">
        <v>44767</v>
      </c>
      <c r="G1851" s="7" t="s">
        <v>1262</v>
      </c>
      <c r="H1851" s="7">
        <v>-1</v>
      </c>
      <c r="I1851" s="7" t="s">
        <v>3329</v>
      </c>
      <c r="J1851" s="7" t="s">
        <v>6</v>
      </c>
      <c r="K1851" s="7" t="s">
        <v>3774</v>
      </c>
      <c r="L1851" s="7" t="s">
        <v>1131</v>
      </c>
      <c r="M1851" s="6" t="s">
        <v>3767</v>
      </c>
      <c r="N1851" s="7" t="s">
        <v>19</v>
      </c>
      <c r="O1851" s="8">
        <v>1840</v>
      </c>
      <c r="P1851" s="7" t="s">
        <v>9</v>
      </c>
      <c r="Q1851" s="9">
        <v>0</v>
      </c>
      <c r="R1851" s="7" t="s">
        <v>4322</v>
      </c>
      <c r="S1851" s="7" t="s">
        <v>5091</v>
      </c>
      <c r="T1851">
        <f>A1851</f>
        <v>21599</v>
      </c>
      <c r="U1851">
        <f>IF($G1851=$U$1:$X$1,$T1851,"")</f>
        <v>21599</v>
      </c>
      <c r="V1851" t="str">
        <f>IF($G1851=$U$1:$X$1,$T1851,"")</f>
        <v/>
      </c>
      <c r="W1851" t="str">
        <f>IF($G1851=$U$1:$X$1,$T1851,"")</f>
        <v/>
      </c>
      <c r="X1851" t="str">
        <f>IF($G1851=$U$1:$X$1,$T1851,"")</f>
        <v/>
      </c>
      <c r="Y1851" s="1">
        <f>ROUND(O1851*Q1851,2)</f>
        <v>0</v>
      </c>
    </row>
    <row r="1852" spans="1:25">
      <c r="A1852" s="5">
        <f>INDEX(Students,MOD(D1852-1,ROWS(Students))+1,1)</f>
        <v>21599</v>
      </c>
      <c r="B1852" s="5" t="str">
        <f>INDEX(Students,MOD(D1852-1,ROWS(Students))+1,2)</f>
        <v>Łagoda Marcel</v>
      </c>
      <c r="C1852" s="5" t="str">
        <f>INDEX(Students,MOD(D1852-1,ROWS(Students))+1,3)</f>
        <v>IZ05AI1</v>
      </c>
      <c r="D1852" s="5">
        <v>834</v>
      </c>
      <c r="E1852" s="6">
        <v>44578</v>
      </c>
      <c r="F1852" s="6">
        <v>44578</v>
      </c>
      <c r="G1852" s="7" t="s">
        <v>1263</v>
      </c>
      <c r="H1852" s="7">
        <v>1</v>
      </c>
      <c r="I1852" s="7" t="s">
        <v>1394</v>
      </c>
      <c r="J1852" s="7" t="s">
        <v>6</v>
      </c>
      <c r="K1852" s="7" t="s">
        <v>3767</v>
      </c>
      <c r="L1852" s="7"/>
      <c r="M1852" s="6" t="s">
        <v>3767</v>
      </c>
      <c r="N1852" s="7" t="s">
        <v>7</v>
      </c>
      <c r="O1852" s="8">
        <v>2.1</v>
      </c>
      <c r="P1852" s="7" t="s">
        <v>13</v>
      </c>
      <c r="Q1852" s="9">
        <v>21.62</v>
      </c>
      <c r="R1852" s="7" t="s">
        <v>4090</v>
      </c>
      <c r="S1852" s="7" t="s">
        <v>191</v>
      </c>
      <c r="T1852">
        <f>A1852</f>
        <v>21599</v>
      </c>
      <c r="U1852" t="str">
        <f>IF($G1852=$U$1:$X$1,$T1852,"")</f>
        <v/>
      </c>
      <c r="V1852">
        <f>IF($G1852=$U$1:$X$1,$T1852,"")</f>
        <v>21599</v>
      </c>
      <c r="W1852" t="str">
        <f>IF($G1852=$U$1:$X$1,$T1852,"")</f>
        <v/>
      </c>
      <c r="X1852" t="str">
        <f>IF($G1852=$U$1:$X$1,$T1852,"")</f>
        <v/>
      </c>
      <c r="Y1852" s="1">
        <f>ROUND(O1852*Q1852,2)</f>
        <v>45.4</v>
      </c>
    </row>
    <row r="1853" spans="1:25">
      <c r="A1853" s="5">
        <f>INDEX(Students,MOD(D1853-1,ROWS(Students))+1,1)</f>
        <v>21599</v>
      </c>
      <c r="B1853" s="5" t="str">
        <f>INDEX(Students,MOD(D1853-1,ROWS(Students))+1,2)</f>
        <v>Łagoda Marcel</v>
      </c>
      <c r="C1853" s="5" t="str">
        <f>INDEX(Students,MOD(D1853-1,ROWS(Students))+1,3)</f>
        <v>IZ05AI1</v>
      </c>
      <c r="D1853" s="5">
        <v>926</v>
      </c>
      <c r="E1853" s="6">
        <v>44571</v>
      </c>
      <c r="F1853" s="6">
        <v>44571</v>
      </c>
      <c r="G1853" s="7" t="s">
        <v>279</v>
      </c>
      <c r="H1853" s="7">
        <v>1</v>
      </c>
      <c r="I1853" s="7" t="s">
        <v>1298</v>
      </c>
      <c r="J1853" s="7" t="s">
        <v>6</v>
      </c>
      <c r="K1853" s="7" t="s">
        <v>3767</v>
      </c>
      <c r="L1853" s="7"/>
      <c r="M1853" s="6" t="s">
        <v>3767</v>
      </c>
      <c r="N1853" s="7" t="s">
        <v>5215</v>
      </c>
      <c r="O1853" s="8">
        <v>300</v>
      </c>
      <c r="P1853" s="7" t="s">
        <v>31</v>
      </c>
      <c r="Q1853" s="9">
        <v>0</v>
      </c>
      <c r="R1853" s="7" t="s">
        <v>3951</v>
      </c>
      <c r="S1853" s="7" t="s">
        <v>5028</v>
      </c>
      <c r="T1853">
        <f>A1853</f>
        <v>21599</v>
      </c>
      <c r="U1853" t="str">
        <f>IF($G1853=$U$1:$X$1,$T1853,"")</f>
        <v/>
      </c>
      <c r="V1853" t="str">
        <f>IF($G1853=$U$1:$X$1,$T1853,"")</f>
        <v/>
      </c>
      <c r="W1853">
        <f>IF($G1853=$U$1:$X$1,$T1853,"")</f>
        <v>21599</v>
      </c>
      <c r="X1853" t="str">
        <f>IF($G1853=$U$1:$X$1,$T1853,"")</f>
        <v/>
      </c>
      <c r="Y1853" s="1">
        <f>ROUND(O1853*Q1853,2)</f>
        <v>0</v>
      </c>
    </row>
    <row r="1854" spans="1:25">
      <c r="A1854" s="5">
        <f>INDEX(Students,MOD(D1854-1,ROWS(Students))+1,1)</f>
        <v>21599</v>
      </c>
      <c r="B1854" s="5" t="str">
        <f>INDEX(Students,MOD(D1854-1,ROWS(Students))+1,2)</f>
        <v>Łagoda Marcel</v>
      </c>
      <c r="C1854" s="5" t="str">
        <f>INDEX(Students,MOD(D1854-1,ROWS(Students))+1,3)</f>
        <v>IZ05AI1</v>
      </c>
      <c r="D1854" s="5">
        <v>1018</v>
      </c>
      <c r="E1854" s="6">
        <v>44707</v>
      </c>
      <c r="F1854" s="6">
        <v>44707</v>
      </c>
      <c r="G1854" s="7" t="s">
        <v>1263</v>
      </c>
      <c r="H1854" s="7">
        <v>1</v>
      </c>
      <c r="I1854" s="7" t="s">
        <v>2702</v>
      </c>
      <c r="J1854" s="7" t="s">
        <v>6</v>
      </c>
      <c r="K1854" s="7" t="s">
        <v>3767</v>
      </c>
      <c r="L1854" s="7"/>
      <c r="M1854" s="6" t="s">
        <v>3767</v>
      </c>
      <c r="N1854" s="7" t="s">
        <v>67</v>
      </c>
      <c r="O1854" s="8">
        <v>38</v>
      </c>
      <c r="P1854" s="7" t="s">
        <v>13</v>
      </c>
      <c r="Q1854" s="9">
        <v>0</v>
      </c>
      <c r="R1854" s="7" t="s">
        <v>4686</v>
      </c>
      <c r="S1854" s="7" t="s">
        <v>1051</v>
      </c>
      <c r="T1854">
        <f>A1854</f>
        <v>21599</v>
      </c>
      <c r="U1854" t="str">
        <f>IF($G1854=$U$1:$X$1,$T1854,"")</f>
        <v/>
      </c>
      <c r="V1854">
        <f>IF($G1854=$U$1:$X$1,$T1854,"")</f>
        <v>21599</v>
      </c>
      <c r="W1854" t="str">
        <f>IF($G1854=$U$1:$X$1,$T1854,"")</f>
        <v/>
      </c>
      <c r="X1854" t="str">
        <f>IF($G1854=$U$1:$X$1,$T1854,"")</f>
        <v/>
      </c>
      <c r="Y1854" s="1">
        <f>ROUND(O1854*Q1854,2)</f>
        <v>0</v>
      </c>
    </row>
    <row r="1855" spans="1:25">
      <c r="A1855" s="5">
        <f>INDEX(Students,MOD(D1855-1,ROWS(Students))+1,1)</f>
        <v>21599</v>
      </c>
      <c r="B1855" s="5" t="str">
        <f>INDEX(Students,MOD(D1855-1,ROWS(Students))+1,2)</f>
        <v>Łagoda Marcel</v>
      </c>
      <c r="C1855" s="5" t="str">
        <f>INDEX(Students,MOD(D1855-1,ROWS(Students))+1,3)</f>
        <v>IZ05AI1</v>
      </c>
      <c r="D1855" s="5">
        <v>1110</v>
      </c>
      <c r="E1855" s="6">
        <v>44746</v>
      </c>
      <c r="F1855" s="6">
        <v>44746</v>
      </c>
      <c r="G1855" s="7" t="s">
        <v>279</v>
      </c>
      <c r="H1855" s="7">
        <v>1</v>
      </c>
      <c r="I1855" s="7" t="s">
        <v>3131</v>
      </c>
      <c r="J1855" s="7" t="s">
        <v>6</v>
      </c>
      <c r="K1855" s="7" t="s">
        <v>3767</v>
      </c>
      <c r="L1855" s="7"/>
      <c r="M1855" s="6" t="s">
        <v>3767</v>
      </c>
      <c r="N1855" s="7" t="s">
        <v>25</v>
      </c>
      <c r="O1855" s="8">
        <v>21.21</v>
      </c>
      <c r="P1855" s="7" t="s">
        <v>13</v>
      </c>
      <c r="Q1855" s="9">
        <v>54.66</v>
      </c>
      <c r="R1855" s="7" t="s">
        <v>4490</v>
      </c>
      <c r="S1855" s="7" t="s">
        <v>650</v>
      </c>
      <c r="T1855">
        <f>A1855</f>
        <v>21599</v>
      </c>
      <c r="U1855" t="str">
        <f>IF($G1855=$U$1:$X$1,$T1855,"")</f>
        <v/>
      </c>
      <c r="V1855" t="str">
        <f>IF($G1855=$U$1:$X$1,$T1855,"")</f>
        <v/>
      </c>
      <c r="W1855">
        <f>IF($G1855=$U$1:$X$1,$T1855,"")</f>
        <v>21599</v>
      </c>
      <c r="X1855" t="str">
        <f>IF($G1855=$U$1:$X$1,$T1855,"")</f>
        <v/>
      </c>
      <c r="Y1855" s="1">
        <f>ROUND(O1855*Q1855,2)</f>
        <v>1159.3399999999999</v>
      </c>
    </row>
    <row r="1856" spans="1:25">
      <c r="A1856" s="5">
        <f>INDEX(Students,MOD(D1856-1,ROWS(Students))+1,1)</f>
        <v>21599</v>
      </c>
      <c r="B1856" s="5" t="str">
        <f>INDEX(Students,MOD(D1856-1,ROWS(Students))+1,2)</f>
        <v>Łagoda Marcel</v>
      </c>
      <c r="C1856" s="5" t="str">
        <f>INDEX(Students,MOD(D1856-1,ROWS(Students))+1,3)</f>
        <v>IZ05AI1</v>
      </c>
      <c r="D1856" s="5">
        <v>1202</v>
      </c>
      <c r="E1856" s="6">
        <v>44579</v>
      </c>
      <c r="F1856" s="6">
        <v>44578</v>
      </c>
      <c r="G1856" s="7" t="s">
        <v>1262</v>
      </c>
      <c r="H1856" s="7">
        <v>-1</v>
      </c>
      <c r="I1856" s="7" t="s">
        <v>1422</v>
      </c>
      <c r="J1856" s="7" t="s">
        <v>6</v>
      </c>
      <c r="K1856" s="7" t="s">
        <v>3788</v>
      </c>
      <c r="L1856" s="7" t="s">
        <v>212</v>
      </c>
      <c r="M1856" s="6" t="s">
        <v>3767</v>
      </c>
      <c r="N1856" s="7" t="s">
        <v>213</v>
      </c>
      <c r="O1856" s="8">
        <v>42.9</v>
      </c>
      <c r="P1856" s="7" t="s">
        <v>13</v>
      </c>
      <c r="Q1856" s="9">
        <v>46.8</v>
      </c>
      <c r="R1856" s="7" t="s">
        <v>4028</v>
      </c>
      <c r="S1856" s="7" t="s">
        <v>132</v>
      </c>
      <c r="T1856">
        <f>A1856</f>
        <v>21599</v>
      </c>
      <c r="U1856">
        <f>IF($G1856=$U$1:$X$1,$T1856,"")</f>
        <v>21599</v>
      </c>
      <c r="V1856" t="str">
        <f>IF($G1856=$U$1:$X$1,$T1856,"")</f>
        <v/>
      </c>
      <c r="W1856" t="str">
        <f>IF($G1856=$U$1:$X$1,$T1856,"")</f>
        <v/>
      </c>
      <c r="X1856" t="str">
        <f>IF($G1856=$U$1:$X$1,$T1856,"")</f>
        <v/>
      </c>
      <c r="Y1856" s="1">
        <f>ROUND(O1856*Q1856,2)</f>
        <v>2007.72</v>
      </c>
    </row>
    <row r="1857" spans="1:25">
      <c r="A1857" s="5">
        <f>INDEX(Students,MOD(D1857-1,ROWS(Students))+1,1)</f>
        <v>21599</v>
      </c>
      <c r="B1857" s="5" t="str">
        <f>INDEX(Students,MOD(D1857-1,ROWS(Students))+1,2)</f>
        <v>Łagoda Marcel</v>
      </c>
      <c r="C1857" s="5" t="str">
        <f>INDEX(Students,MOD(D1857-1,ROWS(Students))+1,3)</f>
        <v>IZ05AI1</v>
      </c>
      <c r="D1857" s="5">
        <v>1294</v>
      </c>
      <c r="E1857" s="6">
        <v>44757</v>
      </c>
      <c r="F1857" s="6">
        <v>44757</v>
      </c>
      <c r="G1857" s="7" t="s">
        <v>52</v>
      </c>
      <c r="H1857" s="7">
        <v>1</v>
      </c>
      <c r="I1857" s="7" t="s">
        <v>3255</v>
      </c>
      <c r="J1857" s="7" t="s">
        <v>6</v>
      </c>
      <c r="K1857" s="7" t="s">
        <v>3852</v>
      </c>
      <c r="L1857" s="7"/>
      <c r="M1857" s="6" t="s">
        <v>4933</v>
      </c>
      <c r="N1857" s="7" t="s">
        <v>32</v>
      </c>
      <c r="O1857" s="8">
        <v>7.2</v>
      </c>
      <c r="P1857" s="7" t="s">
        <v>13</v>
      </c>
      <c r="Q1857" s="9">
        <v>15.75</v>
      </c>
      <c r="R1857" s="7" t="s">
        <v>4070</v>
      </c>
      <c r="S1857" s="7" t="s">
        <v>169</v>
      </c>
      <c r="T1857">
        <f>A1857</f>
        <v>21599</v>
      </c>
      <c r="U1857" t="str">
        <f>IF($G1857=$U$1:$X$1,$T1857,"")</f>
        <v/>
      </c>
      <c r="V1857" t="str">
        <f>IF($G1857=$U$1:$X$1,$T1857,"")</f>
        <v/>
      </c>
      <c r="W1857" t="str">
        <f>IF($G1857=$U$1:$X$1,$T1857,"")</f>
        <v/>
      </c>
      <c r="X1857">
        <f>IF($G1857=$U$1:$X$1,$T1857,"")</f>
        <v>21599</v>
      </c>
      <c r="Y1857" s="1">
        <f>ROUND(O1857*Q1857,2)</f>
        <v>113.4</v>
      </c>
    </row>
    <row r="1858" spans="1:25">
      <c r="A1858" s="5">
        <f>INDEX(Students,MOD(D1858-1,ROWS(Students))+1,1)</f>
        <v>21599</v>
      </c>
      <c r="B1858" s="5" t="str">
        <f>INDEX(Students,MOD(D1858-1,ROWS(Students))+1,2)</f>
        <v>Łagoda Marcel</v>
      </c>
      <c r="C1858" s="5" t="str">
        <f>INDEX(Students,MOD(D1858-1,ROWS(Students))+1,3)</f>
        <v>IZ05AI1</v>
      </c>
      <c r="D1858" s="5">
        <v>1386</v>
      </c>
      <c r="E1858" s="6">
        <v>44641</v>
      </c>
      <c r="F1858" s="6">
        <v>44641</v>
      </c>
      <c r="G1858" s="7" t="s">
        <v>1263</v>
      </c>
      <c r="H1858" s="7">
        <v>1</v>
      </c>
      <c r="I1858" s="7" t="s">
        <v>2267</v>
      </c>
      <c r="J1858" s="7" t="s">
        <v>6</v>
      </c>
      <c r="K1858" s="7" t="s">
        <v>3767</v>
      </c>
      <c r="L1858" s="7"/>
      <c r="M1858" s="6" t="s">
        <v>3767</v>
      </c>
      <c r="N1858" s="7" t="s">
        <v>19</v>
      </c>
      <c r="O1858" s="8">
        <v>77</v>
      </c>
      <c r="P1858" s="7" t="s">
        <v>9</v>
      </c>
      <c r="Q1858" s="9">
        <v>9.9700000000000006</v>
      </c>
      <c r="R1858" s="7" t="s">
        <v>3998</v>
      </c>
      <c r="S1858" s="7" t="s">
        <v>102</v>
      </c>
      <c r="T1858">
        <f>A1858</f>
        <v>21599</v>
      </c>
      <c r="U1858" t="str">
        <f>IF($G1858=$U$1:$X$1,$T1858,"")</f>
        <v/>
      </c>
      <c r="V1858">
        <f>IF($G1858=$U$1:$X$1,$T1858,"")</f>
        <v>21599</v>
      </c>
      <c r="W1858" t="str">
        <f>IF($G1858=$U$1:$X$1,$T1858,"")</f>
        <v/>
      </c>
      <c r="X1858" t="str">
        <f>IF($G1858=$U$1:$X$1,$T1858,"")</f>
        <v/>
      </c>
      <c r="Y1858" s="1">
        <f>ROUND(O1858*Q1858,2)</f>
        <v>767.69</v>
      </c>
    </row>
    <row r="1859" spans="1:25">
      <c r="A1859" s="5">
        <f>INDEX(Students,MOD(D1859-1,ROWS(Students))+1,1)</f>
        <v>21599</v>
      </c>
      <c r="B1859" s="5" t="str">
        <f>INDEX(Students,MOD(D1859-1,ROWS(Students))+1,2)</f>
        <v>Łagoda Marcel</v>
      </c>
      <c r="C1859" s="5" t="str">
        <f>INDEX(Students,MOD(D1859-1,ROWS(Students))+1,3)</f>
        <v>IZ05AI1</v>
      </c>
      <c r="D1859" s="5">
        <v>1478</v>
      </c>
      <c r="E1859" s="6">
        <v>44580</v>
      </c>
      <c r="F1859" s="6">
        <v>44580</v>
      </c>
      <c r="G1859" s="7" t="s">
        <v>279</v>
      </c>
      <c r="H1859" s="7">
        <v>1</v>
      </c>
      <c r="I1859" s="7" t="s">
        <v>1447</v>
      </c>
      <c r="J1859" s="7" t="s">
        <v>6</v>
      </c>
      <c r="K1859" s="7" t="s">
        <v>3767</v>
      </c>
      <c r="L1859" s="7"/>
      <c r="M1859" s="6" t="s">
        <v>3767</v>
      </c>
      <c r="N1859" s="7" t="s">
        <v>25</v>
      </c>
      <c r="O1859" s="8">
        <v>60.75</v>
      </c>
      <c r="P1859" s="7" t="s">
        <v>31</v>
      </c>
      <c r="Q1859" s="9">
        <v>0.28999999999999998</v>
      </c>
      <c r="R1859" s="7" t="s">
        <v>4036</v>
      </c>
      <c r="S1859" s="7" t="s">
        <v>4988</v>
      </c>
      <c r="T1859">
        <f>A1859</f>
        <v>21599</v>
      </c>
      <c r="U1859" t="str">
        <f>IF($G1859=$U$1:$X$1,$T1859,"")</f>
        <v/>
      </c>
      <c r="V1859" t="str">
        <f>IF($G1859=$U$1:$X$1,$T1859,"")</f>
        <v/>
      </c>
      <c r="W1859">
        <f>IF($G1859=$U$1:$X$1,$T1859,"")</f>
        <v>21599</v>
      </c>
      <c r="X1859" t="str">
        <f>IF($G1859=$U$1:$X$1,$T1859,"")</f>
        <v/>
      </c>
      <c r="Y1859" s="1">
        <f>ROUND(O1859*Q1859,2)</f>
        <v>17.62</v>
      </c>
    </row>
    <row r="1860" spans="1:25">
      <c r="A1860" s="5">
        <f>INDEX(Students,MOD(D1860-1,ROWS(Students))+1,1)</f>
        <v>21599</v>
      </c>
      <c r="B1860" s="5" t="str">
        <f>INDEX(Students,MOD(D1860-1,ROWS(Students))+1,2)</f>
        <v>Łagoda Marcel</v>
      </c>
      <c r="C1860" s="5" t="str">
        <f>INDEX(Students,MOD(D1860-1,ROWS(Students))+1,3)</f>
        <v>IZ05AI1</v>
      </c>
      <c r="D1860" s="5">
        <v>1570</v>
      </c>
      <c r="E1860" s="6">
        <v>44679</v>
      </c>
      <c r="F1860" s="6">
        <v>44679</v>
      </c>
      <c r="G1860" s="7" t="s">
        <v>279</v>
      </c>
      <c r="H1860" s="7">
        <v>1</v>
      </c>
      <c r="I1860" s="7" t="s">
        <v>3746</v>
      </c>
      <c r="J1860" s="7" t="s">
        <v>6</v>
      </c>
      <c r="K1860" s="7" t="s">
        <v>3767</v>
      </c>
      <c r="L1860" s="7"/>
      <c r="M1860" s="6" t="s">
        <v>3767</v>
      </c>
      <c r="N1860" s="7" t="s">
        <v>5215</v>
      </c>
      <c r="O1860" s="8">
        <v>2000</v>
      </c>
      <c r="P1860" s="7" t="s">
        <v>9</v>
      </c>
      <c r="Q1860" s="9">
        <v>0</v>
      </c>
      <c r="R1860" s="7" t="s">
        <v>4079</v>
      </c>
      <c r="S1860" s="7" t="s">
        <v>5012</v>
      </c>
      <c r="T1860">
        <f>A1860</f>
        <v>21599</v>
      </c>
      <c r="U1860" t="str">
        <f>IF($G1860=$U$1:$X$1,$T1860,"")</f>
        <v/>
      </c>
      <c r="V1860" t="str">
        <f>IF($G1860=$U$1:$X$1,$T1860,"")</f>
        <v/>
      </c>
      <c r="W1860">
        <f>IF($G1860=$U$1:$X$1,$T1860,"")</f>
        <v>21599</v>
      </c>
      <c r="X1860" t="str">
        <f>IF($G1860=$U$1:$X$1,$T1860,"")</f>
        <v/>
      </c>
      <c r="Y1860" s="1">
        <f>ROUND(O1860*Q1860,2)</f>
        <v>0</v>
      </c>
    </row>
    <row r="1861" spans="1:25">
      <c r="A1861" s="5">
        <f>INDEX(Students,MOD(D1861-1,ROWS(Students))+1,1)</f>
        <v>21599</v>
      </c>
      <c r="B1861" s="5" t="str">
        <f>INDEX(Students,MOD(D1861-1,ROWS(Students))+1,2)</f>
        <v>Łagoda Marcel</v>
      </c>
      <c r="C1861" s="5" t="str">
        <f>INDEX(Students,MOD(D1861-1,ROWS(Students))+1,3)</f>
        <v>IZ05AI1</v>
      </c>
      <c r="D1861" s="5">
        <v>1662</v>
      </c>
      <c r="E1861" s="6">
        <v>44663</v>
      </c>
      <c r="F1861" s="6">
        <v>44663</v>
      </c>
      <c r="G1861" s="7" t="s">
        <v>1263</v>
      </c>
      <c r="H1861" s="7">
        <v>1</v>
      </c>
      <c r="I1861" s="7" t="s">
        <v>3552</v>
      </c>
      <c r="J1861" s="7" t="s">
        <v>6</v>
      </c>
      <c r="K1861" s="7" t="s">
        <v>3767</v>
      </c>
      <c r="L1861" s="7"/>
      <c r="M1861" s="6" t="s">
        <v>3767</v>
      </c>
      <c r="N1861" s="7" t="s">
        <v>19</v>
      </c>
      <c r="O1861" s="8">
        <v>33</v>
      </c>
      <c r="P1861" s="7" t="s">
        <v>9</v>
      </c>
      <c r="Q1861" s="9">
        <v>2.84</v>
      </c>
      <c r="R1861" s="7" t="s">
        <v>3891</v>
      </c>
      <c r="S1861" s="7" t="s">
        <v>20</v>
      </c>
      <c r="T1861">
        <f>A1861</f>
        <v>21599</v>
      </c>
      <c r="U1861" t="str">
        <f>IF($G1861=$U$1:$X$1,$T1861,"")</f>
        <v/>
      </c>
      <c r="V1861">
        <f>IF($G1861=$U$1:$X$1,$T1861,"")</f>
        <v>21599</v>
      </c>
      <c r="W1861" t="str">
        <f>IF($G1861=$U$1:$X$1,$T1861,"")</f>
        <v/>
      </c>
      <c r="X1861" t="str">
        <f>IF($G1861=$U$1:$X$1,$T1861,"")</f>
        <v/>
      </c>
      <c r="Y1861" s="1">
        <f>ROUND(O1861*Q1861,2)</f>
        <v>93.72</v>
      </c>
    </row>
    <row r="1862" spans="1:25">
      <c r="A1862" s="5">
        <f>INDEX(Students,MOD(D1862-1,ROWS(Students))+1,1)</f>
        <v>21599</v>
      </c>
      <c r="B1862" s="5" t="str">
        <f>INDEX(Students,MOD(D1862-1,ROWS(Students))+1,2)</f>
        <v>Łagoda Marcel</v>
      </c>
      <c r="C1862" s="5" t="str">
        <f>INDEX(Students,MOD(D1862-1,ROWS(Students))+1,3)</f>
        <v>IZ05AI1</v>
      </c>
      <c r="D1862" s="5">
        <v>1754</v>
      </c>
      <c r="E1862" s="6">
        <v>44735</v>
      </c>
      <c r="F1862" s="6">
        <v>44735</v>
      </c>
      <c r="G1862" s="7" t="s">
        <v>1263</v>
      </c>
      <c r="H1862" s="7">
        <v>1</v>
      </c>
      <c r="I1862" s="7" t="s">
        <v>3030</v>
      </c>
      <c r="J1862" s="7" t="s">
        <v>6</v>
      </c>
      <c r="K1862" s="7" t="s">
        <v>3767</v>
      </c>
      <c r="L1862" s="7"/>
      <c r="M1862" s="6" t="s">
        <v>3767</v>
      </c>
      <c r="N1862" s="7" t="s">
        <v>19</v>
      </c>
      <c r="O1862" s="8">
        <v>70</v>
      </c>
      <c r="P1862" s="7" t="s">
        <v>9</v>
      </c>
      <c r="Q1862" s="9">
        <v>0.76</v>
      </c>
      <c r="R1862" s="7" t="s">
        <v>3972</v>
      </c>
      <c r="S1862" s="7" t="s">
        <v>77</v>
      </c>
      <c r="T1862">
        <f>A1862</f>
        <v>21599</v>
      </c>
      <c r="U1862" t="str">
        <f>IF($G1862=$U$1:$X$1,$T1862,"")</f>
        <v/>
      </c>
      <c r="V1862">
        <f>IF($G1862=$U$1:$X$1,$T1862,"")</f>
        <v>21599</v>
      </c>
      <c r="W1862" t="str">
        <f>IF($G1862=$U$1:$X$1,$T1862,"")</f>
        <v/>
      </c>
      <c r="X1862" t="str">
        <f>IF($G1862=$U$1:$X$1,$T1862,"")</f>
        <v/>
      </c>
      <c r="Y1862" s="1">
        <f>ROUND(O1862*Q1862,2)</f>
        <v>53.2</v>
      </c>
    </row>
    <row r="1863" spans="1:25">
      <c r="A1863" s="5">
        <f>INDEX(Students,MOD(D1863-1,ROWS(Students))+1,1)</f>
        <v>21599</v>
      </c>
      <c r="B1863" s="5" t="str">
        <f>INDEX(Students,MOD(D1863-1,ROWS(Students))+1,2)</f>
        <v>Łagoda Marcel</v>
      </c>
      <c r="C1863" s="5" t="str">
        <f>INDEX(Students,MOD(D1863-1,ROWS(Students))+1,3)</f>
        <v>IZ05AI1</v>
      </c>
      <c r="D1863" s="5">
        <v>1846</v>
      </c>
      <c r="E1863" s="6">
        <v>44610</v>
      </c>
      <c r="F1863" s="6">
        <v>44610</v>
      </c>
      <c r="G1863" s="7" t="s">
        <v>279</v>
      </c>
      <c r="H1863" s="7">
        <v>1</v>
      </c>
      <c r="I1863" s="7" t="s">
        <v>1850</v>
      </c>
      <c r="J1863" s="7" t="s">
        <v>6</v>
      </c>
      <c r="K1863" s="7" t="s">
        <v>3767</v>
      </c>
      <c r="L1863" s="7"/>
      <c r="M1863" s="6" t="s">
        <v>3767</v>
      </c>
      <c r="N1863" s="7" t="s">
        <v>25</v>
      </c>
      <c r="O1863" s="8">
        <v>1000</v>
      </c>
      <c r="P1863" s="7" t="s">
        <v>31</v>
      </c>
      <c r="Q1863" s="9">
        <v>0.67</v>
      </c>
      <c r="R1863" s="7" t="s">
        <v>4382</v>
      </c>
      <c r="S1863" s="7" t="s">
        <v>521</v>
      </c>
      <c r="T1863">
        <f>A1863</f>
        <v>21599</v>
      </c>
      <c r="U1863" t="str">
        <f>IF($G1863=$U$1:$X$1,$T1863,"")</f>
        <v/>
      </c>
      <c r="V1863" t="str">
        <f>IF($G1863=$U$1:$X$1,$T1863,"")</f>
        <v/>
      </c>
      <c r="W1863">
        <f>IF($G1863=$U$1:$X$1,$T1863,"")</f>
        <v>21599</v>
      </c>
      <c r="X1863" t="str">
        <f>IF($G1863=$U$1:$X$1,$T1863,"")</f>
        <v/>
      </c>
      <c r="Y1863" s="1">
        <f>ROUND(O1863*Q1863,2)</f>
        <v>670</v>
      </c>
    </row>
    <row r="1864" spans="1:25">
      <c r="A1864" s="5">
        <f>INDEX(Students,MOD(D1864-1,ROWS(Students))+1,1)</f>
        <v>21599</v>
      </c>
      <c r="B1864" s="5" t="str">
        <f>INDEX(Students,MOD(D1864-1,ROWS(Students))+1,2)</f>
        <v>Łagoda Marcel</v>
      </c>
      <c r="C1864" s="5" t="str">
        <f>INDEX(Students,MOD(D1864-1,ROWS(Students))+1,3)</f>
        <v>IZ05AI1</v>
      </c>
      <c r="D1864" s="5">
        <v>1938</v>
      </c>
      <c r="E1864" s="6">
        <v>44663</v>
      </c>
      <c r="F1864" s="6">
        <v>44663</v>
      </c>
      <c r="G1864" s="7" t="s">
        <v>1263</v>
      </c>
      <c r="H1864" s="7">
        <v>1</v>
      </c>
      <c r="I1864" s="7" t="s">
        <v>3560</v>
      </c>
      <c r="J1864" s="7" t="s">
        <v>6</v>
      </c>
      <c r="K1864" s="7" t="s">
        <v>3767</v>
      </c>
      <c r="L1864" s="7"/>
      <c r="M1864" s="6" t="s">
        <v>3767</v>
      </c>
      <c r="N1864" s="7" t="s">
        <v>5215</v>
      </c>
      <c r="O1864" s="8">
        <v>120</v>
      </c>
      <c r="P1864" s="7" t="s">
        <v>9</v>
      </c>
      <c r="Q1864" s="9">
        <v>2.5099999999999998</v>
      </c>
      <c r="R1864" s="7" t="s">
        <v>4166</v>
      </c>
      <c r="S1864" s="7" t="s">
        <v>274</v>
      </c>
      <c r="T1864">
        <f>A1864</f>
        <v>21599</v>
      </c>
      <c r="U1864" t="str">
        <f>IF($G1864=$U$1:$X$1,$T1864,"")</f>
        <v/>
      </c>
      <c r="V1864">
        <f>IF($G1864=$U$1:$X$1,$T1864,"")</f>
        <v>21599</v>
      </c>
      <c r="W1864" t="str">
        <f>IF($G1864=$U$1:$X$1,$T1864,"")</f>
        <v/>
      </c>
      <c r="X1864" t="str">
        <f>IF($G1864=$U$1:$X$1,$T1864,"")</f>
        <v/>
      </c>
      <c r="Y1864" s="1">
        <f>ROUND(O1864*Q1864,2)</f>
        <v>301.2</v>
      </c>
    </row>
    <row r="1865" spans="1:25">
      <c r="A1865" s="5">
        <f>INDEX(Students,MOD(D1865-1,ROWS(Students))+1,1)</f>
        <v>21599</v>
      </c>
      <c r="B1865" s="5" t="str">
        <f>INDEX(Students,MOD(D1865-1,ROWS(Students))+1,2)</f>
        <v>Łagoda Marcel</v>
      </c>
      <c r="C1865" s="5" t="str">
        <f>INDEX(Students,MOD(D1865-1,ROWS(Students))+1,3)</f>
        <v>IZ05AI1</v>
      </c>
      <c r="D1865" s="5">
        <v>2030</v>
      </c>
      <c r="E1865" s="6">
        <v>44655</v>
      </c>
      <c r="F1865" s="6">
        <v>44655</v>
      </c>
      <c r="G1865" s="7" t="s">
        <v>1263</v>
      </c>
      <c r="H1865" s="7">
        <v>1</v>
      </c>
      <c r="I1865" s="7" t="s">
        <v>3439</v>
      </c>
      <c r="J1865" s="7" t="s">
        <v>6</v>
      </c>
      <c r="K1865" s="7" t="s">
        <v>3767</v>
      </c>
      <c r="L1865" s="7"/>
      <c r="M1865" s="6" t="s">
        <v>3767</v>
      </c>
      <c r="N1865" s="7" t="s">
        <v>19</v>
      </c>
      <c r="O1865" s="8">
        <v>43</v>
      </c>
      <c r="P1865" s="7" t="s">
        <v>9</v>
      </c>
      <c r="Q1865" s="9">
        <v>1.21</v>
      </c>
      <c r="R1865" s="7" t="s">
        <v>3903</v>
      </c>
      <c r="S1865" s="7" t="s">
        <v>29</v>
      </c>
      <c r="T1865">
        <f>A1865</f>
        <v>21599</v>
      </c>
      <c r="U1865" t="str">
        <f>IF($G1865=$U$1:$X$1,$T1865,"")</f>
        <v/>
      </c>
      <c r="V1865">
        <f>IF($G1865=$U$1:$X$1,$T1865,"")</f>
        <v>21599</v>
      </c>
      <c r="W1865" t="str">
        <f>IF($G1865=$U$1:$X$1,$T1865,"")</f>
        <v/>
      </c>
      <c r="X1865" t="str">
        <f>IF($G1865=$U$1:$X$1,$T1865,"")</f>
        <v/>
      </c>
      <c r="Y1865" s="1">
        <f>ROUND(O1865*Q1865,2)</f>
        <v>52.03</v>
      </c>
    </row>
    <row r="1866" spans="1:25">
      <c r="A1866" s="5">
        <f>INDEX(Students,MOD(D1866-1,ROWS(Students))+1,1)</f>
        <v>21599</v>
      </c>
      <c r="B1866" s="5" t="str">
        <f>INDEX(Students,MOD(D1866-1,ROWS(Students))+1,2)</f>
        <v>Łagoda Marcel</v>
      </c>
      <c r="C1866" s="5" t="str">
        <f>INDEX(Students,MOD(D1866-1,ROWS(Students))+1,3)</f>
        <v>IZ05AI1</v>
      </c>
      <c r="D1866" s="5">
        <v>2122</v>
      </c>
      <c r="E1866" s="6">
        <v>44671</v>
      </c>
      <c r="F1866" s="6">
        <v>44671</v>
      </c>
      <c r="G1866" s="7" t="s">
        <v>279</v>
      </c>
      <c r="H1866" s="7">
        <v>1</v>
      </c>
      <c r="I1866" s="7" t="s">
        <v>3642</v>
      </c>
      <c r="J1866" s="7" t="s">
        <v>6</v>
      </c>
      <c r="K1866" s="7" t="s">
        <v>3767</v>
      </c>
      <c r="L1866" s="7"/>
      <c r="M1866" s="6" t="s">
        <v>3767</v>
      </c>
      <c r="N1866" s="7" t="s">
        <v>25</v>
      </c>
      <c r="O1866" s="8">
        <v>19</v>
      </c>
      <c r="P1866" s="7" t="s">
        <v>13</v>
      </c>
      <c r="Q1866" s="9">
        <v>12.79</v>
      </c>
      <c r="R1866" s="7" t="s">
        <v>4153</v>
      </c>
      <c r="S1866" s="7" t="s">
        <v>258</v>
      </c>
      <c r="T1866">
        <f>A1866</f>
        <v>21599</v>
      </c>
      <c r="U1866" t="str">
        <f>IF($G1866=$U$1:$X$1,$T1866,"")</f>
        <v/>
      </c>
      <c r="V1866" t="str">
        <f>IF($G1866=$U$1:$X$1,$T1866,"")</f>
        <v/>
      </c>
      <c r="W1866">
        <f>IF($G1866=$U$1:$X$1,$T1866,"")</f>
        <v>21599</v>
      </c>
      <c r="X1866" t="str">
        <f>IF($G1866=$U$1:$X$1,$T1866,"")</f>
        <v/>
      </c>
      <c r="Y1866" s="1">
        <f>ROUND(O1866*Q1866,2)</f>
        <v>243.01</v>
      </c>
    </row>
    <row r="1867" spans="1:25">
      <c r="A1867" s="5">
        <f>INDEX(Students,MOD(D1867-1,ROWS(Students))+1,1)</f>
        <v>21599</v>
      </c>
      <c r="B1867" s="5" t="str">
        <f>INDEX(Students,MOD(D1867-1,ROWS(Students))+1,2)</f>
        <v>Łagoda Marcel</v>
      </c>
      <c r="C1867" s="5" t="str">
        <f>INDEX(Students,MOD(D1867-1,ROWS(Students))+1,3)</f>
        <v>IZ05AI1</v>
      </c>
      <c r="D1867" s="5">
        <v>2214</v>
      </c>
      <c r="E1867" s="6">
        <v>44698</v>
      </c>
      <c r="F1867" s="6">
        <v>44698</v>
      </c>
      <c r="G1867" s="7" t="s">
        <v>1262</v>
      </c>
      <c r="H1867" s="7">
        <v>1</v>
      </c>
      <c r="I1867" s="7" t="s">
        <v>2588</v>
      </c>
      <c r="J1867" s="7" t="s">
        <v>6</v>
      </c>
      <c r="K1867" s="7" t="s">
        <v>3770</v>
      </c>
      <c r="L1867" s="7"/>
      <c r="M1867" s="6" t="s">
        <v>3767</v>
      </c>
      <c r="N1867" s="7" t="s">
        <v>19</v>
      </c>
      <c r="O1867" s="8">
        <v>2</v>
      </c>
      <c r="P1867" s="7" t="s">
        <v>9</v>
      </c>
      <c r="Q1867" s="9">
        <v>0</v>
      </c>
      <c r="R1867" s="7" t="s">
        <v>4037</v>
      </c>
      <c r="S1867" s="7" t="s">
        <v>140</v>
      </c>
      <c r="T1867">
        <f>A1867</f>
        <v>21599</v>
      </c>
      <c r="U1867">
        <f>IF($G1867=$U$1:$X$1,$T1867,"")</f>
        <v>21599</v>
      </c>
      <c r="V1867" t="str">
        <f>IF($G1867=$U$1:$X$1,$T1867,"")</f>
        <v/>
      </c>
      <c r="W1867" t="str">
        <f>IF($G1867=$U$1:$X$1,$T1867,"")</f>
        <v/>
      </c>
      <c r="X1867" t="str">
        <f>IF($G1867=$U$1:$X$1,$T1867,"")</f>
        <v/>
      </c>
      <c r="Y1867" s="1">
        <f>ROUND(O1867*Q1867,2)</f>
        <v>0</v>
      </c>
    </row>
    <row r="1868" spans="1:25">
      <c r="A1868" s="5">
        <f>INDEX(Students,MOD(D1868-1,ROWS(Students))+1,1)</f>
        <v>21599</v>
      </c>
      <c r="B1868" s="5" t="str">
        <f>INDEX(Students,MOD(D1868-1,ROWS(Students))+1,2)</f>
        <v>Łagoda Marcel</v>
      </c>
      <c r="C1868" s="5" t="str">
        <f>INDEX(Students,MOD(D1868-1,ROWS(Students))+1,3)</f>
        <v>IZ05AI1</v>
      </c>
      <c r="D1868" s="5">
        <v>2306</v>
      </c>
      <c r="E1868" s="6">
        <v>44588</v>
      </c>
      <c r="F1868" s="6">
        <v>44588</v>
      </c>
      <c r="G1868" s="7" t="s">
        <v>1263</v>
      </c>
      <c r="H1868" s="7">
        <v>1</v>
      </c>
      <c r="I1868" s="7" t="s">
        <v>1566</v>
      </c>
      <c r="J1868" s="7" t="s">
        <v>6</v>
      </c>
      <c r="K1868" s="7" t="s">
        <v>3767</v>
      </c>
      <c r="L1868" s="7"/>
      <c r="M1868" s="6" t="s">
        <v>3767</v>
      </c>
      <c r="N1868" s="7" t="s">
        <v>32</v>
      </c>
      <c r="O1868" s="8">
        <v>645</v>
      </c>
      <c r="P1868" s="7" t="s">
        <v>9</v>
      </c>
      <c r="Q1868" s="9">
        <v>0</v>
      </c>
      <c r="R1868" s="7" t="s">
        <v>4077</v>
      </c>
      <c r="S1868" s="7" t="s">
        <v>4967</v>
      </c>
      <c r="T1868">
        <f>A1868</f>
        <v>21599</v>
      </c>
      <c r="U1868" t="str">
        <f>IF($G1868=$U$1:$X$1,$T1868,"")</f>
        <v/>
      </c>
      <c r="V1868">
        <f>IF($G1868=$U$1:$X$1,$T1868,"")</f>
        <v>21599</v>
      </c>
      <c r="W1868" t="str">
        <f>IF($G1868=$U$1:$X$1,$T1868,"")</f>
        <v/>
      </c>
      <c r="X1868" t="str">
        <f>IF($G1868=$U$1:$X$1,$T1868,"")</f>
        <v/>
      </c>
      <c r="Y1868" s="1">
        <f>ROUND(O1868*Q1868,2)</f>
        <v>0</v>
      </c>
    </row>
    <row r="1869" spans="1:25">
      <c r="A1869" s="5">
        <f>INDEX(Students,MOD(D1869-1,ROWS(Students))+1,1)</f>
        <v>21599</v>
      </c>
      <c r="B1869" s="5" t="str">
        <f>INDEX(Students,MOD(D1869-1,ROWS(Students))+1,2)</f>
        <v>Łagoda Marcel</v>
      </c>
      <c r="C1869" s="5" t="str">
        <f>INDEX(Students,MOD(D1869-1,ROWS(Students))+1,3)</f>
        <v>IZ05AI1</v>
      </c>
      <c r="D1869" s="5">
        <v>2398</v>
      </c>
      <c r="E1869" s="6">
        <v>44600</v>
      </c>
      <c r="F1869" s="6">
        <v>44600</v>
      </c>
      <c r="G1869" s="7" t="s">
        <v>1262</v>
      </c>
      <c r="H1869" s="7">
        <v>-1</v>
      </c>
      <c r="I1869" s="7" t="s">
        <v>1688</v>
      </c>
      <c r="J1869" s="7" t="s">
        <v>6</v>
      </c>
      <c r="K1869" s="7" t="s">
        <v>3789</v>
      </c>
      <c r="L1869" s="7" t="s">
        <v>416</v>
      </c>
      <c r="M1869" s="6" t="s">
        <v>3767</v>
      </c>
      <c r="N1869" s="7" t="s">
        <v>81</v>
      </c>
      <c r="O1869" s="8">
        <v>1</v>
      </c>
      <c r="P1869" s="7" t="s">
        <v>9</v>
      </c>
      <c r="Q1869" s="9">
        <v>104</v>
      </c>
      <c r="R1869" s="7" t="s">
        <v>4268</v>
      </c>
      <c r="S1869" s="7" t="s">
        <v>387</v>
      </c>
      <c r="T1869">
        <f>A1869</f>
        <v>21599</v>
      </c>
      <c r="U1869">
        <f>IF($G1869=$U$1:$X$1,$T1869,"")</f>
        <v>21599</v>
      </c>
      <c r="V1869" t="str">
        <f>IF($G1869=$U$1:$X$1,$T1869,"")</f>
        <v/>
      </c>
      <c r="W1869" t="str">
        <f>IF($G1869=$U$1:$X$1,$T1869,"")</f>
        <v/>
      </c>
      <c r="X1869" t="str">
        <f>IF($G1869=$U$1:$X$1,$T1869,"")</f>
        <v/>
      </c>
      <c r="Y1869" s="1">
        <f>ROUND(O1869*Q1869,2)</f>
        <v>104</v>
      </c>
    </row>
    <row r="1870" spans="1:25">
      <c r="A1870" s="5">
        <f>INDEX(Students,MOD(D1870-1,ROWS(Students))+1,1)</f>
        <v>21599</v>
      </c>
      <c r="B1870" s="5" t="str">
        <f>INDEX(Students,MOD(D1870-1,ROWS(Students))+1,2)</f>
        <v>Łagoda Marcel</v>
      </c>
      <c r="C1870" s="5" t="str">
        <f>INDEX(Students,MOD(D1870-1,ROWS(Students))+1,3)</f>
        <v>IZ05AI1</v>
      </c>
      <c r="D1870" s="5">
        <v>2490</v>
      </c>
      <c r="E1870" s="6">
        <v>44704</v>
      </c>
      <c r="F1870" s="6">
        <v>44693</v>
      </c>
      <c r="G1870" s="7" t="s">
        <v>1262</v>
      </c>
      <c r="H1870" s="7">
        <v>-1</v>
      </c>
      <c r="I1870" s="7" t="s">
        <v>2654</v>
      </c>
      <c r="J1870" s="7" t="s">
        <v>6</v>
      </c>
      <c r="K1870" s="7" t="s">
        <v>3856</v>
      </c>
      <c r="L1870" s="7" t="s">
        <v>915</v>
      </c>
      <c r="M1870" s="6" t="s">
        <v>3767</v>
      </c>
      <c r="N1870" s="7" t="s">
        <v>67</v>
      </c>
      <c r="O1870" s="8">
        <v>500</v>
      </c>
      <c r="P1870" s="7" t="s">
        <v>31</v>
      </c>
      <c r="Q1870" s="9">
        <v>0.45</v>
      </c>
      <c r="R1870" s="7" t="s">
        <v>4251</v>
      </c>
      <c r="S1870" s="7" t="s">
        <v>367</v>
      </c>
      <c r="T1870">
        <f>A1870</f>
        <v>21599</v>
      </c>
      <c r="U1870">
        <f>IF($G1870=$U$1:$X$1,$T1870,"")</f>
        <v>21599</v>
      </c>
      <c r="V1870" t="str">
        <f>IF($G1870=$U$1:$X$1,$T1870,"")</f>
        <v/>
      </c>
      <c r="W1870" t="str">
        <f>IF($G1870=$U$1:$X$1,$T1870,"")</f>
        <v/>
      </c>
      <c r="X1870" t="str">
        <f>IF($G1870=$U$1:$X$1,$T1870,"")</f>
        <v/>
      </c>
      <c r="Y1870" s="1">
        <f>ROUND(O1870*Q1870,2)</f>
        <v>225</v>
      </c>
    </row>
    <row r="1871" spans="1:25">
      <c r="A1871" s="5">
        <f>INDEX(Students,MOD(D1871-1,ROWS(Students))+1,1)</f>
        <v>21599</v>
      </c>
      <c r="B1871" s="5" t="str">
        <f>INDEX(Students,MOD(D1871-1,ROWS(Students))+1,2)</f>
        <v>Łagoda Marcel</v>
      </c>
      <c r="C1871" s="5" t="str">
        <f>INDEX(Students,MOD(D1871-1,ROWS(Students))+1,3)</f>
        <v>IZ05AI1</v>
      </c>
      <c r="D1871" s="5">
        <v>2582</v>
      </c>
      <c r="E1871" s="6">
        <v>44644</v>
      </c>
      <c r="F1871" s="6">
        <v>44636</v>
      </c>
      <c r="G1871" s="7" t="s">
        <v>1262</v>
      </c>
      <c r="H1871" s="7">
        <v>-1</v>
      </c>
      <c r="I1871" s="7" t="s">
        <v>2313</v>
      </c>
      <c r="J1871" s="7" t="s">
        <v>6</v>
      </c>
      <c r="K1871" s="7" t="s">
        <v>3775</v>
      </c>
      <c r="L1871" s="7" t="s">
        <v>761</v>
      </c>
      <c r="M1871" s="6" t="s">
        <v>3767</v>
      </c>
      <c r="N1871" s="7" t="s">
        <v>19</v>
      </c>
      <c r="O1871" s="8">
        <v>520</v>
      </c>
      <c r="P1871" s="7" t="s">
        <v>13</v>
      </c>
      <c r="Q1871" s="9">
        <v>0</v>
      </c>
      <c r="R1871" s="7" t="s">
        <v>4068</v>
      </c>
      <c r="S1871" s="7" t="s">
        <v>143</v>
      </c>
      <c r="T1871">
        <f>A1871</f>
        <v>21599</v>
      </c>
      <c r="U1871">
        <f>IF($G1871=$U$1:$X$1,$T1871,"")</f>
        <v>21599</v>
      </c>
      <c r="V1871" t="str">
        <f>IF($G1871=$U$1:$X$1,$T1871,"")</f>
        <v/>
      </c>
      <c r="W1871" t="str">
        <f>IF($G1871=$U$1:$X$1,$T1871,"")</f>
        <v/>
      </c>
      <c r="X1871" t="str">
        <f>IF($G1871=$U$1:$X$1,$T1871,"")</f>
        <v/>
      </c>
      <c r="Y1871" s="1">
        <f>ROUND(O1871*Q1871,2)</f>
        <v>0</v>
      </c>
    </row>
    <row r="1872" spans="1:25">
      <c r="A1872" s="5">
        <f>INDEX(Students,MOD(D1872-1,ROWS(Students))+1,1)</f>
        <v>21599</v>
      </c>
      <c r="B1872" s="5" t="str">
        <f>INDEX(Students,MOD(D1872-1,ROWS(Students))+1,2)</f>
        <v>Łagoda Marcel</v>
      </c>
      <c r="C1872" s="5" t="str">
        <f>INDEX(Students,MOD(D1872-1,ROWS(Students))+1,3)</f>
        <v>IZ05AI1</v>
      </c>
      <c r="D1872" s="5">
        <v>2674</v>
      </c>
      <c r="E1872" s="6">
        <v>44613</v>
      </c>
      <c r="F1872" s="6">
        <v>44613</v>
      </c>
      <c r="G1872" s="7" t="s">
        <v>1262</v>
      </c>
      <c r="H1872" s="7">
        <v>-1</v>
      </c>
      <c r="I1872" s="7" t="s">
        <v>1867</v>
      </c>
      <c r="J1872" s="7" t="s">
        <v>6</v>
      </c>
      <c r="K1872" s="7" t="s">
        <v>3774</v>
      </c>
      <c r="L1872" s="7" t="s">
        <v>543</v>
      </c>
      <c r="M1872" s="6" t="s">
        <v>3767</v>
      </c>
      <c r="N1872" s="7" t="s">
        <v>19</v>
      </c>
      <c r="O1872" s="8">
        <v>10</v>
      </c>
      <c r="P1872" s="7" t="s">
        <v>13</v>
      </c>
      <c r="Q1872" s="9">
        <v>0</v>
      </c>
      <c r="R1872" s="7" t="s">
        <v>3968</v>
      </c>
      <c r="S1872" s="7" t="s">
        <v>4983</v>
      </c>
      <c r="T1872">
        <f>A1872</f>
        <v>21599</v>
      </c>
      <c r="U1872">
        <f>IF($G1872=$U$1:$X$1,$T1872,"")</f>
        <v>21599</v>
      </c>
      <c r="V1872" t="str">
        <f>IF($G1872=$U$1:$X$1,$T1872,"")</f>
        <v/>
      </c>
      <c r="W1872" t="str">
        <f>IF($G1872=$U$1:$X$1,$T1872,"")</f>
        <v/>
      </c>
      <c r="X1872" t="str">
        <f>IF($G1872=$U$1:$X$1,$T1872,"")</f>
        <v/>
      </c>
      <c r="Y1872" s="1">
        <f>ROUND(O1872*Q1872,2)</f>
        <v>0</v>
      </c>
    </row>
    <row r="1873" spans="1:25">
      <c r="A1873" s="5">
        <f>INDEX(Students,MOD(D1873-1,ROWS(Students))+1,1)</f>
        <v>21599</v>
      </c>
      <c r="B1873" s="5" t="str">
        <f>INDEX(Students,MOD(D1873-1,ROWS(Students))+1,2)</f>
        <v>Łagoda Marcel</v>
      </c>
      <c r="C1873" s="5" t="str">
        <f>INDEX(Students,MOD(D1873-1,ROWS(Students))+1,3)</f>
        <v>IZ05AI1</v>
      </c>
      <c r="D1873" s="5">
        <v>2766</v>
      </c>
      <c r="E1873" s="6">
        <v>44714</v>
      </c>
      <c r="F1873" s="6">
        <v>44714</v>
      </c>
      <c r="G1873" s="7" t="s">
        <v>1262</v>
      </c>
      <c r="H1873" s="7">
        <v>-1</v>
      </c>
      <c r="I1873" s="7" t="s">
        <v>2773</v>
      </c>
      <c r="J1873" s="7" t="s">
        <v>6</v>
      </c>
      <c r="K1873" s="7" t="s">
        <v>3774</v>
      </c>
      <c r="L1873" s="7" t="s">
        <v>957</v>
      </c>
      <c r="M1873" s="6" t="s">
        <v>3767</v>
      </c>
      <c r="N1873" s="7" t="s">
        <v>19</v>
      </c>
      <c r="O1873" s="8">
        <v>5</v>
      </c>
      <c r="P1873" s="7" t="s">
        <v>70</v>
      </c>
      <c r="Q1873" s="9">
        <v>0</v>
      </c>
      <c r="R1873" s="7" t="s">
        <v>3962</v>
      </c>
      <c r="S1873" s="7" t="s">
        <v>4991</v>
      </c>
      <c r="T1873">
        <f>A1873</f>
        <v>21599</v>
      </c>
      <c r="U1873">
        <f>IF($G1873=$U$1:$X$1,$T1873,"")</f>
        <v>21599</v>
      </c>
      <c r="V1873" t="str">
        <f>IF($G1873=$U$1:$X$1,$T1873,"")</f>
        <v/>
      </c>
      <c r="W1873" t="str">
        <f>IF($G1873=$U$1:$X$1,$T1873,"")</f>
        <v/>
      </c>
      <c r="X1873" t="str">
        <f>IF($G1873=$U$1:$X$1,$T1873,"")</f>
        <v/>
      </c>
      <c r="Y1873" s="1">
        <f>ROUND(O1873*Q1873,2)</f>
        <v>0</v>
      </c>
    </row>
    <row r="1874" spans="1:25">
      <c r="A1874" s="5">
        <f>INDEX(Students,MOD(D1874-1,ROWS(Students))+1,1)</f>
        <v>21599</v>
      </c>
      <c r="B1874" s="5" t="str">
        <f>INDEX(Students,MOD(D1874-1,ROWS(Students))+1,2)</f>
        <v>Łagoda Marcel</v>
      </c>
      <c r="C1874" s="5" t="str">
        <f>INDEX(Students,MOD(D1874-1,ROWS(Students))+1,3)</f>
        <v>IZ05AI1</v>
      </c>
      <c r="D1874" s="5">
        <v>2858</v>
      </c>
      <c r="E1874" s="6">
        <v>44707</v>
      </c>
      <c r="F1874" s="6">
        <v>44707</v>
      </c>
      <c r="G1874" s="7" t="s">
        <v>279</v>
      </c>
      <c r="H1874" s="7">
        <v>1</v>
      </c>
      <c r="I1874" s="7" t="s">
        <v>2700</v>
      </c>
      <c r="J1874" s="7" t="s">
        <v>6</v>
      </c>
      <c r="K1874" s="7" t="s">
        <v>3767</v>
      </c>
      <c r="L1874" s="7"/>
      <c r="M1874" s="6" t="s">
        <v>3767</v>
      </c>
      <c r="N1874" s="7" t="s">
        <v>25</v>
      </c>
      <c r="O1874" s="8">
        <v>22.31</v>
      </c>
      <c r="P1874" s="7" t="s">
        <v>13</v>
      </c>
      <c r="Q1874" s="9">
        <v>48.62</v>
      </c>
      <c r="R1874" s="7" t="s">
        <v>4246</v>
      </c>
      <c r="S1874" s="7" t="s">
        <v>360</v>
      </c>
      <c r="T1874">
        <f>A1874</f>
        <v>21599</v>
      </c>
      <c r="U1874" t="str">
        <f>IF($G1874=$U$1:$X$1,$T1874,"")</f>
        <v/>
      </c>
      <c r="V1874" t="str">
        <f>IF($G1874=$U$1:$X$1,$T1874,"")</f>
        <v/>
      </c>
      <c r="W1874">
        <f>IF($G1874=$U$1:$X$1,$T1874,"")</f>
        <v>21599</v>
      </c>
      <c r="X1874" t="str">
        <f>IF($G1874=$U$1:$X$1,$T1874,"")</f>
        <v/>
      </c>
      <c r="Y1874" s="1">
        <f>ROUND(O1874*Q1874,2)</f>
        <v>1084.71</v>
      </c>
    </row>
    <row r="1875" spans="1:25">
      <c r="A1875" s="5">
        <f>INDEX(Students,MOD(D1875-1,ROWS(Students))+1,1)</f>
        <v>21599</v>
      </c>
      <c r="B1875" s="5" t="str">
        <f>INDEX(Students,MOD(D1875-1,ROWS(Students))+1,2)</f>
        <v>Łagoda Marcel</v>
      </c>
      <c r="C1875" s="5" t="str">
        <f>INDEX(Students,MOD(D1875-1,ROWS(Students))+1,3)</f>
        <v>IZ05AI1</v>
      </c>
      <c r="D1875" s="5">
        <v>2950</v>
      </c>
      <c r="E1875" s="6">
        <v>44592</v>
      </c>
      <c r="F1875" s="6">
        <v>44592</v>
      </c>
      <c r="G1875" s="7" t="s">
        <v>279</v>
      </c>
      <c r="H1875" s="7">
        <v>1</v>
      </c>
      <c r="I1875" s="7" t="s">
        <v>1594</v>
      </c>
      <c r="J1875" s="7" t="s">
        <v>6</v>
      </c>
      <c r="K1875" s="7" t="s">
        <v>3767</v>
      </c>
      <c r="L1875" s="7"/>
      <c r="M1875" s="6" t="s">
        <v>3767</v>
      </c>
      <c r="N1875" s="7" t="s">
        <v>25</v>
      </c>
      <c r="O1875" s="8">
        <v>5</v>
      </c>
      <c r="P1875" s="7" t="s">
        <v>70</v>
      </c>
      <c r="Q1875" s="9">
        <v>11.25</v>
      </c>
      <c r="R1875" s="7" t="s">
        <v>3982</v>
      </c>
      <c r="S1875" s="7" t="s">
        <v>86</v>
      </c>
      <c r="T1875">
        <f>A1875</f>
        <v>21599</v>
      </c>
      <c r="U1875" t="str">
        <f>IF($G1875=$U$1:$X$1,$T1875,"")</f>
        <v/>
      </c>
      <c r="V1875" t="str">
        <f>IF($G1875=$U$1:$X$1,$T1875,"")</f>
        <v/>
      </c>
      <c r="W1875">
        <f>IF($G1875=$U$1:$X$1,$T1875,"")</f>
        <v>21599</v>
      </c>
      <c r="X1875" t="str">
        <f>IF($G1875=$U$1:$X$1,$T1875,"")</f>
        <v/>
      </c>
      <c r="Y1875" s="1">
        <f>ROUND(O1875*Q1875,2)</f>
        <v>56.25</v>
      </c>
    </row>
    <row r="1876" spans="1:25">
      <c r="A1876" s="5">
        <f>INDEX(Students,MOD(D1876-1,ROWS(Students))+1,1)</f>
        <v>21599</v>
      </c>
      <c r="B1876" s="5" t="str">
        <f>INDEX(Students,MOD(D1876-1,ROWS(Students))+1,2)</f>
        <v>Łagoda Marcel</v>
      </c>
      <c r="C1876" s="5" t="str">
        <f>INDEX(Students,MOD(D1876-1,ROWS(Students))+1,3)</f>
        <v>IZ05AI1</v>
      </c>
      <c r="D1876" s="5">
        <v>3042</v>
      </c>
      <c r="E1876" s="6">
        <v>44769</v>
      </c>
      <c r="F1876" s="6">
        <v>44769</v>
      </c>
      <c r="G1876" s="7" t="s">
        <v>1262</v>
      </c>
      <c r="H1876" s="7">
        <v>1</v>
      </c>
      <c r="I1876" s="7" t="s">
        <v>3357</v>
      </c>
      <c r="J1876" s="7" t="s">
        <v>6</v>
      </c>
      <c r="K1876" s="7" t="s">
        <v>3809</v>
      </c>
      <c r="L1876" s="7"/>
      <c r="M1876" s="6" t="s">
        <v>3767</v>
      </c>
      <c r="N1876" s="7" t="s">
        <v>19</v>
      </c>
      <c r="O1876" s="8">
        <v>1</v>
      </c>
      <c r="P1876" s="7" t="s">
        <v>9</v>
      </c>
      <c r="Q1876" s="9">
        <v>0</v>
      </c>
      <c r="R1876" s="7" t="s">
        <v>4119</v>
      </c>
      <c r="S1876" s="7" t="s">
        <v>226</v>
      </c>
      <c r="T1876">
        <f>A1876</f>
        <v>21599</v>
      </c>
      <c r="U1876">
        <f>IF($G1876=$U$1:$X$1,$T1876,"")</f>
        <v>21599</v>
      </c>
      <c r="V1876" t="str">
        <f>IF($G1876=$U$1:$X$1,$T1876,"")</f>
        <v/>
      </c>
      <c r="W1876" t="str">
        <f>IF($G1876=$U$1:$X$1,$T1876,"")</f>
        <v/>
      </c>
      <c r="X1876" t="str">
        <f>IF($G1876=$U$1:$X$1,$T1876,"")</f>
        <v/>
      </c>
      <c r="Y1876" s="1">
        <f>ROUND(O1876*Q1876,2)</f>
        <v>0</v>
      </c>
    </row>
    <row r="1877" spans="1:25">
      <c r="A1877" s="5">
        <f>INDEX(Students,MOD(D1877-1,ROWS(Students))+1,1)</f>
        <v>21599</v>
      </c>
      <c r="B1877" s="5" t="str">
        <f>INDEX(Students,MOD(D1877-1,ROWS(Students))+1,2)</f>
        <v>Łagoda Marcel</v>
      </c>
      <c r="C1877" s="5" t="str">
        <f>INDEX(Students,MOD(D1877-1,ROWS(Students))+1,3)</f>
        <v>IZ05AI1</v>
      </c>
      <c r="D1877" s="5">
        <v>3134</v>
      </c>
      <c r="E1877" s="6">
        <v>44615</v>
      </c>
      <c r="F1877" s="6">
        <v>44615</v>
      </c>
      <c r="G1877" s="7" t="s">
        <v>1263</v>
      </c>
      <c r="H1877" s="7">
        <v>1</v>
      </c>
      <c r="I1877" s="7" t="s">
        <v>1918</v>
      </c>
      <c r="J1877" s="7" t="s">
        <v>6</v>
      </c>
      <c r="K1877" s="7" t="s">
        <v>3767</v>
      </c>
      <c r="L1877" s="7"/>
      <c r="M1877" s="6" t="s">
        <v>3767</v>
      </c>
      <c r="N1877" s="7" t="s">
        <v>19</v>
      </c>
      <c r="O1877" s="8">
        <v>-1.5</v>
      </c>
      <c r="P1877" s="7" t="s">
        <v>13</v>
      </c>
      <c r="Q1877" s="9">
        <v>202.53</v>
      </c>
      <c r="R1877" s="7" t="s">
        <v>4345</v>
      </c>
      <c r="S1877" s="7" t="s">
        <v>5067</v>
      </c>
      <c r="T1877">
        <f>A1877</f>
        <v>21599</v>
      </c>
      <c r="U1877" t="str">
        <f>IF($G1877=$U$1:$X$1,$T1877,"")</f>
        <v/>
      </c>
      <c r="V1877">
        <f>IF($G1877=$U$1:$X$1,$T1877,"")</f>
        <v>21599</v>
      </c>
      <c r="W1877" t="str">
        <f>IF($G1877=$U$1:$X$1,$T1877,"")</f>
        <v/>
      </c>
      <c r="X1877" t="str">
        <f>IF($G1877=$U$1:$X$1,$T1877,"")</f>
        <v/>
      </c>
      <c r="Y1877" s="1">
        <f>ROUND(O1877*Q1877,2)</f>
        <v>-303.8</v>
      </c>
    </row>
    <row r="1878" spans="1:25">
      <c r="A1878" s="5">
        <f>INDEX(Students,MOD(D1878-1,ROWS(Students))+1,1)</f>
        <v>21599</v>
      </c>
      <c r="B1878" s="5" t="str">
        <f>INDEX(Students,MOD(D1878-1,ROWS(Students))+1,2)</f>
        <v>Łagoda Marcel</v>
      </c>
      <c r="C1878" s="5" t="str">
        <f>INDEX(Students,MOD(D1878-1,ROWS(Students))+1,3)</f>
        <v>IZ05AI1</v>
      </c>
      <c r="D1878" s="5">
        <v>3226</v>
      </c>
      <c r="E1878" s="6">
        <v>44571</v>
      </c>
      <c r="F1878" s="6">
        <v>44565</v>
      </c>
      <c r="G1878" s="7" t="s">
        <v>1262</v>
      </c>
      <c r="H1878" s="7">
        <v>-1</v>
      </c>
      <c r="I1878" s="7" t="s">
        <v>1293</v>
      </c>
      <c r="J1878" s="7" t="s">
        <v>6</v>
      </c>
      <c r="K1878" s="7" t="s">
        <v>3774</v>
      </c>
      <c r="L1878" s="7" t="s">
        <v>66</v>
      </c>
      <c r="M1878" s="6" t="s">
        <v>3767</v>
      </c>
      <c r="N1878" s="7" t="s">
        <v>67</v>
      </c>
      <c r="O1878" s="8">
        <v>152.4</v>
      </c>
      <c r="P1878" s="7" t="s">
        <v>31</v>
      </c>
      <c r="Q1878" s="9">
        <v>0</v>
      </c>
      <c r="R1878" s="7" t="s">
        <v>3956</v>
      </c>
      <c r="S1878" s="7" t="s">
        <v>4989</v>
      </c>
      <c r="T1878">
        <f>A1878</f>
        <v>21599</v>
      </c>
      <c r="U1878">
        <f>IF($G1878=$U$1:$X$1,$T1878,"")</f>
        <v>21599</v>
      </c>
      <c r="V1878" t="str">
        <f>IF($G1878=$U$1:$X$1,$T1878,"")</f>
        <v/>
      </c>
      <c r="W1878" t="str">
        <f>IF($G1878=$U$1:$X$1,$T1878,"")</f>
        <v/>
      </c>
      <c r="X1878" t="str">
        <f>IF($G1878=$U$1:$X$1,$T1878,"")</f>
        <v/>
      </c>
      <c r="Y1878" s="1">
        <f>ROUND(O1878*Q1878,2)</f>
        <v>0</v>
      </c>
    </row>
    <row r="1879" spans="1:25">
      <c r="A1879" s="5">
        <f>INDEX(Students,MOD(D1879-1,ROWS(Students))+1,1)</f>
        <v>21599</v>
      </c>
      <c r="B1879" s="5" t="str">
        <f>INDEX(Students,MOD(D1879-1,ROWS(Students))+1,2)</f>
        <v>Łagoda Marcel</v>
      </c>
      <c r="C1879" s="5" t="str">
        <f>INDEX(Students,MOD(D1879-1,ROWS(Students))+1,3)</f>
        <v>IZ05AI1</v>
      </c>
      <c r="D1879" s="5">
        <v>3318</v>
      </c>
      <c r="E1879" s="6">
        <v>44634</v>
      </c>
      <c r="F1879" s="6">
        <v>44634</v>
      </c>
      <c r="G1879" s="7" t="s">
        <v>1263</v>
      </c>
      <c r="H1879" s="7">
        <v>1</v>
      </c>
      <c r="I1879" s="7" t="s">
        <v>2131</v>
      </c>
      <c r="J1879" s="7" t="s">
        <v>6</v>
      </c>
      <c r="K1879" s="7" t="s">
        <v>3767</v>
      </c>
      <c r="L1879" s="7"/>
      <c r="M1879" s="6" t="s">
        <v>3767</v>
      </c>
      <c r="N1879" s="7" t="s">
        <v>19</v>
      </c>
      <c r="O1879" s="8">
        <v>2.7E-2</v>
      </c>
      <c r="P1879" s="7" t="s">
        <v>13</v>
      </c>
      <c r="Q1879" s="9">
        <v>89.92</v>
      </c>
      <c r="R1879" s="7" t="s">
        <v>3885</v>
      </c>
      <c r="S1879" s="7" t="s">
        <v>12</v>
      </c>
      <c r="T1879">
        <f>A1879</f>
        <v>21599</v>
      </c>
      <c r="U1879" t="str">
        <f>IF($G1879=$U$1:$X$1,$T1879,"")</f>
        <v/>
      </c>
      <c r="V1879">
        <f>IF($G1879=$U$1:$X$1,$T1879,"")</f>
        <v>21599</v>
      </c>
      <c r="W1879" t="str">
        <f>IF($G1879=$U$1:$X$1,$T1879,"")</f>
        <v/>
      </c>
      <c r="X1879" t="str">
        <f>IF($G1879=$U$1:$X$1,$T1879,"")</f>
        <v/>
      </c>
      <c r="Y1879" s="1">
        <f>ROUND(O1879*Q1879,2)</f>
        <v>2.4300000000000002</v>
      </c>
    </row>
    <row r="1880" spans="1:25">
      <c r="A1880" s="5">
        <f>INDEX(Students,MOD(D1880-1,ROWS(Students))+1,1)</f>
        <v>21599</v>
      </c>
      <c r="B1880" s="5" t="str">
        <f>INDEX(Students,MOD(D1880-1,ROWS(Students))+1,2)</f>
        <v>Łagoda Marcel</v>
      </c>
      <c r="C1880" s="5" t="str">
        <f>INDEX(Students,MOD(D1880-1,ROWS(Students))+1,3)</f>
        <v>IZ05AI1</v>
      </c>
      <c r="D1880" s="5">
        <v>3410</v>
      </c>
      <c r="E1880" s="6">
        <v>44592</v>
      </c>
      <c r="F1880" s="6">
        <v>44592</v>
      </c>
      <c r="G1880" s="7" t="s">
        <v>1263</v>
      </c>
      <c r="H1880" s="7">
        <v>1</v>
      </c>
      <c r="I1880" s="7" t="s">
        <v>1589</v>
      </c>
      <c r="J1880" s="7" t="s">
        <v>6</v>
      </c>
      <c r="K1880" s="7" t="s">
        <v>3767</v>
      </c>
      <c r="L1880" s="7"/>
      <c r="M1880" s="6" t="s">
        <v>3767</v>
      </c>
      <c r="N1880" s="7" t="s">
        <v>7</v>
      </c>
      <c r="O1880" s="8">
        <v>6</v>
      </c>
      <c r="P1880" s="7" t="s">
        <v>9</v>
      </c>
      <c r="Q1880" s="9">
        <v>7.7</v>
      </c>
      <c r="R1880" s="7" t="s">
        <v>3998</v>
      </c>
      <c r="S1880" s="7" t="s">
        <v>102</v>
      </c>
      <c r="T1880">
        <f>A1880</f>
        <v>21599</v>
      </c>
      <c r="U1880" t="str">
        <f>IF($G1880=$U$1:$X$1,$T1880,"")</f>
        <v/>
      </c>
      <c r="V1880">
        <f>IF($G1880=$U$1:$X$1,$T1880,"")</f>
        <v>21599</v>
      </c>
      <c r="W1880" t="str">
        <f>IF($G1880=$U$1:$X$1,$T1880,"")</f>
        <v/>
      </c>
      <c r="X1880" t="str">
        <f>IF($G1880=$U$1:$X$1,$T1880,"")</f>
        <v/>
      </c>
      <c r="Y1880" s="1">
        <f>ROUND(O1880*Q1880,2)</f>
        <v>46.2</v>
      </c>
    </row>
    <row r="1881" spans="1:25">
      <c r="A1881" s="5">
        <f>INDEX(Students,MOD(D1881-1,ROWS(Students))+1,1)</f>
        <v>21599</v>
      </c>
      <c r="B1881" s="5" t="str">
        <f>INDEX(Students,MOD(D1881-1,ROWS(Students))+1,2)</f>
        <v>Łagoda Marcel</v>
      </c>
      <c r="C1881" s="5" t="str">
        <f>INDEX(Students,MOD(D1881-1,ROWS(Students))+1,3)</f>
        <v>IZ05AI1</v>
      </c>
      <c r="D1881" s="5">
        <v>3502</v>
      </c>
      <c r="E1881" s="6">
        <v>44600</v>
      </c>
      <c r="F1881" s="6">
        <v>44599</v>
      </c>
      <c r="G1881" s="7" t="s">
        <v>1262</v>
      </c>
      <c r="H1881" s="7">
        <v>-1</v>
      </c>
      <c r="I1881" s="7" t="s">
        <v>1693</v>
      </c>
      <c r="J1881" s="7" t="s">
        <v>6</v>
      </c>
      <c r="K1881" s="7" t="s">
        <v>3770</v>
      </c>
      <c r="L1881" s="7" t="s">
        <v>418</v>
      </c>
      <c r="M1881" s="6" t="s">
        <v>3767</v>
      </c>
      <c r="N1881" s="7" t="s">
        <v>19</v>
      </c>
      <c r="O1881" s="8">
        <v>28.3</v>
      </c>
      <c r="P1881" s="7" t="s">
        <v>13</v>
      </c>
      <c r="Q1881" s="9">
        <v>13.6</v>
      </c>
      <c r="R1881" s="7" t="s">
        <v>4299</v>
      </c>
      <c r="S1881" s="7" t="s">
        <v>419</v>
      </c>
      <c r="T1881">
        <f>A1881</f>
        <v>21599</v>
      </c>
      <c r="U1881">
        <f>IF($G1881=$U$1:$X$1,$T1881,"")</f>
        <v>21599</v>
      </c>
      <c r="V1881" t="str">
        <f>IF($G1881=$U$1:$X$1,$T1881,"")</f>
        <v/>
      </c>
      <c r="W1881" t="str">
        <f>IF($G1881=$U$1:$X$1,$T1881,"")</f>
        <v/>
      </c>
      <c r="X1881" t="str">
        <f>IF($G1881=$U$1:$X$1,$T1881,"")</f>
        <v/>
      </c>
      <c r="Y1881" s="1">
        <f>ROUND(O1881*Q1881,2)</f>
        <v>384.88</v>
      </c>
    </row>
    <row r="1882" spans="1:25">
      <c r="A1882" s="5">
        <f>INDEX(Students,MOD(D1882-1,ROWS(Students))+1,1)</f>
        <v>21599</v>
      </c>
      <c r="B1882" s="5" t="str">
        <f>INDEX(Students,MOD(D1882-1,ROWS(Students))+1,2)</f>
        <v>Łagoda Marcel</v>
      </c>
      <c r="C1882" s="5" t="str">
        <f>INDEX(Students,MOD(D1882-1,ROWS(Students))+1,3)</f>
        <v>IZ05AI1</v>
      </c>
      <c r="D1882" s="5">
        <v>3594</v>
      </c>
      <c r="E1882" s="6">
        <v>44698</v>
      </c>
      <c r="F1882" s="6">
        <v>44698</v>
      </c>
      <c r="G1882" s="7" t="s">
        <v>1263</v>
      </c>
      <c r="H1882" s="7">
        <v>1</v>
      </c>
      <c r="I1882" s="7" t="s">
        <v>2586</v>
      </c>
      <c r="J1882" s="7" t="s">
        <v>6</v>
      </c>
      <c r="K1882" s="7" t="s">
        <v>3767</v>
      </c>
      <c r="L1882" s="7"/>
      <c r="M1882" s="6" t="s">
        <v>3767</v>
      </c>
      <c r="N1882" s="7" t="s">
        <v>19</v>
      </c>
      <c r="O1882" s="8">
        <v>5</v>
      </c>
      <c r="P1882" s="7" t="s">
        <v>9</v>
      </c>
      <c r="Q1882" s="9">
        <v>94.11</v>
      </c>
      <c r="R1882" s="7" t="s">
        <v>4650</v>
      </c>
      <c r="S1882" s="7" t="s">
        <v>886</v>
      </c>
      <c r="T1882">
        <f>A1882</f>
        <v>21599</v>
      </c>
      <c r="U1882" t="str">
        <f>IF($G1882=$U$1:$X$1,$T1882,"")</f>
        <v/>
      </c>
      <c r="V1882">
        <f>IF($G1882=$U$1:$X$1,$T1882,"")</f>
        <v>21599</v>
      </c>
      <c r="W1882" t="str">
        <f>IF($G1882=$U$1:$X$1,$T1882,"")</f>
        <v/>
      </c>
      <c r="X1882" t="str">
        <f>IF($G1882=$U$1:$X$1,$T1882,"")</f>
        <v/>
      </c>
      <c r="Y1882" s="1">
        <f>ROUND(O1882*Q1882,2)</f>
        <v>470.55</v>
      </c>
    </row>
    <row r="1883" spans="1:25">
      <c r="A1883" s="5">
        <f>INDEX(Students,MOD(D1883-1,ROWS(Students))+1,1)</f>
        <v>21599</v>
      </c>
      <c r="B1883" s="5" t="str">
        <f>INDEX(Students,MOD(D1883-1,ROWS(Students))+1,2)</f>
        <v>Łagoda Marcel</v>
      </c>
      <c r="C1883" s="5" t="str">
        <f>INDEX(Students,MOD(D1883-1,ROWS(Students))+1,3)</f>
        <v>IZ05AI1</v>
      </c>
      <c r="D1883" s="5">
        <v>3686</v>
      </c>
      <c r="E1883" s="6">
        <v>44662</v>
      </c>
      <c r="F1883" s="6">
        <v>44662</v>
      </c>
      <c r="G1883" s="7" t="s">
        <v>279</v>
      </c>
      <c r="H1883" s="7">
        <v>1</v>
      </c>
      <c r="I1883" s="7" t="s">
        <v>3521</v>
      </c>
      <c r="J1883" s="7" t="s">
        <v>6</v>
      </c>
      <c r="K1883" s="7" t="s">
        <v>3767</v>
      </c>
      <c r="L1883" s="7"/>
      <c r="M1883" s="6" t="s">
        <v>3767</v>
      </c>
      <c r="N1883" s="7" t="s">
        <v>25</v>
      </c>
      <c r="O1883" s="8">
        <v>52</v>
      </c>
      <c r="P1883" s="7" t="s">
        <v>31</v>
      </c>
      <c r="Q1883" s="9">
        <v>1.7</v>
      </c>
      <c r="R1883" s="7" t="s">
        <v>4074</v>
      </c>
      <c r="S1883" s="7" t="s">
        <v>175</v>
      </c>
      <c r="T1883">
        <f>A1883</f>
        <v>21599</v>
      </c>
      <c r="U1883" t="str">
        <f>IF($G1883=$U$1:$X$1,$T1883,"")</f>
        <v/>
      </c>
      <c r="V1883" t="str">
        <f>IF($G1883=$U$1:$X$1,$T1883,"")</f>
        <v/>
      </c>
      <c r="W1883">
        <f>IF($G1883=$U$1:$X$1,$T1883,"")</f>
        <v>21599</v>
      </c>
      <c r="X1883" t="str">
        <f>IF($G1883=$U$1:$X$1,$T1883,"")</f>
        <v/>
      </c>
      <c r="Y1883" s="1">
        <f>ROUND(O1883*Q1883,2)</f>
        <v>88.4</v>
      </c>
    </row>
    <row r="1884" spans="1:25">
      <c r="A1884" s="5">
        <f>INDEX(Students,MOD(D1884-1,ROWS(Students))+1,1)</f>
        <v>21599</v>
      </c>
      <c r="B1884" s="5" t="str">
        <f>INDEX(Students,MOD(D1884-1,ROWS(Students))+1,2)</f>
        <v>Łagoda Marcel</v>
      </c>
      <c r="C1884" s="5" t="str">
        <f>INDEX(Students,MOD(D1884-1,ROWS(Students))+1,3)</f>
        <v>IZ05AI1</v>
      </c>
      <c r="D1884" s="5">
        <v>3778</v>
      </c>
      <c r="E1884" s="6">
        <v>44588</v>
      </c>
      <c r="F1884" s="6">
        <v>44588</v>
      </c>
      <c r="G1884" s="7" t="s">
        <v>1263</v>
      </c>
      <c r="H1884" s="7">
        <v>1</v>
      </c>
      <c r="I1884" s="7" t="s">
        <v>1562</v>
      </c>
      <c r="J1884" s="7" t="s">
        <v>6</v>
      </c>
      <c r="K1884" s="7" t="s">
        <v>3767</v>
      </c>
      <c r="L1884" s="7"/>
      <c r="M1884" s="6" t="s">
        <v>3767</v>
      </c>
      <c r="N1884" s="7" t="s">
        <v>19</v>
      </c>
      <c r="O1884" s="8">
        <v>480</v>
      </c>
      <c r="P1884" s="7" t="s">
        <v>9</v>
      </c>
      <c r="Q1884" s="9">
        <v>0.15</v>
      </c>
      <c r="R1884" s="7" t="s">
        <v>4023</v>
      </c>
      <c r="S1884" s="7" t="s">
        <v>127</v>
      </c>
      <c r="T1884">
        <f>A1884</f>
        <v>21599</v>
      </c>
      <c r="U1884" t="str">
        <f>IF($G1884=$U$1:$X$1,$T1884,"")</f>
        <v/>
      </c>
      <c r="V1884">
        <f>IF($G1884=$U$1:$X$1,$T1884,"")</f>
        <v>21599</v>
      </c>
      <c r="W1884" t="str">
        <f>IF($G1884=$U$1:$X$1,$T1884,"")</f>
        <v/>
      </c>
      <c r="X1884" t="str">
        <f>IF($G1884=$U$1:$X$1,$T1884,"")</f>
        <v/>
      </c>
      <c r="Y1884" s="1">
        <f>ROUND(O1884*Q1884,2)</f>
        <v>72</v>
      </c>
    </row>
    <row r="1885" spans="1:25">
      <c r="A1885" s="5">
        <f>INDEX(Students,MOD(D1885-1,ROWS(Students))+1,1)</f>
        <v>21599</v>
      </c>
      <c r="B1885" s="5" t="str">
        <f>INDEX(Students,MOD(D1885-1,ROWS(Students))+1,2)</f>
        <v>Łagoda Marcel</v>
      </c>
      <c r="C1885" s="5" t="str">
        <f>INDEX(Students,MOD(D1885-1,ROWS(Students))+1,3)</f>
        <v>IZ05AI1</v>
      </c>
      <c r="D1885" s="5">
        <v>3870</v>
      </c>
      <c r="E1885" s="6">
        <v>44610</v>
      </c>
      <c r="F1885" s="6">
        <v>44610</v>
      </c>
      <c r="G1885" s="7" t="s">
        <v>1263</v>
      </c>
      <c r="H1885" s="7">
        <v>1</v>
      </c>
      <c r="I1885" s="7" t="s">
        <v>1835</v>
      </c>
      <c r="J1885" s="7" t="s">
        <v>6</v>
      </c>
      <c r="K1885" s="7" t="s">
        <v>3767</v>
      </c>
      <c r="L1885" s="7"/>
      <c r="M1885" s="6" t="s">
        <v>3767</v>
      </c>
      <c r="N1885" s="7" t="s">
        <v>7</v>
      </c>
      <c r="O1885" s="8">
        <v>0.151</v>
      </c>
      <c r="P1885" s="7" t="s">
        <v>13</v>
      </c>
      <c r="Q1885" s="9">
        <v>15.76</v>
      </c>
      <c r="R1885" s="7" t="s">
        <v>3889</v>
      </c>
      <c r="S1885" s="7" t="s">
        <v>17</v>
      </c>
      <c r="T1885">
        <f>A1885</f>
        <v>21599</v>
      </c>
      <c r="U1885" t="str">
        <f>IF($G1885=$U$1:$X$1,$T1885,"")</f>
        <v/>
      </c>
      <c r="V1885">
        <f>IF($G1885=$U$1:$X$1,$T1885,"")</f>
        <v>21599</v>
      </c>
      <c r="W1885" t="str">
        <f>IF($G1885=$U$1:$X$1,$T1885,"")</f>
        <v/>
      </c>
      <c r="X1885" t="str">
        <f>IF($G1885=$U$1:$X$1,$T1885,"")</f>
        <v/>
      </c>
      <c r="Y1885" s="1">
        <f>ROUND(O1885*Q1885,2)</f>
        <v>2.38</v>
      </c>
    </row>
    <row r="1886" spans="1:25">
      <c r="A1886" s="5">
        <f>INDEX(Students,MOD(D1886-1,ROWS(Students))+1,1)</f>
        <v>21599</v>
      </c>
      <c r="B1886" s="5" t="str">
        <f>INDEX(Students,MOD(D1886-1,ROWS(Students))+1,2)</f>
        <v>Łagoda Marcel</v>
      </c>
      <c r="C1886" s="5" t="str">
        <f>INDEX(Students,MOD(D1886-1,ROWS(Students))+1,3)</f>
        <v>IZ05AI1</v>
      </c>
      <c r="D1886" s="5">
        <v>3962</v>
      </c>
      <c r="E1886" s="6">
        <v>44662</v>
      </c>
      <c r="F1886" s="6">
        <v>44662</v>
      </c>
      <c r="G1886" s="7" t="s">
        <v>1263</v>
      </c>
      <c r="H1886" s="7">
        <v>1</v>
      </c>
      <c r="I1886" s="7" t="s">
        <v>3514</v>
      </c>
      <c r="J1886" s="7" t="s">
        <v>6</v>
      </c>
      <c r="K1886" s="7" t="s">
        <v>3767</v>
      </c>
      <c r="L1886" s="7"/>
      <c r="M1886" s="6" t="s">
        <v>3767</v>
      </c>
      <c r="N1886" s="7" t="s">
        <v>19</v>
      </c>
      <c r="O1886" s="8">
        <v>82</v>
      </c>
      <c r="P1886" s="7" t="s">
        <v>9</v>
      </c>
      <c r="Q1886" s="9">
        <v>0</v>
      </c>
      <c r="R1886" s="7" t="s">
        <v>3944</v>
      </c>
      <c r="S1886" s="7" t="s">
        <v>4998</v>
      </c>
      <c r="T1886">
        <f>A1886</f>
        <v>21599</v>
      </c>
      <c r="U1886" t="str">
        <f>IF($G1886=$U$1:$X$1,$T1886,"")</f>
        <v/>
      </c>
      <c r="V1886">
        <f>IF($G1886=$U$1:$X$1,$T1886,"")</f>
        <v>21599</v>
      </c>
      <c r="W1886" t="str">
        <f>IF($G1886=$U$1:$X$1,$T1886,"")</f>
        <v/>
      </c>
      <c r="X1886" t="str">
        <f>IF($G1886=$U$1:$X$1,$T1886,"")</f>
        <v/>
      </c>
      <c r="Y1886" s="1">
        <f>ROUND(O1886*Q1886,2)</f>
        <v>0</v>
      </c>
    </row>
    <row r="1887" spans="1:25">
      <c r="A1887" s="5">
        <f>INDEX(Students,MOD(D1887-1,ROWS(Students))+1,1)</f>
        <v>21599</v>
      </c>
      <c r="B1887" s="5" t="str">
        <f>INDEX(Students,MOD(D1887-1,ROWS(Students))+1,2)</f>
        <v>Łagoda Marcel</v>
      </c>
      <c r="C1887" s="5" t="str">
        <f>INDEX(Students,MOD(D1887-1,ROWS(Students))+1,3)</f>
        <v>IZ05AI1</v>
      </c>
      <c r="D1887" s="5">
        <v>4054</v>
      </c>
      <c r="E1887" s="6">
        <v>44694</v>
      </c>
      <c r="F1887" s="6">
        <v>44694</v>
      </c>
      <c r="G1887" s="7" t="s">
        <v>279</v>
      </c>
      <c r="H1887" s="7">
        <v>1</v>
      </c>
      <c r="I1887" s="7" t="s">
        <v>2554</v>
      </c>
      <c r="J1887" s="7" t="s">
        <v>6</v>
      </c>
      <c r="K1887" s="7" t="s">
        <v>3767</v>
      </c>
      <c r="L1887" s="7"/>
      <c r="M1887" s="6" t="s">
        <v>3767</v>
      </c>
      <c r="N1887" s="7" t="s">
        <v>5215</v>
      </c>
      <c r="O1887" s="8">
        <v>300</v>
      </c>
      <c r="P1887" s="7" t="s">
        <v>31</v>
      </c>
      <c r="Q1887" s="9">
        <v>0</v>
      </c>
      <c r="R1887" s="7" t="s">
        <v>3956</v>
      </c>
      <c r="S1887" s="7" t="s">
        <v>4989</v>
      </c>
      <c r="T1887">
        <f>A1887</f>
        <v>21599</v>
      </c>
      <c r="U1887" t="str">
        <f>IF($G1887=$U$1:$X$1,$T1887,"")</f>
        <v/>
      </c>
      <c r="V1887" t="str">
        <f>IF($G1887=$U$1:$X$1,$T1887,"")</f>
        <v/>
      </c>
      <c r="W1887">
        <f>IF($G1887=$U$1:$X$1,$T1887,"")</f>
        <v>21599</v>
      </c>
      <c r="X1887" t="str">
        <f>IF($G1887=$U$1:$X$1,$T1887,"")</f>
        <v/>
      </c>
      <c r="Y1887" s="1">
        <f>ROUND(O1887*Q1887,2)</f>
        <v>0</v>
      </c>
    </row>
    <row r="1888" spans="1:25">
      <c r="A1888" s="5">
        <f>INDEX(Students,MOD(D1888-1,ROWS(Students))+1,1)</f>
        <v>21599</v>
      </c>
      <c r="B1888" s="5" t="str">
        <f>INDEX(Students,MOD(D1888-1,ROWS(Students))+1,2)</f>
        <v>Łagoda Marcel</v>
      </c>
      <c r="C1888" s="5" t="str">
        <f>INDEX(Students,MOD(D1888-1,ROWS(Students))+1,3)</f>
        <v>IZ05AI1</v>
      </c>
      <c r="D1888" s="5">
        <v>4146</v>
      </c>
      <c r="E1888" s="6">
        <v>44748</v>
      </c>
      <c r="F1888" s="6">
        <v>44748</v>
      </c>
      <c r="G1888" s="7" t="s">
        <v>1262</v>
      </c>
      <c r="H1888" s="7">
        <v>-1</v>
      </c>
      <c r="I1888" s="7" t="s">
        <v>3165</v>
      </c>
      <c r="J1888" s="7" t="s">
        <v>6</v>
      </c>
      <c r="K1888" s="7" t="s">
        <v>3867</v>
      </c>
      <c r="L1888" s="7"/>
      <c r="M1888" s="6" t="s">
        <v>3767</v>
      </c>
      <c r="N1888" s="7" t="s">
        <v>19</v>
      </c>
      <c r="O1888" s="8">
        <v>-1080</v>
      </c>
      <c r="P1888" s="7" t="s">
        <v>31</v>
      </c>
      <c r="Q1888" s="9">
        <v>0</v>
      </c>
      <c r="R1888" s="7" t="s">
        <v>4770</v>
      </c>
      <c r="S1888" s="7" t="s">
        <v>5201</v>
      </c>
      <c r="T1888">
        <f>A1888</f>
        <v>21599</v>
      </c>
      <c r="U1888">
        <f>IF($G1888=$U$1:$X$1,$T1888,"")</f>
        <v>21599</v>
      </c>
      <c r="V1888" t="str">
        <f>IF($G1888=$U$1:$X$1,$T1888,"")</f>
        <v/>
      </c>
      <c r="W1888" t="str">
        <f>IF($G1888=$U$1:$X$1,$T1888,"")</f>
        <v/>
      </c>
      <c r="X1888" t="str">
        <f>IF($G1888=$U$1:$X$1,$T1888,"")</f>
        <v/>
      </c>
      <c r="Y1888" s="1">
        <f>ROUND(O1888*Q1888,2)</f>
        <v>0</v>
      </c>
    </row>
    <row r="1889" spans="1:25">
      <c r="A1889" s="5">
        <f>INDEX(Students,MOD(D1889-1,ROWS(Students))+1,1)</f>
        <v>21599</v>
      </c>
      <c r="B1889" s="5" t="str">
        <f>INDEX(Students,MOD(D1889-1,ROWS(Students))+1,2)</f>
        <v>Łagoda Marcel</v>
      </c>
      <c r="C1889" s="5" t="str">
        <f>INDEX(Students,MOD(D1889-1,ROWS(Students))+1,3)</f>
        <v>IZ05AI1</v>
      </c>
      <c r="D1889" s="5">
        <v>4238</v>
      </c>
      <c r="E1889" s="6">
        <v>44650</v>
      </c>
      <c r="F1889" s="6">
        <v>44650</v>
      </c>
      <c r="G1889" s="7" t="s">
        <v>279</v>
      </c>
      <c r="H1889" s="7">
        <v>-1</v>
      </c>
      <c r="I1889" s="7" t="s">
        <v>2390</v>
      </c>
      <c r="J1889" s="7" t="s">
        <v>6</v>
      </c>
      <c r="K1889" s="7" t="s">
        <v>3767</v>
      </c>
      <c r="L1889" s="7"/>
      <c r="M1889" s="6" t="s">
        <v>3767</v>
      </c>
      <c r="N1889" s="7" t="s">
        <v>19</v>
      </c>
      <c r="O1889" s="8">
        <v>4.2</v>
      </c>
      <c r="P1889" s="7" t="s">
        <v>13</v>
      </c>
      <c r="Q1889" s="9">
        <v>50.95</v>
      </c>
      <c r="R1889" s="7" t="s">
        <v>4183</v>
      </c>
      <c r="S1889" s="7" t="s">
        <v>289</v>
      </c>
      <c r="T1889">
        <f>A1889</f>
        <v>21599</v>
      </c>
      <c r="U1889" t="str">
        <f>IF($G1889=$U$1:$X$1,$T1889,"")</f>
        <v/>
      </c>
      <c r="V1889" t="str">
        <f>IF($G1889=$U$1:$X$1,$T1889,"")</f>
        <v/>
      </c>
      <c r="W1889">
        <f>IF($G1889=$U$1:$X$1,$T1889,"")</f>
        <v>21599</v>
      </c>
      <c r="X1889" t="str">
        <f>IF($G1889=$U$1:$X$1,$T1889,"")</f>
        <v/>
      </c>
      <c r="Y1889" s="1">
        <f>ROUND(O1889*Q1889,2)</f>
        <v>213.99</v>
      </c>
    </row>
    <row r="1890" spans="1:25">
      <c r="A1890" s="5">
        <f>INDEX(Students,MOD(D1890-1,ROWS(Students))+1,1)</f>
        <v>21599</v>
      </c>
      <c r="B1890" s="5" t="str">
        <f>INDEX(Students,MOD(D1890-1,ROWS(Students))+1,2)</f>
        <v>Łagoda Marcel</v>
      </c>
      <c r="C1890" s="5" t="str">
        <f>INDEX(Students,MOD(D1890-1,ROWS(Students))+1,3)</f>
        <v>IZ05AI1</v>
      </c>
      <c r="D1890" s="5">
        <v>4330</v>
      </c>
      <c r="E1890" s="6">
        <v>44580</v>
      </c>
      <c r="F1890" s="6">
        <v>44578</v>
      </c>
      <c r="G1890" s="7" t="s">
        <v>1262</v>
      </c>
      <c r="H1890" s="7">
        <v>-1</v>
      </c>
      <c r="I1890" s="7" t="s">
        <v>1454</v>
      </c>
      <c r="J1890" s="7" t="s">
        <v>6</v>
      </c>
      <c r="K1890" s="7" t="s">
        <v>3787</v>
      </c>
      <c r="L1890" s="7"/>
      <c r="M1890" s="6" t="s">
        <v>3767</v>
      </c>
      <c r="N1890" s="7" t="s">
        <v>19</v>
      </c>
      <c r="O1890" s="8">
        <v>-400</v>
      </c>
      <c r="P1890" s="7" t="s">
        <v>31</v>
      </c>
      <c r="Q1890" s="9">
        <v>1.04</v>
      </c>
      <c r="R1890" s="7" t="s">
        <v>4091</v>
      </c>
      <c r="S1890" s="7" t="s">
        <v>5013</v>
      </c>
      <c r="T1890">
        <f>A1890</f>
        <v>21599</v>
      </c>
      <c r="U1890">
        <f>IF($G1890=$U$1:$X$1,$T1890,"")</f>
        <v>21599</v>
      </c>
      <c r="V1890" t="str">
        <f>IF($G1890=$U$1:$X$1,$T1890,"")</f>
        <v/>
      </c>
      <c r="W1890" t="str">
        <f>IF($G1890=$U$1:$X$1,$T1890,"")</f>
        <v/>
      </c>
      <c r="X1890" t="str">
        <f>IF($G1890=$U$1:$X$1,$T1890,"")</f>
        <v/>
      </c>
      <c r="Y1890" s="1">
        <f>ROUND(O1890*Q1890,2)</f>
        <v>-416</v>
      </c>
    </row>
    <row r="1891" spans="1:25">
      <c r="A1891" s="5">
        <f>INDEX(Students,MOD(D1891-1,ROWS(Students))+1,1)</f>
        <v>21599</v>
      </c>
      <c r="B1891" s="5" t="str">
        <f>INDEX(Students,MOD(D1891-1,ROWS(Students))+1,2)</f>
        <v>Łagoda Marcel</v>
      </c>
      <c r="C1891" s="5" t="str">
        <f>INDEX(Students,MOD(D1891-1,ROWS(Students))+1,3)</f>
        <v>IZ05AI1</v>
      </c>
      <c r="D1891" s="5">
        <v>4422</v>
      </c>
      <c r="E1891" s="6">
        <v>44720</v>
      </c>
      <c r="F1891" s="6">
        <v>44720</v>
      </c>
      <c r="G1891" s="7" t="s">
        <v>1263</v>
      </c>
      <c r="H1891" s="7">
        <v>1</v>
      </c>
      <c r="I1891" s="7" t="s">
        <v>2849</v>
      </c>
      <c r="J1891" s="7" t="s">
        <v>6</v>
      </c>
      <c r="K1891" s="7" t="s">
        <v>3767</v>
      </c>
      <c r="L1891" s="7"/>
      <c r="M1891" s="6" t="s">
        <v>3767</v>
      </c>
      <c r="N1891" s="7" t="s">
        <v>19</v>
      </c>
      <c r="O1891" s="8">
        <v>5</v>
      </c>
      <c r="P1891" s="7" t="s">
        <v>9</v>
      </c>
      <c r="Q1891" s="9">
        <v>44.35</v>
      </c>
      <c r="R1891" s="7" t="s">
        <v>4712</v>
      </c>
      <c r="S1891" s="7" t="s">
        <v>976</v>
      </c>
      <c r="T1891">
        <f>A1891</f>
        <v>21599</v>
      </c>
      <c r="U1891" t="str">
        <f>IF($G1891=$U$1:$X$1,$T1891,"")</f>
        <v/>
      </c>
      <c r="V1891">
        <f>IF($G1891=$U$1:$X$1,$T1891,"")</f>
        <v>21599</v>
      </c>
      <c r="W1891" t="str">
        <f>IF($G1891=$U$1:$X$1,$T1891,"")</f>
        <v/>
      </c>
      <c r="X1891" t="str">
        <f>IF($G1891=$U$1:$X$1,$T1891,"")</f>
        <v/>
      </c>
      <c r="Y1891" s="1">
        <f>ROUND(O1891*Q1891,2)</f>
        <v>221.75</v>
      </c>
    </row>
    <row r="1892" spans="1:25">
      <c r="A1892" s="5">
        <f>INDEX(Students,MOD(D1892-1,ROWS(Students))+1,1)</f>
        <v>21599</v>
      </c>
      <c r="B1892" s="5" t="str">
        <f>INDEX(Students,MOD(D1892-1,ROWS(Students))+1,2)</f>
        <v>Łagoda Marcel</v>
      </c>
      <c r="C1892" s="5" t="str">
        <f>INDEX(Students,MOD(D1892-1,ROWS(Students))+1,3)</f>
        <v>IZ05AI1</v>
      </c>
      <c r="D1892" s="5">
        <v>4514</v>
      </c>
      <c r="E1892" s="6">
        <v>44699</v>
      </c>
      <c r="F1892" s="6">
        <v>44699</v>
      </c>
      <c r="G1892" s="7" t="s">
        <v>279</v>
      </c>
      <c r="H1892" s="7">
        <v>1</v>
      </c>
      <c r="I1892" s="7" t="s">
        <v>2596</v>
      </c>
      <c r="J1892" s="7" t="s">
        <v>6</v>
      </c>
      <c r="K1892" s="7" t="s">
        <v>3767</v>
      </c>
      <c r="L1892" s="7"/>
      <c r="M1892" s="6" t="s">
        <v>3767</v>
      </c>
      <c r="N1892" s="7" t="s">
        <v>5215</v>
      </c>
      <c r="O1892" s="8">
        <v>20</v>
      </c>
      <c r="P1892" s="7" t="s">
        <v>31</v>
      </c>
      <c r="Q1892" s="9">
        <v>0</v>
      </c>
      <c r="R1892" s="7" t="s">
        <v>4452</v>
      </c>
      <c r="S1892" s="7" t="s">
        <v>5114</v>
      </c>
      <c r="T1892">
        <f>A1892</f>
        <v>21599</v>
      </c>
      <c r="U1892" t="str">
        <f>IF($G1892=$U$1:$X$1,$T1892,"")</f>
        <v/>
      </c>
      <c r="V1892" t="str">
        <f>IF($G1892=$U$1:$X$1,$T1892,"")</f>
        <v/>
      </c>
      <c r="W1892">
        <f>IF($G1892=$U$1:$X$1,$T1892,"")</f>
        <v>21599</v>
      </c>
      <c r="X1892" t="str">
        <f>IF($G1892=$U$1:$X$1,$T1892,"")</f>
        <v/>
      </c>
      <c r="Y1892" s="1">
        <f>ROUND(O1892*Q1892,2)</f>
        <v>0</v>
      </c>
    </row>
    <row r="1893" spans="1:25">
      <c r="A1893" s="5">
        <f>INDEX(Students,MOD(D1893-1,ROWS(Students))+1,1)</f>
        <v>21599</v>
      </c>
      <c r="B1893" s="5" t="str">
        <f>INDEX(Students,MOD(D1893-1,ROWS(Students))+1,2)</f>
        <v>Łagoda Marcel</v>
      </c>
      <c r="C1893" s="5" t="str">
        <f>INDEX(Students,MOD(D1893-1,ROWS(Students))+1,3)</f>
        <v>IZ05AI1</v>
      </c>
      <c r="D1893" s="5">
        <v>4606</v>
      </c>
      <c r="E1893" s="6">
        <v>44614</v>
      </c>
      <c r="F1893" s="6">
        <v>44614</v>
      </c>
      <c r="G1893" s="7" t="s">
        <v>279</v>
      </c>
      <c r="H1893" s="7">
        <v>1</v>
      </c>
      <c r="I1893" s="7" t="s">
        <v>1888</v>
      </c>
      <c r="J1893" s="7" t="s">
        <v>6</v>
      </c>
      <c r="K1893" s="7" t="s">
        <v>3767</v>
      </c>
      <c r="L1893" s="7"/>
      <c r="M1893" s="6" t="s">
        <v>3767</v>
      </c>
      <c r="N1893" s="7" t="s">
        <v>25</v>
      </c>
      <c r="O1893" s="8">
        <v>21.1</v>
      </c>
      <c r="P1893" s="7" t="s">
        <v>13</v>
      </c>
      <c r="Q1893" s="9">
        <v>47.6</v>
      </c>
      <c r="R1893" s="7" t="s">
        <v>4354</v>
      </c>
      <c r="S1893" s="7" t="s">
        <v>481</v>
      </c>
      <c r="T1893">
        <f>A1893</f>
        <v>21599</v>
      </c>
      <c r="U1893" t="str">
        <f>IF($G1893=$U$1:$X$1,$T1893,"")</f>
        <v/>
      </c>
      <c r="V1893" t="str">
        <f>IF($G1893=$U$1:$X$1,$T1893,"")</f>
        <v/>
      </c>
      <c r="W1893">
        <f>IF($G1893=$U$1:$X$1,$T1893,"")</f>
        <v>21599</v>
      </c>
      <c r="X1893" t="str">
        <f>IF($G1893=$U$1:$X$1,$T1893,"")</f>
        <v/>
      </c>
      <c r="Y1893" s="1">
        <f>ROUND(O1893*Q1893,2)</f>
        <v>1004.36</v>
      </c>
    </row>
    <row r="1894" spans="1:25">
      <c r="A1894" s="5">
        <f>INDEX(Students,MOD(D1894-1,ROWS(Students))+1,1)</f>
        <v>21599</v>
      </c>
      <c r="B1894" s="5" t="str">
        <f>INDEX(Students,MOD(D1894-1,ROWS(Students))+1,2)</f>
        <v>Łagoda Marcel</v>
      </c>
      <c r="C1894" s="5" t="str">
        <f>INDEX(Students,MOD(D1894-1,ROWS(Students))+1,3)</f>
        <v>IZ05AI1</v>
      </c>
      <c r="D1894" s="5">
        <v>4698</v>
      </c>
      <c r="E1894" s="6">
        <v>44662</v>
      </c>
      <c r="F1894" s="6">
        <v>44659</v>
      </c>
      <c r="G1894" s="7" t="s">
        <v>1262</v>
      </c>
      <c r="H1894" s="7">
        <v>-1</v>
      </c>
      <c r="I1894" s="7" t="s">
        <v>3532</v>
      </c>
      <c r="J1894" s="7" t="s">
        <v>6</v>
      </c>
      <c r="K1894" s="7" t="s">
        <v>3780</v>
      </c>
      <c r="L1894" s="7" t="s">
        <v>1181</v>
      </c>
      <c r="M1894" s="6" t="s">
        <v>3767</v>
      </c>
      <c r="N1894" s="7" t="s">
        <v>19</v>
      </c>
      <c r="O1894" s="8">
        <v>100</v>
      </c>
      <c r="P1894" s="7" t="s">
        <v>9</v>
      </c>
      <c r="Q1894" s="9">
        <v>2.91</v>
      </c>
      <c r="R1894" s="7" t="s">
        <v>4484</v>
      </c>
      <c r="S1894" s="7" t="s">
        <v>641</v>
      </c>
      <c r="T1894">
        <f>A1894</f>
        <v>21599</v>
      </c>
      <c r="U1894">
        <f>IF($G1894=$U$1:$X$1,$T1894,"")</f>
        <v>21599</v>
      </c>
      <c r="V1894" t="str">
        <f>IF($G1894=$U$1:$X$1,$T1894,"")</f>
        <v/>
      </c>
      <c r="W1894" t="str">
        <f>IF($G1894=$U$1:$X$1,$T1894,"")</f>
        <v/>
      </c>
      <c r="X1894" t="str">
        <f>IF($G1894=$U$1:$X$1,$T1894,"")</f>
        <v/>
      </c>
      <c r="Y1894" s="1">
        <f>ROUND(O1894*Q1894,2)</f>
        <v>291</v>
      </c>
    </row>
    <row r="1895" spans="1:25">
      <c r="A1895" s="5">
        <f>INDEX(Students,MOD(D1895-1,ROWS(Students))+1,1)</f>
        <v>21599</v>
      </c>
      <c r="B1895" s="5" t="str">
        <f>INDEX(Students,MOD(D1895-1,ROWS(Students))+1,2)</f>
        <v>Łagoda Marcel</v>
      </c>
      <c r="C1895" s="5" t="str">
        <f>INDEX(Students,MOD(D1895-1,ROWS(Students))+1,3)</f>
        <v>IZ05AI1</v>
      </c>
      <c r="D1895" s="5">
        <v>4790</v>
      </c>
      <c r="E1895" s="6">
        <v>44595</v>
      </c>
      <c r="F1895" s="6">
        <v>44595</v>
      </c>
      <c r="G1895" s="7" t="s">
        <v>1262</v>
      </c>
      <c r="H1895" s="7">
        <v>-1</v>
      </c>
      <c r="I1895" s="7" t="s">
        <v>1648</v>
      </c>
      <c r="J1895" s="7" t="s">
        <v>6</v>
      </c>
      <c r="K1895" s="7" t="s">
        <v>3789</v>
      </c>
      <c r="L1895" s="7" t="s">
        <v>385</v>
      </c>
      <c r="M1895" s="6" t="s">
        <v>3767</v>
      </c>
      <c r="N1895" s="7" t="s">
        <v>67</v>
      </c>
      <c r="O1895" s="8">
        <v>1</v>
      </c>
      <c r="P1895" s="7" t="s">
        <v>9</v>
      </c>
      <c r="Q1895" s="9">
        <v>17.77</v>
      </c>
      <c r="R1895" s="7" t="s">
        <v>4267</v>
      </c>
      <c r="S1895" s="7" t="s">
        <v>386</v>
      </c>
      <c r="T1895">
        <f>A1895</f>
        <v>21599</v>
      </c>
      <c r="U1895">
        <f>IF($G1895=$U$1:$X$1,$T1895,"")</f>
        <v>21599</v>
      </c>
      <c r="V1895" t="str">
        <f>IF($G1895=$U$1:$X$1,$T1895,"")</f>
        <v/>
      </c>
      <c r="W1895" t="str">
        <f>IF($G1895=$U$1:$X$1,$T1895,"")</f>
        <v/>
      </c>
      <c r="X1895" t="str">
        <f>IF($G1895=$U$1:$X$1,$T1895,"")</f>
        <v/>
      </c>
      <c r="Y1895" s="1">
        <f>ROUND(O1895*Q1895,2)</f>
        <v>17.77</v>
      </c>
    </row>
    <row r="1896" spans="1:25">
      <c r="A1896" s="5">
        <f>INDEX(Students,MOD(D1896-1,ROWS(Students))+1,1)</f>
        <v>21599</v>
      </c>
      <c r="B1896" s="5" t="str">
        <f>INDEX(Students,MOD(D1896-1,ROWS(Students))+1,2)</f>
        <v>Łagoda Marcel</v>
      </c>
      <c r="C1896" s="5" t="str">
        <f>INDEX(Students,MOD(D1896-1,ROWS(Students))+1,3)</f>
        <v>IZ05AI1</v>
      </c>
      <c r="D1896" s="5">
        <v>4882</v>
      </c>
      <c r="E1896" s="6">
        <v>44595</v>
      </c>
      <c r="F1896" s="6">
        <v>44595</v>
      </c>
      <c r="G1896" s="7" t="s">
        <v>1263</v>
      </c>
      <c r="H1896" s="7">
        <v>1</v>
      </c>
      <c r="I1896" s="7" t="s">
        <v>1641</v>
      </c>
      <c r="J1896" s="7" t="s">
        <v>6</v>
      </c>
      <c r="K1896" s="7" t="s">
        <v>3767</v>
      </c>
      <c r="L1896" s="7"/>
      <c r="M1896" s="6" t="s">
        <v>3767</v>
      </c>
      <c r="N1896" s="7" t="s">
        <v>19</v>
      </c>
      <c r="O1896" s="8">
        <v>2</v>
      </c>
      <c r="P1896" s="7" t="s">
        <v>9</v>
      </c>
      <c r="Q1896" s="9">
        <v>3.91</v>
      </c>
      <c r="R1896" s="7" t="s">
        <v>4054</v>
      </c>
      <c r="S1896" s="7" t="s">
        <v>156</v>
      </c>
      <c r="T1896">
        <f>A1896</f>
        <v>21599</v>
      </c>
      <c r="U1896" t="str">
        <f>IF($G1896=$U$1:$X$1,$T1896,"")</f>
        <v/>
      </c>
      <c r="V1896">
        <f>IF($G1896=$U$1:$X$1,$T1896,"")</f>
        <v>21599</v>
      </c>
      <c r="W1896" t="str">
        <f>IF($G1896=$U$1:$X$1,$T1896,"")</f>
        <v/>
      </c>
      <c r="X1896" t="str">
        <f>IF($G1896=$U$1:$X$1,$T1896,"")</f>
        <v/>
      </c>
      <c r="Y1896" s="1">
        <f>ROUND(O1896*Q1896,2)</f>
        <v>7.82</v>
      </c>
    </row>
    <row r="1897" spans="1:25">
      <c r="A1897" s="5">
        <f>INDEX(Students,MOD(D1897-1,ROWS(Students))+1,1)</f>
        <v>21599</v>
      </c>
      <c r="B1897" s="5" t="str">
        <f>INDEX(Students,MOD(D1897-1,ROWS(Students))+1,2)</f>
        <v>Łagoda Marcel</v>
      </c>
      <c r="C1897" s="5" t="str">
        <f>INDEX(Students,MOD(D1897-1,ROWS(Students))+1,3)</f>
        <v>IZ05AI1</v>
      </c>
      <c r="D1897" s="5">
        <v>4974</v>
      </c>
      <c r="E1897" s="6">
        <v>44623</v>
      </c>
      <c r="F1897" s="6">
        <v>44623</v>
      </c>
      <c r="G1897" s="7" t="s">
        <v>1263</v>
      </c>
      <c r="H1897" s="7">
        <v>1</v>
      </c>
      <c r="I1897" s="7" t="s">
        <v>2005</v>
      </c>
      <c r="J1897" s="7" t="s">
        <v>6</v>
      </c>
      <c r="K1897" s="7" t="s">
        <v>3767</v>
      </c>
      <c r="L1897" s="7"/>
      <c r="M1897" s="6" t="s">
        <v>3767</v>
      </c>
      <c r="N1897" s="7" t="s">
        <v>19</v>
      </c>
      <c r="O1897" s="8">
        <v>100</v>
      </c>
      <c r="P1897" s="7" t="s">
        <v>9</v>
      </c>
      <c r="Q1897" s="9">
        <v>1.19</v>
      </c>
      <c r="R1897" s="7" t="s">
        <v>4088</v>
      </c>
      <c r="S1897" s="7" t="s">
        <v>4963</v>
      </c>
      <c r="T1897">
        <f>A1897</f>
        <v>21599</v>
      </c>
      <c r="U1897" t="str">
        <f>IF($G1897=$U$1:$X$1,$T1897,"")</f>
        <v/>
      </c>
      <c r="V1897">
        <f>IF($G1897=$U$1:$X$1,$T1897,"")</f>
        <v>21599</v>
      </c>
      <c r="W1897" t="str">
        <f>IF($G1897=$U$1:$X$1,$T1897,"")</f>
        <v/>
      </c>
      <c r="X1897" t="str">
        <f>IF($G1897=$U$1:$X$1,$T1897,"")</f>
        <v/>
      </c>
      <c r="Y1897" s="1">
        <f>ROUND(O1897*Q1897,2)</f>
        <v>119</v>
      </c>
    </row>
    <row r="1898" spans="1:25">
      <c r="A1898" s="5">
        <f>INDEX(Students,MOD(D1898-1,ROWS(Students))+1,1)</f>
        <v>21599</v>
      </c>
      <c r="B1898" s="5" t="str">
        <f>INDEX(Students,MOD(D1898-1,ROWS(Students))+1,2)</f>
        <v>Łagoda Marcel</v>
      </c>
      <c r="C1898" s="5" t="str">
        <f>INDEX(Students,MOD(D1898-1,ROWS(Students))+1,3)</f>
        <v>IZ05AI1</v>
      </c>
      <c r="D1898" s="5">
        <v>5066</v>
      </c>
      <c r="E1898" s="6">
        <v>44606</v>
      </c>
      <c r="F1898" s="6">
        <v>44606</v>
      </c>
      <c r="G1898" s="7" t="s">
        <v>279</v>
      </c>
      <c r="H1898" s="7">
        <v>1</v>
      </c>
      <c r="I1898" s="7" t="s">
        <v>1753</v>
      </c>
      <c r="J1898" s="7" t="s">
        <v>6</v>
      </c>
      <c r="K1898" s="7" t="s">
        <v>3767</v>
      </c>
      <c r="L1898" s="7"/>
      <c r="M1898" s="6" t="s">
        <v>3767</v>
      </c>
      <c r="N1898" s="7" t="s">
        <v>5215</v>
      </c>
      <c r="O1898" s="8">
        <v>18</v>
      </c>
      <c r="P1898" s="7" t="s">
        <v>68</v>
      </c>
      <c r="Q1898" s="9">
        <v>0</v>
      </c>
      <c r="R1898" s="7" t="s">
        <v>3957</v>
      </c>
      <c r="S1898" s="7" t="s">
        <v>4957</v>
      </c>
      <c r="T1898">
        <f>A1898</f>
        <v>21599</v>
      </c>
      <c r="U1898" t="str">
        <f>IF($G1898=$U$1:$X$1,$T1898,"")</f>
        <v/>
      </c>
      <c r="V1898" t="str">
        <f>IF($G1898=$U$1:$X$1,$T1898,"")</f>
        <v/>
      </c>
      <c r="W1898">
        <f>IF($G1898=$U$1:$X$1,$T1898,"")</f>
        <v>21599</v>
      </c>
      <c r="X1898" t="str">
        <f>IF($G1898=$U$1:$X$1,$T1898,"")</f>
        <v/>
      </c>
      <c r="Y1898" s="1">
        <f>ROUND(O1898*Q1898,2)</f>
        <v>0</v>
      </c>
    </row>
    <row r="1899" spans="1:25">
      <c r="A1899" s="5">
        <f>INDEX(Students,MOD(D1899-1,ROWS(Students))+1,1)</f>
        <v>21599</v>
      </c>
      <c r="B1899" s="5" t="str">
        <f>INDEX(Students,MOD(D1899-1,ROWS(Students))+1,2)</f>
        <v>Łagoda Marcel</v>
      </c>
      <c r="C1899" s="5" t="str">
        <f>INDEX(Students,MOD(D1899-1,ROWS(Students))+1,3)</f>
        <v>IZ05AI1</v>
      </c>
      <c r="D1899" s="5">
        <v>5158</v>
      </c>
      <c r="E1899" s="6">
        <v>44608</v>
      </c>
      <c r="F1899" s="6">
        <v>44608</v>
      </c>
      <c r="G1899" s="7" t="s">
        <v>279</v>
      </c>
      <c r="H1899" s="7">
        <v>1</v>
      </c>
      <c r="I1899" s="7" t="s">
        <v>1804</v>
      </c>
      <c r="J1899" s="7" t="s">
        <v>6</v>
      </c>
      <c r="K1899" s="7" t="s">
        <v>3767</v>
      </c>
      <c r="L1899" s="7"/>
      <c r="M1899" s="6" t="s">
        <v>3767</v>
      </c>
      <c r="N1899" s="7" t="s">
        <v>25</v>
      </c>
      <c r="O1899" s="8">
        <v>30</v>
      </c>
      <c r="P1899" s="7" t="s">
        <v>9</v>
      </c>
      <c r="Q1899" s="9">
        <v>0.34</v>
      </c>
      <c r="R1899" s="7" t="s">
        <v>4329</v>
      </c>
      <c r="S1899" s="7" t="s">
        <v>5062</v>
      </c>
      <c r="T1899">
        <f>A1899</f>
        <v>21599</v>
      </c>
      <c r="U1899" t="str">
        <f>IF($G1899=$U$1:$X$1,$T1899,"")</f>
        <v/>
      </c>
      <c r="V1899" t="str">
        <f>IF($G1899=$U$1:$X$1,$T1899,"")</f>
        <v/>
      </c>
      <c r="W1899">
        <f>IF($G1899=$U$1:$X$1,$T1899,"")</f>
        <v>21599</v>
      </c>
      <c r="X1899" t="str">
        <f>IF($G1899=$U$1:$X$1,$T1899,"")</f>
        <v/>
      </c>
      <c r="Y1899" s="1">
        <f>ROUND(O1899*Q1899,2)</f>
        <v>10.199999999999999</v>
      </c>
    </row>
    <row r="1900" spans="1:25">
      <c r="A1900" s="5">
        <f>INDEX(Students,MOD(D1900-1,ROWS(Students))+1,1)</f>
        <v>21599</v>
      </c>
      <c r="B1900" s="5" t="str">
        <f>INDEX(Students,MOD(D1900-1,ROWS(Students))+1,2)</f>
        <v>Łagoda Marcel</v>
      </c>
      <c r="C1900" s="5" t="str">
        <f>INDEX(Students,MOD(D1900-1,ROWS(Students))+1,3)</f>
        <v>IZ05AI1</v>
      </c>
      <c r="D1900" s="5">
        <v>5250</v>
      </c>
      <c r="E1900" s="6">
        <v>44595</v>
      </c>
      <c r="F1900" s="6">
        <v>44595</v>
      </c>
      <c r="G1900" s="7" t="s">
        <v>279</v>
      </c>
      <c r="H1900" s="7">
        <v>1</v>
      </c>
      <c r="I1900" s="7" t="s">
        <v>1634</v>
      </c>
      <c r="J1900" s="7" t="s">
        <v>6</v>
      </c>
      <c r="K1900" s="7" t="s">
        <v>3767</v>
      </c>
      <c r="L1900" s="7"/>
      <c r="M1900" s="6" t="s">
        <v>3767</v>
      </c>
      <c r="N1900" s="7" t="s">
        <v>25</v>
      </c>
      <c r="O1900" s="8">
        <v>47.45</v>
      </c>
      <c r="P1900" s="7" t="s">
        <v>13</v>
      </c>
      <c r="Q1900" s="9">
        <v>43.49</v>
      </c>
      <c r="R1900" s="7" t="s">
        <v>4259</v>
      </c>
      <c r="S1900" s="7" t="s">
        <v>378</v>
      </c>
      <c r="T1900">
        <f>A1900</f>
        <v>21599</v>
      </c>
      <c r="U1900" t="str">
        <f>IF($G1900=$U$1:$X$1,$T1900,"")</f>
        <v/>
      </c>
      <c r="V1900" t="str">
        <f>IF($G1900=$U$1:$X$1,$T1900,"")</f>
        <v/>
      </c>
      <c r="W1900">
        <f>IF($G1900=$U$1:$X$1,$T1900,"")</f>
        <v>21599</v>
      </c>
      <c r="X1900" t="str">
        <f>IF($G1900=$U$1:$X$1,$T1900,"")</f>
        <v/>
      </c>
      <c r="Y1900" s="1">
        <f>ROUND(O1900*Q1900,2)</f>
        <v>2063.6</v>
      </c>
    </row>
    <row r="1901" spans="1:25">
      <c r="A1901" s="5">
        <f>INDEX(Students,MOD(D1901-1,ROWS(Students))+1,1)</f>
        <v>21599</v>
      </c>
      <c r="B1901" s="5" t="str">
        <f>INDEX(Students,MOD(D1901-1,ROWS(Students))+1,2)</f>
        <v>Łagoda Marcel</v>
      </c>
      <c r="C1901" s="5" t="str">
        <f>INDEX(Students,MOD(D1901-1,ROWS(Students))+1,3)</f>
        <v>IZ05AI1</v>
      </c>
      <c r="D1901" s="5">
        <v>5342</v>
      </c>
      <c r="E1901" s="6">
        <v>44610</v>
      </c>
      <c r="F1901" s="6">
        <v>44610</v>
      </c>
      <c r="G1901" s="7" t="s">
        <v>1263</v>
      </c>
      <c r="H1901" s="7">
        <v>1</v>
      </c>
      <c r="I1901" s="7" t="s">
        <v>1841</v>
      </c>
      <c r="J1901" s="7" t="s">
        <v>6</v>
      </c>
      <c r="K1901" s="7" t="s">
        <v>3767</v>
      </c>
      <c r="L1901" s="7"/>
      <c r="M1901" s="6" t="s">
        <v>3767</v>
      </c>
      <c r="N1901" s="7" t="s">
        <v>19</v>
      </c>
      <c r="O1901" s="8">
        <v>250</v>
      </c>
      <c r="P1901" s="7" t="s">
        <v>9</v>
      </c>
      <c r="Q1901" s="9">
        <v>1.19</v>
      </c>
      <c r="R1901" s="7" t="s">
        <v>4088</v>
      </c>
      <c r="S1901" s="7" t="s">
        <v>4963</v>
      </c>
      <c r="T1901">
        <f>A1901</f>
        <v>21599</v>
      </c>
      <c r="U1901" t="str">
        <f>IF($G1901=$U$1:$X$1,$T1901,"")</f>
        <v/>
      </c>
      <c r="V1901">
        <f>IF($G1901=$U$1:$X$1,$T1901,"")</f>
        <v>21599</v>
      </c>
      <c r="W1901" t="str">
        <f>IF($G1901=$U$1:$X$1,$T1901,"")</f>
        <v/>
      </c>
      <c r="X1901" t="str">
        <f>IF($G1901=$U$1:$X$1,$T1901,"")</f>
        <v/>
      </c>
      <c r="Y1901" s="1">
        <f>ROUND(O1901*Q1901,2)</f>
        <v>297.5</v>
      </c>
    </row>
    <row r="1902" spans="1:25">
      <c r="A1902" s="5">
        <f>INDEX(Students,MOD(D1902-1,ROWS(Students))+1,1)</f>
        <v>21599</v>
      </c>
      <c r="B1902" s="5" t="str">
        <f>INDEX(Students,MOD(D1902-1,ROWS(Students))+1,2)</f>
        <v>Łagoda Marcel</v>
      </c>
      <c r="C1902" s="5" t="str">
        <f>INDEX(Students,MOD(D1902-1,ROWS(Students))+1,3)</f>
        <v>IZ05AI1</v>
      </c>
      <c r="D1902" s="5">
        <v>5434</v>
      </c>
      <c r="E1902" s="6">
        <v>44665</v>
      </c>
      <c r="F1902" s="6">
        <v>44665</v>
      </c>
      <c r="G1902" s="7" t="s">
        <v>279</v>
      </c>
      <c r="H1902" s="7">
        <v>1</v>
      </c>
      <c r="I1902" s="7" t="s">
        <v>3616</v>
      </c>
      <c r="J1902" s="7" t="s">
        <v>6</v>
      </c>
      <c r="K1902" s="7" t="s">
        <v>3767</v>
      </c>
      <c r="L1902" s="7"/>
      <c r="M1902" s="6" t="s">
        <v>3767</v>
      </c>
      <c r="N1902" s="7" t="s">
        <v>5215</v>
      </c>
      <c r="O1902" s="8">
        <v>61.93</v>
      </c>
      <c r="P1902" s="7" t="s">
        <v>13</v>
      </c>
      <c r="Q1902" s="9">
        <v>0</v>
      </c>
      <c r="R1902" s="7" t="s">
        <v>3927</v>
      </c>
      <c r="S1902" s="7" t="s">
        <v>516</v>
      </c>
      <c r="T1902">
        <f>A1902</f>
        <v>21599</v>
      </c>
      <c r="U1902" t="str">
        <f>IF($G1902=$U$1:$X$1,$T1902,"")</f>
        <v/>
      </c>
      <c r="V1902" t="str">
        <f>IF($G1902=$U$1:$X$1,$T1902,"")</f>
        <v/>
      </c>
      <c r="W1902">
        <f>IF($G1902=$U$1:$X$1,$T1902,"")</f>
        <v>21599</v>
      </c>
      <c r="X1902" t="str">
        <f>IF($G1902=$U$1:$X$1,$T1902,"")</f>
        <v/>
      </c>
      <c r="Y1902" s="1">
        <f>ROUND(O1902*Q1902,2)</f>
        <v>0</v>
      </c>
    </row>
    <row r="1903" spans="1:25">
      <c r="A1903" s="5">
        <f>INDEX(Students,MOD(D1903-1,ROWS(Students))+1,1)</f>
        <v>21599</v>
      </c>
      <c r="B1903" s="5" t="str">
        <f>INDEX(Students,MOD(D1903-1,ROWS(Students))+1,2)</f>
        <v>Łagoda Marcel</v>
      </c>
      <c r="C1903" s="5" t="str">
        <f>INDEX(Students,MOD(D1903-1,ROWS(Students))+1,3)</f>
        <v>IZ05AI1</v>
      </c>
      <c r="D1903" s="5">
        <v>5526</v>
      </c>
      <c r="E1903" s="6">
        <v>44726</v>
      </c>
      <c r="F1903" s="6">
        <v>44726</v>
      </c>
      <c r="G1903" s="7" t="s">
        <v>1263</v>
      </c>
      <c r="H1903" s="7">
        <v>1</v>
      </c>
      <c r="I1903" s="7" t="s">
        <v>2941</v>
      </c>
      <c r="J1903" s="7" t="s">
        <v>6</v>
      </c>
      <c r="K1903" s="7" t="s">
        <v>3767</v>
      </c>
      <c r="L1903" s="7"/>
      <c r="M1903" s="6" t="s">
        <v>3767</v>
      </c>
      <c r="N1903" s="7" t="s">
        <v>19</v>
      </c>
      <c r="O1903" s="8">
        <v>100</v>
      </c>
      <c r="P1903" s="7" t="s">
        <v>9</v>
      </c>
      <c r="Q1903" s="9">
        <v>1.55</v>
      </c>
      <c r="R1903" s="7" t="s">
        <v>3942</v>
      </c>
      <c r="S1903" s="7" t="s">
        <v>64</v>
      </c>
      <c r="T1903">
        <f>A1903</f>
        <v>21599</v>
      </c>
      <c r="U1903" t="str">
        <f>IF($G1903=$U$1:$X$1,$T1903,"")</f>
        <v/>
      </c>
      <c r="V1903">
        <f>IF($G1903=$U$1:$X$1,$T1903,"")</f>
        <v>21599</v>
      </c>
      <c r="W1903" t="str">
        <f>IF($G1903=$U$1:$X$1,$T1903,"")</f>
        <v/>
      </c>
      <c r="X1903" t="str">
        <f>IF($G1903=$U$1:$X$1,$T1903,"")</f>
        <v/>
      </c>
      <c r="Y1903" s="1">
        <f>ROUND(O1903*Q1903,2)</f>
        <v>155</v>
      </c>
    </row>
    <row r="1904" spans="1:25">
      <c r="A1904" s="5">
        <f>INDEX(Students,MOD(D1904-1,ROWS(Students))+1,1)</f>
        <v>21599</v>
      </c>
      <c r="B1904" s="5" t="str">
        <f>INDEX(Students,MOD(D1904-1,ROWS(Students))+1,2)</f>
        <v>Łagoda Marcel</v>
      </c>
      <c r="C1904" s="5" t="str">
        <f>INDEX(Students,MOD(D1904-1,ROWS(Students))+1,3)</f>
        <v>IZ05AI1</v>
      </c>
      <c r="D1904" s="5">
        <v>5618</v>
      </c>
      <c r="E1904" s="6">
        <v>44767</v>
      </c>
      <c r="F1904" s="6">
        <v>44767</v>
      </c>
      <c r="G1904" s="7" t="s">
        <v>279</v>
      </c>
      <c r="H1904" s="7">
        <v>1</v>
      </c>
      <c r="I1904" s="7" t="s">
        <v>3333</v>
      </c>
      <c r="J1904" s="7" t="s">
        <v>6</v>
      </c>
      <c r="K1904" s="7" t="s">
        <v>3767</v>
      </c>
      <c r="L1904" s="7"/>
      <c r="M1904" s="6" t="s">
        <v>3767</v>
      </c>
      <c r="N1904" s="7" t="s">
        <v>25</v>
      </c>
      <c r="O1904" s="8">
        <v>4</v>
      </c>
      <c r="P1904" s="7" t="s">
        <v>9</v>
      </c>
      <c r="Q1904" s="9">
        <v>18.23</v>
      </c>
      <c r="R1904" s="7" t="s">
        <v>4441</v>
      </c>
      <c r="S1904" s="7" t="s">
        <v>5082</v>
      </c>
      <c r="T1904">
        <f>A1904</f>
        <v>21599</v>
      </c>
      <c r="U1904" t="str">
        <f>IF($G1904=$U$1:$X$1,$T1904,"")</f>
        <v/>
      </c>
      <c r="V1904" t="str">
        <f>IF($G1904=$U$1:$X$1,$T1904,"")</f>
        <v/>
      </c>
      <c r="W1904">
        <f>IF($G1904=$U$1:$X$1,$T1904,"")</f>
        <v>21599</v>
      </c>
      <c r="X1904" t="str">
        <f>IF($G1904=$U$1:$X$1,$T1904,"")</f>
        <v/>
      </c>
      <c r="Y1904" s="1">
        <f>ROUND(O1904*Q1904,2)</f>
        <v>72.92</v>
      </c>
    </row>
    <row r="1905" spans="1:25">
      <c r="A1905" s="5">
        <f>INDEX(Students,MOD(D1905-1,ROWS(Students))+1,1)</f>
        <v>21599</v>
      </c>
      <c r="B1905" s="5" t="str">
        <f>INDEX(Students,MOD(D1905-1,ROWS(Students))+1,2)</f>
        <v>Łagoda Marcel</v>
      </c>
      <c r="C1905" s="5" t="str">
        <f>INDEX(Students,MOD(D1905-1,ROWS(Students))+1,3)</f>
        <v>IZ05AI1</v>
      </c>
      <c r="D1905" s="5">
        <v>5710</v>
      </c>
      <c r="E1905" s="6">
        <v>44672</v>
      </c>
      <c r="F1905" s="6">
        <v>44672</v>
      </c>
      <c r="G1905" s="7" t="s">
        <v>1262</v>
      </c>
      <c r="H1905" s="7">
        <v>-1</v>
      </c>
      <c r="I1905" s="7" t="s">
        <v>3666</v>
      </c>
      <c r="J1905" s="7" t="s">
        <v>6</v>
      </c>
      <c r="K1905" s="7" t="s">
        <v>3770</v>
      </c>
      <c r="L1905" s="7" t="s">
        <v>1230</v>
      </c>
      <c r="M1905" s="6" t="s">
        <v>3767</v>
      </c>
      <c r="N1905" s="7" t="s">
        <v>7</v>
      </c>
      <c r="O1905" s="8">
        <v>40.94</v>
      </c>
      <c r="P1905" s="7" t="s">
        <v>13</v>
      </c>
      <c r="Q1905" s="9">
        <v>54.57</v>
      </c>
      <c r="R1905" s="7" t="s">
        <v>4402</v>
      </c>
      <c r="S1905" s="7" t="s">
        <v>547</v>
      </c>
      <c r="T1905">
        <f>A1905</f>
        <v>21599</v>
      </c>
      <c r="U1905">
        <f>IF($G1905=$U$1:$X$1,$T1905,"")</f>
        <v>21599</v>
      </c>
      <c r="V1905" t="str">
        <f>IF($G1905=$U$1:$X$1,$T1905,"")</f>
        <v/>
      </c>
      <c r="W1905" t="str">
        <f>IF($G1905=$U$1:$X$1,$T1905,"")</f>
        <v/>
      </c>
      <c r="X1905" t="str">
        <f>IF($G1905=$U$1:$X$1,$T1905,"")</f>
        <v/>
      </c>
      <c r="Y1905" s="1">
        <f>ROUND(O1905*Q1905,2)</f>
        <v>2234.1</v>
      </c>
    </row>
    <row r="1906" spans="1:25">
      <c r="A1906" s="5">
        <f>INDEX(Students,MOD(D1906-1,ROWS(Students))+1,1)</f>
        <v>21599</v>
      </c>
      <c r="B1906" s="5" t="str">
        <f>INDEX(Students,MOD(D1906-1,ROWS(Students))+1,2)</f>
        <v>Łagoda Marcel</v>
      </c>
      <c r="C1906" s="5" t="str">
        <f>INDEX(Students,MOD(D1906-1,ROWS(Students))+1,3)</f>
        <v>IZ05AI1</v>
      </c>
      <c r="D1906" s="5">
        <v>5802</v>
      </c>
      <c r="E1906" s="6">
        <v>44718</v>
      </c>
      <c r="F1906" s="6">
        <v>44718</v>
      </c>
      <c r="G1906" s="7" t="s">
        <v>1263</v>
      </c>
      <c r="H1906" s="7">
        <v>1</v>
      </c>
      <c r="I1906" s="7" t="s">
        <v>2802</v>
      </c>
      <c r="J1906" s="7" t="s">
        <v>6</v>
      </c>
      <c r="K1906" s="7" t="s">
        <v>3767</v>
      </c>
      <c r="L1906" s="7"/>
      <c r="M1906" s="6" t="s">
        <v>3767</v>
      </c>
      <c r="N1906" s="7" t="s">
        <v>81</v>
      </c>
      <c r="O1906" s="8">
        <v>20</v>
      </c>
      <c r="P1906" s="7" t="s">
        <v>9</v>
      </c>
      <c r="Q1906" s="9">
        <v>0.7</v>
      </c>
      <c r="R1906" s="7" t="s">
        <v>4278</v>
      </c>
      <c r="S1906" s="7" t="s">
        <v>399</v>
      </c>
      <c r="T1906">
        <f>A1906</f>
        <v>21599</v>
      </c>
      <c r="U1906" t="str">
        <f>IF($G1906=$U$1:$X$1,$T1906,"")</f>
        <v/>
      </c>
      <c r="V1906">
        <f>IF($G1906=$U$1:$X$1,$T1906,"")</f>
        <v>21599</v>
      </c>
      <c r="W1906" t="str">
        <f>IF($G1906=$U$1:$X$1,$T1906,"")</f>
        <v/>
      </c>
      <c r="X1906" t="str">
        <f>IF($G1906=$U$1:$X$1,$T1906,"")</f>
        <v/>
      </c>
      <c r="Y1906" s="1">
        <f>ROUND(O1906*Q1906,2)</f>
        <v>14</v>
      </c>
    </row>
    <row r="1907" spans="1:25">
      <c r="A1907" s="5">
        <f>INDEX(Students,MOD(D1907-1,ROWS(Students))+1,1)</f>
        <v>21243</v>
      </c>
      <c r="B1907" s="5" t="str">
        <f>INDEX(Students,MOD(D1907-1,ROWS(Students))+1,2)</f>
        <v>Łoniewski Miłosz</v>
      </c>
      <c r="C1907" s="5" t="str">
        <f>INDEX(Students,MOD(D1907-1,ROWS(Students))+1,3)</f>
        <v>IZ05AI2</v>
      </c>
      <c r="D1907" s="5">
        <v>25</v>
      </c>
      <c r="E1907" s="6">
        <v>44631</v>
      </c>
      <c r="F1907" s="6">
        <v>44630</v>
      </c>
      <c r="G1907" s="7" t="s">
        <v>1262</v>
      </c>
      <c r="H1907" s="7">
        <v>-1</v>
      </c>
      <c r="I1907" s="7" t="s">
        <v>2121</v>
      </c>
      <c r="J1907" s="7" t="s">
        <v>6</v>
      </c>
      <c r="K1907" s="7" t="s">
        <v>3780</v>
      </c>
      <c r="L1907" s="7" t="s">
        <v>671</v>
      </c>
      <c r="M1907" s="6" t="s">
        <v>3767</v>
      </c>
      <c r="N1907" s="7" t="s">
        <v>25</v>
      </c>
      <c r="O1907" s="8">
        <v>50</v>
      </c>
      <c r="P1907" s="7" t="s">
        <v>9</v>
      </c>
      <c r="Q1907" s="9">
        <v>8.0399999999999991</v>
      </c>
      <c r="R1907" s="7" t="s">
        <v>4509</v>
      </c>
      <c r="S1907" s="7" t="s">
        <v>675</v>
      </c>
      <c r="T1907">
        <f>A1907</f>
        <v>21243</v>
      </c>
      <c r="U1907">
        <f>IF($G1907=$U$1:$X$1,$T1907,"")</f>
        <v>21243</v>
      </c>
      <c r="V1907" t="str">
        <f>IF($G1907=$U$1:$X$1,$T1907,"")</f>
        <v/>
      </c>
      <c r="W1907" t="str">
        <f>IF($G1907=$U$1:$X$1,$T1907,"")</f>
        <v/>
      </c>
      <c r="X1907" t="str">
        <f>IF($G1907=$U$1:$X$1,$T1907,"")</f>
        <v/>
      </c>
      <c r="Y1907" s="1">
        <f>ROUND(O1907*Q1907,2)</f>
        <v>402</v>
      </c>
    </row>
    <row r="1908" spans="1:25">
      <c r="A1908" s="5">
        <f>INDEX(Students,MOD(D1908-1,ROWS(Students))+1,1)</f>
        <v>21243</v>
      </c>
      <c r="B1908" s="5" t="str">
        <f>INDEX(Students,MOD(D1908-1,ROWS(Students))+1,2)</f>
        <v>Łoniewski Miłosz</v>
      </c>
      <c r="C1908" s="5" t="str">
        <f>INDEX(Students,MOD(D1908-1,ROWS(Students))+1,3)</f>
        <v>IZ05AI2</v>
      </c>
      <c r="D1908" s="5">
        <v>117</v>
      </c>
      <c r="E1908" s="6">
        <v>44768</v>
      </c>
      <c r="F1908" s="6">
        <v>44768</v>
      </c>
      <c r="G1908" s="7" t="s">
        <v>1263</v>
      </c>
      <c r="H1908" s="7">
        <v>1</v>
      </c>
      <c r="I1908" s="7" t="s">
        <v>3346</v>
      </c>
      <c r="J1908" s="7" t="s">
        <v>6</v>
      </c>
      <c r="K1908" s="7" t="s">
        <v>3767</v>
      </c>
      <c r="L1908" s="7"/>
      <c r="M1908" s="6" t="s">
        <v>3767</v>
      </c>
      <c r="N1908" s="7" t="s">
        <v>67</v>
      </c>
      <c r="O1908" s="8">
        <v>5</v>
      </c>
      <c r="P1908" s="7" t="s">
        <v>9</v>
      </c>
      <c r="Q1908" s="9">
        <v>9.2799999999999994</v>
      </c>
      <c r="R1908" s="7" t="s">
        <v>4366</v>
      </c>
      <c r="S1908" s="7" t="s">
        <v>5046</v>
      </c>
      <c r="T1908">
        <f>A1908</f>
        <v>21243</v>
      </c>
      <c r="U1908" t="str">
        <f>IF($G1908=$U$1:$X$1,$T1908,"")</f>
        <v/>
      </c>
      <c r="V1908">
        <f>IF($G1908=$U$1:$X$1,$T1908,"")</f>
        <v>21243</v>
      </c>
      <c r="W1908" t="str">
        <f>IF($G1908=$U$1:$X$1,$T1908,"")</f>
        <v/>
      </c>
      <c r="X1908" t="str">
        <f>IF($G1908=$U$1:$X$1,$T1908,"")</f>
        <v/>
      </c>
      <c r="Y1908" s="1">
        <f>ROUND(O1908*Q1908,2)</f>
        <v>46.4</v>
      </c>
    </row>
    <row r="1909" spans="1:25">
      <c r="A1909" s="5">
        <f>INDEX(Students,MOD(D1909-1,ROWS(Students))+1,1)</f>
        <v>21243</v>
      </c>
      <c r="B1909" s="5" t="str">
        <f>INDEX(Students,MOD(D1909-1,ROWS(Students))+1,2)</f>
        <v>Łoniewski Miłosz</v>
      </c>
      <c r="C1909" s="5" t="str">
        <f>INDEX(Students,MOD(D1909-1,ROWS(Students))+1,3)</f>
        <v>IZ05AI2</v>
      </c>
      <c r="D1909" s="5">
        <v>209</v>
      </c>
      <c r="E1909" s="6">
        <v>44572</v>
      </c>
      <c r="F1909" s="6">
        <v>44572</v>
      </c>
      <c r="G1909" s="7" t="s">
        <v>1263</v>
      </c>
      <c r="H1909" s="7">
        <v>1</v>
      </c>
      <c r="I1909" s="7" t="s">
        <v>1320</v>
      </c>
      <c r="J1909" s="7" t="s">
        <v>6</v>
      </c>
      <c r="K1909" s="7" t="s">
        <v>3767</v>
      </c>
      <c r="L1909" s="7"/>
      <c r="M1909" s="6" t="s">
        <v>3767</v>
      </c>
      <c r="N1909" s="7" t="s">
        <v>5215</v>
      </c>
      <c r="O1909" s="8">
        <v>100</v>
      </c>
      <c r="P1909" s="7" t="s">
        <v>9</v>
      </c>
      <c r="Q1909" s="9">
        <v>0.64</v>
      </c>
      <c r="R1909" s="7" t="s">
        <v>4007</v>
      </c>
      <c r="S1909" s="7" t="s">
        <v>112</v>
      </c>
      <c r="T1909">
        <f>A1909</f>
        <v>21243</v>
      </c>
      <c r="U1909" t="str">
        <f>IF($G1909=$U$1:$X$1,$T1909,"")</f>
        <v/>
      </c>
      <c r="V1909">
        <f>IF($G1909=$U$1:$X$1,$T1909,"")</f>
        <v>21243</v>
      </c>
      <c r="W1909" t="str">
        <f>IF($G1909=$U$1:$X$1,$T1909,"")</f>
        <v/>
      </c>
      <c r="X1909" t="str">
        <f>IF($G1909=$U$1:$X$1,$T1909,"")</f>
        <v/>
      </c>
      <c r="Y1909" s="1">
        <f>ROUND(O1909*Q1909,2)</f>
        <v>64</v>
      </c>
    </row>
    <row r="1910" spans="1:25">
      <c r="A1910" s="5">
        <f>INDEX(Students,MOD(D1910-1,ROWS(Students))+1,1)</f>
        <v>21243</v>
      </c>
      <c r="B1910" s="5" t="str">
        <f>INDEX(Students,MOD(D1910-1,ROWS(Students))+1,2)</f>
        <v>Łoniewski Miłosz</v>
      </c>
      <c r="C1910" s="5" t="str">
        <f>INDEX(Students,MOD(D1910-1,ROWS(Students))+1,3)</f>
        <v>IZ05AI2</v>
      </c>
      <c r="D1910" s="5">
        <v>301</v>
      </c>
      <c r="E1910" s="6">
        <v>44764</v>
      </c>
      <c r="F1910" s="6">
        <v>44764</v>
      </c>
      <c r="G1910" s="7" t="s">
        <v>1262</v>
      </c>
      <c r="H1910" s="7">
        <v>-1</v>
      </c>
      <c r="I1910" s="7" t="s">
        <v>3317</v>
      </c>
      <c r="J1910" s="7" t="s">
        <v>6</v>
      </c>
      <c r="K1910" s="7" t="s">
        <v>3770</v>
      </c>
      <c r="L1910" s="7" t="s">
        <v>1127</v>
      </c>
      <c r="M1910" s="6" t="s">
        <v>3767</v>
      </c>
      <c r="N1910" s="7" t="s">
        <v>19</v>
      </c>
      <c r="O1910" s="8">
        <v>15.4</v>
      </c>
      <c r="P1910" s="7" t="s">
        <v>13</v>
      </c>
      <c r="Q1910" s="9">
        <v>17</v>
      </c>
      <c r="R1910" s="7" t="s">
        <v>3912</v>
      </c>
      <c r="S1910" s="7" t="s">
        <v>41</v>
      </c>
      <c r="T1910">
        <f>A1910</f>
        <v>21243</v>
      </c>
      <c r="U1910">
        <f>IF($G1910=$U$1:$X$1,$T1910,"")</f>
        <v>21243</v>
      </c>
      <c r="V1910" t="str">
        <f>IF($G1910=$U$1:$X$1,$T1910,"")</f>
        <v/>
      </c>
      <c r="W1910" t="str">
        <f>IF($G1910=$U$1:$X$1,$T1910,"")</f>
        <v/>
      </c>
      <c r="X1910" t="str">
        <f>IF($G1910=$U$1:$X$1,$T1910,"")</f>
        <v/>
      </c>
      <c r="Y1910" s="1">
        <f>ROUND(O1910*Q1910,2)</f>
        <v>261.8</v>
      </c>
    </row>
    <row r="1911" spans="1:25">
      <c r="A1911" s="5">
        <f>INDEX(Students,MOD(D1911-1,ROWS(Students))+1,1)</f>
        <v>21243</v>
      </c>
      <c r="B1911" s="5" t="str">
        <f>INDEX(Students,MOD(D1911-1,ROWS(Students))+1,2)</f>
        <v>Łoniewski Miłosz</v>
      </c>
      <c r="C1911" s="5" t="str">
        <f>INDEX(Students,MOD(D1911-1,ROWS(Students))+1,3)</f>
        <v>IZ05AI2</v>
      </c>
      <c r="D1911" s="5">
        <v>393</v>
      </c>
      <c r="E1911" s="6">
        <v>44566</v>
      </c>
      <c r="F1911" s="6">
        <v>44566</v>
      </c>
      <c r="G1911" s="7" t="s">
        <v>1263</v>
      </c>
      <c r="H1911" s="7">
        <v>1</v>
      </c>
      <c r="I1911" s="7" t="s">
        <v>1268</v>
      </c>
      <c r="J1911" s="7" t="s">
        <v>6</v>
      </c>
      <c r="K1911" s="7" t="s">
        <v>3767</v>
      </c>
      <c r="L1911" s="7"/>
      <c r="M1911" s="6" t="s">
        <v>3767</v>
      </c>
      <c r="N1911" s="7" t="s">
        <v>19</v>
      </c>
      <c r="O1911" s="8">
        <v>48</v>
      </c>
      <c r="P1911" s="7" t="s">
        <v>9</v>
      </c>
      <c r="Q1911" s="9">
        <v>0.12</v>
      </c>
      <c r="R1911" s="7" t="s">
        <v>3892</v>
      </c>
      <c r="S1911" s="7" t="s">
        <v>21</v>
      </c>
      <c r="T1911">
        <f>A1911</f>
        <v>21243</v>
      </c>
      <c r="U1911" t="str">
        <f>IF($G1911=$U$1:$X$1,$T1911,"")</f>
        <v/>
      </c>
      <c r="V1911">
        <f>IF($G1911=$U$1:$X$1,$T1911,"")</f>
        <v>21243</v>
      </c>
      <c r="W1911" t="str">
        <f>IF($G1911=$U$1:$X$1,$T1911,"")</f>
        <v/>
      </c>
      <c r="X1911" t="str">
        <f>IF($G1911=$U$1:$X$1,$T1911,"")</f>
        <v/>
      </c>
      <c r="Y1911" s="1">
        <f>ROUND(O1911*Q1911,2)</f>
        <v>5.76</v>
      </c>
    </row>
    <row r="1912" spans="1:25">
      <c r="A1912" s="5">
        <f>INDEX(Students,MOD(D1912-1,ROWS(Students))+1,1)</f>
        <v>21243</v>
      </c>
      <c r="B1912" s="5" t="str">
        <f>INDEX(Students,MOD(D1912-1,ROWS(Students))+1,2)</f>
        <v>Łoniewski Miłosz</v>
      </c>
      <c r="C1912" s="5" t="str">
        <f>INDEX(Students,MOD(D1912-1,ROWS(Students))+1,3)</f>
        <v>IZ05AI2</v>
      </c>
      <c r="D1912" s="5">
        <v>485</v>
      </c>
      <c r="E1912" s="6">
        <v>44720</v>
      </c>
      <c r="F1912" s="6">
        <v>44720</v>
      </c>
      <c r="G1912" s="7" t="s">
        <v>1263</v>
      </c>
      <c r="H1912" s="7">
        <v>1</v>
      </c>
      <c r="I1912" s="7" t="s">
        <v>2849</v>
      </c>
      <c r="J1912" s="7" t="s">
        <v>6</v>
      </c>
      <c r="K1912" s="7" t="s">
        <v>3767</v>
      </c>
      <c r="L1912" s="7"/>
      <c r="M1912" s="6" t="s">
        <v>3767</v>
      </c>
      <c r="N1912" s="7" t="s">
        <v>19</v>
      </c>
      <c r="O1912" s="8">
        <v>10</v>
      </c>
      <c r="P1912" s="7" t="s">
        <v>9</v>
      </c>
      <c r="Q1912" s="9">
        <v>20.329999999999998</v>
      </c>
      <c r="R1912" s="7" t="s">
        <v>4710</v>
      </c>
      <c r="S1912" s="7" t="s">
        <v>971</v>
      </c>
      <c r="T1912">
        <f>A1912</f>
        <v>21243</v>
      </c>
      <c r="U1912" t="str">
        <f>IF($G1912=$U$1:$X$1,$T1912,"")</f>
        <v/>
      </c>
      <c r="V1912">
        <f>IF($G1912=$U$1:$X$1,$T1912,"")</f>
        <v>21243</v>
      </c>
      <c r="W1912" t="str">
        <f>IF($G1912=$U$1:$X$1,$T1912,"")</f>
        <v/>
      </c>
      <c r="X1912" t="str">
        <f>IF($G1912=$U$1:$X$1,$T1912,"")</f>
        <v/>
      </c>
      <c r="Y1912" s="1">
        <f>ROUND(O1912*Q1912,2)</f>
        <v>203.3</v>
      </c>
    </row>
    <row r="1913" spans="1:25">
      <c r="A1913" s="5">
        <f>INDEX(Students,MOD(D1913-1,ROWS(Students))+1,1)</f>
        <v>21243</v>
      </c>
      <c r="B1913" s="5" t="str">
        <f>INDEX(Students,MOD(D1913-1,ROWS(Students))+1,2)</f>
        <v>Łoniewski Miłosz</v>
      </c>
      <c r="C1913" s="5" t="str">
        <f>INDEX(Students,MOD(D1913-1,ROWS(Students))+1,3)</f>
        <v>IZ05AI2</v>
      </c>
      <c r="D1913" s="5">
        <v>577</v>
      </c>
      <c r="E1913" s="6">
        <v>44743</v>
      </c>
      <c r="F1913" s="6">
        <v>44743</v>
      </c>
      <c r="G1913" s="7" t="s">
        <v>279</v>
      </c>
      <c r="H1913" s="7">
        <v>1</v>
      </c>
      <c r="I1913" s="7" t="s">
        <v>3112</v>
      </c>
      <c r="J1913" s="7" t="s">
        <v>6</v>
      </c>
      <c r="K1913" s="7" t="s">
        <v>3767</v>
      </c>
      <c r="L1913" s="7"/>
      <c r="M1913" s="6" t="s">
        <v>3767</v>
      </c>
      <c r="N1913" s="7" t="s">
        <v>5215</v>
      </c>
      <c r="O1913" s="8">
        <v>21.55</v>
      </c>
      <c r="P1913" s="7" t="s">
        <v>13</v>
      </c>
      <c r="Q1913" s="9">
        <v>0</v>
      </c>
      <c r="R1913" s="7" t="s">
        <v>4656</v>
      </c>
      <c r="S1913" s="7" t="s">
        <v>138</v>
      </c>
      <c r="T1913">
        <f>A1913</f>
        <v>21243</v>
      </c>
      <c r="U1913" t="str">
        <f>IF($G1913=$U$1:$X$1,$T1913,"")</f>
        <v/>
      </c>
      <c r="V1913" t="str">
        <f>IF($G1913=$U$1:$X$1,$T1913,"")</f>
        <v/>
      </c>
      <c r="W1913">
        <f>IF($G1913=$U$1:$X$1,$T1913,"")</f>
        <v>21243</v>
      </c>
      <c r="X1913" t="str">
        <f>IF($G1913=$U$1:$X$1,$T1913,"")</f>
        <v/>
      </c>
      <c r="Y1913" s="1">
        <f>ROUND(O1913*Q1913,2)</f>
        <v>0</v>
      </c>
    </row>
    <row r="1914" spans="1:25">
      <c r="A1914" s="5">
        <f>INDEX(Students,MOD(D1914-1,ROWS(Students))+1,1)</f>
        <v>21243</v>
      </c>
      <c r="B1914" s="5" t="str">
        <f>INDEX(Students,MOD(D1914-1,ROWS(Students))+1,2)</f>
        <v>Łoniewski Miłosz</v>
      </c>
      <c r="C1914" s="5" t="str">
        <f>INDEX(Students,MOD(D1914-1,ROWS(Students))+1,3)</f>
        <v>IZ05AI2</v>
      </c>
      <c r="D1914" s="5">
        <v>669</v>
      </c>
      <c r="E1914" s="6">
        <v>44593</v>
      </c>
      <c r="F1914" s="6">
        <v>44593</v>
      </c>
      <c r="G1914" s="7" t="s">
        <v>1263</v>
      </c>
      <c r="H1914" s="7">
        <v>1</v>
      </c>
      <c r="I1914" s="7" t="s">
        <v>1616</v>
      </c>
      <c r="J1914" s="7" t="s">
        <v>6</v>
      </c>
      <c r="K1914" s="7" t="s">
        <v>3767</v>
      </c>
      <c r="L1914" s="7"/>
      <c r="M1914" s="6" t="s">
        <v>3767</v>
      </c>
      <c r="N1914" s="7" t="s">
        <v>19</v>
      </c>
      <c r="O1914" s="8">
        <v>80</v>
      </c>
      <c r="P1914" s="7" t="s">
        <v>9</v>
      </c>
      <c r="Q1914" s="9">
        <v>1.43</v>
      </c>
      <c r="R1914" s="7" t="s">
        <v>3994</v>
      </c>
      <c r="S1914" s="7" t="s">
        <v>98</v>
      </c>
      <c r="T1914">
        <f>A1914</f>
        <v>21243</v>
      </c>
      <c r="U1914" t="str">
        <f>IF($G1914=$U$1:$X$1,$T1914,"")</f>
        <v/>
      </c>
      <c r="V1914">
        <f>IF($G1914=$U$1:$X$1,$T1914,"")</f>
        <v>21243</v>
      </c>
      <c r="W1914" t="str">
        <f>IF($G1914=$U$1:$X$1,$T1914,"")</f>
        <v/>
      </c>
      <c r="X1914" t="str">
        <f>IF($G1914=$U$1:$X$1,$T1914,"")</f>
        <v/>
      </c>
      <c r="Y1914" s="1">
        <f>ROUND(O1914*Q1914,2)</f>
        <v>114.4</v>
      </c>
    </row>
    <row r="1915" spans="1:25">
      <c r="A1915" s="5">
        <f>INDEX(Students,MOD(D1915-1,ROWS(Students))+1,1)</f>
        <v>21243</v>
      </c>
      <c r="B1915" s="5" t="str">
        <f>INDEX(Students,MOD(D1915-1,ROWS(Students))+1,2)</f>
        <v>Łoniewski Miłosz</v>
      </c>
      <c r="C1915" s="5" t="str">
        <f>INDEX(Students,MOD(D1915-1,ROWS(Students))+1,3)</f>
        <v>IZ05AI2</v>
      </c>
      <c r="D1915" s="5">
        <v>761</v>
      </c>
      <c r="E1915" s="6">
        <v>44638</v>
      </c>
      <c r="F1915" s="6">
        <v>44638</v>
      </c>
      <c r="G1915" s="7" t="s">
        <v>279</v>
      </c>
      <c r="H1915" s="7">
        <v>1</v>
      </c>
      <c r="I1915" s="7" t="s">
        <v>2245</v>
      </c>
      <c r="J1915" s="7" t="s">
        <v>6</v>
      </c>
      <c r="K1915" s="7" t="s">
        <v>3767</v>
      </c>
      <c r="L1915" s="7"/>
      <c r="M1915" s="6" t="s">
        <v>3767</v>
      </c>
      <c r="N1915" s="7" t="s">
        <v>5215</v>
      </c>
      <c r="O1915" s="8">
        <v>52.273000000000003</v>
      </c>
      <c r="P1915" s="7" t="s">
        <v>68</v>
      </c>
      <c r="Q1915" s="9">
        <v>0</v>
      </c>
      <c r="R1915" s="7" t="s">
        <v>3957</v>
      </c>
      <c r="S1915" s="7" t="s">
        <v>4957</v>
      </c>
      <c r="T1915">
        <f>A1915</f>
        <v>21243</v>
      </c>
      <c r="U1915" t="str">
        <f>IF($G1915=$U$1:$X$1,$T1915,"")</f>
        <v/>
      </c>
      <c r="V1915" t="str">
        <f>IF($G1915=$U$1:$X$1,$T1915,"")</f>
        <v/>
      </c>
      <c r="W1915">
        <f>IF($G1915=$U$1:$X$1,$T1915,"")</f>
        <v>21243</v>
      </c>
      <c r="X1915" t="str">
        <f>IF($G1915=$U$1:$X$1,$T1915,"")</f>
        <v/>
      </c>
      <c r="Y1915" s="1">
        <f>ROUND(O1915*Q1915,2)</f>
        <v>0</v>
      </c>
    </row>
    <row r="1916" spans="1:25">
      <c r="A1916" s="5">
        <f>INDEX(Students,MOD(D1916-1,ROWS(Students))+1,1)</f>
        <v>21243</v>
      </c>
      <c r="B1916" s="5" t="str">
        <f>INDEX(Students,MOD(D1916-1,ROWS(Students))+1,2)</f>
        <v>Łoniewski Miłosz</v>
      </c>
      <c r="C1916" s="5" t="str">
        <f>INDEX(Students,MOD(D1916-1,ROWS(Students))+1,3)</f>
        <v>IZ05AI2</v>
      </c>
      <c r="D1916" s="5">
        <v>853</v>
      </c>
      <c r="E1916" s="6">
        <v>44690</v>
      </c>
      <c r="F1916" s="6">
        <v>44690</v>
      </c>
      <c r="G1916" s="7" t="s">
        <v>1262</v>
      </c>
      <c r="H1916" s="7">
        <v>-1</v>
      </c>
      <c r="I1916" s="7" t="s">
        <v>2493</v>
      </c>
      <c r="J1916" s="7" t="s">
        <v>6</v>
      </c>
      <c r="K1916" s="7" t="s">
        <v>3770</v>
      </c>
      <c r="L1916" s="7" t="s">
        <v>850</v>
      </c>
      <c r="M1916" s="6" t="s">
        <v>3767</v>
      </c>
      <c r="N1916" s="7" t="s">
        <v>81</v>
      </c>
      <c r="O1916" s="8">
        <v>1</v>
      </c>
      <c r="P1916" s="7" t="s">
        <v>9</v>
      </c>
      <c r="Q1916" s="9">
        <v>0</v>
      </c>
      <c r="R1916" s="7" t="s">
        <v>4037</v>
      </c>
      <c r="S1916" s="7" t="s">
        <v>140</v>
      </c>
      <c r="T1916">
        <f>A1916</f>
        <v>21243</v>
      </c>
      <c r="U1916">
        <f>IF($G1916=$U$1:$X$1,$T1916,"")</f>
        <v>21243</v>
      </c>
      <c r="V1916" t="str">
        <f>IF($G1916=$U$1:$X$1,$T1916,"")</f>
        <v/>
      </c>
      <c r="W1916" t="str">
        <f>IF($G1916=$U$1:$X$1,$T1916,"")</f>
        <v/>
      </c>
      <c r="X1916" t="str">
        <f>IF($G1916=$U$1:$X$1,$T1916,"")</f>
        <v/>
      </c>
      <c r="Y1916" s="1">
        <f>ROUND(O1916*Q1916,2)</f>
        <v>0</v>
      </c>
    </row>
    <row r="1917" spans="1:25">
      <c r="A1917" s="5">
        <f>INDEX(Students,MOD(D1917-1,ROWS(Students))+1,1)</f>
        <v>21243</v>
      </c>
      <c r="B1917" s="5" t="str">
        <f>INDEX(Students,MOD(D1917-1,ROWS(Students))+1,2)</f>
        <v>Łoniewski Miłosz</v>
      </c>
      <c r="C1917" s="5" t="str">
        <f>INDEX(Students,MOD(D1917-1,ROWS(Students))+1,3)</f>
        <v>IZ05AI2</v>
      </c>
      <c r="D1917" s="5">
        <v>945</v>
      </c>
      <c r="E1917" s="6">
        <v>44582</v>
      </c>
      <c r="F1917" s="6">
        <v>44581</v>
      </c>
      <c r="G1917" s="7" t="s">
        <v>1262</v>
      </c>
      <c r="H1917" s="7">
        <v>-1</v>
      </c>
      <c r="I1917" s="7" t="s">
        <v>1473</v>
      </c>
      <c r="J1917" s="7" t="s">
        <v>6</v>
      </c>
      <c r="K1917" s="7" t="s">
        <v>3793</v>
      </c>
      <c r="L1917" s="7" t="s">
        <v>278</v>
      </c>
      <c r="M1917" s="6" t="s">
        <v>3767</v>
      </c>
      <c r="N1917" s="7" t="s">
        <v>19</v>
      </c>
      <c r="O1917" s="8">
        <v>67</v>
      </c>
      <c r="P1917" s="7" t="s">
        <v>13</v>
      </c>
      <c r="Q1917" s="9">
        <v>5.41</v>
      </c>
      <c r="R1917" s="7" t="s">
        <v>4169</v>
      </c>
      <c r="S1917" s="7" t="s">
        <v>280</v>
      </c>
      <c r="T1917">
        <f>A1917</f>
        <v>21243</v>
      </c>
      <c r="U1917">
        <f>IF($G1917=$U$1:$X$1,$T1917,"")</f>
        <v>21243</v>
      </c>
      <c r="V1917" t="str">
        <f>IF($G1917=$U$1:$X$1,$T1917,"")</f>
        <v/>
      </c>
      <c r="W1917" t="str">
        <f>IF($G1917=$U$1:$X$1,$T1917,"")</f>
        <v/>
      </c>
      <c r="X1917" t="str">
        <f>IF($G1917=$U$1:$X$1,$T1917,"")</f>
        <v/>
      </c>
      <c r="Y1917" s="1">
        <f>ROUND(O1917*Q1917,2)</f>
        <v>362.47</v>
      </c>
    </row>
    <row r="1918" spans="1:25">
      <c r="A1918" s="5">
        <f>INDEX(Students,MOD(D1918-1,ROWS(Students))+1,1)</f>
        <v>21243</v>
      </c>
      <c r="B1918" s="5" t="str">
        <f>INDEX(Students,MOD(D1918-1,ROWS(Students))+1,2)</f>
        <v>Łoniewski Miłosz</v>
      </c>
      <c r="C1918" s="5" t="str">
        <f>INDEX(Students,MOD(D1918-1,ROWS(Students))+1,3)</f>
        <v>IZ05AI2</v>
      </c>
      <c r="D1918" s="5">
        <v>1037</v>
      </c>
      <c r="E1918" s="6">
        <v>44573</v>
      </c>
      <c r="F1918" s="6">
        <v>44573</v>
      </c>
      <c r="G1918" s="7" t="s">
        <v>1263</v>
      </c>
      <c r="H1918" s="7">
        <v>1</v>
      </c>
      <c r="I1918" s="7" t="s">
        <v>1332</v>
      </c>
      <c r="J1918" s="7" t="s">
        <v>6</v>
      </c>
      <c r="K1918" s="7" t="s">
        <v>3767</v>
      </c>
      <c r="L1918" s="7"/>
      <c r="M1918" s="6" t="s">
        <v>3767</v>
      </c>
      <c r="N1918" s="7" t="s">
        <v>19</v>
      </c>
      <c r="O1918" s="8">
        <v>3</v>
      </c>
      <c r="P1918" s="7" t="s">
        <v>9</v>
      </c>
      <c r="Q1918" s="9">
        <v>2.02</v>
      </c>
      <c r="R1918" s="7" t="s">
        <v>4020</v>
      </c>
      <c r="S1918" s="7" t="s">
        <v>124</v>
      </c>
      <c r="T1918">
        <f>A1918</f>
        <v>21243</v>
      </c>
      <c r="U1918" t="str">
        <f>IF($G1918=$U$1:$X$1,$T1918,"")</f>
        <v/>
      </c>
      <c r="V1918">
        <f>IF($G1918=$U$1:$X$1,$T1918,"")</f>
        <v>21243</v>
      </c>
      <c r="W1918" t="str">
        <f>IF($G1918=$U$1:$X$1,$T1918,"")</f>
        <v/>
      </c>
      <c r="X1918" t="str">
        <f>IF($G1918=$U$1:$X$1,$T1918,"")</f>
        <v/>
      </c>
      <c r="Y1918" s="1">
        <f>ROUND(O1918*Q1918,2)</f>
        <v>6.06</v>
      </c>
    </row>
    <row r="1919" spans="1:25">
      <c r="A1919" s="5">
        <f>INDEX(Students,MOD(D1919-1,ROWS(Students))+1,1)</f>
        <v>21243</v>
      </c>
      <c r="B1919" s="5" t="str">
        <f>INDEX(Students,MOD(D1919-1,ROWS(Students))+1,2)</f>
        <v>Łoniewski Miłosz</v>
      </c>
      <c r="C1919" s="5" t="str">
        <f>INDEX(Students,MOD(D1919-1,ROWS(Students))+1,3)</f>
        <v>IZ05AI2</v>
      </c>
      <c r="D1919" s="5">
        <v>1129</v>
      </c>
      <c r="E1919" s="6">
        <v>44741</v>
      </c>
      <c r="F1919" s="6">
        <v>44739</v>
      </c>
      <c r="G1919" s="7" t="s">
        <v>1262</v>
      </c>
      <c r="H1919" s="7">
        <v>-1</v>
      </c>
      <c r="I1919" s="7" t="s">
        <v>3081</v>
      </c>
      <c r="J1919" s="7" t="s">
        <v>6</v>
      </c>
      <c r="K1919" s="7" t="s">
        <v>3872</v>
      </c>
      <c r="L1919" s="7" t="s">
        <v>1052</v>
      </c>
      <c r="M1919" s="6" t="s">
        <v>3767</v>
      </c>
      <c r="N1919" s="7" t="s">
        <v>67</v>
      </c>
      <c r="O1919" s="8">
        <v>9</v>
      </c>
      <c r="P1919" s="7" t="s">
        <v>9</v>
      </c>
      <c r="Q1919" s="9">
        <v>8.5399999999999991</v>
      </c>
      <c r="R1919" s="7" t="s">
        <v>4759</v>
      </c>
      <c r="S1919" s="7" t="s">
        <v>1053</v>
      </c>
      <c r="T1919">
        <f>A1919</f>
        <v>21243</v>
      </c>
      <c r="U1919">
        <f>IF($G1919=$U$1:$X$1,$T1919,"")</f>
        <v>21243</v>
      </c>
      <c r="V1919" t="str">
        <f>IF($G1919=$U$1:$X$1,$T1919,"")</f>
        <v/>
      </c>
      <c r="W1919" t="str">
        <f>IF($G1919=$U$1:$X$1,$T1919,"")</f>
        <v/>
      </c>
      <c r="X1919" t="str">
        <f>IF($G1919=$U$1:$X$1,$T1919,"")</f>
        <v/>
      </c>
      <c r="Y1919" s="1">
        <f>ROUND(O1919*Q1919,2)</f>
        <v>76.86</v>
      </c>
    </row>
    <row r="1920" spans="1:25">
      <c r="A1920" s="5">
        <f>INDEX(Students,MOD(D1920-1,ROWS(Students))+1,1)</f>
        <v>21243</v>
      </c>
      <c r="B1920" s="5" t="str">
        <f>INDEX(Students,MOD(D1920-1,ROWS(Students))+1,2)</f>
        <v>Łoniewski Miłosz</v>
      </c>
      <c r="C1920" s="5" t="str">
        <f>INDEX(Students,MOD(D1920-1,ROWS(Students))+1,3)</f>
        <v>IZ05AI2</v>
      </c>
      <c r="D1920" s="5">
        <v>1221</v>
      </c>
      <c r="E1920" s="6">
        <v>44592</v>
      </c>
      <c r="F1920" s="6">
        <v>44592</v>
      </c>
      <c r="G1920" s="7" t="s">
        <v>1263</v>
      </c>
      <c r="H1920" s="7">
        <v>1</v>
      </c>
      <c r="I1920" s="7" t="s">
        <v>1596</v>
      </c>
      <c r="J1920" s="7" t="s">
        <v>6</v>
      </c>
      <c r="K1920" s="7" t="s">
        <v>3767</v>
      </c>
      <c r="L1920" s="7"/>
      <c r="M1920" s="6" t="s">
        <v>3767</v>
      </c>
      <c r="N1920" s="7" t="s">
        <v>19</v>
      </c>
      <c r="O1920" s="8">
        <v>30</v>
      </c>
      <c r="P1920" s="7" t="s">
        <v>9</v>
      </c>
      <c r="Q1920" s="9">
        <v>42.95</v>
      </c>
      <c r="R1920" s="7" t="s">
        <v>4003</v>
      </c>
      <c r="S1920" s="7" t="s">
        <v>108</v>
      </c>
      <c r="T1920">
        <f>A1920</f>
        <v>21243</v>
      </c>
      <c r="U1920" t="str">
        <f>IF($G1920=$U$1:$X$1,$T1920,"")</f>
        <v/>
      </c>
      <c r="V1920">
        <f>IF($G1920=$U$1:$X$1,$T1920,"")</f>
        <v>21243</v>
      </c>
      <c r="W1920" t="str">
        <f>IF($G1920=$U$1:$X$1,$T1920,"")</f>
        <v/>
      </c>
      <c r="X1920" t="str">
        <f>IF($G1920=$U$1:$X$1,$T1920,"")</f>
        <v/>
      </c>
      <c r="Y1920" s="1">
        <f>ROUND(O1920*Q1920,2)</f>
        <v>1288.5</v>
      </c>
    </row>
    <row r="1921" spans="1:25">
      <c r="A1921" s="5">
        <f>INDEX(Students,MOD(D1921-1,ROWS(Students))+1,1)</f>
        <v>21243</v>
      </c>
      <c r="B1921" s="5" t="str">
        <f>INDEX(Students,MOD(D1921-1,ROWS(Students))+1,2)</f>
        <v>Łoniewski Miłosz</v>
      </c>
      <c r="C1921" s="5" t="str">
        <f>INDEX(Students,MOD(D1921-1,ROWS(Students))+1,3)</f>
        <v>IZ05AI2</v>
      </c>
      <c r="D1921" s="5">
        <v>1313</v>
      </c>
      <c r="E1921" s="6">
        <v>44581</v>
      </c>
      <c r="F1921" s="6">
        <v>44581</v>
      </c>
      <c r="G1921" s="7" t="s">
        <v>279</v>
      </c>
      <c r="H1921" s="7">
        <v>1</v>
      </c>
      <c r="I1921" s="7" t="s">
        <v>1459</v>
      </c>
      <c r="J1921" s="7" t="s">
        <v>6</v>
      </c>
      <c r="K1921" s="7" t="s">
        <v>3767</v>
      </c>
      <c r="L1921" s="7"/>
      <c r="M1921" s="6" t="s">
        <v>3767</v>
      </c>
      <c r="N1921" s="7" t="s">
        <v>5215</v>
      </c>
      <c r="O1921" s="8">
        <v>41</v>
      </c>
      <c r="P1921" s="7" t="s">
        <v>9</v>
      </c>
      <c r="Q1921" s="9">
        <v>0</v>
      </c>
      <c r="R1921" s="7" t="s">
        <v>3944</v>
      </c>
      <c r="S1921" s="7" t="s">
        <v>4998</v>
      </c>
      <c r="T1921">
        <f>A1921</f>
        <v>21243</v>
      </c>
      <c r="U1921" t="str">
        <f>IF($G1921=$U$1:$X$1,$T1921,"")</f>
        <v/>
      </c>
      <c r="V1921" t="str">
        <f>IF($G1921=$U$1:$X$1,$T1921,"")</f>
        <v/>
      </c>
      <c r="W1921">
        <f>IF($G1921=$U$1:$X$1,$T1921,"")</f>
        <v>21243</v>
      </c>
      <c r="X1921" t="str">
        <f>IF($G1921=$U$1:$X$1,$T1921,"")</f>
        <v/>
      </c>
      <c r="Y1921" s="1">
        <f>ROUND(O1921*Q1921,2)</f>
        <v>0</v>
      </c>
    </row>
    <row r="1922" spans="1:25">
      <c r="A1922" s="5">
        <f>INDEX(Students,MOD(D1922-1,ROWS(Students))+1,1)</f>
        <v>21243</v>
      </c>
      <c r="B1922" s="5" t="str">
        <f>INDEX(Students,MOD(D1922-1,ROWS(Students))+1,2)</f>
        <v>Łoniewski Miłosz</v>
      </c>
      <c r="C1922" s="5" t="str">
        <f>INDEX(Students,MOD(D1922-1,ROWS(Students))+1,3)</f>
        <v>IZ05AI2</v>
      </c>
      <c r="D1922" s="5">
        <v>1405</v>
      </c>
      <c r="E1922" s="6">
        <v>44575</v>
      </c>
      <c r="F1922" s="6">
        <v>44575</v>
      </c>
      <c r="G1922" s="7" t="s">
        <v>1263</v>
      </c>
      <c r="H1922" s="7">
        <v>1</v>
      </c>
      <c r="I1922" s="7" t="s">
        <v>1388</v>
      </c>
      <c r="J1922" s="7" t="s">
        <v>6</v>
      </c>
      <c r="K1922" s="7" t="s">
        <v>3767</v>
      </c>
      <c r="L1922" s="7"/>
      <c r="M1922" s="6" t="s">
        <v>3767</v>
      </c>
      <c r="N1922" s="7" t="s">
        <v>19</v>
      </c>
      <c r="O1922" s="8">
        <v>450</v>
      </c>
      <c r="P1922" s="7" t="s">
        <v>9</v>
      </c>
      <c r="Q1922" s="9">
        <v>1.2</v>
      </c>
      <c r="R1922" s="7" t="s">
        <v>4081</v>
      </c>
      <c r="S1922" s="7" t="s">
        <v>184</v>
      </c>
      <c r="T1922">
        <f>A1922</f>
        <v>21243</v>
      </c>
      <c r="U1922" t="str">
        <f>IF($G1922=$U$1:$X$1,$T1922,"")</f>
        <v/>
      </c>
      <c r="V1922">
        <f>IF($G1922=$U$1:$X$1,$T1922,"")</f>
        <v>21243</v>
      </c>
      <c r="W1922" t="str">
        <f>IF($G1922=$U$1:$X$1,$T1922,"")</f>
        <v/>
      </c>
      <c r="X1922" t="str">
        <f>IF($G1922=$U$1:$X$1,$T1922,"")</f>
        <v/>
      </c>
      <c r="Y1922" s="1">
        <f>ROUND(O1922*Q1922,2)</f>
        <v>540</v>
      </c>
    </row>
    <row r="1923" spans="1:25">
      <c r="A1923" s="5">
        <f>INDEX(Students,MOD(D1923-1,ROWS(Students))+1,1)</f>
        <v>21243</v>
      </c>
      <c r="B1923" s="5" t="str">
        <f>INDEX(Students,MOD(D1923-1,ROWS(Students))+1,2)</f>
        <v>Łoniewski Miłosz</v>
      </c>
      <c r="C1923" s="5" t="str">
        <f>INDEX(Students,MOD(D1923-1,ROWS(Students))+1,3)</f>
        <v>IZ05AI2</v>
      </c>
      <c r="D1923" s="5">
        <v>1497</v>
      </c>
      <c r="E1923" s="6">
        <v>44575</v>
      </c>
      <c r="F1923" s="6">
        <v>44575</v>
      </c>
      <c r="G1923" s="7" t="s">
        <v>1263</v>
      </c>
      <c r="H1923" s="7">
        <v>1</v>
      </c>
      <c r="I1923" s="7" t="s">
        <v>1390</v>
      </c>
      <c r="J1923" s="7" t="s">
        <v>6</v>
      </c>
      <c r="K1923" s="7" t="s">
        <v>3767</v>
      </c>
      <c r="L1923" s="7"/>
      <c r="M1923" s="6" t="s">
        <v>3767</v>
      </c>
      <c r="N1923" s="7" t="s">
        <v>19</v>
      </c>
      <c r="O1923" s="8">
        <v>200</v>
      </c>
      <c r="P1923" s="7" t="s">
        <v>9</v>
      </c>
      <c r="Q1923" s="9">
        <v>0.96</v>
      </c>
      <c r="R1923" s="7" t="s">
        <v>4086</v>
      </c>
      <c r="S1923" s="7" t="s">
        <v>189</v>
      </c>
      <c r="T1923">
        <f>A1923</f>
        <v>21243</v>
      </c>
      <c r="U1923" t="str">
        <f>IF($G1923=$U$1:$X$1,$T1923,"")</f>
        <v/>
      </c>
      <c r="V1923">
        <f>IF($G1923=$U$1:$X$1,$T1923,"")</f>
        <v>21243</v>
      </c>
      <c r="W1923" t="str">
        <f>IF($G1923=$U$1:$X$1,$T1923,"")</f>
        <v/>
      </c>
      <c r="X1923" t="str">
        <f>IF($G1923=$U$1:$X$1,$T1923,"")</f>
        <v/>
      </c>
      <c r="Y1923" s="1">
        <f>ROUND(O1923*Q1923,2)</f>
        <v>192</v>
      </c>
    </row>
    <row r="1924" spans="1:25">
      <c r="A1924" s="5">
        <f>INDEX(Students,MOD(D1924-1,ROWS(Students))+1,1)</f>
        <v>21243</v>
      </c>
      <c r="B1924" s="5" t="str">
        <f>INDEX(Students,MOD(D1924-1,ROWS(Students))+1,2)</f>
        <v>Łoniewski Miłosz</v>
      </c>
      <c r="C1924" s="5" t="str">
        <f>INDEX(Students,MOD(D1924-1,ROWS(Students))+1,3)</f>
        <v>IZ05AI2</v>
      </c>
      <c r="D1924" s="5">
        <v>1589</v>
      </c>
      <c r="E1924" s="6">
        <v>44608</v>
      </c>
      <c r="F1924" s="6">
        <v>44608</v>
      </c>
      <c r="G1924" s="7" t="s">
        <v>1262</v>
      </c>
      <c r="H1924" s="7">
        <v>1</v>
      </c>
      <c r="I1924" s="7" t="s">
        <v>1798</v>
      </c>
      <c r="J1924" s="7" t="s">
        <v>6</v>
      </c>
      <c r="K1924" s="7" t="s">
        <v>3774</v>
      </c>
      <c r="L1924" s="7"/>
      <c r="M1924" s="6" t="s">
        <v>3767</v>
      </c>
      <c r="N1924" s="7" t="s">
        <v>5215</v>
      </c>
      <c r="O1924" s="8">
        <v>100</v>
      </c>
      <c r="P1924" s="7" t="s">
        <v>9</v>
      </c>
      <c r="Q1924" s="9">
        <v>0</v>
      </c>
      <c r="R1924" s="7" t="s">
        <v>4240</v>
      </c>
      <c r="S1924" s="7" t="s">
        <v>5006</v>
      </c>
      <c r="T1924">
        <f>A1924</f>
        <v>21243</v>
      </c>
      <c r="U1924">
        <f>IF($G1924=$U$1:$X$1,$T1924,"")</f>
        <v>21243</v>
      </c>
      <c r="V1924" t="str">
        <f>IF($G1924=$U$1:$X$1,$T1924,"")</f>
        <v/>
      </c>
      <c r="W1924" t="str">
        <f>IF($G1924=$U$1:$X$1,$T1924,"")</f>
        <v/>
      </c>
      <c r="X1924" t="str">
        <f>IF($G1924=$U$1:$X$1,$T1924,"")</f>
        <v/>
      </c>
      <c r="Y1924" s="1">
        <f>ROUND(O1924*Q1924,2)</f>
        <v>0</v>
      </c>
    </row>
    <row r="1925" spans="1:25">
      <c r="A1925" s="5">
        <f>INDEX(Students,MOD(D1925-1,ROWS(Students))+1,1)</f>
        <v>21243</v>
      </c>
      <c r="B1925" s="5" t="str">
        <f>INDEX(Students,MOD(D1925-1,ROWS(Students))+1,2)</f>
        <v>Łoniewski Miłosz</v>
      </c>
      <c r="C1925" s="5" t="str">
        <f>INDEX(Students,MOD(D1925-1,ROWS(Students))+1,3)</f>
        <v>IZ05AI2</v>
      </c>
      <c r="D1925" s="5">
        <v>1681</v>
      </c>
      <c r="E1925" s="6">
        <v>44708</v>
      </c>
      <c r="F1925" s="6">
        <v>44708</v>
      </c>
      <c r="G1925" s="7" t="s">
        <v>1262</v>
      </c>
      <c r="H1925" s="7">
        <v>-1</v>
      </c>
      <c r="I1925" s="7" t="s">
        <v>2714</v>
      </c>
      <c r="J1925" s="7" t="s">
        <v>6</v>
      </c>
      <c r="K1925" s="7" t="s">
        <v>3770</v>
      </c>
      <c r="L1925" s="7" t="s">
        <v>939</v>
      </c>
      <c r="M1925" s="6" t="s">
        <v>3767</v>
      </c>
      <c r="N1925" s="7" t="s">
        <v>67</v>
      </c>
      <c r="O1925" s="8">
        <v>1</v>
      </c>
      <c r="P1925" s="7" t="s">
        <v>9</v>
      </c>
      <c r="Q1925" s="9">
        <v>0</v>
      </c>
      <c r="R1925" s="7" t="s">
        <v>4037</v>
      </c>
      <c r="S1925" s="7" t="s">
        <v>140</v>
      </c>
      <c r="T1925">
        <f>A1925</f>
        <v>21243</v>
      </c>
      <c r="U1925">
        <f>IF($G1925=$U$1:$X$1,$T1925,"")</f>
        <v>21243</v>
      </c>
      <c r="V1925" t="str">
        <f>IF($G1925=$U$1:$X$1,$T1925,"")</f>
        <v/>
      </c>
      <c r="W1925" t="str">
        <f>IF($G1925=$U$1:$X$1,$T1925,"")</f>
        <v/>
      </c>
      <c r="X1925" t="str">
        <f>IF($G1925=$U$1:$X$1,$T1925,"")</f>
        <v/>
      </c>
      <c r="Y1925" s="1">
        <f>ROUND(O1925*Q1925,2)</f>
        <v>0</v>
      </c>
    </row>
    <row r="1926" spans="1:25">
      <c r="A1926" s="5">
        <f>INDEX(Students,MOD(D1926-1,ROWS(Students))+1,1)</f>
        <v>21243</v>
      </c>
      <c r="B1926" s="5" t="str">
        <f>INDEX(Students,MOD(D1926-1,ROWS(Students))+1,2)</f>
        <v>Łoniewski Miłosz</v>
      </c>
      <c r="C1926" s="5" t="str">
        <f>INDEX(Students,MOD(D1926-1,ROWS(Students))+1,3)</f>
        <v>IZ05AI2</v>
      </c>
      <c r="D1926" s="5">
        <v>1773</v>
      </c>
      <c r="E1926" s="6">
        <v>44739</v>
      </c>
      <c r="F1926" s="6">
        <v>44739</v>
      </c>
      <c r="G1926" s="7" t="s">
        <v>279</v>
      </c>
      <c r="H1926" s="7">
        <v>1</v>
      </c>
      <c r="I1926" s="7" t="s">
        <v>3054</v>
      </c>
      <c r="J1926" s="7" t="s">
        <v>6</v>
      </c>
      <c r="K1926" s="7" t="s">
        <v>3767</v>
      </c>
      <c r="L1926" s="7"/>
      <c r="M1926" s="6" t="s">
        <v>3767</v>
      </c>
      <c r="N1926" s="7" t="s">
        <v>71</v>
      </c>
      <c r="O1926" s="8">
        <v>1</v>
      </c>
      <c r="P1926" s="7" t="s">
        <v>13</v>
      </c>
      <c r="Q1926" s="9">
        <v>0</v>
      </c>
      <c r="R1926" s="7" t="s">
        <v>4754</v>
      </c>
      <c r="S1926" s="7" t="s">
        <v>1041</v>
      </c>
      <c r="T1926">
        <f>A1926</f>
        <v>21243</v>
      </c>
      <c r="U1926" t="str">
        <f>IF($G1926=$U$1:$X$1,$T1926,"")</f>
        <v/>
      </c>
      <c r="V1926" t="str">
        <f>IF($G1926=$U$1:$X$1,$T1926,"")</f>
        <v/>
      </c>
      <c r="W1926">
        <f>IF($G1926=$U$1:$X$1,$T1926,"")</f>
        <v>21243</v>
      </c>
      <c r="X1926" t="str">
        <f>IF($G1926=$U$1:$X$1,$T1926,"")</f>
        <v/>
      </c>
      <c r="Y1926" s="1">
        <f>ROUND(O1926*Q1926,2)</f>
        <v>0</v>
      </c>
    </row>
    <row r="1927" spans="1:25">
      <c r="A1927" s="5">
        <f>INDEX(Students,MOD(D1927-1,ROWS(Students))+1,1)</f>
        <v>21243</v>
      </c>
      <c r="B1927" s="5" t="str">
        <f>INDEX(Students,MOD(D1927-1,ROWS(Students))+1,2)</f>
        <v>Łoniewski Miłosz</v>
      </c>
      <c r="C1927" s="5" t="str">
        <f>INDEX(Students,MOD(D1927-1,ROWS(Students))+1,3)</f>
        <v>IZ05AI2</v>
      </c>
      <c r="D1927" s="5">
        <v>1865</v>
      </c>
      <c r="E1927" s="6">
        <v>44768</v>
      </c>
      <c r="F1927" s="6">
        <v>44768</v>
      </c>
      <c r="G1927" s="7" t="s">
        <v>1263</v>
      </c>
      <c r="H1927" s="7">
        <v>1</v>
      </c>
      <c r="I1927" s="7" t="s">
        <v>3339</v>
      </c>
      <c r="J1927" s="7" t="s">
        <v>6</v>
      </c>
      <c r="K1927" s="7" t="s">
        <v>3767</v>
      </c>
      <c r="L1927" s="7"/>
      <c r="M1927" s="6" t="s">
        <v>3767</v>
      </c>
      <c r="N1927" s="7" t="s">
        <v>19</v>
      </c>
      <c r="O1927" s="8">
        <v>60</v>
      </c>
      <c r="P1927" s="7" t="s">
        <v>9</v>
      </c>
      <c r="Q1927" s="9">
        <v>0.66</v>
      </c>
      <c r="R1927" s="7" t="s">
        <v>3884</v>
      </c>
      <c r="S1927" s="7" t="s">
        <v>11</v>
      </c>
      <c r="T1927">
        <f>A1927</f>
        <v>21243</v>
      </c>
      <c r="U1927" t="str">
        <f>IF($G1927=$U$1:$X$1,$T1927,"")</f>
        <v/>
      </c>
      <c r="V1927">
        <f>IF($G1927=$U$1:$X$1,$T1927,"")</f>
        <v>21243</v>
      </c>
      <c r="W1927" t="str">
        <f>IF($G1927=$U$1:$X$1,$T1927,"")</f>
        <v/>
      </c>
      <c r="X1927" t="str">
        <f>IF($G1927=$U$1:$X$1,$T1927,"")</f>
        <v/>
      </c>
      <c r="Y1927" s="1">
        <f>ROUND(O1927*Q1927,2)</f>
        <v>39.6</v>
      </c>
    </row>
    <row r="1928" spans="1:25">
      <c r="A1928" s="5">
        <f>INDEX(Students,MOD(D1928-1,ROWS(Students))+1,1)</f>
        <v>21243</v>
      </c>
      <c r="B1928" s="5" t="str">
        <f>INDEX(Students,MOD(D1928-1,ROWS(Students))+1,2)</f>
        <v>Łoniewski Miłosz</v>
      </c>
      <c r="C1928" s="5" t="str">
        <f>INDEX(Students,MOD(D1928-1,ROWS(Students))+1,3)</f>
        <v>IZ05AI2</v>
      </c>
      <c r="D1928" s="5">
        <v>1957</v>
      </c>
      <c r="E1928" s="6">
        <v>44600</v>
      </c>
      <c r="F1928" s="6">
        <v>44600</v>
      </c>
      <c r="G1928" s="7" t="s">
        <v>279</v>
      </c>
      <c r="H1928" s="7">
        <v>1</v>
      </c>
      <c r="I1928" s="7" t="s">
        <v>1695</v>
      </c>
      <c r="J1928" s="7" t="s">
        <v>6</v>
      </c>
      <c r="K1928" s="7" t="s">
        <v>3767</v>
      </c>
      <c r="L1928" s="7"/>
      <c r="M1928" s="6" t="s">
        <v>3767</v>
      </c>
      <c r="N1928" s="7" t="s">
        <v>25</v>
      </c>
      <c r="O1928" s="8">
        <v>4</v>
      </c>
      <c r="P1928" s="7" t="s">
        <v>13</v>
      </c>
      <c r="Q1928" s="9">
        <v>70.44</v>
      </c>
      <c r="R1928" s="7" t="s">
        <v>4300</v>
      </c>
      <c r="S1928" s="7" t="s">
        <v>421</v>
      </c>
      <c r="T1928">
        <f>A1928</f>
        <v>21243</v>
      </c>
      <c r="U1928" t="str">
        <f>IF($G1928=$U$1:$X$1,$T1928,"")</f>
        <v/>
      </c>
      <c r="V1928" t="str">
        <f>IF($G1928=$U$1:$X$1,$T1928,"")</f>
        <v/>
      </c>
      <c r="W1928">
        <f>IF($G1928=$U$1:$X$1,$T1928,"")</f>
        <v>21243</v>
      </c>
      <c r="X1928" t="str">
        <f>IF($G1928=$U$1:$X$1,$T1928,"")</f>
        <v/>
      </c>
      <c r="Y1928" s="1">
        <f>ROUND(O1928*Q1928,2)</f>
        <v>281.76</v>
      </c>
    </row>
    <row r="1929" spans="1:25">
      <c r="A1929" s="5">
        <f>INDEX(Students,MOD(D1929-1,ROWS(Students))+1,1)</f>
        <v>21243</v>
      </c>
      <c r="B1929" s="5" t="str">
        <f>INDEX(Students,MOD(D1929-1,ROWS(Students))+1,2)</f>
        <v>Łoniewski Miłosz</v>
      </c>
      <c r="C1929" s="5" t="str">
        <f>INDEX(Students,MOD(D1929-1,ROWS(Students))+1,3)</f>
        <v>IZ05AI2</v>
      </c>
      <c r="D1929" s="5">
        <v>2049</v>
      </c>
      <c r="E1929" s="6">
        <v>44770</v>
      </c>
      <c r="F1929" s="6">
        <v>44770</v>
      </c>
      <c r="G1929" s="7" t="s">
        <v>1262</v>
      </c>
      <c r="H1929" s="7">
        <v>-1</v>
      </c>
      <c r="I1929" s="7" t="s">
        <v>3381</v>
      </c>
      <c r="J1929" s="7" t="s">
        <v>6</v>
      </c>
      <c r="K1929" s="7" t="s">
        <v>3774</v>
      </c>
      <c r="L1929" s="7" t="s">
        <v>1142</v>
      </c>
      <c r="M1929" s="6" t="s">
        <v>3767</v>
      </c>
      <c r="N1929" s="7" t="s">
        <v>19</v>
      </c>
      <c r="O1929" s="8">
        <v>1.85</v>
      </c>
      <c r="P1929" s="7" t="s">
        <v>13</v>
      </c>
      <c r="Q1929" s="9">
        <v>0</v>
      </c>
      <c r="R1929" s="7" t="s">
        <v>4788</v>
      </c>
      <c r="S1929" s="7" t="s">
        <v>5197</v>
      </c>
      <c r="T1929">
        <f>A1929</f>
        <v>21243</v>
      </c>
      <c r="U1929">
        <f>IF($G1929=$U$1:$X$1,$T1929,"")</f>
        <v>21243</v>
      </c>
      <c r="V1929" t="str">
        <f>IF($G1929=$U$1:$X$1,$T1929,"")</f>
        <v/>
      </c>
      <c r="W1929" t="str">
        <f>IF($G1929=$U$1:$X$1,$T1929,"")</f>
        <v/>
      </c>
      <c r="X1929" t="str">
        <f>IF($G1929=$U$1:$X$1,$T1929,"")</f>
        <v/>
      </c>
      <c r="Y1929" s="1">
        <f>ROUND(O1929*Q1929,2)</f>
        <v>0</v>
      </c>
    </row>
    <row r="1930" spans="1:25">
      <c r="A1930" s="5">
        <f>INDEX(Students,MOD(D1930-1,ROWS(Students))+1,1)</f>
        <v>21243</v>
      </c>
      <c r="B1930" s="5" t="str">
        <f>INDEX(Students,MOD(D1930-1,ROWS(Students))+1,2)</f>
        <v>Łoniewski Miłosz</v>
      </c>
      <c r="C1930" s="5" t="str">
        <f>INDEX(Students,MOD(D1930-1,ROWS(Students))+1,3)</f>
        <v>IZ05AI2</v>
      </c>
      <c r="D1930" s="5">
        <v>2141</v>
      </c>
      <c r="E1930" s="6">
        <v>44620</v>
      </c>
      <c r="F1930" s="6">
        <v>44620</v>
      </c>
      <c r="G1930" s="7" t="s">
        <v>279</v>
      </c>
      <c r="H1930" s="7">
        <v>1</v>
      </c>
      <c r="I1930" s="7" t="s">
        <v>1962</v>
      </c>
      <c r="J1930" s="7" t="s">
        <v>6</v>
      </c>
      <c r="K1930" s="7" t="s">
        <v>3767</v>
      </c>
      <c r="L1930" s="7"/>
      <c r="M1930" s="6" t="s">
        <v>3767</v>
      </c>
      <c r="N1930" s="7" t="s">
        <v>71</v>
      </c>
      <c r="O1930" s="8">
        <v>739</v>
      </c>
      <c r="P1930" s="7" t="s">
        <v>13</v>
      </c>
      <c r="Q1930" s="9">
        <v>0</v>
      </c>
      <c r="R1930" s="7" t="s">
        <v>4176</v>
      </c>
      <c r="S1930" s="7" t="s">
        <v>145</v>
      </c>
      <c r="T1930">
        <f>A1930</f>
        <v>21243</v>
      </c>
      <c r="U1930" t="str">
        <f>IF($G1930=$U$1:$X$1,$T1930,"")</f>
        <v/>
      </c>
      <c r="V1930" t="str">
        <f>IF($G1930=$U$1:$X$1,$T1930,"")</f>
        <v/>
      </c>
      <c r="W1930">
        <f>IF($G1930=$U$1:$X$1,$T1930,"")</f>
        <v>21243</v>
      </c>
      <c r="X1930" t="str">
        <f>IF($G1930=$U$1:$X$1,$T1930,"")</f>
        <v/>
      </c>
      <c r="Y1930" s="1">
        <f>ROUND(O1930*Q1930,2)</f>
        <v>0</v>
      </c>
    </row>
    <row r="1931" spans="1:25">
      <c r="A1931" s="5">
        <f>INDEX(Students,MOD(D1931-1,ROWS(Students))+1,1)</f>
        <v>21243</v>
      </c>
      <c r="B1931" s="5" t="str">
        <f>INDEX(Students,MOD(D1931-1,ROWS(Students))+1,2)</f>
        <v>Łoniewski Miłosz</v>
      </c>
      <c r="C1931" s="5" t="str">
        <f>INDEX(Students,MOD(D1931-1,ROWS(Students))+1,3)</f>
        <v>IZ05AI2</v>
      </c>
      <c r="D1931" s="5">
        <v>2233</v>
      </c>
      <c r="E1931" s="6">
        <v>44662</v>
      </c>
      <c r="F1931" s="6">
        <v>44659</v>
      </c>
      <c r="G1931" s="7" t="s">
        <v>1262</v>
      </c>
      <c r="H1931" s="7">
        <v>-1</v>
      </c>
      <c r="I1931" s="7" t="s">
        <v>3532</v>
      </c>
      <c r="J1931" s="7" t="s">
        <v>6</v>
      </c>
      <c r="K1931" s="7" t="s">
        <v>3780</v>
      </c>
      <c r="L1931" s="7" t="s">
        <v>1181</v>
      </c>
      <c r="M1931" s="6" t="s">
        <v>3767</v>
      </c>
      <c r="N1931" s="7" t="s">
        <v>19</v>
      </c>
      <c r="O1931" s="8">
        <v>1000</v>
      </c>
      <c r="P1931" s="7" t="s">
        <v>9</v>
      </c>
      <c r="Q1931" s="9">
        <v>0.15</v>
      </c>
      <c r="R1931" s="7" t="s">
        <v>4542</v>
      </c>
      <c r="S1931" s="7" t="s">
        <v>5102</v>
      </c>
      <c r="T1931">
        <f>A1931</f>
        <v>21243</v>
      </c>
      <c r="U1931">
        <f>IF($G1931=$U$1:$X$1,$T1931,"")</f>
        <v>21243</v>
      </c>
      <c r="V1931" t="str">
        <f>IF($G1931=$U$1:$X$1,$T1931,"")</f>
        <v/>
      </c>
      <c r="W1931" t="str">
        <f>IF($G1931=$U$1:$X$1,$T1931,"")</f>
        <v/>
      </c>
      <c r="X1931" t="str">
        <f>IF($G1931=$U$1:$X$1,$T1931,"")</f>
        <v/>
      </c>
      <c r="Y1931" s="1">
        <f>ROUND(O1931*Q1931,2)</f>
        <v>150</v>
      </c>
    </row>
    <row r="1932" spans="1:25">
      <c r="A1932" s="5">
        <f>INDEX(Students,MOD(D1932-1,ROWS(Students))+1,1)</f>
        <v>21243</v>
      </c>
      <c r="B1932" s="5" t="str">
        <f>INDEX(Students,MOD(D1932-1,ROWS(Students))+1,2)</f>
        <v>Łoniewski Miłosz</v>
      </c>
      <c r="C1932" s="5" t="str">
        <f>INDEX(Students,MOD(D1932-1,ROWS(Students))+1,3)</f>
        <v>IZ05AI2</v>
      </c>
      <c r="D1932" s="5">
        <v>2325</v>
      </c>
      <c r="E1932" s="6">
        <v>44575</v>
      </c>
      <c r="F1932" s="6">
        <v>44575</v>
      </c>
      <c r="G1932" s="7" t="s">
        <v>279</v>
      </c>
      <c r="H1932" s="7">
        <v>1</v>
      </c>
      <c r="I1932" s="7" t="s">
        <v>1375</v>
      </c>
      <c r="J1932" s="7" t="s">
        <v>6</v>
      </c>
      <c r="K1932" s="7" t="s">
        <v>3767</v>
      </c>
      <c r="L1932" s="7"/>
      <c r="M1932" s="6" t="s">
        <v>3767</v>
      </c>
      <c r="N1932" s="7" t="s">
        <v>25</v>
      </c>
      <c r="O1932" s="8">
        <v>204.5</v>
      </c>
      <c r="P1932" s="7" t="s">
        <v>13</v>
      </c>
      <c r="Q1932" s="9">
        <v>15.75</v>
      </c>
      <c r="R1932" s="7" t="s">
        <v>4070</v>
      </c>
      <c r="S1932" s="7" t="s">
        <v>169</v>
      </c>
      <c r="T1932">
        <f>A1932</f>
        <v>21243</v>
      </c>
      <c r="U1932" t="str">
        <f>IF($G1932=$U$1:$X$1,$T1932,"")</f>
        <v/>
      </c>
      <c r="V1932" t="str">
        <f>IF($G1932=$U$1:$X$1,$T1932,"")</f>
        <v/>
      </c>
      <c r="W1932">
        <f>IF($G1932=$U$1:$X$1,$T1932,"")</f>
        <v>21243</v>
      </c>
      <c r="X1932" t="str">
        <f>IF($G1932=$U$1:$X$1,$T1932,"")</f>
        <v/>
      </c>
      <c r="Y1932" s="1">
        <f>ROUND(O1932*Q1932,2)</f>
        <v>3220.88</v>
      </c>
    </row>
    <row r="1933" spans="1:25">
      <c r="A1933" s="5">
        <f>INDEX(Students,MOD(D1933-1,ROWS(Students))+1,1)</f>
        <v>21243</v>
      </c>
      <c r="B1933" s="5" t="str">
        <f>INDEX(Students,MOD(D1933-1,ROWS(Students))+1,2)</f>
        <v>Łoniewski Miłosz</v>
      </c>
      <c r="C1933" s="5" t="str">
        <f>INDEX(Students,MOD(D1933-1,ROWS(Students))+1,3)</f>
        <v>IZ05AI2</v>
      </c>
      <c r="D1933" s="5">
        <v>2417</v>
      </c>
      <c r="E1933" s="6">
        <v>44582</v>
      </c>
      <c r="F1933" s="6">
        <v>44582</v>
      </c>
      <c r="G1933" s="7" t="s">
        <v>279</v>
      </c>
      <c r="H1933" s="7">
        <v>1</v>
      </c>
      <c r="I1933" s="7" t="s">
        <v>1487</v>
      </c>
      <c r="J1933" s="7" t="s">
        <v>6</v>
      </c>
      <c r="K1933" s="7" t="s">
        <v>3767</v>
      </c>
      <c r="L1933" s="7"/>
      <c r="M1933" s="6" t="s">
        <v>3767</v>
      </c>
      <c r="N1933" s="7" t="s">
        <v>71</v>
      </c>
      <c r="O1933" s="8">
        <v>11.6</v>
      </c>
      <c r="P1933" s="7" t="s">
        <v>13</v>
      </c>
      <c r="Q1933" s="9">
        <v>0</v>
      </c>
      <c r="R1933" s="7" t="s">
        <v>4188</v>
      </c>
      <c r="S1933" s="7" t="s">
        <v>290</v>
      </c>
      <c r="T1933">
        <f>A1933</f>
        <v>21243</v>
      </c>
      <c r="U1933" t="str">
        <f>IF($G1933=$U$1:$X$1,$T1933,"")</f>
        <v/>
      </c>
      <c r="V1933" t="str">
        <f>IF($G1933=$U$1:$X$1,$T1933,"")</f>
        <v/>
      </c>
      <c r="W1933">
        <f>IF($G1933=$U$1:$X$1,$T1933,"")</f>
        <v>21243</v>
      </c>
      <c r="X1933" t="str">
        <f>IF($G1933=$U$1:$X$1,$T1933,"")</f>
        <v/>
      </c>
      <c r="Y1933" s="1">
        <f>ROUND(O1933*Q1933,2)</f>
        <v>0</v>
      </c>
    </row>
    <row r="1934" spans="1:25">
      <c r="A1934" s="5">
        <f>INDEX(Students,MOD(D1934-1,ROWS(Students))+1,1)</f>
        <v>21243</v>
      </c>
      <c r="B1934" s="5" t="str">
        <f>INDEX(Students,MOD(D1934-1,ROWS(Students))+1,2)</f>
        <v>Łoniewski Miłosz</v>
      </c>
      <c r="C1934" s="5" t="str">
        <f>INDEX(Students,MOD(D1934-1,ROWS(Students))+1,3)</f>
        <v>IZ05AI2</v>
      </c>
      <c r="D1934" s="5">
        <v>2509</v>
      </c>
      <c r="E1934" s="6">
        <v>44627</v>
      </c>
      <c r="F1934" s="6">
        <v>44627</v>
      </c>
      <c r="G1934" s="7" t="s">
        <v>1263</v>
      </c>
      <c r="H1934" s="7">
        <v>1</v>
      </c>
      <c r="I1934" s="7" t="s">
        <v>2052</v>
      </c>
      <c r="J1934" s="7" t="s">
        <v>6</v>
      </c>
      <c r="K1934" s="7" t="s">
        <v>3767</v>
      </c>
      <c r="L1934" s="7"/>
      <c r="M1934" s="6" t="s">
        <v>3767</v>
      </c>
      <c r="N1934" s="7" t="s">
        <v>19</v>
      </c>
      <c r="O1934" s="8">
        <v>1.2999999999999999E-2</v>
      </c>
      <c r="P1934" s="7" t="s">
        <v>13</v>
      </c>
      <c r="Q1934" s="9">
        <v>74.66</v>
      </c>
      <c r="R1934" s="7" t="s">
        <v>4475</v>
      </c>
      <c r="S1934" s="7" t="s">
        <v>631</v>
      </c>
      <c r="T1934">
        <f>A1934</f>
        <v>21243</v>
      </c>
      <c r="U1934" t="str">
        <f>IF($G1934=$U$1:$X$1,$T1934,"")</f>
        <v/>
      </c>
      <c r="V1934">
        <f>IF($G1934=$U$1:$X$1,$T1934,"")</f>
        <v>21243</v>
      </c>
      <c r="W1934" t="str">
        <f>IF($G1934=$U$1:$X$1,$T1934,"")</f>
        <v/>
      </c>
      <c r="X1934" t="str">
        <f>IF($G1934=$U$1:$X$1,$T1934,"")</f>
        <v/>
      </c>
      <c r="Y1934" s="1">
        <f>ROUND(O1934*Q1934,2)</f>
        <v>0.97</v>
      </c>
    </row>
    <row r="1935" spans="1:25">
      <c r="A1935" s="5">
        <f>INDEX(Students,MOD(D1935-1,ROWS(Students))+1,1)</f>
        <v>21243</v>
      </c>
      <c r="B1935" s="5" t="str">
        <f>INDEX(Students,MOD(D1935-1,ROWS(Students))+1,2)</f>
        <v>Łoniewski Miłosz</v>
      </c>
      <c r="C1935" s="5" t="str">
        <f>INDEX(Students,MOD(D1935-1,ROWS(Students))+1,3)</f>
        <v>IZ05AI2</v>
      </c>
      <c r="D1935" s="5">
        <v>2601</v>
      </c>
      <c r="E1935" s="6">
        <v>44755</v>
      </c>
      <c r="F1935" s="6">
        <v>44755</v>
      </c>
      <c r="G1935" s="7" t="s">
        <v>279</v>
      </c>
      <c r="H1935" s="7">
        <v>1</v>
      </c>
      <c r="I1935" s="7" t="s">
        <v>3239</v>
      </c>
      <c r="J1935" s="7" t="s">
        <v>6</v>
      </c>
      <c r="K1935" s="7" t="s">
        <v>3767</v>
      </c>
      <c r="L1935" s="7"/>
      <c r="M1935" s="6" t="s">
        <v>3767</v>
      </c>
      <c r="N1935" s="7" t="s">
        <v>5215</v>
      </c>
      <c r="O1935" s="8">
        <v>26</v>
      </c>
      <c r="P1935" s="7" t="s">
        <v>70</v>
      </c>
      <c r="Q1935" s="9">
        <v>0</v>
      </c>
      <c r="R1935" s="7" t="s">
        <v>4592</v>
      </c>
      <c r="S1935" s="7" t="s">
        <v>804</v>
      </c>
      <c r="T1935">
        <f>A1935</f>
        <v>21243</v>
      </c>
      <c r="U1935" t="str">
        <f>IF($G1935=$U$1:$X$1,$T1935,"")</f>
        <v/>
      </c>
      <c r="V1935" t="str">
        <f>IF($G1935=$U$1:$X$1,$T1935,"")</f>
        <v/>
      </c>
      <c r="W1935">
        <f>IF($G1935=$U$1:$X$1,$T1935,"")</f>
        <v>21243</v>
      </c>
      <c r="X1935" t="str">
        <f>IF($G1935=$U$1:$X$1,$T1935,"")</f>
        <v/>
      </c>
      <c r="Y1935" s="1">
        <f>ROUND(O1935*Q1935,2)</f>
        <v>0</v>
      </c>
    </row>
    <row r="1936" spans="1:25">
      <c r="A1936" s="5">
        <f>INDEX(Students,MOD(D1936-1,ROWS(Students))+1,1)</f>
        <v>21243</v>
      </c>
      <c r="B1936" s="5" t="str">
        <f>INDEX(Students,MOD(D1936-1,ROWS(Students))+1,2)</f>
        <v>Łoniewski Miłosz</v>
      </c>
      <c r="C1936" s="5" t="str">
        <f>INDEX(Students,MOD(D1936-1,ROWS(Students))+1,3)</f>
        <v>IZ05AI2</v>
      </c>
      <c r="D1936" s="5">
        <v>2693</v>
      </c>
      <c r="E1936" s="6">
        <v>44735</v>
      </c>
      <c r="F1936" s="6">
        <v>44735</v>
      </c>
      <c r="G1936" s="7" t="s">
        <v>279</v>
      </c>
      <c r="H1936" s="7">
        <v>1</v>
      </c>
      <c r="I1936" s="7" t="s">
        <v>3037</v>
      </c>
      <c r="J1936" s="7" t="s">
        <v>6</v>
      </c>
      <c r="K1936" s="7" t="s">
        <v>3767</v>
      </c>
      <c r="L1936" s="7"/>
      <c r="M1936" s="6" t="s">
        <v>3767</v>
      </c>
      <c r="N1936" s="7" t="s">
        <v>71</v>
      </c>
      <c r="O1936" s="8">
        <v>272</v>
      </c>
      <c r="P1936" s="7" t="s">
        <v>13</v>
      </c>
      <c r="Q1936" s="9">
        <v>0</v>
      </c>
      <c r="R1936" s="7" t="s">
        <v>4176</v>
      </c>
      <c r="S1936" s="7" t="s">
        <v>145</v>
      </c>
      <c r="T1936">
        <f>A1936</f>
        <v>21243</v>
      </c>
      <c r="U1936" t="str">
        <f>IF($G1936=$U$1:$X$1,$T1936,"")</f>
        <v/>
      </c>
      <c r="V1936" t="str">
        <f>IF($G1936=$U$1:$X$1,$T1936,"")</f>
        <v/>
      </c>
      <c r="W1936">
        <f>IF($G1936=$U$1:$X$1,$T1936,"")</f>
        <v>21243</v>
      </c>
      <c r="X1936" t="str">
        <f>IF($G1936=$U$1:$X$1,$T1936,"")</f>
        <v/>
      </c>
      <c r="Y1936" s="1">
        <f>ROUND(O1936*Q1936,2)</f>
        <v>0</v>
      </c>
    </row>
    <row r="1937" spans="1:25">
      <c r="A1937" s="5">
        <f>INDEX(Students,MOD(D1937-1,ROWS(Students))+1,1)</f>
        <v>21243</v>
      </c>
      <c r="B1937" s="5" t="str">
        <f>INDEX(Students,MOD(D1937-1,ROWS(Students))+1,2)</f>
        <v>Łoniewski Miłosz</v>
      </c>
      <c r="C1937" s="5" t="str">
        <f>INDEX(Students,MOD(D1937-1,ROWS(Students))+1,3)</f>
        <v>IZ05AI2</v>
      </c>
      <c r="D1937" s="5">
        <v>2785</v>
      </c>
      <c r="E1937" s="6">
        <v>44641</v>
      </c>
      <c r="F1937" s="6">
        <v>44641</v>
      </c>
      <c r="G1937" s="7" t="s">
        <v>1263</v>
      </c>
      <c r="H1937" s="7">
        <v>1</v>
      </c>
      <c r="I1937" s="7" t="s">
        <v>2259</v>
      </c>
      <c r="J1937" s="7" t="s">
        <v>6</v>
      </c>
      <c r="K1937" s="7" t="s">
        <v>3767</v>
      </c>
      <c r="L1937" s="7"/>
      <c r="M1937" s="6" t="s">
        <v>3767</v>
      </c>
      <c r="N1937" s="7" t="s">
        <v>19</v>
      </c>
      <c r="O1937" s="8">
        <v>64</v>
      </c>
      <c r="P1937" s="7" t="s">
        <v>9</v>
      </c>
      <c r="Q1937" s="9">
        <v>0.55000000000000004</v>
      </c>
      <c r="R1937" s="7" t="s">
        <v>4084</v>
      </c>
      <c r="S1937" s="7" t="s">
        <v>187</v>
      </c>
      <c r="T1937">
        <f>A1937</f>
        <v>21243</v>
      </c>
      <c r="U1937" t="str">
        <f>IF($G1937=$U$1:$X$1,$T1937,"")</f>
        <v/>
      </c>
      <c r="V1937">
        <f>IF($G1937=$U$1:$X$1,$T1937,"")</f>
        <v>21243</v>
      </c>
      <c r="W1937" t="str">
        <f>IF($G1937=$U$1:$X$1,$T1937,"")</f>
        <v/>
      </c>
      <c r="X1937" t="str">
        <f>IF($G1937=$U$1:$X$1,$T1937,"")</f>
        <v/>
      </c>
      <c r="Y1937" s="1">
        <f>ROUND(O1937*Q1937,2)</f>
        <v>35.200000000000003</v>
      </c>
    </row>
    <row r="1938" spans="1:25">
      <c r="A1938" s="5">
        <f>INDEX(Students,MOD(D1938-1,ROWS(Students))+1,1)</f>
        <v>21243</v>
      </c>
      <c r="B1938" s="5" t="str">
        <f>INDEX(Students,MOD(D1938-1,ROWS(Students))+1,2)</f>
        <v>Łoniewski Miłosz</v>
      </c>
      <c r="C1938" s="5" t="str">
        <f>INDEX(Students,MOD(D1938-1,ROWS(Students))+1,3)</f>
        <v>IZ05AI2</v>
      </c>
      <c r="D1938" s="5">
        <v>2877</v>
      </c>
      <c r="E1938" s="6">
        <v>44620</v>
      </c>
      <c r="F1938" s="6">
        <v>44620</v>
      </c>
      <c r="G1938" s="7" t="s">
        <v>1262</v>
      </c>
      <c r="H1938" s="7">
        <v>-1</v>
      </c>
      <c r="I1938" s="7" t="s">
        <v>1958</v>
      </c>
      <c r="J1938" s="7" t="s">
        <v>6</v>
      </c>
      <c r="K1938" s="7" t="s">
        <v>3775</v>
      </c>
      <c r="L1938" s="7" t="s">
        <v>596</v>
      </c>
      <c r="M1938" s="6" t="s">
        <v>3767</v>
      </c>
      <c r="N1938" s="7" t="s">
        <v>19</v>
      </c>
      <c r="O1938" s="8">
        <v>260</v>
      </c>
      <c r="P1938" s="7" t="s">
        <v>9</v>
      </c>
      <c r="Q1938" s="9">
        <v>0</v>
      </c>
      <c r="R1938" s="7" t="s">
        <v>4064</v>
      </c>
      <c r="S1938" s="7" t="s">
        <v>4971</v>
      </c>
      <c r="T1938">
        <f>A1938</f>
        <v>21243</v>
      </c>
      <c r="U1938">
        <f>IF($G1938=$U$1:$X$1,$T1938,"")</f>
        <v>21243</v>
      </c>
      <c r="V1938" t="str">
        <f>IF($G1938=$U$1:$X$1,$T1938,"")</f>
        <v/>
      </c>
      <c r="W1938" t="str">
        <f>IF($G1938=$U$1:$X$1,$T1938,"")</f>
        <v/>
      </c>
      <c r="X1938" t="str">
        <f>IF($G1938=$U$1:$X$1,$T1938,"")</f>
        <v/>
      </c>
      <c r="Y1938" s="1">
        <f>ROUND(O1938*Q1938,2)</f>
        <v>0</v>
      </c>
    </row>
    <row r="1939" spans="1:25">
      <c r="A1939" s="5">
        <f>INDEX(Students,MOD(D1939-1,ROWS(Students))+1,1)</f>
        <v>21243</v>
      </c>
      <c r="B1939" s="5" t="str">
        <f>INDEX(Students,MOD(D1939-1,ROWS(Students))+1,2)</f>
        <v>Łoniewski Miłosz</v>
      </c>
      <c r="C1939" s="5" t="str">
        <f>INDEX(Students,MOD(D1939-1,ROWS(Students))+1,3)</f>
        <v>IZ05AI2</v>
      </c>
      <c r="D1939" s="5">
        <v>2969</v>
      </c>
      <c r="E1939" s="6">
        <v>44671</v>
      </c>
      <c r="F1939" s="6">
        <v>44666</v>
      </c>
      <c r="G1939" s="7" t="s">
        <v>1262</v>
      </c>
      <c r="H1939" s="7">
        <v>-1</v>
      </c>
      <c r="I1939" s="7" t="s">
        <v>3659</v>
      </c>
      <c r="J1939" s="7" t="s">
        <v>6</v>
      </c>
      <c r="K1939" s="7" t="s">
        <v>3809</v>
      </c>
      <c r="L1939" s="7" t="s">
        <v>1228</v>
      </c>
      <c r="M1939" s="6" t="s">
        <v>3767</v>
      </c>
      <c r="N1939" s="7" t="s">
        <v>81</v>
      </c>
      <c r="O1939" s="8">
        <v>1</v>
      </c>
      <c r="P1939" s="7" t="s">
        <v>9</v>
      </c>
      <c r="Q1939" s="9">
        <v>0</v>
      </c>
      <c r="R1939" s="7" t="s">
        <v>4531</v>
      </c>
      <c r="S1939" s="7" t="s">
        <v>5124</v>
      </c>
      <c r="T1939">
        <f>A1939</f>
        <v>21243</v>
      </c>
      <c r="U1939">
        <f>IF($G1939=$U$1:$X$1,$T1939,"")</f>
        <v>21243</v>
      </c>
      <c r="V1939" t="str">
        <f>IF($G1939=$U$1:$X$1,$T1939,"")</f>
        <v/>
      </c>
      <c r="W1939" t="str">
        <f>IF($G1939=$U$1:$X$1,$T1939,"")</f>
        <v/>
      </c>
      <c r="X1939" t="str">
        <f>IF($G1939=$U$1:$X$1,$T1939,"")</f>
        <v/>
      </c>
      <c r="Y1939" s="1">
        <f>ROUND(O1939*Q1939,2)</f>
        <v>0</v>
      </c>
    </row>
    <row r="1940" spans="1:25">
      <c r="A1940" s="5">
        <f>INDEX(Students,MOD(D1940-1,ROWS(Students))+1,1)</f>
        <v>21243</v>
      </c>
      <c r="B1940" s="5" t="str">
        <f>INDEX(Students,MOD(D1940-1,ROWS(Students))+1,2)</f>
        <v>Łoniewski Miłosz</v>
      </c>
      <c r="C1940" s="5" t="str">
        <f>INDEX(Students,MOD(D1940-1,ROWS(Students))+1,3)</f>
        <v>IZ05AI2</v>
      </c>
      <c r="D1940" s="5">
        <v>3061</v>
      </c>
      <c r="E1940" s="6">
        <v>44685</v>
      </c>
      <c r="F1940" s="6">
        <v>44685</v>
      </c>
      <c r="G1940" s="7" t="s">
        <v>279</v>
      </c>
      <c r="H1940" s="7">
        <v>1</v>
      </c>
      <c r="I1940" s="7" t="s">
        <v>2425</v>
      </c>
      <c r="J1940" s="7" t="s">
        <v>6</v>
      </c>
      <c r="K1940" s="7" t="s">
        <v>3767</v>
      </c>
      <c r="L1940" s="7"/>
      <c r="M1940" s="6" t="s">
        <v>3767</v>
      </c>
      <c r="N1940" s="7" t="s">
        <v>25</v>
      </c>
      <c r="O1940" s="8">
        <v>21.44</v>
      </c>
      <c r="P1940" s="7" t="s">
        <v>13</v>
      </c>
      <c r="Q1940" s="9">
        <v>46.16</v>
      </c>
      <c r="R1940" s="7" t="s">
        <v>4027</v>
      </c>
      <c r="S1940" s="7" t="s">
        <v>131</v>
      </c>
      <c r="T1940">
        <f>A1940</f>
        <v>21243</v>
      </c>
      <c r="U1940" t="str">
        <f>IF($G1940=$U$1:$X$1,$T1940,"")</f>
        <v/>
      </c>
      <c r="V1940" t="str">
        <f>IF($G1940=$U$1:$X$1,$T1940,"")</f>
        <v/>
      </c>
      <c r="W1940">
        <f>IF($G1940=$U$1:$X$1,$T1940,"")</f>
        <v>21243</v>
      </c>
      <c r="X1940" t="str">
        <f>IF($G1940=$U$1:$X$1,$T1940,"")</f>
        <v/>
      </c>
      <c r="Y1940" s="1">
        <f>ROUND(O1940*Q1940,2)</f>
        <v>989.67</v>
      </c>
    </row>
    <row r="1941" spans="1:25">
      <c r="A1941" s="5">
        <f>INDEX(Students,MOD(D1941-1,ROWS(Students))+1,1)</f>
        <v>21243</v>
      </c>
      <c r="B1941" s="5" t="str">
        <f>INDEX(Students,MOD(D1941-1,ROWS(Students))+1,2)</f>
        <v>Łoniewski Miłosz</v>
      </c>
      <c r="C1941" s="5" t="str">
        <f>INDEX(Students,MOD(D1941-1,ROWS(Students))+1,3)</f>
        <v>IZ05AI2</v>
      </c>
      <c r="D1941" s="5">
        <v>3153</v>
      </c>
      <c r="E1941" s="6">
        <v>44755</v>
      </c>
      <c r="F1941" s="6">
        <v>44755</v>
      </c>
      <c r="G1941" s="7" t="s">
        <v>279</v>
      </c>
      <c r="H1941" s="7">
        <v>1</v>
      </c>
      <c r="I1941" s="7" t="s">
        <v>3239</v>
      </c>
      <c r="J1941" s="7" t="s">
        <v>6</v>
      </c>
      <c r="K1941" s="7" t="s">
        <v>3767</v>
      </c>
      <c r="L1941" s="7"/>
      <c r="M1941" s="6" t="s">
        <v>3767</v>
      </c>
      <c r="N1941" s="7" t="s">
        <v>5215</v>
      </c>
      <c r="O1941" s="8">
        <v>2500</v>
      </c>
      <c r="P1941" s="7" t="s">
        <v>9</v>
      </c>
      <c r="Q1941" s="9">
        <v>0</v>
      </c>
      <c r="R1941" s="7" t="s">
        <v>4078</v>
      </c>
      <c r="S1941" s="7" t="s">
        <v>5030</v>
      </c>
      <c r="T1941">
        <f>A1941</f>
        <v>21243</v>
      </c>
      <c r="U1941" t="str">
        <f>IF($G1941=$U$1:$X$1,$T1941,"")</f>
        <v/>
      </c>
      <c r="V1941" t="str">
        <f>IF($G1941=$U$1:$X$1,$T1941,"")</f>
        <v/>
      </c>
      <c r="W1941">
        <f>IF($G1941=$U$1:$X$1,$T1941,"")</f>
        <v>21243</v>
      </c>
      <c r="X1941" t="str">
        <f>IF($G1941=$U$1:$X$1,$T1941,"")</f>
        <v/>
      </c>
      <c r="Y1941" s="1">
        <f>ROUND(O1941*Q1941,2)</f>
        <v>0</v>
      </c>
    </row>
    <row r="1942" spans="1:25">
      <c r="A1942" s="5">
        <f>INDEX(Students,MOD(D1942-1,ROWS(Students))+1,1)</f>
        <v>21243</v>
      </c>
      <c r="B1942" s="5" t="str">
        <f>INDEX(Students,MOD(D1942-1,ROWS(Students))+1,2)</f>
        <v>Łoniewski Miłosz</v>
      </c>
      <c r="C1942" s="5" t="str">
        <f>INDEX(Students,MOD(D1942-1,ROWS(Students))+1,3)</f>
        <v>IZ05AI2</v>
      </c>
      <c r="D1942" s="5">
        <v>3245</v>
      </c>
      <c r="E1942" s="6">
        <v>44637</v>
      </c>
      <c r="F1942" s="6">
        <v>44637</v>
      </c>
      <c r="G1942" s="7" t="s">
        <v>1263</v>
      </c>
      <c r="H1942" s="7">
        <v>1</v>
      </c>
      <c r="I1942" s="7" t="s">
        <v>2227</v>
      </c>
      <c r="J1942" s="7" t="s">
        <v>6</v>
      </c>
      <c r="K1942" s="7" t="s">
        <v>3767</v>
      </c>
      <c r="L1942" s="7"/>
      <c r="M1942" s="6" t="s">
        <v>3767</v>
      </c>
      <c r="N1942" s="7" t="s">
        <v>67</v>
      </c>
      <c r="O1942" s="8">
        <v>63</v>
      </c>
      <c r="P1942" s="7" t="s">
        <v>9</v>
      </c>
      <c r="Q1942" s="9">
        <v>0.6</v>
      </c>
      <c r="R1942" s="7" t="s">
        <v>4544</v>
      </c>
      <c r="S1942" s="7" t="s">
        <v>729</v>
      </c>
      <c r="T1942">
        <f>A1942</f>
        <v>21243</v>
      </c>
      <c r="U1942" t="str">
        <f>IF($G1942=$U$1:$X$1,$T1942,"")</f>
        <v/>
      </c>
      <c r="V1942">
        <f>IF($G1942=$U$1:$X$1,$T1942,"")</f>
        <v>21243</v>
      </c>
      <c r="W1942" t="str">
        <f>IF($G1942=$U$1:$X$1,$T1942,"")</f>
        <v/>
      </c>
      <c r="X1942" t="str">
        <f>IF($G1942=$U$1:$X$1,$T1942,"")</f>
        <v/>
      </c>
      <c r="Y1942" s="1">
        <f>ROUND(O1942*Q1942,2)</f>
        <v>37.799999999999997</v>
      </c>
    </row>
    <row r="1943" spans="1:25">
      <c r="A1943" s="5">
        <f>INDEX(Students,MOD(D1943-1,ROWS(Students))+1,1)</f>
        <v>21243</v>
      </c>
      <c r="B1943" s="5" t="str">
        <f>INDEX(Students,MOD(D1943-1,ROWS(Students))+1,2)</f>
        <v>Łoniewski Miłosz</v>
      </c>
      <c r="C1943" s="5" t="str">
        <f>INDEX(Students,MOD(D1943-1,ROWS(Students))+1,3)</f>
        <v>IZ05AI2</v>
      </c>
      <c r="D1943" s="5">
        <v>3337</v>
      </c>
      <c r="E1943" s="6">
        <v>44733</v>
      </c>
      <c r="F1943" s="6">
        <v>44733</v>
      </c>
      <c r="G1943" s="7" t="s">
        <v>1263</v>
      </c>
      <c r="H1943" s="7">
        <v>1</v>
      </c>
      <c r="I1943" s="7" t="s">
        <v>2987</v>
      </c>
      <c r="J1943" s="7" t="s">
        <v>6</v>
      </c>
      <c r="K1943" s="7" t="s">
        <v>3767</v>
      </c>
      <c r="L1943" s="7"/>
      <c r="M1943" s="6" t="s">
        <v>3767</v>
      </c>
      <c r="N1943" s="7" t="s">
        <v>19</v>
      </c>
      <c r="O1943" s="8">
        <v>360</v>
      </c>
      <c r="P1943" s="7" t="s">
        <v>9</v>
      </c>
      <c r="Q1943" s="9">
        <v>0.35</v>
      </c>
      <c r="R1943" s="7" t="s">
        <v>4165</v>
      </c>
      <c r="S1943" s="7" t="s">
        <v>273</v>
      </c>
      <c r="T1943">
        <f>A1943</f>
        <v>21243</v>
      </c>
      <c r="U1943" t="str">
        <f>IF($G1943=$U$1:$X$1,$T1943,"")</f>
        <v/>
      </c>
      <c r="V1943">
        <f>IF($G1943=$U$1:$X$1,$T1943,"")</f>
        <v>21243</v>
      </c>
      <c r="W1943" t="str">
        <f>IF($G1943=$U$1:$X$1,$T1943,"")</f>
        <v/>
      </c>
      <c r="X1943" t="str">
        <f>IF($G1943=$U$1:$X$1,$T1943,"")</f>
        <v/>
      </c>
      <c r="Y1943" s="1">
        <f>ROUND(O1943*Q1943,2)</f>
        <v>126</v>
      </c>
    </row>
    <row r="1944" spans="1:25">
      <c r="A1944" s="5">
        <f>INDEX(Students,MOD(D1944-1,ROWS(Students))+1,1)</f>
        <v>21243</v>
      </c>
      <c r="B1944" s="5" t="str">
        <f>INDEX(Students,MOD(D1944-1,ROWS(Students))+1,2)</f>
        <v>Łoniewski Miłosz</v>
      </c>
      <c r="C1944" s="5" t="str">
        <f>INDEX(Students,MOD(D1944-1,ROWS(Students))+1,3)</f>
        <v>IZ05AI2</v>
      </c>
      <c r="D1944" s="5">
        <v>3429</v>
      </c>
      <c r="E1944" s="6">
        <v>44699</v>
      </c>
      <c r="F1944" s="6">
        <v>44699</v>
      </c>
      <c r="G1944" s="7" t="s">
        <v>1263</v>
      </c>
      <c r="H1944" s="7">
        <v>1</v>
      </c>
      <c r="I1944" s="7" t="s">
        <v>2604</v>
      </c>
      <c r="J1944" s="7" t="s">
        <v>6</v>
      </c>
      <c r="K1944" s="7" t="s">
        <v>3767</v>
      </c>
      <c r="L1944" s="7"/>
      <c r="M1944" s="6" t="s">
        <v>3767</v>
      </c>
      <c r="N1944" s="7" t="s">
        <v>25</v>
      </c>
      <c r="O1944" s="8">
        <v>2</v>
      </c>
      <c r="P1944" s="7" t="s">
        <v>9</v>
      </c>
      <c r="Q1944" s="9">
        <v>1.55</v>
      </c>
      <c r="R1944" s="7" t="s">
        <v>3942</v>
      </c>
      <c r="S1944" s="7" t="s">
        <v>64</v>
      </c>
      <c r="T1944">
        <f>A1944</f>
        <v>21243</v>
      </c>
      <c r="U1944" t="str">
        <f>IF($G1944=$U$1:$X$1,$T1944,"")</f>
        <v/>
      </c>
      <c r="V1944">
        <f>IF($G1944=$U$1:$X$1,$T1944,"")</f>
        <v>21243</v>
      </c>
      <c r="W1944" t="str">
        <f>IF($G1944=$U$1:$X$1,$T1944,"")</f>
        <v/>
      </c>
      <c r="X1944" t="str">
        <f>IF($G1944=$U$1:$X$1,$T1944,"")</f>
        <v/>
      </c>
      <c r="Y1944" s="1">
        <f>ROUND(O1944*Q1944,2)</f>
        <v>3.1</v>
      </c>
    </row>
    <row r="1945" spans="1:25">
      <c r="A1945" s="5">
        <f>INDEX(Students,MOD(D1945-1,ROWS(Students))+1,1)</f>
        <v>21243</v>
      </c>
      <c r="B1945" s="5" t="str">
        <f>INDEX(Students,MOD(D1945-1,ROWS(Students))+1,2)</f>
        <v>Łoniewski Miłosz</v>
      </c>
      <c r="C1945" s="5" t="str">
        <f>INDEX(Students,MOD(D1945-1,ROWS(Students))+1,3)</f>
        <v>IZ05AI2</v>
      </c>
      <c r="D1945" s="5">
        <v>3521</v>
      </c>
      <c r="E1945" s="6">
        <v>44662</v>
      </c>
      <c r="F1945" s="6">
        <v>44662</v>
      </c>
      <c r="G1945" s="7" t="s">
        <v>1263</v>
      </c>
      <c r="H1945" s="7">
        <v>1</v>
      </c>
      <c r="I1945" s="7" t="s">
        <v>3516</v>
      </c>
      <c r="J1945" s="7" t="s">
        <v>6</v>
      </c>
      <c r="K1945" s="7" t="s">
        <v>3767</v>
      </c>
      <c r="L1945" s="7"/>
      <c r="M1945" s="6" t="s">
        <v>3767</v>
      </c>
      <c r="N1945" s="7" t="s">
        <v>19</v>
      </c>
      <c r="O1945" s="8">
        <v>200</v>
      </c>
      <c r="P1945" s="7" t="s">
        <v>9</v>
      </c>
      <c r="Q1945" s="9">
        <v>3.3</v>
      </c>
      <c r="R1945" s="7" t="s">
        <v>4357</v>
      </c>
      <c r="S1945" s="7" t="s">
        <v>486</v>
      </c>
      <c r="T1945">
        <f>A1945</f>
        <v>21243</v>
      </c>
      <c r="U1945" t="str">
        <f>IF($G1945=$U$1:$X$1,$T1945,"")</f>
        <v/>
      </c>
      <c r="V1945">
        <f>IF($G1945=$U$1:$X$1,$T1945,"")</f>
        <v>21243</v>
      </c>
      <c r="W1945" t="str">
        <f>IF($G1945=$U$1:$X$1,$T1945,"")</f>
        <v/>
      </c>
      <c r="X1945" t="str">
        <f>IF($G1945=$U$1:$X$1,$T1945,"")</f>
        <v/>
      </c>
      <c r="Y1945" s="1">
        <f>ROUND(O1945*Q1945,2)</f>
        <v>660</v>
      </c>
    </row>
    <row r="1946" spans="1:25">
      <c r="A1946" s="5">
        <f>INDEX(Students,MOD(D1946-1,ROWS(Students))+1,1)</f>
        <v>21243</v>
      </c>
      <c r="B1946" s="5" t="str">
        <f>INDEX(Students,MOD(D1946-1,ROWS(Students))+1,2)</f>
        <v>Łoniewski Miłosz</v>
      </c>
      <c r="C1946" s="5" t="str">
        <f>INDEX(Students,MOD(D1946-1,ROWS(Students))+1,3)</f>
        <v>IZ05AI2</v>
      </c>
      <c r="D1946" s="5">
        <v>3613</v>
      </c>
      <c r="E1946" s="6">
        <v>44725</v>
      </c>
      <c r="F1946" s="6">
        <v>44725</v>
      </c>
      <c r="G1946" s="7" t="s">
        <v>1262</v>
      </c>
      <c r="H1946" s="7">
        <v>1</v>
      </c>
      <c r="I1946" s="7" t="s">
        <v>2914</v>
      </c>
      <c r="J1946" s="7" t="s">
        <v>6</v>
      </c>
      <c r="K1946" s="7" t="s">
        <v>3774</v>
      </c>
      <c r="L1946" s="7"/>
      <c r="M1946" s="6" t="s">
        <v>3767</v>
      </c>
      <c r="N1946" s="7" t="s">
        <v>71</v>
      </c>
      <c r="O1946" s="8">
        <v>52.55</v>
      </c>
      <c r="P1946" s="7" t="s">
        <v>13</v>
      </c>
      <c r="Q1946" s="9">
        <v>0</v>
      </c>
      <c r="R1946" s="7" t="s">
        <v>3928</v>
      </c>
      <c r="S1946" s="7" t="s">
        <v>482</v>
      </c>
      <c r="T1946">
        <f>A1946</f>
        <v>21243</v>
      </c>
      <c r="U1946">
        <f>IF($G1946=$U$1:$X$1,$T1946,"")</f>
        <v>21243</v>
      </c>
      <c r="V1946" t="str">
        <f>IF($G1946=$U$1:$X$1,$T1946,"")</f>
        <v/>
      </c>
      <c r="W1946" t="str">
        <f>IF($G1946=$U$1:$X$1,$T1946,"")</f>
        <v/>
      </c>
      <c r="X1946" t="str">
        <f>IF($G1946=$U$1:$X$1,$T1946,"")</f>
        <v/>
      </c>
      <c r="Y1946" s="1">
        <f>ROUND(O1946*Q1946,2)</f>
        <v>0</v>
      </c>
    </row>
    <row r="1947" spans="1:25">
      <c r="A1947" s="5">
        <f>INDEX(Students,MOD(D1947-1,ROWS(Students))+1,1)</f>
        <v>21243</v>
      </c>
      <c r="B1947" s="5" t="str">
        <f>INDEX(Students,MOD(D1947-1,ROWS(Students))+1,2)</f>
        <v>Łoniewski Miłosz</v>
      </c>
      <c r="C1947" s="5" t="str">
        <f>INDEX(Students,MOD(D1947-1,ROWS(Students))+1,3)</f>
        <v>IZ05AI2</v>
      </c>
      <c r="D1947" s="5">
        <v>3705</v>
      </c>
      <c r="E1947" s="6">
        <v>44582</v>
      </c>
      <c r="F1947" s="6">
        <v>44582</v>
      </c>
      <c r="G1947" s="7" t="s">
        <v>1262</v>
      </c>
      <c r="H1947" s="7">
        <v>-1</v>
      </c>
      <c r="I1947" s="7" t="s">
        <v>1479</v>
      </c>
      <c r="J1947" s="7" t="s">
        <v>6</v>
      </c>
      <c r="K1947" s="7" t="s">
        <v>3775</v>
      </c>
      <c r="L1947" s="7"/>
      <c r="M1947" s="6" t="s">
        <v>3767</v>
      </c>
      <c r="N1947" s="7" t="s">
        <v>19</v>
      </c>
      <c r="O1947" s="8">
        <v>-11.6</v>
      </c>
      <c r="P1947" s="7" t="s">
        <v>13</v>
      </c>
      <c r="Q1947" s="9">
        <v>0</v>
      </c>
      <c r="R1947" s="7" t="s">
        <v>4182</v>
      </c>
      <c r="S1947" s="7" t="s">
        <v>5038</v>
      </c>
      <c r="T1947">
        <f>A1947</f>
        <v>21243</v>
      </c>
      <c r="U1947">
        <f>IF($G1947=$U$1:$X$1,$T1947,"")</f>
        <v>21243</v>
      </c>
      <c r="V1947" t="str">
        <f>IF($G1947=$U$1:$X$1,$T1947,"")</f>
        <v/>
      </c>
      <c r="W1947" t="str">
        <f>IF($G1947=$U$1:$X$1,$T1947,"")</f>
        <v/>
      </c>
      <c r="X1947" t="str">
        <f>IF($G1947=$U$1:$X$1,$T1947,"")</f>
        <v/>
      </c>
      <c r="Y1947" s="1">
        <f>ROUND(O1947*Q1947,2)</f>
        <v>0</v>
      </c>
    </row>
    <row r="1948" spans="1:25">
      <c r="A1948" s="5">
        <f>INDEX(Students,MOD(D1948-1,ROWS(Students))+1,1)</f>
        <v>21243</v>
      </c>
      <c r="B1948" s="5" t="str">
        <f>INDEX(Students,MOD(D1948-1,ROWS(Students))+1,2)</f>
        <v>Łoniewski Miłosz</v>
      </c>
      <c r="C1948" s="5" t="str">
        <f>INDEX(Students,MOD(D1948-1,ROWS(Students))+1,3)</f>
        <v>IZ05AI2</v>
      </c>
      <c r="D1948" s="5">
        <v>3797</v>
      </c>
      <c r="E1948" s="6">
        <v>44748</v>
      </c>
      <c r="F1948" s="6">
        <v>44748</v>
      </c>
      <c r="G1948" s="7" t="s">
        <v>279</v>
      </c>
      <c r="H1948" s="7">
        <v>1</v>
      </c>
      <c r="I1948" s="7" t="s">
        <v>3161</v>
      </c>
      <c r="J1948" s="7" t="s">
        <v>6</v>
      </c>
      <c r="K1948" s="7" t="s">
        <v>3767</v>
      </c>
      <c r="L1948" s="7"/>
      <c r="M1948" s="6" t="s">
        <v>3767</v>
      </c>
      <c r="N1948" s="7" t="s">
        <v>25</v>
      </c>
      <c r="O1948" s="8">
        <v>21.59</v>
      </c>
      <c r="P1948" s="7" t="s">
        <v>13</v>
      </c>
      <c r="Q1948" s="9">
        <v>49.68</v>
      </c>
      <c r="R1948" s="7" t="s">
        <v>4035</v>
      </c>
      <c r="S1948" s="7" t="s">
        <v>139</v>
      </c>
      <c r="T1948">
        <f>A1948</f>
        <v>21243</v>
      </c>
      <c r="U1948" t="str">
        <f>IF($G1948=$U$1:$X$1,$T1948,"")</f>
        <v/>
      </c>
      <c r="V1948" t="str">
        <f>IF($G1948=$U$1:$X$1,$T1948,"")</f>
        <v/>
      </c>
      <c r="W1948">
        <f>IF($G1948=$U$1:$X$1,$T1948,"")</f>
        <v>21243</v>
      </c>
      <c r="X1948" t="str">
        <f>IF($G1948=$U$1:$X$1,$T1948,"")</f>
        <v/>
      </c>
      <c r="Y1948" s="1">
        <f>ROUND(O1948*Q1948,2)</f>
        <v>1072.5899999999999</v>
      </c>
    </row>
    <row r="1949" spans="1:25">
      <c r="A1949" s="5">
        <f>INDEX(Students,MOD(D1949-1,ROWS(Students))+1,1)</f>
        <v>21243</v>
      </c>
      <c r="B1949" s="5" t="str">
        <f>INDEX(Students,MOD(D1949-1,ROWS(Students))+1,2)</f>
        <v>Łoniewski Miłosz</v>
      </c>
      <c r="C1949" s="5" t="str">
        <f>INDEX(Students,MOD(D1949-1,ROWS(Students))+1,3)</f>
        <v>IZ05AI2</v>
      </c>
      <c r="D1949" s="5">
        <v>3889</v>
      </c>
      <c r="E1949" s="6">
        <v>44761</v>
      </c>
      <c r="F1949" s="6">
        <v>44761</v>
      </c>
      <c r="G1949" s="7" t="s">
        <v>279</v>
      </c>
      <c r="H1949" s="7">
        <v>1</v>
      </c>
      <c r="I1949" s="7" t="s">
        <v>3273</v>
      </c>
      <c r="J1949" s="7" t="s">
        <v>6</v>
      </c>
      <c r="K1949" s="7" t="s">
        <v>3767</v>
      </c>
      <c r="L1949" s="7"/>
      <c r="M1949" s="6" t="s">
        <v>3767</v>
      </c>
      <c r="N1949" s="7" t="s">
        <v>25</v>
      </c>
      <c r="O1949" s="8">
        <v>761.3</v>
      </c>
      <c r="P1949" s="7" t="s">
        <v>13</v>
      </c>
      <c r="Q1949" s="9">
        <v>11.66</v>
      </c>
      <c r="R1949" s="7" t="s">
        <v>3929</v>
      </c>
      <c r="S1949" s="7" t="s">
        <v>58</v>
      </c>
      <c r="T1949">
        <f>A1949</f>
        <v>21243</v>
      </c>
      <c r="U1949" t="str">
        <f>IF($G1949=$U$1:$X$1,$T1949,"")</f>
        <v/>
      </c>
      <c r="V1949" t="str">
        <f>IF($G1949=$U$1:$X$1,$T1949,"")</f>
        <v/>
      </c>
      <c r="W1949">
        <f>IF($G1949=$U$1:$X$1,$T1949,"")</f>
        <v>21243</v>
      </c>
      <c r="X1949" t="str">
        <f>IF($G1949=$U$1:$X$1,$T1949,"")</f>
        <v/>
      </c>
      <c r="Y1949" s="1">
        <f>ROUND(O1949*Q1949,2)</f>
        <v>8876.76</v>
      </c>
    </row>
    <row r="1950" spans="1:25">
      <c r="A1950" s="5">
        <f>INDEX(Students,MOD(D1950-1,ROWS(Students))+1,1)</f>
        <v>21243</v>
      </c>
      <c r="B1950" s="5" t="str">
        <f>INDEX(Students,MOD(D1950-1,ROWS(Students))+1,2)</f>
        <v>Łoniewski Miłosz</v>
      </c>
      <c r="C1950" s="5" t="str">
        <f>INDEX(Students,MOD(D1950-1,ROWS(Students))+1,3)</f>
        <v>IZ05AI2</v>
      </c>
      <c r="D1950" s="5">
        <v>3981</v>
      </c>
      <c r="E1950" s="6">
        <v>44623</v>
      </c>
      <c r="F1950" s="6">
        <v>44623</v>
      </c>
      <c r="G1950" s="7" t="s">
        <v>1262</v>
      </c>
      <c r="H1950" s="7">
        <v>-1</v>
      </c>
      <c r="I1950" s="7" t="s">
        <v>2021</v>
      </c>
      <c r="J1950" s="7" t="s">
        <v>6</v>
      </c>
      <c r="K1950" s="7" t="s">
        <v>3774</v>
      </c>
      <c r="L1950" s="7" t="s">
        <v>617</v>
      </c>
      <c r="M1950" s="6" t="s">
        <v>3767</v>
      </c>
      <c r="N1950" s="7" t="s">
        <v>81</v>
      </c>
      <c r="O1950" s="8">
        <v>12.2</v>
      </c>
      <c r="P1950" s="7" t="s">
        <v>13</v>
      </c>
      <c r="Q1950" s="9">
        <v>0</v>
      </c>
      <c r="R1950" s="7" t="s">
        <v>4465</v>
      </c>
      <c r="S1950" s="7" t="s">
        <v>5116</v>
      </c>
      <c r="T1950">
        <f>A1950</f>
        <v>21243</v>
      </c>
      <c r="U1950">
        <f>IF($G1950=$U$1:$X$1,$T1950,"")</f>
        <v>21243</v>
      </c>
      <c r="V1950" t="str">
        <f>IF($G1950=$U$1:$X$1,$T1950,"")</f>
        <v/>
      </c>
      <c r="W1950" t="str">
        <f>IF($G1950=$U$1:$X$1,$T1950,"")</f>
        <v/>
      </c>
      <c r="X1950" t="str">
        <f>IF($G1950=$U$1:$X$1,$T1950,"")</f>
        <v/>
      </c>
      <c r="Y1950" s="1">
        <f>ROUND(O1950*Q1950,2)</f>
        <v>0</v>
      </c>
    </row>
    <row r="1951" spans="1:25">
      <c r="A1951" s="5">
        <f>INDEX(Students,MOD(D1951-1,ROWS(Students))+1,1)</f>
        <v>21243</v>
      </c>
      <c r="B1951" s="5" t="str">
        <f>INDEX(Students,MOD(D1951-1,ROWS(Students))+1,2)</f>
        <v>Łoniewski Miłosz</v>
      </c>
      <c r="C1951" s="5" t="str">
        <f>INDEX(Students,MOD(D1951-1,ROWS(Students))+1,3)</f>
        <v>IZ05AI2</v>
      </c>
      <c r="D1951" s="5">
        <v>4073</v>
      </c>
      <c r="E1951" s="6">
        <v>44712</v>
      </c>
      <c r="F1951" s="6">
        <v>44712</v>
      </c>
      <c r="G1951" s="7" t="s">
        <v>279</v>
      </c>
      <c r="H1951" s="7">
        <v>1</v>
      </c>
      <c r="I1951" s="7" t="s">
        <v>2753</v>
      </c>
      <c r="J1951" s="7" t="s">
        <v>6</v>
      </c>
      <c r="K1951" s="7" t="s">
        <v>3767</v>
      </c>
      <c r="L1951" s="7"/>
      <c r="M1951" s="6" t="s">
        <v>3767</v>
      </c>
      <c r="N1951" s="7" t="s">
        <v>25</v>
      </c>
      <c r="O1951" s="8">
        <v>100</v>
      </c>
      <c r="P1951" s="7" t="s">
        <v>31</v>
      </c>
      <c r="Q1951" s="9">
        <v>0.31</v>
      </c>
      <c r="R1951" s="7" t="s">
        <v>4036</v>
      </c>
      <c r="S1951" s="7" t="s">
        <v>4988</v>
      </c>
      <c r="T1951">
        <f>A1951</f>
        <v>21243</v>
      </c>
      <c r="U1951" t="str">
        <f>IF($G1951=$U$1:$X$1,$T1951,"")</f>
        <v/>
      </c>
      <c r="V1951" t="str">
        <f>IF($G1951=$U$1:$X$1,$T1951,"")</f>
        <v/>
      </c>
      <c r="W1951">
        <f>IF($G1951=$U$1:$X$1,$T1951,"")</f>
        <v>21243</v>
      </c>
      <c r="X1951" t="str">
        <f>IF($G1951=$U$1:$X$1,$T1951,"")</f>
        <v/>
      </c>
      <c r="Y1951" s="1">
        <f>ROUND(O1951*Q1951,2)</f>
        <v>31</v>
      </c>
    </row>
    <row r="1952" spans="1:25">
      <c r="A1952" s="5">
        <f>INDEX(Students,MOD(D1952-1,ROWS(Students))+1,1)</f>
        <v>21243</v>
      </c>
      <c r="B1952" s="5" t="str">
        <f>INDEX(Students,MOD(D1952-1,ROWS(Students))+1,2)</f>
        <v>Łoniewski Miłosz</v>
      </c>
      <c r="C1952" s="5" t="str">
        <f>INDEX(Students,MOD(D1952-1,ROWS(Students))+1,3)</f>
        <v>IZ05AI2</v>
      </c>
      <c r="D1952" s="5">
        <v>4165</v>
      </c>
      <c r="E1952" s="6">
        <v>44680</v>
      </c>
      <c r="F1952" s="6">
        <v>44677</v>
      </c>
      <c r="G1952" s="7" t="s">
        <v>1262</v>
      </c>
      <c r="H1952" s="7">
        <v>-1</v>
      </c>
      <c r="I1952" s="7" t="s">
        <v>3754</v>
      </c>
      <c r="J1952" s="7" t="s">
        <v>6</v>
      </c>
      <c r="K1952" s="7" t="s">
        <v>3827</v>
      </c>
      <c r="L1952" s="7" t="s">
        <v>1258</v>
      </c>
      <c r="M1952" s="6" t="s">
        <v>3767</v>
      </c>
      <c r="N1952" s="7" t="s">
        <v>19</v>
      </c>
      <c r="O1952" s="8">
        <v>12</v>
      </c>
      <c r="P1952" s="7" t="s">
        <v>9</v>
      </c>
      <c r="Q1952" s="9">
        <v>122</v>
      </c>
      <c r="R1952" s="7" t="s">
        <v>4385</v>
      </c>
      <c r="S1952" s="7" t="s">
        <v>526</v>
      </c>
      <c r="T1952">
        <f>A1952</f>
        <v>21243</v>
      </c>
      <c r="U1952">
        <f>IF($G1952=$U$1:$X$1,$T1952,"")</f>
        <v>21243</v>
      </c>
      <c r="V1952" t="str">
        <f>IF($G1952=$U$1:$X$1,$T1952,"")</f>
        <v/>
      </c>
      <c r="W1952" t="str">
        <f>IF($G1952=$U$1:$X$1,$T1952,"")</f>
        <v/>
      </c>
      <c r="X1952" t="str">
        <f>IF($G1952=$U$1:$X$1,$T1952,"")</f>
        <v/>
      </c>
      <c r="Y1952" s="1">
        <f>ROUND(O1952*Q1952,2)</f>
        <v>1464</v>
      </c>
    </row>
    <row r="1953" spans="1:25">
      <c r="A1953" s="5">
        <f>INDEX(Students,MOD(D1953-1,ROWS(Students))+1,1)</f>
        <v>21243</v>
      </c>
      <c r="B1953" s="5" t="str">
        <f>INDEX(Students,MOD(D1953-1,ROWS(Students))+1,2)</f>
        <v>Łoniewski Miłosz</v>
      </c>
      <c r="C1953" s="5" t="str">
        <f>INDEX(Students,MOD(D1953-1,ROWS(Students))+1,3)</f>
        <v>IZ05AI2</v>
      </c>
      <c r="D1953" s="5">
        <v>4257</v>
      </c>
      <c r="E1953" s="6">
        <v>44727</v>
      </c>
      <c r="F1953" s="6">
        <v>44727</v>
      </c>
      <c r="G1953" s="7" t="s">
        <v>1263</v>
      </c>
      <c r="H1953" s="7">
        <v>1</v>
      </c>
      <c r="I1953" s="7" t="s">
        <v>2962</v>
      </c>
      <c r="J1953" s="7" t="s">
        <v>6</v>
      </c>
      <c r="K1953" s="7" t="s">
        <v>3767</v>
      </c>
      <c r="L1953" s="7"/>
      <c r="M1953" s="6" t="s">
        <v>3767</v>
      </c>
      <c r="N1953" s="7" t="s">
        <v>19</v>
      </c>
      <c r="O1953" s="8">
        <v>50</v>
      </c>
      <c r="P1953" s="7" t="s">
        <v>9</v>
      </c>
      <c r="Q1953" s="9">
        <v>0</v>
      </c>
      <c r="R1953" s="7" t="s">
        <v>4664</v>
      </c>
      <c r="S1953" s="7" t="s">
        <v>5168</v>
      </c>
      <c r="T1953">
        <f>A1953</f>
        <v>21243</v>
      </c>
      <c r="U1953" t="str">
        <f>IF($G1953=$U$1:$X$1,$T1953,"")</f>
        <v/>
      </c>
      <c r="V1953">
        <f>IF($G1953=$U$1:$X$1,$T1953,"")</f>
        <v>21243</v>
      </c>
      <c r="W1953" t="str">
        <f>IF($G1953=$U$1:$X$1,$T1953,"")</f>
        <v/>
      </c>
      <c r="X1953" t="str">
        <f>IF($G1953=$U$1:$X$1,$T1953,"")</f>
        <v/>
      </c>
      <c r="Y1953" s="1">
        <f>ROUND(O1953*Q1953,2)</f>
        <v>0</v>
      </c>
    </row>
    <row r="1954" spans="1:25">
      <c r="A1954" s="5">
        <f>INDEX(Students,MOD(D1954-1,ROWS(Students))+1,1)</f>
        <v>21243</v>
      </c>
      <c r="B1954" s="5" t="str">
        <f>INDEX(Students,MOD(D1954-1,ROWS(Students))+1,2)</f>
        <v>Łoniewski Miłosz</v>
      </c>
      <c r="C1954" s="5" t="str">
        <f>INDEX(Students,MOD(D1954-1,ROWS(Students))+1,3)</f>
        <v>IZ05AI2</v>
      </c>
      <c r="D1954" s="5">
        <v>4349</v>
      </c>
      <c r="E1954" s="6">
        <v>44635</v>
      </c>
      <c r="F1954" s="6">
        <v>44635</v>
      </c>
      <c r="G1954" s="7" t="s">
        <v>279</v>
      </c>
      <c r="H1954" s="7">
        <v>1</v>
      </c>
      <c r="I1954" s="7" t="s">
        <v>2181</v>
      </c>
      <c r="J1954" s="7" t="s">
        <v>6</v>
      </c>
      <c r="K1954" s="7" t="s">
        <v>3767</v>
      </c>
      <c r="L1954" s="7"/>
      <c r="M1954" s="6" t="s">
        <v>3767</v>
      </c>
      <c r="N1954" s="7" t="s">
        <v>5215</v>
      </c>
      <c r="O1954" s="8">
        <v>50</v>
      </c>
      <c r="P1954" s="7" t="s">
        <v>31</v>
      </c>
      <c r="Q1954" s="9">
        <v>0</v>
      </c>
      <c r="R1954" s="7" t="s">
        <v>4452</v>
      </c>
      <c r="S1954" s="7" t="s">
        <v>5114</v>
      </c>
      <c r="T1954">
        <f>A1954</f>
        <v>21243</v>
      </c>
      <c r="U1954" t="str">
        <f>IF($G1954=$U$1:$X$1,$T1954,"")</f>
        <v/>
      </c>
      <c r="V1954" t="str">
        <f>IF($G1954=$U$1:$X$1,$T1954,"")</f>
        <v/>
      </c>
      <c r="W1954">
        <f>IF($G1954=$U$1:$X$1,$T1954,"")</f>
        <v>21243</v>
      </c>
      <c r="X1954" t="str">
        <f>IF($G1954=$U$1:$X$1,$T1954,"")</f>
        <v/>
      </c>
      <c r="Y1954" s="1">
        <f>ROUND(O1954*Q1954,2)</f>
        <v>0</v>
      </c>
    </row>
    <row r="1955" spans="1:25">
      <c r="A1955" s="5">
        <f>INDEX(Students,MOD(D1955-1,ROWS(Students))+1,1)</f>
        <v>21243</v>
      </c>
      <c r="B1955" s="5" t="str">
        <f>INDEX(Students,MOD(D1955-1,ROWS(Students))+1,2)</f>
        <v>Łoniewski Miłosz</v>
      </c>
      <c r="C1955" s="5" t="str">
        <f>INDEX(Students,MOD(D1955-1,ROWS(Students))+1,3)</f>
        <v>IZ05AI2</v>
      </c>
      <c r="D1955" s="5">
        <v>4441</v>
      </c>
      <c r="E1955" s="6">
        <v>44697</v>
      </c>
      <c r="F1955" s="6">
        <v>44694</v>
      </c>
      <c r="G1955" s="7" t="s">
        <v>1262</v>
      </c>
      <c r="H1955" s="7">
        <v>-1</v>
      </c>
      <c r="I1955" s="7" t="s">
        <v>2564</v>
      </c>
      <c r="J1955" s="7" t="s">
        <v>6</v>
      </c>
      <c r="K1955" s="7" t="s">
        <v>3830</v>
      </c>
      <c r="L1955" s="7" t="s">
        <v>883</v>
      </c>
      <c r="M1955" s="6" t="s">
        <v>3767</v>
      </c>
      <c r="N1955" s="7" t="s">
        <v>19</v>
      </c>
      <c r="O1955" s="8">
        <v>50</v>
      </c>
      <c r="P1955" s="7" t="s">
        <v>9</v>
      </c>
      <c r="Q1955" s="9">
        <v>24.06</v>
      </c>
      <c r="R1955" s="7" t="s">
        <v>4649</v>
      </c>
      <c r="S1955" s="7" t="s">
        <v>884</v>
      </c>
      <c r="T1955">
        <f>A1955</f>
        <v>21243</v>
      </c>
      <c r="U1955">
        <f>IF($G1955=$U$1:$X$1,$T1955,"")</f>
        <v>21243</v>
      </c>
      <c r="V1955" t="str">
        <f>IF($G1955=$U$1:$X$1,$T1955,"")</f>
        <v/>
      </c>
      <c r="W1955" t="str">
        <f>IF($G1955=$U$1:$X$1,$T1955,"")</f>
        <v/>
      </c>
      <c r="X1955" t="str">
        <f>IF($G1955=$U$1:$X$1,$T1955,"")</f>
        <v/>
      </c>
      <c r="Y1955" s="1">
        <f>ROUND(O1955*Q1955,2)</f>
        <v>1203</v>
      </c>
    </row>
    <row r="1956" spans="1:25">
      <c r="A1956" s="5">
        <f>INDEX(Students,MOD(D1956-1,ROWS(Students))+1,1)</f>
        <v>21243</v>
      </c>
      <c r="B1956" s="5" t="str">
        <f>INDEX(Students,MOD(D1956-1,ROWS(Students))+1,2)</f>
        <v>Łoniewski Miłosz</v>
      </c>
      <c r="C1956" s="5" t="str">
        <f>INDEX(Students,MOD(D1956-1,ROWS(Students))+1,3)</f>
        <v>IZ05AI2</v>
      </c>
      <c r="D1956" s="5">
        <v>4533</v>
      </c>
      <c r="E1956" s="6">
        <v>44670</v>
      </c>
      <c r="F1956" s="6">
        <v>44670</v>
      </c>
      <c r="G1956" s="7" t="s">
        <v>1263</v>
      </c>
      <c r="H1956" s="7">
        <v>1</v>
      </c>
      <c r="I1956" s="7" t="s">
        <v>3634</v>
      </c>
      <c r="J1956" s="7" t="s">
        <v>6</v>
      </c>
      <c r="K1956" s="7" t="s">
        <v>3767</v>
      </c>
      <c r="L1956" s="7"/>
      <c r="M1956" s="6" t="s">
        <v>3767</v>
      </c>
      <c r="N1956" s="7" t="s">
        <v>25</v>
      </c>
      <c r="O1956" s="8">
        <v>1.7000000000000001E-2</v>
      </c>
      <c r="P1956" s="7" t="s">
        <v>13</v>
      </c>
      <c r="Q1956" s="9">
        <v>89.92</v>
      </c>
      <c r="R1956" s="7" t="s">
        <v>3885</v>
      </c>
      <c r="S1956" s="7" t="s">
        <v>12</v>
      </c>
      <c r="T1956">
        <f>A1956</f>
        <v>21243</v>
      </c>
      <c r="U1956" t="str">
        <f>IF($G1956=$U$1:$X$1,$T1956,"")</f>
        <v/>
      </c>
      <c r="V1956">
        <f>IF($G1956=$U$1:$X$1,$T1956,"")</f>
        <v>21243</v>
      </c>
      <c r="W1956" t="str">
        <f>IF($G1956=$U$1:$X$1,$T1956,"")</f>
        <v/>
      </c>
      <c r="X1956" t="str">
        <f>IF($G1956=$U$1:$X$1,$T1956,"")</f>
        <v/>
      </c>
      <c r="Y1956" s="1">
        <f>ROUND(O1956*Q1956,2)</f>
        <v>1.53</v>
      </c>
    </row>
    <row r="1957" spans="1:25">
      <c r="A1957" s="5">
        <f>INDEX(Students,MOD(D1957-1,ROWS(Students))+1,1)</f>
        <v>21243</v>
      </c>
      <c r="B1957" s="5" t="str">
        <f>INDEX(Students,MOD(D1957-1,ROWS(Students))+1,2)</f>
        <v>Łoniewski Miłosz</v>
      </c>
      <c r="C1957" s="5" t="str">
        <f>INDEX(Students,MOD(D1957-1,ROWS(Students))+1,3)</f>
        <v>IZ05AI2</v>
      </c>
      <c r="D1957" s="5">
        <v>4625</v>
      </c>
      <c r="E1957" s="6">
        <v>44735</v>
      </c>
      <c r="F1957" s="6">
        <v>44735</v>
      </c>
      <c r="G1957" s="7" t="s">
        <v>1263</v>
      </c>
      <c r="H1957" s="7">
        <v>1</v>
      </c>
      <c r="I1957" s="7" t="s">
        <v>3034</v>
      </c>
      <c r="J1957" s="7" t="s">
        <v>6</v>
      </c>
      <c r="K1957" s="7" t="s">
        <v>3767</v>
      </c>
      <c r="L1957" s="7"/>
      <c r="M1957" s="6" t="s">
        <v>3767</v>
      </c>
      <c r="N1957" s="7" t="s">
        <v>19</v>
      </c>
      <c r="O1957" s="8">
        <v>91</v>
      </c>
      <c r="P1957" s="7" t="s">
        <v>9</v>
      </c>
      <c r="Q1957" s="9">
        <v>0</v>
      </c>
      <c r="R1957" s="7" t="s">
        <v>4178</v>
      </c>
      <c r="S1957" s="7" t="s">
        <v>4995</v>
      </c>
      <c r="T1957">
        <f>A1957</f>
        <v>21243</v>
      </c>
      <c r="U1957" t="str">
        <f>IF($G1957=$U$1:$X$1,$T1957,"")</f>
        <v/>
      </c>
      <c r="V1957">
        <f>IF($G1957=$U$1:$X$1,$T1957,"")</f>
        <v>21243</v>
      </c>
      <c r="W1957" t="str">
        <f>IF($G1957=$U$1:$X$1,$T1957,"")</f>
        <v/>
      </c>
      <c r="X1957" t="str">
        <f>IF($G1957=$U$1:$X$1,$T1957,"")</f>
        <v/>
      </c>
      <c r="Y1957" s="1">
        <f>ROUND(O1957*Q1957,2)</f>
        <v>0</v>
      </c>
    </row>
    <row r="1958" spans="1:25">
      <c r="A1958" s="5">
        <f>INDEX(Students,MOD(D1958-1,ROWS(Students))+1,1)</f>
        <v>21243</v>
      </c>
      <c r="B1958" s="5" t="str">
        <f>INDEX(Students,MOD(D1958-1,ROWS(Students))+1,2)</f>
        <v>Łoniewski Miłosz</v>
      </c>
      <c r="C1958" s="5" t="str">
        <f>INDEX(Students,MOD(D1958-1,ROWS(Students))+1,3)</f>
        <v>IZ05AI2</v>
      </c>
      <c r="D1958" s="5">
        <v>4717</v>
      </c>
      <c r="E1958" s="6">
        <v>44706</v>
      </c>
      <c r="F1958" s="6">
        <v>44705</v>
      </c>
      <c r="G1958" s="7" t="s">
        <v>1262</v>
      </c>
      <c r="H1958" s="7">
        <v>-1</v>
      </c>
      <c r="I1958" s="7" t="s">
        <v>2675</v>
      </c>
      <c r="J1958" s="7" t="s">
        <v>6</v>
      </c>
      <c r="K1958" s="7" t="s">
        <v>3775</v>
      </c>
      <c r="L1958" s="7" t="s">
        <v>925</v>
      </c>
      <c r="M1958" s="6" t="s">
        <v>3767</v>
      </c>
      <c r="N1958" s="7" t="s">
        <v>19</v>
      </c>
      <c r="O1958" s="8">
        <v>839</v>
      </c>
      <c r="P1958" s="7" t="s">
        <v>13</v>
      </c>
      <c r="Q1958" s="9">
        <v>0</v>
      </c>
      <c r="R1958" s="7" t="s">
        <v>4348</v>
      </c>
      <c r="S1958" s="7" t="s">
        <v>58</v>
      </c>
      <c r="T1958">
        <f>A1958</f>
        <v>21243</v>
      </c>
      <c r="U1958">
        <f>IF($G1958=$U$1:$X$1,$T1958,"")</f>
        <v>21243</v>
      </c>
      <c r="V1958" t="str">
        <f>IF($G1958=$U$1:$X$1,$T1958,"")</f>
        <v/>
      </c>
      <c r="W1958" t="str">
        <f>IF($G1958=$U$1:$X$1,$T1958,"")</f>
        <v/>
      </c>
      <c r="X1958" t="str">
        <f>IF($G1958=$U$1:$X$1,$T1958,"")</f>
        <v/>
      </c>
      <c r="Y1958" s="1">
        <f>ROUND(O1958*Q1958,2)</f>
        <v>0</v>
      </c>
    </row>
    <row r="1959" spans="1:25">
      <c r="A1959" s="5">
        <f>INDEX(Students,MOD(D1959-1,ROWS(Students))+1,1)</f>
        <v>21243</v>
      </c>
      <c r="B1959" s="5" t="str">
        <f>INDEX(Students,MOD(D1959-1,ROWS(Students))+1,2)</f>
        <v>Łoniewski Miłosz</v>
      </c>
      <c r="C1959" s="5" t="str">
        <f>INDEX(Students,MOD(D1959-1,ROWS(Students))+1,3)</f>
        <v>IZ05AI2</v>
      </c>
      <c r="D1959" s="5">
        <v>4809</v>
      </c>
      <c r="E1959" s="6">
        <v>44602</v>
      </c>
      <c r="F1959" s="6">
        <v>44602</v>
      </c>
      <c r="G1959" s="7" t="s">
        <v>1263</v>
      </c>
      <c r="H1959" s="7">
        <v>1</v>
      </c>
      <c r="I1959" s="7" t="s">
        <v>1715</v>
      </c>
      <c r="J1959" s="7" t="s">
        <v>6</v>
      </c>
      <c r="K1959" s="7" t="s">
        <v>3767</v>
      </c>
      <c r="L1959" s="7"/>
      <c r="M1959" s="6" t="s">
        <v>3767</v>
      </c>
      <c r="N1959" s="7" t="s">
        <v>7</v>
      </c>
      <c r="O1959" s="8">
        <v>2</v>
      </c>
      <c r="P1959" s="7" t="s">
        <v>9</v>
      </c>
      <c r="Q1959" s="9">
        <v>23.14</v>
      </c>
      <c r="R1959" s="7" t="s">
        <v>4244</v>
      </c>
      <c r="S1959" s="7" t="s">
        <v>358</v>
      </c>
      <c r="T1959">
        <f>A1959</f>
        <v>21243</v>
      </c>
      <c r="U1959" t="str">
        <f>IF($G1959=$U$1:$X$1,$T1959,"")</f>
        <v/>
      </c>
      <c r="V1959">
        <f>IF($G1959=$U$1:$X$1,$T1959,"")</f>
        <v>21243</v>
      </c>
      <c r="W1959" t="str">
        <f>IF($G1959=$U$1:$X$1,$T1959,"")</f>
        <v/>
      </c>
      <c r="X1959" t="str">
        <f>IF($G1959=$U$1:$X$1,$T1959,"")</f>
        <v/>
      </c>
      <c r="Y1959" s="1">
        <f>ROUND(O1959*Q1959,2)</f>
        <v>46.28</v>
      </c>
    </row>
    <row r="1960" spans="1:25">
      <c r="A1960" s="5">
        <f>INDEX(Students,MOD(D1960-1,ROWS(Students))+1,1)</f>
        <v>21243</v>
      </c>
      <c r="B1960" s="5" t="str">
        <f>INDEX(Students,MOD(D1960-1,ROWS(Students))+1,2)</f>
        <v>Łoniewski Miłosz</v>
      </c>
      <c r="C1960" s="5" t="str">
        <f>INDEX(Students,MOD(D1960-1,ROWS(Students))+1,3)</f>
        <v>IZ05AI2</v>
      </c>
      <c r="D1960" s="5">
        <v>4901</v>
      </c>
      <c r="E1960" s="6">
        <v>44579</v>
      </c>
      <c r="F1960" s="6">
        <v>44579</v>
      </c>
      <c r="G1960" s="7" t="s">
        <v>1262</v>
      </c>
      <c r="H1960" s="7">
        <v>-1</v>
      </c>
      <c r="I1960" s="7" t="s">
        <v>1426</v>
      </c>
      <c r="J1960" s="7" t="s">
        <v>6</v>
      </c>
      <c r="K1960" s="7" t="s">
        <v>3770</v>
      </c>
      <c r="L1960" s="7" t="s">
        <v>219</v>
      </c>
      <c r="M1960" s="6" t="s">
        <v>3767</v>
      </c>
      <c r="N1960" s="7" t="s">
        <v>19</v>
      </c>
      <c r="O1960" s="8">
        <v>23.04</v>
      </c>
      <c r="P1960" s="7" t="s">
        <v>13</v>
      </c>
      <c r="Q1960" s="9">
        <v>46.92</v>
      </c>
      <c r="R1960" s="7" t="s">
        <v>4102</v>
      </c>
      <c r="S1960" s="7" t="s">
        <v>205</v>
      </c>
      <c r="T1960">
        <f>A1960</f>
        <v>21243</v>
      </c>
      <c r="U1960">
        <f>IF($G1960=$U$1:$X$1,$T1960,"")</f>
        <v>21243</v>
      </c>
      <c r="V1960" t="str">
        <f>IF($G1960=$U$1:$X$1,$T1960,"")</f>
        <v/>
      </c>
      <c r="W1960" t="str">
        <f>IF($G1960=$U$1:$X$1,$T1960,"")</f>
        <v/>
      </c>
      <c r="X1960" t="str">
        <f>IF($G1960=$U$1:$X$1,$T1960,"")</f>
        <v/>
      </c>
      <c r="Y1960" s="1">
        <f>ROUND(O1960*Q1960,2)</f>
        <v>1081.04</v>
      </c>
    </row>
    <row r="1961" spans="1:25">
      <c r="A1961" s="5">
        <f>INDEX(Students,MOD(D1961-1,ROWS(Students))+1,1)</f>
        <v>21243</v>
      </c>
      <c r="B1961" s="5" t="str">
        <f>INDEX(Students,MOD(D1961-1,ROWS(Students))+1,2)</f>
        <v>Łoniewski Miłosz</v>
      </c>
      <c r="C1961" s="5" t="str">
        <f>INDEX(Students,MOD(D1961-1,ROWS(Students))+1,3)</f>
        <v>IZ05AI2</v>
      </c>
      <c r="D1961" s="5">
        <v>4993</v>
      </c>
      <c r="E1961" s="6">
        <v>44643</v>
      </c>
      <c r="F1961" s="6">
        <v>44643</v>
      </c>
      <c r="G1961" s="7" t="s">
        <v>1263</v>
      </c>
      <c r="H1961" s="7">
        <v>1</v>
      </c>
      <c r="I1961" s="7" t="s">
        <v>2299</v>
      </c>
      <c r="J1961" s="7" t="s">
        <v>6</v>
      </c>
      <c r="K1961" s="7" t="s">
        <v>3767</v>
      </c>
      <c r="L1961" s="7"/>
      <c r="M1961" s="6" t="s">
        <v>3767</v>
      </c>
      <c r="N1961" s="7" t="s">
        <v>81</v>
      </c>
      <c r="O1961" s="8">
        <v>7.4999999999999997E-2</v>
      </c>
      <c r="P1961" s="7" t="s">
        <v>13</v>
      </c>
      <c r="Q1961" s="9">
        <v>102.2</v>
      </c>
      <c r="R1961" s="7" t="s">
        <v>4405</v>
      </c>
      <c r="S1961" s="7" t="s">
        <v>549</v>
      </c>
      <c r="T1961">
        <f>A1961</f>
        <v>21243</v>
      </c>
      <c r="U1961" t="str">
        <f>IF($G1961=$U$1:$X$1,$T1961,"")</f>
        <v/>
      </c>
      <c r="V1961">
        <f>IF($G1961=$U$1:$X$1,$T1961,"")</f>
        <v>21243</v>
      </c>
      <c r="W1961" t="str">
        <f>IF($G1961=$U$1:$X$1,$T1961,"")</f>
        <v/>
      </c>
      <c r="X1961" t="str">
        <f>IF($G1961=$U$1:$X$1,$T1961,"")</f>
        <v/>
      </c>
      <c r="Y1961" s="1">
        <f>ROUND(O1961*Q1961,2)</f>
        <v>7.67</v>
      </c>
    </row>
    <row r="1962" spans="1:25">
      <c r="A1962" s="5">
        <f>INDEX(Students,MOD(D1962-1,ROWS(Students))+1,1)</f>
        <v>21243</v>
      </c>
      <c r="B1962" s="5" t="str">
        <f>INDEX(Students,MOD(D1962-1,ROWS(Students))+1,2)</f>
        <v>Łoniewski Miłosz</v>
      </c>
      <c r="C1962" s="5" t="str">
        <f>INDEX(Students,MOD(D1962-1,ROWS(Students))+1,3)</f>
        <v>IZ05AI2</v>
      </c>
      <c r="D1962" s="5">
        <v>5085</v>
      </c>
      <c r="E1962" s="6">
        <v>44635</v>
      </c>
      <c r="F1962" s="6">
        <v>44635</v>
      </c>
      <c r="G1962" s="7" t="s">
        <v>1263</v>
      </c>
      <c r="H1962" s="7">
        <v>1</v>
      </c>
      <c r="I1962" s="7" t="s">
        <v>2165</v>
      </c>
      <c r="J1962" s="7" t="s">
        <v>6</v>
      </c>
      <c r="K1962" s="7" t="s">
        <v>3767</v>
      </c>
      <c r="L1962" s="7"/>
      <c r="M1962" s="6" t="s">
        <v>3767</v>
      </c>
      <c r="N1962" s="7" t="s">
        <v>25</v>
      </c>
      <c r="O1962" s="8">
        <v>0.1</v>
      </c>
      <c r="P1962" s="7" t="s">
        <v>13</v>
      </c>
      <c r="Q1962" s="9">
        <v>20.81</v>
      </c>
      <c r="R1962" s="7" t="s">
        <v>4031</v>
      </c>
      <c r="S1962" s="7" t="s">
        <v>134</v>
      </c>
      <c r="T1962">
        <f>A1962</f>
        <v>21243</v>
      </c>
      <c r="U1962" t="str">
        <f>IF($G1962=$U$1:$X$1,$T1962,"")</f>
        <v/>
      </c>
      <c r="V1962">
        <f>IF($G1962=$U$1:$X$1,$T1962,"")</f>
        <v>21243</v>
      </c>
      <c r="W1962" t="str">
        <f>IF($G1962=$U$1:$X$1,$T1962,"")</f>
        <v/>
      </c>
      <c r="X1962" t="str">
        <f>IF($G1962=$U$1:$X$1,$T1962,"")</f>
        <v/>
      </c>
      <c r="Y1962" s="1">
        <f>ROUND(O1962*Q1962,2)</f>
        <v>2.08</v>
      </c>
    </row>
    <row r="1963" spans="1:25">
      <c r="A1963" s="5">
        <f>INDEX(Students,MOD(D1963-1,ROWS(Students))+1,1)</f>
        <v>21243</v>
      </c>
      <c r="B1963" s="5" t="str">
        <f>INDEX(Students,MOD(D1963-1,ROWS(Students))+1,2)</f>
        <v>Łoniewski Miłosz</v>
      </c>
      <c r="C1963" s="5" t="str">
        <f>INDEX(Students,MOD(D1963-1,ROWS(Students))+1,3)</f>
        <v>IZ05AI2</v>
      </c>
      <c r="D1963" s="5">
        <v>5177</v>
      </c>
      <c r="E1963" s="6">
        <v>44613</v>
      </c>
      <c r="F1963" s="6">
        <v>44613</v>
      </c>
      <c r="G1963" s="7" t="s">
        <v>279</v>
      </c>
      <c r="H1963" s="7">
        <v>1</v>
      </c>
      <c r="I1963" s="7" t="s">
        <v>1866</v>
      </c>
      <c r="J1963" s="7" t="s">
        <v>6</v>
      </c>
      <c r="K1963" s="7" t="s">
        <v>3767</v>
      </c>
      <c r="L1963" s="7"/>
      <c r="M1963" s="6" t="s">
        <v>3767</v>
      </c>
      <c r="N1963" s="7" t="s">
        <v>5215</v>
      </c>
      <c r="O1963" s="8">
        <v>2050</v>
      </c>
      <c r="P1963" s="7" t="s">
        <v>13</v>
      </c>
      <c r="Q1963" s="9">
        <v>0</v>
      </c>
      <c r="R1963" s="7" t="s">
        <v>3939</v>
      </c>
      <c r="S1963" s="7" t="s">
        <v>5019</v>
      </c>
      <c r="T1963">
        <f>A1963</f>
        <v>21243</v>
      </c>
      <c r="U1963" t="str">
        <f>IF($G1963=$U$1:$X$1,$T1963,"")</f>
        <v/>
      </c>
      <c r="V1963" t="str">
        <f>IF($G1963=$U$1:$X$1,$T1963,"")</f>
        <v/>
      </c>
      <c r="W1963">
        <f>IF($G1963=$U$1:$X$1,$T1963,"")</f>
        <v>21243</v>
      </c>
      <c r="X1963" t="str">
        <f>IF($G1963=$U$1:$X$1,$T1963,"")</f>
        <v/>
      </c>
      <c r="Y1963" s="1">
        <f>ROUND(O1963*Q1963,2)</f>
        <v>0</v>
      </c>
    </row>
    <row r="1964" spans="1:25">
      <c r="A1964" s="5">
        <f>INDEX(Students,MOD(D1964-1,ROWS(Students))+1,1)</f>
        <v>21243</v>
      </c>
      <c r="B1964" s="5" t="str">
        <f>INDEX(Students,MOD(D1964-1,ROWS(Students))+1,2)</f>
        <v>Łoniewski Miłosz</v>
      </c>
      <c r="C1964" s="5" t="str">
        <f>INDEX(Students,MOD(D1964-1,ROWS(Students))+1,3)</f>
        <v>IZ05AI2</v>
      </c>
      <c r="D1964" s="5">
        <v>5269</v>
      </c>
      <c r="E1964" s="6">
        <v>44719</v>
      </c>
      <c r="F1964" s="6">
        <v>44715</v>
      </c>
      <c r="G1964" s="7" t="s">
        <v>1262</v>
      </c>
      <c r="H1964" s="7">
        <v>-1</v>
      </c>
      <c r="I1964" s="7" t="s">
        <v>2817</v>
      </c>
      <c r="J1964" s="7" t="s">
        <v>6</v>
      </c>
      <c r="K1964" s="7" t="s">
        <v>3775</v>
      </c>
      <c r="L1964" s="7" t="s">
        <v>977</v>
      </c>
      <c r="M1964" s="6" t="s">
        <v>3767</v>
      </c>
      <c r="N1964" s="7" t="s">
        <v>19</v>
      </c>
      <c r="O1964" s="8">
        <v>288</v>
      </c>
      <c r="P1964" s="7" t="s">
        <v>9</v>
      </c>
      <c r="Q1964" s="9">
        <v>0</v>
      </c>
      <c r="R1964" s="7" t="s">
        <v>4347</v>
      </c>
      <c r="S1964" s="7" t="s">
        <v>5065</v>
      </c>
      <c r="T1964">
        <f>A1964</f>
        <v>21243</v>
      </c>
      <c r="U1964">
        <f>IF($G1964=$U$1:$X$1,$T1964,"")</f>
        <v>21243</v>
      </c>
      <c r="V1964" t="str">
        <f>IF($G1964=$U$1:$X$1,$T1964,"")</f>
        <v/>
      </c>
      <c r="W1964" t="str">
        <f>IF($G1964=$U$1:$X$1,$T1964,"")</f>
        <v/>
      </c>
      <c r="X1964" t="str">
        <f>IF($G1964=$U$1:$X$1,$T1964,"")</f>
        <v/>
      </c>
      <c r="Y1964" s="1">
        <f>ROUND(O1964*Q1964,2)</f>
        <v>0</v>
      </c>
    </row>
    <row r="1965" spans="1:25">
      <c r="A1965" s="5">
        <f>INDEX(Students,MOD(D1965-1,ROWS(Students))+1,1)</f>
        <v>21243</v>
      </c>
      <c r="B1965" s="5" t="str">
        <f>INDEX(Students,MOD(D1965-1,ROWS(Students))+1,2)</f>
        <v>Łoniewski Miłosz</v>
      </c>
      <c r="C1965" s="5" t="str">
        <f>INDEX(Students,MOD(D1965-1,ROWS(Students))+1,3)</f>
        <v>IZ05AI2</v>
      </c>
      <c r="D1965" s="5">
        <v>5361</v>
      </c>
      <c r="E1965" s="6">
        <v>44733</v>
      </c>
      <c r="F1965" s="6">
        <v>44733</v>
      </c>
      <c r="G1965" s="7" t="s">
        <v>1263</v>
      </c>
      <c r="H1965" s="7">
        <v>1</v>
      </c>
      <c r="I1965" s="7" t="s">
        <v>2986</v>
      </c>
      <c r="J1965" s="7" t="s">
        <v>6</v>
      </c>
      <c r="K1965" s="7" t="s">
        <v>3767</v>
      </c>
      <c r="L1965" s="7"/>
      <c r="M1965" s="6" t="s">
        <v>3767</v>
      </c>
      <c r="N1965" s="7" t="s">
        <v>7</v>
      </c>
      <c r="O1965" s="8">
        <v>10</v>
      </c>
      <c r="P1965" s="7" t="s">
        <v>9</v>
      </c>
      <c r="Q1965" s="9">
        <v>36.86</v>
      </c>
      <c r="R1965" s="7" t="s">
        <v>3882</v>
      </c>
      <c r="S1965" s="7" t="s">
        <v>8</v>
      </c>
      <c r="T1965">
        <f>A1965</f>
        <v>21243</v>
      </c>
      <c r="U1965" t="str">
        <f>IF($G1965=$U$1:$X$1,$T1965,"")</f>
        <v/>
      </c>
      <c r="V1965">
        <f>IF($G1965=$U$1:$X$1,$T1965,"")</f>
        <v>21243</v>
      </c>
      <c r="W1965" t="str">
        <f>IF($G1965=$U$1:$X$1,$T1965,"")</f>
        <v/>
      </c>
      <c r="X1965" t="str">
        <f>IF($G1965=$U$1:$X$1,$T1965,"")</f>
        <v/>
      </c>
      <c r="Y1965" s="1">
        <f>ROUND(O1965*Q1965,2)</f>
        <v>368.6</v>
      </c>
    </row>
    <row r="1966" spans="1:25">
      <c r="A1966" s="5">
        <f>INDEX(Students,MOD(D1966-1,ROWS(Students))+1,1)</f>
        <v>21243</v>
      </c>
      <c r="B1966" s="5" t="str">
        <f>INDEX(Students,MOD(D1966-1,ROWS(Students))+1,2)</f>
        <v>Łoniewski Miłosz</v>
      </c>
      <c r="C1966" s="5" t="str">
        <f>INDEX(Students,MOD(D1966-1,ROWS(Students))+1,3)</f>
        <v>IZ05AI2</v>
      </c>
      <c r="D1966" s="5">
        <v>5453</v>
      </c>
      <c r="E1966" s="6">
        <v>44671</v>
      </c>
      <c r="F1966" s="6">
        <v>44671</v>
      </c>
      <c r="G1966" s="7" t="s">
        <v>1263</v>
      </c>
      <c r="H1966" s="7">
        <v>1</v>
      </c>
      <c r="I1966" s="7" t="s">
        <v>3651</v>
      </c>
      <c r="J1966" s="7" t="s">
        <v>6</v>
      </c>
      <c r="K1966" s="7" t="s">
        <v>3767</v>
      </c>
      <c r="L1966" s="7"/>
      <c r="M1966" s="6" t="s">
        <v>3767</v>
      </c>
      <c r="N1966" s="7" t="s">
        <v>7</v>
      </c>
      <c r="O1966" s="8">
        <v>12</v>
      </c>
      <c r="P1966" s="7" t="s">
        <v>9</v>
      </c>
      <c r="Q1966" s="9">
        <v>0.8</v>
      </c>
      <c r="R1966" s="7" t="s">
        <v>4199</v>
      </c>
      <c r="S1966" s="7" t="s">
        <v>299</v>
      </c>
      <c r="T1966">
        <f>A1966</f>
        <v>21243</v>
      </c>
      <c r="U1966" t="str">
        <f>IF($G1966=$U$1:$X$1,$T1966,"")</f>
        <v/>
      </c>
      <c r="V1966">
        <f>IF($G1966=$U$1:$X$1,$T1966,"")</f>
        <v>21243</v>
      </c>
      <c r="W1966" t="str">
        <f>IF($G1966=$U$1:$X$1,$T1966,"")</f>
        <v/>
      </c>
      <c r="X1966" t="str">
        <f>IF($G1966=$U$1:$X$1,$T1966,"")</f>
        <v/>
      </c>
      <c r="Y1966" s="1">
        <f>ROUND(O1966*Q1966,2)</f>
        <v>9.6</v>
      </c>
    </row>
    <row r="1967" spans="1:25">
      <c r="A1967" s="5">
        <f>INDEX(Students,MOD(D1967-1,ROWS(Students))+1,1)</f>
        <v>21243</v>
      </c>
      <c r="B1967" s="5" t="str">
        <f>INDEX(Students,MOD(D1967-1,ROWS(Students))+1,2)</f>
        <v>Łoniewski Miłosz</v>
      </c>
      <c r="C1967" s="5" t="str">
        <f>INDEX(Students,MOD(D1967-1,ROWS(Students))+1,3)</f>
        <v>IZ05AI2</v>
      </c>
      <c r="D1967" s="5">
        <v>5545</v>
      </c>
      <c r="E1967" s="6">
        <v>44720</v>
      </c>
      <c r="F1967" s="6">
        <v>44718</v>
      </c>
      <c r="G1967" s="7" t="s">
        <v>1262</v>
      </c>
      <c r="H1967" s="7">
        <v>-1</v>
      </c>
      <c r="I1967" s="7" t="s">
        <v>2848</v>
      </c>
      <c r="J1967" s="7" t="s">
        <v>6</v>
      </c>
      <c r="K1967" s="7" t="s">
        <v>3822</v>
      </c>
      <c r="L1967" s="7" t="s">
        <v>988</v>
      </c>
      <c r="M1967" s="6" t="s">
        <v>3767</v>
      </c>
      <c r="N1967" s="7" t="s">
        <v>67</v>
      </c>
      <c r="O1967" s="8">
        <v>90</v>
      </c>
      <c r="P1967" s="7" t="s">
        <v>70</v>
      </c>
      <c r="Q1967" s="9">
        <v>5.69</v>
      </c>
      <c r="R1967" s="7" t="s">
        <v>3984</v>
      </c>
      <c r="S1967" s="7" t="s">
        <v>88</v>
      </c>
      <c r="T1967">
        <f>A1967</f>
        <v>21243</v>
      </c>
      <c r="U1967">
        <f>IF($G1967=$U$1:$X$1,$T1967,"")</f>
        <v>21243</v>
      </c>
      <c r="V1967" t="str">
        <f>IF($G1967=$U$1:$X$1,$T1967,"")</f>
        <v/>
      </c>
      <c r="W1967" t="str">
        <f>IF($G1967=$U$1:$X$1,$T1967,"")</f>
        <v/>
      </c>
      <c r="X1967" t="str">
        <f>IF($G1967=$U$1:$X$1,$T1967,"")</f>
        <v/>
      </c>
      <c r="Y1967" s="1">
        <f>ROUND(O1967*Q1967,2)</f>
        <v>512.1</v>
      </c>
    </row>
    <row r="1968" spans="1:25">
      <c r="A1968" s="5">
        <f>INDEX(Students,MOD(D1968-1,ROWS(Students))+1,1)</f>
        <v>21243</v>
      </c>
      <c r="B1968" s="5" t="str">
        <f>INDEX(Students,MOD(D1968-1,ROWS(Students))+1,2)</f>
        <v>Łoniewski Miłosz</v>
      </c>
      <c r="C1968" s="5" t="str">
        <f>INDEX(Students,MOD(D1968-1,ROWS(Students))+1,3)</f>
        <v>IZ05AI2</v>
      </c>
      <c r="D1968" s="5">
        <v>5637</v>
      </c>
      <c r="E1968" s="6">
        <v>44708</v>
      </c>
      <c r="F1968" s="6">
        <v>44708</v>
      </c>
      <c r="G1968" s="7" t="s">
        <v>1263</v>
      </c>
      <c r="H1968" s="7">
        <v>1</v>
      </c>
      <c r="I1968" s="7" t="s">
        <v>2712</v>
      </c>
      <c r="J1968" s="7" t="s">
        <v>6</v>
      </c>
      <c r="K1968" s="7" t="s">
        <v>3767</v>
      </c>
      <c r="L1968" s="7"/>
      <c r="M1968" s="6" t="s">
        <v>3767</v>
      </c>
      <c r="N1968" s="7" t="s">
        <v>81</v>
      </c>
      <c r="O1968" s="8">
        <v>180</v>
      </c>
      <c r="P1968" s="7" t="s">
        <v>9</v>
      </c>
      <c r="Q1968" s="9">
        <v>0.13</v>
      </c>
      <c r="R1968" s="7" t="s">
        <v>3892</v>
      </c>
      <c r="S1968" s="7" t="s">
        <v>21</v>
      </c>
      <c r="T1968">
        <f>A1968</f>
        <v>21243</v>
      </c>
      <c r="U1968" t="str">
        <f>IF($G1968=$U$1:$X$1,$T1968,"")</f>
        <v/>
      </c>
      <c r="V1968">
        <f>IF($G1968=$U$1:$X$1,$T1968,"")</f>
        <v>21243</v>
      </c>
      <c r="W1968" t="str">
        <f>IF($G1968=$U$1:$X$1,$T1968,"")</f>
        <v/>
      </c>
      <c r="X1968" t="str">
        <f>IF($G1968=$U$1:$X$1,$T1968,"")</f>
        <v/>
      </c>
      <c r="Y1968" s="1">
        <f>ROUND(O1968*Q1968,2)</f>
        <v>23.4</v>
      </c>
    </row>
    <row r="1969" spans="1:25">
      <c r="A1969" s="5">
        <f>INDEX(Students,MOD(D1969-1,ROWS(Students))+1,1)</f>
        <v>21243</v>
      </c>
      <c r="B1969" s="5" t="str">
        <f>INDEX(Students,MOD(D1969-1,ROWS(Students))+1,2)</f>
        <v>Łoniewski Miłosz</v>
      </c>
      <c r="C1969" s="5" t="str">
        <f>INDEX(Students,MOD(D1969-1,ROWS(Students))+1,3)</f>
        <v>IZ05AI2</v>
      </c>
      <c r="D1969" s="5">
        <v>5729</v>
      </c>
      <c r="E1969" s="6">
        <v>44770</v>
      </c>
      <c r="F1969" s="6">
        <v>44770</v>
      </c>
      <c r="G1969" s="7" t="s">
        <v>1263</v>
      </c>
      <c r="H1969" s="7">
        <v>1</v>
      </c>
      <c r="I1969" s="7" t="s">
        <v>3386</v>
      </c>
      <c r="J1969" s="7" t="s">
        <v>6</v>
      </c>
      <c r="K1969" s="7" t="s">
        <v>3767</v>
      </c>
      <c r="L1969" s="7"/>
      <c r="M1969" s="6" t="s">
        <v>3767</v>
      </c>
      <c r="N1969" s="7" t="s">
        <v>67</v>
      </c>
      <c r="O1969" s="8">
        <v>200</v>
      </c>
      <c r="P1969" s="7" t="s">
        <v>9</v>
      </c>
      <c r="Q1969" s="9">
        <v>0.39</v>
      </c>
      <c r="R1969" s="7" t="s">
        <v>4165</v>
      </c>
      <c r="S1969" s="7" t="s">
        <v>273</v>
      </c>
      <c r="T1969">
        <f>A1969</f>
        <v>21243</v>
      </c>
      <c r="U1969" t="str">
        <f>IF($G1969=$U$1:$X$1,$T1969,"")</f>
        <v/>
      </c>
      <c r="V1969">
        <f>IF($G1969=$U$1:$X$1,$T1969,"")</f>
        <v>21243</v>
      </c>
      <c r="W1969" t="str">
        <f>IF($G1969=$U$1:$X$1,$T1969,"")</f>
        <v/>
      </c>
      <c r="X1969" t="str">
        <f>IF($G1969=$U$1:$X$1,$T1969,"")</f>
        <v/>
      </c>
      <c r="Y1969" s="1">
        <f>ROUND(O1969*Q1969,2)</f>
        <v>78</v>
      </c>
    </row>
    <row r="1970" spans="1:25">
      <c r="A1970" s="5">
        <f>INDEX(Students,MOD(D1970-1,ROWS(Students))+1,1)</f>
        <v>21243</v>
      </c>
      <c r="B1970" s="5" t="str">
        <f>INDEX(Students,MOD(D1970-1,ROWS(Students))+1,2)</f>
        <v>Łoniewski Miłosz</v>
      </c>
      <c r="C1970" s="5" t="str">
        <f>INDEX(Students,MOD(D1970-1,ROWS(Students))+1,3)</f>
        <v>IZ05AI2</v>
      </c>
      <c r="D1970" s="5">
        <v>5821</v>
      </c>
      <c r="E1970" s="6">
        <v>44638</v>
      </c>
      <c r="F1970" s="6">
        <v>44638</v>
      </c>
      <c r="G1970" s="7" t="s">
        <v>1263</v>
      </c>
      <c r="H1970" s="7">
        <v>1</v>
      </c>
      <c r="I1970" s="7" t="s">
        <v>2249</v>
      </c>
      <c r="J1970" s="7" t="s">
        <v>6</v>
      </c>
      <c r="K1970" s="7" t="s">
        <v>3767</v>
      </c>
      <c r="L1970" s="7"/>
      <c r="M1970" s="6" t="s">
        <v>3767</v>
      </c>
      <c r="N1970" s="7" t="s">
        <v>353</v>
      </c>
      <c r="O1970" s="8">
        <v>300</v>
      </c>
      <c r="P1970" s="7" t="s">
        <v>9</v>
      </c>
      <c r="Q1970" s="9">
        <v>1.3</v>
      </c>
      <c r="R1970" s="7" t="s">
        <v>4358</v>
      </c>
      <c r="S1970" s="7" t="s">
        <v>487</v>
      </c>
      <c r="T1970">
        <f>A1970</f>
        <v>21243</v>
      </c>
      <c r="U1970" t="str">
        <f>IF($G1970=$U$1:$X$1,$T1970,"")</f>
        <v/>
      </c>
      <c r="V1970">
        <f>IF($G1970=$U$1:$X$1,$T1970,"")</f>
        <v>21243</v>
      </c>
      <c r="W1970" t="str">
        <f>IF($G1970=$U$1:$X$1,$T1970,"")</f>
        <v/>
      </c>
      <c r="X1970" t="str">
        <f>IF($G1970=$U$1:$X$1,$T1970,"")</f>
        <v/>
      </c>
      <c r="Y1970" s="1">
        <f>ROUND(O1970*Q1970,2)</f>
        <v>390</v>
      </c>
    </row>
    <row r="1971" spans="1:25">
      <c r="A1971" s="5">
        <f>INDEX(Students,MOD(D1971-1,ROWS(Students))+1,1)</f>
        <v>18754</v>
      </c>
      <c r="B1971" s="5" t="str">
        <f>INDEX(Students,MOD(D1971-1,ROWS(Students))+1,2)</f>
        <v>Marszał Daniel</v>
      </c>
      <c r="C1971" s="5" t="str">
        <f>INDEX(Students,MOD(D1971-1,ROWS(Students))+1,3)</f>
        <v>IZ05TC2</v>
      </c>
      <c r="D1971" s="5">
        <v>80</v>
      </c>
      <c r="E1971" s="6">
        <v>44610</v>
      </c>
      <c r="F1971" s="6">
        <v>44610</v>
      </c>
      <c r="G1971" s="7" t="s">
        <v>1263</v>
      </c>
      <c r="H1971" s="7">
        <v>1</v>
      </c>
      <c r="I1971" s="7" t="s">
        <v>1844</v>
      </c>
      <c r="J1971" s="7" t="s">
        <v>6</v>
      </c>
      <c r="K1971" s="7" t="s">
        <v>3767</v>
      </c>
      <c r="L1971" s="7"/>
      <c r="M1971" s="6" t="s">
        <v>3767</v>
      </c>
      <c r="N1971" s="7" t="s">
        <v>19</v>
      </c>
      <c r="O1971" s="8">
        <v>291</v>
      </c>
      <c r="P1971" s="7" t="s">
        <v>9</v>
      </c>
      <c r="Q1971" s="9">
        <v>1.88</v>
      </c>
      <c r="R1971" s="7" t="s">
        <v>4381</v>
      </c>
      <c r="S1971" s="7" t="s">
        <v>519</v>
      </c>
      <c r="T1971">
        <f>A1971</f>
        <v>18754</v>
      </c>
      <c r="U1971" t="str">
        <f>IF($G1971=$U$1:$X$1,$T1971,"")</f>
        <v/>
      </c>
      <c r="V1971">
        <f>IF($G1971=$U$1:$X$1,$T1971,"")</f>
        <v>18754</v>
      </c>
      <c r="W1971" t="str">
        <f>IF($G1971=$U$1:$X$1,$T1971,"")</f>
        <v/>
      </c>
      <c r="X1971" t="str">
        <f>IF($G1971=$U$1:$X$1,$T1971,"")</f>
        <v/>
      </c>
      <c r="Y1971" s="1">
        <f>ROUND(O1971*Q1971,2)</f>
        <v>547.08000000000004</v>
      </c>
    </row>
    <row r="1972" spans="1:25">
      <c r="A1972" s="5">
        <f>INDEX(Students,MOD(D1972-1,ROWS(Students))+1,1)</f>
        <v>18754</v>
      </c>
      <c r="B1972" s="5" t="str">
        <f>INDEX(Students,MOD(D1972-1,ROWS(Students))+1,2)</f>
        <v>Marszał Daniel</v>
      </c>
      <c r="C1972" s="5" t="str">
        <f>INDEX(Students,MOD(D1972-1,ROWS(Students))+1,3)</f>
        <v>IZ05TC2</v>
      </c>
      <c r="D1972" s="5">
        <v>172</v>
      </c>
      <c r="E1972" s="6">
        <v>44686</v>
      </c>
      <c r="F1972" s="6">
        <v>44686</v>
      </c>
      <c r="G1972" s="7" t="s">
        <v>52</v>
      </c>
      <c r="H1972" s="7">
        <v>1</v>
      </c>
      <c r="I1972" s="7" t="s">
        <v>2448</v>
      </c>
      <c r="J1972" s="7" t="s">
        <v>6</v>
      </c>
      <c r="K1972" s="7" t="s">
        <v>3850</v>
      </c>
      <c r="L1972" s="7"/>
      <c r="M1972" s="6" t="s">
        <v>4905</v>
      </c>
      <c r="N1972" s="7" t="s">
        <v>32</v>
      </c>
      <c r="O1972" s="8">
        <v>1</v>
      </c>
      <c r="P1972" s="7" t="s">
        <v>9</v>
      </c>
      <c r="Q1972" s="9">
        <v>11.31</v>
      </c>
      <c r="R1972" s="7" t="s">
        <v>4610</v>
      </c>
      <c r="S1972" s="7" t="s">
        <v>826</v>
      </c>
      <c r="T1972">
        <f>A1972</f>
        <v>18754</v>
      </c>
      <c r="U1972" t="str">
        <f>IF($G1972=$U$1:$X$1,$T1972,"")</f>
        <v/>
      </c>
      <c r="V1972" t="str">
        <f>IF($G1972=$U$1:$X$1,$T1972,"")</f>
        <v/>
      </c>
      <c r="W1972" t="str">
        <f>IF($G1972=$U$1:$X$1,$T1972,"")</f>
        <v/>
      </c>
      <c r="X1972">
        <f>IF($G1972=$U$1:$X$1,$T1972,"")</f>
        <v>18754</v>
      </c>
      <c r="Y1972" s="1">
        <f>ROUND(O1972*Q1972,2)</f>
        <v>11.31</v>
      </c>
    </row>
    <row r="1973" spans="1:25">
      <c r="A1973" s="5">
        <f>INDEX(Students,MOD(D1973-1,ROWS(Students))+1,1)</f>
        <v>18754</v>
      </c>
      <c r="B1973" s="5" t="str">
        <f>INDEX(Students,MOD(D1973-1,ROWS(Students))+1,2)</f>
        <v>Marszał Daniel</v>
      </c>
      <c r="C1973" s="5" t="str">
        <f>INDEX(Students,MOD(D1973-1,ROWS(Students))+1,3)</f>
        <v>IZ05TC2</v>
      </c>
      <c r="D1973" s="5">
        <v>264</v>
      </c>
      <c r="E1973" s="6">
        <v>44720</v>
      </c>
      <c r="F1973" s="6">
        <v>44720</v>
      </c>
      <c r="G1973" s="7" t="s">
        <v>279</v>
      </c>
      <c r="H1973" s="7">
        <v>1</v>
      </c>
      <c r="I1973" s="7" t="s">
        <v>2838</v>
      </c>
      <c r="J1973" s="7" t="s">
        <v>6</v>
      </c>
      <c r="K1973" s="7" t="s">
        <v>3767</v>
      </c>
      <c r="L1973" s="7"/>
      <c r="M1973" s="6" t="s">
        <v>3767</v>
      </c>
      <c r="N1973" s="7" t="s">
        <v>25</v>
      </c>
      <c r="O1973" s="8">
        <v>10</v>
      </c>
      <c r="P1973" s="7" t="s">
        <v>70</v>
      </c>
      <c r="Q1973" s="9">
        <v>5.69</v>
      </c>
      <c r="R1973" s="7" t="s">
        <v>3984</v>
      </c>
      <c r="S1973" s="7" t="s">
        <v>88</v>
      </c>
      <c r="T1973">
        <f>A1973</f>
        <v>18754</v>
      </c>
      <c r="U1973" t="str">
        <f>IF($G1973=$U$1:$X$1,$T1973,"")</f>
        <v/>
      </c>
      <c r="V1973" t="str">
        <f>IF($G1973=$U$1:$X$1,$T1973,"")</f>
        <v/>
      </c>
      <c r="W1973">
        <f>IF($G1973=$U$1:$X$1,$T1973,"")</f>
        <v>18754</v>
      </c>
      <c r="X1973" t="str">
        <f>IF($G1973=$U$1:$X$1,$T1973,"")</f>
        <v/>
      </c>
      <c r="Y1973" s="1">
        <f>ROUND(O1973*Q1973,2)</f>
        <v>56.9</v>
      </c>
    </row>
    <row r="1974" spans="1:25">
      <c r="A1974" s="5">
        <f>INDEX(Students,MOD(D1974-1,ROWS(Students))+1,1)</f>
        <v>18754</v>
      </c>
      <c r="B1974" s="5" t="str">
        <f>INDEX(Students,MOD(D1974-1,ROWS(Students))+1,2)</f>
        <v>Marszał Daniel</v>
      </c>
      <c r="C1974" s="5" t="str">
        <f>INDEX(Students,MOD(D1974-1,ROWS(Students))+1,3)</f>
        <v>IZ05TC2</v>
      </c>
      <c r="D1974" s="5">
        <v>356</v>
      </c>
      <c r="E1974" s="6">
        <v>44767</v>
      </c>
      <c r="F1974" s="6">
        <v>44764</v>
      </c>
      <c r="G1974" s="7" t="s">
        <v>1262</v>
      </c>
      <c r="H1974" s="7">
        <v>-1</v>
      </c>
      <c r="I1974" s="7" t="s">
        <v>3326</v>
      </c>
      <c r="J1974" s="7" t="s">
        <v>6</v>
      </c>
      <c r="K1974" s="7" t="s">
        <v>3774</v>
      </c>
      <c r="L1974" s="7" t="s">
        <v>1130</v>
      </c>
      <c r="M1974" s="6" t="s">
        <v>3767</v>
      </c>
      <c r="N1974" s="7" t="s">
        <v>19</v>
      </c>
      <c r="O1974" s="8">
        <v>350</v>
      </c>
      <c r="P1974" s="7" t="s">
        <v>9</v>
      </c>
      <c r="Q1974" s="9">
        <v>0</v>
      </c>
      <c r="R1974" s="7" t="s">
        <v>4079</v>
      </c>
      <c r="S1974" s="7" t="s">
        <v>5012</v>
      </c>
      <c r="T1974">
        <f>A1974</f>
        <v>18754</v>
      </c>
      <c r="U1974">
        <f>IF($G1974=$U$1:$X$1,$T1974,"")</f>
        <v>18754</v>
      </c>
      <c r="V1974" t="str">
        <f>IF($G1974=$U$1:$X$1,$T1974,"")</f>
        <v/>
      </c>
      <c r="W1974" t="str">
        <f>IF($G1974=$U$1:$X$1,$T1974,"")</f>
        <v/>
      </c>
      <c r="X1974" t="str">
        <f>IF($G1974=$U$1:$X$1,$T1974,"")</f>
        <v/>
      </c>
      <c r="Y1974" s="1">
        <f>ROUND(O1974*Q1974,2)</f>
        <v>0</v>
      </c>
    </row>
    <row r="1975" spans="1:25">
      <c r="A1975" s="5">
        <f>INDEX(Students,MOD(D1975-1,ROWS(Students))+1,1)</f>
        <v>18754</v>
      </c>
      <c r="B1975" s="5" t="str">
        <f>INDEX(Students,MOD(D1975-1,ROWS(Students))+1,2)</f>
        <v>Marszał Daniel</v>
      </c>
      <c r="C1975" s="5" t="str">
        <f>INDEX(Students,MOD(D1975-1,ROWS(Students))+1,3)</f>
        <v>IZ05TC2</v>
      </c>
      <c r="D1975" s="5">
        <v>448</v>
      </c>
      <c r="E1975" s="6">
        <v>44585</v>
      </c>
      <c r="F1975" s="6">
        <v>44585</v>
      </c>
      <c r="G1975" s="7" t="s">
        <v>1263</v>
      </c>
      <c r="H1975" s="7">
        <v>1</v>
      </c>
      <c r="I1975" s="7" t="s">
        <v>1510</v>
      </c>
      <c r="J1975" s="7" t="s">
        <v>6</v>
      </c>
      <c r="K1975" s="7" t="s">
        <v>3767</v>
      </c>
      <c r="L1975" s="7"/>
      <c r="M1975" s="6" t="s">
        <v>3767</v>
      </c>
      <c r="N1975" s="7" t="s">
        <v>25</v>
      </c>
      <c r="O1975" s="8">
        <v>1E-3</v>
      </c>
      <c r="P1975" s="7" t="s">
        <v>13</v>
      </c>
      <c r="Q1975" s="9">
        <v>89.92</v>
      </c>
      <c r="R1975" s="7" t="s">
        <v>3885</v>
      </c>
      <c r="S1975" s="7" t="s">
        <v>12</v>
      </c>
      <c r="T1975">
        <f>A1975</f>
        <v>18754</v>
      </c>
      <c r="U1975" t="str">
        <f>IF($G1975=$U$1:$X$1,$T1975,"")</f>
        <v/>
      </c>
      <c r="V1975">
        <f>IF($G1975=$U$1:$X$1,$T1975,"")</f>
        <v>18754</v>
      </c>
      <c r="W1975" t="str">
        <f>IF($G1975=$U$1:$X$1,$T1975,"")</f>
        <v/>
      </c>
      <c r="X1975" t="str">
        <f>IF($G1975=$U$1:$X$1,$T1975,"")</f>
        <v/>
      </c>
      <c r="Y1975" s="1">
        <f>ROUND(O1975*Q1975,2)</f>
        <v>0.09</v>
      </c>
    </row>
    <row r="1976" spans="1:25">
      <c r="A1976" s="5">
        <f>INDEX(Students,MOD(D1976-1,ROWS(Students))+1,1)</f>
        <v>18754</v>
      </c>
      <c r="B1976" s="5" t="str">
        <f>INDEX(Students,MOD(D1976-1,ROWS(Students))+1,2)</f>
        <v>Marszał Daniel</v>
      </c>
      <c r="C1976" s="5" t="str">
        <f>INDEX(Students,MOD(D1976-1,ROWS(Students))+1,3)</f>
        <v>IZ05TC2</v>
      </c>
      <c r="D1976" s="5">
        <v>540</v>
      </c>
      <c r="E1976" s="6">
        <v>44650</v>
      </c>
      <c r="F1976" s="6">
        <v>44650</v>
      </c>
      <c r="G1976" s="7" t="s">
        <v>1263</v>
      </c>
      <c r="H1976" s="7">
        <v>1</v>
      </c>
      <c r="I1976" s="7" t="s">
        <v>2392</v>
      </c>
      <c r="J1976" s="7" t="s">
        <v>6</v>
      </c>
      <c r="K1976" s="7" t="s">
        <v>3767</v>
      </c>
      <c r="L1976" s="7"/>
      <c r="M1976" s="6" t="s">
        <v>3767</v>
      </c>
      <c r="N1976" s="7" t="s">
        <v>19</v>
      </c>
      <c r="O1976" s="8">
        <v>50</v>
      </c>
      <c r="P1976" s="7" t="s">
        <v>9</v>
      </c>
      <c r="Q1976" s="9">
        <v>2.15</v>
      </c>
      <c r="R1976" s="7" t="s">
        <v>4271</v>
      </c>
      <c r="S1976" s="7" t="s">
        <v>392</v>
      </c>
      <c r="T1976">
        <f>A1976</f>
        <v>18754</v>
      </c>
      <c r="U1976" t="str">
        <f>IF($G1976=$U$1:$X$1,$T1976,"")</f>
        <v/>
      </c>
      <c r="V1976">
        <f>IF($G1976=$U$1:$X$1,$T1976,"")</f>
        <v>18754</v>
      </c>
      <c r="W1976" t="str">
        <f>IF($G1976=$U$1:$X$1,$T1976,"")</f>
        <v/>
      </c>
      <c r="X1976" t="str">
        <f>IF($G1976=$U$1:$X$1,$T1976,"")</f>
        <v/>
      </c>
      <c r="Y1976" s="1">
        <f>ROUND(O1976*Q1976,2)</f>
        <v>107.5</v>
      </c>
    </row>
    <row r="1977" spans="1:25">
      <c r="A1977" s="5">
        <f>INDEX(Students,MOD(D1977-1,ROWS(Students))+1,1)</f>
        <v>18754</v>
      </c>
      <c r="B1977" s="5" t="str">
        <f>INDEX(Students,MOD(D1977-1,ROWS(Students))+1,2)</f>
        <v>Marszał Daniel</v>
      </c>
      <c r="C1977" s="5" t="str">
        <f>INDEX(Students,MOD(D1977-1,ROWS(Students))+1,3)</f>
        <v>IZ05TC2</v>
      </c>
      <c r="D1977" s="5">
        <v>632</v>
      </c>
      <c r="E1977" s="6">
        <v>44690</v>
      </c>
      <c r="F1977" s="6">
        <v>44690</v>
      </c>
      <c r="G1977" s="7" t="s">
        <v>1263</v>
      </c>
      <c r="H1977" s="7">
        <v>1</v>
      </c>
      <c r="I1977" s="7" t="s">
        <v>2490</v>
      </c>
      <c r="J1977" s="7" t="s">
        <v>6</v>
      </c>
      <c r="K1977" s="7" t="s">
        <v>3767</v>
      </c>
      <c r="L1977" s="7"/>
      <c r="M1977" s="6" t="s">
        <v>3767</v>
      </c>
      <c r="N1977" s="7" t="s">
        <v>7</v>
      </c>
      <c r="O1977" s="8">
        <v>160</v>
      </c>
      <c r="P1977" s="7" t="s">
        <v>9</v>
      </c>
      <c r="Q1977" s="9">
        <v>1.42</v>
      </c>
      <c r="R1977" s="7" t="s">
        <v>3994</v>
      </c>
      <c r="S1977" s="7" t="s">
        <v>98</v>
      </c>
      <c r="T1977">
        <f>A1977</f>
        <v>18754</v>
      </c>
      <c r="U1977" t="str">
        <f>IF($G1977=$U$1:$X$1,$T1977,"")</f>
        <v/>
      </c>
      <c r="V1977">
        <f>IF($G1977=$U$1:$X$1,$T1977,"")</f>
        <v>18754</v>
      </c>
      <c r="W1977" t="str">
        <f>IF($G1977=$U$1:$X$1,$T1977,"")</f>
        <v/>
      </c>
      <c r="X1977" t="str">
        <f>IF($G1977=$U$1:$X$1,$T1977,"")</f>
        <v/>
      </c>
      <c r="Y1977" s="1">
        <f>ROUND(O1977*Q1977,2)</f>
        <v>227.2</v>
      </c>
    </row>
    <row r="1978" spans="1:25">
      <c r="A1978" s="5">
        <f>INDEX(Students,MOD(D1978-1,ROWS(Students))+1,1)</f>
        <v>18754</v>
      </c>
      <c r="B1978" s="5" t="str">
        <f>INDEX(Students,MOD(D1978-1,ROWS(Students))+1,2)</f>
        <v>Marszał Daniel</v>
      </c>
      <c r="C1978" s="5" t="str">
        <f>INDEX(Students,MOD(D1978-1,ROWS(Students))+1,3)</f>
        <v>IZ05TC2</v>
      </c>
      <c r="D1978" s="5">
        <v>724</v>
      </c>
      <c r="E1978" s="6">
        <v>44761</v>
      </c>
      <c r="F1978" s="6">
        <v>44761</v>
      </c>
      <c r="G1978" s="7" t="s">
        <v>1263</v>
      </c>
      <c r="H1978" s="7">
        <v>1</v>
      </c>
      <c r="I1978" s="7" t="s">
        <v>3295</v>
      </c>
      <c r="J1978" s="7" t="s">
        <v>6</v>
      </c>
      <c r="K1978" s="7" t="s">
        <v>3767</v>
      </c>
      <c r="L1978" s="7"/>
      <c r="M1978" s="6" t="s">
        <v>3767</v>
      </c>
      <c r="N1978" s="7" t="s">
        <v>19</v>
      </c>
      <c r="O1978" s="8">
        <v>200</v>
      </c>
      <c r="P1978" s="7" t="s">
        <v>9</v>
      </c>
      <c r="Q1978" s="9">
        <v>0.37</v>
      </c>
      <c r="R1978" s="7" t="s">
        <v>4563</v>
      </c>
      <c r="S1978" s="7" t="s">
        <v>753</v>
      </c>
      <c r="T1978">
        <f>A1978</f>
        <v>18754</v>
      </c>
      <c r="U1978" t="str">
        <f>IF($G1978=$U$1:$X$1,$T1978,"")</f>
        <v/>
      </c>
      <c r="V1978">
        <f>IF($G1978=$U$1:$X$1,$T1978,"")</f>
        <v>18754</v>
      </c>
      <c r="W1978" t="str">
        <f>IF($G1978=$U$1:$X$1,$T1978,"")</f>
        <v/>
      </c>
      <c r="X1978" t="str">
        <f>IF($G1978=$U$1:$X$1,$T1978,"")</f>
        <v/>
      </c>
      <c r="Y1978" s="1">
        <f>ROUND(O1978*Q1978,2)</f>
        <v>74</v>
      </c>
    </row>
    <row r="1979" spans="1:25">
      <c r="A1979" s="5">
        <f>INDEX(Students,MOD(D1979-1,ROWS(Students))+1,1)</f>
        <v>18754</v>
      </c>
      <c r="B1979" s="5" t="str">
        <f>INDEX(Students,MOD(D1979-1,ROWS(Students))+1,2)</f>
        <v>Marszał Daniel</v>
      </c>
      <c r="C1979" s="5" t="str">
        <f>INDEX(Students,MOD(D1979-1,ROWS(Students))+1,3)</f>
        <v>IZ05TC2</v>
      </c>
      <c r="D1979" s="5">
        <v>816</v>
      </c>
      <c r="E1979" s="6">
        <v>44575</v>
      </c>
      <c r="F1979" s="6">
        <v>44575</v>
      </c>
      <c r="G1979" s="7" t="s">
        <v>279</v>
      </c>
      <c r="H1979" s="7">
        <v>1</v>
      </c>
      <c r="I1979" s="7" t="s">
        <v>1375</v>
      </c>
      <c r="J1979" s="7" t="s">
        <v>6</v>
      </c>
      <c r="K1979" s="7" t="s">
        <v>3767</v>
      </c>
      <c r="L1979" s="7"/>
      <c r="M1979" s="6" t="s">
        <v>3767</v>
      </c>
      <c r="N1979" s="7" t="s">
        <v>25</v>
      </c>
      <c r="O1979" s="8">
        <v>90</v>
      </c>
      <c r="P1979" s="7" t="s">
        <v>31</v>
      </c>
      <c r="Q1979" s="9">
        <v>1.65</v>
      </c>
      <c r="R1979" s="7" t="s">
        <v>3914</v>
      </c>
      <c r="S1979" s="7" t="s">
        <v>43</v>
      </c>
      <c r="T1979">
        <f>A1979</f>
        <v>18754</v>
      </c>
      <c r="U1979" t="str">
        <f>IF($G1979=$U$1:$X$1,$T1979,"")</f>
        <v/>
      </c>
      <c r="V1979" t="str">
        <f>IF($G1979=$U$1:$X$1,$T1979,"")</f>
        <v/>
      </c>
      <c r="W1979">
        <f>IF($G1979=$U$1:$X$1,$T1979,"")</f>
        <v>18754</v>
      </c>
      <c r="X1979" t="str">
        <f>IF($G1979=$U$1:$X$1,$T1979,"")</f>
        <v/>
      </c>
      <c r="Y1979" s="1">
        <f>ROUND(O1979*Q1979,2)</f>
        <v>148.5</v>
      </c>
    </row>
    <row r="1980" spans="1:25">
      <c r="A1980" s="5">
        <f>INDEX(Students,MOD(D1980-1,ROWS(Students))+1,1)</f>
        <v>18754</v>
      </c>
      <c r="B1980" s="5" t="str">
        <f>INDEX(Students,MOD(D1980-1,ROWS(Students))+1,2)</f>
        <v>Marszał Daniel</v>
      </c>
      <c r="C1980" s="5" t="str">
        <f>INDEX(Students,MOD(D1980-1,ROWS(Students))+1,3)</f>
        <v>IZ05TC2</v>
      </c>
      <c r="D1980" s="5">
        <v>908</v>
      </c>
      <c r="E1980" s="6">
        <v>44586</v>
      </c>
      <c r="F1980" s="6">
        <v>44586</v>
      </c>
      <c r="G1980" s="7" t="s">
        <v>279</v>
      </c>
      <c r="H1980" s="7">
        <v>1</v>
      </c>
      <c r="I1980" s="7" t="s">
        <v>1517</v>
      </c>
      <c r="J1980" s="7" t="s">
        <v>6</v>
      </c>
      <c r="K1980" s="7" t="s">
        <v>3767</v>
      </c>
      <c r="L1980" s="7"/>
      <c r="M1980" s="6" t="s">
        <v>3767</v>
      </c>
      <c r="N1980" s="7" t="s">
        <v>25</v>
      </c>
      <c r="O1980" s="8">
        <v>14</v>
      </c>
      <c r="P1980" s="7" t="s">
        <v>13</v>
      </c>
      <c r="Q1980" s="9">
        <v>11.14</v>
      </c>
      <c r="R1980" s="7" t="s">
        <v>4207</v>
      </c>
      <c r="S1980" s="7" t="s">
        <v>308</v>
      </c>
      <c r="T1980">
        <f>A1980</f>
        <v>18754</v>
      </c>
      <c r="U1980" t="str">
        <f>IF($G1980=$U$1:$X$1,$T1980,"")</f>
        <v/>
      </c>
      <c r="V1980" t="str">
        <f>IF($G1980=$U$1:$X$1,$T1980,"")</f>
        <v/>
      </c>
      <c r="W1980">
        <f>IF($G1980=$U$1:$X$1,$T1980,"")</f>
        <v>18754</v>
      </c>
      <c r="X1980" t="str">
        <f>IF($G1980=$U$1:$X$1,$T1980,"")</f>
        <v/>
      </c>
      <c r="Y1980" s="1">
        <f>ROUND(O1980*Q1980,2)</f>
        <v>155.96</v>
      </c>
    </row>
    <row r="1981" spans="1:25">
      <c r="A1981" s="5">
        <f>INDEX(Students,MOD(D1981-1,ROWS(Students))+1,1)</f>
        <v>18754</v>
      </c>
      <c r="B1981" s="5" t="str">
        <f>INDEX(Students,MOD(D1981-1,ROWS(Students))+1,2)</f>
        <v>Marszał Daniel</v>
      </c>
      <c r="C1981" s="5" t="str">
        <f>INDEX(Students,MOD(D1981-1,ROWS(Students))+1,3)</f>
        <v>IZ05TC2</v>
      </c>
      <c r="D1981" s="5">
        <v>1000</v>
      </c>
      <c r="E1981" s="6">
        <v>44571</v>
      </c>
      <c r="F1981" s="6">
        <v>44571</v>
      </c>
      <c r="G1981" s="7" t="s">
        <v>1262</v>
      </c>
      <c r="H1981" s="7">
        <v>-1</v>
      </c>
      <c r="I1981" s="7" t="s">
        <v>1281</v>
      </c>
      <c r="J1981" s="7" t="s">
        <v>6</v>
      </c>
      <c r="K1981" s="7" t="s">
        <v>3773</v>
      </c>
      <c r="L1981" s="7" t="s">
        <v>54</v>
      </c>
      <c r="M1981" s="6" t="s">
        <v>3767</v>
      </c>
      <c r="N1981" s="7" t="s">
        <v>19</v>
      </c>
      <c r="O1981" s="8">
        <v>2</v>
      </c>
      <c r="P1981" s="7" t="s">
        <v>9</v>
      </c>
      <c r="Q1981" s="9">
        <v>11.8</v>
      </c>
      <c r="R1981" s="7" t="s">
        <v>3924</v>
      </c>
      <c r="S1981" s="7" t="s">
        <v>55</v>
      </c>
      <c r="T1981">
        <f>A1981</f>
        <v>18754</v>
      </c>
      <c r="U1981">
        <f>IF($G1981=$U$1:$X$1,$T1981,"")</f>
        <v>18754</v>
      </c>
      <c r="V1981" t="str">
        <f>IF($G1981=$U$1:$X$1,$T1981,"")</f>
        <v/>
      </c>
      <c r="W1981" t="str">
        <f>IF($G1981=$U$1:$X$1,$T1981,"")</f>
        <v/>
      </c>
      <c r="X1981" t="str">
        <f>IF($G1981=$U$1:$X$1,$T1981,"")</f>
        <v/>
      </c>
      <c r="Y1981" s="1">
        <f>ROUND(O1981*Q1981,2)</f>
        <v>23.6</v>
      </c>
    </row>
    <row r="1982" spans="1:25">
      <c r="A1982" s="5">
        <f>INDEX(Students,MOD(D1982-1,ROWS(Students))+1,1)</f>
        <v>18754</v>
      </c>
      <c r="B1982" s="5" t="str">
        <f>INDEX(Students,MOD(D1982-1,ROWS(Students))+1,2)</f>
        <v>Marszał Daniel</v>
      </c>
      <c r="C1982" s="5" t="str">
        <f>INDEX(Students,MOD(D1982-1,ROWS(Students))+1,3)</f>
        <v>IZ05TC2</v>
      </c>
      <c r="D1982" s="5">
        <v>1092</v>
      </c>
      <c r="E1982" s="6">
        <v>44617</v>
      </c>
      <c r="F1982" s="6">
        <v>44617</v>
      </c>
      <c r="G1982" s="7" t="s">
        <v>279</v>
      </c>
      <c r="H1982" s="7">
        <v>1</v>
      </c>
      <c r="I1982" s="7" t="s">
        <v>1950</v>
      </c>
      <c r="J1982" s="7" t="s">
        <v>6</v>
      </c>
      <c r="K1982" s="7" t="s">
        <v>3767</v>
      </c>
      <c r="L1982" s="7"/>
      <c r="M1982" s="6" t="s">
        <v>3767</v>
      </c>
      <c r="N1982" s="7" t="s">
        <v>25</v>
      </c>
      <c r="O1982" s="8">
        <v>100</v>
      </c>
      <c r="P1982" s="7" t="s">
        <v>31</v>
      </c>
      <c r="Q1982" s="9">
        <v>2.76</v>
      </c>
      <c r="R1982" s="7" t="s">
        <v>3979</v>
      </c>
      <c r="S1982" s="7" t="s">
        <v>83</v>
      </c>
      <c r="T1982">
        <f>A1982</f>
        <v>18754</v>
      </c>
      <c r="U1982" t="str">
        <f>IF($G1982=$U$1:$X$1,$T1982,"")</f>
        <v/>
      </c>
      <c r="V1982" t="str">
        <f>IF($G1982=$U$1:$X$1,$T1982,"")</f>
        <v/>
      </c>
      <c r="W1982">
        <f>IF($G1982=$U$1:$X$1,$T1982,"")</f>
        <v>18754</v>
      </c>
      <c r="X1982" t="str">
        <f>IF($G1982=$U$1:$X$1,$T1982,"")</f>
        <v/>
      </c>
      <c r="Y1982" s="1">
        <f>ROUND(O1982*Q1982,2)</f>
        <v>276</v>
      </c>
    </row>
    <row r="1983" spans="1:25">
      <c r="A1983" s="5">
        <f>INDEX(Students,MOD(D1983-1,ROWS(Students))+1,1)</f>
        <v>18754</v>
      </c>
      <c r="B1983" s="5" t="str">
        <f>INDEX(Students,MOD(D1983-1,ROWS(Students))+1,2)</f>
        <v>Marszał Daniel</v>
      </c>
      <c r="C1983" s="5" t="str">
        <f>INDEX(Students,MOD(D1983-1,ROWS(Students))+1,3)</f>
        <v>IZ05TC2</v>
      </c>
      <c r="D1983" s="5">
        <v>1184</v>
      </c>
      <c r="E1983" s="6">
        <v>44690</v>
      </c>
      <c r="F1983" s="6">
        <v>44690</v>
      </c>
      <c r="G1983" s="7" t="s">
        <v>1263</v>
      </c>
      <c r="H1983" s="7">
        <v>1</v>
      </c>
      <c r="I1983" s="7" t="s">
        <v>2495</v>
      </c>
      <c r="J1983" s="7" t="s">
        <v>6</v>
      </c>
      <c r="K1983" s="7" t="s">
        <v>3767</v>
      </c>
      <c r="L1983" s="7"/>
      <c r="M1983" s="6" t="s">
        <v>3767</v>
      </c>
      <c r="N1983" s="7" t="s">
        <v>7</v>
      </c>
      <c r="O1983" s="8">
        <v>16</v>
      </c>
      <c r="P1983" s="7" t="s">
        <v>9</v>
      </c>
      <c r="Q1983" s="9">
        <v>51.7</v>
      </c>
      <c r="R1983" s="7" t="s">
        <v>4106</v>
      </c>
      <c r="S1983" s="7" t="s">
        <v>208</v>
      </c>
      <c r="T1983">
        <f>A1983</f>
        <v>18754</v>
      </c>
      <c r="U1983" t="str">
        <f>IF($G1983=$U$1:$X$1,$T1983,"")</f>
        <v/>
      </c>
      <c r="V1983">
        <f>IF($G1983=$U$1:$X$1,$T1983,"")</f>
        <v>18754</v>
      </c>
      <c r="W1983" t="str">
        <f>IF($G1983=$U$1:$X$1,$T1983,"")</f>
        <v/>
      </c>
      <c r="X1983" t="str">
        <f>IF($G1983=$U$1:$X$1,$T1983,"")</f>
        <v/>
      </c>
      <c r="Y1983" s="1">
        <f>ROUND(O1983*Q1983,2)</f>
        <v>827.2</v>
      </c>
    </row>
    <row r="1984" spans="1:25">
      <c r="A1984" s="5">
        <f>INDEX(Students,MOD(D1984-1,ROWS(Students))+1,1)</f>
        <v>18754</v>
      </c>
      <c r="B1984" s="5" t="str">
        <f>INDEX(Students,MOD(D1984-1,ROWS(Students))+1,2)</f>
        <v>Marszał Daniel</v>
      </c>
      <c r="C1984" s="5" t="str">
        <f>INDEX(Students,MOD(D1984-1,ROWS(Students))+1,3)</f>
        <v>IZ05TC2</v>
      </c>
      <c r="D1984" s="5">
        <v>1276</v>
      </c>
      <c r="E1984" s="6">
        <v>44621</v>
      </c>
      <c r="F1984" s="6">
        <v>44621</v>
      </c>
      <c r="G1984" s="7" t="s">
        <v>1263</v>
      </c>
      <c r="H1984" s="7">
        <v>1</v>
      </c>
      <c r="I1984" s="7" t="s">
        <v>1987</v>
      </c>
      <c r="J1984" s="7" t="s">
        <v>6</v>
      </c>
      <c r="K1984" s="7" t="s">
        <v>3767</v>
      </c>
      <c r="L1984" s="7"/>
      <c r="M1984" s="6" t="s">
        <v>3767</v>
      </c>
      <c r="N1984" s="7" t="s">
        <v>19</v>
      </c>
      <c r="O1984" s="8">
        <v>490</v>
      </c>
      <c r="P1984" s="7" t="s">
        <v>9</v>
      </c>
      <c r="Q1984" s="9">
        <v>27.77</v>
      </c>
      <c r="R1984" s="7" t="s">
        <v>4253</v>
      </c>
      <c r="S1984" s="7" t="s">
        <v>371</v>
      </c>
      <c r="T1984">
        <f>A1984</f>
        <v>18754</v>
      </c>
      <c r="U1984" t="str">
        <f>IF($G1984=$U$1:$X$1,$T1984,"")</f>
        <v/>
      </c>
      <c r="V1984">
        <f>IF($G1984=$U$1:$X$1,$T1984,"")</f>
        <v>18754</v>
      </c>
      <c r="W1984" t="str">
        <f>IF($G1984=$U$1:$X$1,$T1984,"")</f>
        <v/>
      </c>
      <c r="X1984" t="str">
        <f>IF($G1984=$U$1:$X$1,$T1984,"")</f>
        <v/>
      </c>
      <c r="Y1984" s="1">
        <f>ROUND(O1984*Q1984,2)</f>
        <v>13607.3</v>
      </c>
    </row>
    <row r="1985" spans="1:25">
      <c r="A1985" s="5">
        <f>INDEX(Students,MOD(D1985-1,ROWS(Students))+1,1)</f>
        <v>18754</v>
      </c>
      <c r="B1985" s="5" t="str">
        <f>INDEX(Students,MOD(D1985-1,ROWS(Students))+1,2)</f>
        <v>Marszał Daniel</v>
      </c>
      <c r="C1985" s="5" t="str">
        <f>INDEX(Students,MOD(D1985-1,ROWS(Students))+1,3)</f>
        <v>IZ05TC2</v>
      </c>
      <c r="D1985" s="5">
        <v>1368</v>
      </c>
      <c r="E1985" s="6">
        <v>44691</v>
      </c>
      <c r="F1985" s="6">
        <v>44690</v>
      </c>
      <c r="G1985" s="7" t="s">
        <v>1262</v>
      </c>
      <c r="H1985" s="7">
        <v>-1</v>
      </c>
      <c r="I1985" s="7" t="s">
        <v>2508</v>
      </c>
      <c r="J1985" s="7" t="s">
        <v>6</v>
      </c>
      <c r="K1985" s="7" t="s">
        <v>3771</v>
      </c>
      <c r="L1985" s="7" t="s">
        <v>863</v>
      </c>
      <c r="M1985" s="6" t="s">
        <v>3767</v>
      </c>
      <c r="N1985" s="7" t="s">
        <v>19</v>
      </c>
      <c r="O1985" s="8">
        <v>2</v>
      </c>
      <c r="P1985" s="7" t="s">
        <v>9</v>
      </c>
      <c r="Q1985" s="9">
        <v>165.95</v>
      </c>
      <c r="R1985" s="7" t="s">
        <v>3922</v>
      </c>
      <c r="S1985" s="7" t="s">
        <v>4958</v>
      </c>
      <c r="T1985">
        <f>A1985</f>
        <v>18754</v>
      </c>
      <c r="U1985">
        <f>IF($G1985=$U$1:$X$1,$T1985,"")</f>
        <v>18754</v>
      </c>
      <c r="V1985" t="str">
        <f>IF($G1985=$U$1:$X$1,$T1985,"")</f>
        <v/>
      </c>
      <c r="W1985" t="str">
        <f>IF($G1985=$U$1:$X$1,$T1985,"")</f>
        <v/>
      </c>
      <c r="X1985" t="str">
        <f>IF($G1985=$U$1:$X$1,$T1985,"")</f>
        <v/>
      </c>
      <c r="Y1985" s="1">
        <f>ROUND(O1985*Q1985,2)</f>
        <v>331.9</v>
      </c>
    </row>
    <row r="1986" spans="1:25">
      <c r="A1986" s="5">
        <f>INDEX(Students,MOD(D1986-1,ROWS(Students))+1,1)</f>
        <v>18754</v>
      </c>
      <c r="B1986" s="5" t="str">
        <f>INDEX(Students,MOD(D1986-1,ROWS(Students))+1,2)</f>
        <v>Marszał Daniel</v>
      </c>
      <c r="C1986" s="5" t="str">
        <f>INDEX(Students,MOD(D1986-1,ROWS(Students))+1,3)</f>
        <v>IZ05TC2</v>
      </c>
      <c r="D1986" s="5">
        <v>1460</v>
      </c>
      <c r="E1986" s="6">
        <v>44749</v>
      </c>
      <c r="F1986" s="6">
        <v>44749</v>
      </c>
      <c r="G1986" s="7" t="s">
        <v>279</v>
      </c>
      <c r="H1986" s="7">
        <v>1</v>
      </c>
      <c r="I1986" s="7" t="s">
        <v>3179</v>
      </c>
      <c r="J1986" s="7" t="s">
        <v>6</v>
      </c>
      <c r="K1986" s="7" t="s">
        <v>3767</v>
      </c>
      <c r="L1986" s="7"/>
      <c r="M1986" s="6" t="s">
        <v>3767</v>
      </c>
      <c r="N1986" s="7" t="s">
        <v>25</v>
      </c>
      <c r="O1986" s="8">
        <v>13.7</v>
      </c>
      <c r="P1986" s="7" t="s">
        <v>13</v>
      </c>
      <c r="Q1986" s="9">
        <v>50.4</v>
      </c>
      <c r="R1986" s="7" t="s">
        <v>4778</v>
      </c>
      <c r="S1986" s="7" t="s">
        <v>1086</v>
      </c>
      <c r="T1986">
        <f>A1986</f>
        <v>18754</v>
      </c>
      <c r="U1986" t="str">
        <f>IF($G1986=$U$1:$X$1,$T1986,"")</f>
        <v/>
      </c>
      <c r="V1986" t="str">
        <f>IF($G1986=$U$1:$X$1,$T1986,"")</f>
        <v/>
      </c>
      <c r="W1986">
        <f>IF($G1986=$U$1:$X$1,$T1986,"")</f>
        <v>18754</v>
      </c>
      <c r="X1986" t="str">
        <f>IF($G1986=$U$1:$X$1,$T1986,"")</f>
        <v/>
      </c>
      <c r="Y1986" s="1">
        <f>ROUND(O1986*Q1986,2)</f>
        <v>690.48</v>
      </c>
    </row>
    <row r="1987" spans="1:25">
      <c r="A1987" s="5">
        <f>INDEX(Students,MOD(D1987-1,ROWS(Students))+1,1)</f>
        <v>18754</v>
      </c>
      <c r="B1987" s="5" t="str">
        <f>INDEX(Students,MOD(D1987-1,ROWS(Students))+1,2)</f>
        <v>Marszał Daniel</v>
      </c>
      <c r="C1987" s="5" t="str">
        <f>INDEX(Students,MOD(D1987-1,ROWS(Students))+1,3)</f>
        <v>IZ05TC2</v>
      </c>
      <c r="D1987" s="5">
        <v>1552</v>
      </c>
      <c r="E1987" s="6">
        <v>44615</v>
      </c>
      <c r="F1987" s="6">
        <v>44615</v>
      </c>
      <c r="G1987" s="7" t="s">
        <v>1263</v>
      </c>
      <c r="H1987" s="7">
        <v>1</v>
      </c>
      <c r="I1987" s="7" t="s">
        <v>1914</v>
      </c>
      <c r="J1987" s="7" t="s">
        <v>6</v>
      </c>
      <c r="K1987" s="7" t="s">
        <v>3767</v>
      </c>
      <c r="L1987" s="7"/>
      <c r="M1987" s="6" t="s">
        <v>3767</v>
      </c>
      <c r="N1987" s="7" t="s">
        <v>19</v>
      </c>
      <c r="O1987" s="8">
        <v>1.44</v>
      </c>
      <c r="P1987" s="7" t="s">
        <v>13</v>
      </c>
      <c r="Q1987" s="9">
        <v>73.81</v>
      </c>
      <c r="R1987" s="7" t="s">
        <v>4324</v>
      </c>
      <c r="S1987" s="7" t="s">
        <v>449</v>
      </c>
      <c r="T1987">
        <f>A1987</f>
        <v>18754</v>
      </c>
      <c r="U1987" t="str">
        <f>IF($G1987=$U$1:$X$1,$T1987,"")</f>
        <v/>
      </c>
      <c r="V1987">
        <f>IF($G1987=$U$1:$X$1,$T1987,"")</f>
        <v>18754</v>
      </c>
      <c r="W1987" t="str">
        <f>IF($G1987=$U$1:$X$1,$T1987,"")</f>
        <v/>
      </c>
      <c r="X1987" t="str">
        <f>IF($G1987=$U$1:$X$1,$T1987,"")</f>
        <v/>
      </c>
      <c r="Y1987" s="1">
        <f>ROUND(O1987*Q1987,2)</f>
        <v>106.29</v>
      </c>
    </row>
    <row r="1988" spans="1:25">
      <c r="A1988" s="5">
        <f>INDEX(Students,MOD(D1988-1,ROWS(Students))+1,1)</f>
        <v>18754</v>
      </c>
      <c r="B1988" s="5" t="str">
        <f>INDEX(Students,MOD(D1988-1,ROWS(Students))+1,2)</f>
        <v>Marszał Daniel</v>
      </c>
      <c r="C1988" s="5" t="str">
        <f>INDEX(Students,MOD(D1988-1,ROWS(Students))+1,3)</f>
        <v>IZ05TC2</v>
      </c>
      <c r="D1988" s="5">
        <v>1644</v>
      </c>
      <c r="E1988" s="6">
        <v>44694</v>
      </c>
      <c r="F1988" s="6">
        <v>44694</v>
      </c>
      <c r="G1988" s="7" t="s">
        <v>1263</v>
      </c>
      <c r="H1988" s="7">
        <v>1</v>
      </c>
      <c r="I1988" s="7" t="s">
        <v>2546</v>
      </c>
      <c r="J1988" s="7" t="s">
        <v>6</v>
      </c>
      <c r="K1988" s="7" t="s">
        <v>3767</v>
      </c>
      <c r="L1988" s="7"/>
      <c r="M1988" s="6" t="s">
        <v>3767</v>
      </c>
      <c r="N1988" s="7" t="s">
        <v>19</v>
      </c>
      <c r="O1988" s="8">
        <v>120</v>
      </c>
      <c r="P1988" s="7" t="s">
        <v>9</v>
      </c>
      <c r="Q1988" s="9">
        <v>1.73</v>
      </c>
      <c r="R1988" s="7" t="s">
        <v>4099</v>
      </c>
      <c r="S1988" s="7" t="s">
        <v>201</v>
      </c>
      <c r="T1988">
        <f>A1988</f>
        <v>18754</v>
      </c>
      <c r="U1988" t="str">
        <f>IF($G1988=$U$1:$X$1,$T1988,"")</f>
        <v/>
      </c>
      <c r="V1988">
        <f>IF($G1988=$U$1:$X$1,$T1988,"")</f>
        <v>18754</v>
      </c>
      <c r="W1988" t="str">
        <f>IF($G1988=$U$1:$X$1,$T1988,"")</f>
        <v/>
      </c>
      <c r="X1988" t="str">
        <f>IF($G1988=$U$1:$X$1,$T1988,"")</f>
        <v/>
      </c>
      <c r="Y1988" s="1">
        <f>ROUND(O1988*Q1988,2)</f>
        <v>207.6</v>
      </c>
    </row>
    <row r="1989" spans="1:25">
      <c r="A1989" s="5">
        <f>INDEX(Students,MOD(D1989-1,ROWS(Students))+1,1)</f>
        <v>18754</v>
      </c>
      <c r="B1989" s="5" t="str">
        <f>INDEX(Students,MOD(D1989-1,ROWS(Students))+1,2)</f>
        <v>Marszał Daniel</v>
      </c>
      <c r="C1989" s="5" t="str">
        <f>INDEX(Students,MOD(D1989-1,ROWS(Students))+1,3)</f>
        <v>IZ05TC2</v>
      </c>
      <c r="D1989" s="5">
        <v>1736</v>
      </c>
      <c r="E1989" s="6">
        <v>44588</v>
      </c>
      <c r="F1989" s="6">
        <v>44585</v>
      </c>
      <c r="G1989" s="7" t="s">
        <v>1262</v>
      </c>
      <c r="H1989" s="7">
        <v>-1</v>
      </c>
      <c r="I1989" s="7" t="s">
        <v>1571</v>
      </c>
      <c r="J1989" s="7" t="s">
        <v>6</v>
      </c>
      <c r="K1989" s="7" t="s">
        <v>3799</v>
      </c>
      <c r="L1989" s="7" t="s">
        <v>343</v>
      </c>
      <c r="M1989" s="6" t="s">
        <v>3767</v>
      </c>
      <c r="N1989" s="7" t="s">
        <v>7</v>
      </c>
      <c r="O1989" s="8">
        <v>532</v>
      </c>
      <c r="P1989" s="7" t="s">
        <v>13</v>
      </c>
      <c r="Q1989" s="9">
        <v>16.760000000000002</v>
      </c>
      <c r="R1989" s="7" t="s">
        <v>4234</v>
      </c>
      <c r="S1989" s="7" t="s">
        <v>345</v>
      </c>
      <c r="T1989">
        <f>A1989</f>
        <v>18754</v>
      </c>
      <c r="U1989">
        <f>IF($G1989=$U$1:$X$1,$T1989,"")</f>
        <v>18754</v>
      </c>
      <c r="V1989" t="str">
        <f>IF($G1989=$U$1:$X$1,$T1989,"")</f>
        <v/>
      </c>
      <c r="W1989" t="str">
        <f>IF($G1989=$U$1:$X$1,$T1989,"")</f>
        <v/>
      </c>
      <c r="X1989" t="str">
        <f>IF($G1989=$U$1:$X$1,$T1989,"")</f>
        <v/>
      </c>
      <c r="Y1989" s="1">
        <f>ROUND(O1989*Q1989,2)</f>
        <v>8916.32</v>
      </c>
    </row>
    <row r="1990" spans="1:25">
      <c r="A1990" s="5">
        <f>INDEX(Students,MOD(D1990-1,ROWS(Students))+1,1)</f>
        <v>18754</v>
      </c>
      <c r="B1990" s="5" t="str">
        <f>INDEX(Students,MOD(D1990-1,ROWS(Students))+1,2)</f>
        <v>Marszał Daniel</v>
      </c>
      <c r="C1990" s="5" t="str">
        <f>INDEX(Students,MOD(D1990-1,ROWS(Students))+1,3)</f>
        <v>IZ05TC2</v>
      </c>
      <c r="D1990" s="5">
        <v>1828</v>
      </c>
      <c r="E1990" s="6">
        <v>44601</v>
      </c>
      <c r="F1990" s="6">
        <v>44601</v>
      </c>
      <c r="G1990" s="7" t="s">
        <v>1263</v>
      </c>
      <c r="H1990" s="7">
        <v>1</v>
      </c>
      <c r="I1990" s="7" t="s">
        <v>1700</v>
      </c>
      <c r="J1990" s="7" t="s">
        <v>6</v>
      </c>
      <c r="K1990" s="7" t="s">
        <v>3767</v>
      </c>
      <c r="L1990" s="7"/>
      <c r="M1990" s="6" t="s">
        <v>3767</v>
      </c>
      <c r="N1990" s="7" t="s">
        <v>81</v>
      </c>
      <c r="O1990" s="8">
        <v>1</v>
      </c>
      <c r="P1990" s="7" t="s">
        <v>9</v>
      </c>
      <c r="Q1990" s="9">
        <v>10.06</v>
      </c>
      <c r="R1990" s="7" t="s">
        <v>4105</v>
      </c>
      <c r="S1990" s="7" t="s">
        <v>5040</v>
      </c>
      <c r="T1990">
        <f>A1990</f>
        <v>18754</v>
      </c>
      <c r="U1990" t="str">
        <f>IF($G1990=$U$1:$X$1,$T1990,"")</f>
        <v/>
      </c>
      <c r="V1990">
        <f>IF($G1990=$U$1:$X$1,$T1990,"")</f>
        <v>18754</v>
      </c>
      <c r="W1990" t="str">
        <f>IF($G1990=$U$1:$X$1,$T1990,"")</f>
        <v/>
      </c>
      <c r="X1990" t="str">
        <f>IF($G1990=$U$1:$X$1,$T1990,"")</f>
        <v/>
      </c>
      <c r="Y1990" s="1">
        <f>ROUND(O1990*Q1990,2)</f>
        <v>10.06</v>
      </c>
    </row>
    <row r="1991" spans="1:25">
      <c r="A1991" s="5">
        <f>INDEX(Students,MOD(D1991-1,ROWS(Students))+1,1)</f>
        <v>18754</v>
      </c>
      <c r="B1991" s="5" t="str">
        <f>INDEX(Students,MOD(D1991-1,ROWS(Students))+1,2)</f>
        <v>Marszał Daniel</v>
      </c>
      <c r="C1991" s="5" t="str">
        <f>INDEX(Students,MOD(D1991-1,ROWS(Students))+1,3)</f>
        <v>IZ05TC2</v>
      </c>
      <c r="D1991" s="5">
        <v>1920</v>
      </c>
      <c r="E1991" s="6">
        <v>44663</v>
      </c>
      <c r="F1991" s="6">
        <v>44663</v>
      </c>
      <c r="G1991" s="7" t="s">
        <v>1263</v>
      </c>
      <c r="H1991" s="7">
        <v>1</v>
      </c>
      <c r="I1991" s="7" t="s">
        <v>3543</v>
      </c>
      <c r="J1991" s="7" t="s">
        <v>6</v>
      </c>
      <c r="K1991" s="7" t="s">
        <v>3767</v>
      </c>
      <c r="L1991" s="7"/>
      <c r="M1991" s="6" t="s">
        <v>3767</v>
      </c>
      <c r="N1991" s="7" t="s">
        <v>19</v>
      </c>
      <c r="O1991" s="8">
        <v>68</v>
      </c>
      <c r="P1991" s="7" t="s">
        <v>9</v>
      </c>
      <c r="Q1991" s="9">
        <v>14.85</v>
      </c>
      <c r="R1991" s="7" t="s">
        <v>3940</v>
      </c>
      <c r="S1991" s="7" t="s">
        <v>62</v>
      </c>
      <c r="T1991">
        <f>A1991</f>
        <v>18754</v>
      </c>
      <c r="U1991" t="str">
        <f>IF($G1991=$U$1:$X$1,$T1991,"")</f>
        <v/>
      </c>
      <c r="V1991">
        <f>IF($G1991=$U$1:$X$1,$T1991,"")</f>
        <v>18754</v>
      </c>
      <c r="W1991" t="str">
        <f>IF($G1991=$U$1:$X$1,$T1991,"")</f>
        <v/>
      </c>
      <c r="X1991" t="str">
        <f>IF($G1991=$U$1:$X$1,$T1991,"")</f>
        <v/>
      </c>
      <c r="Y1991" s="1">
        <f>ROUND(O1991*Q1991,2)</f>
        <v>1009.8</v>
      </c>
    </row>
    <row r="1992" spans="1:25">
      <c r="A1992" s="5">
        <f>INDEX(Students,MOD(D1992-1,ROWS(Students))+1,1)</f>
        <v>18754</v>
      </c>
      <c r="B1992" s="5" t="str">
        <f>INDEX(Students,MOD(D1992-1,ROWS(Students))+1,2)</f>
        <v>Marszał Daniel</v>
      </c>
      <c r="C1992" s="5" t="str">
        <f>INDEX(Students,MOD(D1992-1,ROWS(Students))+1,3)</f>
        <v>IZ05TC2</v>
      </c>
      <c r="D1992" s="5">
        <v>2012</v>
      </c>
      <c r="E1992" s="6">
        <v>44579</v>
      </c>
      <c r="F1992" s="6">
        <v>44579</v>
      </c>
      <c r="G1992" s="7" t="s">
        <v>1263</v>
      </c>
      <c r="H1992" s="7">
        <v>1</v>
      </c>
      <c r="I1992" s="7" t="s">
        <v>1435</v>
      </c>
      <c r="J1992" s="7" t="s">
        <v>6</v>
      </c>
      <c r="K1992" s="7" t="s">
        <v>3767</v>
      </c>
      <c r="L1992" s="7"/>
      <c r="M1992" s="6" t="s">
        <v>3767</v>
      </c>
      <c r="N1992" s="7" t="s">
        <v>7</v>
      </c>
      <c r="O1992" s="8">
        <v>0.1</v>
      </c>
      <c r="P1992" s="7" t="s">
        <v>13</v>
      </c>
      <c r="Q1992" s="9">
        <v>17.579999999999998</v>
      </c>
      <c r="R1992" s="7" t="s">
        <v>4126</v>
      </c>
      <c r="S1992" s="7" t="s">
        <v>233</v>
      </c>
      <c r="T1992">
        <f>A1992</f>
        <v>18754</v>
      </c>
      <c r="U1992" t="str">
        <f>IF($G1992=$U$1:$X$1,$T1992,"")</f>
        <v/>
      </c>
      <c r="V1992">
        <f>IF($G1992=$U$1:$X$1,$T1992,"")</f>
        <v>18754</v>
      </c>
      <c r="W1992" t="str">
        <f>IF($G1992=$U$1:$X$1,$T1992,"")</f>
        <v/>
      </c>
      <c r="X1992" t="str">
        <f>IF($G1992=$U$1:$X$1,$T1992,"")</f>
        <v/>
      </c>
      <c r="Y1992" s="1">
        <f>ROUND(O1992*Q1992,2)</f>
        <v>1.76</v>
      </c>
    </row>
    <row r="1993" spans="1:25">
      <c r="A1993" s="5">
        <f>INDEX(Students,MOD(D1993-1,ROWS(Students))+1,1)</f>
        <v>18754</v>
      </c>
      <c r="B1993" s="5" t="str">
        <f>INDEX(Students,MOD(D1993-1,ROWS(Students))+1,2)</f>
        <v>Marszał Daniel</v>
      </c>
      <c r="C1993" s="5" t="str">
        <f>INDEX(Students,MOD(D1993-1,ROWS(Students))+1,3)</f>
        <v>IZ05TC2</v>
      </c>
      <c r="D1993" s="5">
        <v>2104</v>
      </c>
      <c r="E1993" s="6">
        <v>44665</v>
      </c>
      <c r="F1993" s="6">
        <v>44665</v>
      </c>
      <c r="G1993" s="7" t="s">
        <v>1263</v>
      </c>
      <c r="H1993" s="7">
        <v>1</v>
      </c>
      <c r="I1993" s="7" t="s">
        <v>3609</v>
      </c>
      <c r="J1993" s="7" t="s">
        <v>6</v>
      </c>
      <c r="K1993" s="7" t="s">
        <v>3767</v>
      </c>
      <c r="L1993" s="7"/>
      <c r="M1993" s="6" t="s">
        <v>3767</v>
      </c>
      <c r="N1993" s="7" t="s">
        <v>7</v>
      </c>
      <c r="O1993" s="8">
        <v>35</v>
      </c>
      <c r="P1993" s="7" t="s">
        <v>9</v>
      </c>
      <c r="Q1993" s="9">
        <v>0.65</v>
      </c>
      <c r="R1993" s="7" t="s">
        <v>4007</v>
      </c>
      <c r="S1993" s="7" t="s">
        <v>112</v>
      </c>
      <c r="T1993">
        <f>A1993</f>
        <v>18754</v>
      </c>
      <c r="U1993" t="str">
        <f>IF($G1993=$U$1:$X$1,$T1993,"")</f>
        <v/>
      </c>
      <c r="V1993">
        <f>IF($G1993=$U$1:$X$1,$T1993,"")</f>
        <v>18754</v>
      </c>
      <c r="W1993" t="str">
        <f>IF($G1993=$U$1:$X$1,$T1993,"")</f>
        <v/>
      </c>
      <c r="X1993" t="str">
        <f>IF($G1993=$U$1:$X$1,$T1993,"")</f>
        <v/>
      </c>
      <c r="Y1993" s="1">
        <f>ROUND(O1993*Q1993,2)</f>
        <v>22.75</v>
      </c>
    </row>
    <row r="1994" spans="1:25">
      <c r="A1994" s="5">
        <f>INDEX(Students,MOD(D1994-1,ROWS(Students))+1,1)</f>
        <v>18754</v>
      </c>
      <c r="B1994" s="5" t="str">
        <f>INDEX(Students,MOD(D1994-1,ROWS(Students))+1,2)</f>
        <v>Marszał Daniel</v>
      </c>
      <c r="C1994" s="5" t="str">
        <f>INDEX(Students,MOD(D1994-1,ROWS(Students))+1,3)</f>
        <v>IZ05TC2</v>
      </c>
      <c r="D1994" s="5">
        <v>2196</v>
      </c>
      <c r="E1994" s="6">
        <v>44594</v>
      </c>
      <c r="F1994" s="6">
        <v>44594</v>
      </c>
      <c r="G1994" s="7" t="s">
        <v>279</v>
      </c>
      <c r="H1994" s="7">
        <v>1</v>
      </c>
      <c r="I1994" s="7" t="s">
        <v>1622</v>
      </c>
      <c r="J1994" s="7" t="s">
        <v>6</v>
      </c>
      <c r="K1994" s="7" t="s">
        <v>3767</v>
      </c>
      <c r="L1994" s="7"/>
      <c r="M1994" s="6" t="s">
        <v>3767</v>
      </c>
      <c r="N1994" s="7" t="s">
        <v>25</v>
      </c>
      <c r="O1994" s="8">
        <v>0.2</v>
      </c>
      <c r="P1994" s="7" t="s">
        <v>13</v>
      </c>
      <c r="Q1994" s="9">
        <v>134.06</v>
      </c>
      <c r="R1994" s="7" t="s">
        <v>4048</v>
      </c>
      <c r="S1994" s="7" t="s">
        <v>149</v>
      </c>
      <c r="T1994">
        <f>A1994</f>
        <v>18754</v>
      </c>
      <c r="U1994" t="str">
        <f>IF($G1994=$U$1:$X$1,$T1994,"")</f>
        <v/>
      </c>
      <c r="V1994" t="str">
        <f>IF($G1994=$U$1:$X$1,$T1994,"")</f>
        <v/>
      </c>
      <c r="W1994">
        <f>IF($G1994=$U$1:$X$1,$T1994,"")</f>
        <v>18754</v>
      </c>
      <c r="X1994" t="str">
        <f>IF($G1994=$U$1:$X$1,$T1994,"")</f>
        <v/>
      </c>
      <c r="Y1994" s="1">
        <f>ROUND(O1994*Q1994,2)</f>
        <v>26.81</v>
      </c>
    </row>
    <row r="1995" spans="1:25">
      <c r="A1995" s="5">
        <f>INDEX(Students,MOD(D1995-1,ROWS(Students))+1,1)</f>
        <v>18754</v>
      </c>
      <c r="B1995" s="5" t="str">
        <f>INDEX(Students,MOD(D1995-1,ROWS(Students))+1,2)</f>
        <v>Marszał Daniel</v>
      </c>
      <c r="C1995" s="5" t="str">
        <f>INDEX(Students,MOD(D1995-1,ROWS(Students))+1,3)</f>
        <v>IZ05TC2</v>
      </c>
      <c r="D1995" s="5">
        <v>2288</v>
      </c>
      <c r="E1995" s="6">
        <v>44768</v>
      </c>
      <c r="F1995" s="6">
        <v>44768</v>
      </c>
      <c r="G1995" s="7" t="s">
        <v>279</v>
      </c>
      <c r="H1995" s="7">
        <v>1</v>
      </c>
      <c r="I1995" s="7" t="s">
        <v>3348</v>
      </c>
      <c r="J1995" s="7" t="s">
        <v>6</v>
      </c>
      <c r="K1995" s="7" t="s">
        <v>3767</v>
      </c>
      <c r="L1995" s="7"/>
      <c r="M1995" s="6" t="s">
        <v>3767</v>
      </c>
      <c r="N1995" s="7" t="s">
        <v>25</v>
      </c>
      <c r="O1995" s="8">
        <v>20.67</v>
      </c>
      <c r="P1995" s="7" t="s">
        <v>13</v>
      </c>
      <c r="Q1995" s="9">
        <v>54.15</v>
      </c>
      <c r="R1995" s="7" t="s">
        <v>4726</v>
      </c>
      <c r="S1995" s="7" t="s">
        <v>996</v>
      </c>
      <c r="T1995">
        <f>A1995</f>
        <v>18754</v>
      </c>
      <c r="U1995" t="str">
        <f>IF($G1995=$U$1:$X$1,$T1995,"")</f>
        <v/>
      </c>
      <c r="V1995" t="str">
        <f>IF($G1995=$U$1:$X$1,$T1995,"")</f>
        <v/>
      </c>
      <c r="W1995">
        <f>IF($G1995=$U$1:$X$1,$T1995,"")</f>
        <v>18754</v>
      </c>
      <c r="X1995" t="str">
        <f>IF($G1995=$U$1:$X$1,$T1995,"")</f>
        <v/>
      </c>
      <c r="Y1995" s="1">
        <f>ROUND(O1995*Q1995,2)</f>
        <v>1119.28</v>
      </c>
    </row>
    <row r="1996" spans="1:25">
      <c r="A1996" s="5">
        <f>INDEX(Students,MOD(D1996-1,ROWS(Students))+1,1)</f>
        <v>18754</v>
      </c>
      <c r="B1996" s="5" t="str">
        <f>INDEX(Students,MOD(D1996-1,ROWS(Students))+1,2)</f>
        <v>Marszał Daniel</v>
      </c>
      <c r="C1996" s="5" t="str">
        <f>INDEX(Students,MOD(D1996-1,ROWS(Students))+1,3)</f>
        <v>IZ05TC2</v>
      </c>
      <c r="D1996" s="5">
        <v>2380</v>
      </c>
      <c r="E1996" s="6">
        <v>44629</v>
      </c>
      <c r="F1996" s="6">
        <v>44629</v>
      </c>
      <c r="G1996" s="7" t="s">
        <v>52</v>
      </c>
      <c r="H1996" s="7">
        <v>1</v>
      </c>
      <c r="I1996" s="7" t="s">
        <v>2077</v>
      </c>
      <c r="J1996" s="7" t="s">
        <v>6</v>
      </c>
      <c r="K1996" s="7" t="s">
        <v>3778</v>
      </c>
      <c r="L1996" s="7"/>
      <c r="M1996" s="6" t="s">
        <v>4900</v>
      </c>
      <c r="N1996" s="7" t="s">
        <v>25</v>
      </c>
      <c r="O1996" s="8">
        <v>28</v>
      </c>
      <c r="P1996" s="7" t="s">
        <v>13</v>
      </c>
      <c r="Q1996" s="9">
        <v>16.010000000000002</v>
      </c>
      <c r="R1996" s="7" t="s">
        <v>4394</v>
      </c>
      <c r="S1996" s="7" t="s">
        <v>538</v>
      </c>
      <c r="T1996">
        <f>A1996</f>
        <v>18754</v>
      </c>
      <c r="U1996" t="str">
        <f>IF($G1996=$U$1:$X$1,$T1996,"")</f>
        <v/>
      </c>
      <c r="V1996" t="str">
        <f>IF($G1996=$U$1:$X$1,$T1996,"")</f>
        <v/>
      </c>
      <c r="W1996" t="str">
        <f>IF($G1996=$U$1:$X$1,$T1996,"")</f>
        <v/>
      </c>
      <c r="X1996">
        <f>IF($G1996=$U$1:$X$1,$T1996,"")</f>
        <v>18754</v>
      </c>
      <c r="Y1996" s="1">
        <f>ROUND(O1996*Q1996,2)</f>
        <v>448.28</v>
      </c>
    </row>
    <row r="1997" spans="1:25">
      <c r="A1997" s="5">
        <f>INDEX(Students,MOD(D1997-1,ROWS(Students))+1,1)</f>
        <v>18754</v>
      </c>
      <c r="B1997" s="5" t="str">
        <f>INDEX(Students,MOD(D1997-1,ROWS(Students))+1,2)</f>
        <v>Marszał Daniel</v>
      </c>
      <c r="C1997" s="5" t="str">
        <f>INDEX(Students,MOD(D1997-1,ROWS(Students))+1,3)</f>
        <v>IZ05TC2</v>
      </c>
      <c r="D1997" s="5">
        <v>2472</v>
      </c>
      <c r="E1997" s="6">
        <v>44685</v>
      </c>
      <c r="F1997" s="6">
        <v>44685</v>
      </c>
      <c r="G1997" s="7" t="s">
        <v>1263</v>
      </c>
      <c r="H1997" s="7">
        <v>1</v>
      </c>
      <c r="I1997" s="7" t="s">
        <v>2438</v>
      </c>
      <c r="J1997" s="7" t="s">
        <v>6</v>
      </c>
      <c r="K1997" s="7" t="s">
        <v>3767</v>
      </c>
      <c r="L1997" s="7"/>
      <c r="M1997" s="6" t="s">
        <v>3767</v>
      </c>
      <c r="N1997" s="7" t="s">
        <v>19</v>
      </c>
      <c r="O1997" s="8">
        <v>480</v>
      </c>
      <c r="P1997" s="7" t="s">
        <v>9</v>
      </c>
      <c r="Q1997" s="9">
        <v>0.17</v>
      </c>
      <c r="R1997" s="7" t="s">
        <v>4023</v>
      </c>
      <c r="S1997" s="7" t="s">
        <v>127</v>
      </c>
      <c r="T1997">
        <f>A1997</f>
        <v>18754</v>
      </c>
      <c r="U1997" t="str">
        <f>IF($G1997=$U$1:$X$1,$T1997,"")</f>
        <v/>
      </c>
      <c r="V1997">
        <f>IF($G1997=$U$1:$X$1,$T1997,"")</f>
        <v>18754</v>
      </c>
      <c r="W1997" t="str">
        <f>IF($G1997=$U$1:$X$1,$T1997,"")</f>
        <v/>
      </c>
      <c r="X1997" t="str">
        <f>IF($G1997=$U$1:$X$1,$T1997,"")</f>
        <v/>
      </c>
      <c r="Y1997" s="1">
        <f>ROUND(O1997*Q1997,2)</f>
        <v>81.599999999999994</v>
      </c>
    </row>
    <row r="1998" spans="1:25">
      <c r="A1998" s="5">
        <f>INDEX(Students,MOD(D1998-1,ROWS(Students))+1,1)</f>
        <v>18754</v>
      </c>
      <c r="B1998" s="5" t="str">
        <f>INDEX(Students,MOD(D1998-1,ROWS(Students))+1,2)</f>
        <v>Marszał Daniel</v>
      </c>
      <c r="C1998" s="5" t="str">
        <f>INDEX(Students,MOD(D1998-1,ROWS(Students))+1,3)</f>
        <v>IZ05TC2</v>
      </c>
      <c r="D1998" s="5">
        <v>2564</v>
      </c>
      <c r="E1998" s="6">
        <v>44747</v>
      </c>
      <c r="F1998" s="6">
        <v>44739</v>
      </c>
      <c r="G1998" s="7" t="s">
        <v>1262</v>
      </c>
      <c r="H1998" s="7">
        <v>-1</v>
      </c>
      <c r="I1998" s="7" t="s">
        <v>3140</v>
      </c>
      <c r="J1998" s="7" t="s">
        <v>6</v>
      </c>
      <c r="K1998" s="7" t="s">
        <v>3775</v>
      </c>
      <c r="L1998" s="7" t="s">
        <v>52</v>
      </c>
      <c r="M1998" s="6" t="s">
        <v>3767</v>
      </c>
      <c r="N1998" s="7" t="s">
        <v>19</v>
      </c>
      <c r="O1998" s="8">
        <v>2000</v>
      </c>
      <c r="P1998" s="7" t="s">
        <v>9</v>
      </c>
      <c r="Q1998" s="9">
        <v>0</v>
      </c>
      <c r="R1998" s="7" t="s">
        <v>4705</v>
      </c>
      <c r="S1998" s="7" t="s">
        <v>5185</v>
      </c>
      <c r="T1998">
        <f>A1998</f>
        <v>18754</v>
      </c>
      <c r="U1998">
        <f>IF($G1998=$U$1:$X$1,$T1998,"")</f>
        <v>18754</v>
      </c>
      <c r="V1998" t="str">
        <f>IF($G1998=$U$1:$X$1,$T1998,"")</f>
        <v/>
      </c>
      <c r="W1998" t="str">
        <f>IF($G1998=$U$1:$X$1,$T1998,"")</f>
        <v/>
      </c>
      <c r="X1998" t="str">
        <f>IF($G1998=$U$1:$X$1,$T1998,"")</f>
        <v/>
      </c>
      <c r="Y1998" s="1">
        <f>ROUND(O1998*Q1998,2)</f>
        <v>0</v>
      </c>
    </row>
    <row r="1999" spans="1:25">
      <c r="A1999" s="5">
        <f>INDEX(Students,MOD(D1999-1,ROWS(Students))+1,1)</f>
        <v>18754</v>
      </c>
      <c r="B1999" s="5" t="str">
        <f>INDEX(Students,MOD(D1999-1,ROWS(Students))+1,2)</f>
        <v>Marszał Daniel</v>
      </c>
      <c r="C1999" s="5" t="str">
        <f>INDEX(Students,MOD(D1999-1,ROWS(Students))+1,3)</f>
        <v>IZ05TC2</v>
      </c>
      <c r="D1999" s="5">
        <v>2656</v>
      </c>
      <c r="E1999" s="6">
        <v>44720</v>
      </c>
      <c r="F1999" s="6">
        <v>44720</v>
      </c>
      <c r="G1999" s="7" t="s">
        <v>1262</v>
      </c>
      <c r="H1999" s="7">
        <v>-1</v>
      </c>
      <c r="I1999" s="7" t="s">
        <v>2861</v>
      </c>
      <c r="J1999" s="7" t="s">
        <v>6</v>
      </c>
      <c r="K1999" s="7" t="s">
        <v>3774</v>
      </c>
      <c r="L1999" s="7" t="s">
        <v>990</v>
      </c>
      <c r="M1999" s="6" t="s">
        <v>3767</v>
      </c>
      <c r="N1999" s="7" t="s">
        <v>19</v>
      </c>
      <c r="O1999" s="8">
        <v>200</v>
      </c>
      <c r="P1999" s="7" t="s">
        <v>571</v>
      </c>
      <c r="Q1999" s="9">
        <v>0</v>
      </c>
      <c r="R1999" s="7" t="s">
        <v>4723</v>
      </c>
      <c r="S1999" s="7" t="s">
        <v>5139</v>
      </c>
      <c r="T1999">
        <f>A1999</f>
        <v>18754</v>
      </c>
      <c r="U1999">
        <f>IF($G1999=$U$1:$X$1,$T1999,"")</f>
        <v>18754</v>
      </c>
      <c r="V1999" t="str">
        <f>IF($G1999=$U$1:$X$1,$T1999,"")</f>
        <v/>
      </c>
      <c r="W1999" t="str">
        <f>IF($G1999=$U$1:$X$1,$T1999,"")</f>
        <v/>
      </c>
      <c r="X1999" t="str">
        <f>IF($G1999=$U$1:$X$1,$T1999,"")</f>
        <v/>
      </c>
      <c r="Y1999" s="1">
        <f>ROUND(O1999*Q1999,2)</f>
        <v>0</v>
      </c>
    </row>
    <row r="2000" spans="1:25">
      <c r="A2000" s="5">
        <f>INDEX(Students,MOD(D2000-1,ROWS(Students))+1,1)</f>
        <v>18754</v>
      </c>
      <c r="B2000" s="5" t="str">
        <f>INDEX(Students,MOD(D2000-1,ROWS(Students))+1,2)</f>
        <v>Marszał Daniel</v>
      </c>
      <c r="C2000" s="5" t="str">
        <f>INDEX(Students,MOD(D2000-1,ROWS(Students))+1,3)</f>
        <v>IZ05TC2</v>
      </c>
      <c r="D2000" s="5">
        <v>2748</v>
      </c>
      <c r="E2000" s="6">
        <v>44615</v>
      </c>
      <c r="F2000" s="6">
        <v>44615</v>
      </c>
      <c r="G2000" s="7" t="s">
        <v>1263</v>
      </c>
      <c r="H2000" s="7">
        <v>1</v>
      </c>
      <c r="I2000" s="7" t="s">
        <v>1899</v>
      </c>
      <c r="J2000" s="7" t="s">
        <v>6</v>
      </c>
      <c r="K2000" s="7" t="s">
        <v>3767</v>
      </c>
      <c r="L2000" s="7"/>
      <c r="M2000" s="6" t="s">
        <v>3767</v>
      </c>
      <c r="N2000" s="7" t="s">
        <v>81</v>
      </c>
      <c r="O2000" s="8">
        <v>100</v>
      </c>
      <c r="P2000" s="7" t="s">
        <v>9</v>
      </c>
      <c r="Q2000" s="9">
        <v>2.4700000000000002</v>
      </c>
      <c r="R2000" s="7" t="s">
        <v>4166</v>
      </c>
      <c r="S2000" s="7" t="s">
        <v>274</v>
      </c>
      <c r="T2000">
        <f>A2000</f>
        <v>18754</v>
      </c>
      <c r="U2000" t="str">
        <f>IF($G2000=$U$1:$X$1,$T2000,"")</f>
        <v/>
      </c>
      <c r="V2000">
        <f>IF($G2000=$U$1:$X$1,$T2000,"")</f>
        <v>18754</v>
      </c>
      <c r="W2000" t="str">
        <f>IF($G2000=$U$1:$X$1,$T2000,"")</f>
        <v/>
      </c>
      <c r="X2000" t="str">
        <f>IF($G2000=$U$1:$X$1,$T2000,"")</f>
        <v/>
      </c>
      <c r="Y2000" s="1">
        <f>ROUND(O2000*Q2000,2)</f>
        <v>247</v>
      </c>
    </row>
    <row r="2001" spans="1:25">
      <c r="A2001" s="5">
        <f>INDEX(Students,MOD(D2001-1,ROWS(Students))+1,1)</f>
        <v>18754</v>
      </c>
      <c r="B2001" s="5" t="str">
        <f>INDEX(Students,MOD(D2001-1,ROWS(Students))+1,2)</f>
        <v>Marszał Daniel</v>
      </c>
      <c r="C2001" s="5" t="str">
        <f>INDEX(Students,MOD(D2001-1,ROWS(Students))+1,3)</f>
        <v>IZ05TC2</v>
      </c>
      <c r="D2001" s="5">
        <v>2840</v>
      </c>
      <c r="E2001" s="6">
        <v>44687</v>
      </c>
      <c r="F2001" s="6">
        <v>44687</v>
      </c>
      <c r="G2001" s="7" t="s">
        <v>52</v>
      </c>
      <c r="H2001" s="7">
        <v>1</v>
      </c>
      <c r="I2001" s="7" t="s">
        <v>2464</v>
      </c>
      <c r="J2001" s="7" t="s">
        <v>6</v>
      </c>
      <c r="K2001" s="7" t="s">
        <v>3777</v>
      </c>
      <c r="L2001" s="7"/>
      <c r="M2001" s="6" t="s">
        <v>4907</v>
      </c>
      <c r="N2001" s="7" t="s">
        <v>32</v>
      </c>
      <c r="O2001" s="8">
        <v>1</v>
      </c>
      <c r="P2001" s="7" t="s">
        <v>13</v>
      </c>
      <c r="Q2001" s="9">
        <v>89.92</v>
      </c>
      <c r="R2001" s="7" t="s">
        <v>3885</v>
      </c>
      <c r="S2001" s="7" t="s">
        <v>12</v>
      </c>
      <c r="T2001">
        <f>A2001</f>
        <v>18754</v>
      </c>
      <c r="U2001" t="str">
        <f>IF($G2001=$U$1:$X$1,$T2001,"")</f>
        <v/>
      </c>
      <c r="V2001" t="str">
        <f>IF($G2001=$U$1:$X$1,$T2001,"")</f>
        <v/>
      </c>
      <c r="W2001" t="str">
        <f>IF($G2001=$U$1:$X$1,$T2001,"")</f>
        <v/>
      </c>
      <c r="X2001">
        <f>IF($G2001=$U$1:$X$1,$T2001,"")</f>
        <v>18754</v>
      </c>
      <c r="Y2001" s="1">
        <f>ROUND(O2001*Q2001,2)</f>
        <v>89.92</v>
      </c>
    </row>
    <row r="2002" spans="1:25">
      <c r="A2002" s="5">
        <f>INDEX(Students,MOD(D2002-1,ROWS(Students))+1,1)</f>
        <v>18754</v>
      </c>
      <c r="B2002" s="5" t="str">
        <f>INDEX(Students,MOD(D2002-1,ROWS(Students))+1,2)</f>
        <v>Marszał Daniel</v>
      </c>
      <c r="C2002" s="5" t="str">
        <f>INDEX(Students,MOD(D2002-1,ROWS(Students))+1,3)</f>
        <v>IZ05TC2</v>
      </c>
      <c r="D2002" s="5">
        <v>2932</v>
      </c>
      <c r="E2002" s="6">
        <v>44649</v>
      </c>
      <c r="F2002" s="6">
        <v>44649</v>
      </c>
      <c r="G2002" s="7" t="s">
        <v>279</v>
      </c>
      <c r="H2002" s="7">
        <v>1</v>
      </c>
      <c r="I2002" s="7" t="s">
        <v>2371</v>
      </c>
      <c r="J2002" s="7" t="s">
        <v>6</v>
      </c>
      <c r="K2002" s="7" t="s">
        <v>3767</v>
      </c>
      <c r="L2002" s="7"/>
      <c r="M2002" s="6" t="s">
        <v>3767</v>
      </c>
      <c r="N2002" s="7" t="s">
        <v>25</v>
      </c>
      <c r="O2002" s="8">
        <v>100</v>
      </c>
      <c r="P2002" s="7" t="s">
        <v>31</v>
      </c>
      <c r="Q2002" s="9">
        <v>0.69</v>
      </c>
      <c r="R2002" s="7" t="s">
        <v>4576</v>
      </c>
      <c r="S2002" s="7" t="s">
        <v>779</v>
      </c>
      <c r="T2002">
        <f>A2002</f>
        <v>18754</v>
      </c>
      <c r="U2002" t="str">
        <f>IF($G2002=$U$1:$X$1,$T2002,"")</f>
        <v/>
      </c>
      <c r="V2002" t="str">
        <f>IF($G2002=$U$1:$X$1,$T2002,"")</f>
        <v/>
      </c>
      <c r="W2002">
        <f>IF($G2002=$U$1:$X$1,$T2002,"")</f>
        <v>18754</v>
      </c>
      <c r="X2002" t="str">
        <f>IF($G2002=$U$1:$X$1,$T2002,"")</f>
        <v/>
      </c>
      <c r="Y2002" s="1">
        <f>ROUND(O2002*Q2002,2)</f>
        <v>69</v>
      </c>
    </row>
    <row r="2003" spans="1:25">
      <c r="A2003" s="5">
        <f>INDEX(Students,MOD(D2003-1,ROWS(Students))+1,1)</f>
        <v>18754</v>
      </c>
      <c r="B2003" s="5" t="str">
        <f>INDEX(Students,MOD(D2003-1,ROWS(Students))+1,2)</f>
        <v>Marszał Daniel</v>
      </c>
      <c r="C2003" s="5" t="str">
        <f>INDEX(Students,MOD(D2003-1,ROWS(Students))+1,3)</f>
        <v>IZ05TC2</v>
      </c>
      <c r="D2003" s="5">
        <v>3024</v>
      </c>
      <c r="E2003" s="6">
        <v>44746</v>
      </c>
      <c r="F2003" s="6">
        <v>44746</v>
      </c>
      <c r="G2003" s="7" t="s">
        <v>1263</v>
      </c>
      <c r="H2003" s="7">
        <v>1</v>
      </c>
      <c r="I2003" s="7" t="s">
        <v>3123</v>
      </c>
      <c r="J2003" s="7" t="s">
        <v>6</v>
      </c>
      <c r="K2003" s="7" t="s">
        <v>3767</v>
      </c>
      <c r="L2003" s="7"/>
      <c r="M2003" s="6" t="s">
        <v>3767</v>
      </c>
      <c r="N2003" s="7" t="s">
        <v>19</v>
      </c>
      <c r="O2003" s="8">
        <v>6</v>
      </c>
      <c r="P2003" s="7" t="s">
        <v>9</v>
      </c>
      <c r="Q2003" s="9">
        <v>0.74</v>
      </c>
      <c r="R2003" s="7" t="s">
        <v>4510</v>
      </c>
      <c r="S2003" s="7" t="s">
        <v>677</v>
      </c>
      <c r="T2003">
        <f>A2003</f>
        <v>18754</v>
      </c>
      <c r="U2003" t="str">
        <f>IF($G2003=$U$1:$X$1,$T2003,"")</f>
        <v/>
      </c>
      <c r="V2003">
        <f>IF($G2003=$U$1:$X$1,$T2003,"")</f>
        <v>18754</v>
      </c>
      <c r="W2003" t="str">
        <f>IF($G2003=$U$1:$X$1,$T2003,"")</f>
        <v/>
      </c>
      <c r="X2003" t="str">
        <f>IF($G2003=$U$1:$X$1,$T2003,"")</f>
        <v/>
      </c>
      <c r="Y2003" s="1">
        <f>ROUND(O2003*Q2003,2)</f>
        <v>4.4400000000000004</v>
      </c>
    </row>
    <row r="2004" spans="1:25">
      <c r="A2004" s="5">
        <f>INDEX(Students,MOD(D2004-1,ROWS(Students))+1,1)</f>
        <v>18754</v>
      </c>
      <c r="B2004" s="5" t="str">
        <f>INDEX(Students,MOD(D2004-1,ROWS(Students))+1,2)</f>
        <v>Marszał Daniel</v>
      </c>
      <c r="C2004" s="5" t="str">
        <f>INDEX(Students,MOD(D2004-1,ROWS(Students))+1,3)</f>
        <v>IZ05TC2</v>
      </c>
      <c r="D2004" s="5">
        <v>3116</v>
      </c>
      <c r="E2004" s="6">
        <v>44636</v>
      </c>
      <c r="F2004" s="6">
        <v>44636</v>
      </c>
      <c r="G2004" s="7" t="s">
        <v>279</v>
      </c>
      <c r="H2004" s="7">
        <v>1</v>
      </c>
      <c r="I2004" s="7" t="s">
        <v>2199</v>
      </c>
      <c r="J2004" s="7" t="s">
        <v>6</v>
      </c>
      <c r="K2004" s="7" t="s">
        <v>3767</v>
      </c>
      <c r="L2004" s="7"/>
      <c r="M2004" s="6" t="s">
        <v>3767</v>
      </c>
      <c r="N2004" s="7" t="s">
        <v>5215</v>
      </c>
      <c r="O2004" s="8">
        <v>12.2</v>
      </c>
      <c r="P2004" s="7" t="s">
        <v>13</v>
      </c>
      <c r="Q2004" s="9">
        <v>0</v>
      </c>
      <c r="R2004" s="7" t="s">
        <v>4465</v>
      </c>
      <c r="S2004" s="7" t="s">
        <v>5116</v>
      </c>
      <c r="T2004">
        <f>A2004</f>
        <v>18754</v>
      </c>
      <c r="U2004" t="str">
        <f>IF($G2004=$U$1:$X$1,$T2004,"")</f>
        <v/>
      </c>
      <c r="V2004" t="str">
        <f>IF($G2004=$U$1:$X$1,$T2004,"")</f>
        <v/>
      </c>
      <c r="W2004">
        <f>IF($G2004=$U$1:$X$1,$T2004,"")</f>
        <v>18754</v>
      </c>
      <c r="X2004" t="str">
        <f>IF($G2004=$U$1:$X$1,$T2004,"")</f>
        <v/>
      </c>
      <c r="Y2004" s="1">
        <f>ROUND(O2004*Q2004,2)</f>
        <v>0</v>
      </c>
    </row>
    <row r="2005" spans="1:25">
      <c r="A2005" s="5">
        <f>INDEX(Students,MOD(D2005-1,ROWS(Students))+1,1)</f>
        <v>18754</v>
      </c>
      <c r="B2005" s="5" t="str">
        <f>INDEX(Students,MOD(D2005-1,ROWS(Students))+1,2)</f>
        <v>Marszał Daniel</v>
      </c>
      <c r="C2005" s="5" t="str">
        <f>INDEX(Students,MOD(D2005-1,ROWS(Students))+1,3)</f>
        <v>IZ05TC2</v>
      </c>
      <c r="D2005" s="5">
        <v>3208</v>
      </c>
      <c r="E2005" s="6">
        <v>44727</v>
      </c>
      <c r="F2005" s="6">
        <v>44722</v>
      </c>
      <c r="G2005" s="7" t="s">
        <v>1262</v>
      </c>
      <c r="H2005" s="7">
        <v>-1</v>
      </c>
      <c r="I2005" s="7" t="s">
        <v>2964</v>
      </c>
      <c r="J2005" s="7" t="s">
        <v>6</v>
      </c>
      <c r="K2005" s="7" t="s">
        <v>3865</v>
      </c>
      <c r="L2005" s="7" t="s">
        <v>1016</v>
      </c>
      <c r="M2005" s="6" t="s">
        <v>3767</v>
      </c>
      <c r="N2005" s="7" t="s">
        <v>81</v>
      </c>
      <c r="O2005" s="8">
        <v>213</v>
      </c>
      <c r="P2005" s="7" t="s">
        <v>13</v>
      </c>
      <c r="Q2005" s="9">
        <v>21.33</v>
      </c>
      <c r="R2005" s="7" t="s">
        <v>4025</v>
      </c>
      <c r="S2005" s="7" t="s">
        <v>129</v>
      </c>
      <c r="T2005">
        <f>A2005</f>
        <v>18754</v>
      </c>
      <c r="U2005">
        <f>IF($G2005=$U$1:$X$1,$T2005,"")</f>
        <v>18754</v>
      </c>
      <c r="V2005" t="str">
        <f>IF($G2005=$U$1:$X$1,$T2005,"")</f>
        <v/>
      </c>
      <c r="W2005" t="str">
        <f>IF($G2005=$U$1:$X$1,$T2005,"")</f>
        <v/>
      </c>
      <c r="X2005" t="str">
        <f>IF($G2005=$U$1:$X$1,$T2005,"")</f>
        <v/>
      </c>
      <c r="Y2005" s="1">
        <f>ROUND(O2005*Q2005,2)</f>
        <v>4543.29</v>
      </c>
    </row>
    <row r="2006" spans="1:25">
      <c r="A2006" s="5">
        <f>INDEX(Students,MOD(D2006-1,ROWS(Students))+1,1)</f>
        <v>18754</v>
      </c>
      <c r="B2006" s="5" t="str">
        <f>INDEX(Students,MOD(D2006-1,ROWS(Students))+1,2)</f>
        <v>Marszał Daniel</v>
      </c>
      <c r="C2006" s="5" t="str">
        <f>INDEX(Students,MOD(D2006-1,ROWS(Students))+1,3)</f>
        <v>IZ05TC2</v>
      </c>
      <c r="D2006" s="5">
        <v>3300</v>
      </c>
      <c r="E2006" s="6">
        <v>44771</v>
      </c>
      <c r="F2006" s="6">
        <v>44771</v>
      </c>
      <c r="G2006" s="7" t="s">
        <v>1263</v>
      </c>
      <c r="H2006" s="7">
        <v>1</v>
      </c>
      <c r="I2006" s="7" t="s">
        <v>3393</v>
      </c>
      <c r="J2006" s="7" t="s">
        <v>6</v>
      </c>
      <c r="K2006" s="7" t="s">
        <v>3767</v>
      </c>
      <c r="L2006" s="7"/>
      <c r="M2006" s="6" t="s">
        <v>3767</v>
      </c>
      <c r="N2006" s="7" t="s">
        <v>67</v>
      </c>
      <c r="O2006" s="8">
        <v>1</v>
      </c>
      <c r="P2006" s="7" t="s">
        <v>9</v>
      </c>
      <c r="Q2006" s="9">
        <v>0.92</v>
      </c>
      <c r="R2006" s="7" t="s">
        <v>4370</v>
      </c>
      <c r="S2006" s="7" t="s">
        <v>508</v>
      </c>
      <c r="T2006">
        <f>A2006</f>
        <v>18754</v>
      </c>
      <c r="U2006" t="str">
        <f>IF($G2006=$U$1:$X$1,$T2006,"")</f>
        <v/>
      </c>
      <c r="V2006">
        <f>IF($G2006=$U$1:$X$1,$T2006,"")</f>
        <v>18754</v>
      </c>
      <c r="W2006" t="str">
        <f>IF($G2006=$U$1:$X$1,$T2006,"")</f>
        <v/>
      </c>
      <c r="X2006" t="str">
        <f>IF($G2006=$U$1:$X$1,$T2006,"")</f>
        <v/>
      </c>
      <c r="Y2006" s="1">
        <f>ROUND(O2006*Q2006,2)</f>
        <v>0.92</v>
      </c>
    </row>
    <row r="2007" spans="1:25">
      <c r="A2007" s="5">
        <f>INDEX(Students,MOD(D2007-1,ROWS(Students))+1,1)</f>
        <v>18754</v>
      </c>
      <c r="B2007" s="5" t="str">
        <f>INDEX(Students,MOD(D2007-1,ROWS(Students))+1,2)</f>
        <v>Marszał Daniel</v>
      </c>
      <c r="C2007" s="5" t="str">
        <f>INDEX(Students,MOD(D2007-1,ROWS(Students))+1,3)</f>
        <v>IZ05TC2</v>
      </c>
      <c r="D2007" s="5">
        <v>3392</v>
      </c>
      <c r="E2007" s="6">
        <v>44582</v>
      </c>
      <c r="F2007" s="6">
        <v>44582</v>
      </c>
      <c r="G2007" s="7" t="s">
        <v>279</v>
      </c>
      <c r="H2007" s="7">
        <v>1</v>
      </c>
      <c r="I2007" s="7" t="s">
        <v>1492</v>
      </c>
      <c r="J2007" s="7" t="s">
        <v>6</v>
      </c>
      <c r="K2007" s="7" t="s">
        <v>3767</v>
      </c>
      <c r="L2007" s="7"/>
      <c r="M2007" s="6" t="s">
        <v>3767</v>
      </c>
      <c r="N2007" s="7" t="s">
        <v>25</v>
      </c>
      <c r="O2007" s="8">
        <v>0.98</v>
      </c>
      <c r="P2007" s="7" t="s">
        <v>70</v>
      </c>
      <c r="Q2007" s="9">
        <v>10.57</v>
      </c>
      <c r="R2007" s="7" t="s">
        <v>4192</v>
      </c>
      <c r="S2007" s="7" t="s">
        <v>4986</v>
      </c>
      <c r="T2007">
        <f>A2007</f>
        <v>18754</v>
      </c>
      <c r="U2007" t="str">
        <f>IF($G2007=$U$1:$X$1,$T2007,"")</f>
        <v/>
      </c>
      <c r="V2007" t="str">
        <f>IF($G2007=$U$1:$X$1,$T2007,"")</f>
        <v/>
      </c>
      <c r="W2007">
        <f>IF($G2007=$U$1:$X$1,$T2007,"")</f>
        <v>18754</v>
      </c>
      <c r="X2007" t="str">
        <f>IF($G2007=$U$1:$X$1,$T2007,"")</f>
        <v/>
      </c>
      <c r="Y2007" s="1">
        <f>ROUND(O2007*Q2007,2)</f>
        <v>10.36</v>
      </c>
    </row>
    <row r="2008" spans="1:25">
      <c r="A2008" s="5">
        <f>INDEX(Students,MOD(D2008-1,ROWS(Students))+1,1)</f>
        <v>18754</v>
      </c>
      <c r="B2008" s="5" t="str">
        <f>INDEX(Students,MOD(D2008-1,ROWS(Students))+1,2)</f>
        <v>Marszał Daniel</v>
      </c>
      <c r="C2008" s="5" t="str">
        <f>INDEX(Students,MOD(D2008-1,ROWS(Students))+1,3)</f>
        <v>IZ05TC2</v>
      </c>
      <c r="D2008" s="5">
        <v>3484</v>
      </c>
      <c r="E2008" s="6">
        <v>44620</v>
      </c>
      <c r="F2008" s="6">
        <v>44620</v>
      </c>
      <c r="G2008" s="7" t="s">
        <v>279</v>
      </c>
      <c r="H2008" s="7">
        <v>1</v>
      </c>
      <c r="I2008" s="7" t="s">
        <v>1962</v>
      </c>
      <c r="J2008" s="7" t="s">
        <v>6</v>
      </c>
      <c r="K2008" s="7" t="s">
        <v>3767</v>
      </c>
      <c r="L2008" s="7"/>
      <c r="M2008" s="6" t="s">
        <v>3767</v>
      </c>
      <c r="N2008" s="7" t="s">
        <v>71</v>
      </c>
      <c r="O2008" s="8">
        <v>21.17</v>
      </c>
      <c r="P2008" s="7" t="s">
        <v>13</v>
      </c>
      <c r="Q2008" s="9">
        <v>0</v>
      </c>
      <c r="R2008" s="7" t="s">
        <v>4442</v>
      </c>
      <c r="S2008" s="7" t="s">
        <v>39</v>
      </c>
      <c r="T2008">
        <f>A2008</f>
        <v>18754</v>
      </c>
      <c r="U2008" t="str">
        <f>IF($G2008=$U$1:$X$1,$T2008,"")</f>
        <v/>
      </c>
      <c r="V2008" t="str">
        <f>IF($G2008=$U$1:$X$1,$T2008,"")</f>
        <v/>
      </c>
      <c r="W2008">
        <f>IF($G2008=$U$1:$X$1,$T2008,"")</f>
        <v>18754</v>
      </c>
      <c r="X2008" t="str">
        <f>IF($G2008=$U$1:$X$1,$T2008,"")</f>
        <v/>
      </c>
      <c r="Y2008" s="1">
        <f>ROUND(O2008*Q2008,2)</f>
        <v>0</v>
      </c>
    </row>
    <row r="2009" spans="1:25">
      <c r="A2009" s="5">
        <f>INDEX(Students,MOD(D2009-1,ROWS(Students))+1,1)</f>
        <v>18754</v>
      </c>
      <c r="B2009" s="5" t="str">
        <f>INDEX(Students,MOD(D2009-1,ROWS(Students))+1,2)</f>
        <v>Marszał Daniel</v>
      </c>
      <c r="C2009" s="5" t="str">
        <f>INDEX(Students,MOD(D2009-1,ROWS(Students))+1,3)</f>
        <v>IZ05TC2</v>
      </c>
      <c r="D2009" s="5">
        <v>3576</v>
      </c>
      <c r="E2009" s="6">
        <v>44711</v>
      </c>
      <c r="F2009" s="6">
        <v>44711</v>
      </c>
      <c r="G2009" s="7" t="s">
        <v>1263</v>
      </c>
      <c r="H2009" s="7">
        <v>1</v>
      </c>
      <c r="I2009" s="7" t="s">
        <v>2730</v>
      </c>
      <c r="J2009" s="7" t="s">
        <v>6</v>
      </c>
      <c r="K2009" s="7" t="s">
        <v>3767</v>
      </c>
      <c r="L2009" s="7"/>
      <c r="M2009" s="6" t="s">
        <v>3767</v>
      </c>
      <c r="N2009" s="7" t="s">
        <v>5215</v>
      </c>
      <c r="O2009" s="8">
        <v>197</v>
      </c>
      <c r="P2009" s="7" t="s">
        <v>9</v>
      </c>
      <c r="Q2009" s="9">
        <v>0.49</v>
      </c>
      <c r="R2009" s="7" t="s">
        <v>4371</v>
      </c>
      <c r="S2009" s="7" t="s">
        <v>509</v>
      </c>
      <c r="T2009">
        <f>A2009</f>
        <v>18754</v>
      </c>
      <c r="U2009" t="str">
        <f>IF($G2009=$U$1:$X$1,$T2009,"")</f>
        <v/>
      </c>
      <c r="V2009">
        <f>IF($G2009=$U$1:$X$1,$T2009,"")</f>
        <v>18754</v>
      </c>
      <c r="W2009" t="str">
        <f>IF($G2009=$U$1:$X$1,$T2009,"")</f>
        <v/>
      </c>
      <c r="X2009" t="str">
        <f>IF($G2009=$U$1:$X$1,$T2009,"")</f>
        <v/>
      </c>
      <c r="Y2009" s="1">
        <f>ROUND(O2009*Q2009,2)</f>
        <v>96.53</v>
      </c>
    </row>
    <row r="2010" spans="1:25">
      <c r="A2010" s="5">
        <f>INDEX(Students,MOD(D2010-1,ROWS(Students))+1,1)</f>
        <v>18754</v>
      </c>
      <c r="B2010" s="5" t="str">
        <f>INDEX(Students,MOD(D2010-1,ROWS(Students))+1,2)</f>
        <v>Marszał Daniel</v>
      </c>
      <c r="C2010" s="5" t="str">
        <f>INDEX(Students,MOD(D2010-1,ROWS(Students))+1,3)</f>
        <v>IZ05TC2</v>
      </c>
      <c r="D2010" s="5">
        <v>3668</v>
      </c>
      <c r="E2010" s="6">
        <v>44645</v>
      </c>
      <c r="F2010" s="6">
        <v>44645</v>
      </c>
      <c r="G2010" s="7" t="s">
        <v>1263</v>
      </c>
      <c r="H2010" s="7">
        <v>1</v>
      </c>
      <c r="I2010" s="7" t="s">
        <v>2340</v>
      </c>
      <c r="J2010" s="7" t="s">
        <v>6</v>
      </c>
      <c r="K2010" s="7" t="s">
        <v>3767</v>
      </c>
      <c r="L2010" s="7"/>
      <c r="M2010" s="6" t="s">
        <v>3767</v>
      </c>
      <c r="N2010" s="7" t="s">
        <v>19</v>
      </c>
      <c r="O2010" s="8">
        <v>10</v>
      </c>
      <c r="P2010" s="7" t="s">
        <v>9</v>
      </c>
      <c r="Q2010" s="9">
        <v>4.3499999999999996</v>
      </c>
      <c r="R2010" s="7" t="s">
        <v>3900</v>
      </c>
      <c r="S2010" s="7" t="s">
        <v>4961</v>
      </c>
      <c r="T2010">
        <f>A2010</f>
        <v>18754</v>
      </c>
      <c r="U2010" t="str">
        <f>IF($G2010=$U$1:$X$1,$T2010,"")</f>
        <v/>
      </c>
      <c r="V2010">
        <f>IF($G2010=$U$1:$X$1,$T2010,"")</f>
        <v>18754</v>
      </c>
      <c r="W2010" t="str">
        <f>IF($G2010=$U$1:$X$1,$T2010,"")</f>
        <v/>
      </c>
      <c r="X2010" t="str">
        <f>IF($G2010=$U$1:$X$1,$T2010,"")</f>
        <v/>
      </c>
      <c r="Y2010" s="1">
        <f>ROUND(O2010*Q2010,2)</f>
        <v>43.5</v>
      </c>
    </row>
    <row r="2011" spans="1:25">
      <c r="A2011" s="5">
        <f>INDEX(Students,MOD(D2011-1,ROWS(Students))+1,1)</f>
        <v>18754</v>
      </c>
      <c r="B2011" s="5" t="str">
        <f>INDEX(Students,MOD(D2011-1,ROWS(Students))+1,2)</f>
        <v>Marszał Daniel</v>
      </c>
      <c r="C2011" s="5" t="str">
        <f>INDEX(Students,MOD(D2011-1,ROWS(Students))+1,3)</f>
        <v>IZ05TC2</v>
      </c>
      <c r="D2011" s="5">
        <v>3760</v>
      </c>
      <c r="E2011" s="6">
        <v>44587</v>
      </c>
      <c r="F2011" s="6">
        <v>44586</v>
      </c>
      <c r="G2011" s="7" t="s">
        <v>1263</v>
      </c>
      <c r="H2011" s="7">
        <v>1</v>
      </c>
      <c r="I2011" s="7" t="s">
        <v>1532</v>
      </c>
      <c r="J2011" s="7" t="s">
        <v>6</v>
      </c>
      <c r="K2011" s="7" t="s">
        <v>3767</v>
      </c>
      <c r="L2011" s="7"/>
      <c r="M2011" s="6" t="s">
        <v>3767</v>
      </c>
      <c r="N2011" s="7" t="s">
        <v>25</v>
      </c>
      <c r="O2011" s="8">
        <v>-2144</v>
      </c>
      <c r="P2011" s="7" t="s">
        <v>9</v>
      </c>
      <c r="Q2011" s="9">
        <v>0</v>
      </c>
      <c r="R2011" s="7" t="s">
        <v>4077</v>
      </c>
      <c r="S2011" s="7" t="s">
        <v>4967</v>
      </c>
      <c r="T2011">
        <f>A2011</f>
        <v>18754</v>
      </c>
      <c r="U2011" t="str">
        <f>IF($G2011=$U$1:$X$1,$T2011,"")</f>
        <v/>
      </c>
      <c r="V2011">
        <f>IF($G2011=$U$1:$X$1,$T2011,"")</f>
        <v>18754</v>
      </c>
      <c r="W2011" t="str">
        <f>IF($G2011=$U$1:$X$1,$T2011,"")</f>
        <v/>
      </c>
      <c r="X2011" t="str">
        <f>IF($G2011=$U$1:$X$1,$T2011,"")</f>
        <v/>
      </c>
      <c r="Y2011" s="1">
        <f>ROUND(O2011*Q2011,2)</f>
        <v>0</v>
      </c>
    </row>
    <row r="2012" spans="1:25">
      <c r="A2012" s="5">
        <f>INDEX(Students,MOD(D2012-1,ROWS(Students))+1,1)</f>
        <v>18754</v>
      </c>
      <c r="B2012" s="5" t="str">
        <f>INDEX(Students,MOD(D2012-1,ROWS(Students))+1,2)</f>
        <v>Marszał Daniel</v>
      </c>
      <c r="C2012" s="5" t="str">
        <f>INDEX(Students,MOD(D2012-1,ROWS(Students))+1,3)</f>
        <v>IZ05TC2</v>
      </c>
      <c r="D2012" s="5">
        <v>3852</v>
      </c>
      <c r="E2012" s="6">
        <v>44635</v>
      </c>
      <c r="F2012" s="6">
        <v>44635</v>
      </c>
      <c r="G2012" s="7" t="s">
        <v>1262</v>
      </c>
      <c r="H2012" s="7">
        <v>-1</v>
      </c>
      <c r="I2012" s="7" t="s">
        <v>2156</v>
      </c>
      <c r="J2012" s="7" t="s">
        <v>6</v>
      </c>
      <c r="K2012" s="7" t="s">
        <v>3844</v>
      </c>
      <c r="L2012" s="7" t="s">
        <v>692</v>
      </c>
      <c r="M2012" s="6" t="s">
        <v>3767</v>
      </c>
      <c r="N2012" s="7" t="s">
        <v>19</v>
      </c>
      <c r="O2012" s="8">
        <v>150</v>
      </c>
      <c r="P2012" s="7" t="s">
        <v>694</v>
      </c>
      <c r="Q2012" s="9">
        <v>5.15</v>
      </c>
      <c r="R2012" s="7" t="s">
        <v>4519</v>
      </c>
      <c r="S2012" s="7" t="s">
        <v>693</v>
      </c>
      <c r="T2012">
        <f>A2012</f>
        <v>18754</v>
      </c>
      <c r="U2012">
        <f>IF($G2012=$U$1:$X$1,$T2012,"")</f>
        <v>18754</v>
      </c>
      <c r="V2012" t="str">
        <f>IF($G2012=$U$1:$X$1,$T2012,"")</f>
        <v/>
      </c>
      <c r="W2012" t="str">
        <f>IF($G2012=$U$1:$X$1,$T2012,"")</f>
        <v/>
      </c>
      <c r="X2012" t="str">
        <f>IF($G2012=$U$1:$X$1,$T2012,"")</f>
        <v/>
      </c>
      <c r="Y2012" s="1">
        <f>ROUND(O2012*Q2012,2)</f>
        <v>772.5</v>
      </c>
    </row>
    <row r="2013" spans="1:25">
      <c r="A2013" s="5">
        <f>INDEX(Students,MOD(D2013-1,ROWS(Students))+1,1)</f>
        <v>18754</v>
      </c>
      <c r="B2013" s="5" t="str">
        <f>INDEX(Students,MOD(D2013-1,ROWS(Students))+1,2)</f>
        <v>Marszał Daniel</v>
      </c>
      <c r="C2013" s="5" t="str">
        <f>INDEX(Students,MOD(D2013-1,ROWS(Students))+1,3)</f>
        <v>IZ05TC2</v>
      </c>
      <c r="D2013" s="5">
        <v>3944</v>
      </c>
      <c r="E2013" s="6">
        <v>44621</v>
      </c>
      <c r="F2013" s="6">
        <v>44621</v>
      </c>
      <c r="G2013" s="7" t="s">
        <v>279</v>
      </c>
      <c r="H2013" s="7">
        <v>1</v>
      </c>
      <c r="I2013" s="7" t="s">
        <v>1976</v>
      </c>
      <c r="J2013" s="7" t="s">
        <v>6</v>
      </c>
      <c r="K2013" s="7" t="s">
        <v>3767</v>
      </c>
      <c r="L2013" s="7"/>
      <c r="M2013" s="6" t="s">
        <v>3767</v>
      </c>
      <c r="N2013" s="7" t="s">
        <v>25</v>
      </c>
      <c r="O2013" s="8">
        <v>200</v>
      </c>
      <c r="P2013" s="7" t="s">
        <v>31</v>
      </c>
      <c r="Q2013" s="9">
        <v>0.67</v>
      </c>
      <c r="R2013" s="7" t="s">
        <v>4251</v>
      </c>
      <c r="S2013" s="7" t="s">
        <v>367</v>
      </c>
      <c r="T2013">
        <f>A2013</f>
        <v>18754</v>
      </c>
      <c r="U2013" t="str">
        <f>IF($G2013=$U$1:$X$1,$T2013,"")</f>
        <v/>
      </c>
      <c r="V2013" t="str">
        <f>IF($G2013=$U$1:$X$1,$T2013,"")</f>
        <v/>
      </c>
      <c r="W2013">
        <f>IF($G2013=$U$1:$X$1,$T2013,"")</f>
        <v>18754</v>
      </c>
      <c r="X2013" t="str">
        <f>IF($G2013=$U$1:$X$1,$T2013,"")</f>
        <v/>
      </c>
      <c r="Y2013" s="1">
        <f>ROUND(O2013*Q2013,2)</f>
        <v>134</v>
      </c>
    </row>
    <row r="2014" spans="1:25">
      <c r="A2014" s="5">
        <f>INDEX(Students,MOD(D2014-1,ROWS(Students))+1,1)</f>
        <v>18754</v>
      </c>
      <c r="B2014" s="5" t="str">
        <f>INDEX(Students,MOD(D2014-1,ROWS(Students))+1,2)</f>
        <v>Marszał Daniel</v>
      </c>
      <c r="C2014" s="5" t="str">
        <f>INDEX(Students,MOD(D2014-1,ROWS(Students))+1,3)</f>
        <v>IZ05TC2</v>
      </c>
      <c r="D2014" s="5">
        <v>4036</v>
      </c>
      <c r="E2014" s="6">
        <v>44692</v>
      </c>
      <c r="F2014" s="6">
        <v>44692</v>
      </c>
      <c r="G2014" s="7" t="s">
        <v>1263</v>
      </c>
      <c r="H2014" s="7">
        <v>1</v>
      </c>
      <c r="I2014" s="7" t="s">
        <v>2532</v>
      </c>
      <c r="J2014" s="7" t="s">
        <v>6</v>
      </c>
      <c r="K2014" s="7" t="s">
        <v>3767</v>
      </c>
      <c r="L2014" s="7"/>
      <c r="M2014" s="6" t="s">
        <v>3767</v>
      </c>
      <c r="N2014" s="7" t="s">
        <v>7</v>
      </c>
      <c r="O2014" s="8">
        <v>2.7E-2</v>
      </c>
      <c r="P2014" s="7" t="s">
        <v>13</v>
      </c>
      <c r="Q2014" s="9">
        <v>17</v>
      </c>
      <c r="R2014" s="7" t="s">
        <v>3890</v>
      </c>
      <c r="S2014" s="7" t="s">
        <v>18</v>
      </c>
      <c r="T2014">
        <f>A2014</f>
        <v>18754</v>
      </c>
      <c r="U2014" t="str">
        <f>IF($G2014=$U$1:$X$1,$T2014,"")</f>
        <v/>
      </c>
      <c r="V2014">
        <f>IF($G2014=$U$1:$X$1,$T2014,"")</f>
        <v>18754</v>
      </c>
      <c r="W2014" t="str">
        <f>IF($G2014=$U$1:$X$1,$T2014,"")</f>
        <v/>
      </c>
      <c r="X2014" t="str">
        <f>IF($G2014=$U$1:$X$1,$T2014,"")</f>
        <v/>
      </c>
      <c r="Y2014" s="1">
        <f>ROUND(O2014*Q2014,2)</f>
        <v>0.46</v>
      </c>
    </row>
    <row r="2015" spans="1:25">
      <c r="A2015" s="5">
        <f>INDEX(Students,MOD(D2015-1,ROWS(Students))+1,1)</f>
        <v>18754</v>
      </c>
      <c r="B2015" s="5" t="str">
        <f>INDEX(Students,MOD(D2015-1,ROWS(Students))+1,2)</f>
        <v>Marszał Daniel</v>
      </c>
      <c r="C2015" s="5" t="str">
        <f>INDEX(Students,MOD(D2015-1,ROWS(Students))+1,3)</f>
        <v>IZ05TC2</v>
      </c>
      <c r="D2015" s="5">
        <v>4128</v>
      </c>
      <c r="E2015" s="6">
        <v>44566</v>
      </c>
      <c r="F2015" s="6">
        <v>44566</v>
      </c>
      <c r="G2015" s="7" t="s">
        <v>1263</v>
      </c>
      <c r="H2015" s="7">
        <v>1</v>
      </c>
      <c r="I2015" s="7" t="s">
        <v>1268</v>
      </c>
      <c r="J2015" s="7" t="s">
        <v>6</v>
      </c>
      <c r="K2015" s="7" t="s">
        <v>3767</v>
      </c>
      <c r="L2015" s="7"/>
      <c r="M2015" s="6" t="s">
        <v>3767</v>
      </c>
      <c r="N2015" s="7" t="s">
        <v>19</v>
      </c>
      <c r="O2015" s="8">
        <v>12</v>
      </c>
      <c r="P2015" s="7" t="s">
        <v>9</v>
      </c>
      <c r="Q2015" s="9">
        <v>3.1</v>
      </c>
      <c r="R2015" s="7" t="s">
        <v>3894</v>
      </c>
      <c r="S2015" s="7" t="s">
        <v>5008</v>
      </c>
      <c r="T2015">
        <f>A2015</f>
        <v>18754</v>
      </c>
      <c r="U2015" t="str">
        <f>IF($G2015=$U$1:$X$1,$T2015,"")</f>
        <v/>
      </c>
      <c r="V2015">
        <f>IF($G2015=$U$1:$X$1,$T2015,"")</f>
        <v>18754</v>
      </c>
      <c r="W2015" t="str">
        <f>IF($G2015=$U$1:$X$1,$T2015,"")</f>
        <v/>
      </c>
      <c r="X2015" t="str">
        <f>IF($G2015=$U$1:$X$1,$T2015,"")</f>
        <v/>
      </c>
      <c r="Y2015" s="1">
        <f>ROUND(O2015*Q2015,2)</f>
        <v>37.200000000000003</v>
      </c>
    </row>
    <row r="2016" spans="1:25">
      <c r="A2016" s="5">
        <f>INDEX(Students,MOD(D2016-1,ROWS(Students))+1,1)</f>
        <v>18754</v>
      </c>
      <c r="B2016" s="5" t="str">
        <f>INDEX(Students,MOD(D2016-1,ROWS(Students))+1,2)</f>
        <v>Marszał Daniel</v>
      </c>
      <c r="C2016" s="5" t="str">
        <f>INDEX(Students,MOD(D2016-1,ROWS(Students))+1,3)</f>
        <v>IZ05TC2</v>
      </c>
      <c r="D2016" s="5">
        <v>4220</v>
      </c>
      <c r="E2016" s="6">
        <v>44644</v>
      </c>
      <c r="F2016" s="6">
        <v>44644</v>
      </c>
      <c r="G2016" s="7" t="s">
        <v>1262</v>
      </c>
      <c r="H2016" s="7">
        <v>-1</v>
      </c>
      <c r="I2016" s="7" t="s">
        <v>2323</v>
      </c>
      <c r="J2016" s="7" t="s">
        <v>6</v>
      </c>
      <c r="K2016" s="7" t="s">
        <v>3770</v>
      </c>
      <c r="L2016" s="7" t="s">
        <v>765</v>
      </c>
      <c r="M2016" s="6" t="s">
        <v>3767</v>
      </c>
      <c r="N2016" s="7" t="s">
        <v>67</v>
      </c>
      <c r="O2016" s="8">
        <v>44.7</v>
      </c>
      <c r="P2016" s="7" t="s">
        <v>13</v>
      </c>
      <c r="Q2016" s="9">
        <v>49.98</v>
      </c>
      <c r="R2016" s="7" t="s">
        <v>4256</v>
      </c>
      <c r="S2016" s="7" t="s">
        <v>376</v>
      </c>
      <c r="T2016">
        <f>A2016</f>
        <v>18754</v>
      </c>
      <c r="U2016">
        <f>IF($G2016=$U$1:$X$1,$T2016,"")</f>
        <v>18754</v>
      </c>
      <c r="V2016" t="str">
        <f>IF($G2016=$U$1:$X$1,$T2016,"")</f>
        <v/>
      </c>
      <c r="W2016" t="str">
        <f>IF($G2016=$U$1:$X$1,$T2016,"")</f>
        <v/>
      </c>
      <c r="X2016" t="str">
        <f>IF($G2016=$U$1:$X$1,$T2016,"")</f>
        <v/>
      </c>
      <c r="Y2016" s="1">
        <f>ROUND(O2016*Q2016,2)</f>
        <v>2234.11</v>
      </c>
    </row>
    <row r="2017" spans="1:25">
      <c r="A2017" s="5">
        <f>INDEX(Students,MOD(D2017-1,ROWS(Students))+1,1)</f>
        <v>18754</v>
      </c>
      <c r="B2017" s="5" t="str">
        <f>INDEX(Students,MOD(D2017-1,ROWS(Students))+1,2)</f>
        <v>Marszał Daniel</v>
      </c>
      <c r="C2017" s="5" t="str">
        <f>INDEX(Students,MOD(D2017-1,ROWS(Students))+1,3)</f>
        <v>IZ05TC2</v>
      </c>
      <c r="D2017" s="5">
        <v>4312</v>
      </c>
      <c r="E2017" s="6">
        <v>44642</v>
      </c>
      <c r="F2017" s="6">
        <v>44642</v>
      </c>
      <c r="G2017" s="7" t="s">
        <v>1263</v>
      </c>
      <c r="H2017" s="7">
        <v>1</v>
      </c>
      <c r="I2017" s="7" t="s">
        <v>2293</v>
      </c>
      <c r="J2017" s="7" t="s">
        <v>6</v>
      </c>
      <c r="K2017" s="7" t="s">
        <v>3767</v>
      </c>
      <c r="L2017" s="7"/>
      <c r="M2017" s="6" t="s">
        <v>3767</v>
      </c>
      <c r="N2017" s="7" t="s">
        <v>7</v>
      </c>
      <c r="O2017" s="8">
        <v>0.25</v>
      </c>
      <c r="P2017" s="7" t="s">
        <v>13</v>
      </c>
      <c r="Q2017" s="9">
        <v>20.079999999999998</v>
      </c>
      <c r="R2017" s="7" t="s">
        <v>4018</v>
      </c>
      <c r="S2017" s="7" t="s">
        <v>122</v>
      </c>
      <c r="T2017">
        <f>A2017</f>
        <v>18754</v>
      </c>
      <c r="U2017" t="str">
        <f>IF($G2017=$U$1:$X$1,$T2017,"")</f>
        <v/>
      </c>
      <c r="V2017">
        <f>IF($G2017=$U$1:$X$1,$T2017,"")</f>
        <v>18754</v>
      </c>
      <c r="W2017" t="str">
        <f>IF($G2017=$U$1:$X$1,$T2017,"")</f>
        <v/>
      </c>
      <c r="X2017" t="str">
        <f>IF($G2017=$U$1:$X$1,$T2017,"")</f>
        <v/>
      </c>
      <c r="Y2017" s="1">
        <f>ROUND(O2017*Q2017,2)</f>
        <v>5.0199999999999996</v>
      </c>
    </row>
    <row r="2018" spans="1:25">
      <c r="A2018" s="5">
        <f>INDEX(Students,MOD(D2018-1,ROWS(Students))+1,1)</f>
        <v>18754</v>
      </c>
      <c r="B2018" s="5" t="str">
        <f>INDEX(Students,MOD(D2018-1,ROWS(Students))+1,2)</f>
        <v>Marszał Daniel</v>
      </c>
      <c r="C2018" s="5" t="str">
        <f>INDEX(Students,MOD(D2018-1,ROWS(Students))+1,3)</f>
        <v>IZ05TC2</v>
      </c>
      <c r="D2018" s="5">
        <v>4404</v>
      </c>
      <c r="E2018" s="6">
        <v>44711</v>
      </c>
      <c r="F2018" s="6">
        <v>44711</v>
      </c>
      <c r="G2018" s="7" t="s">
        <v>279</v>
      </c>
      <c r="H2018" s="7">
        <v>1</v>
      </c>
      <c r="I2018" s="7" t="s">
        <v>2727</v>
      </c>
      <c r="J2018" s="7" t="s">
        <v>6</v>
      </c>
      <c r="K2018" s="7" t="s">
        <v>3767</v>
      </c>
      <c r="L2018" s="7"/>
      <c r="M2018" s="6" t="s">
        <v>3767</v>
      </c>
      <c r="N2018" s="7" t="s">
        <v>25</v>
      </c>
      <c r="O2018" s="8">
        <v>21.47</v>
      </c>
      <c r="P2018" s="7" t="s">
        <v>13</v>
      </c>
      <c r="Q2018" s="9">
        <v>50.5</v>
      </c>
      <c r="R2018" s="7" t="s">
        <v>4033</v>
      </c>
      <c r="S2018" s="7" t="s">
        <v>136</v>
      </c>
      <c r="T2018">
        <f>A2018</f>
        <v>18754</v>
      </c>
      <c r="U2018" t="str">
        <f>IF($G2018=$U$1:$X$1,$T2018,"")</f>
        <v/>
      </c>
      <c r="V2018" t="str">
        <f>IF($G2018=$U$1:$X$1,$T2018,"")</f>
        <v/>
      </c>
      <c r="W2018">
        <f>IF($G2018=$U$1:$X$1,$T2018,"")</f>
        <v>18754</v>
      </c>
      <c r="X2018" t="str">
        <f>IF($G2018=$U$1:$X$1,$T2018,"")</f>
        <v/>
      </c>
      <c r="Y2018" s="1">
        <f>ROUND(O2018*Q2018,2)</f>
        <v>1084.24</v>
      </c>
    </row>
    <row r="2019" spans="1:25">
      <c r="A2019" s="5">
        <f>INDEX(Students,MOD(D2019-1,ROWS(Students))+1,1)</f>
        <v>18754</v>
      </c>
      <c r="B2019" s="5" t="str">
        <f>INDEX(Students,MOD(D2019-1,ROWS(Students))+1,2)</f>
        <v>Marszał Daniel</v>
      </c>
      <c r="C2019" s="5" t="str">
        <f>INDEX(Students,MOD(D2019-1,ROWS(Students))+1,3)</f>
        <v>IZ05TC2</v>
      </c>
      <c r="D2019" s="5">
        <v>4496</v>
      </c>
      <c r="E2019" s="6">
        <v>44740</v>
      </c>
      <c r="F2019" s="6">
        <v>44740</v>
      </c>
      <c r="G2019" s="7" t="s">
        <v>1263</v>
      </c>
      <c r="H2019" s="7">
        <v>1</v>
      </c>
      <c r="I2019" s="7" t="s">
        <v>3068</v>
      </c>
      <c r="J2019" s="7" t="s">
        <v>6</v>
      </c>
      <c r="K2019" s="7" t="s">
        <v>3767</v>
      </c>
      <c r="L2019" s="7"/>
      <c r="M2019" s="6" t="s">
        <v>3767</v>
      </c>
      <c r="N2019" s="7" t="s">
        <v>19</v>
      </c>
      <c r="O2019" s="8">
        <v>50</v>
      </c>
      <c r="P2019" s="7" t="s">
        <v>9</v>
      </c>
      <c r="Q2019" s="9">
        <v>1.25</v>
      </c>
      <c r="R2019" s="7" t="s">
        <v>3999</v>
      </c>
      <c r="S2019" s="7" t="s">
        <v>103</v>
      </c>
      <c r="T2019">
        <f>A2019</f>
        <v>18754</v>
      </c>
      <c r="U2019" t="str">
        <f>IF($G2019=$U$1:$X$1,$T2019,"")</f>
        <v/>
      </c>
      <c r="V2019">
        <f>IF($G2019=$U$1:$X$1,$T2019,"")</f>
        <v>18754</v>
      </c>
      <c r="W2019" t="str">
        <f>IF($G2019=$U$1:$X$1,$T2019,"")</f>
        <v/>
      </c>
      <c r="X2019" t="str">
        <f>IF($G2019=$U$1:$X$1,$T2019,"")</f>
        <v/>
      </c>
      <c r="Y2019" s="1">
        <f>ROUND(O2019*Q2019,2)</f>
        <v>62.5</v>
      </c>
    </row>
    <row r="2020" spans="1:25">
      <c r="A2020" s="5">
        <f>INDEX(Students,MOD(D2020-1,ROWS(Students))+1,1)</f>
        <v>18754</v>
      </c>
      <c r="B2020" s="5" t="str">
        <f>INDEX(Students,MOD(D2020-1,ROWS(Students))+1,2)</f>
        <v>Marszał Daniel</v>
      </c>
      <c r="C2020" s="5" t="str">
        <f>INDEX(Students,MOD(D2020-1,ROWS(Students))+1,3)</f>
        <v>IZ05TC2</v>
      </c>
      <c r="D2020" s="5">
        <v>4588</v>
      </c>
      <c r="E2020" s="6">
        <v>44592</v>
      </c>
      <c r="F2020" s="6">
        <v>44592</v>
      </c>
      <c r="G2020" s="7" t="s">
        <v>279</v>
      </c>
      <c r="H2020" s="7">
        <v>1</v>
      </c>
      <c r="I2020" s="7" t="s">
        <v>1594</v>
      </c>
      <c r="J2020" s="7" t="s">
        <v>6</v>
      </c>
      <c r="K2020" s="7" t="s">
        <v>3767</v>
      </c>
      <c r="L2020" s="7"/>
      <c r="M2020" s="6" t="s">
        <v>3767</v>
      </c>
      <c r="N2020" s="7" t="s">
        <v>25</v>
      </c>
      <c r="O2020" s="8">
        <v>24</v>
      </c>
      <c r="P2020" s="7" t="s">
        <v>9</v>
      </c>
      <c r="Q2020" s="9">
        <v>0.24</v>
      </c>
      <c r="R2020" s="7" t="s">
        <v>4092</v>
      </c>
      <c r="S2020" s="7" t="s">
        <v>193</v>
      </c>
      <c r="T2020">
        <f>A2020</f>
        <v>18754</v>
      </c>
      <c r="U2020" t="str">
        <f>IF($G2020=$U$1:$X$1,$T2020,"")</f>
        <v/>
      </c>
      <c r="V2020" t="str">
        <f>IF($G2020=$U$1:$X$1,$T2020,"")</f>
        <v/>
      </c>
      <c r="W2020">
        <f>IF($G2020=$U$1:$X$1,$T2020,"")</f>
        <v>18754</v>
      </c>
      <c r="X2020" t="str">
        <f>IF($G2020=$U$1:$X$1,$T2020,"")</f>
        <v/>
      </c>
      <c r="Y2020" s="1">
        <f>ROUND(O2020*Q2020,2)</f>
        <v>5.76</v>
      </c>
    </row>
    <row r="2021" spans="1:25">
      <c r="A2021" s="5">
        <f>INDEX(Students,MOD(D2021-1,ROWS(Students))+1,1)</f>
        <v>18754</v>
      </c>
      <c r="B2021" s="5" t="str">
        <f>INDEX(Students,MOD(D2021-1,ROWS(Students))+1,2)</f>
        <v>Marszał Daniel</v>
      </c>
      <c r="C2021" s="5" t="str">
        <f>INDEX(Students,MOD(D2021-1,ROWS(Students))+1,3)</f>
        <v>IZ05TC2</v>
      </c>
      <c r="D2021" s="5">
        <v>4680</v>
      </c>
      <c r="E2021" s="6">
        <v>44665</v>
      </c>
      <c r="F2021" s="6">
        <v>44665</v>
      </c>
      <c r="G2021" s="7" t="s">
        <v>1263</v>
      </c>
      <c r="H2021" s="7">
        <v>1</v>
      </c>
      <c r="I2021" s="7" t="s">
        <v>3597</v>
      </c>
      <c r="J2021" s="7" t="s">
        <v>6</v>
      </c>
      <c r="K2021" s="7" t="s">
        <v>3767</v>
      </c>
      <c r="L2021" s="7"/>
      <c r="M2021" s="6" t="s">
        <v>3767</v>
      </c>
      <c r="N2021" s="7" t="s">
        <v>19</v>
      </c>
      <c r="O2021" s="8">
        <v>350</v>
      </c>
      <c r="P2021" s="7" t="s">
        <v>9</v>
      </c>
      <c r="Q2021" s="9">
        <v>0.15</v>
      </c>
      <c r="R2021" s="7" t="s">
        <v>4542</v>
      </c>
      <c r="S2021" s="7" t="s">
        <v>5102</v>
      </c>
      <c r="T2021">
        <f>A2021</f>
        <v>18754</v>
      </c>
      <c r="U2021" t="str">
        <f>IF($G2021=$U$1:$X$1,$T2021,"")</f>
        <v/>
      </c>
      <c r="V2021">
        <f>IF($G2021=$U$1:$X$1,$T2021,"")</f>
        <v>18754</v>
      </c>
      <c r="W2021" t="str">
        <f>IF($G2021=$U$1:$X$1,$T2021,"")</f>
        <v/>
      </c>
      <c r="X2021" t="str">
        <f>IF($G2021=$U$1:$X$1,$T2021,"")</f>
        <v/>
      </c>
      <c r="Y2021" s="1">
        <f>ROUND(O2021*Q2021,2)</f>
        <v>52.5</v>
      </c>
    </row>
    <row r="2022" spans="1:25">
      <c r="A2022" s="5">
        <f>INDEX(Students,MOD(D2022-1,ROWS(Students))+1,1)</f>
        <v>18754</v>
      </c>
      <c r="B2022" s="5" t="str">
        <f>INDEX(Students,MOD(D2022-1,ROWS(Students))+1,2)</f>
        <v>Marszał Daniel</v>
      </c>
      <c r="C2022" s="5" t="str">
        <f>INDEX(Students,MOD(D2022-1,ROWS(Students))+1,3)</f>
        <v>IZ05TC2</v>
      </c>
      <c r="D2022" s="5">
        <v>4772</v>
      </c>
      <c r="E2022" s="6">
        <v>44651</v>
      </c>
      <c r="F2022" s="6">
        <v>44651</v>
      </c>
      <c r="G2022" s="7" t="s">
        <v>279</v>
      </c>
      <c r="H2022" s="7">
        <v>1</v>
      </c>
      <c r="I2022" s="7" t="s">
        <v>2409</v>
      </c>
      <c r="J2022" s="7" t="s">
        <v>6</v>
      </c>
      <c r="K2022" s="7" t="s">
        <v>3767</v>
      </c>
      <c r="L2022" s="7"/>
      <c r="M2022" s="6" t="s">
        <v>3767</v>
      </c>
      <c r="N2022" s="7" t="s">
        <v>25</v>
      </c>
      <c r="O2022" s="8">
        <v>46.84</v>
      </c>
      <c r="P2022" s="7" t="s">
        <v>13</v>
      </c>
      <c r="Q2022" s="9">
        <v>51.51</v>
      </c>
      <c r="R2022" s="7" t="s">
        <v>4156</v>
      </c>
      <c r="S2022" s="7" t="s">
        <v>263</v>
      </c>
      <c r="T2022">
        <f>A2022</f>
        <v>18754</v>
      </c>
      <c r="U2022" t="str">
        <f>IF($G2022=$U$1:$X$1,$T2022,"")</f>
        <v/>
      </c>
      <c r="V2022" t="str">
        <f>IF($G2022=$U$1:$X$1,$T2022,"")</f>
        <v/>
      </c>
      <c r="W2022">
        <f>IF($G2022=$U$1:$X$1,$T2022,"")</f>
        <v>18754</v>
      </c>
      <c r="X2022" t="str">
        <f>IF($G2022=$U$1:$X$1,$T2022,"")</f>
        <v/>
      </c>
      <c r="Y2022" s="1">
        <f>ROUND(O2022*Q2022,2)</f>
        <v>2412.73</v>
      </c>
    </row>
    <row r="2023" spans="1:25">
      <c r="A2023" s="5">
        <f>INDEX(Students,MOD(D2023-1,ROWS(Students))+1,1)</f>
        <v>18754</v>
      </c>
      <c r="B2023" s="5" t="str">
        <f>INDEX(Students,MOD(D2023-1,ROWS(Students))+1,2)</f>
        <v>Marszał Daniel</v>
      </c>
      <c r="C2023" s="5" t="str">
        <f>INDEX(Students,MOD(D2023-1,ROWS(Students))+1,3)</f>
        <v>IZ05TC2</v>
      </c>
      <c r="D2023" s="5">
        <v>4864</v>
      </c>
      <c r="E2023" s="6">
        <v>44727</v>
      </c>
      <c r="F2023" s="6">
        <v>44727</v>
      </c>
      <c r="G2023" s="7" t="s">
        <v>1263</v>
      </c>
      <c r="H2023" s="7">
        <v>1</v>
      </c>
      <c r="I2023" s="7" t="s">
        <v>2954</v>
      </c>
      <c r="J2023" s="7" t="s">
        <v>6</v>
      </c>
      <c r="K2023" s="7" t="s">
        <v>3767</v>
      </c>
      <c r="L2023" s="7"/>
      <c r="M2023" s="6" t="s">
        <v>3767</v>
      </c>
      <c r="N2023" s="7" t="s">
        <v>19</v>
      </c>
      <c r="O2023" s="8">
        <v>40</v>
      </c>
      <c r="P2023" s="7" t="s">
        <v>9</v>
      </c>
      <c r="Q2023" s="9">
        <v>2.29</v>
      </c>
      <c r="R2023" s="7" t="s">
        <v>4052</v>
      </c>
      <c r="S2023" s="7" t="s">
        <v>153</v>
      </c>
      <c r="T2023">
        <f>A2023</f>
        <v>18754</v>
      </c>
      <c r="U2023" t="str">
        <f>IF($G2023=$U$1:$X$1,$T2023,"")</f>
        <v/>
      </c>
      <c r="V2023">
        <f>IF($G2023=$U$1:$X$1,$T2023,"")</f>
        <v>18754</v>
      </c>
      <c r="W2023" t="str">
        <f>IF($G2023=$U$1:$X$1,$T2023,"")</f>
        <v/>
      </c>
      <c r="X2023" t="str">
        <f>IF($G2023=$U$1:$X$1,$T2023,"")</f>
        <v/>
      </c>
      <c r="Y2023" s="1">
        <f>ROUND(O2023*Q2023,2)</f>
        <v>91.6</v>
      </c>
    </row>
    <row r="2024" spans="1:25">
      <c r="A2024" s="5">
        <f>INDEX(Students,MOD(D2024-1,ROWS(Students))+1,1)</f>
        <v>18754</v>
      </c>
      <c r="B2024" s="5" t="str">
        <f>INDEX(Students,MOD(D2024-1,ROWS(Students))+1,2)</f>
        <v>Marszał Daniel</v>
      </c>
      <c r="C2024" s="5" t="str">
        <f>INDEX(Students,MOD(D2024-1,ROWS(Students))+1,3)</f>
        <v>IZ05TC2</v>
      </c>
      <c r="D2024" s="5">
        <v>4956</v>
      </c>
      <c r="E2024" s="6">
        <v>44747</v>
      </c>
      <c r="F2024" s="6">
        <v>44747</v>
      </c>
      <c r="G2024" s="7" t="s">
        <v>52</v>
      </c>
      <c r="H2024" s="7">
        <v>1</v>
      </c>
      <c r="I2024" s="7" t="s">
        <v>3138</v>
      </c>
      <c r="J2024" s="7" t="s">
        <v>6</v>
      </c>
      <c r="K2024" s="7" t="s">
        <v>3783</v>
      </c>
      <c r="L2024" s="7"/>
      <c r="M2024" s="6" t="s">
        <v>4931</v>
      </c>
      <c r="N2024" s="7" t="s">
        <v>32</v>
      </c>
      <c r="O2024" s="8">
        <v>198</v>
      </c>
      <c r="P2024" s="7" t="s">
        <v>13</v>
      </c>
      <c r="Q2024" s="9">
        <v>9.0500000000000007</v>
      </c>
      <c r="R2024" s="7" t="s">
        <v>4235</v>
      </c>
      <c r="S2024" s="7" t="s">
        <v>346</v>
      </c>
      <c r="T2024">
        <f>A2024</f>
        <v>18754</v>
      </c>
      <c r="U2024" t="str">
        <f>IF($G2024=$U$1:$X$1,$T2024,"")</f>
        <v/>
      </c>
      <c r="V2024" t="str">
        <f>IF($G2024=$U$1:$X$1,$T2024,"")</f>
        <v/>
      </c>
      <c r="W2024" t="str">
        <f>IF($G2024=$U$1:$X$1,$T2024,"")</f>
        <v/>
      </c>
      <c r="X2024">
        <f>IF($G2024=$U$1:$X$1,$T2024,"")</f>
        <v>18754</v>
      </c>
      <c r="Y2024" s="1">
        <f>ROUND(O2024*Q2024,2)</f>
        <v>1791.9</v>
      </c>
    </row>
    <row r="2025" spans="1:25">
      <c r="A2025" s="5">
        <f>INDEX(Students,MOD(D2025-1,ROWS(Students))+1,1)</f>
        <v>18754</v>
      </c>
      <c r="B2025" s="5" t="str">
        <f>INDEX(Students,MOD(D2025-1,ROWS(Students))+1,2)</f>
        <v>Marszał Daniel</v>
      </c>
      <c r="C2025" s="5" t="str">
        <f>INDEX(Students,MOD(D2025-1,ROWS(Students))+1,3)</f>
        <v>IZ05TC2</v>
      </c>
      <c r="D2025" s="5">
        <v>5048</v>
      </c>
      <c r="E2025" s="6">
        <v>44574</v>
      </c>
      <c r="F2025" s="6">
        <v>44573</v>
      </c>
      <c r="G2025" s="7" t="s">
        <v>1262</v>
      </c>
      <c r="H2025" s="7">
        <v>-1</v>
      </c>
      <c r="I2025" s="7" t="s">
        <v>1360</v>
      </c>
      <c r="J2025" s="7" t="s">
        <v>6</v>
      </c>
      <c r="K2025" s="7" t="s">
        <v>3780</v>
      </c>
      <c r="L2025" s="7" t="s">
        <v>155</v>
      </c>
      <c r="M2025" s="6" t="s">
        <v>3767</v>
      </c>
      <c r="N2025" s="7" t="s">
        <v>19</v>
      </c>
      <c r="O2025" s="8">
        <v>500</v>
      </c>
      <c r="P2025" s="7" t="s">
        <v>9</v>
      </c>
      <c r="Q2025" s="9">
        <v>0.65</v>
      </c>
      <c r="R2025" s="7" t="s">
        <v>4007</v>
      </c>
      <c r="S2025" s="7" t="s">
        <v>112</v>
      </c>
      <c r="T2025">
        <f>A2025</f>
        <v>18754</v>
      </c>
      <c r="U2025">
        <f>IF($G2025=$U$1:$X$1,$T2025,"")</f>
        <v>18754</v>
      </c>
      <c r="V2025" t="str">
        <f>IF($G2025=$U$1:$X$1,$T2025,"")</f>
        <v/>
      </c>
      <c r="W2025" t="str">
        <f>IF($G2025=$U$1:$X$1,$T2025,"")</f>
        <v/>
      </c>
      <c r="X2025" t="str">
        <f>IF($G2025=$U$1:$X$1,$T2025,"")</f>
        <v/>
      </c>
      <c r="Y2025" s="1">
        <f>ROUND(O2025*Q2025,2)</f>
        <v>325</v>
      </c>
    </row>
    <row r="2026" spans="1:25">
      <c r="A2026" s="5">
        <f>INDEX(Students,MOD(D2026-1,ROWS(Students))+1,1)</f>
        <v>18754</v>
      </c>
      <c r="B2026" s="5" t="str">
        <f>INDEX(Students,MOD(D2026-1,ROWS(Students))+1,2)</f>
        <v>Marszał Daniel</v>
      </c>
      <c r="C2026" s="5" t="str">
        <f>INDEX(Students,MOD(D2026-1,ROWS(Students))+1,3)</f>
        <v>IZ05TC2</v>
      </c>
      <c r="D2026" s="5">
        <v>5140</v>
      </c>
      <c r="E2026" s="6">
        <v>44610</v>
      </c>
      <c r="F2026" s="6">
        <v>44610</v>
      </c>
      <c r="G2026" s="7" t="s">
        <v>1263</v>
      </c>
      <c r="H2026" s="7">
        <v>1</v>
      </c>
      <c r="I2026" s="7" t="s">
        <v>1851</v>
      </c>
      <c r="J2026" s="7" t="s">
        <v>6</v>
      </c>
      <c r="K2026" s="7" t="s">
        <v>3767</v>
      </c>
      <c r="L2026" s="7"/>
      <c r="M2026" s="6" t="s">
        <v>3767</v>
      </c>
      <c r="N2026" s="7" t="s">
        <v>67</v>
      </c>
      <c r="O2026" s="8">
        <v>10</v>
      </c>
      <c r="P2026" s="7" t="s">
        <v>37</v>
      </c>
      <c r="Q2026" s="9">
        <v>6.33</v>
      </c>
      <c r="R2026" s="7" t="s">
        <v>4159</v>
      </c>
      <c r="S2026" s="7" t="s">
        <v>268</v>
      </c>
      <c r="T2026">
        <f>A2026</f>
        <v>18754</v>
      </c>
      <c r="U2026" t="str">
        <f>IF($G2026=$U$1:$X$1,$T2026,"")</f>
        <v/>
      </c>
      <c r="V2026">
        <f>IF($G2026=$U$1:$X$1,$T2026,"")</f>
        <v>18754</v>
      </c>
      <c r="W2026" t="str">
        <f>IF($G2026=$U$1:$X$1,$T2026,"")</f>
        <v/>
      </c>
      <c r="X2026" t="str">
        <f>IF($G2026=$U$1:$X$1,$T2026,"")</f>
        <v/>
      </c>
      <c r="Y2026" s="1">
        <f>ROUND(O2026*Q2026,2)</f>
        <v>63.3</v>
      </c>
    </row>
    <row r="2027" spans="1:25">
      <c r="A2027" s="5">
        <f>INDEX(Students,MOD(D2027-1,ROWS(Students))+1,1)</f>
        <v>18754</v>
      </c>
      <c r="B2027" s="5" t="str">
        <f>INDEX(Students,MOD(D2027-1,ROWS(Students))+1,2)</f>
        <v>Marszał Daniel</v>
      </c>
      <c r="C2027" s="5" t="str">
        <f>INDEX(Students,MOD(D2027-1,ROWS(Students))+1,3)</f>
        <v>IZ05TC2</v>
      </c>
      <c r="D2027" s="5">
        <v>5232</v>
      </c>
      <c r="E2027" s="6">
        <v>44658</v>
      </c>
      <c r="F2027" s="6">
        <v>44657</v>
      </c>
      <c r="G2027" s="7" t="s">
        <v>1262</v>
      </c>
      <c r="H2027" s="7">
        <v>-1</v>
      </c>
      <c r="I2027" s="7" t="s">
        <v>3485</v>
      </c>
      <c r="J2027" s="7" t="s">
        <v>6</v>
      </c>
      <c r="K2027" s="7" t="s">
        <v>3793</v>
      </c>
      <c r="L2027" s="7" t="s">
        <v>1166</v>
      </c>
      <c r="M2027" s="6" t="s">
        <v>3767</v>
      </c>
      <c r="N2027" s="7" t="s">
        <v>67</v>
      </c>
      <c r="O2027" s="8">
        <v>60</v>
      </c>
      <c r="P2027" s="7" t="s">
        <v>13</v>
      </c>
      <c r="Q2027" s="9">
        <v>8.67</v>
      </c>
      <c r="R2027" s="7" t="s">
        <v>4827</v>
      </c>
      <c r="S2027" s="7" t="s">
        <v>5144</v>
      </c>
      <c r="T2027">
        <f>A2027</f>
        <v>18754</v>
      </c>
      <c r="U2027">
        <f>IF($G2027=$U$1:$X$1,$T2027,"")</f>
        <v>18754</v>
      </c>
      <c r="V2027" t="str">
        <f>IF($G2027=$U$1:$X$1,$T2027,"")</f>
        <v/>
      </c>
      <c r="W2027" t="str">
        <f>IF($G2027=$U$1:$X$1,$T2027,"")</f>
        <v/>
      </c>
      <c r="X2027" t="str">
        <f>IF($G2027=$U$1:$X$1,$T2027,"")</f>
        <v/>
      </c>
      <c r="Y2027" s="1">
        <f>ROUND(O2027*Q2027,2)</f>
        <v>520.20000000000005</v>
      </c>
    </row>
    <row r="2028" spans="1:25">
      <c r="A2028" s="5">
        <f>INDEX(Students,MOD(D2028-1,ROWS(Students))+1,1)</f>
        <v>18754</v>
      </c>
      <c r="B2028" s="5" t="str">
        <f>INDEX(Students,MOD(D2028-1,ROWS(Students))+1,2)</f>
        <v>Marszał Daniel</v>
      </c>
      <c r="C2028" s="5" t="str">
        <f>INDEX(Students,MOD(D2028-1,ROWS(Students))+1,3)</f>
        <v>IZ05TC2</v>
      </c>
      <c r="D2028" s="5">
        <v>5324</v>
      </c>
      <c r="E2028" s="6">
        <v>44746</v>
      </c>
      <c r="F2028" s="6">
        <v>44743</v>
      </c>
      <c r="G2028" s="7" t="s">
        <v>1262</v>
      </c>
      <c r="H2028" s="7">
        <v>-1</v>
      </c>
      <c r="I2028" s="7" t="s">
        <v>3129</v>
      </c>
      <c r="J2028" s="7" t="s">
        <v>6</v>
      </c>
      <c r="K2028" s="7" t="s">
        <v>3770</v>
      </c>
      <c r="L2028" s="7" t="s">
        <v>1067</v>
      </c>
      <c r="M2028" s="6" t="s">
        <v>3767</v>
      </c>
      <c r="N2028" s="7" t="s">
        <v>19</v>
      </c>
      <c r="O2028" s="8">
        <v>2</v>
      </c>
      <c r="P2028" s="7" t="s">
        <v>9</v>
      </c>
      <c r="Q2028" s="9">
        <v>0</v>
      </c>
      <c r="R2028" s="7" t="s">
        <v>4037</v>
      </c>
      <c r="S2028" s="7" t="s">
        <v>140</v>
      </c>
      <c r="T2028">
        <f>A2028</f>
        <v>18754</v>
      </c>
      <c r="U2028">
        <f>IF($G2028=$U$1:$X$1,$T2028,"")</f>
        <v>18754</v>
      </c>
      <c r="V2028" t="str">
        <f>IF($G2028=$U$1:$X$1,$T2028,"")</f>
        <v/>
      </c>
      <c r="W2028" t="str">
        <f>IF($G2028=$U$1:$X$1,$T2028,"")</f>
        <v/>
      </c>
      <c r="X2028" t="str">
        <f>IF($G2028=$U$1:$X$1,$T2028,"")</f>
        <v/>
      </c>
      <c r="Y2028" s="1">
        <f>ROUND(O2028*Q2028,2)</f>
        <v>0</v>
      </c>
    </row>
    <row r="2029" spans="1:25">
      <c r="A2029" s="5">
        <f>INDEX(Students,MOD(D2029-1,ROWS(Students))+1,1)</f>
        <v>18754</v>
      </c>
      <c r="B2029" s="5" t="str">
        <f>INDEX(Students,MOD(D2029-1,ROWS(Students))+1,2)</f>
        <v>Marszał Daniel</v>
      </c>
      <c r="C2029" s="5" t="str">
        <f>INDEX(Students,MOD(D2029-1,ROWS(Students))+1,3)</f>
        <v>IZ05TC2</v>
      </c>
      <c r="D2029" s="5">
        <v>5416</v>
      </c>
      <c r="E2029" s="6">
        <v>44649</v>
      </c>
      <c r="F2029" s="6">
        <v>44649</v>
      </c>
      <c r="G2029" s="7" t="s">
        <v>1263</v>
      </c>
      <c r="H2029" s="7">
        <v>1</v>
      </c>
      <c r="I2029" s="7" t="s">
        <v>2365</v>
      </c>
      <c r="J2029" s="7" t="s">
        <v>6</v>
      </c>
      <c r="K2029" s="7" t="s">
        <v>3767</v>
      </c>
      <c r="L2029" s="7"/>
      <c r="M2029" s="6" t="s">
        <v>3767</v>
      </c>
      <c r="N2029" s="7" t="s">
        <v>25</v>
      </c>
      <c r="O2029" s="8">
        <v>100</v>
      </c>
      <c r="P2029" s="7" t="s">
        <v>9</v>
      </c>
      <c r="Q2029" s="9">
        <v>2.4700000000000002</v>
      </c>
      <c r="R2029" s="7" t="s">
        <v>4166</v>
      </c>
      <c r="S2029" s="7" t="s">
        <v>274</v>
      </c>
      <c r="T2029">
        <f>A2029</f>
        <v>18754</v>
      </c>
      <c r="U2029" t="str">
        <f>IF($G2029=$U$1:$X$1,$T2029,"")</f>
        <v/>
      </c>
      <c r="V2029">
        <f>IF($G2029=$U$1:$X$1,$T2029,"")</f>
        <v>18754</v>
      </c>
      <c r="W2029" t="str">
        <f>IF($G2029=$U$1:$X$1,$T2029,"")</f>
        <v/>
      </c>
      <c r="X2029" t="str">
        <f>IF($G2029=$U$1:$X$1,$T2029,"")</f>
        <v/>
      </c>
      <c r="Y2029" s="1">
        <f>ROUND(O2029*Q2029,2)</f>
        <v>247</v>
      </c>
    </row>
    <row r="2030" spans="1:25">
      <c r="A2030" s="5">
        <f>INDEX(Students,MOD(D2030-1,ROWS(Students))+1,1)</f>
        <v>18754</v>
      </c>
      <c r="B2030" s="5" t="str">
        <f>INDEX(Students,MOD(D2030-1,ROWS(Students))+1,2)</f>
        <v>Marszał Daniel</v>
      </c>
      <c r="C2030" s="5" t="str">
        <f>INDEX(Students,MOD(D2030-1,ROWS(Students))+1,3)</f>
        <v>IZ05TC2</v>
      </c>
      <c r="D2030" s="5">
        <v>5508</v>
      </c>
      <c r="E2030" s="6">
        <v>44581</v>
      </c>
      <c r="F2030" s="6">
        <v>44581</v>
      </c>
      <c r="G2030" s="7" t="s">
        <v>279</v>
      </c>
      <c r="H2030" s="7">
        <v>1</v>
      </c>
      <c r="I2030" s="7" t="s">
        <v>1458</v>
      </c>
      <c r="J2030" s="7" t="s">
        <v>6</v>
      </c>
      <c r="K2030" s="7" t="s">
        <v>3767</v>
      </c>
      <c r="L2030" s="7"/>
      <c r="M2030" s="6" t="s">
        <v>3767</v>
      </c>
      <c r="N2030" s="7" t="s">
        <v>25</v>
      </c>
      <c r="O2030" s="8">
        <v>295</v>
      </c>
      <c r="P2030" s="7" t="s">
        <v>13</v>
      </c>
      <c r="Q2030" s="9">
        <v>5.61</v>
      </c>
      <c r="R2030" s="7" t="s">
        <v>3929</v>
      </c>
      <c r="S2030" s="7" t="s">
        <v>58</v>
      </c>
      <c r="T2030">
        <f>A2030</f>
        <v>18754</v>
      </c>
      <c r="U2030" t="str">
        <f>IF($G2030=$U$1:$X$1,$T2030,"")</f>
        <v/>
      </c>
      <c r="V2030" t="str">
        <f>IF($G2030=$U$1:$X$1,$T2030,"")</f>
        <v/>
      </c>
      <c r="W2030">
        <f>IF($G2030=$U$1:$X$1,$T2030,"")</f>
        <v>18754</v>
      </c>
      <c r="X2030" t="str">
        <f>IF($G2030=$U$1:$X$1,$T2030,"")</f>
        <v/>
      </c>
      <c r="Y2030" s="1">
        <f>ROUND(O2030*Q2030,2)</f>
        <v>1654.95</v>
      </c>
    </row>
    <row r="2031" spans="1:25">
      <c r="A2031" s="5">
        <f>INDEX(Students,MOD(D2031-1,ROWS(Students))+1,1)</f>
        <v>18754</v>
      </c>
      <c r="B2031" s="5" t="str">
        <f>INDEX(Students,MOD(D2031-1,ROWS(Students))+1,2)</f>
        <v>Marszał Daniel</v>
      </c>
      <c r="C2031" s="5" t="str">
        <f>INDEX(Students,MOD(D2031-1,ROWS(Students))+1,3)</f>
        <v>IZ05TC2</v>
      </c>
      <c r="D2031" s="5">
        <v>5600</v>
      </c>
      <c r="E2031" s="6">
        <v>44748</v>
      </c>
      <c r="F2031" s="6">
        <v>44748</v>
      </c>
      <c r="G2031" s="7" t="s">
        <v>1262</v>
      </c>
      <c r="H2031" s="7">
        <v>-1</v>
      </c>
      <c r="I2031" s="7" t="s">
        <v>3165</v>
      </c>
      <c r="J2031" s="7" t="s">
        <v>6</v>
      </c>
      <c r="K2031" s="7" t="s">
        <v>3867</v>
      </c>
      <c r="L2031" s="7"/>
      <c r="M2031" s="6" t="s">
        <v>3767</v>
      </c>
      <c r="N2031" s="7" t="s">
        <v>19</v>
      </c>
      <c r="O2031" s="8">
        <v>-375</v>
      </c>
      <c r="P2031" s="7" t="s">
        <v>31</v>
      </c>
      <c r="Q2031" s="9">
        <v>0</v>
      </c>
      <c r="R2031" s="7" t="s">
        <v>4771</v>
      </c>
      <c r="S2031" s="7" t="s">
        <v>1077</v>
      </c>
      <c r="T2031">
        <f>A2031</f>
        <v>18754</v>
      </c>
      <c r="U2031">
        <f>IF($G2031=$U$1:$X$1,$T2031,"")</f>
        <v>18754</v>
      </c>
      <c r="V2031" t="str">
        <f>IF($G2031=$U$1:$X$1,$T2031,"")</f>
        <v/>
      </c>
      <c r="W2031" t="str">
        <f>IF($G2031=$U$1:$X$1,$T2031,"")</f>
        <v/>
      </c>
      <c r="X2031" t="str">
        <f>IF($G2031=$U$1:$X$1,$T2031,"")</f>
        <v/>
      </c>
      <c r="Y2031" s="1">
        <f>ROUND(O2031*Q2031,2)</f>
        <v>0</v>
      </c>
    </row>
    <row r="2032" spans="1:25">
      <c r="A2032" s="5">
        <f>INDEX(Students,MOD(D2032-1,ROWS(Students))+1,1)</f>
        <v>18754</v>
      </c>
      <c r="B2032" s="5" t="str">
        <f>INDEX(Students,MOD(D2032-1,ROWS(Students))+1,2)</f>
        <v>Marszał Daniel</v>
      </c>
      <c r="C2032" s="5" t="str">
        <f>INDEX(Students,MOD(D2032-1,ROWS(Students))+1,3)</f>
        <v>IZ05TC2</v>
      </c>
      <c r="D2032" s="5">
        <v>5692</v>
      </c>
      <c r="E2032" s="6">
        <v>44658</v>
      </c>
      <c r="F2032" s="6">
        <v>44658</v>
      </c>
      <c r="G2032" s="7" t="s">
        <v>279</v>
      </c>
      <c r="H2032" s="7">
        <v>1</v>
      </c>
      <c r="I2032" s="7" t="s">
        <v>3494</v>
      </c>
      <c r="J2032" s="7" t="s">
        <v>6</v>
      </c>
      <c r="K2032" s="7" t="s">
        <v>3767</v>
      </c>
      <c r="L2032" s="7"/>
      <c r="M2032" s="6" t="s">
        <v>3767</v>
      </c>
      <c r="N2032" s="7" t="s">
        <v>25</v>
      </c>
      <c r="O2032" s="8">
        <v>1000</v>
      </c>
      <c r="P2032" s="7" t="s">
        <v>31</v>
      </c>
      <c r="Q2032" s="9">
        <v>0.67</v>
      </c>
      <c r="R2032" s="7" t="s">
        <v>4382</v>
      </c>
      <c r="S2032" s="7" t="s">
        <v>521</v>
      </c>
      <c r="T2032">
        <f>A2032</f>
        <v>18754</v>
      </c>
      <c r="U2032" t="str">
        <f>IF($G2032=$U$1:$X$1,$T2032,"")</f>
        <v/>
      </c>
      <c r="V2032" t="str">
        <f>IF($G2032=$U$1:$X$1,$T2032,"")</f>
        <v/>
      </c>
      <c r="W2032">
        <f>IF($G2032=$U$1:$X$1,$T2032,"")</f>
        <v>18754</v>
      </c>
      <c r="X2032" t="str">
        <f>IF($G2032=$U$1:$X$1,$T2032,"")</f>
        <v/>
      </c>
      <c r="Y2032" s="1">
        <f>ROUND(O2032*Q2032,2)</f>
        <v>670</v>
      </c>
    </row>
    <row r="2033" spans="1:25">
      <c r="A2033" s="5">
        <f>INDEX(Students,MOD(D2033-1,ROWS(Students))+1,1)</f>
        <v>18754</v>
      </c>
      <c r="B2033" s="5" t="str">
        <f>INDEX(Students,MOD(D2033-1,ROWS(Students))+1,2)</f>
        <v>Marszał Daniel</v>
      </c>
      <c r="C2033" s="5" t="str">
        <f>INDEX(Students,MOD(D2033-1,ROWS(Students))+1,3)</f>
        <v>IZ05TC2</v>
      </c>
      <c r="D2033" s="5">
        <v>5784</v>
      </c>
      <c r="E2033" s="6">
        <v>44708</v>
      </c>
      <c r="F2033" s="6">
        <v>44708</v>
      </c>
      <c r="G2033" s="7" t="s">
        <v>279</v>
      </c>
      <c r="H2033" s="7">
        <v>1</v>
      </c>
      <c r="I2033" s="7" t="s">
        <v>2703</v>
      </c>
      <c r="J2033" s="7" t="s">
        <v>6</v>
      </c>
      <c r="K2033" s="7" t="s">
        <v>3767</v>
      </c>
      <c r="L2033" s="7"/>
      <c r="M2033" s="6" t="s">
        <v>3767</v>
      </c>
      <c r="N2033" s="7" t="s">
        <v>25</v>
      </c>
      <c r="O2033" s="8">
        <v>1</v>
      </c>
      <c r="P2033" s="7" t="s">
        <v>70</v>
      </c>
      <c r="Q2033" s="9">
        <v>35.76</v>
      </c>
      <c r="R2033" s="7" t="s">
        <v>4692</v>
      </c>
      <c r="S2033" s="7" t="s">
        <v>934</v>
      </c>
      <c r="T2033">
        <f>A2033</f>
        <v>18754</v>
      </c>
      <c r="U2033" t="str">
        <f>IF($G2033=$U$1:$X$1,$T2033,"")</f>
        <v/>
      </c>
      <c r="V2033" t="str">
        <f>IF($G2033=$U$1:$X$1,$T2033,"")</f>
        <v/>
      </c>
      <c r="W2033">
        <f>IF($G2033=$U$1:$X$1,$T2033,"")</f>
        <v>18754</v>
      </c>
      <c r="X2033" t="str">
        <f>IF($G2033=$U$1:$X$1,$T2033,"")</f>
        <v/>
      </c>
      <c r="Y2033" s="1">
        <f>ROUND(O2033*Q2033,2)</f>
        <v>35.76</v>
      </c>
    </row>
    <row r="2034" spans="1:25">
      <c r="A2034" s="5">
        <f>INDEX(Students,MOD(D2034-1,ROWS(Students))+1,1)</f>
        <v>21625</v>
      </c>
      <c r="B2034" s="5" t="str">
        <f>INDEX(Students,MOD(D2034-1,ROWS(Students))+1,2)</f>
        <v>Matuszczyk Sebastian</v>
      </c>
      <c r="C2034" s="5" t="str">
        <f>INDEX(Students,MOD(D2034-1,ROWS(Students))+1,3)</f>
        <v>IZ05IO1</v>
      </c>
      <c r="D2034" s="5">
        <v>44</v>
      </c>
      <c r="E2034" s="6">
        <v>44670</v>
      </c>
      <c r="F2034" s="6">
        <v>44670</v>
      </c>
      <c r="G2034" s="7" t="s">
        <v>1263</v>
      </c>
      <c r="H2034" s="7">
        <v>1</v>
      </c>
      <c r="I2034" s="7" t="s">
        <v>3627</v>
      </c>
      <c r="J2034" s="7" t="s">
        <v>6</v>
      </c>
      <c r="K2034" s="7" t="s">
        <v>3767</v>
      </c>
      <c r="L2034" s="7"/>
      <c r="M2034" s="6" t="s">
        <v>3767</v>
      </c>
      <c r="N2034" s="7" t="s">
        <v>19</v>
      </c>
      <c r="O2034" s="8">
        <v>-1.274</v>
      </c>
      <c r="P2034" s="7" t="s">
        <v>13</v>
      </c>
      <c r="Q2034" s="9">
        <v>18.690000000000001</v>
      </c>
      <c r="R2034" s="7" t="s">
        <v>3889</v>
      </c>
      <c r="S2034" s="7" t="s">
        <v>17</v>
      </c>
      <c r="T2034">
        <f>A2034</f>
        <v>21625</v>
      </c>
      <c r="U2034" t="str">
        <f>IF($G2034=$U$1:$X$1,$T2034,"")</f>
        <v/>
      </c>
      <c r="V2034">
        <f>IF($G2034=$U$1:$X$1,$T2034,"")</f>
        <v>21625</v>
      </c>
      <c r="W2034" t="str">
        <f>IF($G2034=$U$1:$X$1,$T2034,"")</f>
        <v/>
      </c>
      <c r="X2034" t="str">
        <f>IF($G2034=$U$1:$X$1,$T2034,"")</f>
        <v/>
      </c>
      <c r="Y2034" s="1">
        <f>ROUND(O2034*Q2034,2)</f>
        <v>-23.81</v>
      </c>
    </row>
    <row r="2035" spans="1:25">
      <c r="A2035" s="5">
        <f>INDEX(Students,MOD(D2035-1,ROWS(Students))+1,1)</f>
        <v>21625</v>
      </c>
      <c r="B2035" s="5" t="str">
        <f>INDEX(Students,MOD(D2035-1,ROWS(Students))+1,2)</f>
        <v>Matuszczyk Sebastian</v>
      </c>
      <c r="C2035" s="5" t="str">
        <f>INDEX(Students,MOD(D2035-1,ROWS(Students))+1,3)</f>
        <v>IZ05IO1</v>
      </c>
      <c r="D2035" s="5">
        <v>136</v>
      </c>
      <c r="E2035" s="6">
        <v>44712</v>
      </c>
      <c r="F2035" s="6">
        <v>44712</v>
      </c>
      <c r="G2035" s="7" t="s">
        <v>279</v>
      </c>
      <c r="H2035" s="7">
        <v>1</v>
      </c>
      <c r="I2035" s="7" t="s">
        <v>2749</v>
      </c>
      <c r="J2035" s="7" t="s">
        <v>6</v>
      </c>
      <c r="K2035" s="7" t="s">
        <v>3767</v>
      </c>
      <c r="L2035" s="7"/>
      <c r="M2035" s="6" t="s">
        <v>3767</v>
      </c>
      <c r="N2035" s="7" t="s">
        <v>25</v>
      </c>
      <c r="O2035" s="8">
        <v>10</v>
      </c>
      <c r="P2035" s="7" t="s">
        <v>70</v>
      </c>
      <c r="Q2035" s="9">
        <v>6.46</v>
      </c>
      <c r="R2035" s="7" t="s">
        <v>3983</v>
      </c>
      <c r="S2035" s="7" t="s">
        <v>87</v>
      </c>
      <c r="T2035">
        <f>A2035</f>
        <v>21625</v>
      </c>
      <c r="U2035" t="str">
        <f>IF($G2035=$U$1:$X$1,$T2035,"")</f>
        <v/>
      </c>
      <c r="V2035" t="str">
        <f>IF($G2035=$U$1:$X$1,$T2035,"")</f>
        <v/>
      </c>
      <c r="W2035">
        <f>IF($G2035=$U$1:$X$1,$T2035,"")</f>
        <v>21625</v>
      </c>
      <c r="X2035" t="str">
        <f>IF($G2035=$U$1:$X$1,$T2035,"")</f>
        <v/>
      </c>
      <c r="Y2035" s="1">
        <f>ROUND(O2035*Q2035,2)</f>
        <v>64.599999999999994</v>
      </c>
    </row>
    <row r="2036" spans="1:25">
      <c r="A2036" s="5">
        <f>INDEX(Students,MOD(D2036-1,ROWS(Students))+1,1)</f>
        <v>21625</v>
      </c>
      <c r="B2036" s="5" t="str">
        <f>INDEX(Students,MOD(D2036-1,ROWS(Students))+1,2)</f>
        <v>Matuszczyk Sebastian</v>
      </c>
      <c r="C2036" s="5" t="str">
        <f>INDEX(Students,MOD(D2036-1,ROWS(Students))+1,3)</f>
        <v>IZ05IO1</v>
      </c>
      <c r="D2036" s="5">
        <v>228</v>
      </c>
      <c r="E2036" s="6">
        <v>44743</v>
      </c>
      <c r="F2036" s="6">
        <v>44743</v>
      </c>
      <c r="G2036" s="7" t="s">
        <v>1263</v>
      </c>
      <c r="H2036" s="7">
        <v>1</v>
      </c>
      <c r="I2036" s="7" t="s">
        <v>3117</v>
      </c>
      <c r="J2036" s="7" t="s">
        <v>6</v>
      </c>
      <c r="K2036" s="7" t="s">
        <v>3767</v>
      </c>
      <c r="L2036" s="7"/>
      <c r="M2036" s="6" t="s">
        <v>3767</v>
      </c>
      <c r="N2036" s="7" t="s">
        <v>25</v>
      </c>
      <c r="O2036" s="8">
        <v>50</v>
      </c>
      <c r="P2036" s="7" t="s">
        <v>9</v>
      </c>
      <c r="Q2036" s="9">
        <v>6.21</v>
      </c>
      <c r="R2036" s="7" t="s">
        <v>4024</v>
      </c>
      <c r="S2036" s="7" t="s">
        <v>128</v>
      </c>
      <c r="T2036">
        <f>A2036</f>
        <v>21625</v>
      </c>
      <c r="U2036" t="str">
        <f>IF($G2036=$U$1:$X$1,$T2036,"")</f>
        <v/>
      </c>
      <c r="V2036">
        <f>IF($G2036=$U$1:$X$1,$T2036,"")</f>
        <v>21625</v>
      </c>
      <c r="W2036" t="str">
        <f>IF($G2036=$U$1:$X$1,$T2036,"")</f>
        <v/>
      </c>
      <c r="X2036" t="str">
        <f>IF($G2036=$U$1:$X$1,$T2036,"")</f>
        <v/>
      </c>
      <c r="Y2036" s="1">
        <f>ROUND(O2036*Q2036,2)</f>
        <v>310.5</v>
      </c>
    </row>
    <row r="2037" spans="1:25">
      <c r="A2037" s="5">
        <f>INDEX(Students,MOD(D2037-1,ROWS(Students))+1,1)</f>
        <v>21625</v>
      </c>
      <c r="B2037" s="5" t="str">
        <f>INDEX(Students,MOD(D2037-1,ROWS(Students))+1,2)</f>
        <v>Matuszczyk Sebastian</v>
      </c>
      <c r="C2037" s="5" t="str">
        <f>INDEX(Students,MOD(D2037-1,ROWS(Students))+1,3)</f>
        <v>IZ05IO1</v>
      </c>
      <c r="D2037" s="5">
        <v>320</v>
      </c>
      <c r="E2037" s="6">
        <v>44720</v>
      </c>
      <c r="F2037" s="6">
        <v>44719</v>
      </c>
      <c r="G2037" s="7" t="s">
        <v>1263</v>
      </c>
      <c r="H2037" s="7">
        <v>1</v>
      </c>
      <c r="I2037" s="7" t="s">
        <v>2850</v>
      </c>
      <c r="J2037" s="7" t="s">
        <v>6</v>
      </c>
      <c r="K2037" s="7" t="s">
        <v>3767</v>
      </c>
      <c r="L2037" s="7"/>
      <c r="M2037" s="6" t="s">
        <v>3767</v>
      </c>
      <c r="N2037" s="7" t="s">
        <v>71</v>
      </c>
      <c r="O2037" s="8">
        <v>-300</v>
      </c>
      <c r="P2037" s="7" t="s">
        <v>9</v>
      </c>
      <c r="Q2037" s="9">
        <v>0</v>
      </c>
      <c r="R2037" s="7" t="s">
        <v>4713</v>
      </c>
      <c r="S2037" s="7" t="s">
        <v>5191</v>
      </c>
      <c r="T2037">
        <f>A2037</f>
        <v>21625</v>
      </c>
      <c r="U2037" t="str">
        <f>IF($G2037=$U$1:$X$1,$T2037,"")</f>
        <v/>
      </c>
      <c r="V2037">
        <f>IF($G2037=$U$1:$X$1,$T2037,"")</f>
        <v>21625</v>
      </c>
      <c r="W2037" t="str">
        <f>IF($G2037=$U$1:$X$1,$T2037,"")</f>
        <v/>
      </c>
      <c r="X2037" t="str">
        <f>IF($G2037=$U$1:$X$1,$T2037,"")</f>
        <v/>
      </c>
      <c r="Y2037" s="1">
        <f>ROUND(O2037*Q2037,2)</f>
        <v>0</v>
      </c>
    </row>
    <row r="2038" spans="1:25">
      <c r="A2038" s="5">
        <f>INDEX(Students,MOD(D2038-1,ROWS(Students))+1,1)</f>
        <v>21625</v>
      </c>
      <c r="B2038" s="5" t="str">
        <f>INDEX(Students,MOD(D2038-1,ROWS(Students))+1,2)</f>
        <v>Matuszczyk Sebastian</v>
      </c>
      <c r="C2038" s="5" t="str">
        <f>INDEX(Students,MOD(D2038-1,ROWS(Students))+1,3)</f>
        <v>IZ05IO1</v>
      </c>
      <c r="D2038" s="5">
        <v>412</v>
      </c>
      <c r="E2038" s="6">
        <v>44771</v>
      </c>
      <c r="F2038" s="6">
        <v>44771</v>
      </c>
      <c r="G2038" s="7" t="s">
        <v>279</v>
      </c>
      <c r="H2038" s="7">
        <v>1</v>
      </c>
      <c r="I2038" s="7" t="s">
        <v>3394</v>
      </c>
      <c r="J2038" s="7" t="s">
        <v>6</v>
      </c>
      <c r="K2038" s="7" t="s">
        <v>3767</v>
      </c>
      <c r="L2038" s="7"/>
      <c r="M2038" s="6" t="s">
        <v>3767</v>
      </c>
      <c r="N2038" s="7" t="s">
        <v>5215</v>
      </c>
      <c r="O2038" s="8">
        <v>0.7</v>
      </c>
      <c r="P2038" s="7" t="s">
        <v>13</v>
      </c>
      <c r="Q2038" s="9">
        <v>0</v>
      </c>
      <c r="R2038" s="7" t="s">
        <v>3961</v>
      </c>
      <c r="S2038" s="7" t="s">
        <v>4980</v>
      </c>
      <c r="T2038">
        <f>A2038</f>
        <v>21625</v>
      </c>
      <c r="U2038" t="str">
        <f>IF($G2038=$U$1:$X$1,$T2038,"")</f>
        <v/>
      </c>
      <c r="V2038" t="str">
        <f>IF($G2038=$U$1:$X$1,$T2038,"")</f>
        <v/>
      </c>
      <c r="W2038">
        <f>IF($G2038=$U$1:$X$1,$T2038,"")</f>
        <v>21625</v>
      </c>
      <c r="X2038" t="str">
        <f>IF($G2038=$U$1:$X$1,$T2038,"")</f>
        <v/>
      </c>
      <c r="Y2038" s="1">
        <f>ROUND(O2038*Q2038,2)</f>
        <v>0</v>
      </c>
    </row>
    <row r="2039" spans="1:25">
      <c r="A2039" s="5">
        <f>INDEX(Students,MOD(D2039-1,ROWS(Students))+1,1)</f>
        <v>21625</v>
      </c>
      <c r="B2039" s="5" t="str">
        <f>INDEX(Students,MOD(D2039-1,ROWS(Students))+1,2)</f>
        <v>Matuszczyk Sebastian</v>
      </c>
      <c r="C2039" s="5" t="str">
        <f>INDEX(Students,MOD(D2039-1,ROWS(Students))+1,3)</f>
        <v>IZ05IO1</v>
      </c>
      <c r="D2039" s="5">
        <v>504</v>
      </c>
      <c r="E2039" s="6">
        <v>44687</v>
      </c>
      <c r="F2039" s="6">
        <v>44687</v>
      </c>
      <c r="G2039" s="7" t="s">
        <v>52</v>
      </c>
      <c r="H2039" s="7">
        <v>1</v>
      </c>
      <c r="I2039" s="7" t="s">
        <v>2463</v>
      </c>
      <c r="J2039" s="7" t="s">
        <v>6</v>
      </c>
      <c r="K2039" s="7" t="s">
        <v>3851</v>
      </c>
      <c r="L2039" s="7"/>
      <c r="M2039" s="6" t="s">
        <v>4906</v>
      </c>
      <c r="N2039" s="7" t="s">
        <v>32</v>
      </c>
      <c r="O2039" s="8">
        <v>14</v>
      </c>
      <c r="P2039" s="7" t="s">
        <v>13</v>
      </c>
      <c r="Q2039" s="9">
        <v>0</v>
      </c>
      <c r="R2039" s="7" t="s">
        <v>4614</v>
      </c>
      <c r="S2039" s="7" t="s">
        <v>834</v>
      </c>
      <c r="T2039">
        <f>A2039</f>
        <v>21625</v>
      </c>
      <c r="U2039" t="str">
        <f>IF($G2039=$U$1:$X$1,$T2039,"")</f>
        <v/>
      </c>
      <c r="V2039" t="str">
        <f>IF($G2039=$U$1:$X$1,$T2039,"")</f>
        <v/>
      </c>
      <c r="W2039" t="str">
        <f>IF($G2039=$U$1:$X$1,$T2039,"")</f>
        <v/>
      </c>
      <c r="X2039">
        <f>IF($G2039=$U$1:$X$1,$T2039,"")</f>
        <v>21625</v>
      </c>
      <c r="Y2039" s="1">
        <f>ROUND(O2039*Q2039,2)</f>
        <v>0</v>
      </c>
    </row>
    <row r="2040" spans="1:25">
      <c r="A2040" s="5">
        <f>INDEX(Students,MOD(D2040-1,ROWS(Students))+1,1)</f>
        <v>21625</v>
      </c>
      <c r="B2040" s="5" t="str">
        <f>INDEX(Students,MOD(D2040-1,ROWS(Students))+1,2)</f>
        <v>Matuszczyk Sebastian</v>
      </c>
      <c r="C2040" s="5" t="str">
        <f>INDEX(Students,MOD(D2040-1,ROWS(Students))+1,3)</f>
        <v>IZ05IO1</v>
      </c>
      <c r="D2040" s="5">
        <v>596</v>
      </c>
      <c r="E2040" s="6">
        <v>44735</v>
      </c>
      <c r="F2040" s="6">
        <v>44735</v>
      </c>
      <c r="G2040" s="7" t="s">
        <v>1263</v>
      </c>
      <c r="H2040" s="7">
        <v>1</v>
      </c>
      <c r="I2040" s="7" t="s">
        <v>3029</v>
      </c>
      <c r="J2040" s="7" t="s">
        <v>6</v>
      </c>
      <c r="K2040" s="7" t="s">
        <v>3767</v>
      </c>
      <c r="L2040" s="7"/>
      <c r="M2040" s="6" t="s">
        <v>3767</v>
      </c>
      <c r="N2040" s="7" t="s">
        <v>67</v>
      </c>
      <c r="O2040" s="8">
        <v>10</v>
      </c>
      <c r="P2040" s="7" t="s">
        <v>9</v>
      </c>
      <c r="Q2040" s="9">
        <v>0.86</v>
      </c>
      <c r="R2040" s="7" t="s">
        <v>4336</v>
      </c>
      <c r="S2040" s="7" t="s">
        <v>463</v>
      </c>
      <c r="T2040">
        <f>A2040</f>
        <v>21625</v>
      </c>
      <c r="U2040" t="str">
        <f>IF($G2040=$U$1:$X$1,$T2040,"")</f>
        <v/>
      </c>
      <c r="V2040">
        <f>IF($G2040=$U$1:$X$1,$T2040,"")</f>
        <v>21625</v>
      </c>
      <c r="W2040" t="str">
        <f>IF($G2040=$U$1:$X$1,$T2040,"")</f>
        <v/>
      </c>
      <c r="X2040" t="str">
        <f>IF($G2040=$U$1:$X$1,$T2040,"")</f>
        <v/>
      </c>
      <c r="Y2040" s="1">
        <f>ROUND(O2040*Q2040,2)</f>
        <v>8.6</v>
      </c>
    </row>
    <row r="2041" spans="1:25">
      <c r="A2041" s="5">
        <f>INDEX(Students,MOD(D2041-1,ROWS(Students))+1,1)</f>
        <v>21625</v>
      </c>
      <c r="B2041" s="5" t="str">
        <f>INDEX(Students,MOD(D2041-1,ROWS(Students))+1,2)</f>
        <v>Matuszczyk Sebastian</v>
      </c>
      <c r="C2041" s="5" t="str">
        <f>INDEX(Students,MOD(D2041-1,ROWS(Students))+1,3)</f>
        <v>IZ05IO1</v>
      </c>
      <c r="D2041" s="5">
        <v>688</v>
      </c>
      <c r="E2041" s="6">
        <v>44768</v>
      </c>
      <c r="F2041" s="6">
        <v>44768</v>
      </c>
      <c r="G2041" s="7" t="s">
        <v>1263</v>
      </c>
      <c r="H2041" s="7">
        <v>1</v>
      </c>
      <c r="I2041" s="7" t="s">
        <v>3339</v>
      </c>
      <c r="J2041" s="7" t="s">
        <v>6</v>
      </c>
      <c r="K2041" s="7" t="s">
        <v>3767</v>
      </c>
      <c r="L2041" s="7"/>
      <c r="M2041" s="6" t="s">
        <v>3767</v>
      </c>
      <c r="N2041" s="7" t="s">
        <v>19</v>
      </c>
      <c r="O2041" s="8">
        <v>30</v>
      </c>
      <c r="P2041" s="7" t="s">
        <v>9</v>
      </c>
      <c r="Q2041" s="9">
        <v>1.55</v>
      </c>
      <c r="R2041" s="7" t="s">
        <v>3883</v>
      </c>
      <c r="S2041" s="7" t="s">
        <v>10</v>
      </c>
      <c r="T2041">
        <f>A2041</f>
        <v>21625</v>
      </c>
      <c r="U2041" t="str">
        <f>IF($G2041=$U$1:$X$1,$T2041,"")</f>
        <v/>
      </c>
      <c r="V2041">
        <f>IF($G2041=$U$1:$X$1,$T2041,"")</f>
        <v>21625</v>
      </c>
      <c r="W2041" t="str">
        <f>IF($G2041=$U$1:$X$1,$T2041,"")</f>
        <v/>
      </c>
      <c r="X2041" t="str">
        <f>IF($G2041=$U$1:$X$1,$T2041,"")</f>
        <v/>
      </c>
      <c r="Y2041" s="1">
        <f>ROUND(O2041*Q2041,2)</f>
        <v>46.5</v>
      </c>
    </row>
    <row r="2042" spans="1:25">
      <c r="A2042" s="5">
        <f>INDEX(Students,MOD(D2042-1,ROWS(Students))+1,1)</f>
        <v>21625</v>
      </c>
      <c r="B2042" s="5" t="str">
        <f>INDEX(Students,MOD(D2042-1,ROWS(Students))+1,2)</f>
        <v>Matuszczyk Sebastian</v>
      </c>
      <c r="C2042" s="5" t="str">
        <f>INDEX(Students,MOD(D2042-1,ROWS(Students))+1,3)</f>
        <v>IZ05IO1</v>
      </c>
      <c r="D2042" s="5">
        <v>780</v>
      </c>
      <c r="E2042" s="6">
        <v>44753</v>
      </c>
      <c r="F2042" s="6">
        <v>44753</v>
      </c>
      <c r="G2042" s="7" t="s">
        <v>1263</v>
      </c>
      <c r="H2042" s="7">
        <v>1</v>
      </c>
      <c r="I2042" s="7" t="s">
        <v>3195</v>
      </c>
      <c r="J2042" s="7" t="s">
        <v>6</v>
      </c>
      <c r="K2042" s="7" t="s">
        <v>3767</v>
      </c>
      <c r="L2042" s="7"/>
      <c r="M2042" s="6" t="s">
        <v>3767</v>
      </c>
      <c r="N2042" s="7" t="s">
        <v>7</v>
      </c>
      <c r="O2042" s="8">
        <v>21</v>
      </c>
      <c r="P2042" s="7" t="s">
        <v>9</v>
      </c>
      <c r="Q2042" s="9">
        <v>0.15</v>
      </c>
      <c r="R2042" s="7" t="s">
        <v>4214</v>
      </c>
      <c r="S2042" s="7" t="s">
        <v>317</v>
      </c>
      <c r="T2042">
        <f>A2042</f>
        <v>21625</v>
      </c>
      <c r="U2042" t="str">
        <f>IF($G2042=$U$1:$X$1,$T2042,"")</f>
        <v/>
      </c>
      <c r="V2042">
        <f>IF($G2042=$U$1:$X$1,$T2042,"")</f>
        <v>21625</v>
      </c>
      <c r="W2042" t="str">
        <f>IF($G2042=$U$1:$X$1,$T2042,"")</f>
        <v/>
      </c>
      <c r="X2042" t="str">
        <f>IF($G2042=$U$1:$X$1,$T2042,"")</f>
        <v/>
      </c>
      <c r="Y2042" s="1">
        <f>ROUND(O2042*Q2042,2)</f>
        <v>3.15</v>
      </c>
    </row>
    <row r="2043" spans="1:25">
      <c r="A2043" s="5">
        <f>INDEX(Students,MOD(D2043-1,ROWS(Students))+1,1)</f>
        <v>21625</v>
      </c>
      <c r="B2043" s="5" t="str">
        <f>INDEX(Students,MOD(D2043-1,ROWS(Students))+1,2)</f>
        <v>Matuszczyk Sebastian</v>
      </c>
      <c r="C2043" s="5" t="str">
        <f>INDEX(Students,MOD(D2043-1,ROWS(Students))+1,3)</f>
        <v>IZ05IO1</v>
      </c>
      <c r="D2043" s="5">
        <v>872</v>
      </c>
      <c r="E2043" s="6">
        <v>44621</v>
      </c>
      <c r="F2043" s="6">
        <v>44621</v>
      </c>
      <c r="G2043" s="7" t="s">
        <v>1262</v>
      </c>
      <c r="H2043" s="7">
        <v>-1</v>
      </c>
      <c r="I2043" s="7" t="s">
        <v>1988</v>
      </c>
      <c r="J2043" s="7" t="s">
        <v>6</v>
      </c>
      <c r="K2043" s="7" t="s">
        <v>3774</v>
      </c>
      <c r="L2043" s="7" t="s">
        <v>52</v>
      </c>
      <c r="M2043" s="6" t="s">
        <v>3767</v>
      </c>
      <c r="N2043" s="7" t="s">
        <v>19</v>
      </c>
      <c r="O2043" s="8">
        <v>167</v>
      </c>
      <c r="P2043" s="7" t="s">
        <v>9</v>
      </c>
      <c r="Q2043" s="9">
        <v>0</v>
      </c>
      <c r="R2043" s="7" t="s">
        <v>3944</v>
      </c>
      <c r="S2043" s="7" t="s">
        <v>4998</v>
      </c>
      <c r="T2043">
        <f>A2043</f>
        <v>21625</v>
      </c>
      <c r="U2043">
        <f>IF($G2043=$U$1:$X$1,$T2043,"")</f>
        <v>21625</v>
      </c>
      <c r="V2043" t="str">
        <f>IF($G2043=$U$1:$X$1,$T2043,"")</f>
        <v/>
      </c>
      <c r="W2043" t="str">
        <f>IF($G2043=$U$1:$X$1,$T2043,"")</f>
        <v/>
      </c>
      <c r="X2043" t="str">
        <f>IF($G2043=$U$1:$X$1,$T2043,"")</f>
        <v/>
      </c>
      <c r="Y2043" s="1">
        <f>ROUND(O2043*Q2043,2)</f>
        <v>0</v>
      </c>
    </row>
    <row r="2044" spans="1:25">
      <c r="A2044" s="5">
        <f>INDEX(Students,MOD(D2044-1,ROWS(Students))+1,1)</f>
        <v>21625</v>
      </c>
      <c r="B2044" s="5" t="str">
        <f>INDEX(Students,MOD(D2044-1,ROWS(Students))+1,2)</f>
        <v>Matuszczyk Sebastian</v>
      </c>
      <c r="C2044" s="5" t="str">
        <f>INDEX(Students,MOD(D2044-1,ROWS(Students))+1,3)</f>
        <v>IZ05IO1</v>
      </c>
      <c r="D2044" s="5">
        <v>964</v>
      </c>
      <c r="E2044" s="6">
        <v>44687</v>
      </c>
      <c r="F2044" s="6">
        <v>44687</v>
      </c>
      <c r="G2044" s="7" t="s">
        <v>1263</v>
      </c>
      <c r="H2044" s="7">
        <v>1</v>
      </c>
      <c r="I2044" s="7" t="s">
        <v>2467</v>
      </c>
      <c r="J2044" s="7" t="s">
        <v>6</v>
      </c>
      <c r="K2044" s="7" t="s">
        <v>3767</v>
      </c>
      <c r="L2044" s="7"/>
      <c r="M2044" s="6" t="s">
        <v>3767</v>
      </c>
      <c r="N2044" s="7" t="s">
        <v>19</v>
      </c>
      <c r="O2044" s="8">
        <v>1</v>
      </c>
      <c r="P2044" s="7" t="s">
        <v>9</v>
      </c>
      <c r="Q2044" s="9">
        <v>2.54</v>
      </c>
      <c r="R2044" s="7" t="s">
        <v>4608</v>
      </c>
      <c r="S2044" s="7" t="s">
        <v>5160</v>
      </c>
      <c r="T2044">
        <f>A2044</f>
        <v>21625</v>
      </c>
      <c r="U2044" t="str">
        <f>IF($G2044=$U$1:$X$1,$T2044,"")</f>
        <v/>
      </c>
      <c r="V2044">
        <f>IF($G2044=$U$1:$X$1,$T2044,"")</f>
        <v>21625</v>
      </c>
      <c r="W2044" t="str">
        <f>IF($G2044=$U$1:$X$1,$T2044,"")</f>
        <v/>
      </c>
      <c r="X2044" t="str">
        <f>IF($G2044=$U$1:$X$1,$T2044,"")</f>
        <v/>
      </c>
      <c r="Y2044" s="1">
        <f>ROUND(O2044*Q2044,2)</f>
        <v>2.54</v>
      </c>
    </row>
    <row r="2045" spans="1:25">
      <c r="A2045" s="5">
        <f>INDEX(Students,MOD(D2045-1,ROWS(Students))+1,1)</f>
        <v>21625</v>
      </c>
      <c r="B2045" s="5" t="str">
        <f>INDEX(Students,MOD(D2045-1,ROWS(Students))+1,2)</f>
        <v>Matuszczyk Sebastian</v>
      </c>
      <c r="C2045" s="5" t="str">
        <f>INDEX(Students,MOD(D2045-1,ROWS(Students))+1,3)</f>
        <v>IZ05IO1</v>
      </c>
      <c r="D2045" s="5">
        <v>1056</v>
      </c>
      <c r="E2045" s="6">
        <v>44606</v>
      </c>
      <c r="F2045" s="6">
        <v>44606</v>
      </c>
      <c r="G2045" s="7" t="s">
        <v>279</v>
      </c>
      <c r="H2045" s="7">
        <v>1</v>
      </c>
      <c r="I2045" s="7" t="s">
        <v>1747</v>
      </c>
      <c r="J2045" s="7" t="s">
        <v>6</v>
      </c>
      <c r="K2045" s="7" t="s">
        <v>3767</v>
      </c>
      <c r="L2045" s="7"/>
      <c r="M2045" s="6" t="s">
        <v>3767</v>
      </c>
      <c r="N2045" s="7" t="s">
        <v>180</v>
      </c>
      <c r="O2045" s="8">
        <v>11</v>
      </c>
      <c r="P2045" s="7" t="s">
        <v>13</v>
      </c>
      <c r="Q2045" s="9">
        <v>28.5</v>
      </c>
      <c r="R2045" s="7" t="s">
        <v>4343</v>
      </c>
      <c r="S2045" s="7" t="s">
        <v>475</v>
      </c>
      <c r="T2045">
        <f>A2045</f>
        <v>21625</v>
      </c>
      <c r="U2045" t="str">
        <f>IF($G2045=$U$1:$X$1,$T2045,"")</f>
        <v/>
      </c>
      <c r="V2045" t="str">
        <f>IF($G2045=$U$1:$X$1,$T2045,"")</f>
        <v/>
      </c>
      <c r="W2045">
        <f>IF($G2045=$U$1:$X$1,$T2045,"")</f>
        <v>21625</v>
      </c>
      <c r="X2045" t="str">
        <f>IF($G2045=$U$1:$X$1,$T2045,"")</f>
        <v/>
      </c>
      <c r="Y2045" s="1">
        <f>ROUND(O2045*Q2045,2)</f>
        <v>313.5</v>
      </c>
    </row>
    <row r="2046" spans="1:25">
      <c r="A2046" s="5">
        <f>INDEX(Students,MOD(D2046-1,ROWS(Students))+1,1)</f>
        <v>21625</v>
      </c>
      <c r="B2046" s="5" t="str">
        <f>INDEX(Students,MOD(D2046-1,ROWS(Students))+1,2)</f>
        <v>Matuszczyk Sebastian</v>
      </c>
      <c r="C2046" s="5" t="str">
        <f>INDEX(Students,MOD(D2046-1,ROWS(Students))+1,3)</f>
        <v>IZ05IO1</v>
      </c>
      <c r="D2046" s="5">
        <v>1148</v>
      </c>
      <c r="E2046" s="6">
        <v>44644</v>
      </c>
      <c r="F2046" s="6">
        <v>44644</v>
      </c>
      <c r="G2046" s="7" t="s">
        <v>1262</v>
      </c>
      <c r="H2046" s="7">
        <v>-1</v>
      </c>
      <c r="I2046" s="7" t="s">
        <v>2324</v>
      </c>
      <c r="J2046" s="7" t="s">
        <v>6</v>
      </c>
      <c r="K2046" s="7" t="s">
        <v>3774</v>
      </c>
      <c r="L2046" s="7" t="s">
        <v>767</v>
      </c>
      <c r="M2046" s="6" t="s">
        <v>3767</v>
      </c>
      <c r="N2046" s="7" t="s">
        <v>67</v>
      </c>
      <c r="O2046" s="8">
        <v>18.600000000000001</v>
      </c>
      <c r="P2046" s="7" t="s">
        <v>13</v>
      </c>
      <c r="Q2046" s="9">
        <v>0</v>
      </c>
      <c r="R2046" s="7" t="s">
        <v>3945</v>
      </c>
      <c r="S2046" s="7" t="s">
        <v>4996</v>
      </c>
      <c r="T2046">
        <f>A2046</f>
        <v>21625</v>
      </c>
      <c r="U2046">
        <f>IF($G2046=$U$1:$X$1,$T2046,"")</f>
        <v>21625</v>
      </c>
      <c r="V2046" t="str">
        <f>IF($G2046=$U$1:$X$1,$T2046,"")</f>
        <v/>
      </c>
      <c r="W2046" t="str">
        <f>IF($G2046=$U$1:$X$1,$T2046,"")</f>
        <v/>
      </c>
      <c r="X2046" t="str">
        <f>IF($G2046=$U$1:$X$1,$T2046,"")</f>
        <v/>
      </c>
      <c r="Y2046" s="1">
        <f>ROUND(O2046*Q2046,2)</f>
        <v>0</v>
      </c>
    </row>
    <row r="2047" spans="1:25">
      <c r="A2047" s="5">
        <f>INDEX(Students,MOD(D2047-1,ROWS(Students))+1,1)</f>
        <v>21625</v>
      </c>
      <c r="B2047" s="5" t="str">
        <f>INDEX(Students,MOD(D2047-1,ROWS(Students))+1,2)</f>
        <v>Matuszczyk Sebastian</v>
      </c>
      <c r="C2047" s="5" t="str">
        <f>INDEX(Students,MOD(D2047-1,ROWS(Students))+1,3)</f>
        <v>IZ05IO1</v>
      </c>
      <c r="D2047" s="5">
        <v>1240</v>
      </c>
      <c r="E2047" s="6">
        <v>44747</v>
      </c>
      <c r="F2047" s="6">
        <v>44747</v>
      </c>
      <c r="G2047" s="7" t="s">
        <v>1263</v>
      </c>
      <c r="H2047" s="7">
        <v>1</v>
      </c>
      <c r="I2047" s="7" t="s">
        <v>3148</v>
      </c>
      <c r="J2047" s="7" t="s">
        <v>6</v>
      </c>
      <c r="K2047" s="7" t="s">
        <v>3767</v>
      </c>
      <c r="L2047" s="7"/>
      <c r="M2047" s="6" t="s">
        <v>3767</v>
      </c>
      <c r="N2047" s="7" t="s">
        <v>67</v>
      </c>
      <c r="O2047" s="8">
        <v>90</v>
      </c>
      <c r="P2047" s="7" t="s">
        <v>9</v>
      </c>
      <c r="Q2047" s="9">
        <v>1.55</v>
      </c>
      <c r="R2047" s="7" t="s">
        <v>3942</v>
      </c>
      <c r="S2047" s="7" t="s">
        <v>64</v>
      </c>
      <c r="T2047">
        <f>A2047</f>
        <v>21625</v>
      </c>
      <c r="U2047" t="str">
        <f>IF($G2047=$U$1:$X$1,$T2047,"")</f>
        <v/>
      </c>
      <c r="V2047">
        <f>IF($G2047=$U$1:$X$1,$T2047,"")</f>
        <v>21625</v>
      </c>
      <c r="W2047" t="str">
        <f>IF($G2047=$U$1:$X$1,$T2047,"")</f>
        <v/>
      </c>
      <c r="X2047" t="str">
        <f>IF($G2047=$U$1:$X$1,$T2047,"")</f>
        <v/>
      </c>
      <c r="Y2047" s="1">
        <f>ROUND(O2047*Q2047,2)</f>
        <v>139.5</v>
      </c>
    </row>
    <row r="2048" spans="1:25">
      <c r="A2048" s="5">
        <f>INDEX(Students,MOD(D2048-1,ROWS(Students))+1,1)</f>
        <v>21625</v>
      </c>
      <c r="B2048" s="5" t="str">
        <f>INDEX(Students,MOD(D2048-1,ROWS(Students))+1,2)</f>
        <v>Matuszczyk Sebastian</v>
      </c>
      <c r="C2048" s="5" t="str">
        <f>INDEX(Students,MOD(D2048-1,ROWS(Students))+1,3)</f>
        <v>IZ05IO1</v>
      </c>
      <c r="D2048" s="5">
        <v>1332</v>
      </c>
      <c r="E2048" s="6">
        <v>44755</v>
      </c>
      <c r="F2048" s="6">
        <v>44755</v>
      </c>
      <c r="G2048" s="7" t="s">
        <v>1262</v>
      </c>
      <c r="H2048" s="7">
        <v>1</v>
      </c>
      <c r="I2048" s="7" t="s">
        <v>3237</v>
      </c>
      <c r="J2048" s="7" t="s">
        <v>6</v>
      </c>
      <c r="K2048" s="7" t="s">
        <v>3774</v>
      </c>
      <c r="L2048" s="7"/>
      <c r="M2048" s="6" t="s">
        <v>3767</v>
      </c>
      <c r="N2048" s="7" t="s">
        <v>25</v>
      </c>
      <c r="O2048" s="8">
        <v>30</v>
      </c>
      <c r="P2048" s="7" t="s">
        <v>9</v>
      </c>
      <c r="Q2048" s="9">
        <v>0</v>
      </c>
      <c r="R2048" s="7" t="s">
        <v>4317</v>
      </c>
      <c r="S2048" s="7" t="s">
        <v>5057</v>
      </c>
      <c r="T2048">
        <f>A2048</f>
        <v>21625</v>
      </c>
      <c r="U2048">
        <f>IF($G2048=$U$1:$X$1,$T2048,"")</f>
        <v>21625</v>
      </c>
      <c r="V2048" t="str">
        <f>IF($G2048=$U$1:$X$1,$T2048,"")</f>
        <v/>
      </c>
      <c r="W2048" t="str">
        <f>IF($G2048=$U$1:$X$1,$T2048,"")</f>
        <v/>
      </c>
      <c r="X2048" t="str">
        <f>IF($G2048=$U$1:$X$1,$T2048,"")</f>
        <v/>
      </c>
      <c r="Y2048" s="1">
        <f>ROUND(O2048*Q2048,2)</f>
        <v>0</v>
      </c>
    </row>
    <row r="2049" spans="1:25">
      <c r="A2049" s="5">
        <f>INDEX(Students,MOD(D2049-1,ROWS(Students))+1,1)</f>
        <v>21625</v>
      </c>
      <c r="B2049" s="5" t="str">
        <f>INDEX(Students,MOD(D2049-1,ROWS(Students))+1,2)</f>
        <v>Matuszczyk Sebastian</v>
      </c>
      <c r="C2049" s="5" t="str">
        <f>INDEX(Students,MOD(D2049-1,ROWS(Students))+1,3)</f>
        <v>IZ05IO1</v>
      </c>
      <c r="D2049" s="5">
        <v>1424</v>
      </c>
      <c r="E2049" s="6">
        <v>44586</v>
      </c>
      <c r="F2049" s="6">
        <v>44586</v>
      </c>
      <c r="G2049" s="7" t="s">
        <v>1263</v>
      </c>
      <c r="H2049" s="7">
        <v>1</v>
      </c>
      <c r="I2049" s="7" t="s">
        <v>1525</v>
      </c>
      <c r="J2049" s="7" t="s">
        <v>6</v>
      </c>
      <c r="K2049" s="7" t="s">
        <v>3767</v>
      </c>
      <c r="L2049" s="7"/>
      <c r="M2049" s="6" t="s">
        <v>3767</v>
      </c>
      <c r="N2049" s="7" t="s">
        <v>25</v>
      </c>
      <c r="O2049" s="8">
        <v>400</v>
      </c>
      <c r="P2049" s="7" t="s">
        <v>9</v>
      </c>
      <c r="Q2049" s="9">
        <v>1.1100000000000001</v>
      </c>
      <c r="R2049" s="7" t="s">
        <v>4061</v>
      </c>
      <c r="S2049" s="7" t="s">
        <v>164</v>
      </c>
      <c r="T2049">
        <f>A2049</f>
        <v>21625</v>
      </c>
      <c r="U2049" t="str">
        <f>IF($G2049=$U$1:$X$1,$T2049,"")</f>
        <v/>
      </c>
      <c r="V2049">
        <f>IF($G2049=$U$1:$X$1,$T2049,"")</f>
        <v>21625</v>
      </c>
      <c r="W2049" t="str">
        <f>IF($G2049=$U$1:$X$1,$T2049,"")</f>
        <v/>
      </c>
      <c r="X2049" t="str">
        <f>IF($G2049=$U$1:$X$1,$T2049,"")</f>
        <v/>
      </c>
      <c r="Y2049" s="1">
        <f>ROUND(O2049*Q2049,2)</f>
        <v>444</v>
      </c>
    </row>
    <row r="2050" spans="1:25">
      <c r="A2050" s="5">
        <f>INDEX(Students,MOD(D2050-1,ROWS(Students))+1,1)</f>
        <v>21625</v>
      </c>
      <c r="B2050" s="5" t="str">
        <f>INDEX(Students,MOD(D2050-1,ROWS(Students))+1,2)</f>
        <v>Matuszczyk Sebastian</v>
      </c>
      <c r="C2050" s="5" t="str">
        <f>INDEX(Students,MOD(D2050-1,ROWS(Students))+1,3)</f>
        <v>IZ05IO1</v>
      </c>
      <c r="D2050" s="5">
        <v>1516</v>
      </c>
      <c r="E2050" s="6">
        <v>44680</v>
      </c>
      <c r="F2050" s="6">
        <v>44678</v>
      </c>
      <c r="G2050" s="7" t="s">
        <v>1262</v>
      </c>
      <c r="H2050" s="7">
        <v>-1</v>
      </c>
      <c r="I2050" s="7" t="s">
        <v>3759</v>
      </c>
      <c r="J2050" s="7" t="s">
        <v>6</v>
      </c>
      <c r="K2050" s="7" t="s">
        <v>3779</v>
      </c>
      <c r="L2050" s="7" t="s">
        <v>1260</v>
      </c>
      <c r="M2050" s="6" t="s">
        <v>3767</v>
      </c>
      <c r="N2050" s="7" t="s">
        <v>25</v>
      </c>
      <c r="O2050" s="8">
        <v>16</v>
      </c>
      <c r="P2050" s="7" t="s">
        <v>9</v>
      </c>
      <c r="Q2050" s="9">
        <v>40.79</v>
      </c>
      <c r="R2050" s="7" t="s">
        <v>4127</v>
      </c>
      <c r="S2050" s="7" t="s">
        <v>234</v>
      </c>
      <c r="T2050">
        <f>A2050</f>
        <v>21625</v>
      </c>
      <c r="U2050">
        <f>IF($G2050=$U$1:$X$1,$T2050,"")</f>
        <v>21625</v>
      </c>
      <c r="V2050" t="str">
        <f>IF($G2050=$U$1:$X$1,$T2050,"")</f>
        <v/>
      </c>
      <c r="W2050" t="str">
        <f>IF($G2050=$U$1:$X$1,$T2050,"")</f>
        <v/>
      </c>
      <c r="X2050" t="str">
        <f>IF($G2050=$U$1:$X$1,$T2050,"")</f>
        <v/>
      </c>
      <c r="Y2050" s="1">
        <f>ROUND(O2050*Q2050,2)</f>
        <v>652.64</v>
      </c>
    </row>
    <row r="2051" spans="1:25">
      <c r="A2051" s="5">
        <f>INDEX(Students,MOD(D2051-1,ROWS(Students))+1,1)</f>
        <v>21625</v>
      </c>
      <c r="B2051" s="5" t="str">
        <f>INDEX(Students,MOD(D2051-1,ROWS(Students))+1,2)</f>
        <v>Matuszczyk Sebastian</v>
      </c>
      <c r="C2051" s="5" t="str">
        <f>INDEX(Students,MOD(D2051-1,ROWS(Students))+1,3)</f>
        <v>IZ05IO1</v>
      </c>
      <c r="D2051" s="5">
        <v>1608</v>
      </c>
      <c r="E2051" s="6">
        <v>44743</v>
      </c>
      <c r="F2051" s="6">
        <v>44743</v>
      </c>
      <c r="G2051" s="7" t="s">
        <v>279</v>
      </c>
      <c r="H2051" s="7">
        <v>1</v>
      </c>
      <c r="I2051" s="7" t="s">
        <v>3111</v>
      </c>
      <c r="J2051" s="7" t="s">
        <v>6</v>
      </c>
      <c r="K2051" s="7" t="s">
        <v>3767</v>
      </c>
      <c r="L2051" s="7"/>
      <c r="M2051" s="6" t="s">
        <v>3767</v>
      </c>
      <c r="N2051" s="7" t="s">
        <v>25</v>
      </c>
      <c r="O2051" s="8">
        <v>5</v>
      </c>
      <c r="P2051" s="7" t="s">
        <v>70</v>
      </c>
      <c r="Q2051" s="9">
        <v>7.67</v>
      </c>
      <c r="R2051" s="7" t="s">
        <v>4029</v>
      </c>
      <c r="S2051" s="7" t="s">
        <v>133</v>
      </c>
      <c r="T2051">
        <f>A2051</f>
        <v>21625</v>
      </c>
      <c r="U2051" t="str">
        <f>IF($G2051=$U$1:$X$1,$T2051,"")</f>
        <v/>
      </c>
      <c r="V2051" t="str">
        <f>IF($G2051=$U$1:$X$1,$T2051,"")</f>
        <v/>
      </c>
      <c r="W2051">
        <f>IF($G2051=$U$1:$X$1,$T2051,"")</f>
        <v>21625</v>
      </c>
      <c r="X2051" t="str">
        <f>IF($G2051=$U$1:$X$1,$T2051,"")</f>
        <v/>
      </c>
      <c r="Y2051" s="1">
        <f>ROUND(O2051*Q2051,2)</f>
        <v>38.35</v>
      </c>
    </row>
    <row r="2052" spans="1:25">
      <c r="A2052" s="5">
        <f>INDEX(Students,MOD(D2052-1,ROWS(Students))+1,1)</f>
        <v>21625</v>
      </c>
      <c r="B2052" s="5" t="str">
        <f>INDEX(Students,MOD(D2052-1,ROWS(Students))+1,2)</f>
        <v>Matuszczyk Sebastian</v>
      </c>
      <c r="C2052" s="5" t="str">
        <f>INDEX(Students,MOD(D2052-1,ROWS(Students))+1,3)</f>
        <v>IZ05IO1</v>
      </c>
      <c r="D2052" s="5">
        <v>1700</v>
      </c>
      <c r="E2052" s="6">
        <v>44753</v>
      </c>
      <c r="F2052" s="6">
        <v>44753</v>
      </c>
      <c r="G2052" s="7" t="s">
        <v>1263</v>
      </c>
      <c r="H2052" s="7">
        <v>1</v>
      </c>
      <c r="I2052" s="7" t="s">
        <v>3211</v>
      </c>
      <c r="J2052" s="7" t="s">
        <v>6</v>
      </c>
      <c r="K2052" s="7" t="s">
        <v>3767</v>
      </c>
      <c r="L2052" s="7"/>
      <c r="M2052" s="6" t="s">
        <v>3767</v>
      </c>
      <c r="N2052" s="7" t="s">
        <v>7</v>
      </c>
      <c r="O2052" s="8">
        <v>50</v>
      </c>
      <c r="P2052" s="7" t="s">
        <v>9</v>
      </c>
      <c r="Q2052" s="9">
        <v>0.26</v>
      </c>
      <c r="R2052" s="7" t="s">
        <v>4006</v>
      </c>
      <c r="S2052" s="7" t="s">
        <v>111</v>
      </c>
      <c r="T2052">
        <f>A2052</f>
        <v>21625</v>
      </c>
      <c r="U2052" t="str">
        <f>IF($G2052=$U$1:$X$1,$T2052,"")</f>
        <v/>
      </c>
      <c r="V2052">
        <f>IF($G2052=$U$1:$X$1,$T2052,"")</f>
        <v>21625</v>
      </c>
      <c r="W2052" t="str">
        <f>IF($G2052=$U$1:$X$1,$T2052,"")</f>
        <v/>
      </c>
      <c r="X2052" t="str">
        <f>IF($G2052=$U$1:$X$1,$T2052,"")</f>
        <v/>
      </c>
      <c r="Y2052" s="1">
        <f>ROUND(O2052*Q2052,2)</f>
        <v>13</v>
      </c>
    </row>
    <row r="2053" spans="1:25">
      <c r="A2053" s="5">
        <f>INDEX(Students,MOD(D2053-1,ROWS(Students))+1,1)</f>
        <v>21625</v>
      </c>
      <c r="B2053" s="5" t="str">
        <f>INDEX(Students,MOD(D2053-1,ROWS(Students))+1,2)</f>
        <v>Matuszczyk Sebastian</v>
      </c>
      <c r="C2053" s="5" t="str">
        <f>INDEX(Students,MOD(D2053-1,ROWS(Students))+1,3)</f>
        <v>IZ05IO1</v>
      </c>
      <c r="D2053" s="5">
        <v>1792</v>
      </c>
      <c r="E2053" s="6">
        <v>44585</v>
      </c>
      <c r="F2053" s="6">
        <v>44585</v>
      </c>
      <c r="G2053" s="7" t="s">
        <v>1263</v>
      </c>
      <c r="H2053" s="7">
        <v>1</v>
      </c>
      <c r="I2053" s="7" t="s">
        <v>1499</v>
      </c>
      <c r="J2053" s="7" t="s">
        <v>6</v>
      </c>
      <c r="K2053" s="7" t="s">
        <v>3767</v>
      </c>
      <c r="L2053" s="7"/>
      <c r="M2053" s="6" t="s">
        <v>3767</v>
      </c>
      <c r="N2053" s="7" t="s">
        <v>19</v>
      </c>
      <c r="O2053" s="8">
        <v>10</v>
      </c>
      <c r="P2053" s="7" t="s">
        <v>9</v>
      </c>
      <c r="Q2053" s="9">
        <v>0.86</v>
      </c>
      <c r="R2053" s="7" t="s">
        <v>4197</v>
      </c>
      <c r="S2053" s="7" t="s">
        <v>297</v>
      </c>
      <c r="T2053">
        <f>A2053</f>
        <v>21625</v>
      </c>
      <c r="U2053" t="str">
        <f>IF($G2053=$U$1:$X$1,$T2053,"")</f>
        <v/>
      </c>
      <c r="V2053">
        <f>IF($G2053=$U$1:$X$1,$T2053,"")</f>
        <v>21625</v>
      </c>
      <c r="W2053" t="str">
        <f>IF($G2053=$U$1:$X$1,$T2053,"")</f>
        <v/>
      </c>
      <c r="X2053" t="str">
        <f>IF($G2053=$U$1:$X$1,$T2053,"")</f>
        <v/>
      </c>
      <c r="Y2053" s="1">
        <f>ROUND(O2053*Q2053,2)</f>
        <v>8.6</v>
      </c>
    </row>
    <row r="2054" spans="1:25">
      <c r="A2054" s="5">
        <f>INDEX(Students,MOD(D2054-1,ROWS(Students))+1,1)</f>
        <v>21625</v>
      </c>
      <c r="B2054" s="5" t="str">
        <f>INDEX(Students,MOD(D2054-1,ROWS(Students))+1,2)</f>
        <v>Matuszczyk Sebastian</v>
      </c>
      <c r="C2054" s="5" t="str">
        <f>INDEX(Students,MOD(D2054-1,ROWS(Students))+1,3)</f>
        <v>IZ05IO1</v>
      </c>
      <c r="D2054" s="5">
        <v>1884</v>
      </c>
      <c r="E2054" s="6">
        <v>44657</v>
      </c>
      <c r="F2054" s="6">
        <v>44657</v>
      </c>
      <c r="G2054" s="7" t="s">
        <v>1263</v>
      </c>
      <c r="H2054" s="7">
        <v>1</v>
      </c>
      <c r="I2054" s="7" t="s">
        <v>3472</v>
      </c>
      <c r="J2054" s="7" t="s">
        <v>6</v>
      </c>
      <c r="K2054" s="7" t="s">
        <v>3767</v>
      </c>
      <c r="L2054" s="7"/>
      <c r="M2054" s="6" t="s">
        <v>3767</v>
      </c>
      <c r="N2054" s="7" t="s">
        <v>25</v>
      </c>
      <c r="O2054" s="8">
        <v>138</v>
      </c>
      <c r="P2054" s="7" t="s">
        <v>31</v>
      </c>
      <c r="Q2054" s="9">
        <v>1.1200000000000001</v>
      </c>
      <c r="R2054" s="7" t="s">
        <v>4487</v>
      </c>
      <c r="S2054" s="7" t="s">
        <v>645</v>
      </c>
      <c r="T2054">
        <f>A2054</f>
        <v>21625</v>
      </c>
      <c r="U2054" t="str">
        <f>IF($G2054=$U$1:$X$1,$T2054,"")</f>
        <v/>
      </c>
      <c r="V2054">
        <f>IF($G2054=$U$1:$X$1,$T2054,"")</f>
        <v>21625</v>
      </c>
      <c r="W2054" t="str">
        <f>IF($G2054=$U$1:$X$1,$T2054,"")</f>
        <v/>
      </c>
      <c r="X2054" t="str">
        <f>IF($G2054=$U$1:$X$1,$T2054,"")</f>
        <v/>
      </c>
      <c r="Y2054" s="1">
        <f>ROUND(O2054*Q2054,2)</f>
        <v>154.56</v>
      </c>
    </row>
    <row r="2055" spans="1:25">
      <c r="A2055" s="5">
        <f>INDEX(Students,MOD(D2055-1,ROWS(Students))+1,1)</f>
        <v>21625</v>
      </c>
      <c r="B2055" s="5" t="str">
        <f>INDEX(Students,MOD(D2055-1,ROWS(Students))+1,2)</f>
        <v>Matuszczyk Sebastian</v>
      </c>
      <c r="C2055" s="5" t="str">
        <f>INDEX(Students,MOD(D2055-1,ROWS(Students))+1,3)</f>
        <v>IZ05IO1</v>
      </c>
      <c r="D2055" s="5">
        <v>1976</v>
      </c>
      <c r="E2055" s="6">
        <v>44573</v>
      </c>
      <c r="F2055" s="6">
        <v>44573</v>
      </c>
      <c r="G2055" s="7" t="s">
        <v>1263</v>
      </c>
      <c r="H2055" s="7">
        <v>1</v>
      </c>
      <c r="I2055" s="7" t="s">
        <v>1326</v>
      </c>
      <c r="J2055" s="7" t="s">
        <v>6</v>
      </c>
      <c r="K2055" s="7" t="s">
        <v>3767</v>
      </c>
      <c r="L2055" s="7"/>
      <c r="M2055" s="6" t="s">
        <v>3767</v>
      </c>
      <c r="N2055" s="7" t="s">
        <v>19</v>
      </c>
      <c r="O2055" s="8">
        <v>5</v>
      </c>
      <c r="P2055" s="7" t="s">
        <v>9</v>
      </c>
      <c r="Q2055" s="9">
        <v>1.43</v>
      </c>
      <c r="R2055" s="7" t="s">
        <v>4015</v>
      </c>
      <c r="S2055" s="7" t="s">
        <v>119</v>
      </c>
      <c r="T2055">
        <f>A2055</f>
        <v>21625</v>
      </c>
      <c r="U2055" t="str">
        <f>IF($G2055=$U$1:$X$1,$T2055,"")</f>
        <v/>
      </c>
      <c r="V2055">
        <f>IF($G2055=$U$1:$X$1,$T2055,"")</f>
        <v>21625</v>
      </c>
      <c r="W2055" t="str">
        <f>IF($G2055=$U$1:$X$1,$T2055,"")</f>
        <v/>
      </c>
      <c r="X2055" t="str">
        <f>IF($G2055=$U$1:$X$1,$T2055,"")</f>
        <v/>
      </c>
      <c r="Y2055" s="1">
        <f>ROUND(O2055*Q2055,2)</f>
        <v>7.15</v>
      </c>
    </row>
    <row r="2056" spans="1:25">
      <c r="A2056" s="5">
        <f>INDEX(Students,MOD(D2056-1,ROWS(Students))+1,1)</f>
        <v>21625</v>
      </c>
      <c r="B2056" s="5" t="str">
        <f>INDEX(Students,MOD(D2056-1,ROWS(Students))+1,2)</f>
        <v>Matuszczyk Sebastian</v>
      </c>
      <c r="C2056" s="5" t="str">
        <f>INDEX(Students,MOD(D2056-1,ROWS(Students))+1,3)</f>
        <v>IZ05IO1</v>
      </c>
      <c r="D2056" s="5">
        <v>2068</v>
      </c>
      <c r="E2056" s="6">
        <v>44651</v>
      </c>
      <c r="F2056" s="6">
        <v>44651</v>
      </c>
      <c r="G2056" s="7" t="s">
        <v>1262</v>
      </c>
      <c r="H2056" s="7">
        <v>-1</v>
      </c>
      <c r="I2056" s="7" t="s">
        <v>2420</v>
      </c>
      <c r="J2056" s="7" t="s">
        <v>6</v>
      </c>
      <c r="K2056" s="7" t="s">
        <v>3816</v>
      </c>
      <c r="L2056" s="7" t="s">
        <v>812</v>
      </c>
      <c r="M2056" s="6" t="s">
        <v>3767</v>
      </c>
      <c r="N2056" s="7" t="s">
        <v>7</v>
      </c>
      <c r="O2056" s="8">
        <v>300</v>
      </c>
      <c r="P2056" s="7" t="s">
        <v>31</v>
      </c>
      <c r="Q2056" s="9">
        <v>0.63</v>
      </c>
      <c r="R2056" s="7" t="s">
        <v>4075</v>
      </c>
      <c r="S2056" s="7" t="s">
        <v>176</v>
      </c>
      <c r="T2056">
        <f>A2056</f>
        <v>21625</v>
      </c>
      <c r="U2056">
        <f>IF($G2056=$U$1:$X$1,$T2056,"")</f>
        <v>21625</v>
      </c>
      <c r="V2056" t="str">
        <f>IF($G2056=$U$1:$X$1,$T2056,"")</f>
        <v/>
      </c>
      <c r="W2056" t="str">
        <f>IF($G2056=$U$1:$X$1,$T2056,"")</f>
        <v/>
      </c>
      <c r="X2056" t="str">
        <f>IF($G2056=$U$1:$X$1,$T2056,"")</f>
        <v/>
      </c>
      <c r="Y2056" s="1">
        <f>ROUND(O2056*Q2056,2)</f>
        <v>189</v>
      </c>
    </row>
    <row r="2057" spans="1:25">
      <c r="A2057" s="5">
        <f>INDEX(Students,MOD(D2057-1,ROWS(Students))+1,1)</f>
        <v>21625</v>
      </c>
      <c r="B2057" s="5" t="str">
        <f>INDEX(Students,MOD(D2057-1,ROWS(Students))+1,2)</f>
        <v>Matuszczyk Sebastian</v>
      </c>
      <c r="C2057" s="5" t="str">
        <f>INDEX(Students,MOD(D2057-1,ROWS(Students))+1,3)</f>
        <v>IZ05IO1</v>
      </c>
      <c r="D2057" s="5">
        <v>2160</v>
      </c>
      <c r="E2057" s="6">
        <v>44719</v>
      </c>
      <c r="F2057" s="6">
        <v>44719</v>
      </c>
      <c r="G2057" s="7" t="s">
        <v>1262</v>
      </c>
      <c r="H2057" s="7">
        <v>-1</v>
      </c>
      <c r="I2057" s="7" t="s">
        <v>2824</v>
      </c>
      <c r="J2057" s="7" t="s">
        <v>6</v>
      </c>
      <c r="K2057" s="7" t="s">
        <v>3788</v>
      </c>
      <c r="L2057" s="7" t="s">
        <v>979</v>
      </c>
      <c r="M2057" s="6" t="s">
        <v>3767</v>
      </c>
      <c r="N2057" s="7" t="s">
        <v>25</v>
      </c>
      <c r="O2057" s="8">
        <v>2</v>
      </c>
      <c r="P2057" s="7" t="s">
        <v>9</v>
      </c>
      <c r="Q2057" s="9">
        <v>0</v>
      </c>
      <c r="R2057" s="7" t="s">
        <v>4719</v>
      </c>
      <c r="S2057" s="7" t="s">
        <v>981</v>
      </c>
      <c r="T2057">
        <f>A2057</f>
        <v>21625</v>
      </c>
      <c r="U2057">
        <f>IF($G2057=$U$1:$X$1,$T2057,"")</f>
        <v>21625</v>
      </c>
      <c r="V2057" t="str">
        <f>IF($G2057=$U$1:$X$1,$T2057,"")</f>
        <v/>
      </c>
      <c r="W2057" t="str">
        <f>IF($G2057=$U$1:$X$1,$T2057,"")</f>
        <v/>
      </c>
      <c r="X2057" t="str">
        <f>IF($G2057=$U$1:$X$1,$T2057,"")</f>
        <v/>
      </c>
      <c r="Y2057" s="1">
        <f>ROUND(O2057*Q2057,2)</f>
        <v>0</v>
      </c>
    </row>
    <row r="2058" spans="1:25">
      <c r="A2058" s="5">
        <f>INDEX(Students,MOD(D2058-1,ROWS(Students))+1,1)</f>
        <v>21625</v>
      </c>
      <c r="B2058" s="5" t="str">
        <f>INDEX(Students,MOD(D2058-1,ROWS(Students))+1,2)</f>
        <v>Matuszczyk Sebastian</v>
      </c>
      <c r="C2058" s="5" t="str">
        <f>INDEX(Students,MOD(D2058-1,ROWS(Students))+1,3)</f>
        <v>IZ05IO1</v>
      </c>
      <c r="D2058" s="5">
        <v>2252</v>
      </c>
      <c r="E2058" s="6">
        <v>44628</v>
      </c>
      <c r="F2058" s="6">
        <v>44628</v>
      </c>
      <c r="G2058" s="7" t="s">
        <v>1263</v>
      </c>
      <c r="H2058" s="7">
        <v>1</v>
      </c>
      <c r="I2058" s="7" t="s">
        <v>2062</v>
      </c>
      <c r="J2058" s="7" t="s">
        <v>6</v>
      </c>
      <c r="K2058" s="7" t="s">
        <v>3767</v>
      </c>
      <c r="L2058" s="7"/>
      <c r="M2058" s="6" t="s">
        <v>3767</v>
      </c>
      <c r="N2058" s="7" t="s">
        <v>19</v>
      </c>
      <c r="O2058" s="8">
        <v>300</v>
      </c>
      <c r="P2058" s="7" t="s">
        <v>9</v>
      </c>
      <c r="Q2058" s="9">
        <v>1.2</v>
      </c>
      <c r="R2058" s="7" t="s">
        <v>4081</v>
      </c>
      <c r="S2058" s="7" t="s">
        <v>184</v>
      </c>
      <c r="T2058">
        <f>A2058</f>
        <v>21625</v>
      </c>
      <c r="U2058" t="str">
        <f>IF($G2058=$U$1:$X$1,$T2058,"")</f>
        <v/>
      </c>
      <c r="V2058">
        <f>IF($G2058=$U$1:$X$1,$T2058,"")</f>
        <v>21625</v>
      </c>
      <c r="W2058" t="str">
        <f>IF($G2058=$U$1:$X$1,$T2058,"")</f>
        <v/>
      </c>
      <c r="X2058" t="str">
        <f>IF($G2058=$U$1:$X$1,$T2058,"")</f>
        <v/>
      </c>
      <c r="Y2058" s="1">
        <f>ROUND(O2058*Q2058,2)</f>
        <v>360</v>
      </c>
    </row>
    <row r="2059" spans="1:25">
      <c r="A2059" s="5">
        <f>INDEX(Students,MOD(D2059-1,ROWS(Students))+1,1)</f>
        <v>21625</v>
      </c>
      <c r="B2059" s="5" t="str">
        <f>INDEX(Students,MOD(D2059-1,ROWS(Students))+1,2)</f>
        <v>Matuszczyk Sebastian</v>
      </c>
      <c r="C2059" s="5" t="str">
        <f>INDEX(Students,MOD(D2059-1,ROWS(Students))+1,3)</f>
        <v>IZ05IO1</v>
      </c>
      <c r="D2059" s="5">
        <v>2344</v>
      </c>
      <c r="E2059" s="6">
        <v>44664</v>
      </c>
      <c r="F2059" s="6">
        <v>44664</v>
      </c>
      <c r="G2059" s="7" t="s">
        <v>279</v>
      </c>
      <c r="H2059" s="7">
        <v>1</v>
      </c>
      <c r="I2059" s="7" t="s">
        <v>3574</v>
      </c>
      <c r="J2059" s="7" t="s">
        <v>6</v>
      </c>
      <c r="K2059" s="7" t="s">
        <v>3767</v>
      </c>
      <c r="L2059" s="7"/>
      <c r="M2059" s="6" t="s">
        <v>3767</v>
      </c>
      <c r="N2059" s="7" t="s">
        <v>5215</v>
      </c>
      <c r="O2059" s="8">
        <v>10.26</v>
      </c>
      <c r="P2059" s="7" t="s">
        <v>13</v>
      </c>
      <c r="Q2059" s="9">
        <v>0</v>
      </c>
      <c r="R2059" s="7" t="s">
        <v>4478</v>
      </c>
      <c r="S2059" s="7" t="s">
        <v>5099</v>
      </c>
      <c r="T2059">
        <f>A2059</f>
        <v>21625</v>
      </c>
      <c r="U2059" t="str">
        <f>IF($G2059=$U$1:$X$1,$T2059,"")</f>
        <v/>
      </c>
      <c r="V2059" t="str">
        <f>IF($G2059=$U$1:$X$1,$T2059,"")</f>
        <v/>
      </c>
      <c r="W2059">
        <f>IF($G2059=$U$1:$X$1,$T2059,"")</f>
        <v>21625</v>
      </c>
      <c r="X2059" t="str">
        <f>IF($G2059=$U$1:$X$1,$T2059,"")</f>
        <v/>
      </c>
      <c r="Y2059" s="1">
        <f>ROUND(O2059*Q2059,2)</f>
        <v>0</v>
      </c>
    </row>
    <row r="2060" spans="1:25">
      <c r="A2060" s="5">
        <f>INDEX(Students,MOD(D2060-1,ROWS(Students))+1,1)</f>
        <v>21625</v>
      </c>
      <c r="B2060" s="5" t="str">
        <f>INDEX(Students,MOD(D2060-1,ROWS(Students))+1,2)</f>
        <v>Matuszczyk Sebastian</v>
      </c>
      <c r="C2060" s="5" t="str">
        <f>INDEX(Students,MOD(D2060-1,ROWS(Students))+1,3)</f>
        <v>IZ05IO1</v>
      </c>
      <c r="D2060" s="5">
        <v>2436</v>
      </c>
      <c r="E2060" s="6">
        <v>44686</v>
      </c>
      <c r="F2060" s="6">
        <v>44686</v>
      </c>
      <c r="G2060" s="7" t="s">
        <v>279</v>
      </c>
      <c r="H2060" s="7">
        <v>1</v>
      </c>
      <c r="I2060" s="7" t="s">
        <v>2447</v>
      </c>
      <c r="J2060" s="7" t="s">
        <v>6</v>
      </c>
      <c r="K2060" s="7" t="s">
        <v>3767</v>
      </c>
      <c r="L2060" s="7"/>
      <c r="M2060" s="6" t="s">
        <v>3767</v>
      </c>
      <c r="N2060" s="7" t="s">
        <v>25</v>
      </c>
      <c r="O2060" s="8">
        <v>1.36</v>
      </c>
      <c r="P2060" s="7" t="s">
        <v>13</v>
      </c>
      <c r="Q2060" s="9">
        <v>48.52</v>
      </c>
      <c r="R2060" s="7" t="s">
        <v>4028</v>
      </c>
      <c r="S2060" s="7" t="s">
        <v>132</v>
      </c>
      <c r="T2060">
        <f>A2060</f>
        <v>21625</v>
      </c>
      <c r="U2060" t="str">
        <f>IF($G2060=$U$1:$X$1,$T2060,"")</f>
        <v/>
      </c>
      <c r="V2060" t="str">
        <f>IF($G2060=$U$1:$X$1,$T2060,"")</f>
        <v/>
      </c>
      <c r="W2060">
        <f>IF($G2060=$U$1:$X$1,$T2060,"")</f>
        <v>21625</v>
      </c>
      <c r="X2060" t="str">
        <f>IF($G2060=$U$1:$X$1,$T2060,"")</f>
        <v/>
      </c>
      <c r="Y2060" s="1">
        <f>ROUND(O2060*Q2060,2)</f>
        <v>65.989999999999995</v>
      </c>
    </row>
    <row r="2061" spans="1:25">
      <c r="A2061" s="5">
        <f>INDEX(Students,MOD(D2061-1,ROWS(Students))+1,1)</f>
        <v>21625</v>
      </c>
      <c r="B2061" s="5" t="str">
        <f>INDEX(Students,MOD(D2061-1,ROWS(Students))+1,2)</f>
        <v>Matuszczyk Sebastian</v>
      </c>
      <c r="C2061" s="5" t="str">
        <f>INDEX(Students,MOD(D2061-1,ROWS(Students))+1,3)</f>
        <v>IZ05IO1</v>
      </c>
      <c r="D2061" s="5">
        <v>2528</v>
      </c>
      <c r="E2061" s="6">
        <v>44719</v>
      </c>
      <c r="F2061" s="6">
        <v>44719</v>
      </c>
      <c r="G2061" s="7" t="s">
        <v>1263</v>
      </c>
      <c r="H2061" s="7">
        <v>1</v>
      </c>
      <c r="I2061" s="7" t="s">
        <v>2816</v>
      </c>
      <c r="J2061" s="7" t="s">
        <v>6</v>
      </c>
      <c r="K2061" s="7" t="s">
        <v>3767</v>
      </c>
      <c r="L2061" s="7"/>
      <c r="M2061" s="6" t="s">
        <v>3767</v>
      </c>
      <c r="N2061" s="7" t="s">
        <v>7</v>
      </c>
      <c r="O2061" s="8">
        <v>105</v>
      </c>
      <c r="P2061" s="7" t="s">
        <v>9</v>
      </c>
      <c r="Q2061" s="9">
        <v>2.31</v>
      </c>
      <c r="R2061" s="7" t="s">
        <v>4099</v>
      </c>
      <c r="S2061" s="7" t="s">
        <v>201</v>
      </c>
      <c r="T2061">
        <f>A2061</f>
        <v>21625</v>
      </c>
      <c r="U2061" t="str">
        <f>IF($G2061=$U$1:$X$1,$T2061,"")</f>
        <v/>
      </c>
      <c r="V2061">
        <f>IF($G2061=$U$1:$X$1,$T2061,"")</f>
        <v>21625</v>
      </c>
      <c r="W2061" t="str">
        <f>IF($G2061=$U$1:$X$1,$T2061,"")</f>
        <v/>
      </c>
      <c r="X2061" t="str">
        <f>IF($G2061=$U$1:$X$1,$T2061,"")</f>
        <v/>
      </c>
      <c r="Y2061" s="1">
        <f>ROUND(O2061*Q2061,2)</f>
        <v>242.55</v>
      </c>
    </row>
    <row r="2062" spans="1:25">
      <c r="A2062" s="5">
        <f>INDEX(Students,MOD(D2062-1,ROWS(Students))+1,1)</f>
        <v>21625</v>
      </c>
      <c r="B2062" s="5" t="str">
        <f>INDEX(Students,MOD(D2062-1,ROWS(Students))+1,2)</f>
        <v>Matuszczyk Sebastian</v>
      </c>
      <c r="C2062" s="5" t="str">
        <f>INDEX(Students,MOD(D2062-1,ROWS(Students))+1,3)</f>
        <v>IZ05IO1</v>
      </c>
      <c r="D2062" s="5">
        <v>2620</v>
      </c>
      <c r="E2062" s="6">
        <v>44575</v>
      </c>
      <c r="F2062" s="6">
        <v>44575</v>
      </c>
      <c r="G2062" s="7" t="s">
        <v>1262</v>
      </c>
      <c r="H2062" s="7">
        <v>-1</v>
      </c>
      <c r="I2062" s="7" t="s">
        <v>1380</v>
      </c>
      <c r="J2062" s="7" t="s">
        <v>6</v>
      </c>
      <c r="K2062" s="7" t="s">
        <v>3770</v>
      </c>
      <c r="L2062" s="7" t="s">
        <v>174</v>
      </c>
      <c r="M2062" s="6" t="s">
        <v>3767</v>
      </c>
      <c r="N2062" s="7" t="s">
        <v>19</v>
      </c>
      <c r="O2062" s="8">
        <v>500</v>
      </c>
      <c r="P2062" s="7" t="s">
        <v>31</v>
      </c>
      <c r="Q2062" s="9">
        <v>0.6</v>
      </c>
      <c r="R2062" s="7" t="s">
        <v>4075</v>
      </c>
      <c r="S2062" s="7" t="s">
        <v>176</v>
      </c>
      <c r="T2062">
        <f>A2062</f>
        <v>21625</v>
      </c>
      <c r="U2062">
        <f>IF($G2062=$U$1:$X$1,$T2062,"")</f>
        <v>21625</v>
      </c>
      <c r="V2062" t="str">
        <f>IF($G2062=$U$1:$X$1,$T2062,"")</f>
        <v/>
      </c>
      <c r="W2062" t="str">
        <f>IF($G2062=$U$1:$X$1,$T2062,"")</f>
        <v/>
      </c>
      <c r="X2062" t="str">
        <f>IF($G2062=$U$1:$X$1,$T2062,"")</f>
        <v/>
      </c>
      <c r="Y2062" s="1">
        <f>ROUND(O2062*Q2062,2)</f>
        <v>300</v>
      </c>
    </row>
    <row r="2063" spans="1:25">
      <c r="A2063" s="5">
        <f>INDEX(Students,MOD(D2063-1,ROWS(Students))+1,1)</f>
        <v>21625</v>
      </c>
      <c r="B2063" s="5" t="str">
        <f>INDEX(Students,MOD(D2063-1,ROWS(Students))+1,2)</f>
        <v>Matuszczyk Sebastian</v>
      </c>
      <c r="C2063" s="5" t="str">
        <f>INDEX(Students,MOD(D2063-1,ROWS(Students))+1,3)</f>
        <v>IZ05IO1</v>
      </c>
      <c r="D2063" s="5">
        <v>2712</v>
      </c>
      <c r="E2063" s="6">
        <v>44609</v>
      </c>
      <c r="F2063" s="6">
        <v>44607</v>
      </c>
      <c r="G2063" s="7" t="s">
        <v>1262</v>
      </c>
      <c r="H2063" s="7">
        <v>-1</v>
      </c>
      <c r="I2063" s="7" t="s">
        <v>1816</v>
      </c>
      <c r="J2063" s="7" t="s">
        <v>6</v>
      </c>
      <c r="K2063" s="7" t="s">
        <v>3770</v>
      </c>
      <c r="L2063" s="7" t="s">
        <v>496</v>
      </c>
      <c r="M2063" s="6" t="s">
        <v>3767</v>
      </c>
      <c r="N2063" s="7" t="s">
        <v>19</v>
      </c>
      <c r="O2063" s="8">
        <v>43.34</v>
      </c>
      <c r="P2063" s="7" t="s">
        <v>13</v>
      </c>
      <c r="Q2063" s="9">
        <v>47.86</v>
      </c>
      <c r="R2063" s="7" t="s">
        <v>4364</v>
      </c>
      <c r="S2063" s="7" t="s">
        <v>497</v>
      </c>
      <c r="T2063">
        <f>A2063</f>
        <v>21625</v>
      </c>
      <c r="U2063">
        <f>IF($G2063=$U$1:$X$1,$T2063,"")</f>
        <v>21625</v>
      </c>
      <c r="V2063" t="str">
        <f>IF($G2063=$U$1:$X$1,$T2063,"")</f>
        <v/>
      </c>
      <c r="W2063" t="str">
        <f>IF($G2063=$U$1:$X$1,$T2063,"")</f>
        <v/>
      </c>
      <c r="X2063" t="str">
        <f>IF($G2063=$U$1:$X$1,$T2063,"")</f>
        <v/>
      </c>
      <c r="Y2063" s="1">
        <f>ROUND(O2063*Q2063,2)</f>
        <v>2074.25</v>
      </c>
    </row>
    <row r="2064" spans="1:25">
      <c r="A2064" s="5">
        <f>INDEX(Students,MOD(D2064-1,ROWS(Students))+1,1)</f>
        <v>21625</v>
      </c>
      <c r="B2064" s="5" t="str">
        <f>INDEX(Students,MOD(D2064-1,ROWS(Students))+1,2)</f>
        <v>Matuszczyk Sebastian</v>
      </c>
      <c r="C2064" s="5" t="str">
        <f>INDEX(Students,MOD(D2064-1,ROWS(Students))+1,3)</f>
        <v>IZ05IO1</v>
      </c>
      <c r="D2064" s="5">
        <v>2804</v>
      </c>
      <c r="E2064" s="6">
        <v>44649</v>
      </c>
      <c r="F2064" s="6">
        <v>44649</v>
      </c>
      <c r="G2064" s="7" t="s">
        <v>1262</v>
      </c>
      <c r="H2064" s="7">
        <v>-1</v>
      </c>
      <c r="I2064" s="7" t="s">
        <v>2379</v>
      </c>
      <c r="J2064" s="7" t="s">
        <v>6</v>
      </c>
      <c r="K2064" s="7" t="s">
        <v>3774</v>
      </c>
      <c r="L2064" s="7" t="s">
        <v>792</v>
      </c>
      <c r="M2064" s="6" t="s">
        <v>3767</v>
      </c>
      <c r="N2064" s="7" t="s">
        <v>81</v>
      </c>
      <c r="O2064" s="8">
        <v>4.7359999999999998</v>
      </c>
      <c r="P2064" s="7" t="s">
        <v>13</v>
      </c>
      <c r="Q2064" s="9">
        <v>0</v>
      </c>
      <c r="R2064" s="7" t="s">
        <v>3968</v>
      </c>
      <c r="S2064" s="7" t="s">
        <v>4983</v>
      </c>
      <c r="T2064">
        <f>A2064</f>
        <v>21625</v>
      </c>
      <c r="U2064">
        <f>IF($G2064=$U$1:$X$1,$T2064,"")</f>
        <v>21625</v>
      </c>
      <c r="V2064" t="str">
        <f>IF($G2064=$U$1:$X$1,$T2064,"")</f>
        <v/>
      </c>
      <c r="W2064" t="str">
        <f>IF($G2064=$U$1:$X$1,$T2064,"")</f>
        <v/>
      </c>
      <c r="X2064" t="str">
        <f>IF($G2064=$U$1:$X$1,$T2064,"")</f>
        <v/>
      </c>
      <c r="Y2064" s="1">
        <f>ROUND(O2064*Q2064,2)</f>
        <v>0</v>
      </c>
    </row>
    <row r="2065" spans="1:25">
      <c r="A2065" s="5">
        <f>INDEX(Students,MOD(D2065-1,ROWS(Students))+1,1)</f>
        <v>21625</v>
      </c>
      <c r="B2065" s="5" t="str">
        <f>INDEX(Students,MOD(D2065-1,ROWS(Students))+1,2)</f>
        <v>Matuszczyk Sebastian</v>
      </c>
      <c r="C2065" s="5" t="str">
        <f>INDEX(Students,MOD(D2065-1,ROWS(Students))+1,3)</f>
        <v>IZ05IO1</v>
      </c>
      <c r="D2065" s="5">
        <v>2896</v>
      </c>
      <c r="E2065" s="6">
        <v>44763</v>
      </c>
      <c r="F2065" s="6">
        <v>44763</v>
      </c>
      <c r="G2065" s="7" t="s">
        <v>1263</v>
      </c>
      <c r="H2065" s="7">
        <v>1</v>
      </c>
      <c r="I2065" s="7" t="s">
        <v>3308</v>
      </c>
      <c r="J2065" s="7" t="s">
        <v>6</v>
      </c>
      <c r="K2065" s="7" t="s">
        <v>3767</v>
      </c>
      <c r="L2065" s="7"/>
      <c r="M2065" s="6" t="s">
        <v>3767</v>
      </c>
      <c r="N2065" s="7" t="s">
        <v>67</v>
      </c>
      <c r="O2065" s="8">
        <v>2.7</v>
      </c>
      <c r="P2065" s="7" t="s">
        <v>13</v>
      </c>
      <c r="Q2065" s="9">
        <v>59.73</v>
      </c>
      <c r="R2065" s="7" t="s">
        <v>4804</v>
      </c>
      <c r="S2065" s="7" t="s">
        <v>1124</v>
      </c>
      <c r="T2065">
        <f>A2065</f>
        <v>21625</v>
      </c>
      <c r="U2065" t="str">
        <f>IF($G2065=$U$1:$X$1,$T2065,"")</f>
        <v/>
      </c>
      <c r="V2065">
        <f>IF($G2065=$U$1:$X$1,$T2065,"")</f>
        <v>21625</v>
      </c>
      <c r="W2065" t="str">
        <f>IF($G2065=$U$1:$X$1,$T2065,"")</f>
        <v/>
      </c>
      <c r="X2065" t="str">
        <f>IF($G2065=$U$1:$X$1,$T2065,"")</f>
        <v/>
      </c>
      <c r="Y2065" s="1">
        <f>ROUND(O2065*Q2065,2)</f>
        <v>161.27000000000001</v>
      </c>
    </row>
    <row r="2066" spans="1:25">
      <c r="A2066" s="5">
        <f>INDEX(Students,MOD(D2066-1,ROWS(Students))+1,1)</f>
        <v>21625</v>
      </c>
      <c r="B2066" s="5" t="str">
        <f>INDEX(Students,MOD(D2066-1,ROWS(Students))+1,2)</f>
        <v>Matuszczyk Sebastian</v>
      </c>
      <c r="C2066" s="5" t="str">
        <f>INDEX(Students,MOD(D2066-1,ROWS(Students))+1,3)</f>
        <v>IZ05IO1</v>
      </c>
      <c r="D2066" s="5">
        <v>2988</v>
      </c>
      <c r="E2066" s="6">
        <v>44645</v>
      </c>
      <c r="F2066" s="6">
        <v>44637</v>
      </c>
      <c r="G2066" s="7" t="s">
        <v>1262</v>
      </c>
      <c r="H2066" s="7">
        <v>-1</v>
      </c>
      <c r="I2066" s="7" t="s">
        <v>2346</v>
      </c>
      <c r="J2066" s="7" t="s">
        <v>6</v>
      </c>
      <c r="K2066" s="7" t="s">
        <v>3816</v>
      </c>
      <c r="L2066" s="7" t="s">
        <v>773</v>
      </c>
      <c r="M2066" s="6" t="s">
        <v>3767</v>
      </c>
      <c r="N2066" s="7" t="s">
        <v>25</v>
      </c>
      <c r="O2066" s="8">
        <v>500</v>
      </c>
      <c r="P2066" s="7" t="s">
        <v>31</v>
      </c>
      <c r="Q2066" s="9">
        <v>0.9</v>
      </c>
      <c r="R2066" s="7" t="s">
        <v>4363</v>
      </c>
      <c r="S2066" s="7" t="s">
        <v>494</v>
      </c>
      <c r="T2066">
        <f>A2066</f>
        <v>21625</v>
      </c>
      <c r="U2066">
        <f>IF($G2066=$U$1:$X$1,$T2066,"")</f>
        <v>21625</v>
      </c>
      <c r="V2066" t="str">
        <f>IF($G2066=$U$1:$X$1,$T2066,"")</f>
        <v/>
      </c>
      <c r="W2066" t="str">
        <f>IF($G2066=$U$1:$X$1,$T2066,"")</f>
        <v/>
      </c>
      <c r="X2066" t="str">
        <f>IF($G2066=$U$1:$X$1,$T2066,"")</f>
        <v/>
      </c>
      <c r="Y2066" s="1">
        <f>ROUND(O2066*Q2066,2)</f>
        <v>450</v>
      </c>
    </row>
    <row r="2067" spans="1:25">
      <c r="A2067" s="5">
        <f>INDEX(Students,MOD(D2067-1,ROWS(Students))+1,1)</f>
        <v>21625</v>
      </c>
      <c r="B2067" s="5" t="str">
        <f>INDEX(Students,MOD(D2067-1,ROWS(Students))+1,2)</f>
        <v>Matuszczyk Sebastian</v>
      </c>
      <c r="C2067" s="5" t="str">
        <f>INDEX(Students,MOD(D2067-1,ROWS(Students))+1,3)</f>
        <v>IZ05IO1</v>
      </c>
      <c r="D2067" s="5">
        <v>3080</v>
      </c>
      <c r="E2067" s="6">
        <v>44726</v>
      </c>
      <c r="F2067" s="6">
        <v>44726</v>
      </c>
      <c r="G2067" s="7" t="s">
        <v>1263</v>
      </c>
      <c r="H2067" s="7">
        <v>-1</v>
      </c>
      <c r="I2067" s="7" t="s">
        <v>2939</v>
      </c>
      <c r="J2067" s="7" t="s">
        <v>6</v>
      </c>
      <c r="K2067" s="7" t="s">
        <v>3767</v>
      </c>
      <c r="L2067" s="7"/>
      <c r="M2067" s="6" t="s">
        <v>3767</v>
      </c>
      <c r="N2067" s="7" t="s">
        <v>19</v>
      </c>
      <c r="O2067" s="8">
        <v>200</v>
      </c>
      <c r="P2067" s="7" t="s">
        <v>9</v>
      </c>
      <c r="Q2067" s="9">
        <v>1.55</v>
      </c>
      <c r="R2067" s="7" t="s">
        <v>3942</v>
      </c>
      <c r="S2067" s="7" t="s">
        <v>64</v>
      </c>
      <c r="T2067">
        <f>A2067</f>
        <v>21625</v>
      </c>
      <c r="U2067" t="str">
        <f>IF($G2067=$U$1:$X$1,$T2067,"")</f>
        <v/>
      </c>
      <c r="V2067">
        <f>IF($G2067=$U$1:$X$1,$T2067,"")</f>
        <v>21625</v>
      </c>
      <c r="W2067" t="str">
        <f>IF($G2067=$U$1:$X$1,$T2067,"")</f>
        <v/>
      </c>
      <c r="X2067" t="str">
        <f>IF($G2067=$U$1:$X$1,$T2067,"")</f>
        <v/>
      </c>
      <c r="Y2067" s="1">
        <f>ROUND(O2067*Q2067,2)</f>
        <v>310</v>
      </c>
    </row>
    <row r="2068" spans="1:25">
      <c r="A2068" s="5">
        <f>INDEX(Students,MOD(D2068-1,ROWS(Students))+1,1)</f>
        <v>21625</v>
      </c>
      <c r="B2068" s="5" t="str">
        <f>INDEX(Students,MOD(D2068-1,ROWS(Students))+1,2)</f>
        <v>Matuszczyk Sebastian</v>
      </c>
      <c r="C2068" s="5" t="str">
        <f>INDEX(Students,MOD(D2068-1,ROWS(Students))+1,3)</f>
        <v>IZ05IO1</v>
      </c>
      <c r="D2068" s="5">
        <v>3172</v>
      </c>
      <c r="E2068" s="6">
        <v>44656</v>
      </c>
      <c r="F2068" s="6">
        <v>44656</v>
      </c>
      <c r="G2068" s="7" t="s">
        <v>279</v>
      </c>
      <c r="H2068" s="7">
        <v>1</v>
      </c>
      <c r="I2068" s="7" t="s">
        <v>3465</v>
      </c>
      <c r="J2068" s="7" t="s">
        <v>6</v>
      </c>
      <c r="K2068" s="7" t="s">
        <v>3767</v>
      </c>
      <c r="L2068" s="7"/>
      <c r="M2068" s="6" t="s">
        <v>3767</v>
      </c>
      <c r="N2068" s="7" t="s">
        <v>25</v>
      </c>
      <c r="O2068" s="8">
        <v>6</v>
      </c>
      <c r="P2068" s="7" t="s">
        <v>13</v>
      </c>
      <c r="Q2068" s="9">
        <v>70.44</v>
      </c>
      <c r="R2068" s="7" t="s">
        <v>4300</v>
      </c>
      <c r="S2068" s="7" t="s">
        <v>421</v>
      </c>
      <c r="T2068">
        <f>A2068</f>
        <v>21625</v>
      </c>
      <c r="U2068" t="str">
        <f>IF($G2068=$U$1:$X$1,$T2068,"")</f>
        <v/>
      </c>
      <c r="V2068" t="str">
        <f>IF($G2068=$U$1:$X$1,$T2068,"")</f>
        <v/>
      </c>
      <c r="W2068">
        <f>IF($G2068=$U$1:$X$1,$T2068,"")</f>
        <v>21625</v>
      </c>
      <c r="X2068" t="str">
        <f>IF($G2068=$U$1:$X$1,$T2068,"")</f>
        <v/>
      </c>
      <c r="Y2068" s="1">
        <f>ROUND(O2068*Q2068,2)</f>
        <v>422.64</v>
      </c>
    </row>
    <row r="2069" spans="1:25">
      <c r="A2069" s="5">
        <f>INDEX(Students,MOD(D2069-1,ROWS(Students))+1,1)</f>
        <v>21625</v>
      </c>
      <c r="B2069" s="5" t="str">
        <f>INDEX(Students,MOD(D2069-1,ROWS(Students))+1,2)</f>
        <v>Matuszczyk Sebastian</v>
      </c>
      <c r="C2069" s="5" t="str">
        <f>INDEX(Students,MOD(D2069-1,ROWS(Students))+1,3)</f>
        <v>IZ05IO1</v>
      </c>
      <c r="D2069" s="5">
        <v>3264</v>
      </c>
      <c r="E2069" s="6">
        <v>44736</v>
      </c>
      <c r="F2069" s="6">
        <v>44734</v>
      </c>
      <c r="G2069" s="7" t="s">
        <v>1262</v>
      </c>
      <c r="H2069" s="7">
        <v>-1</v>
      </c>
      <c r="I2069" s="7" t="s">
        <v>3050</v>
      </c>
      <c r="J2069" s="7" t="s">
        <v>6</v>
      </c>
      <c r="K2069" s="7" t="s">
        <v>3845</v>
      </c>
      <c r="L2069" s="7" t="s">
        <v>1045</v>
      </c>
      <c r="M2069" s="6" t="s">
        <v>3767</v>
      </c>
      <c r="N2069" s="7" t="s">
        <v>19</v>
      </c>
      <c r="O2069" s="8">
        <v>500</v>
      </c>
      <c r="P2069" s="7" t="s">
        <v>68</v>
      </c>
      <c r="Q2069" s="9">
        <v>0.09</v>
      </c>
      <c r="R2069" s="7" t="s">
        <v>4753</v>
      </c>
      <c r="S2069" s="7" t="s">
        <v>5193</v>
      </c>
      <c r="T2069">
        <f>A2069</f>
        <v>21625</v>
      </c>
      <c r="U2069">
        <f>IF($G2069=$U$1:$X$1,$T2069,"")</f>
        <v>21625</v>
      </c>
      <c r="V2069" t="str">
        <f>IF($G2069=$U$1:$X$1,$T2069,"")</f>
        <v/>
      </c>
      <c r="W2069" t="str">
        <f>IF($G2069=$U$1:$X$1,$T2069,"")</f>
        <v/>
      </c>
      <c r="X2069" t="str">
        <f>IF($G2069=$U$1:$X$1,$T2069,"")</f>
        <v/>
      </c>
      <c r="Y2069" s="1">
        <f>ROUND(O2069*Q2069,2)</f>
        <v>45</v>
      </c>
    </row>
    <row r="2070" spans="1:25">
      <c r="A2070" s="5">
        <f>INDEX(Students,MOD(D2070-1,ROWS(Students))+1,1)</f>
        <v>21625</v>
      </c>
      <c r="B2070" s="5" t="str">
        <f>INDEX(Students,MOD(D2070-1,ROWS(Students))+1,2)</f>
        <v>Matuszczyk Sebastian</v>
      </c>
      <c r="C2070" s="5" t="str">
        <f>INDEX(Students,MOD(D2070-1,ROWS(Students))+1,3)</f>
        <v>IZ05IO1</v>
      </c>
      <c r="D2070" s="5">
        <v>3356</v>
      </c>
      <c r="E2070" s="6">
        <v>44621</v>
      </c>
      <c r="F2070" s="6">
        <v>44621</v>
      </c>
      <c r="G2070" s="7" t="s">
        <v>1263</v>
      </c>
      <c r="H2070" s="7">
        <v>1</v>
      </c>
      <c r="I2070" s="7" t="s">
        <v>1974</v>
      </c>
      <c r="J2070" s="7" t="s">
        <v>6</v>
      </c>
      <c r="K2070" s="7" t="s">
        <v>3767</v>
      </c>
      <c r="L2070" s="7"/>
      <c r="M2070" s="6" t="s">
        <v>3767</v>
      </c>
      <c r="N2070" s="7" t="s">
        <v>25</v>
      </c>
      <c r="O2070" s="8">
        <v>0.28000000000000003</v>
      </c>
      <c r="P2070" s="7" t="s">
        <v>13</v>
      </c>
      <c r="Q2070" s="9">
        <v>20.85</v>
      </c>
      <c r="R2070" s="7" t="s">
        <v>3991</v>
      </c>
      <c r="S2070" s="7" t="s">
        <v>95</v>
      </c>
      <c r="T2070">
        <f>A2070</f>
        <v>21625</v>
      </c>
      <c r="U2070" t="str">
        <f>IF($G2070=$U$1:$X$1,$T2070,"")</f>
        <v/>
      </c>
      <c r="V2070">
        <f>IF($G2070=$U$1:$X$1,$T2070,"")</f>
        <v>21625</v>
      </c>
      <c r="W2070" t="str">
        <f>IF($G2070=$U$1:$X$1,$T2070,"")</f>
        <v/>
      </c>
      <c r="X2070" t="str">
        <f>IF($G2070=$U$1:$X$1,$T2070,"")</f>
        <v/>
      </c>
      <c r="Y2070" s="1">
        <f>ROUND(O2070*Q2070,2)</f>
        <v>5.84</v>
      </c>
    </row>
    <row r="2071" spans="1:25">
      <c r="A2071" s="5">
        <f>INDEX(Students,MOD(D2071-1,ROWS(Students))+1,1)</f>
        <v>21625</v>
      </c>
      <c r="B2071" s="5" t="str">
        <f>INDEX(Students,MOD(D2071-1,ROWS(Students))+1,2)</f>
        <v>Matuszczyk Sebastian</v>
      </c>
      <c r="C2071" s="5" t="str">
        <f>INDEX(Students,MOD(D2071-1,ROWS(Students))+1,3)</f>
        <v>IZ05IO1</v>
      </c>
      <c r="D2071" s="5">
        <v>3448</v>
      </c>
      <c r="E2071" s="6">
        <v>44635</v>
      </c>
      <c r="F2071" s="6">
        <v>44635</v>
      </c>
      <c r="G2071" s="7" t="s">
        <v>1263</v>
      </c>
      <c r="H2071" s="7">
        <v>1</v>
      </c>
      <c r="I2071" s="7" t="s">
        <v>2166</v>
      </c>
      <c r="J2071" s="7" t="s">
        <v>6</v>
      </c>
      <c r="K2071" s="7" t="s">
        <v>3767</v>
      </c>
      <c r="L2071" s="7"/>
      <c r="M2071" s="6" t="s">
        <v>3767</v>
      </c>
      <c r="N2071" s="7" t="s">
        <v>19</v>
      </c>
      <c r="O2071" s="8">
        <v>22</v>
      </c>
      <c r="P2071" s="7" t="s">
        <v>9</v>
      </c>
      <c r="Q2071" s="9">
        <v>2.0499999999999998</v>
      </c>
      <c r="R2071" s="7" t="s">
        <v>4521</v>
      </c>
      <c r="S2071" s="7" t="s">
        <v>696</v>
      </c>
      <c r="T2071">
        <f>A2071</f>
        <v>21625</v>
      </c>
      <c r="U2071" t="str">
        <f>IF($G2071=$U$1:$X$1,$T2071,"")</f>
        <v/>
      </c>
      <c r="V2071">
        <f>IF($G2071=$U$1:$X$1,$T2071,"")</f>
        <v>21625</v>
      </c>
      <c r="W2071" t="str">
        <f>IF($G2071=$U$1:$X$1,$T2071,"")</f>
        <v/>
      </c>
      <c r="X2071" t="str">
        <f>IF($G2071=$U$1:$X$1,$T2071,"")</f>
        <v/>
      </c>
      <c r="Y2071" s="1">
        <f>ROUND(O2071*Q2071,2)</f>
        <v>45.1</v>
      </c>
    </row>
    <row r="2072" spans="1:25">
      <c r="A2072" s="5">
        <f>INDEX(Students,MOD(D2072-1,ROWS(Students))+1,1)</f>
        <v>21625</v>
      </c>
      <c r="B2072" s="5" t="str">
        <f>INDEX(Students,MOD(D2072-1,ROWS(Students))+1,2)</f>
        <v>Matuszczyk Sebastian</v>
      </c>
      <c r="C2072" s="5" t="str">
        <f>INDEX(Students,MOD(D2072-1,ROWS(Students))+1,3)</f>
        <v>IZ05IO1</v>
      </c>
      <c r="D2072" s="5">
        <v>3540</v>
      </c>
      <c r="E2072" s="6">
        <v>44606</v>
      </c>
      <c r="F2072" s="6">
        <v>44603</v>
      </c>
      <c r="G2072" s="7" t="s">
        <v>1262</v>
      </c>
      <c r="H2072" s="7">
        <v>-1</v>
      </c>
      <c r="I2072" s="7" t="s">
        <v>1764</v>
      </c>
      <c r="J2072" s="7" t="s">
        <v>6</v>
      </c>
      <c r="K2072" s="7" t="s">
        <v>3820</v>
      </c>
      <c r="L2072" s="7" t="s">
        <v>485</v>
      </c>
      <c r="M2072" s="6" t="s">
        <v>3767</v>
      </c>
      <c r="N2072" s="7" t="s">
        <v>5215</v>
      </c>
      <c r="O2072" s="8">
        <v>4880</v>
      </c>
      <c r="P2072" s="7" t="s">
        <v>9</v>
      </c>
      <c r="Q2072" s="9">
        <v>1.3</v>
      </c>
      <c r="R2072" s="7" t="s">
        <v>4358</v>
      </c>
      <c r="S2072" s="7" t="s">
        <v>487</v>
      </c>
      <c r="T2072">
        <f>A2072</f>
        <v>21625</v>
      </c>
      <c r="U2072">
        <f>IF($G2072=$U$1:$X$1,$T2072,"")</f>
        <v>21625</v>
      </c>
      <c r="V2072" t="str">
        <f>IF($G2072=$U$1:$X$1,$T2072,"")</f>
        <v/>
      </c>
      <c r="W2072" t="str">
        <f>IF($G2072=$U$1:$X$1,$T2072,"")</f>
        <v/>
      </c>
      <c r="X2072" t="str">
        <f>IF($G2072=$U$1:$X$1,$T2072,"")</f>
        <v/>
      </c>
      <c r="Y2072" s="1">
        <f>ROUND(O2072*Q2072,2)</f>
        <v>6344</v>
      </c>
    </row>
    <row r="2073" spans="1:25">
      <c r="A2073" s="5">
        <f>INDEX(Students,MOD(D2073-1,ROWS(Students))+1,1)</f>
        <v>21625</v>
      </c>
      <c r="B2073" s="5" t="str">
        <f>INDEX(Students,MOD(D2073-1,ROWS(Students))+1,2)</f>
        <v>Matuszczyk Sebastian</v>
      </c>
      <c r="C2073" s="5" t="str">
        <f>INDEX(Students,MOD(D2073-1,ROWS(Students))+1,3)</f>
        <v>IZ05IO1</v>
      </c>
      <c r="D2073" s="5">
        <v>3632</v>
      </c>
      <c r="E2073" s="6">
        <v>44575</v>
      </c>
      <c r="F2073" s="6">
        <v>44574</v>
      </c>
      <c r="G2073" s="7" t="s">
        <v>1262</v>
      </c>
      <c r="H2073" s="7">
        <v>-1</v>
      </c>
      <c r="I2073" s="7" t="s">
        <v>1370</v>
      </c>
      <c r="J2073" s="7" t="s">
        <v>6</v>
      </c>
      <c r="K2073" s="7" t="s">
        <v>3775</v>
      </c>
      <c r="L2073" s="7" t="s">
        <v>167</v>
      </c>
      <c r="M2073" s="6" t="s">
        <v>3767</v>
      </c>
      <c r="N2073" s="7" t="s">
        <v>19</v>
      </c>
      <c r="O2073" s="8">
        <v>70</v>
      </c>
      <c r="P2073" s="7" t="s">
        <v>9</v>
      </c>
      <c r="Q2073" s="9">
        <v>0</v>
      </c>
      <c r="R2073" s="7" t="s">
        <v>4066</v>
      </c>
      <c r="S2073" s="7" t="s">
        <v>4962</v>
      </c>
      <c r="T2073">
        <f>A2073</f>
        <v>21625</v>
      </c>
      <c r="U2073">
        <f>IF($G2073=$U$1:$X$1,$T2073,"")</f>
        <v>21625</v>
      </c>
      <c r="V2073" t="str">
        <f>IF($G2073=$U$1:$X$1,$T2073,"")</f>
        <v/>
      </c>
      <c r="W2073" t="str">
        <f>IF($G2073=$U$1:$X$1,$T2073,"")</f>
        <v/>
      </c>
      <c r="X2073" t="str">
        <f>IF($G2073=$U$1:$X$1,$T2073,"")</f>
        <v/>
      </c>
      <c r="Y2073" s="1">
        <f>ROUND(O2073*Q2073,2)</f>
        <v>0</v>
      </c>
    </row>
    <row r="2074" spans="1:25">
      <c r="A2074" s="5">
        <f>INDEX(Students,MOD(D2074-1,ROWS(Students))+1,1)</f>
        <v>21625</v>
      </c>
      <c r="B2074" s="5" t="str">
        <f>INDEX(Students,MOD(D2074-1,ROWS(Students))+1,2)</f>
        <v>Matuszczyk Sebastian</v>
      </c>
      <c r="C2074" s="5" t="str">
        <f>INDEX(Students,MOD(D2074-1,ROWS(Students))+1,3)</f>
        <v>IZ05IO1</v>
      </c>
      <c r="D2074" s="5">
        <v>3724</v>
      </c>
      <c r="E2074" s="6">
        <v>44571</v>
      </c>
      <c r="F2074" s="6">
        <v>44565</v>
      </c>
      <c r="G2074" s="7" t="s">
        <v>1262</v>
      </c>
      <c r="H2074" s="7">
        <v>-1</v>
      </c>
      <c r="I2074" s="7" t="s">
        <v>1293</v>
      </c>
      <c r="J2074" s="7" t="s">
        <v>6</v>
      </c>
      <c r="K2074" s="7" t="s">
        <v>3774</v>
      </c>
      <c r="L2074" s="7" t="s">
        <v>66</v>
      </c>
      <c r="M2074" s="6" t="s">
        <v>3767</v>
      </c>
      <c r="N2074" s="7" t="s">
        <v>67</v>
      </c>
      <c r="O2074" s="8">
        <v>5</v>
      </c>
      <c r="P2074" s="7" t="s">
        <v>68</v>
      </c>
      <c r="Q2074" s="9">
        <v>0</v>
      </c>
      <c r="R2074" s="7" t="s">
        <v>3958</v>
      </c>
      <c r="S2074" s="7" t="s">
        <v>4990</v>
      </c>
      <c r="T2074">
        <f>A2074</f>
        <v>21625</v>
      </c>
      <c r="U2074">
        <f>IF($G2074=$U$1:$X$1,$T2074,"")</f>
        <v>21625</v>
      </c>
      <c r="V2074" t="str">
        <f>IF($G2074=$U$1:$X$1,$T2074,"")</f>
        <v/>
      </c>
      <c r="W2074" t="str">
        <f>IF($G2074=$U$1:$X$1,$T2074,"")</f>
        <v/>
      </c>
      <c r="X2074" t="str">
        <f>IF($G2074=$U$1:$X$1,$T2074,"")</f>
        <v/>
      </c>
      <c r="Y2074" s="1">
        <f>ROUND(O2074*Q2074,2)</f>
        <v>0</v>
      </c>
    </row>
    <row r="2075" spans="1:25">
      <c r="A2075" s="5">
        <f>INDEX(Students,MOD(D2075-1,ROWS(Students))+1,1)</f>
        <v>21625</v>
      </c>
      <c r="B2075" s="5" t="str">
        <f>INDEX(Students,MOD(D2075-1,ROWS(Students))+1,2)</f>
        <v>Matuszczyk Sebastian</v>
      </c>
      <c r="C2075" s="5" t="str">
        <f>INDEX(Students,MOD(D2075-1,ROWS(Students))+1,3)</f>
        <v>IZ05IO1</v>
      </c>
      <c r="D2075" s="5">
        <v>3816</v>
      </c>
      <c r="E2075" s="6">
        <v>44699</v>
      </c>
      <c r="F2075" s="6">
        <v>44699</v>
      </c>
      <c r="G2075" s="7" t="s">
        <v>279</v>
      </c>
      <c r="H2075" s="7">
        <v>1</v>
      </c>
      <c r="I2075" s="7" t="s">
        <v>2596</v>
      </c>
      <c r="J2075" s="7" t="s">
        <v>6</v>
      </c>
      <c r="K2075" s="7" t="s">
        <v>3767</v>
      </c>
      <c r="L2075" s="7"/>
      <c r="M2075" s="6" t="s">
        <v>3767</v>
      </c>
      <c r="N2075" s="7" t="s">
        <v>5215</v>
      </c>
      <c r="O2075" s="8">
        <v>180</v>
      </c>
      <c r="P2075" s="7" t="s">
        <v>31</v>
      </c>
      <c r="Q2075" s="9">
        <v>0</v>
      </c>
      <c r="R2075" s="7" t="s">
        <v>4466</v>
      </c>
      <c r="S2075" s="7" t="s">
        <v>5134</v>
      </c>
      <c r="T2075">
        <f>A2075</f>
        <v>21625</v>
      </c>
      <c r="U2075" t="str">
        <f>IF($G2075=$U$1:$X$1,$T2075,"")</f>
        <v/>
      </c>
      <c r="V2075" t="str">
        <f>IF($G2075=$U$1:$X$1,$T2075,"")</f>
        <v/>
      </c>
      <c r="W2075">
        <f>IF($G2075=$U$1:$X$1,$T2075,"")</f>
        <v>21625</v>
      </c>
      <c r="X2075" t="str">
        <f>IF($G2075=$U$1:$X$1,$T2075,"")</f>
        <v/>
      </c>
      <c r="Y2075" s="1">
        <f>ROUND(O2075*Q2075,2)</f>
        <v>0</v>
      </c>
    </row>
    <row r="2076" spans="1:25">
      <c r="A2076" s="5">
        <f>INDEX(Students,MOD(D2076-1,ROWS(Students))+1,1)</f>
        <v>21625</v>
      </c>
      <c r="B2076" s="5" t="str">
        <f>INDEX(Students,MOD(D2076-1,ROWS(Students))+1,2)</f>
        <v>Matuszczyk Sebastian</v>
      </c>
      <c r="C2076" s="5" t="str">
        <f>INDEX(Students,MOD(D2076-1,ROWS(Students))+1,3)</f>
        <v>IZ05IO1</v>
      </c>
      <c r="D2076" s="5">
        <v>3908</v>
      </c>
      <c r="E2076" s="6">
        <v>44642</v>
      </c>
      <c r="F2076" s="6">
        <v>44642</v>
      </c>
      <c r="G2076" s="7" t="s">
        <v>279</v>
      </c>
      <c r="H2076" s="7">
        <v>1</v>
      </c>
      <c r="I2076" s="7" t="s">
        <v>2291</v>
      </c>
      <c r="J2076" s="7" t="s">
        <v>6</v>
      </c>
      <c r="K2076" s="7" t="s">
        <v>3767</v>
      </c>
      <c r="L2076" s="7"/>
      <c r="M2076" s="6" t="s">
        <v>3767</v>
      </c>
      <c r="N2076" s="7" t="s">
        <v>25</v>
      </c>
      <c r="O2076" s="8">
        <v>50</v>
      </c>
      <c r="P2076" s="7" t="s">
        <v>13</v>
      </c>
      <c r="Q2076" s="9">
        <v>43.19</v>
      </c>
      <c r="R2076" s="7" t="s">
        <v>4174</v>
      </c>
      <c r="S2076" s="7" t="s">
        <v>286</v>
      </c>
      <c r="T2076">
        <f>A2076</f>
        <v>21625</v>
      </c>
      <c r="U2076" t="str">
        <f>IF($G2076=$U$1:$X$1,$T2076,"")</f>
        <v/>
      </c>
      <c r="V2076" t="str">
        <f>IF($G2076=$U$1:$X$1,$T2076,"")</f>
        <v/>
      </c>
      <c r="W2076">
        <f>IF($G2076=$U$1:$X$1,$T2076,"")</f>
        <v>21625</v>
      </c>
      <c r="X2076" t="str">
        <f>IF($G2076=$U$1:$X$1,$T2076,"")</f>
        <v/>
      </c>
      <c r="Y2076" s="1">
        <f>ROUND(O2076*Q2076,2)</f>
        <v>2159.5</v>
      </c>
    </row>
    <row r="2077" spans="1:25">
      <c r="A2077" s="5">
        <f>INDEX(Students,MOD(D2077-1,ROWS(Students))+1,1)</f>
        <v>21625</v>
      </c>
      <c r="B2077" s="5" t="str">
        <f>INDEX(Students,MOD(D2077-1,ROWS(Students))+1,2)</f>
        <v>Matuszczyk Sebastian</v>
      </c>
      <c r="C2077" s="5" t="str">
        <f>INDEX(Students,MOD(D2077-1,ROWS(Students))+1,3)</f>
        <v>IZ05IO1</v>
      </c>
      <c r="D2077" s="5">
        <v>4000</v>
      </c>
      <c r="E2077" s="6">
        <v>44740</v>
      </c>
      <c r="F2077" s="6">
        <v>44740</v>
      </c>
      <c r="G2077" s="7" t="s">
        <v>279</v>
      </c>
      <c r="H2077" s="7">
        <v>1</v>
      </c>
      <c r="I2077" s="7" t="s">
        <v>3069</v>
      </c>
      <c r="J2077" s="7" t="s">
        <v>6</v>
      </c>
      <c r="K2077" s="7" t="s">
        <v>3767</v>
      </c>
      <c r="L2077" s="7"/>
      <c r="M2077" s="6" t="s">
        <v>3767</v>
      </c>
      <c r="N2077" s="7" t="s">
        <v>5215</v>
      </c>
      <c r="O2077" s="8">
        <v>44.37</v>
      </c>
      <c r="P2077" s="7" t="s">
        <v>13</v>
      </c>
      <c r="Q2077" s="9">
        <v>0</v>
      </c>
      <c r="R2077" s="7" t="s">
        <v>3928</v>
      </c>
      <c r="S2077" s="7" t="s">
        <v>482</v>
      </c>
      <c r="T2077">
        <f>A2077</f>
        <v>21625</v>
      </c>
      <c r="U2077" t="str">
        <f>IF($G2077=$U$1:$X$1,$T2077,"")</f>
        <v/>
      </c>
      <c r="V2077" t="str">
        <f>IF($G2077=$U$1:$X$1,$T2077,"")</f>
        <v/>
      </c>
      <c r="W2077">
        <f>IF($G2077=$U$1:$X$1,$T2077,"")</f>
        <v>21625</v>
      </c>
      <c r="X2077" t="str">
        <f>IF($G2077=$U$1:$X$1,$T2077,"")</f>
        <v/>
      </c>
      <c r="Y2077" s="1">
        <f>ROUND(O2077*Q2077,2)</f>
        <v>0</v>
      </c>
    </row>
    <row r="2078" spans="1:25">
      <c r="A2078" s="5">
        <f>INDEX(Students,MOD(D2078-1,ROWS(Students))+1,1)</f>
        <v>21625</v>
      </c>
      <c r="B2078" s="5" t="str">
        <f>INDEX(Students,MOD(D2078-1,ROWS(Students))+1,2)</f>
        <v>Matuszczyk Sebastian</v>
      </c>
      <c r="C2078" s="5" t="str">
        <f>INDEX(Students,MOD(D2078-1,ROWS(Students))+1,3)</f>
        <v>IZ05IO1</v>
      </c>
      <c r="D2078" s="5">
        <v>4092</v>
      </c>
      <c r="E2078" s="6">
        <v>44594</v>
      </c>
      <c r="F2078" s="6">
        <v>44594</v>
      </c>
      <c r="G2078" s="7" t="s">
        <v>279</v>
      </c>
      <c r="H2078" s="7">
        <v>1</v>
      </c>
      <c r="I2078" s="7" t="s">
        <v>1621</v>
      </c>
      <c r="J2078" s="7" t="s">
        <v>6</v>
      </c>
      <c r="K2078" s="7" t="s">
        <v>3767</v>
      </c>
      <c r="L2078" s="7"/>
      <c r="M2078" s="6" t="s">
        <v>3767</v>
      </c>
      <c r="N2078" s="7" t="s">
        <v>25</v>
      </c>
      <c r="O2078" s="8">
        <v>0.2</v>
      </c>
      <c r="P2078" s="7" t="s">
        <v>13</v>
      </c>
      <c r="Q2078" s="9">
        <v>134.06</v>
      </c>
      <c r="R2078" s="7" t="s">
        <v>4048</v>
      </c>
      <c r="S2078" s="7" t="s">
        <v>149</v>
      </c>
      <c r="T2078">
        <f>A2078</f>
        <v>21625</v>
      </c>
      <c r="U2078" t="str">
        <f>IF($G2078=$U$1:$X$1,$T2078,"")</f>
        <v/>
      </c>
      <c r="V2078" t="str">
        <f>IF($G2078=$U$1:$X$1,$T2078,"")</f>
        <v/>
      </c>
      <c r="W2078">
        <f>IF($G2078=$U$1:$X$1,$T2078,"")</f>
        <v>21625</v>
      </c>
      <c r="X2078" t="str">
        <f>IF($G2078=$U$1:$X$1,$T2078,"")</f>
        <v/>
      </c>
      <c r="Y2078" s="1">
        <f>ROUND(O2078*Q2078,2)</f>
        <v>26.81</v>
      </c>
    </row>
    <row r="2079" spans="1:25">
      <c r="A2079" s="5">
        <f>INDEX(Students,MOD(D2079-1,ROWS(Students))+1,1)</f>
        <v>21625</v>
      </c>
      <c r="B2079" s="5" t="str">
        <f>INDEX(Students,MOD(D2079-1,ROWS(Students))+1,2)</f>
        <v>Matuszczyk Sebastian</v>
      </c>
      <c r="C2079" s="5" t="str">
        <f>INDEX(Students,MOD(D2079-1,ROWS(Students))+1,3)</f>
        <v>IZ05IO1</v>
      </c>
      <c r="D2079" s="5">
        <v>4184</v>
      </c>
      <c r="E2079" s="6">
        <v>44641</v>
      </c>
      <c r="F2079" s="6">
        <v>44641</v>
      </c>
      <c r="G2079" s="7" t="s">
        <v>1263</v>
      </c>
      <c r="H2079" s="7">
        <v>1</v>
      </c>
      <c r="I2079" s="7" t="s">
        <v>2256</v>
      </c>
      <c r="J2079" s="7" t="s">
        <v>6</v>
      </c>
      <c r="K2079" s="7" t="s">
        <v>3767</v>
      </c>
      <c r="L2079" s="7"/>
      <c r="M2079" s="6" t="s">
        <v>3767</v>
      </c>
      <c r="N2079" s="7" t="s">
        <v>19</v>
      </c>
      <c r="O2079" s="8">
        <v>1</v>
      </c>
      <c r="P2079" s="7" t="s">
        <v>9</v>
      </c>
      <c r="Q2079" s="9">
        <v>0.7</v>
      </c>
      <c r="R2079" s="7" t="s">
        <v>3907</v>
      </c>
      <c r="S2079" s="7" t="s">
        <v>34</v>
      </c>
      <c r="T2079">
        <f>A2079</f>
        <v>21625</v>
      </c>
      <c r="U2079" t="str">
        <f>IF($G2079=$U$1:$X$1,$T2079,"")</f>
        <v/>
      </c>
      <c r="V2079">
        <f>IF($G2079=$U$1:$X$1,$T2079,"")</f>
        <v>21625</v>
      </c>
      <c r="W2079" t="str">
        <f>IF($G2079=$U$1:$X$1,$T2079,"")</f>
        <v/>
      </c>
      <c r="X2079" t="str">
        <f>IF($G2079=$U$1:$X$1,$T2079,"")</f>
        <v/>
      </c>
      <c r="Y2079" s="1">
        <f>ROUND(O2079*Q2079,2)</f>
        <v>0.7</v>
      </c>
    </row>
    <row r="2080" spans="1:25">
      <c r="A2080" s="5">
        <f>INDEX(Students,MOD(D2080-1,ROWS(Students))+1,1)</f>
        <v>21625</v>
      </c>
      <c r="B2080" s="5" t="str">
        <f>INDEX(Students,MOD(D2080-1,ROWS(Students))+1,2)</f>
        <v>Matuszczyk Sebastian</v>
      </c>
      <c r="C2080" s="5" t="str">
        <f>INDEX(Students,MOD(D2080-1,ROWS(Students))+1,3)</f>
        <v>IZ05IO1</v>
      </c>
      <c r="D2080" s="5">
        <v>4276</v>
      </c>
      <c r="E2080" s="6">
        <v>44676</v>
      </c>
      <c r="F2080" s="6">
        <v>44676</v>
      </c>
      <c r="G2080" s="7" t="s">
        <v>279</v>
      </c>
      <c r="H2080" s="7">
        <v>1</v>
      </c>
      <c r="I2080" s="7" t="s">
        <v>3694</v>
      </c>
      <c r="J2080" s="7" t="s">
        <v>6</v>
      </c>
      <c r="K2080" s="7" t="s">
        <v>3767</v>
      </c>
      <c r="L2080" s="7"/>
      <c r="M2080" s="6" t="s">
        <v>3767</v>
      </c>
      <c r="N2080" s="7" t="s">
        <v>5215</v>
      </c>
      <c r="O2080" s="8">
        <v>400</v>
      </c>
      <c r="P2080" s="7" t="s">
        <v>31</v>
      </c>
      <c r="Q2080" s="9">
        <v>0</v>
      </c>
      <c r="R2080" s="7" t="s">
        <v>3946</v>
      </c>
      <c r="S2080" s="7" t="s">
        <v>4999</v>
      </c>
      <c r="T2080">
        <f>A2080</f>
        <v>21625</v>
      </c>
      <c r="U2080" t="str">
        <f>IF($G2080=$U$1:$X$1,$T2080,"")</f>
        <v/>
      </c>
      <c r="V2080" t="str">
        <f>IF($G2080=$U$1:$X$1,$T2080,"")</f>
        <v/>
      </c>
      <c r="W2080">
        <f>IF($G2080=$U$1:$X$1,$T2080,"")</f>
        <v>21625</v>
      </c>
      <c r="X2080" t="str">
        <f>IF($G2080=$U$1:$X$1,$T2080,"")</f>
        <v/>
      </c>
      <c r="Y2080" s="1">
        <f>ROUND(O2080*Q2080,2)</f>
        <v>0</v>
      </c>
    </row>
    <row r="2081" spans="1:25">
      <c r="A2081" s="5">
        <f>INDEX(Students,MOD(D2081-1,ROWS(Students))+1,1)</f>
        <v>21625</v>
      </c>
      <c r="B2081" s="5" t="str">
        <f>INDEX(Students,MOD(D2081-1,ROWS(Students))+1,2)</f>
        <v>Matuszczyk Sebastian</v>
      </c>
      <c r="C2081" s="5" t="str">
        <f>INDEX(Students,MOD(D2081-1,ROWS(Students))+1,3)</f>
        <v>IZ05IO1</v>
      </c>
      <c r="D2081" s="5">
        <v>4368</v>
      </c>
      <c r="E2081" s="6">
        <v>44588</v>
      </c>
      <c r="F2081" s="6">
        <v>44588</v>
      </c>
      <c r="G2081" s="7" t="s">
        <v>279</v>
      </c>
      <c r="H2081" s="7">
        <v>1</v>
      </c>
      <c r="I2081" s="7" t="s">
        <v>1568</v>
      </c>
      <c r="J2081" s="7" t="s">
        <v>6</v>
      </c>
      <c r="K2081" s="7" t="s">
        <v>3767</v>
      </c>
      <c r="L2081" s="7"/>
      <c r="M2081" s="6" t="s">
        <v>3767</v>
      </c>
      <c r="N2081" s="7" t="s">
        <v>180</v>
      </c>
      <c r="O2081" s="8">
        <v>100</v>
      </c>
      <c r="P2081" s="7" t="s">
        <v>31</v>
      </c>
      <c r="Q2081" s="9">
        <v>4.24</v>
      </c>
      <c r="R2081" s="7" t="s">
        <v>4229</v>
      </c>
      <c r="S2081" s="7" t="s">
        <v>338</v>
      </c>
      <c r="T2081">
        <f>A2081</f>
        <v>21625</v>
      </c>
      <c r="U2081" t="str">
        <f>IF($G2081=$U$1:$X$1,$T2081,"")</f>
        <v/>
      </c>
      <c r="V2081" t="str">
        <f>IF($G2081=$U$1:$X$1,$T2081,"")</f>
        <v/>
      </c>
      <c r="W2081">
        <f>IF($G2081=$U$1:$X$1,$T2081,"")</f>
        <v>21625</v>
      </c>
      <c r="X2081" t="str">
        <f>IF($G2081=$U$1:$X$1,$T2081,"")</f>
        <v/>
      </c>
      <c r="Y2081" s="1">
        <f>ROUND(O2081*Q2081,2)</f>
        <v>424</v>
      </c>
    </row>
    <row r="2082" spans="1:25">
      <c r="A2082" s="5">
        <f>INDEX(Students,MOD(D2082-1,ROWS(Students))+1,1)</f>
        <v>21625</v>
      </c>
      <c r="B2082" s="5" t="str">
        <f>INDEX(Students,MOD(D2082-1,ROWS(Students))+1,2)</f>
        <v>Matuszczyk Sebastian</v>
      </c>
      <c r="C2082" s="5" t="str">
        <f>INDEX(Students,MOD(D2082-1,ROWS(Students))+1,3)</f>
        <v>IZ05IO1</v>
      </c>
      <c r="D2082" s="5">
        <v>4460</v>
      </c>
      <c r="E2082" s="6">
        <v>44691</v>
      </c>
      <c r="F2082" s="6">
        <v>44691</v>
      </c>
      <c r="G2082" s="7" t="s">
        <v>1263</v>
      </c>
      <c r="H2082" s="7">
        <v>1</v>
      </c>
      <c r="I2082" s="7" t="s">
        <v>2511</v>
      </c>
      <c r="J2082" s="7" t="s">
        <v>6</v>
      </c>
      <c r="K2082" s="7" t="s">
        <v>3767</v>
      </c>
      <c r="L2082" s="7"/>
      <c r="M2082" s="6" t="s">
        <v>3767</v>
      </c>
      <c r="N2082" s="7" t="s">
        <v>19</v>
      </c>
      <c r="O2082" s="8">
        <v>2</v>
      </c>
      <c r="P2082" s="7" t="s">
        <v>9</v>
      </c>
      <c r="Q2082" s="9">
        <v>165.95</v>
      </c>
      <c r="R2082" s="7" t="s">
        <v>3922</v>
      </c>
      <c r="S2082" s="7" t="s">
        <v>4958</v>
      </c>
      <c r="T2082">
        <f>A2082</f>
        <v>21625</v>
      </c>
      <c r="U2082" t="str">
        <f>IF($G2082=$U$1:$X$1,$T2082,"")</f>
        <v/>
      </c>
      <c r="V2082">
        <f>IF($G2082=$U$1:$X$1,$T2082,"")</f>
        <v>21625</v>
      </c>
      <c r="W2082" t="str">
        <f>IF($G2082=$U$1:$X$1,$T2082,"")</f>
        <v/>
      </c>
      <c r="X2082" t="str">
        <f>IF($G2082=$U$1:$X$1,$T2082,"")</f>
        <v/>
      </c>
      <c r="Y2082" s="1">
        <f>ROUND(O2082*Q2082,2)</f>
        <v>331.9</v>
      </c>
    </row>
    <row r="2083" spans="1:25">
      <c r="A2083" s="5">
        <f>INDEX(Students,MOD(D2083-1,ROWS(Students))+1,1)</f>
        <v>21625</v>
      </c>
      <c r="B2083" s="5" t="str">
        <f>INDEX(Students,MOD(D2083-1,ROWS(Students))+1,2)</f>
        <v>Matuszczyk Sebastian</v>
      </c>
      <c r="C2083" s="5" t="str">
        <f>INDEX(Students,MOD(D2083-1,ROWS(Students))+1,3)</f>
        <v>IZ05IO1</v>
      </c>
      <c r="D2083" s="5">
        <v>4552</v>
      </c>
      <c r="E2083" s="6">
        <v>44593</v>
      </c>
      <c r="F2083" s="6">
        <v>44593</v>
      </c>
      <c r="G2083" s="7" t="s">
        <v>1262</v>
      </c>
      <c r="H2083" s="7">
        <v>-1</v>
      </c>
      <c r="I2083" s="7" t="s">
        <v>1610</v>
      </c>
      <c r="J2083" s="7" t="s">
        <v>6</v>
      </c>
      <c r="K2083" s="7" t="s">
        <v>3770</v>
      </c>
      <c r="L2083" s="7" t="s">
        <v>363</v>
      </c>
      <c r="M2083" s="6" t="s">
        <v>3767</v>
      </c>
      <c r="N2083" s="7" t="s">
        <v>19</v>
      </c>
      <c r="O2083" s="8">
        <v>2</v>
      </c>
      <c r="P2083" s="7" t="s">
        <v>9</v>
      </c>
      <c r="Q2083" s="9">
        <v>8.94</v>
      </c>
      <c r="R2083" s="7" t="s">
        <v>4217</v>
      </c>
      <c r="S2083" s="7" t="s">
        <v>5017</v>
      </c>
      <c r="T2083">
        <f>A2083</f>
        <v>21625</v>
      </c>
      <c r="U2083">
        <f>IF($G2083=$U$1:$X$1,$T2083,"")</f>
        <v>21625</v>
      </c>
      <c r="V2083" t="str">
        <f>IF($G2083=$U$1:$X$1,$T2083,"")</f>
        <v/>
      </c>
      <c r="W2083" t="str">
        <f>IF($G2083=$U$1:$X$1,$T2083,"")</f>
        <v/>
      </c>
      <c r="X2083" t="str">
        <f>IF($G2083=$U$1:$X$1,$T2083,"")</f>
        <v/>
      </c>
      <c r="Y2083" s="1">
        <f>ROUND(O2083*Q2083,2)</f>
        <v>17.88</v>
      </c>
    </row>
    <row r="2084" spans="1:25">
      <c r="A2084" s="5">
        <f>INDEX(Students,MOD(D2084-1,ROWS(Students))+1,1)</f>
        <v>21625</v>
      </c>
      <c r="B2084" s="5" t="str">
        <f>INDEX(Students,MOD(D2084-1,ROWS(Students))+1,2)</f>
        <v>Matuszczyk Sebastian</v>
      </c>
      <c r="C2084" s="5" t="str">
        <f>INDEX(Students,MOD(D2084-1,ROWS(Students))+1,3)</f>
        <v>IZ05IO1</v>
      </c>
      <c r="D2084" s="5">
        <v>4644</v>
      </c>
      <c r="E2084" s="6">
        <v>44651</v>
      </c>
      <c r="F2084" s="6">
        <v>44651</v>
      </c>
      <c r="G2084" s="7" t="s">
        <v>1263</v>
      </c>
      <c r="H2084" s="7">
        <v>1</v>
      </c>
      <c r="I2084" s="7" t="s">
        <v>2406</v>
      </c>
      <c r="J2084" s="7" t="s">
        <v>6</v>
      </c>
      <c r="K2084" s="7" t="s">
        <v>3767</v>
      </c>
      <c r="L2084" s="7"/>
      <c r="M2084" s="6" t="s">
        <v>3767</v>
      </c>
      <c r="N2084" s="7" t="s">
        <v>67</v>
      </c>
      <c r="O2084" s="8">
        <v>0.2</v>
      </c>
      <c r="P2084" s="7" t="s">
        <v>13</v>
      </c>
      <c r="Q2084" s="9">
        <v>20.81</v>
      </c>
      <c r="R2084" s="7" t="s">
        <v>4031</v>
      </c>
      <c r="S2084" s="7" t="s">
        <v>134</v>
      </c>
      <c r="T2084">
        <f>A2084</f>
        <v>21625</v>
      </c>
      <c r="U2084" t="str">
        <f>IF($G2084=$U$1:$X$1,$T2084,"")</f>
        <v/>
      </c>
      <c r="V2084">
        <f>IF($G2084=$U$1:$X$1,$T2084,"")</f>
        <v>21625</v>
      </c>
      <c r="W2084" t="str">
        <f>IF($G2084=$U$1:$X$1,$T2084,"")</f>
        <v/>
      </c>
      <c r="X2084" t="str">
        <f>IF($G2084=$U$1:$X$1,$T2084,"")</f>
        <v/>
      </c>
      <c r="Y2084" s="1">
        <f>ROUND(O2084*Q2084,2)</f>
        <v>4.16</v>
      </c>
    </row>
    <row r="2085" spans="1:25">
      <c r="A2085" s="5">
        <f>INDEX(Students,MOD(D2085-1,ROWS(Students))+1,1)</f>
        <v>21625</v>
      </c>
      <c r="B2085" s="5" t="str">
        <f>INDEX(Students,MOD(D2085-1,ROWS(Students))+1,2)</f>
        <v>Matuszczyk Sebastian</v>
      </c>
      <c r="C2085" s="5" t="str">
        <f>INDEX(Students,MOD(D2085-1,ROWS(Students))+1,3)</f>
        <v>IZ05IO1</v>
      </c>
      <c r="D2085" s="5">
        <v>4736</v>
      </c>
      <c r="E2085" s="6">
        <v>44676</v>
      </c>
      <c r="F2085" s="6">
        <v>44673</v>
      </c>
      <c r="G2085" s="7" t="s">
        <v>1262</v>
      </c>
      <c r="H2085" s="7">
        <v>-1</v>
      </c>
      <c r="I2085" s="7" t="s">
        <v>3687</v>
      </c>
      <c r="J2085" s="7" t="s">
        <v>6</v>
      </c>
      <c r="K2085" s="7" t="s">
        <v>3775</v>
      </c>
      <c r="L2085" s="7" t="s">
        <v>1237</v>
      </c>
      <c r="M2085" s="6" t="s">
        <v>3767</v>
      </c>
      <c r="N2085" s="7" t="s">
        <v>19</v>
      </c>
      <c r="O2085" s="8">
        <v>120</v>
      </c>
      <c r="P2085" s="7" t="s">
        <v>9</v>
      </c>
      <c r="Q2085" s="9">
        <v>0</v>
      </c>
      <c r="R2085" s="7" t="s">
        <v>4064</v>
      </c>
      <c r="S2085" s="7" t="s">
        <v>4971</v>
      </c>
      <c r="T2085">
        <f>A2085</f>
        <v>21625</v>
      </c>
      <c r="U2085">
        <f>IF($G2085=$U$1:$X$1,$T2085,"")</f>
        <v>21625</v>
      </c>
      <c r="V2085" t="str">
        <f>IF($G2085=$U$1:$X$1,$T2085,"")</f>
        <v/>
      </c>
      <c r="W2085" t="str">
        <f>IF($G2085=$U$1:$X$1,$T2085,"")</f>
        <v/>
      </c>
      <c r="X2085" t="str">
        <f>IF($G2085=$U$1:$X$1,$T2085,"")</f>
        <v/>
      </c>
      <c r="Y2085" s="1">
        <f>ROUND(O2085*Q2085,2)</f>
        <v>0</v>
      </c>
    </row>
    <row r="2086" spans="1:25">
      <c r="A2086" s="5">
        <f>INDEX(Students,MOD(D2086-1,ROWS(Students))+1,1)</f>
        <v>21625</v>
      </c>
      <c r="B2086" s="5" t="str">
        <f>INDEX(Students,MOD(D2086-1,ROWS(Students))+1,2)</f>
        <v>Matuszczyk Sebastian</v>
      </c>
      <c r="C2086" s="5" t="str">
        <f>INDEX(Students,MOD(D2086-1,ROWS(Students))+1,3)</f>
        <v>IZ05IO1</v>
      </c>
      <c r="D2086" s="5">
        <v>4828</v>
      </c>
      <c r="E2086" s="6">
        <v>44580</v>
      </c>
      <c r="F2086" s="6">
        <v>44580</v>
      </c>
      <c r="G2086" s="7" t="s">
        <v>279</v>
      </c>
      <c r="H2086" s="7">
        <v>1</v>
      </c>
      <c r="I2086" s="7" t="s">
        <v>1448</v>
      </c>
      <c r="J2086" s="7" t="s">
        <v>6</v>
      </c>
      <c r="K2086" s="7" t="s">
        <v>3767</v>
      </c>
      <c r="L2086" s="7"/>
      <c r="M2086" s="6" t="s">
        <v>3767</v>
      </c>
      <c r="N2086" s="7" t="s">
        <v>5215</v>
      </c>
      <c r="O2086" s="8">
        <v>86.8</v>
      </c>
      <c r="P2086" s="7" t="s">
        <v>13</v>
      </c>
      <c r="Q2086" s="9">
        <v>0</v>
      </c>
      <c r="R2086" s="7" t="s">
        <v>3961</v>
      </c>
      <c r="S2086" s="7" t="s">
        <v>4980</v>
      </c>
      <c r="T2086">
        <f>A2086</f>
        <v>21625</v>
      </c>
      <c r="U2086" t="str">
        <f>IF($G2086=$U$1:$X$1,$T2086,"")</f>
        <v/>
      </c>
      <c r="V2086" t="str">
        <f>IF($G2086=$U$1:$X$1,$T2086,"")</f>
        <v/>
      </c>
      <c r="W2086">
        <f>IF($G2086=$U$1:$X$1,$T2086,"")</f>
        <v>21625</v>
      </c>
      <c r="X2086" t="str">
        <f>IF($G2086=$U$1:$X$1,$T2086,"")</f>
        <v/>
      </c>
      <c r="Y2086" s="1">
        <f>ROUND(O2086*Q2086,2)</f>
        <v>0</v>
      </c>
    </row>
    <row r="2087" spans="1:25">
      <c r="A2087" s="5">
        <f>INDEX(Students,MOD(D2087-1,ROWS(Students))+1,1)</f>
        <v>21625</v>
      </c>
      <c r="B2087" s="5" t="str">
        <f>INDEX(Students,MOD(D2087-1,ROWS(Students))+1,2)</f>
        <v>Matuszczyk Sebastian</v>
      </c>
      <c r="C2087" s="5" t="str">
        <f>INDEX(Students,MOD(D2087-1,ROWS(Students))+1,3)</f>
        <v>IZ05IO1</v>
      </c>
      <c r="D2087" s="5">
        <v>4920</v>
      </c>
      <c r="E2087" s="6">
        <v>44582</v>
      </c>
      <c r="F2087" s="6">
        <v>44581</v>
      </c>
      <c r="G2087" s="7" t="s">
        <v>1262</v>
      </c>
      <c r="H2087" s="7">
        <v>-1</v>
      </c>
      <c r="I2087" s="7" t="s">
        <v>1483</v>
      </c>
      <c r="J2087" s="7" t="s">
        <v>6</v>
      </c>
      <c r="K2087" s="7" t="s">
        <v>3775</v>
      </c>
      <c r="L2087" s="7" t="s">
        <v>291</v>
      </c>
      <c r="M2087" s="6" t="s">
        <v>3767</v>
      </c>
      <c r="N2087" s="7" t="s">
        <v>81</v>
      </c>
      <c r="O2087" s="8">
        <v>11.6</v>
      </c>
      <c r="P2087" s="7" t="s">
        <v>13</v>
      </c>
      <c r="Q2087" s="9">
        <v>0</v>
      </c>
      <c r="R2087" s="7" t="s">
        <v>4188</v>
      </c>
      <c r="S2087" s="7" t="s">
        <v>290</v>
      </c>
      <c r="T2087">
        <f>A2087</f>
        <v>21625</v>
      </c>
      <c r="U2087">
        <f>IF($G2087=$U$1:$X$1,$T2087,"")</f>
        <v>21625</v>
      </c>
      <c r="V2087" t="str">
        <f>IF($G2087=$U$1:$X$1,$T2087,"")</f>
        <v/>
      </c>
      <c r="W2087" t="str">
        <f>IF($G2087=$U$1:$X$1,$T2087,"")</f>
        <v/>
      </c>
      <c r="X2087" t="str">
        <f>IF($G2087=$U$1:$X$1,$T2087,"")</f>
        <v/>
      </c>
      <c r="Y2087" s="1">
        <f>ROUND(O2087*Q2087,2)</f>
        <v>0</v>
      </c>
    </row>
    <row r="2088" spans="1:25">
      <c r="A2088" s="5">
        <f>INDEX(Students,MOD(D2088-1,ROWS(Students))+1,1)</f>
        <v>21625</v>
      </c>
      <c r="B2088" s="5" t="str">
        <f>INDEX(Students,MOD(D2088-1,ROWS(Students))+1,2)</f>
        <v>Matuszczyk Sebastian</v>
      </c>
      <c r="C2088" s="5" t="str">
        <f>INDEX(Students,MOD(D2088-1,ROWS(Students))+1,3)</f>
        <v>IZ05IO1</v>
      </c>
      <c r="D2088" s="5">
        <v>5012</v>
      </c>
      <c r="E2088" s="6">
        <v>44579</v>
      </c>
      <c r="F2088" s="6">
        <v>44579</v>
      </c>
      <c r="G2088" s="7" t="s">
        <v>1262</v>
      </c>
      <c r="H2088" s="7">
        <v>1</v>
      </c>
      <c r="I2088" s="7" t="s">
        <v>1428</v>
      </c>
      <c r="J2088" s="7" t="s">
        <v>6</v>
      </c>
      <c r="K2088" s="7" t="s">
        <v>3770</v>
      </c>
      <c r="L2088" s="7"/>
      <c r="M2088" s="6" t="s">
        <v>3767</v>
      </c>
      <c r="N2088" s="7" t="s">
        <v>19</v>
      </c>
      <c r="O2088" s="8">
        <v>1</v>
      </c>
      <c r="P2088" s="7" t="s">
        <v>9</v>
      </c>
      <c r="Q2088" s="9">
        <v>0</v>
      </c>
      <c r="R2088" s="7" t="s">
        <v>4117</v>
      </c>
      <c r="S2088" s="7" t="s">
        <v>224</v>
      </c>
      <c r="T2088">
        <f>A2088</f>
        <v>21625</v>
      </c>
      <c r="U2088">
        <f>IF($G2088=$U$1:$X$1,$T2088,"")</f>
        <v>21625</v>
      </c>
      <c r="V2088" t="str">
        <f>IF($G2088=$U$1:$X$1,$T2088,"")</f>
        <v/>
      </c>
      <c r="W2088" t="str">
        <f>IF($G2088=$U$1:$X$1,$T2088,"")</f>
        <v/>
      </c>
      <c r="X2088" t="str">
        <f>IF($G2088=$U$1:$X$1,$T2088,"")</f>
        <v/>
      </c>
      <c r="Y2088" s="1">
        <f>ROUND(O2088*Q2088,2)</f>
        <v>0</v>
      </c>
    </row>
    <row r="2089" spans="1:25">
      <c r="A2089" s="5">
        <f>INDEX(Students,MOD(D2089-1,ROWS(Students))+1,1)</f>
        <v>21625</v>
      </c>
      <c r="B2089" s="5" t="str">
        <f>INDEX(Students,MOD(D2089-1,ROWS(Students))+1,2)</f>
        <v>Matuszczyk Sebastian</v>
      </c>
      <c r="C2089" s="5" t="str">
        <f>INDEX(Students,MOD(D2089-1,ROWS(Students))+1,3)</f>
        <v>IZ05IO1</v>
      </c>
      <c r="D2089" s="5">
        <v>5104</v>
      </c>
      <c r="E2089" s="6">
        <v>44742</v>
      </c>
      <c r="F2089" s="6">
        <v>44742</v>
      </c>
      <c r="G2089" s="7" t="s">
        <v>279</v>
      </c>
      <c r="H2089" s="7">
        <v>1</v>
      </c>
      <c r="I2089" s="7" t="s">
        <v>3104</v>
      </c>
      <c r="J2089" s="7" t="s">
        <v>6</v>
      </c>
      <c r="K2089" s="7" t="s">
        <v>3767</v>
      </c>
      <c r="L2089" s="7"/>
      <c r="M2089" s="6" t="s">
        <v>3767</v>
      </c>
      <c r="N2089" s="7" t="s">
        <v>25</v>
      </c>
      <c r="O2089" s="8">
        <v>21.13</v>
      </c>
      <c r="P2089" s="7" t="s">
        <v>13</v>
      </c>
      <c r="Q2089" s="9">
        <v>49.03</v>
      </c>
      <c r="R2089" s="7" t="s">
        <v>4469</v>
      </c>
      <c r="S2089" s="7" t="s">
        <v>622</v>
      </c>
      <c r="T2089">
        <f>A2089</f>
        <v>21625</v>
      </c>
      <c r="U2089" t="str">
        <f>IF($G2089=$U$1:$X$1,$T2089,"")</f>
        <v/>
      </c>
      <c r="V2089" t="str">
        <f>IF($G2089=$U$1:$X$1,$T2089,"")</f>
        <v/>
      </c>
      <c r="W2089">
        <f>IF($G2089=$U$1:$X$1,$T2089,"")</f>
        <v>21625</v>
      </c>
      <c r="X2089" t="str">
        <f>IF($G2089=$U$1:$X$1,$T2089,"")</f>
        <v/>
      </c>
      <c r="Y2089" s="1">
        <f>ROUND(O2089*Q2089,2)</f>
        <v>1036</v>
      </c>
    </row>
    <row r="2090" spans="1:25">
      <c r="A2090" s="5">
        <f>INDEX(Students,MOD(D2090-1,ROWS(Students))+1,1)</f>
        <v>21625</v>
      </c>
      <c r="B2090" s="5" t="str">
        <f>INDEX(Students,MOD(D2090-1,ROWS(Students))+1,2)</f>
        <v>Matuszczyk Sebastian</v>
      </c>
      <c r="C2090" s="5" t="str">
        <f>INDEX(Students,MOD(D2090-1,ROWS(Students))+1,3)</f>
        <v>IZ05IO1</v>
      </c>
      <c r="D2090" s="5">
        <v>5196</v>
      </c>
      <c r="E2090" s="6">
        <v>44715</v>
      </c>
      <c r="F2090" s="6">
        <v>44715</v>
      </c>
      <c r="G2090" s="7" t="s">
        <v>279</v>
      </c>
      <c r="H2090" s="7">
        <v>1</v>
      </c>
      <c r="I2090" s="7" t="s">
        <v>2793</v>
      </c>
      <c r="J2090" s="7" t="s">
        <v>6</v>
      </c>
      <c r="K2090" s="7" t="s">
        <v>3767</v>
      </c>
      <c r="L2090" s="7"/>
      <c r="M2090" s="6" t="s">
        <v>3767</v>
      </c>
      <c r="N2090" s="7" t="s">
        <v>25</v>
      </c>
      <c r="O2090" s="8">
        <v>837.25</v>
      </c>
      <c r="P2090" s="7" t="s">
        <v>31</v>
      </c>
      <c r="Q2090" s="9">
        <v>0.31</v>
      </c>
      <c r="R2090" s="7" t="s">
        <v>4036</v>
      </c>
      <c r="S2090" s="7" t="s">
        <v>4988</v>
      </c>
      <c r="T2090">
        <f>A2090</f>
        <v>21625</v>
      </c>
      <c r="U2090" t="str">
        <f>IF($G2090=$U$1:$X$1,$T2090,"")</f>
        <v/>
      </c>
      <c r="V2090" t="str">
        <f>IF($G2090=$U$1:$X$1,$T2090,"")</f>
        <v/>
      </c>
      <c r="W2090">
        <f>IF($G2090=$U$1:$X$1,$T2090,"")</f>
        <v>21625</v>
      </c>
      <c r="X2090" t="str">
        <f>IF($G2090=$U$1:$X$1,$T2090,"")</f>
        <v/>
      </c>
      <c r="Y2090" s="1">
        <f>ROUND(O2090*Q2090,2)</f>
        <v>259.55</v>
      </c>
    </row>
    <row r="2091" spans="1:25">
      <c r="A2091" s="5">
        <f>INDEX(Students,MOD(D2091-1,ROWS(Students))+1,1)</f>
        <v>21625</v>
      </c>
      <c r="B2091" s="5" t="str">
        <f>INDEX(Students,MOD(D2091-1,ROWS(Students))+1,2)</f>
        <v>Matuszczyk Sebastian</v>
      </c>
      <c r="C2091" s="5" t="str">
        <f>INDEX(Students,MOD(D2091-1,ROWS(Students))+1,3)</f>
        <v>IZ05IO1</v>
      </c>
      <c r="D2091" s="5">
        <v>5288</v>
      </c>
      <c r="E2091" s="6">
        <v>44699</v>
      </c>
      <c r="F2091" s="6">
        <v>44699</v>
      </c>
      <c r="G2091" s="7" t="s">
        <v>279</v>
      </c>
      <c r="H2091" s="7">
        <v>1</v>
      </c>
      <c r="I2091" s="7" t="s">
        <v>2596</v>
      </c>
      <c r="J2091" s="7" t="s">
        <v>6</v>
      </c>
      <c r="K2091" s="7" t="s">
        <v>3767</v>
      </c>
      <c r="L2091" s="7"/>
      <c r="M2091" s="6" t="s">
        <v>3767</v>
      </c>
      <c r="N2091" s="7" t="s">
        <v>5215</v>
      </c>
      <c r="O2091" s="8">
        <v>43</v>
      </c>
      <c r="P2091" s="7" t="s">
        <v>13</v>
      </c>
      <c r="Q2091" s="9">
        <v>0</v>
      </c>
      <c r="R2091" s="7" t="s">
        <v>4450</v>
      </c>
      <c r="S2091" s="7" t="s">
        <v>1144</v>
      </c>
      <c r="T2091">
        <f>A2091</f>
        <v>21625</v>
      </c>
      <c r="U2091" t="str">
        <f>IF($G2091=$U$1:$X$1,$T2091,"")</f>
        <v/>
      </c>
      <c r="V2091" t="str">
        <f>IF($G2091=$U$1:$X$1,$T2091,"")</f>
        <v/>
      </c>
      <c r="W2091">
        <f>IF($G2091=$U$1:$X$1,$T2091,"")</f>
        <v>21625</v>
      </c>
      <c r="X2091" t="str">
        <f>IF($G2091=$U$1:$X$1,$T2091,"")</f>
        <v/>
      </c>
      <c r="Y2091" s="1">
        <f>ROUND(O2091*Q2091,2)</f>
        <v>0</v>
      </c>
    </row>
    <row r="2092" spans="1:25">
      <c r="A2092" s="5">
        <f>INDEX(Students,MOD(D2092-1,ROWS(Students))+1,1)</f>
        <v>21625</v>
      </c>
      <c r="B2092" s="5" t="str">
        <f>INDEX(Students,MOD(D2092-1,ROWS(Students))+1,2)</f>
        <v>Matuszczyk Sebastian</v>
      </c>
      <c r="C2092" s="5" t="str">
        <f>INDEX(Students,MOD(D2092-1,ROWS(Students))+1,3)</f>
        <v>IZ05IO1</v>
      </c>
      <c r="D2092" s="5">
        <v>5380</v>
      </c>
      <c r="E2092" s="6">
        <v>44595</v>
      </c>
      <c r="F2092" s="6">
        <v>44580</v>
      </c>
      <c r="G2092" s="7" t="s">
        <v>1263</v>
      </c>
      <c r="H2092" s="7">
        <v>1</v>
      </c>
      <c r="I2092" s="7" t="s">
        <v>1637</v>
      </c>
      <c r="J2092" s="7" t="s">
        <v>6</v>
      </c>
      <c r="K2092" s="7" t="s">
        <v>3767</v>
      </c>
      <c r="L2092" s="7"/>
      <c r="M2092" s="6" t="s">
        <v>3767</v>
      </c>
      <c r="N2092" s="7" t="s">
        <v>19</v>
      </c>
      <c r="O2092" s="8">
        <v>-5</v>
      </c>
      <c r="P2092" s="7" t="s">
        <v>9</v>
      </c>
      <c r="Q2092" s="9">
        <v>0.09</v>
      </c>
      <c r="R2092" s="7" t="s">
        <v>4141</v>
      </c>
      <c r="S2092" s="7" t="s">
        <v>248</v>
      </c>
      <c r="T2092">
        <f>A2092</f>
        <v>21625</v>
      </c>
      <c r="U2092" t="str">
        <f>IF($G2092=$U$1:$X$1,$T2092,"")</f>
        <v/>
      </c>
      <c r="V2092">
        <f>IF($G2092=$U$1:$X$1,$T2092,"")</f>
        <v>21625</v>
      </c>
      <c r="W2092" t="str">
        <f>IF($G2092=$U$1:$X$1,$T2092,"")</f>
        <v/>
      </c>
      <c r="X2092" t="str">
        <f>IF($G2092=$U$1:$X$1,$T2092,"")</f>
        <v/>
      </c>
      <c r="Y2092" s="1">
        <f>ROUND(O2092*Q2092,2)</f>
        <v>-0.45</v>
      </c>
    </row>
    <row r="2093" spans="1:25">
      <c r="A2093" s="5">
        <f>INDEX(Students,MOD(D2093-1,ROWS(Students))+1,1)</f>
        <v>21625</v>
      </c>
      <c r="B2093" s="5" t="str">
        <f>INDEX(Students,MOD(D2093-1,ROWS(Students))+1,2)</f>
        <v>Matuszczyk Sebastian</v>
      </c>
      <c r="C2093" s="5" t="str">
        <f>INDEX(Students,MOD(D2093-1,ROWS(Students))+1,3)</f>
        <v>IZ05IO1</v>
      </c>
      <c r="D2093" s="5">
        <v>5472</v>
      </c>
      <c r="E2093" s="6">
        <v>44694</v>
      </c>
      <c r="F2093" s="6">
        <v>44694</v>
      </c>
      <c r="G2093" s="7" t="s">
        <v>1263</v>
      </c>
      <c r="H2093" s="7">
        <v>1</v>
      </c>
      <c r="I2093" s="7" t="s">
        <v>2562</v>
      </c>
      <c r="J2093" s="7" t="s">
        <v>6</v>
      </c>
      <c r="K2093" s="7" t="s">
        <v>3767</v>
      </c>
      <c r="L2093" s="7"/>
      <c r="M2093" s="6" t="s">
        <v>3767</v>
      </c>
      <c r="N2093" s="7" t="s">
        <v>81</v>
      </c>
      <c r="O2093" s="8">
        <v>183</v>
      </c>
      <c r="P2093" s="7" t="s">
        <v>9</v>
      </c>
      <c r="Q2093" s="9">
        <v>1.04</v>
      </c>
      <c r="R2093" s="7" t="s">
        <v>4648</v>
      </c>
      <c r="S2093" s="7" t="s">
        <v>882</v>
      </c>
      <c r="T2093">
        <f>A2093</f>
        <v>21625</v>
      </c>
      <c r="U2093" t="str">
        <f>IF($G2093=$U$1:$X$1,$T2093,"")</f>
        <v/>
      </c>
      <c r="V2093">
        <f>IF($G2093=$U$1:$X$1,$T2093,"")</f>
        <v>21625</v>
      </c>
      <c r="W2093" t="str">
        <f>IF($G2093=$U$1:$X$1,$T2093,"")</f>
        <v/>
      </c>
      <c r="X2093" t="str">
        <f>IF($G2093=$U$1:$X$1,$T2093,"")</f>
        <v/>
      </c>
      <c r="Y2093" s="1">
        <f>ROUND(O2093*Q2093,2)</f>
        <v>190.32</v>
      </c>
    </row>
    <row r="2094" spans="1:25">
      <c r="A2094" s="5">
        <f>INDEX(Students,MOD(D2094-1,ROWS(Students))+1,1)</f>
        <v>21625</v>
      </c>
      <c r="B2094" s="5" t="str">
        <f>INDEX(Students,MOD(D2094-1,ROWS(Students))+1,2)</f>
        <v>Matuszczyk Sebastian</v>
      </c>
      <c r="C2094" s="5" t="str">
        <f>INDEX(Students,MOD(D2094-1,ROWS(Students))+1,3)</f>
        <v>IZ05IO1</v>
      </c>
      <c r="D2094" s="5">
        <v>5564</v>
      </c>
      <c r="E2094" s="6">
        <v>44699</v>
      </c>
      <c r="F2094" s="6">
        <v>44699</v>
      </c>
      <c r="G2094" s="7" t="s">
        <v>1262</v>
      </c>
      <c r="H2094" s="7">
        <v>-1</v>
      </c>
      <c r="I2094" s="7" t="s">
        <v>2595</v>
      </c>
      <c r="J2094" s="7" t="s">
        <v>6</v>
      </c>
      <c r="K2094" s="7" t="s">
        <v>3774</v>
      </c>
      <c r="L2094" s="7" t="s">
        <v>894</v>
      </c>
      <c r="M2094" s="6" t="s">
        <v>3767</v>
      </c>
      <c r="N2094" s="7" t="s">
        <v>19</v>
      </c>
      <c r="O2094" s="8">
        <v>2</v>
      </c>
      <c r="P2094" s="7" t="s">
        <v>13</v>
      </c>
      <c r="Q2094" s="9">
        <v>0</v>
      </c>
      <c r="R2094" s="7" t="s">
        <v>4455</v>
      </c>
      <c r="S2094" s="7" t="s">
        <v>5107</v>
      </c>
      <c r="T2094">
        <f>A2094</f>
        <v>21625</v>
      </c>
      <c r="U2094">
        <f>IF($G2094=$U$1:$X$1,$T2094,"")</f>
        <v>21625</v>
      </c>
      <c r="V2094" t="str">
        <f>IF($G2094=$U$1:$X$1,$T2094,"")</f>
        <v/>
      </c>
      <c r="W2094" t="str">
        <f>IF($G2094=$U$1:$X$1,$T2094,"")</f>
        <v/>
      </c>
      <c r="X2094" t="str">
        <f>IF($G2094=$U$1:$X$1,$T2094,"")</f>
        <v/>
      </c>
      <c r="Y2094" s="1">
        <f>ROUND(O2094*Q2094,2)</f>
        <v>0</v>
      </c>
    </row>
    <row r="2095" spans="1:25">
      <c r="A2095" s="5">
        <f>INDEX(Students,MOD(D2095-1,ROWS(Students))+1,1)</f>
        <v>21625</v>
      </c>
      <c r="B2095" s="5" t="str">
        <f>INDEX(Students,MOD(D2095-1,ROWS(Students))+1,2)</f>
        <v>Matuszczyk Sebastian</v>
      </c>
      <c r="C2095" s="5" t="str">
        <f>INDEX(Students,MOD(D2095-1,ROWS(Students))+1,3)</f>
        <v>IZ05IO1</v>
      </c>
      <c r="D2095" s="5">
        <v>5656</v>
      </c>
      <c r="E2095" s="6">
        <v>44649</v>
      </c>
      <c r="F2095" s="6">
        <v>44649</v>
      </c>
      <c r="G2095" s="7" t="s">
        <v>1263</v>
      </c>
      <c r="H2095" s="7">
        <v>1</v>
      </c>
      <c r="I2095" s="7" t="s">
        <v>2369</v>
      </c>
      <c r="J2095" s="7" t="s">
        <v>6</v>
      </c>
      <c r="K2095" s="7" t="s">
        <v>3767</v>
      </c>
      <c r="L2095" s="7"/>
      <c r="M2095" s="6" t="s">
        <v>3767</v>
      </c>
      <c r="N2095" s="7" t="s">
        <v>81</v>
      </c>
      <c r="O2095" s="8">
        <v>5</v>
      </c>
      <c r="P2095" s="7" t="s">
        <v>9</v>
      </c>
      <c r="Q2095" s="9">
        <v>0.35</v>
      </c>
      <c r="R2095" s="7" t="s">
        <v>3977</v>
      </c>
      <c r="S2095" s="7" t="s">
        <v>5011</v>
      </c>
      <c r="T2095">
        <f>A2095</f>
        <v>21625</v>
      </c>
      <c r="U2095" t="str">
        <f>IF($G2095=$U$1:$X$1,$T2095,"")</f>
        <v/>
      </c>
      <c r="V2095">
        <f>IF($G2095=$U$1:$X$1,$T2095,"")</f>
        <v>21625</v>
      </c>
      <c r="W2095" t="str">
        <f>IF($G2095=$U$1:$X$1,$T2095,"")</f>
        <v/>
      </c>
      <c r="X2095" t="str">
        <f>IF($G2095=$U$1:$X$1,$T2095,"")</f>
        <v/>
      </c>
      <c r="Y2095" s="1">
        <f>ROUND(O2095*Q2095,2)</f>
        <v>1.75</v>
      </c>
    </row>
    <row r="2096" spans="1:25">
      <c r="A2096" s="5">
        <f>INDEX(Students,MOD(D2096-1,ROWS(Students))+1,1)</f>
        <v>21625</v>
      </c>
      <c r="B2096" s="5" t="str">
        <f>INDEX(Students,MOD(D2096-1,ROWS(Students))+1,2)</f>
        <v>Matuszczyk Sebastian</v>
      </c>
      <c r="C2096" s="5" t="str">
        <f>INDEX(Students,MOD(D2096-1,ROWS(Students))+1,3)</f>
        <v>IZ05IO1</v>
      </c>
      <c r="D2096" s="5">
        <v>5748</v>
      </c>
      <c r="E2096" s="6">
        <v>44613</v>
      </c>
      <c r="F2096" s="6">
        <v>44613</v>
      </c>
      <c r="G2096" s="7" t="s">
        <v>279</v>
      </c>
      <c r="H2096" s="7">
        <v>1</v>
      </c>
      <c r="I2096" s="7" t="s">
        <v>1869</v>
      </c>
      <c r="J2096" s="7" t="s">
        <v>6</v>
      </c>
      <c r="K2096" s="7" t="s">
        <v>3767</v>
      </c>
      <c r="L2096" s="7"/>
      <c r="M2096" s="6" t="s">
        <v>3767</v>
      </c>
      <c r="N2096" s="7" t="s">
        <v>25</v>
      </c>
      <c r="O2096" s="8">
        <v>31.87</v>
      </c>
      <c r="P2096" s="7" t="s">
        <v>13</v>
      </c>
      <c r="Q2096" s="9">
        <v>52.11</v>
      </c>
      <c r="R2096" s="7" t="s">
        <v>4400</v>
      </c>
      <c r="S2096" s="7" t="s">
        <v>545</v>
      </c>
      <c r="T2096">
        <f>A2096</f>
        <v>21625</v>
      </c>
      <c r="U2096" t="str">
        <f>IF($G2096=$U$1:$X$1,$T2096,"")</f>
        <v/>
      </c>
      <c r="V2096" t="str">
        <f>IF($G2096=$U$1:$X$1,$T2096,"")</f>
        <v/>
      </c>
      <c r="W2096">
        <f>IF($G2096=$U$1:$X$1,$T2096,"")</f>
        <v>21625</v>
      </c>
      <c r="X2096" t="str">
        <f>IF($G2096=$U$1:$X$1,$T2096,"")</f>
        <v/>
      </c>
      <c r="Y2096" s="1">
        <f>ROUND(O2096*Q2096,2)</f>
        <v>1660.75</v>
      </c>
    </row>
    <row r="2097" spans="1:25">
      <c r="A2097" s="5">
        <f>INDEX(Students,MOD(D2097-1,ROWS(Students))+1,1)</f>
        <v>21209</v>
      </c>
      <c r="B2097" s="5" t="str">
        <f>INDEX(Students,MOD(D2097-1,ROWS(Students))+1,2)</f>
        <v>Mich Przemysław</v>
      </c>
      <c r="C2097" s="5" t="str">
        <f>INDEX(Students,MOD(D2097-1,ROWS(Students))+1,3)</f>
        <v>IZ05TC1</v>
      </c>
      <c r="D2097" s="5">
        <v>66</v>
      </c>
      <c r="E2097" s="6">
        <v>44623</v>
      </c>
      <c r="F2097" s="6">
        <v>44623</v>
      </c>
      <c r="G2097" s="7" t="s">
        <v>279</v>
      </c>
      <c r="H2097" s="7">
        <v>-1</v>
      </c>
      <c r="I2097" s="7" t="s">
        <v>2008</v>
      </c>
      <c r="J2097" s="7" t="s">
        <v>6</v>
      </c>
      <c r="K2097" s="7" t="s">
        <v>3767</v>
      </c>
      <c r="L2097" s="7"/>
      <c r="M2097" s="6" t="s">
        <v>3767</v>
      </c>
      <c r="N2097" s="7" t="s">
        <v>19</v>
      </c>
      <c r="O2097" s="8">
        <v>13</v>
      </c>
      <c r="P2097" s="7" t="s">
        <v>13</v>
      </c>
      <c r="Q2097" s="9">
        <v>48.19</v>
      </c>
      <c r="R2097" s="7" t="s">
        <v>4035</v>
      </c>
      <c r="S2097" s="7" t="s">
        <v>139</v>
      </c>
      <c r="T2097">
        <f>A2097</f>
        <v>21209</v>
      </c>
      <c r="U2097" t="str">
        <f>IF($G2097=$U$1:$X$1,$T2097,"")</f>
        <v/>
      </c>
      <c r="V2097" t="str">
        <f>IF($G2097=$U$1:$X$1,$T2097,"")</f>
        <v/>
      </c>
      <c r="W2097">
        <f>IF($G2097=$U$1:$X$1,$T2097,"")</f>
        <v>21209</v>
      </c>
      <c r="X2097" t="str">
        <f>IF($G2097=$U$1:$X$1,$T2097,"")</f>
        <v/>
      </c>
      <c r="Y2097" s="1">
        <f>ROUND(O2097*Q2097,2)</f>
        <v>626.47</v>
      </c>
    </row>
    <row r="2098" spans="1:25">
      <c r="A2098" s="5">
        <f>INDEX(Students,MOD(D2098-1,ROWS(Students))+1,1)</f>
        <v>21209</v>
      </c>
      <c r="B2098" s="5" t="str">
        <f>INDEX(Students,MOD(D2098-1,ROWS(Students))+1,2)</f>
        <v>Mich Przemysław</v>
      </c>
      <c r="C2098" s="5" t="str">
        <f>INDEX(Students,MOD(D2098-1,ROWS(Students))+1,3)</f>
        <v>IZ05TC1</v>
      </c>
      <c r="D2098" s="5">
        <v>158</v>
      </c>
      <c r="E2098" s="6">
        <v>44644</v>
      </c>
      <c r="F2098" s="6">
        <v>44644</v>
      </c>
      <c r="G2098" s="7" t="s">
        <v>1263</v>
      </c>
      <c r="H2098" s="7">
        <v>1</v>
      </c>
      <c r="I2098" s="7" t="s">
        <v>2338</v>
      </c>
      <c r="J2098" s="7" t="s">
        <v>6</v>
      </c>
      <c r="K2098" s="7" t="s">
        <v>3767</v>
      </c>
      <c r="L2098" s="7"/>
      <c r="M2098" s="6" t="s">
        <v>3767</v>
      </c>
      <c r="N2098" s="7" t="s">
        <v>7</v>
      </c>
      <c r="O2098" s="8">
        <v>14</v>
      </c>
      <c r="P2098" s="7" t="s">
        <v>9</v>
      </c>
      <c r="Q2098" s="9">
        <v>0.6</v>
      </c>
      <c r="R2098" s="7" t="s">
        <v>4573</v>
      </c>
      <c r="S2098" s="7" t="s">
        <v>5104</v>
      </c>
      <c r="T2098">
        <f>A2098</f>
        <v>21209</v>
      </c>
      <c r="U2098" t="str">
        <f>IF($G2098=$U$1:$X$1,$T2098,"")</f>
        <v/>
      </c>
      <c r="V2098">
        <f>IF($G2098=$U$1:$X$1,$T2098,"")</f>
        <v>21209</v>
      </c>
      <c r="W2098" t="str">
        <f>IF($G2098=$U$1:$X$1,$T2098,"")</f>
        <v/>
      </c>
      <c r="X2098" t="str">
        <f>IF($G2098=$U$1:$X$1,$T2098,"")</f>
        <v/>
      </c>
      <c r="Y2098" s="1">
        <f>ROUND(O2098*Q2098,2)</f>
        <v>8.4</v>
      </c>
    </row>
    <row r="2099" spans="1:25">
      <c r="A2099" s="5">
        <f>INDEX(Students,MOD(D2099-1,ROWS(Students))+1,1)</f>
        <v>21209</v>
      </c>
      <c r="B2099" s="5" t="str">
        <f>INDEX(Students,MOD(D2099-1,ROWS(Students))+1,2)</f>
        <v>Mich Przemysław</v>
      </c>
      <c r="C2099" s="5" t="str">
        <f>INDEX(Students,MOD(D2099-1,ROWS(Students))+1,3)</f>
        <v>IZ05TC1</v>
      </c>
      <c r="D2099" s="5">
        <v>250</v>
      </c>
      <c r="E2099" s="6">
        <v>44664</v>
      </c>
      <c r="F2099" s="6">
        <v>44664</v>
      </c>
      <c r="G2099" s="7" t="s">
        <v>1263</v>
      </c>
      <c r="H2099" s="7">
        <v>1</v>
      </c>
      <c r="I2099" s="7" t="s">
        <v>3572</v>
      </c>
      <c r="J2099" s="7" t="s">
        <v>6</v>
      </c>
      <c r="K2099" s="7" t="s">
        <v>3767</v>
      </c>
      <c r="L2099" s="7"/>
      <c r="M2099" s="6" t="s">
        <v>3767</v>
      </c>
      <c r="N2099" s="7" t="s">
        <v>19</v>
      </c>
      <c r="O2099" s="8">
        <v>8</v>
      </c>
      <c r="P2099" s="7" t="s">
        <v>9</v>
      </c>
      <c r="Q2099" s="9">
        <v>0.73</v>
      </c>
      <c r="R2099" s="7" t="s">
        <v>4838</v>
      </c>
      <c r="S2099" s="7" t="s">
        <v>1198</v>
      </c>
      <c r="T2099">
        <f>A2099</f>
        <v>21209</v>
      </c>
      <c r="U2099" t="str">
        <f>IF($G2099=$U$1:$X$1,$T2099,"")</f>
        <v/>
      </c>
      <c r="V2099">
        <f>IF($G2099=$U$1:$X$1,$T2099,"")</f>
        <v>21209</v>
      </c>
      <c r="W2099" t="str">
        <f>IF($G2099=$U$1:$X$1,$T2099,"")</f>
        <v/>
      </c>
      <c r="X2099" t="str">
        <f>IF($G2099=$U$1:$X$1,$T2099,"")</f>
        <v/>
      </c>
      <c r="Y2099" s="1">
        <f>ROUND(O2099*Q2099,2)</f>
        <v>5.84</v>
      </c>
    </row>
    <row r="2100" spans="1:25">
      <c r="A2100" s="5">
        <f>INDEX(Students,MOD(D2100-1,ROWS(Students))+1,1)</f>
        <v>21209</v>
      </c>
      <c r="B2100" s="5" t="str">
        <f>INDEX(Students,MOD(D2100-1,ROWS(Students))+1,2)</f>
        <v>Mich Przemysław</v>
      </c>
      <c r="C2100" s="5" t="str">
        <f>INDEX(Students,MOD(D2100-1,ROWS(Students))+1,3)</f>
        <v>IZ05TC1</v>
      </c>
      <c r="D2100" s="5">
        <v>342</v>
      </c>
      <c r="E2100" s="6">
        <v>44754</v>
      </c>
      <c r="F2100" s="6">
        <v>44754</v>
      </c>
      <c r="G2100" s="7" t="s">
        <v>1263</v>
      </c>
      <c r="H2100" s="7">
        <v>1</v>
      </c>
      <c r="I2100" s="7" t="s">
        <v>3217</v>
      </c>
      <c r="J2100" s="7" t="s">
        <v>6</v>
      </c>
      <c r="K2100" s="7" t="s">
        <v>3767</v>
      </c>
      <c r="L2100" s="7"/>
      <c r="M2100" s="6" t="s">
        <v>3767</v>
      </c>
      <c r="N2100" s="7" t="s">
        <v>7</v>
      </c>
      <c r="O2100" s="8">
        <v>10</v>
      </c>
      <c r="P2100" s="7" t="s">
        <v>9</v>
      </c>
      <c r="Q2100" s="9">
        <v>0.16</v>
      </c>
      <c r="R2100" s="7" t="s">
        <v>3902</v>
      </c>
      <c r="S2100" s="7" t="s">
        <v>28</v>
      </c>
      <c r="T2100">
        <f>A2100</f>
        <v>21209</v>
      </c>
      <c r="U2100" t="str">
        <f>IF($G2100=$U$1:$X$1,$T2100,"")</f>
        <v/>
      </c>
      <c r="V2100">
        <f>IF($G2100=$U$1:$X$1,$T2100,"")</f>
        <v>21209</v>
      </c>
      <c r="W2100" t="str">
        <f>IF($G2100=$U$1:$X$1,$T2100,"")</f>
        <v/>
      </c>
      <c r="X2100" t="str">
        <f>IF($G2100=$U$1:$X$1,$T2100,"")</f>
        <v/>
      </c>
      <c r="Y2100" s="1">
        <f>ROUND(O2100*Q2100,2)</f>
        <v>1.6</v>
      </c>
    </row>
    <row r="2101" spans="1:25">
      <c r="A2101" s="5">
        <f>INDEX(Students,MOD(D2101-1,ROWS(Students))+1,1)</f>
        <v>21209</v>
      </c>
      <c r="B2101" s="5" t="str">
        <f>INDEX(Students,MOD(D2101-1,ROWS(Students))+1,2)</f>
        <v>Mich Przemysław</v>
      </c>
      <c r="C2101" s="5" t="str">
        <f>INDEX(Students,MOD(D2101-1,ROWS(Students))+1,3)</f>
        <v>IZ05TC1</v>
      </c>
      <c r="D2101" s="5">
        <v>434</v>
      </c>
      <c r="E2101" s="6">
        <v>44747</v>
      </c>
      <c r="F2101" s="6">
        <v>44747</v>
      </c>
      <c r="G2101" s="7" t="s">
        <v>1263</v>
      </c>
      <c r="H2101" s="7">
        <v>1</v>
      </c>
      <c r="I2101" s="7" t="s">
        <v>3148</v>
      </c>
      <c r="J2101" s="7" t="s">
        <v>6</v>
      </c>
      <c r="K2101" s="7" t="s">
        <v>3767</v>
      </c>
      <c r="L2101" s="7"/>
      <c r="M2101" s="6" t="s">
        <v>3767</v>
      </c>
      <c r="N2101" s="7" t="s">
        <v>67</v>
      </c>
      <c r="O2101" s="8">
        <v>120</v>
      </c>
      <c r="P2101" s="7" t="s">
        <v>9</v>
      </c>
      <c r="Q2101" s="9">
        <v>1.55</v>
      </c>
      <c r="R2101" s="7" t="s">
        <v>3942</v>
      </c>
      <c r="S2101" s="7" t="s">
        <v>64</v>
      </c>
      <c r="T2101">
        <f>A2101</f>
        <v>21209</v>
      </c>
      <c r="U2101" t="str">
        <f>IF($G2101=$U$1:$X$1,$T2101,"")</f>
        <v/>
      </c>
      <c r="V2101">
        <f>IF($G2101=$U$1:$X$1,$T2101,"")</f>
        <v>21209</v>
      </c>
      <c r="W2101" t="str">
        <f>IF($G2101=$U$1:$X$1,$T2101,"")</f>
        <v/>
      </c>
      <c r="X2101" t="str">
        <f>IF($G2101=$U$1:$X$1,$T2101,"")</f>
        <v/>
      </c>
      <c r="Y2101" s="1">
        <f>ROUND(O2101*Q2101,2)</f>
        <v>186</v>
      </c>
    </row>
    <row r="2102" spans="1:25">
      <c r="A2102" s="5">
        <f>INDEX(Students,MOD(D2102-1,ROWS(Students))+1,1)</f>
        <v>21209</v>
      </c>
      <c r="B2102" s="5" t="str">
        <f>INDEX(Students,MOD(D2102-1,ROWS(Students))+1,2)</f>
        <v>Mich Przemysław</v>
      </c>
      <c r="C2102" s="5" t="str">
        <f>INDEX(Students,MOD(D2102-1,ROWS(Students))+1,3)</f>
        <v>IZ05TC1</v>
      </c>
      <c r="D2102" s="5">
        <v>526</v>
      </c>
      <c r="E2102" s="6">
        <v>44581</v>
      </c>
      <c r="F2102" s="6">
        <v>44581</v>
      </c>
      <c r="G2102" s="7" t="s">
        <v>1263</v>
      </c>
      <c r="H2102" s="7">
        <v>1</v>
      </c>
      <c r="I2102" s="7" t="s">
        <v>1464</v>
      </c>
      <c r="J2102" s="7" t="s">
        <v>6</v>
      </c>
      <c r="K2102" s="7" t="s">
        <v>3767</v>
      </c>
      <c r="L2102" s="7"/>
      <c r="M2102" s="6" t="s">
        <v>3767</v>
      </c>
      <c r="N2102" s="7" t="s">
        <v>19</v>
      </c>
      <c r="O2102" s="8">
        <v>0.06</v>
      </c>
      <c r="P2102" s="7" t="s">
        <v>13</v>
      </c>
      <c r="Q2102" s="9">
        <v>154.47</v>
      </c>
      <c r="R2102" s="7" t="s">
        <v>4160</v>
      </c>
      <c r="S2102" s="7" t="s">
        <v>269</v>
      </c>
      <c r="T2102">
        <f>A2102</f>
        <v>21209</v>
      </c>
      <c r="U2102" t="str">
        <f>IF($G2102=$U$1:$X$1,$T2102,"")</f>
        <v/>
      </c>
      <c r="V2102">
        <f>IF($G2102=$U$1:$X$1,$T2102,"")</f>
        <v>21209</v>
      </c>
      <c r="W2102" t="str">
        <f>IF($G2102=$U$1:$X$1,$T2102,"")</f>
        <v/>
      </c>
      <c r="X2102" t="str">
        <f>IF($G2102=$U$1:$X$1,$T2102,"")</f>
        <v/>
      </c>
      <c r="Y2102" s="1">
        <f>ROUND(O2102*Q2102,2)</f>
        <v>9.27</v>
      </c>
    </row>
    <row r="2103" spans="1:25">
      <c r="A2103" s="5">
        <f>INDEX(Students,MOD(D2103-1,ROWS(Students))+1,1)</f>
        <v>21209</v>
      </c>
      <c r="B2103" s="5" t="str">
        <f>INDEX(Students,MOD(D2103-1,ROWS(Students))+1,2)</f>
        <v>Mich Przemysław</v>
      </c>
      <c r="C2103" s="5" t="str">
        <f>INDEX(Students,MOD(D2103-1,ROWS(Students))+1,3)</f>
        <v>IZ05TC1</v>
      </c>
      <c r="D2103" s="5">
        <v>618</v>
      </c>
      <c r="E2103" s="6">
        <v>44746</v>
      </c>
      <c r="F2103" s="6">
        <v>44746</v>
      </c>
      <c r="G2103" s="7" t="s">
        <v>1263</v>
      </c>
      <c r="H2103" s="7">
        <v>1</v>
      </c>
      <c r="I2103" s="7" t="s">
        <v>3122</v>
      </c>
      <c r="J2103" s="7" t="s">
        <v>6</v>
      </c>
      <c r="K2103" s="7" t="s">
        <v>3767</v>
      </c>
      <c r="L2103" s="7"/>
      <c r="M2103" s="6" t="s">
        <v>3767</v>
      </c>
      <c r="N2103" s="7" t="s">
        <v>19</v>
      </c>
      <c r="O2103" s="8">
        <v>90</v>
      </c>
      <c r="P2103" s="7" t="s">
        <v>9</v>
      </c>
      <c r="Q2103" s="9">
        <v>2.31</v>
      </c>
      <c r="R2103" s="7" t="s">
        <v>4099</v>
      </c>
      <c r="S2103" s="7" t="s">
        <v>201</v>
      </c>
      <c r="T2103">
        <f>A2103</f>
        <v>21209</v>
      </c>
      <c r="U2103" t="str">
        <f>IF($G2103=$U$1:$X$1,$T2103,"")</f>
        <v/>
      </c>
      <c r="V2103">
        <f>IF($G2103=$U$1:$X$1,$T2103,"")</f>
        <v>21209</v>
      </c>
      <c r="W2103" t="str">
        <f>IF($G2103=$U$1:$X$1,$T2103,"")</f>
        <v/>
      </c>
      <c r="X2103" t="str">
        <f>IF($G2103=$U$1:$X$1,$T2103,"")</f>
        <v/>
      </c>
      <c r="Y2103" s="1">
        <f>ROUND(O2103*Q2103,2)</f>
        <v>207.9</v>
      </c>
    </row>
    <row r="2104" spans="1:25">
      <c r="A2104" s="5">
        <f>INDEX(Students,MOD(D2104-1,ROWS(Students))+1,1)</f>
        <v>21209</v>
      </c>
      <c r="B2104" s="5" t="str">
        <f>INDEX(Students,MOD(D2104-1,ROWS(Students))+1,2)</f>
        <v>Mich Przemysław</v>
      </c>
      <c r="C2104" s="5" t="str">
        <f>INDEX(Students,MOD(D2104-1,ROWS(Students))+1,3)</f>
        <v>IZ05TC1</v>
      </c>
      <c r="D2104" s="5">
        <v>710</v>
      </c>
      <c r="E2104" s="6">
        <v>44587</v>
      </c>
      <c r="F2104" s="6">
        <v>44587</v>
      </c>
      <c r="G2104" s="7" t="s">
        <v>279</v>
      </c>
      <c r="H2104" s="7">
        <v>1</v>
      </c>
      <c r="I2104" s="7" t="s">
        <v>1543</v>
      </c>
      <c r="J2104" s="7" t="s">
        <v>6</v>
      </c>
      <c r="K2104" s="7" t="s">
        <v>3767</v>
      </c>
      <c r="L2104" s="7"/>
      <c r="M2104" s="6" t="s">
        <v>3767</v>
      </c>
      <c r="N2104" s="7" t="s">
        <v>5215</v>
      </c>
      <c r="O2104" s="8">
        <v>94.1</v>
      </c>
      <c r="P2104" s="7" t="s">
        <v>13</v>
      </c>
      <c r="Q2104" s="9">
        <v>0</v>
      </c>
      <c r="R2104" s="7" t="s">
        <v>3961</v>
      </c>
      <c r="S2104" s="7" t="s">
        <v>4980</v>
      </c>
      <c r="T2104">
        <f>A2104</f>
        <v>21209</v>
      </c>
      <c r="U2104" t="str">
        <f>IF($G2104=$U$1:$X$1,$T2104,"")</f>
        <v/>
      </c>
      <c r="V2104" t="str">
        <f>IF($G2104=$U$1:$X$1,$T2104,"")</f>
        <v/>
      </c>
      <c r="W2104">
        <f>IF($G2104=$U$1:$X$1,$T2104,"")</f>
        <v>21209</v>
      </c>
      <c r="X2104" t="str">
        <f>IF($G2104=$U$1:$X$1,$T2104,"")</f>
        <v/>
      </c>
      <c r="Y2104" s="1">
        <f>ROUND(O2104*Q2104,2)</f>
        <v>0</v>
      </c>
    </row>
    <row r="2105" spans="1:25">
      <c r="A2105" s="5">
        <f>INDEX(Students,MOD(D2105-1,ROWS(Students))+1,1)</f>
        <v>21209</v>
      </c>
      <c r="B2105" s="5" t="str">
        <f>INDEX(Students,MOD(D2105-1,ROWS(Students))+1,2)</f>
        <v>Mich Przemysław</v>
      </c>
      <c r="C2105" s="5" t="str">
        <f>INDEX(Students,MOD(D2105-1,ROWS(Students))+1,3)</f>
        <v>IZ05TC1</v>
      </c>
      <c r="D2105" s="5">
        <v>802</v>
      </c>
      <c r="E2105" s="6">
        <v>44634</v>
      </c>
      <c r="F2105" s="6">
        <v>44634</v>
      </c>
      <c r="G2105" s="7" t="s">
        <v>1262</v>
      </c>
      <c r="H2105" s="7">
        <v>-1</v>
      </c>
      <c r="I2105" s="7" t="s">
        <v>2145</v>
      </c>
      <c r="J2105" s="7" t="s">
        <v>6</v>
      </c>
      <c r="K2105" s="7" t="s">
        <v>3774</v>
      </c>
      <c r="L2105" s="7" t="s">
        <v>685</v>
      </c>
      <c r="M2105" s="6" t="s">
        <v>3767</v>
      </c>
      <c r="N2105" s="7" t="s">
        <v>19</v>
      </c>
      <c r="O2105" s="8">
        <v>91.44</v>
      </c>
      <c r="P2105" s="7" t="s">
        <v>31</v>
      </c>
      <c r="Q2105" s="9">
        <v>0</v>
      </c>
      <c r="R2105" s="7" t="s">
        <v>3956</v>
      </c>
      <c r="S2105" s="7" t="s">
        <v>4989</v>
      </c>
      <c r="T2105">
        <f>A2105</f>
        <v>21209</v>
      </c>
      <c r="U2105">
        <f>IF($G2105=$U$1:$X$1,$T2105,"")</f>
        <v>21209</v>
      </c>
      <c r="V2105" t="str">
        <f>IF($G2105=$U$1:$X$1,$T2105,"")</f>
        <v/>
      </c>
      <c r="W2105" t="str">
        <f>IF($G2105=$U$1:$X$1,$T2105,"")</f>
        <v/>
      </c>
      <c r="X2105" t="str">
        <f>IF($G2105=$U$1:$X$1,$T2105,"")</f>
        <v/>
      </c>
      <c r="Y2105" s="1">
        <f>ROUND(O2105*Q2105,2)</f>
        <v>0</v>
      </c>
    </row>
    <row r="2106" spans="1:25">
      <c r="A2106" s="5">
        <f>INDEX(Students,MOD(D2106-1,ROWS(Students))+1,1)</f>
        <v>21209</v>
      </c>
      <c r="B2106" s="5" t="str">
        <f>INDEX(Students,MOD(D2106-1,ROWS(Students))+1,2)</f>
        <v>Mich Przemysław</v>
      </c>
      <c r="C2106" s="5" t="str">
        <f>INDEX(Students,MOD(D2106-1,ROWS(Students))+1,3)</f>
        <v>IZ05TC1</v>
      </c>
      <c r="D2106" s="5">
        <v>894</v>
      </c>
      <c r="E2106" s="6">
        <v>44663</v>
      </c>
      <c r="F2106" s="6">
        <v>44662</v>
      </c>
      <c r="G2106" s="7" t="s">
        <v>1262</v>
      </c>
      <c r="H2106" s="7">
        <v>-1</v>
      </c>
      <c r="I2106" s="7" t="s">
        <v>3546</v>
      </c>
      <c r="J2106" s="7" t="s">
        <v>6</v>
      </c>
      <c r="K2106" s="7" t="s">
        <v>3807</v>
      </c>
      <c r="L2106" s="7" t="s">
        <v>1189</v>
      </c>
      <c r="M2106" s="6" t="s">
        <v>3767</v>
      </c>
      <c r="N2106" s="7" t="s">
        <v>19</v>
      </c>
      <c r="O2106" s="8">
        <v>1</v>
      </c>
      <c r="P2106" s="7" t="s">
        <v>31</v>
      </c>
      <c r="Q2106" s="9">
        <v>32.520000000000003</v>
      </c>
      <c r="R2106" s="7" t="s">
        <v>4836</v>
      </c>
      <c r="S2106" s="7" t="s">
        <v>1190</v>
      </c>
      <c r="T2106">
        <f>A2106</f>
        <v>21209</v>
      </c>
      <c r="U2106">
        <f>IF($G2106=$U$1:$X$1,$T2106,"")</f>
        <v>21209</v>
      </c>
      <c r="V2106" t="str">
        <f>IF($G2106=$U$1:$X$1,$T2106,"")</f>
        <v/>
      </c>
      <c r="W2106" t="str">
        <f>IF($G2106=$U$1:$X$1,$T2106,"")</f>
        <v/>
      </c>
      <c r="X2106" t="str">
        <f>IF($G2106=$U$1:$X$1,$T2106,"")</f>
        <v/>
      </c>
      <c r="Y2106" s="1">
        <f>ROUND(O2106*Q2106,2)</f>
        <v>32.520000000000003</v>
      </c>
    </row>
    <row r="2107" spans="1:25">
      <c r="A2107" s="5">
        <f>INDEX(Students,MOD(D2107-1,ROWS(Students))+1,1)</f>
        <v>21209</v>
      </c>
      <c r="B2107" s="5" t="str">
        <f>INDEX(Students,MOD(D2107-1,ROWS(Students))+1,2)</f>
        <v>Mich Przemysław</v>
      </c>
      <c r="C2107" s="5" t="str">
        <f>INDEX(Students,MOD(D2107-1,ROWS(Students))+1,3)</f>
        <v>IZ05TC1</v>
      </c>
      <c r="D2107" s="5">
        <v>986</v>
      </c>
      <c r="E2107" s="6">
        <v>44727</v>
      </c>
      <c r="F2107" s="6">
        <v>44727</v>
      </c>
      <c r="G2107" s="7" t="s">
        <v>1263</v>
      </c>
      <c r="H2107" s="7">
        <v>1</v>
      </c>
      <c r="I2107" s="7" t="s">
        <v>2954</v>
      </c>
      <c r="J2107" s="7" t="s">
        <v>6</v>
      </c>
      <c r="K2107" s="7" t="s">
        <v>3767</v>
      </c>
      <c r="L2107" s="7"/>
      <c r="M2107" s="6" t="s">
        <v>3767</v>
      </c>
      <c r="N2107" s="7" t="s">
        <v>19</v>
      </c>
      <c r="O2107" s="8">
        <v>40</v>
      </c>
      <c r="P2107" s="7" t="s">
        <v>9</v>
      </c>
      <c r="Q2107" s="9">
        <v>1.83</v>
      </c>
      <c r="R2107" s="7" t="s">
        <v>4736</v>
      </c>
      <c r="S2107" s="7" t="s">
        <v>1014</v>
      </c>
      <c r="T2107">
        <f>A2107</f>
        <v>21209</v>
      </c>
      <c r="U2107" t="str">
        <f>IF($G2107=$U$1:$X$1,$T2107,"")</f>
        <v/>
      </c>
      <c r="V2107">
        <f>IF($G2107=$U$1:$X$1,$T2107,"")</f>
        <v>21209</v>
      </c>
      <c r="W2107" t="str">
        <f>IF($G2107=$U$1:$X$1,$T2107,"")</f>
        <v/>
      </c>
      <c r="X2107" t="str">
        <f>IF($G2107=$U$1:$X$1,$T2107,"")</f>
        <v/>
      </c>
      <c r="Y2107" s="1">
        <f>ROUND(O2107*Q2107,2)</f>
        <v>73.2</v>
      </c>
    </row>
    <row r="2108" spans="1:25">
      <c r="A2108" s="5">
        <f>INDEX(Students,MOD(D2108-1,ROWS(Students))+1,1)</f>
        <v>21209</v>
      </c>
      <c r="B2108" s="5" t="str">
        <f>INDEX(Students,MOD(D2108-1,ROWS(Students))+1,2)</f>
        <v>Mich Przemysław</v>
      </c>
      <c r="C2108" s="5" t="str">
        <f>INDEX(Students,MOD(D2108-1,ROWS(Students))+1,3)</f>
        <v>IZ05TC1</v>
      </c>
      <c r="D2108" s="5">
        <v>1078</v>
      </c>
      <c r="E2108" s="6">
        <v>44588</v>
      </c>
      <c r="F2108" s="6">
        <v>44588</v>
      </c>
      <c r="G2108" s="7" t="s">
        <v>279</v>
      </c>
      <c r="H2108" s="7">
        <v>1</v>
      </c>
      <c r="I2108" s="7" t="s">
        <v>1572</v>
      </c>
      <c r="J2108" s="7" t="s">
        <v>6</v>
      </c>
      <c r="K2108" s="7" t="s">
        <v>3767</v>
      </c>
      <c r="L2108" s="7"/>
      <c r="M2108" s="6" t="s">
        <v>3767</v>
      </c>
      <c r="N2108" s="7" t="s">
        <v>25</v>
      </c>
      <c r="O2108" s="8">
        <v>196</v>
      </c>
      <c r="P2108" s="7" t="s">
        <v>13</v>
      </c>
      <c r="Q2108" s="9">
        <v>16.760000000000002</v>
      </c>
      <c r="R2108" s="7" t="s">
        <v>4234</v>
      </c>
      <c r="S2108" s="7" t="s">
        <v>345</v>
      </c>
      <c r="T2108">
        <f>A2108</f>
        <v>21209</v>
      </c>
      <c r="U2108" t="str">
        <f>IF($G2108=$U$1:$X$1,$T2108,"")</f>
        <v/>
      </c>
      <c r="V2108" t="str">
        <f>IF($G2108=$U$1:$X$1,$T2108,"")</f>
        <v/>
      </c>
      <c r="W2108">
        <f>IF($G2108=$U$1:$X$1,$T2108,"")</f>
        <v>21209</v>
      </c>
      <c r="X2108" t="str">
        <f>IF($G2108=$U$1:$X$1,$T2108,"")</f>
        <v/>
      </c>
      <c r="Y2108" s="1">
        <f>ROUND(O2108*Q2108,2)</f>
        <v>3284.96</v>
      </c>
    </row>
    <row r="2109" spans="1:25">
      <c r="A2109" s="5">
        <f>INDEX(Students,MOD(D2109-1,ROWS(Students))+1,1)</f>
        <v>21209</v>
      </c>
      <c r="B2109" s="5" t="str">
        <f>INDEX(Students,MOD(D2109-1,ROWS(Students))+1,2)</f>
        <v>Mich Przemysław</v>
      </c>
      <c r="C2109" s="5" t="str">
        <f>INDEX(Students,MOD(D2109-1,ROWS(Students))+1,3)</f>
        <v>IZ05TC1</v>
      </c>
      <c r="D2109" s="5">
        <v>1170</v>
      </c>
      <c r="E2109" s="6">
        <v>44599</v>
      </c>
      <c r="F2109" s="6">
        <v>44599</v>
      </c>
      <c r="G2109" s="7" t="s">
        <v>1263</v>
      </c>
      <c r="H2109" s="7">
        <v>1</v>
      </c>
      <c r="I2109" s="7" t="s">
        <v>1681</v>
      </c>
      <c r="J2109" s="7" t="s">
        <v>6</v>
      </c>
      <c r="K2109" s="7" t="s">
        <v>3767</v>
      </c>
      <c r="L2109" s="7"/>
      <c r="M2109" s="6" t="s">
        <v>3767</v>
      </c>
      <c r="N2109" s="7" t="s">
        <v>19</v>
      </c>
      <c r="O2109" s="8">
        <v>4</v>
      </c>
      <c r="P2109" s="7" t="s">
        <v>9</v>
      </c>
      <c r="Q2109" s="9">
        <v>1.01</v>
      </c>
      <c r="R2109" s="7" t="s">
        <v>4088</v>
      </c>
      <c r="S2109" s="7" t="s">
        <v>4963</v>
      </c>
      <c r="T2109">
        <f>A2109</f>
        <v>21209</v>
      </c>
      <c r="U2109" t="str">
        <f>IF($G2109=$U$1:$X$1,$T2109,"")</f>
        <v/>
      </c>
      <c r="V2109">
        <f>IF($G2109=$U$1:$X$1,$T2109,"")</f>
        <v>21209</v>
      </c>
      <c r="W2109" t="str">
        <f>IF($G2109=$U$1:$X$1,$T2109,"")</f>
        <v/>
      </c>
      <c r="X2109" t="str">
        <f>IF($G2109=$U$1:$X$1,$T2109,"")</f>
        <v/>
      </c>
      <c r="Y2109" s="1">
        <f>ROUND(O2109*Q2109,2)</f>
        <v>4.04</v>
      </c>
    </row>
    <row r="2110" spans="1:25">
      <c r="A2110" s="5">
        <f>INDEX(Students,MOD(D2110-1,ROWS(Students))+1,1)</f>
        <v>21209</v>
      </c>
      <c r="B2110" s="5" t="str">
        <f>INDEX(Students,MOD(D2110-1,ROWS(Students))+1,2)</f>
        <v>Mich Przemysław</v>
      </c>
      <c r="C2110" s="5" t="str">
        <f>INDEX(Students,MOD(D2110-1,ROWS(Students))+1,3)</f>
        <v>IZ05TC1</v>
      </c>
      <c r="D2110" s="5">
        <v>1262</v>
      </c>
      <c r="E2110" s="6">
        <v>44711</v>
      </c>
      <c r="F2110" s="6">
        <v>44711</v>
      </c>
      <c r="G2110" s="7" t="s">
        <v>1263</v>
      </c>
      <c r="H2110" s="7">
        <v>1</v>
      </c>
      <c r="I2110" s="7" t="s">
        <v>2740</v>
      </c>
      <c r="J2110" s="7" t="s">
        <v>6</v>
      </c>
      <c r="K2110" s="7" t="s">
        <v>3767</v>
      </c>
      <c r="L2110" s="7"/>
      <c r="M2110" s="6" t="s">
        <v>3767</v>
      </c>
      <c r="N2110" s="7" t="s">
        <v>67</v>
      </c>
      <c r="O2110" s="8">
        <v>203</v>
      </c>
      <c r="P2110" s="7" t="s">
        <v>9</v>
      </c>
      <c r="Q2110" s="9">
        <v>0.52</v>
      </c>
      <c r="R2110" s="7" t="s">
        <v>4371</v>
      </c>
      <c r="S2110" s="7" t="s">
        <v>509</v>
      </c>
      <c r="T2110">
        <f>A2110</f>
        <v>21209</v>
      </c>
      <c r="U2110" t="str">
        <f>IF($G2110=$U$1:$X$1,$T2110,"")</f>
        <v/>
      </c>
      <c r="V2110">
        <f>IF($G2110=$U$1:$X$1,$T2110,"")</f>
        <v>21209</v>
      </c>
      <c r="W2110" t="str">
        <f>IF($G2110=$U$1:$X$1,$T2110,"")</f>
        <v/>
      </c>
      <c r="X2110" t="str">
        <f>IF($G2110=$U$1:$X$1,$T2110,"")</f>
        <v/>
      </c>
      <c r="Y2110" s="1">
        <f>ROUND(O2110*Q2110,2)</f>
        <v>105.56</v>
      </c>
    </row>
    <row r="2111" spans="1:25">
      <c r="A2111" s="5">
        <f>INDEX(Students,MOD(D2111-1,ROWS(Students))+1,1)</f>
        <v>21209</v>
      </c>
      <c r="B2111" s="5" t="str">
        <f>INDEX(Students,MOD(D2111-1,ROWS(Students))+1,2)</f>
        <v>Mich Przemysław</v>
      </c>
      <c r="C2111" s="5" t="str">
        <f>INDEX(Students,MOD(D2111-1,ROWS(Students))+1,3)</f>
        <v>IZ05TC1</v>
      </c>
      <c r="D2111" s="5">
        <v>1354</v>
      </c>
      <c r="E2111" s="6">
        <v>44582</v>
      </c>
      <c r="F2111" s="6">
        <v>44582</v>
      </c>
      <c r="G2111" s="7" t="s">
        <v>279</v>
      </c>
      <c r="H2111" s="7">
        <v>1</v>
      </c>
      <c r="I2111" s="7" t="s">
        <v>1492</v>
      </c>
      <c r="J2111" s="7" t="s">
        <v>6</v>
      </c>
      <c r="K2111" s="7" t="s">
        <v>3767</v>
      </c>
      <c r="L2111" s="7"/>
      <c r="M2111" s="6" t="s">
        <v>3767</v>
      </c>
      <c r="N2111" s="7" t="s">
        <v>25</v>
      </c>
      <c r="O2111" s="8">
        <v>0.04</v>
      </c>
      <c r="P2111" s="7" t="s">
        <v>13</v>
      </c>
      <c r="Q2111" s="9">
        <v>17.579999999999998</v>
      </c>
      <c r="R2111" s="7" t="s">
        <v>4126</v>
      </c>
      <c r="S2111" s="7" t="s">
        <v>233</v>
      </c>
      <c r="T2111">
        <f>A2111</f>
        <v>21209</v>
      </c>
      <c r="U2111" t="str">
        <f>IF($G2111=$U$1:$X$1,$T2111,"")</f>
        <v/>
      </c>
      <c r="V2111" t="str">
        <f>IF($G2111=$U$1:$X$1,$T2111,"")</f>
        <v/>
      </c>
      <c r="W2111">
        <f>IF($G2111=$U$1:$X$1,$T2111,"")</f>
        <v>21209</v>
      </c>
      <c r="X2111" t="str">
        <f>IF($G2111=$U$1:$X$1,$T2111,"")</f>
        <v/>
      </c>
      <c r="Y2111" s="1">
        <f>ROUND(O2111*Q2111,2)</f>
        <v>0.7</v>
      </c>
    </row>
    <row r="2112" spans="1:25">
      <c r="A2112" s="5">
        <f>INDEX(Students,MOD(D2112-1,ROWS(Students))+1,1)</f>
        <v>21209</v>
      </c>
      <c r="B2112" s="5" t="str">
        <f>INDEX(Students,MOD(D2112-1,ROWS(Students))+1,2)</f>
        <v>Mich Przemysław</v>
      </c>
      <c r="C2112" s="5" t="str">
        <f>INDEX(Students,MOD(D2112-1,ROWS(Students))+1,3)</f>
        <v>IZ05TC1</v>
      </c>
      <c r="D2112" s="5">
        <v>1446</v>
      </c>
      <c r="E2112" s="6">
        <v>44574</v>
      </c>
      <c r="F2112" s="6">
        <v>44574</v>
      </c>
      <c r="G2112" s="7" t="s">
        <v>1263</v>
      </c>
      <c r="H2112" s="7">
        <v>1</v>
      </c>
      <c r="I2112" s="7" t="s">
        <v>1365</v>
      </c>
      <c r="J2112" s="7" t="s">
        <v>6</v>
      </c>
      <c r="K2112" s="7" t="s">
        <v>3767</v>
      </c>
      <c r="L2112" s="7"/>
      <c r="M2112" s="6" t="s">
        <v>3767</v>
      </c>
      <c r="N2112" s="7" t="s">
        <v>67</v>
      </c>
      <c r="O2112" s="8">
        <v>32</v>
      </c>
      <c r="P2112" s="7" t="s">
        <v>9</v>
      </c>
      <c r="Q2112" s="9">
        <v>1.1299999999999999</v>
      </c>
      <c r="R2112" s="7" t="s">
        <v>3993</v>
      </c>
      <c r="S2112" s="7" t="s">
        <v>97</v>
      </c>
      <c r="T2112">
        <f>A2112</f>
        <v>21209</v>
      </c>
      <c r="U2112" t="str">
        <f>IF($G2112=$U$1:$X$1,$T2112,"")</f>
        <v/>
      </c>
      <c r="V2112">
        <f>IF($G2112=$U$1:$X$1,$T2112,"")</f>
        <v>21209</v>
      </c>
      <c r="W2112" t="str">
        <f>IF($G2112=$U$1:$X$1,$T2112,"")</f>
        <v/>
      </c>
      <c r="X2112" t="str">
        <f>IF($G2112=$U$1:$X$1,$T2112,"")</f>
        <v/>
      </c>
      <c r="Y2112" s="1">
        <f>ROUND(O2112*Q2112,2)</f>
        <v>36.159999999999997</v>
      </c>
    </row>
    <row r="2113" spans="1:25">
      <c r="A2113" s="5">
        <f>INDEX(Students,MOD(D2113-1,ROWS(Students))+1,1)</f>
        <v>21209</v>
      </c>
      <c r="B2113" s="5" t="str">
        <f>INDEX(Students,MOD(D2113-1,ROWS(Students))+1,2)</f>
        <v>Mich Przemysław</v>
      </c>
      <c r="C2113" s="5" t="str">
        <f>INDEX(Students,MOD(D2113-1,ROWS(Students))+1,3)</f>
        <v>IZ05TC1</v>
      </c>
      <c r="D2113" s="5">
        <v>1538</v>
      </c>
      <c r="E2113" s="6">
        <v>44671</v>
      </c>
      <c r="F2113" s="6">
        <v>44671</v>
      </c>
      <c r="G2113" s="7" t="s">
        <v>279</v>
      </c>
      <c r="H2113" s="7">
        <v>1</v>
      </c>
      <c r="I2113" s="7" t="s">
        <v>3642</v>
      </c>
      <c r="J2113" s="7" t="s">
        <v>6</v>
      </c>
      <c r="K2113" s="7" t="s">
        <v>3767</v>
      </c>
      <c r="L2113" s="7"/>
      <c r="M2113" s="6" t="s">
        <v>3767</v>
      </c>
      <c r="N2113" s="7" t="s">
        <v>25</v>
      </c>
      <c r="O2113" s="8">
        <v>29</v>
      </c>
      <c r="P2113" s="7" t="s">
        <v>13</v>
      </c>
      <c r="Q2113" s="9">
        <v>5.45</v>
      </c>
      <c r="R2113" s="7" t="s">
        <v>4584</v>
      </c>
      <c r="S2113" s="7" t="s">
        <v>787</v>
      </c>
      <c r="T2113">
        <f>A2113</f>
        <v>21209</v>
      </c>
      <c r="U2113" t="str">
        <f>IF($G2113=$U$1:$X$1,$T2113,"")</f>
        <v/>
      </c>
      <c r="V2113" t="str">
        <f>IF($G2113=$U$1:$X$1,$T2113,"")</f>
        <v/>
      </c>
      <c r="W2113">
        <f>IF($G2113=$U$1:$X$1,$T2113,"")</f>
        <v>21209</v>
      </c>
      <c r="X2113" t="str">
        <f>IF($G2113=$U$1:$X$1,$T2113,"")</f>
        <v/>
      </c>
      <c r="Y2113" s="1">
        <f>ROUND(O2113*Q2113,2)</f>
        <v>158.05000000000001</v>
      </c>
    </row>
    <row r="2114" spans="1:25">
      <c r="A2114" s="5">
        <f>INDEX(Students,MOD(D2114-1,ROWS(Students))+1,1)</f>
        <v>21209</v>
      </c>
      <c r="B2114" s="5" t="str">
        <f>INDEX(Students,MOD(D2114-1,ROWS(Students))+1,2)</f>
        <v>Mich Przemysław</v>
      </c>
      <c r="C2114" s="5" t="str">
        <f>INDEX(Students,MOD(D2114-1,ROWS(Students))+1,3)</f>
        <v>IZ05TC1</v>
      </c>
      <c r="D2114" s="5">
        <v>1630</v>
      </c>
      <c r="E2114" s="6">
        <v>44572</v>
      </c>
      <c r="F2114" s="6">
        <v>44572</v>
      </c>
      <c r="G2114" s="7" t="s">
        <v>279</v>
      </c>
      <c r="H2114" s="7">
        <v>1</v>
      </c>
      <c r="I2114" s="7" t="s">
        <v>1309</v>
      </c>
      <c r="J2114" s="7" t="s">
        <v>6</v>
      </c>
      <c r="K2114" s="7" t="s">
        <v>3767</v>
      </c>
      <c r="L2114" s="7"/>
      <c r="M2114" s="6" t="s">
        <v>3767</v>
      </c>
      <c r="N2114" s="7" t="s">
        <v>25</v>
      </c>
      <c r="O2114" s="8">
        <v>3.3029999999999999</v>
      </c>
      <c r="P2114" s="7" t="s">
        <v>70</v>
      </c>
      <c r="Q2114" s="9">
        <v>5.85</v>
      </c>
      <c r="R2114" s="7" t="s">
        <v>3983</v>
      </c>
      <c r="S2114" s="7" t="s">
        <v>87</v>
      </c>
      <c r="T2114">
        <f>A2114</f>
        <v>21209</v>
      </c>
      <c r="U2114" t="str">
        <f>IF($G2114=$U$1:$X$1,$T2114,"")</f>
        <v/>
      </c>
      <c r="V2114" t="str">
        <f>IF($G2114=$U$1:$X$1,$T2114,"")</f>
        <v/>
      </c>
      <c r="W2114">
        <f>IF($G2114=$U$1:$X$1,$T2114,"")</f>
        <v>21209</v>
      </c>
      <c r="X2114" t="str">
        <f>IF($G2114=$U$1:$X$1,$T2114,"")</f>
        <v/>
      </c>
      <c r="Y2114" s="1">
        <f>ROUND(O2114*Q2114,2)</f>
        <v>19.32</v>
      </c>
    </row>
    <row r="2115" spans="1:25">
      <c r="A2115" s="5">
        <f>INDEX(Students,MOD(D2115-1,ROWS(Students))+1,1)</f>
        <v>21209</v>
      </c>
      <c r="B2115" s="5" t="str">
        <f>INDEX(Students,MOD(D2115-1,ROWS(Students))+1,2)</f>
        <v>Mich Przemysław</v>
      </c>
      <c r="C2115" s="5" t="str">
        <f>INDEX(Students,MOD(D2115-1,ROWS(Students))+1,3)</f>
        <v>IZ05TC1</v>
      </c>
      <c r="D2115" s="5">
        <v>1722</v>
      </c>
      <c r="E2115" s="6">
        <v>44610</v>
      </c>
      <c r="F2115" s="6">
        <v>44610</v>
      </c>
      <c r="G2115" s="7" t="s">
        <v>279</v>
      </c>
      <c r="H2115" s="7">
        <v>1</v>
      </c>
      <c r="I2115" s="7" t="s">
        <v>1852</v>
      </c>
      <c r="J2115" s="7" t="s">
        <v>6</v>
      </c>
      <c r="K2115" s="7" t="s">
        <v>3767</v>
      </c>
      <c r="L2115" s="7"/>
      <c r="M2115" s="6" t="s">
        <v>3767</v>
      </c>
      <c r="N2115" s="7" t="s">
        <v>5215</v>
      </c>
      <c r="O2115" s="8">
        <v>237.48</v>
      </c>
      <c r="P2115" s="7" t="s">
        <v>13</v>
      </c>
      <c r="Q2115" s="9">
        <v>0</v>
      </c>
      <c r="R2115" s="7" t="s">
        <v>3925</v>
      </c>
      <c r="S2115" s="7" t="s">
        <v>4968</v>
      </c>
      <c r="T2115">
        <f>A2115</f>
        <v>21209</v>
      </c>
      <c r="U2115" t="str">
        <f>IF($G2115=$U$1:$X$1,$T2115,"")</f>
        <v/>
      </c>
      <c r="V2115" t="str">
        <f>IF($G2115=$U$1:$X$1,$T2115,"")</f>
        <v/>
      </c>
      <c r="W2115">
        <f>IF($G2115=$U$1:$X$1,$T2115,"")</f>
        <v>21209</v>
      </c>
      <c r="X2115" t="str">
        <f>IF($G2115=$U$1:$X$1,$T2115,"")</f>
        <v/>
      </c>
      <c r="Y2115" s="1">
        <f>ROUND(O2115*Q2115,2)</f>
        <v>0</v>
      </c>
    </row>
    <row r="2116" spans="1:25">
      <c r="A2116" s="5">
        <f>INDEX(Students,MOD(D2116-1,ROWS(Students))+1,1)</f>
        <v>21209</v>
      </c>
      <c r="B2116" s="5" t="str">
        <f>INDEX(Students,MOD(D2116-1,ROWS(Students))+1,2)</f>
        <v>Mich Przemysław</v>
      </c>
      <c r="C2116" s="5" t="str">
        <f>INDEX(Students,MOD(D2116-1,ROWS(Students))+1,3)</f>
        <v>IZ05TC1</v>
      </c>
      <c r="D2116" s="5">
        <v>1814</v>
      </c>
      <c r="E2116" s="6">
        <v>44650</v>
      </c>
      <c r="F2116" s="6">
        <v>44636</v>
      </c>
      <c r="G2116" s="7" t="s">
        <v>1262</v>
      </c>
      <c r="H2116" s="7">
        <v>-1</v>
      </c>
      <c r="I2116" s="7" t="s">
        <v>2388</v>
      </c>
      <c r="J2116" s="7" t="s">
        <v>6</v>
      </c>
      <c r="K2116" s="7" t="s">
        <v>3846</v>
      </c>
      <c r="L2116" s="7" t="s">
        <v>794</v>
      </c>
      <c r="M2116" s="6" t="s">
        <v>3767</v>
      </c>
      <c r="N2116" s="7" t="s">
        <v>19</v>
      </c>
      <c r="O2116" s="8">
        <v>53.185000000000002</v>
      </c>
      <c r="P2116" s="7" t="s">
        <v>13</v>
      </c>
      <c r="Q2116" s="9">
        <v>201.11</v>
      </c>
      <c r="R2116" s="7" t="s">
        <v>4345</v>
      </c>
      <c r="S2116" s="7" t="s">
        <v>5067</v>
      </c>
      <c r="T2116">
        <f>A2116</f>
        <v>21209</v>
      </c>
      <c r="U2116">
        <f>IF($G2116=$U$1:$X$1,$T2116,"")</f>
        <v>21209</v>
      </c>
      <c r="V2116" t="str">
        <f>IF($G2116=$U$1:$X$1,$T2116,"")</f>
        <v/>
      </c>
      <c r="W2116" t="str">
        <f>IF($G2116=$U$1:$X$1,$T2116,"")</f>
        <v/>
      </c>
      <c r="X2116" t="str">
        <f>IF($G2116=$U$1:$X$1,$T2116,"")</f>
        <v/>
      </c>
      <c r="Y2116" s="1">
        <f>ROUND(O2116*Q2116,2)</f>
        <v>10696.04</v>
      </c>
    </row>
    <row r="2117" spans="1:25">
      <c r="A2117" s="5">
        <f>INDEX(Students,MOD(D2117-1,ROWS(Students))+1,1)</f>
        <v>21209</v>
      </c>
      <c r="B2117" s="5" t="str">
        <f>INDEX(Students,MOD(D2117-1,ROWS(Students))+1,2)</f>
        <v>Mich Przemysław</v>
      </c>
      <c r="C2117" s="5" t="str">
        <f>INDEX(Students,MOD(D2117-1,ROWS(Students))+1,3)</f>
        <v>IZ05TC1</v>
      </c>
      <c r="D2117" s="5">
        <v>1906</v>
      </c>
      <c r="E2117" s="6">
        <v>44571</v>
      </c>
      <c r="F2117" s="6">
        <v>44571</v>
      </c>
      <c r="G2117" s="7" t="s">
        <v>279</v>
      </c>
      <c r="H2117" s="7">
        <v>1</v>
      </c>
      <c r="I2117" s="7" t="s">
        <v>1295</v>
      </c>
      <c r="J2117" s="7" t="s">
        <v>6</v>
      </c>
      <c r="K2117" s="7" t="s">
        <v>3767</v>
      </c>
      <c r="L2117" s="7"/>
      <c r="M2117" s="6" t="s">
        <v>3767</v>
      </c>
      <c r="N2117" s="7" t="s">
        <v>5215</v>
      </c>
      <c r="O2117" s="8">
        <v>10.5</v>
      </c>
      <c r="P2117" s="7" t="s">
        <v>13</v>
      </c>
      <c r="Q2117" s="9">
        <v>0</v>
      </c>
      <c r="R2117" s="7" t="s">
        <v>3963</v>
      </c>
      <c r="S2117" s="7" t="s">
        <v>4981</v>
      </c>
      <c r="T2117">
        <f>A2117</f>
        <v>21209</v>
      </c>
      <c r="U2117" t="str">
        <f>IF($G2117=$U$1:$X$1,$T2117,"")</f>
        <v/>
      </c>
      <c r="V2117" t="str">
        <f>IF($G2117=$U$1:$X$1,$T2117,"")</f>
        <v/>
      </c>
      <c r="W2117">
        <f>IF($G2117=$U$1:$X$1,$T2117,"")</f>
        <v>21209</v>
      </c>
      <c r="X2117" t="str">
        <f>IF($G2117=$U$1:$X$1,$T2117,"")</f>
        <v/>
      </c>
      <c r="Y2117" s="1">
        <f>ROUND(O2117*Q2117,2)</f>
        <v>0</v>
      </c>
    </row>
    <row r="2118" spans="1:25">
      <c r="A2118" s="5">
        <f>INDEX(Students,MOD(D2118-1,ROWS(Students))+1,1)</f>
        <v>21209</v>
      </c>
      <c r="B2118" s="5" t="str">
        <f>INDEX(Students,MOD(D2118-1,ROWS(Students))+1,2)</f>
        <v>Mich Przemysław</v>
      </c>
      <c r="C2118" s="5" t="str">
        <f>INDEX(Students,MOD(D2118-1,ROWS(Students))+1,3)</f>
        <v>IZ05TC1</v>
      </c>
      <c r="D2118" s="5">
        <v>1998</v>
      </c>
      <c r="E2118" s="6">
        <v>44579</v>
      </c>
      <c r="F2118" s="6">
        <v>44579</v>
      </c>
      <c r="G2118" s="7" t="s">
        <v>1262</v>
      </c>
      <c r="H2118" s="7">
        <v>-1</v>
      </c>
      <c r="I2118" s="7" t="s">
        <v>1432</v>
      </c>
      <c r="J2118" s="7" t="s">
        <v>6</v>
      </c>
      <c r="K2118" s="7" t="s">
        <v>3789</v>
      </c>
      <c r="L2118" s="7" t="s">
        <v>228</v>
      </c>
      <c r="M2118" s="6" t="s">
        <v>3767</v>
      </c>
      <c r="N2118" s="7" t="s">
        <v>81</v>
      </c>
      <c r="O2118" s="8">
        <v>2.14</v>
      </c>
      <c r="P2118" s="7" t="s">
        <v>13</v>
      </c>
      <c r="Q2118" s="9">
        <v>14.68</v>
      </c>
      <c r="R2118" s="7" t="s">
        <v>3890</v>
      </c>
      <c r="S2118" s="7" t="s">
        <v>18</v>
      </c>
      <c r="T2118">
        <f>A2118</f>
        <v>21209</v>
      </c>
      <c r="U2118">
        <f>IF($G2118=$U$1:$X$1,$T2118,"")</f>
        <v>21209</v>
      </c>
      <c r="V2118" t="str">
        <f>IF($G2118=$U$1:$X$1,$T2118,"")</f>
        <v/>
      </c>
      <c r="W2118" t="str">
        <f>IF($G2118=$U$1:$X$1,$T2118,"")</f>
        <v/>
      </c>
      <c r="X2118" t="str">
        <f>IF($G2118=$U$1:$X$1,$T2118,"")</f>
        <v/>
      </c>
      <c r="Y2118" s="1">
        <f>ROUND(O2118*Q2118,2)</f>
        <v>31.42</v>
      </c>
    </row>
    <row r="2119" spans="1:25">
      <c r="A2119" s="5">
        <f>INDEX(Students,MOD(D2119-1,ROWS(Students))+1,1)</f>
        <v>21209</v>
      </c>
      <c r="B2119" s="5" t="str">
        <f>INDEX(Students,MOD(D2119-1,ROWS(Students))+1,2)</f>
        <v>Mich Przemysław</v>
      </c>
      <c r="C2119" s="5" t="str">
        <f>INDEX(Students,MOD(D2119-1,ROWS(Students))+1,3)</f>
        <v>IZ05TC1</v>
      </c>
      <c r="D2119" s="5">
        <v>2090</v>
      </c>
      <c r="E2119" s="6">
        <v>44656</v>
      </c>
      <c r="F2119" s="6">
        <v>44656</v>
      </c>
      <c r="G2119" s="7" t="s">
        <v>1263</v>
      </c>
      <c r="H2119" s="7">
        <v>1</v>
      </c>
      <c r="I2119" s="7" t="s">
        <v>3458</v>
      </c>
      <c r="J2119" s="7" t="s">
        <v>6</v>
      </c>
      <c r="K2119" s="7" t="s">
        <v>3767</v>
      </c>
      <c r="L2119" s="7"/>
      <c r="M2119" s="6" t="s">
        <v>3767</v>
      </c>
      <c r="N2119" s="7" t="s">
        <v>7</v>
      </c>
      <c r="O2119" s="8">
        <v>75</v>
      </c>
      <c r="P2119" s="7" t="s">
        <v>9</v>
      </c>
      <c r="Q2119" s="9">
        <v>0.76</v>
      </c>
      <c r="R2119" s="7" t="s">
        <v>3972</v>
      </c>
      <c r="S2119" s="7" t="s">
        <v>77</v>
      </c>
      <c r="T2119">
        <f>A2119</f>
        <v>21209</v>
      </c>
      <c r="U2119" t="str">
        <f>IF($G2119=$U$1:$X$1,$T2119,"")</f>
        <v/>
      </c>
      <c r="V2119">
        <f>IF($G2119=$U$1:$X$1,$T2119,"")</f>
        <v>21209</v>
      </c>
      <c r="W2119" t="str">
        <f>IF($G2119=$U$1:$X$1,$T2119,"")</f>
        <v/>
      </c>
      <c r="X2119" t="str">
        <f>IF($G2119=$U$1:$X$1,$T2119,"")</f>
        <v/>
      </c>
      <c r="Y2119" s="1">
        <f>ROUND(O2119*Q2119,2)</f>
        <v>57</v>
      </c>
    </row>
    <row r="2120" spans="1:25">
      <c r="A2120" s="5">
        <f>INDEX(Students,MOD(D2120-1,ROWS(Students))+1,1)</f>
        <v>21209</v>
      </c>
      <c r="B2120" s="5" t="str">
        <f>INDEX(Students,MOD(D2120-1,ROWS(Students))+1,2)</f>
        <v>Mich Przemysław</v>
      </c>
      <c r="C2120" s="5" t="str">
        <f>INDEX(Students,MOD(D2120-1,ROWS(Students))+1,3)</f>
        <v>IZ05TC1</v>
      </c>
      <c r="D2120" s="5">
        <v>2182</v>
      </c>
      <c r="E2120" s="6">
        <v>44719</v>
      </c>
      <c r="F2120" s="6">
        <v>44719</v>
      </c>
      <c r="G2120" s="7" t="s">
        <v>1262</v>
      </c>
      <c r="H2120" s="7">
        <v>-1</v>
      </c>
      <c r="I2120" s="7" t="s">
        <v>2824</v>
      </c>
      <c r="J2120" s="7" t="s">
        <v>6</v>
      </c>
      <c r="K2120" s="7" t="s">
        <v>3788</v>
      </c>
      <c r="L2120" s="7" t="s">
        <v>979</v>
      </c>
      <c r="M2120" s="6" t="s">
        <v>3767</v>
      </c>
      <c r="N2120" s="7" t="s">
        <v>25</v>
      </c>
      <c r="O2120" s="8">
        <v>47.45</v>
      </c>
      <c r="P2120" s="7" t="s">
        <v>13</v>
      </c>
      <c r="Q2120" s="9">
        <v>48.75</v>
      </c>
      <c r="R2120" s="7" t="s">
        <v>4364</v>
      </c>
      <c r="S2120" s="7" t="s">
        <v>497</v>
      </c>
      <c r="T2120">
        <f>A2120</f>
        <v>21209</v>
      </c>
      <c r="U2120">
        <f>IF($G2120=$U$1:$X$1,$T2120,"")</f>
        <v>21209</v>
      </c>
      <c r="V2120" t="str">
        <f>IF($G2120=$U$1:$X$1,$T2120,"")</f>
        <v/>
      </c>
      <c r="W2120" t="str">
        <f>IF($G2120=$U$1:$X$1,$T2120,"")</f>
        <v/>
      </c>
      <c r="X2120" t="str">
        <f>IF($G2120=$U$1:$X$1,$T2120,"")</f>
        <v/>
      </c>
      <c r="Y2120" s="1">
        <f>ROUND(O2120*Q2120,2)</f>
        <v>2313.19</v>
      </c>
    </row>
    <row r="2121" spans="1:25">
      <c r="A2121" s="5">
        <f>INDEX(Students,MOD(D2121-1,ROWS(Students))+1,1)</f>
        <v>21209</v>
      </c>
      <c r="B2121" s="5" t="str">
        <f>INDEX(Students,MOD(D2121-1,ROWS(Students))+1,2)</f>
        <v>Mich Przemysław</v>
      </c>
      <c r="C2121" s="5" t="str">
        <f>INDEX(Students,MOD(D2121-1,ROWS(Students))+1,3)</f>
        <v>IZ05TC1</v>
      </c>
      <c r="D2121" s="5">
        <v>2274</v>
      </c>
      <c r="E2121" s="6">
        <v>44606</v>
      </c>
      <c r="F2121" s="6">
        <v>44606</v>
      </c>
      <c r="G2121" s="7" t="s">
        <v>279</v>
      </c>
      <c r="H2121" s="7">
        <v>1</v>
      </c>
      <c r="I2121" s="7" t="s">
        <v>1752</v>
      </c>
      <c r="J2121" s="7" t="s">
        <v>6</v>
      </c>
      <c r="K2121" s="7" t="s">
        <v>3767</v>
      </c>
      <c r="L2121" s="7"/>
      <c r="M2121" s="6" t="s">
        <v>3767</v>
      </c>
      <c r="N2121" s="7" t="s">
        <v>25</v>
      </c>
      <c r="O2121" s="8">
        <v>21.16</v>
      </c>
      <c r="P2121" s="7" t="s">
        <v>13</v>
      </c>
      <c r="Q2121" s="9">
        <v>48.28</v>
      </c>
      <c r="R2121" s="7" t="s">
        <v>4334</v>
      </c>
      <c r="S2121" s="7" t="s">
        <v>460</v>
      </c>
      <c r="T2121">
        <f>A2121</f>
        <v>21209</v>
      </c>
      <c r="U2121" t="str">
        <f>IF($G2121=$U$1:$X$1,$T2121,"")</f>
        <v/>
      </c>
      <c r="V2121" t="str">
        <f>IF($G2121=$U$1:$X$1,$T2121,"")</f>
        <v/>
      </c>
      <c r="W2121">
        <f>IF($G2121=$U$1:$X$1,$T2121,"")</f>
        <v>21209</v>
      </c>
      <c r="X2121" t="str">
        <f>IF($G2121=$U$1:$X$1,$T2121,"")</f>
        <v/>
      </c>
      <c r="Y2121" s="1">
        <f>ROUND(O2121*Q2121,2)</f>
        <v>1021.6</v>
      </c>
    </row>
    <row r="2122" spans="1:25">
      <c r="A2122" s="5">
        <f>INDEX(Students,MOD(D2122-1,ROWS(Students))+1,1)</f>
        <v>21209</v>
      </c>
      <c r="B2122" s="5" t="str">
        <f>INDEX(Students,MOD(D2122-1,ROWS(Students))+1,2)</f>
        <v>Mich Przemysław</v>
      </c>
      <c r="C2122" s="5" t="str">
        <f>INDEX(Students,MOD(D2122-1,ROWS(Students))+1,3)</f>
        <v>IZ05TC1</v>
      </c>
      <c r="D2122" s="5">
        <v>2366</v>
      </c>
      <c r="E2122" s="6">
        <v>44686</v>
      </c>
      <c r="F2122" s="6">
        <v>44686</v>
      </c>
      <c r="G2122" s="7" t="s">
        <v>1262</v>
      </c>
      <c r="H2122" s="7">
        <v>-1</v>
      </c>
      <c r="I2122" s="7" t="s">
        <v>2455</v>
      </c>
      <c r="J2122" s="7" t="s">
        <v>6</v>
      </c>
      <c r="K2122" s="7" t="s">
        <v>3770</v>
      </c>
      <c r="L2122" s="7" t="s">
        <v>832</v>
      </c>
      <c r="M2122" s="6" t="s">
        <v>3767</v>
      </c>
      <c r="N2122" s="7" t="s">
        <v>19</v>
      </c>
      <c r="O2122" s="8">
        <v>28.3</v>
      </c>
      <c r="P2122" s="7" t="s">
        <v>13</v>
      </c>
      <c r="Q2122" s="9">
        <v>14.45</v>
      </c>
      <c r="R2122" s="7" t="s">
        <v>4299</v>
      </c>
      <c r="S2122" s="7" t="s">
        <v>419</v>
      </c>
      <c r="T2122">
        <f>A2122</f>
        <v>21209</v>
      </c>
      <c r="U2122">
        <f>IF($G2122=$U$1:$X$1,$T2122,"")</f>
        <v>21209</v>
      </c>
      <c r="V2122" t="str">
        <f>IF($G2122=$U$1:$X$1,$T2122,"")</f>
        <v/>
      </c>
      <c r="W2122" t="str">
        <f>IF($G2122=$U$1:$X$1,$T2122,"")</f>
        <v/>
      </c>
      <c r="X2122" t="str">
        <f>IF($G2122=$U$1:$X$1,$T2122,"")</f>
        <v/>
      </c>
      <c r="Y2122" s="1">
        <f>ROUND(O2122*Q2122,2)</f>
        <v>408.94</v>
      </c>
    </row>
    <row r="2123" spans="1:25">
      <c r="A2123" s="5">
        <f>INDEX(Students,MOD(D2123-1,ROWS(Students))+1,1)</f>
        <v>21209</v>
      </c>
      <c r="B2123" s="5" t="str">
        <f>INDEX(Students,MOD(D2123-1,ROWS(Students))+1,2)</f>
        <v>Mich Przemysław</v>
      </c>
      <c r="C2123" s="5" t="str">
        <f>INDEX(Students,MOD(D2123-1,ROWS(Students))+1,3)</f>
        <v>IZ05TC1</v>
      </c>
      <c r="D2123" s="5">
        <v>2458</v>
      </c>
      <c r="E2123" s="6">
        <v>44606</v>
      </c>
      <c r="F2123" s="6">
        <v>44603</v>
      </c>
      <c r="G2123" s="7" t="s">
        <v>1262</v>
      </c>
      <c r="H2123" s="7">
        <v>-1</v>
      </c>
      <c r="I2123" s="7" t="s">
        <v>1755</v>
      </c>
      <c r="J2123" s="7" t="s">
        <v>6</v>
      </c>
      <c r="K2123" s="7" t="s">
        <v>3775</v>
      </c>
      <c r="L2123" s="7" t="s">
        <v>477</v>
      </c>
      <c r="M2123" s="6" t="s">
        <v>3767</v>
      </c>
      <c r="N2123" s="7" t="s">
        <v>19</v>
      </c>
      <c r="O2123" s="8">
        <v>101</v>
      </c>
      <c r="P2123" s="7" t="s">
        <v>9</v>
      </c>
      <c r="Q2123" s="9">
        <v>0</v>
      </c>
      <c r="R2123" s="7" t="s">
        <v>4347</v>
      </c>
      <c r="S2123" s="7" t="s">
        <v>5065</v>
      </c>
      <c r="T2123">
        <f>A2123</f>
        <v>21209</v>
      </c>
      <c r="U2123">
        <f>IF($G2123=$U$1:$X$1,$T2123,"")</f>
        <v>21209</v>
      </c>
      <c r="V2123" t="str">
        <f>IF($G2123=$U$1:$X$1,$T2123,"")</f>
        <v/>
      </c>
      <c r="W2123" t="str">
        <f>IF($G2123=$U$1:$X$1,$T2123,"")</f>
        <v/>
      </c>
      <c r="X2123" t="str">
        <f>IF($G2123=$U$1:$X$1,$T2123,"")</f>
        <v/>
      </c>
      <c r="Y2123" s="1">
        <f>ROUND(O2123*Q2123,2)</f>
        <v>0</v>
      </c>
    </row>
    <row r="2124" spans="1:25">
      <c r="A2124" s="5">
        <f>INDEX(Students,MOD(D2124-1,ROWS(Students))+1,1)</f>
        <v>21209</v>
      </c>
      <c r="B2124" s="5" t="str">
        <f>INDEX(Students,MOD(D2124-1,ROWS(Students))+1,2)</f>
        <v>Mich Przemysław</v>
      </c>
      <c r="C2124" s="5" t="str">
        <f>INDEX(Students,MOD(D2124-1,ROWS(Students))+1,3)</f>
        <v>IZ05TC1</v>
      </c>
      <c r="D2124" s="5">
        <v>2550</v>
      </c>
      <c r="E2124" s="6">
        <v>44722</v>
      </c>
      <c r="F2124" s="6">
        <v>44722</v>
      </c>
      <c r="G2124" s="7" t="s">
        <v>279</v>
      </c>
      <c r="H2124" s="7">
        <v>1</v>
      </c>
      <c r="I2124" s="7" t="s">
        <v>2905</v>
      </c>
      <c r="J2124" s="7" t="s">
        <v>6</v>
      </c>
      <c r="K2124" s="7" t="s">
        <v>3767</v>
      </c>
      <c r="L2124" s="7"/>
      <c r="M2124" s="6" t="s">
        <v>3767</v>
      </c>
      <c r="N2124" s="7" t="s">
        <v>25</v>
      </c>
      <c r="O2124" s="8">
        <v>100</v>
      </c>
      <c r="P2124" s="7" t="s">
        <v>9</v>
      </c>
      <c r="Q2124" s="9">
        <v>0.53</v>
      </c>
      <c r="R2124" s="7" t="s">
        <v>3976</v>
      </c>
      <c r="S2124" s="7" t="s">
        <v>5021</v>
      </c>
      <c r="T2124">
        <f>A2124</f>
        <v>21209</v>
      </c>
      <c r="U2124" t="str">
        <f>IF($G2124=$U$1:$X$1,$T2124,"")</f>
        <v/>
      </c>
      <c r="V2124" t="str">
        <f>IF($G2124=$U$1:$X$1,$T2124,"")</f>
        <v/>
      </c>
      <c r="W2124">
        <f>IF($G2124=$U$1:$X$1,$T2124,"")</f>
        <v>21209</v>
      </c>
      <c r="X2124" t="str">
        <f>IF($G2124=$U$1:$X$1,$T2124,"")</f>
        <v/>
      </c>
      <c r="Y2124" s="1">
        <f>ROUND(O2124*Q2124,2)</f>
        <v>53</v>
      </c>
    </row>
    <row r="2125" spans="1:25">
      <c r="A2125" s="5">
        <f>INDEX(Students,MOD(D2125-1,ROWS(Students))+1,1)</f>
        <v>21209</v>
      </c>
      <c r="B2125" s="5" t="str">
        <f>INDEX(Students,MOD(D2125-1,ROWS(Students))+1,2)</f>
        <v>Mich Przemysław</v>
      </c>
      <c r="C2125" s="5" t="str">
        <f>INDEX(Students,MOD(D2125-1,ROWS(Students))+1,3)</f>
        <v>IZ05TC1</v>
      </c>
      <c r="D2125" s="5">
        <v>2642</v>
      </c>
      <c r="E2125" s="6">
        <v>44756</v>
      </c>
      <c r="F2125" s="6">
        <v>44756</v>
      </c>
      <c r="G2125" s="7" t="s">
        <v>1263</v>
      </c>
      <c r="H2125" s="7">
        <v>1</v>
      </c>
      <c r="I2125" s="7" t="s">
        <v>3248</v>
      </c>
      <c r="J2125" s="7" t="s">
        <v>6</v>
      </c>
      <c r="K2125" s="7" t="s">
        <v>3767</v>
      </c>
      <c r="L2125" s="7"/>
      <c r="M2125" s="6" t="s">
        <v>3767</v>
      </c>
      <c r="N2125" s="7" t="s">
        <v>19</v>
      </c>
      <c r="O2125" s="8">
        <v>10</v>
      </c>
      <c r="P2125" s="7" t="s">
        <v>9</v>
      </c>
      <c r="Q2125" s="9">
        <v>0.48</v>
      </c>
      <c r="R2125" s="7" t="s">
        <v>4128</v>
      </c>
      <c r="S2125" s="7" t="s">
        <v>235</v>
      </c>
      <c r="T2125">
        <f>A2125</f>
        <v>21209</v>
      </c>
      <c r="U2125" t="str">
        <f>IF($G2125=$U$1:$X$1,$T2125,"")</f>
        <v/>
      </c>
      <c r="V2125">
        <f>IF($G2125=$U$1:$X$1,$T2125,"")</f>
        <v>21209</v>
      </c>
      <c r="W2125" t="str">
        <f>IF($G2125=$U$1:$X$1,$T2125,"")</f>
        <v/>
      </c>
      <c r="X2125" t="str">
        <f>IF($G2125=$U$1:$X$1,$T2125,"")</f>
        <v/>
      </c>
      <c r="Y2125" s="1">
        <f>ROUND(O2125*Q2125,2)</f>
        <v>4.8</v>
      </c>
    </row>
    <row r="2126" spans="1:25">
      <c r="A2126" s="5">
        <f>INDEX(Students,MOD(D2126-1,ROWS(Students))+1,1)</f>
        <v>21209</v>
      </c>
      <c r="B2126" s="5" t="str">
        <f>INDEX(Students,MOD(D2126-1,ROWS(Students))+1,2)</f>
        <v>Mich Przemysław</v>
      </c>
      <c r="C2126" s="5" t="str">
        <f>INDEX(Students,MOD(D2126-1,ROWS(Students))+1,3)</f>
        <v>IZ05TC1</v>
      </c>
      <c r="D2126" s="5">
        <v>2734</v>
      </c>
      <c r="E2126" s="6">
        <v>44610</v>
      </c>
      <c r="F2126" s="6">
        <v>44610</v>
      </c>
      <c r="G2126" s="7" t="s">
        <v>1263</v>
      </c>
      <c r="H2126" s="7">
        <v>1</v>
      </c>
      <c r="I2126" s="7" t="s">
        <v>1846</v>
      </c>
      <c r="J2126" s="7" t="s">
        <v>6</v>
      </c>
      <c r="K2126" s="7" t="s">
        <v>3767</v>
      </c>
      <c r="L2126" s="7"/>
      <c r="M2126" s="6" t="s">
        <v>3767</v>
      </c>
      <c r="N2126" s="7" t="s">
        <v>7</v>
      </c>
      <c r="O2126" s="8">
        <v>20</v>
      </c>
      <c r="P2126" s="7" t="s">
        <v>9</v>
      </c>
      <c r="Q2126" s="9">
        <v>0.44</v>
      </c>
      <c r="R2126" s="7" t="s">
        <v>4392</v>
      </c>
      <c r="S2126" s="7" t="s">
        <v>535</v>
      </c>
      <c r="T2126">
        <f>A2126</f>
        <v>21209</v>
      </c>
      <c r="U2126" t="str">
        <f>IF($G2126=$U$1:$X$1,$T2126,"")</f>
        <v/>
      </c>
      <c r="V2126">
        <f>IF($G2126=$U$1:$X$1,$T2126,"")</f>
        <v>21209</v>
      </c>
      <c r="W2126" t="str">
        <f>IF($G2126=$U$1:$X$1,$T2126,"")</f>
        <v/>
      </c>
      <c r="X2126" t="str">
        <f>IF($G2126=$U$1:$X$1,$T2126,"")</f>
        <v/>
      </c>
      <c r="Y2126" s="1">
        <f>ROUND(O2126*Q2126,2)</f>
        <v>8.8000000000000007</v>
      </c>
    </row>
    <row r="2127" spans="1:25">
      <c r="A2127" s="5">
        <f>INDEX(Students,MOD(D2127-1,ROWS(Students))+1,1)</f>
        <v>21209</v>
      </c>
      <c r="B2127" s="5" t="str">
        <f>INDEX(Students,MOD(D2127-1,ROWS(Students))+1,2)</f>
        <v>Mich Przemysław</v>
      </c>
      <c r="C2127" s="5" t="str">
        <f>INDEX(Students,MOD(D2127-1,ROWS(Students))+1,3)</f>
        <v>IZ05TC1</v>
      </c>
      <c r="D2127" s="5">
        <v>2826</v>
      </c>
      <c r="E2127" s="6">
        <v>44719</v>
      </c>
      <c r="F2127" s="6">
        <v>44719</v>
      </c>
      <c r="G2127" s="7" t="s">
        <v>279</v>
      </c>
      <c r="H2127" s="7">
        <v>1</v>
      </c>
      <c r="I2127" s="7" t="s">
        <v>2822</v>
      </c>
      <c r="J2127" s="7" t="s">
        <v>6</v>
      </c>
      <c r="K2127" s="7" t="s">
        <v>3767</v>
      </c>
      <c r="L2127" s="7"/>
      <c r="M2127" s="6" t="s">
        <v>3767</v>
      </c>
      <c r="N2127" s="7" t="s">
        <v>180</v>
      </c>
      <c r="O2127" s="8">
        <v>16</v>
      </c>
      <c r="P2127" s="7" t="s">
        <v>13</v>
      </c>
      <c r="Q2127" s="9">
        <v>8.17</v>
      </c>
      <c r="R2127" s="7" t="s">
        <v>4281</v>
      </c>
      <c r="S2127" s="7" t="s">
        <v>5061</v>
      </c>
      <c r="T2127">
        <f>A2127</f>
        <v>21209</v>
      </c>
      <c r="U2127" t="str">
        <f>IF($G2127=$U$1:$X$1,$T2127,"")</f>
        <v/>
      </c>
      <c r="V2127" t="str">
        <f>IF($G2127=$U$1:$X$1,$T2127,"")</f>
        <v/>
      </c>
      <c r="W2127">
        <f>IF($G2127=$U$1:$X$1,$T2127,"")</f>
        <v>21209</v>
      </c>
      <c r="X2127" t="str">
        <f>IF($G2127=$U$1:$X$1,$T2127,"")</f>
        <v/>
      </c>
      <c r="Y2127" s="1">
        <f>ROUND(O2127*Q2127,2)</f>
        <v>130.72</v>
      </c>
    </row>
    <row r="2128" spans="1:25">
      <c r="A2128" s="5">
        <f>INDEX(Students,MOD(D2128-1,ROWS(Students))+1,1)</f>
        <v>21209</v>
      </c>
      <c r="B2128" s="5" t="str">
        <f>INDEX(Students,MOD(D2128-1,ROWS(Students))+1,2)</f>
        <v>Mich Przemysław</v>
      </c>
      <c r="C2128" s="5" t="str">
        <f>INDEX(Students,MOD(D2128-1,ROWS(Students))+1,3)</f>
        <v>IZ05TC1</v>
      </c>
      <c r="D2128" s="5">
        <v>2918</v>
      </c>
      <c r="E2128" s="6">
        <v>44748</v>
      </c>
      <c r="F2128" s="6">
        <v>44748</v>
      </c>
      <c r="G2128" s="7" t="s">
        <v>279</v>
      </c>
      <c r="H2128" s="7">
        <v>1</v>
      </c>
      <c r="I2128" s="7" t="s">
        <v>3156</v>
      </c>
      <c r="J2128" s="7" t="s">
        <v>6</v>
      </c>
      <c r="K2128" s="7" t="s">
        <v>3767</v>
      </c>
      <c r="L2128" s="7"/>
      <c r="M2128" s="6" t="s">
        <v>3767</v>
      </c>
      <c r="N2128" s="7" t="s">
        <v>5215</v>
      </c>
      <c r="O2128" s="8">
        <v>2.8</v>
      </c>
      <c r="P2128" s="7" t="s">
        <v>13</v>
      </c>
      <c r="Q2128" s="9">
        <v>0</v>
      </c>
      <c r="R2128" s="7" t="s">
        <v>4772</v>
      </c>
      <c r="S2128" s="7" t="s">
        <v>5208</v>
      </c>
      <c r="T2128">
        <f>A2128</f>
        <v>21209</v>
      </c>
      <c r="U2128" t="str">
        <f>IF($G2128=$U$1:$X$1,$T2128,"")</f>
        <v/>
      </c>
      <c r="V2128" t="str">
        <f>IF($G2128=$U$1:$X$1,$T2128,"")</f>
        <v/>
      </c>
      <c r="W2128">
        <f>IF($G2128=$U$1:$X$1,$T2128,"")</f>
        <v>21209</v>
      </c>
      <c r="X2128" t="str">
        <f>IF($G2128=$U$1:$X$1,$T2128,"")</f>
        <v/>
      </c>
      <c r="Y2128" s="1">
        <f>ROUND(O2128*Q2128,2)</f>
        <v>0</v>
      </c>
    </row>
    <row r="2129" spans="1:25">
      <c r="A2129" s="5">
        <f>INDEX(Students,MOD(D2129-1,ROWS(Students))+1,1)</f>
        <v>21209</v>
      </c>
      <c r="B2129" s="5" t="str">
        <f>INDEX(Students,MOD(D2129-1,ROWS(Students))+1,2)</f>
        <v>Mich Przemysław</v>
      </c>
      <c r="C2129" s="5" t="str">
        <f>INDEX(Students,MOD(D2129-1,ROWS(Students))+1,3)</f>
        <v>IZ05TC1</v>
      </c>
      <c r="D2129" s="5">
        <v>3010</v>
      </c>
      <c r="E2129" s="6">
        <v>44603</v>
      </c>
      <c r="F2129" s="6">
        <v>44603</v>
      </c>
      <c r="G2129" s="7" t="s">
        <v>279</v>
      </c>
      <c r="H2129" s="7">
        <v>1</v>
      </c>
      <c r="I2129" s="7" t="s">
        <v>1733</v>
      </c>
      <c r="J2129" s="7" t="s">
        <v>6</v>
      </c>
      <c r="K2129" s="7" t="s">
        <v>3767</v>
      </c>
      <c r="L2129" s="7"/>
      <c r="M2129" s="6" t="s">
        <v>3767</v>
      </c>
      <c r="N2129" s="7" t="s">
        <v>25</v>
      </c>
      <c r="O2129" s="8">
        <v>1</v>
      </c>
      <c r="P2129" s="7" t="s">
        <v>13</v>
      </c>
      <c r="Q2129" s="9">
        <v>191.71</v>
      </c>
      <c r="R2129" s="7" t="s">
        <v>3886</v>
      </c>
      <c r="S2129" s="7" t="s">
        <v>14</v>
      </c>
      <c r="T2129">
        <f>A2129</f>
        <v>21209</v>
      </c>
      <c r="U2129" t="str">
        <f>IF($G2129=$U$1:$X$1,$T2129,"")</f>
        <v/>
      </c>
      <c r="V2129" t="str">
        <f>IF($G2129=$U$1:$X$1,$T2129,"")</f>
        <v/>
      </c>
      <c r="W2129">
        <f>IF($G2129=$U$1:$X$1,$T2129,"")</f>
        <v>21209</v>
      </c>
      <c r="X2129" t="str">
        <f>IF($G2129=$U$1:$X$1,$T2129,"")</f>
        <v/>
      </c>
      <c r="Y2129" s="1">
        <f>ROUND(O2129*Q2129,2)</f>
        <v>191.71</v>
      </c>
    </row>
    <row r="2130" spans="1:25">
      <c r="A2130" s="5">
        <f>INDEX(Students,MOD(D2130-1,ROWS(Students))+1,1)</f>
        <v>21209</v>
      </c>
      <c r="B2130" s="5" t="str">
        <f>INDEX(Students,MOD(D2130-1,ROWS(Students))+1,2)</f>
        <v>Mich Przemysław</v>
      </c>
      <c r="C2130" s="5" t="str">
        <f>INDEX(Students,MOD(D2130-1,ROWS(Students))+1,3)</f>
        <v>IZ05TC1</v>
      </c>
      <c r="D2130" s="5">
        <v>3102</v>
      </c>
      <c r="E2130" s="6">
        <v>44690</v>
      </c>
      <c r="F2130" s="6">
        <v>44690</v>
      </c>
      <c r="G2130" s="7" t="s">
        <v>1263</v>
      </c>
      <c r="H2130" s="7">
        <v>1</v>
      </c>
      <c r="I2130" s="7" t="s">
        <v>2491</v>
      </c>
      <c r="J2130" s="7" t="s">
        <v>6</v>
      </c>
      <c r="K2130" s="7" t="s">
        <v>3767</v>
      </c>
      <c r="L2130" s="7"/>
      <c r="M2130" s="6" t="s">
        <v>3767</v>
      </c>
      <c r="N2130" s="7" t="s">
        <v>19</v>
      </c>
      <c r="O2130" s="8">
        <v>17.8</v>
      </c>
      <c r="P2130" s="7" t="s">
        <v>13</v>
      </c>
      <c r="Q2130" s="9">
        <v>51.17</v>
      </c>
      <c r="R2130" s="7" t="s">
        <v>4035</v>
      </c>
      <c r="S2130" s="7" t="s">
        <v>139</v>
      </c>
      <c r="T2130">
        <f>A2130</f>
        <v>21209</v>
      </c>
      <c r="U2130" t="str">
        <f>IF($G2130=$U$1:$X$1,$T2130,"")</f>
        <v/>
      </c>
      <c r="V2130">
        <f>IF($G2130=$U$1:$X$1,$T2130,"")</f>
        <v>21209</v>
      </c>
      <c r="W2130" t="str">
        <f>IF($G2130=$U$1:$X$1,$T2130,"")</f>
        <v/>
      </c>
      <c r="X2130" t="str">
        <f>IF($G2130=$U$1:$X$1,$T2130,"")</f>
        <v/>
      </c>
      <c r="Y2130" s="1">
        <f>ROUND(O2130*Q2130,2)</f>
        <v>910.83</v>
      </c>
    </row>
    <row r="2131" spans="1:25">
      <c r="A2131" s="5">
        <f>INDEX(Students,MOD(D2131-1,ROWS(Students))+1,1)</f>
        <v>21209</v>
      </c>
      <c r="B2131" s="5" t="str">
        <f>INDEX(Students,MOD(D2131-1,ROWS(Students))+1,2)</f>
        <v>Mich Przemysław</v>
      </c>
      <c r="C2131" s="5" t="str">
        <f>INDEX(Students,MOD(D2131-1,ROWS(Students))+1,3)</f>
        <v>IZ05TC1</v>
      </c>
      <c r="D2131" s="5">
        <v>3194</v>
      </c>
      <c r="E2131" s="6">
        <v>44690</v>
      </c>
      <c r="F2131" s="6">
        <v>44690</v>
      </c>
      <c r="G2131" s="7" t="s">
        <v>1263</v>
      </c>
      <c r="H2131" s="7">
        <v>1</v>
      </c>
      <c r="I2131" s="7" t="s">
        <v>2495</v>
      </c>
      <c r="J2131" s="7" t="s">
        <v>6</v>
      </c>
      <c r="K2131" s="7" t="s">
        <v>3767</v>
      </c>
      <c r="L2131" s="7"/>
      <c r="M2131" s="6" t="s">
        <v>3767</v>
      </c>
      <c r="N2131" s="7" t="s">
        <v>7</v>
      </c>
      <c r="O2131" s="8">
        <v>60</v>
      </c>
      <c r="P2131" s="7" t="s">
        <v>9</v>
      </c>
      <c r="Q2131" s="9">
        <v>0.76</v>
      </c>
      <c r="R2131" s="7" t="s">
        <v>3972</v>
      </c>
      <c r="S2131" s="7" t="s">
        <v>77</v>
      </c>
      <c r="T2131">
        <f>A2131</f>
        <v>21209</v>
      </c>
      <c r="U2131" t="str">
        <f>IF($G2131=$U$1:$X$1,$T2131,"")</f>
        <v/>
      </c>
      <c r="V2131">
        <f>IF($G2131=$U$1:$X$1,$T2131,"")</f>
        <v>21209</v>
      </c>
      <c r="W2131" t="str">
        <f>IF($G2131=$U$1:$X$1,$T2131,"")</f>
        <v/>
      </c>
      <c r="X2131" t="str">
        <f>IF($G2131=$U$1:$X$1,$T2131,"")</f>
        <v/>
      </c>
      <c r="Y2131" s="1">
        <f>ROUND(O2131*Q2131,2)</f>
        <v>45.6</v>
      </c>
    </row>
    <row r="2132" spans="1:25">
      <c r="A2132" s="5">
        <f>INDEX(Students,MOD(D2132-1,ROWS(Students))+1,1)</f>
        <v>21209</v>
      </c>
      <c r="B2132" s="5" t="str">
        <f>INDEX(Students,MOD(D2132-1,ROWS(Students))+1,2)</f>
        <v>Mich Przemysław</v>
      </c>
      <c r="C2132" s="5" t="str">
        <f>INDEX(Students,MOD(D2132-1,ROWS(Students))+1,3)</f>
        <v>IZ05TC1</v>
      </c>
      <c r="D2132" s="5">
        <v>3286</v>
      </c>
      <c r="E2132" s="6">
        <v>44573</v>
      </c>
      <c r="F2132" s="6">
        <v>44573</v>
      </c>
      <c r="G2132" s="7" t="s">
        <v>279</v>
      </c>
      <c r="H2132" s="7">
        <v>1</v>
      </c>
      <c r="I2132" s="7" t="s">
        <v>1345</v>
      </c>
      <c r="J2132" s="7" t="s">
        <v>6</v>
      </c>
      <c r="K2132" s="7" t="s">
        <v>3767</v>
      </c>
      <c r="L2132" s="7"/>
      <c r="M2132" s="6" t="s">
        <v>3767</v>
      </c>
      <c r="N2132" s="7" t="s">
        <v>25</v>
      </c>
      <c r="O2132" s="8">
        <v>24</v>
      </c>
      <c r="P2132" s="7" t="s">
        <v>31</v>
      </c>
      <c r="Q2132" s="9">
        <v>0.62</v>
      </c>
      <c r="R2132" s="7" t="s">
        <v>3904</v>
      </c>
      <c r="S2132" s="7" t="s">
        <v>30</v>
      </c>
      <c r="T2132">
        <f>A2132</f>
        <v>21209</v>
      </c>
      <c r="U2132" t="str">
        <f>IF($G2132=$U$1:$X$1,$T2132,"")</f>
        <v/>
      </c>
      <c r="V2132" t="str">
        <f>IF($G2132=$U$1:$X$1,$T2132,"")</f>
        <v/>
      </c>
      <c r="W2132">
        <f>IF($G2132=$U$1:$X$1,$T2132,"")</f>
        <v>21209</v>
      </c>
      <c r="X2132" t="str">
        <f>IF($G2132=$U$1:$X$1,$T2132,"")</f>
        <v/>
      </c>
      <c r="Y2132" s="1">
        <f>ROUND(O2132*Q2132,2)</f>
        <v>14.88</v>
      </c>
    </row>
    <row r="2133" spans="1:25">
      <c r="A2133" s="5">
        <f>INDEX(Students,MOD(D2133-1,ROWS(Students))+1,1)</f>
        <v>21209</v>
      </c>
      <c r="B2133" s="5" t="str">
        <f>INDEX(Students,MOD(D2133-1,ROWS(Students))+1,2)</f>
        <v>Mich Przemysław</v>
      </c>
      <c r="C2133" s="5" t="str">
        <f>INDEX(Students,MOD(D2133-1,ROWS(Students))+1,3)</f>
        <v>IZ05TC1</v>
      </c>
      <c r="D2133" s="5">
        <v>3378</v>
      </c>
      <c r="E2133" s="6">
        <v>44631</v>
      </c>
      <c r="F2133" s="6">
        <v>44631</v>
      </c>
      <c r="G2133" s="7" t="s">
        <v>1262</v>
      </c>
      <c r="H2133" s="7">
        <v>-1</v>
      </c>
      <c r="I2133" s="7" t="s">
        <v>2118</v>
      </c>
      <c r="J2133" s="7" t="s">
        <v>6</v>
      </c>
      <c r="K2133" s="7" t="s">
        <v>3770</v>
      </c>
      <c r="L2133" s="7" t="s">
        <v>666</v>
      </c>
      <c r="M2133" s="6" t="s">
        <v>3767</v>
      </c>
      <c r="N2133" s="7" t="s">
        <v>25</v>
      </c>
      <c r="O2133" s="8">
        <v>22.31</v>
      </c>
      <c r="P2133" s="7" t="s">
        <v>13</v>
      </c>
      <c r="Q2133" s="9">
        <v>48.62</v>
      </c>
      <c r="R2133" s="7" t="s">
        <v>4246</v>
      </c>
      <c r="S2133" s="7" t="s">
        <v>360</v>
      </c>
      <c r="T2133">
        <f>A2133</f>
        <v>21209</v>
      </c>
      <c r="U2133">
        <f>IF($G2133=$U$1:$X$1,$T2133,"")</f>
        <v>21209</v>
      </c>
      <c r="V2133" t="str">
        <f>IF($G2133=$U$1:$X$1,$T2133,"")</f>
        <v/>
      </c>
      <c r="W2133" t="str">
        <f>IF($G2133=$U$1:$X$1,$T2133,"")</f>
        <v/>
      </c>
      <c r="X2133" t="str">
        <f>IF($G2133=$U$1:$X$1,$T2133,"")</f>
        <v/>
      </c>
      <c r="Y2133" s="1">
        <f>ROUND(O2133*Q2133,2)</f>
        <v>1084.71</v>
      </c>
    </row>
    <row r="2134" spans="1:25">
      <c r="A2134" s="5">
        <f>INDEX(Students,MOD(D2134-1,ROWS(Students))+1,1)</f>
        <v>21209</v>
      </c>
      <c r="B2134" s="5" t="str">
        <f>INDEX(Students,MOD(D2134-1,ROWS(Students))+1,2)</f>
        <v>Mich Przemysław</v>
      </c>
      <c r="C2134" s="5" t="str">
        <f>INDEX(Students,MOD(D2134-1,ROWS(Students))+1,3)</f>
        <v>IZ05TC1</v>
      </c>
      <c r="D2134" s="5">
        <v>3470</v>
      </c>
      <c r="E2134" s="6">
        <v>44761</v>
      </c>
      <c r="F2134" s="6">
        <v>44761</v>
      </c>
      <c r="G2134" s="7" t="s">
        <v>1262</v>
      </c>
      <c r="H2134" s="7">
        <v>-1</v>
      </c>
      <c r="I2134" s="7" t="s">
        <v>3296</v>
      </c>
      <c r="J2134" s="7" t="s">
        <v>6</v>
      </c>
      <c r="K2134" s="7" t="s">
        <v>3867</v>
      </c>
      <c r="L2134" s="7" t="s">
        <v>611</v>
      </c>
      <c r="M2134" s="6" t="s">
        <v>3767</v>
      </c>
      <c r="N2134" s="7" t="s">
        <v>81</v>
      </c>
      <c r="O2134" s="8">
        <v>200</v>
      </c>
      <c r="P2134" s="7" t="s">
        <v>31</v>
      </c>
      <c r="Q2134" s="9">
        <v>0</v>
      </c>
      <c r="R2134" s="7" t="s">
        <v>4800</v>
      </c>
      <c r="S2134" s="7" t="s">
        <v>5152</v>
      </c>
      <c r="T2134">
        <f>A2134</f>
        <v>21209</v>
      </c>
      <c r="U2134">
        <f>IF($G2134=$U$1:$X$1,$T2134,"")</f>
        <v>21209</v>
      </c>
      <c r="V2134" t="str">
        <f>IF($G2134=$U$1:$X$1,$T2134,"")</f>
        <v/>
      </c>
      <c r="W2134" t="str">
        <f>IF($G2134=$U$1:$X$1,$T2134,"")</f>
        <v/>
      </c>
      <c r="X2134" t="str">
        <f>IF($G2134=$U$1:$X$1,$T2134,"")</f>
        <v/>
      </c>
      <c r="Y2134" s="1">
        <f>ROUND(O2134*Q2134,2)</f>
        <v>0</v>
      </c>
    </row>
    <row r="2135" spans="1:25">
      <c r="A2135" s="5">
        <f>INDEX(Students,MOD(D2135-1,ROWS(Students))+1,1)</f>
        <v>21209</v>
      </c>
      <c r="B2135" s="5" t="str">
        <f>INDEX(Students,MOD(D2135-1,ROWS(Students))+1,2)</f>
        <v>Mich Przemysław</v>
      </c>
      <c r="C2135" s="5" t="str">
        <f>INDEX(Students,MOD(D2135-1,ROWS(Students))+1,3)</f>
        <v>IZ05TC1</v>
      </c>
      <c r="D2135" s="5">
        <v>3562</v>
      </c>
      <c r="E2135" s="6">
        <v>44713</v>
      </c>
      <c r="F2135" s="6">
        <v>44713</v>
      </c>
      <c r="G2135" s="7" t="s">
        <v>279</v>
      </c>
      <c r="H2135" s="7">
        <v>1</v>
      </c>
      <c r="I2135" s="7" t="s">
        <v>2772</v>
      </c>
      <c r="J2135" s="7" t="s">
        <v>6</v>
      </c>
      <c r="K2135" s="7" t="s">
        <v>3767</v>
      </c>
      <c r="L2135" s="7"/>
      <c r="M2135" s="6" t="s">
        <v>3767</v>
      </c>
      <c r="N2135" s="7" t="s">
        <v>25</v>
      </c>
      <c r="O2135" s="8">
        <v>20.8</v>
      </c>
      <c r="P2135" s="7" t="s">
        <v>13</v>
      </c>
      <c r="Q2135" s="9">
        <v>17</v>
      </c>
      <c r="R2135" s="7" t="s">
        <v>3912</v>
      </c>
      <c r="S2135" s="7" t="s">
        <v>41</v>
      </c>
      <c r="T2135">
        <f>A2135</f>
        <v>21209</v>
      </c>
      <c r="U2135" t="str">
        <f>IF($G2135=$U$1:$X$1,$T2135,"")</f>
        <v/>
      </c>
      <c r="V2135" t="str">
        <f>IF($G2135=$U$1:$X$1,$T2135,"")</f>
        <v/>
      </c>
      <c r="W2135">
        <f>IF($G2135=$U$1:$X$1,$T2135,"")</f>
        <v>21209</v>
      </c>
      <c r="X2135" t="str">
        <f>IF($G2135=$U$1:$X$1,$T2135,"")</f>
        <v/>
      </c>
      <c r="Y2135" s="1">
        <f>ROUND(O2135*Q2135,2)</f>
        <v>353.6</v>
      </c>
    </row>
    <row r="2136" spans="1:25">
      <c r="A2136" s="5">
        <f>INDEX(Students,MOD(D2136-1,ROWS(Students))+1,1)</f>
        <v>21209</v>
      </c>
      <c r="B2136" s="5" t="str">
        <f>INDEX(Students,MOD(D2136-1,ROWS(Students))+1,2)</f>
        <v>Mich Przemysław</v>
      </c>
      <c r="C2136" s="5" t="str">
        <f>INDEX(Students,MOD(D2136-1,ROWS(Students))+1,3)</f>
        <v>IZ05TC1</v>
      </c>
      <c r="D2136" s="5">
        <v>3654</v>
      </c>
      <c r="E2136" s="6">
        <v>44656</v>
      </c>
      <c r="F2136" s="6">
        <v>44656</v>
      </c>
      <c r="G2136" s="7" t="s">
        <v>279</v>
      </c>
      <c r="H2136" s="7">
        <v>1</v>
      </c>
      <c r="I2136" s="7" t="s">
        <v>3450</v>
      </c>
      <c r="J2136" s="7" t="s">
        <v>6</v>
      </c>
      <c r="K2136" s="7" t="s">
        <v>3767</v>
      </c>
      <c r="L2136" s="7"/>
      <c r="M2136" s="6" t="s">
        <v>3767</v>
      </c>
      <c r="N2136" s="7" t="s">
        <v>25</v>
      </c>
      <c r="O2136" s="8">
        <v>42.59</v>
      </c>
      <c r="P2136" s="7" t="s">
        <v>13</v>
      </c>
      <c r="Q2136" s="9">
        <v>53.55</v>
      </c>
      <c r="R2136" s="7" t="s">
        <v>4485</v>
      </c>
      <c r="S2136" s="7" t="s">
        <v>642</v>
      </c>
      <c r="T2136">
        <f>A2136</f>
        <v>21209</v>
      </c>
      <c r="U2136" t="str">
        <f>IF($G2136=$U$1:$X$1,$T2136,"")</f>
        <v/>
      </c>
      <c r="V2136" t="str">
        <f>IF($G2136=$U$1:$X$1,$T2136,"")</f>
        <v/>
      </c>
      <c r="W2136">
        <f>IF($G2136=$U$1:$X$1,$T2136,"")</f>
        <v>21209</v>
      </c>
      <c r="X2136" t="str">
        <f>IF($G2136=$U$1:$X$1,$T2136,"")</f>
        <v/>
      </c>
      <c r="Y2136" s="1">
        <f>ROUND(O2136*Q2136,2)</f>
        <v>2280.69</v>
      </c>
    </row>
    <row r="2137" spans="1:25">
      <c r="A2137" s="5">
        <f>INDEX(Students,MOD(D2137-1,ROWS(Students))+1,1)</f>
        <v>21209</v>
      </c>
      <c r="B2137" s="5" t="str">
        <f>INDEX(Students,MOD(D2137-1,ROWS(Students))+1,2)</f>
        <v>Mich Przemysław</v>
      </c>
      <c r="C2137" s="5" t="str">
        <f>INDEX(Students,MOD(D2137-1,ROWS(Students))+1,3)</f>
        <v>IZ05TC1</v>
      </c>
      <c r="D2137" s="5">
        <v>3746</v>
      </c>
      <c r="E2137" s="6">
        <v>44638</v>
      </c>
      <c r="F2137" s="6">
        <v>44638</v>
      </c>
      <c r="G2137" s="7" t="s">
        <v>1263</v>
      </c>
      <c r="H2137" s="7">
        <v>1</v>
      </c>
      <c r="I2137" s="7" t="s">
        <v>2239</v>
      </c>
      <c r="J2137" s="7" t="s">
        <v>6</v>
      </c>
      <c r="K2137" s="7" t="s">
        <v>3767</v>
      </c>
      <c r="L2137" s="7"/>
      <c r="M2137" s="6" t="s">
        <v>3767</v>
      </c>
      <c r="N2137" s="7" t="s">
        <v>7</v>
      </c>
      <c r="O2137" s="8">
        <v>10</v>
      </c>
      <c r="P2137" s="7" t="s">
        <v>9</v>
      </c>
      <c r="Q2137" s="9">
        <v>21.67</v>
      </c>
      <c r="R2137" s="7" t="s">
        <v>4549</v>
      </c>
      <c r="S2137" s="7" t="s">
        <v>735</v>
      </c>
      <c r="T2137">
        <f>A2137</f>
        <v>21209</v>
      </c>
      <c r="U2137" t="str">
        <f>IF($G2137=$U$1:$X$1,$T2137,"")</f>
        <v/>
      </c>
      <c r="V2137">
        <f>IF($G2137=$U$1:$X$1,$T2137,"")</f>
        <v>21209</v>
      </c>
      <c r="W2137" t="str">
        <f>IF($G2137=$U$1:$X$1,$T2137,"")</f>
        <v/>
      </c>
      <c r="X2137" t="str">
        <f>IF($G2137=$U$1:$X$1,$T2137,"")</f>
        <v/>
      </c>
      <c r="Y2137" s="1">
        <f>ROUND(O2137*Q2137,2)</f>
        <v>216.7</v>
      </c>
    </row>
    <row r="2138" spans="1:25">
      <c r="A2138" s="5">
        <f>INDEX(Students,MOD(D2138-1,ROWS(Students))+1,1)</f>
        <v>21209</v>
      </c>
      <c r="B2138" s="5" t="str">
        <f>INDEX(Students,MOD(D2138-1,ROWS(Students))+1,2)</f>
        <v>Mich Przemysław</v>
      </c>
      <c r="C2138" s="5" t="str">
        <f>INDEX(Students,MOD(D2138-1,ROWS(Students))+1,3)</f>
        <v>IZ05TC1</v>
      </c>
      <c r="D2138" s="5">
        <v>3838</v>
      </c>
      <c r="E2138" s="6">
        <v>44586</v>
      </c>
      <c r="F2138" s="6">
        <v>44586</v>
      </c>
      <c r="G2138" s="7" t="s">
        <v>1263</v>
      </c>
      <c r="H2138" s="7">
        <v>1</v>
      </c>
      <c r="I2138" s="7" t="s">
        <v>1530</v>
      </c>
      <c r="J2138" s="7" t="s">
        <v>6</v>
      </c>
      <c r="K2138" s="7" t="s">
        <v>3767</v>
      </c>
      <c r="L2138" s="7"/>
      <c r="M2138" s="6" t="s">
        <v>3767</v>
      </c>
      <c r="N2138" s="7" t="s">
        <v>19</v>
      </c>
      <c r="O2138" s="8">
        <v>240</v>
      </c>
      <c r="P2138" s="7" t="s">
        <v>9</v>
      </c>
      <c r="Q2138" s="9">
        <v>0.06</v>
      </c>
      <c r="R2138" s="7" t="s">
        <v>3896</v>
      </c>
      <c r="S2138" s="7" t="s">
        <v>23</v>
      </c>
      <c r="T2138">
        <f>A2138</f>
        <v>21209</v>
      </c>
      <c r="U2138" t="str">
        <f>IF($G2138=$U$1:$X$1,$T2138,"")</f>
        <v/>
      </c>
      <c r="V2138">
        <f>IF($G2138=$U$1:$X$1,$T2138,"")</f>
        <v>21209</v>
      </c>
      <c r="W2138" t="str">
        <f>IF($G2138=$U$1:$X$1,$T2138,"")</f>
        <v/>
      </c>
      <c r="X2138" t="str">
        <f>IF($G2138=$U$1:$X$1,$T2138,"")</f>
        <v/>
      </c>
      <c r="Y2138" s="1">
        <f>ROUND(O2138*Q2138,2)</f>
        <v>14.4</v>
      </c>
    </row>
    <row r="2139" spans="1:25">
      <c r="A2139" s="5">
        <f>INDEX(Students,MOD(D2139-1,ROWS(Students))+1,1)</f>
        <v>21209</v>
      </c>
      <c r="B2139" s="5" t="str">
        <f>INDEX(Students,MOD(D2139-1,ROWS(Students))+1,2)</f>
        <v>Mich Przemysław</v>
      </c>
      <c r="C2139" s="5" t="str">
        <f>INDEX(Students,MOD(D2139-1,ROWS(Students))+1,3)</f>
        <v>IZ05TC1</v>
      </c>
      <c r="D2139" s="5">
        <v>3930</v>
      </c>
      <c r="E2139" s="6">
        <v>44754</v>
      </c>
      <c r="F2139" s="6">
        <v>44754</v>
      </c>
      <c r="G2139" s="7" t="s">
        <v>1263</v>
      </c>
      <c r="H2139" s="7">
        <v>1</v>
      </c>
      <c r="I2139" s="7" t="s">
        <v>3223</v>
      </c>
      <c r="J2139" s="7" t="s">
        <v>6</v>
      </c>
      <c r="K2139" s="7" t="s">
        <v>3767</v>
      </c>
      <c r="L2139" s="7"/>
      <c r="M2139" s="6" t="s">
        <v>3767</v>
      </c>
      <c r="N2139" s="7" t="s">
        <v>25</v>
      </c>
      <c r="O2139" s="8">
        <v>0.03</v>
      </c>
      <c r="P2139" s="7" t="s">
        <v>13</v>
      </c>
      <c r="Q2139" s="9">
        <v>89.92</v>
      </c>
      <c r="R2139" s="7" t="s">
        <v>3885</v>
      </c>
      <c r="S2139" s="7" t="s">
        <v>12</v>
      </c>
      <c r="T2139">
        <f>A2139</f>
        <v>21209</v>
      </c>
      <c r="U2139" t="str">
        <f>IF($G2139=$U$1:$X$1,$T2139,"")</f>
        <v/>
      </c>
      <c r="V2139">
        <f>IF($G2139=$U$1:$X$1,$T2139,"")</f>
        <v>21209</v>
      </c>
      <c r="W2139" t="str">
        <f>IF($G2139=$U$1:$X$1,$T2139,"")</f>
        <v/>
      </c>
      <c r="X2139" t="str">
        <f>IF($G2139=$U$1:$X$1,$T2139,"")</f>
        <v/>
      </c>
      <c r="Y2139" s="1">
        <f>ROUND(O2139*Q2139,2)</f>
        <v>2.7</v>
      </c>
    </row>
    <row r="2140" spans="1:25">
      <c r="A2140" s="5">
        <f>INDEX(Students,MOD(D2140-1,ROWS(Students))+1,1)</f>
        <v>21209</v>
      </c>
      <c r="B2140" s="5" t="str">
        <f>INDEX(Students,MOD(D2140-1,ROWS(Students))+1,2)</f>
        <v>Mich Przemysław</v>
      </c>
      <c r="C2140" s="5" t="str">
        <f>INDEX(Students,MOD(D2140-1,ROWS(Students))+1,3)</f>
        <v>IZ05TC1</v>
      </c>
      <c r="D2140" s="5">
        <v>4022</v>
      </c>
      <c r="E2140" s="6">
        <v>44761</v>
      </c>
      <c r="F2140" s="6">
        <v>44760</v>
      </c>
      <c r="G2140" s="7" t="s">
        <v>1262</v>
      </c>
      <c r="H2140" s="7">
        <v>-1</v>
      </c>
      <c r="I2140" s="7" t="s">
        <v>3270</v>
      </c>
      <c r="J2140" s="7" t="s">
        <v>6</v>
      </c>
      <c r="K2140" s="7" t="s">
        <v>3774</v>
      </c>
      <c r="L2140" s="7" t="s">
        <v>52</v>
      </c>
      <c r="M2140" s="6" t="s">
        <v>3767</v>
      </c>
      <c r="N2140" s="7" t="s">
        <v>67</v>
      </c>
      <c r="O2140" s="8">
        <v>1.8</v>
      </c>
      <c r="P2140" s="7" t="s">
        <v>13</v>
      </c>
      <c r="Q2140" s="9">
        <v>0</v>
      </c>
      <c r="R2140" s="7" t="s">
        <v>4788</v>
      </c>
      <c r="S2140" s="7" t="s">
        <v>5197</v>
      </c>
      <c r="T2140">
        <f>A2140</f>
        <v>21209</v>
      </c>
      <c r="U2140">
        <f>IF($G2140=$U$1:$X$1,$T2140,"")</f>
        <v>21209</v>
      </c>
      <c r="V2140" t="str">
        <f>IF($G2140=$U$1:$X$1,$T2140,"")</f>
        <v/>
      </c>
      <c r="W2140" t="str">
        <f>IF($G2140=$U$1:$X$1,$T2140,"")</f>
        <v/>
      </c>
      <c r="X2140" t="str">
        <f>IF($G2140=$U$1:$X$1,$T2140,"")</f>
        <v/>
      </c>
      <c r="Y2140" s="1">
        <f>ROUND(O2140*Q2140,2)</f>
        <v>0</v>
      </c>
    </row>
    <row r="2141" spans="1:25">
      <c r="A2141" s="5">
        <f>INDEX(Students,MOD(D2141-1,ROWS(Students))+1,1)</f>
        <v>21209</v>
      </c>
      <c r="B2141" s="5" t="str">
        <f>INDEX(Students,MOD(D2141-1,ROWS(Students))+1,2)</f>
        <v>Mich Przemysław</v>
      </c>
      <c r="C2141" s="5" t="str">
        <f>INDEX(Students,MOD(D2141-1,ROWS(Students))+1,3)</f>
        <v>IZ05TC1</v>
      </c>
      <c r="D2141" s="5">
        <v>4114</v>
      </c>
      <c r="E2141" s="6">
        <v>44650</v>
      </c>
      <c r="F2141" s="6">
        <v>44650</v>
      </c>
      <c r="G2141" s="7" t="s">
        <v>1263</v>
      </c>
      <c r="H2141" s="7">
        <v>1</v>
      </c>
      <c r="I2141" s="7" t="s">
        <v>2382</v>
      </c>
      <c r="J2141" s="7" t="s">
        <v>6</v>
      </c>
      <c r="K2141" s="7" t="s">
        <v>3767</v>
      </c>
      <c r="L2141" s="7"/>
      <c r="M2141" s="6" t="s">
        <v>3767</v>
      </c>
      <c r="N2141" s="7" t="s">
        <v>19</v>
      </c>
      <c r="O2141" s="8">
        <v>21</v>
      </c>
      <c r="P2141" s="7" t="s">
        <v>9</v>
      </c>
      <c r="Q2141" s="9">
        <v>1.1299999999999999</v>
      </c>
      <c r="R2141" s="7" t="s">
        <v>3993</v>
      </c>
      <c r="S2141" s="7" t="s">
        <v>97</v>
      </c>
      <c r="T2141">
        <f>A2141</f>
        <v>21209</v>
      </c>
      <c r="U2141" t="str">
        <f>IF($G2141=$U$1:$X$1,$T2141,"")</f>
        <v/>
      </c>
      <c r="V2141">
        <f>IF($G2141=$U$1:$X$1,$T2141,"")</f>
        <v>21209</v>
      </c>
      <c r="W2141" t="str">
        <f>IF($G2141=$U$1:$X$1,$T2141,"")</f>
        <v/>
      </c>
      <c r="X2141" t="str">
        <f>IF($G2141=$U$1:$X$1,$T2141,"")</f>
        <v/>
      </c>
      <c r="Y2141" s="1">
        <f>ROUND(O2141*Q2141,2)</f>
        <v>23.73</v>
      </c>
    </row>
    <row r="2142" spans="1:25">
      <c r="A2142" s="5">
        <f>INDEX(Students,MOD(D2142-1,ROWS(Students))+1,1)</f>
        <v>21209</v>
      </c>
      <c r="B2142" s="5" t="str">
        <f>INDEX(Students,MOD(D2142-1,ROWS(Students))+1,2)</f>
        <v>Mich Przemysław</v>
      </c>
      <c r="C2142" s="5" t="str">
        <f>INDEX(Students,MOD(D2142-1,ROWS(Students))+1,3)</f>
        <v>IZ05TC1</v>
      </c>
      <c r="D2142" s="5">
        <v>4206</v>
      </c>
      <c r="E2142" s="6">
        <v>44734</v>
      </c>
      <c r="F2142" s="6">
        <v>44734</v>
      </c>
      <c r="G2142" s="7" t="s">
        <v>1263</v>
      </c>
      <c r="H2142" s="7">
        <v>1</v>
      </c>
      <c r="I2142" s="7" t="s">
        <v>3008</v>
      </c>
      <c r="J2142" s="7" t="s">
        <v>6</v>
      </c>
      <c r="K2142" s="7" t="s">
        <v>3767</v>
      </c>
      <c r="L2142" s="7"/>
      <c r="M2142" s="6" t="s">
        <v>3767</v>
      </c>
      <c r="N2142" s="7" t="s">
        <v>7</v>
      </c>
      <c r="O2142" s="8">
        <v>30</v>
      </c>
      <c r="P2142" s="7" t="s">
        <v>9</v>
      </c>
      <c r="Q2142" s="9">
        <v>0</v>
      </c>
      <c r="R2142" s="7" t="s">
        <v>4492</v>
      </c>
      <c r="S2142" s="7" t="s">
        <v>652</v>
      </c>
      <c r="T2142">
        <f>A2142</f>
        <v>21209</v>
      </c>
      <c r="U2142" t="str">
        <f>IF($G2142=$U$1:$X$1,$T2142,"")</f>
        <v/>
      </c>
      <c r="V2142">
        <f>IF($G2142=$U$1:$X$1,$T2142,"")</f>
        <v>21209</v>
      </c>
      <c r="W2142" t="str">
        <f>IF($G2142=$U$1:$X$1,$T2142,"")</f>
        <v/>
      </c>
      <c r="X2142" t="str">
        <f>IF($G2142=$U$1:$X$1,$T2142,"")</f>
        <v/>
      </c>
      <c r="Y2142" s="1">
        <f>ROUND(O2142*Q2142,2)</f>
        <v>0</v>
      </c>
    </row>
    <row r="2143" spans="1:25">
      <c r="A2143" s="5">
        <f>INDEX(Students,MOD(D2143-1,ROWS(Students))+1,1)</f>
        <v>21209</v>
      </c>
      <c r="B2143" s="5" t="str">
        <f>INDEX(Students,MOD(D2143-1,ROWS(Students))+1,2)</f>
        <v>Mich Przemysław</v>
      </c>
      <c r="C2143" s="5" t="str">
        <f>INDEX(Students,MOD(D2143-1,ROWS(Students))+1,3)</f>
        <v>IZ05TC1</v>
      </c>
      <c r="D2143" s="5">
        <v>4298</v>
      </c>
      <c r="E2143" s="6">
        <v>44708</v>
      </c>
      <c r="F2143" s="6">
        <v>44708</v>
      </c>
      <c r="G2143" s="7" t="s">
        <v>1262</v>
      </c>
      <c r="H2143" s="7">
        <v>-1</v>
      </c>
      <c r="I2143" s="7" t="s">
        <v>2714</v>
      </c>
      <c r="J2143" s="7" t="s">
        <v>6</v>
      </c>
      <c r="K2143" s="7" t="s">
        <v>3770</v>
      </c>
      <c r="L2143" s="7" t="s">
        <v>939</v>
      </c>
      <c r="M2143" s="6" t="s">
        <v>3767</v>
      </c>
      <c r="N2143" s="7" t="s">
        <v>67</v>
      </c>
      <c r="O2143" s="8">
        <v>22.91</v>
      </c>
      <c r="P2143" s="7" t="s">
        <v>13</v>
      </c>
      <c r="Q2143" s="9">
        <v>54.32</v>
      </c>
      <c r="R2143" s="7" t="s">
        <v>4114</v>
      </c>
      <c r="S2143" s="7" t="s">
        <v>220</v>
      </c>
      <c r="T2143">
        <f>A2143</f>
        <v>21209</v>
      </c>
      <c r="U2143">
        <f>IF($G2143=$U$1:$X$1,$T2143,"")</f>
        <v>21209</v>
      </c>
      <c r="V2143" t="str">
        <f>IF($G2143=$U$1:$X$1,$T2143,"")</f>
        <v/>
      </c>
      <c r="W2143" t="str">
        <f>IF($G2143=$U$1:$X$1,$T2143,"")</f>
        <v/>
      </c>
      <c r="X2143" t="str">
        <f>IF($G2143=$U$1:$X$1,$T2143,"")</f>
        <v/>
      </c>
      <c r="Y2143" s="1">
        <f>ROUND(O2143*Q2143,2)</f>
        <v>1244.47</v>
      </c>
    </row>
    <row r="2144" spans="1:25">
      <c r="A2144" s="5">
        <f>INDEX(Students,MOD(D2144-1,ROWS(Students))+1,1)</f>
        <v>21209</v>
      </c>
      <c r="B2144" s="5" t="str">
        <f>INDEX(Students,MOD(D2144-1,ROWS(Students))+1,2)</f>
        <v>Mich Przemysław</v>
      </c>
      <c r="C2144" s="5" t="str">
        <f>INDEX(Students,MOD(D2144-1,ROWS(Students))+1,3)</f>
        <v>IZ05TC1</v>
      </c>
      <c r="D2144" s="5">
        <v>4390</v>
      </c>
      <c r="E2144" s="6">
        <v>44742</v>
      </c>
      <c r="F2144" s="6">
        <v>44742</v>
      </c>
      <c r="G2144" s="7" t="s">
        <v>1263</v>
      </c>
      <c r="H2144" s="7">
        <v>1</v>
      </c>
      <c r="I2144" s="7" t="s">
        <v>3105</v>
      </c>
      <c r="J2144" s="7" t="s">
        <v>6</v>
      </c>
      <c r="K2144" s="7" t="s">
        <v>3767</v>
      </c>
      <c r="L2144" s="7"/>
      <c r="M2144" s="6" t="s">
        <v>3767</v>
      </c>
      <c r="N2144" s="7" t="s">
        <v>67</v>
      </c>
      <c r="O2144" s="8">
        <v>90</v>
      </c>
      <c r="P2144" s="7" t="s">
        <v>9</v>
      </c>
      <c r="Q2144" s="9">
        <v>0.48</v>
      </c>
      <c r="R2144" s="7" t="s">
        <v>4128</v>
      </c>
      <c r="S2144" s="7" t="s">
        <v>235</v>
      </c>
      <c r="T2144">
        <f>A2144</f>
        <v>21209</v>
      </c>
      <c r="U2144" t="str">
        <f>IF($G2144=$U$1:$X$1,$T2144,"")</f>
        <v/>
      </c>
      <c r="V2144">
        <f>IF($G2144=$U$1:$X$1,$T2144,"")</f>
        <v>21209</v>
      </c>
      <c r="W2144" t="str">
        <f>IF($G2144=$U$1:$X$1,$T2144,"")</f>
        <v/>
      </c>
      <c r="X2144" t="str">
        <f>IF($G2144=$U$1:$X$1,$T2144,"")</f>
        <v/>
      </c>
      <c r="Y2144" s="1">
        <f>ROUND(O2144*Q2144,2)</f>
        <v>43.2</v>
      </c>
    </row>
    <row r="2145" spans="1:25">
      <c r="A2145" s="5">
        <f>INDEX(Students,MOD(D2145-1,ROWS(Students))+1,1)</f>
        <v>21209</v>
      </c>
      <c r="B2145" s="5" t="str">
        <f>INDEX(Students,MOD(D2145-1,ROWS(Students))+1,2)</f>
        <v>Mich Przemysław</v>
      </c>
      <c r="C2145" s="5" t="str">
        <f>INDEX(Students,MOD(D2145-1,ROWS(Students))+1,3)</f>
        <v>IZ05TC1</v>
      </c>
      <c r="D2145" s="5">
        <v>4482</v>
      </c>
      <c r="E2145" s="6">
        <v>44580</v>
      </c>
      <c r="F2145" s="6">
        <v>44580</v>
      </c>
      <c r="G2145" s="7" t="s">
        <v>279</v>
      </c>
      <c r="H2145" s="7">
        <v>1</v>
      </c>
      <c r="I2145" s="7" t="s">
        <v>1442</v>
      </c>
      <c r="J2145" s="7" t="s">
        <v>6</v>
      </c>
      <c r="K2145" s="7" t="s">
        <v>3767</v>
      </c>
      <c r="L2145" s="7"/>
      <c r="M2145" s="6" t="s">
        <v>3767</v>
      </c>
      <c r="N2145" s="7" t="s">
        <v>25</v>
      </c>
      <c r="O2145" s="8">
        <v>6.3</v>
      </c>
      <c r="P2145" s="7" t="s">
        <v>13</v>
      </c>
      <c r="Q2145" s="9">
        <v>32.22</v>
      </c>
      <c r="R2145" s="7" t="s">
        <v>4129</v>
      </c>
      <c r="S2145" s="7" t="s">
        <v>236</v>
      </c>
      <c r="T2145">
        <f>A2145</f>
        <v>21209</v>
      </c>
      <c r="U2145" t="str">
        <f>IF($G2145=$U$1:$X$1,$T2145,"")</f>
        <v/>
      </c>
      <c r="V2145" t="str">
        <f>IF($G2145=$U$1:$X$1,$T2145,"")</f>
        <v/>
      </c>
      <c r="W2145">
        <f>IF($G2145=$U$1:$X$1,$T2145,"")</f>
        <v>21209</v>
      </c>
      <c r="X2145" t="str">
        <f>IF($G2145=$U$1:$X$1,$T2145,"")</f>
        <v/>
      </c>
      <c r="Y2145" s="1">
        <f>ROUND(O2145*Q2145,2)</f>
        <v>202.99</v>
      </c>
    </row>
    <row r="2146" spans="1:25">
      <c r="A2146" s="5">
        <f>INDEX(Students,MOD(D2146-1,ROWS(Students))+1,1)</f>
        <v>21209</v>
      </c>
      <c r="B2146" s="5" t="str">
        <f>INDEX(Students,MOD(D2146-1,ROWS(Students))+1,2)</f>
        <v>Mich Przemysław</v>
      </c>
      <c r="C2146" s="5" t="str">
        <f>INDEX(Students,MOD(D2146-1,ROWS(Students))+1,3)</f>
        <v>IZ05TC1</v>
      </c>
      <c r="D2146" s="5">
        <v>4574</v>
      </c>
      <c r="E2146" s="6">
        <v>44652</v>
      </c>
      <c r="F2146" s="6">
        <v>44652</v>
      </c>
      <c r="G2146" s="7" t="s">
        <v>279</v>
      </c>
      <c r="H2146" s="7">
        <v>1</v>
      </c>
      <c r="I2146" s="7" t="s">
        <v>3421</v>
      </c>
      <c r="J2146" s="7" t="s">
        <v>6</v>
      </c>
      <c r="K2146" s="7" t="s">
        <v>3767</v>
      </c>
      <c r="L2146" s="7"/>
      <c r="M2146" s="6" t="s">
        <v>3767</v>
      </c>
      <c r="N2146" s="7" t="s">
        <v>25</v>
      </c>
      <c r="O2146" s="8">
        <v>78</v>
      </c>
      <c r="P2146" s="7" t="s">
        <v>13</v>
      </c>
      <c r="Q2146" s="9">
        <v>10.210000000000001</v>
      </c>
      <c r="R2146" s="7" t="s">
        <v>4243</v>
      </c>
      <c r="S2146" s="7" t="s">
        <v>356</v>
      </c>
      <c r="T2146">
        <f>A2146</f>
        <v>21209</v>
      </c>
      <c r="U2146" t="str">
        <f>IF($G2146=$U$1:$X$1,$T2146,"")</f>
        <v/>
      </c>
      <c r="V2146" t="str">
        <f>IF($G2146=$U$1:$X$1,$T2146,"")</f>
        <v/>
      </c>
      <c r="W2146">
        <f>IF($G2146=$U$1:$X$1,$T2146,"")</f>
        <v>21209</v>
      </c>
      <c r="X2146" t="str">
        <f>IF($G2146=$U$1:$X$1,$T2146,"")</f>
        <v/>
      </c>
      <c r="Y2146" s="1">
        <f>ROUND(O2146*Q2146,2)</f>
        <v>796.38</v>
      </c>
    </row>
    <row r="2147" spans="1:25">
      <c r="A2147" s="5">
        <f>INDEX(Students,MOD(D2147-1,ROWS(Students))+1,1)</f>
        <v>21209</v>
      </c>
      <c r="B2147" s="5" t="str">
        <f>INDEX(Students,MOD(D2147-1,ROWS(Students))+1,2)</f>
        <v>Mich Przemysław</v>
      </c>
      <c r="C2147" s="5" t="str">
        <f>INDEX(Students,MOD(D2147-1,ROWS(Students))+1,3)</f>
        <v>IZ05TC1</v>
      </c>
      <c r="D2147" s="5">
        <v>4666</v>
      </c>
      <c r="E2147" s="6">
        <v>44691</v>
      </c>
      <c r="F2147" s="6">
        <v>44691</v>
      </c>
      <c r="G2147" s="7" t="s">
        <v>279</v>
      </c>
      <c r="H2147" s="7">
        <v>1</v>
      </c>
      <c r="I2147" s="7" t="s">
        <v>2520</v>
      </c>
      <c r="J2147" s="7" t="s">
        <v>6</v>
      </c>
      <c r="K2147" s="7" t="s">
        <v>3767</v>
      </c>
      <c r="L2147" s="7"/>
      <c r="M2147" s="6" t="s">
        <v>3767</v>
      </c>
      <c r="N2147" s="7" t="s">
        <v>25</v>
      </c>
      <c r="O2147" s="8">
        <v>781</v>
      </c>
      <c r="P2147" s="7" t="s">
        <v>13</v>
      </c>
      <c r="Q2147" s="9">
        <v>11.89</v>
      </c>
      <c r="R2147" s="7" t="s">
        <v>3929</v>
      </c>
      <c r="S2147" s="7" t="s">
        <v>58</v>
      </c>
      <c r="T2147">
        <f>A2147</f>
        <v>21209</v>
      </c>
      <c r="U2147" t="str">
        <f>IF($G2147=$U$1:$X$1,$T2147,"")</f>
        <v/>
      </c>
      <c r="V2147" t="str">
        <f>IF($G2147=$U$1:$X$1,$T2147,"")</f>
        <v/>
      </c>
      <c r="W2147">
        <f>IF($G2147=$U$1:$X$1,$T2147,"")</f>
        <v>21209</v>
      </c>
      <c r="X2147" t="str">
        <f>IF($G2147=$U$1:$X$1,$T2147,"")</f>
        <v/>
      </c>
      <c r="Y2147" s="1">
        <f>ROUND(O2147*Q2147,2)</f>
        <v>9286.09</v>
      </c>
    </row>
    <row r="2148" spans="1:25">
      <c r="A2148" s="5">
        <f>INDEX(Students,MOD(D2148-1,ROWS(Students))+1,1)</f>
        <v>21209</v>
      </c>
      <c r="B2148" s="5" t="str">
        <f>INDEX(Students,MOD(D2148-1,ROWS(Students))+1,2)</f>
        <v>Mich Przemysław</v>
      </c>
      <c r="C2148" s="5" t="str">
        <f>INDEX(Students,MOD(D2148-1,ROWS(Students))+1,3)</f>
        <v>IZ05TC1</v>
      </c>
      <c r="D2148" s="5">
        <v>4758</v>
      </c>
      <c r="E2148" s="6">
        <v>44623</v>
      </c>
      <c r="F2148" s="6">
        <v>44623</v>
      </c>
      <c r="G2148" s="7" t="s">
        <v>1262</v>
      </c>
      <c r="H2148" s="7">
        <v>-1</v>
      </c>
      <c r="I2148" s="7" t="s">
        <v>2019</v>
      </c>
      <c r="J2148" s="7" t="s">
        <v>6</v>
      </c>
      <c r="K2148" s="7" t="s">
        <v>3774</v>
      </c>
      <c r="L2148" s="7" t="s">
        <v>616</v>
      </c>
      <c r="M2148" s="6" t="s">
        <v>3767</v>
      </c>
      <c r="N2148" s="7" t="s">
        <v>19</v>
      </c>
      <c r="O2148" s="8">
        <v>51</v>
      </c>
      <c r="P2148" s="7" t="s">
        <v>9</v>
      </c>
      <c r="Q2148" s="9">
        <v>0</v>
      </c>
      <c r="R2148" s="7" t="s">
        <v>4240</v>
      </c>
      <c r="S2148" s="7" t="s">
        <v>5006</v>
      </c>
      <c r="T2148">
        <f>A2148</f>
        <v>21209</v>
      </c>
      <c r="U2148">
        <f>IF($G2148=$U$1:$X$1,$T2148,"")</f>
        <v>21209</v>
      </c>
      <c r="V2148" t="str">
        <f>IF($G2148=$U$1:$X$1,$T2148,"")</f>
        <v/>
      </c>
      <c r="W2148" t="str">
        <f>IF($G2148=$U$1:$X$1,$T2148,"")</f>
        <v/>
      </c>
      <c r="X2148" t="str">
        <f>IF($G2148=$U$1:$X$1,$T2148,"")</f>
        <v/>
      </c>
      <c r="Y2148" s="1">
        <f>ROUND(O2148*Q2148,2)</f>
        <v>0</v>
      </c>
    </row>
    <row r="2149" spans="1:25">
      <c r="A2149" s="5">
        <f>INDEX(Students,MOD(D2149-1,ROWS(Students))+1,1)</f>
        <v>21209</v>
      </c>
      <c r="B2149" s="5" t="str">
        <f>INDEX(Students,MOD(D2149-1,ROWS(Students))+1,2)</f>
        <v>Mich Przemysław</v>
      </c>
      <c r="C2149" s="5" t="str">
        <f>INDEX(Students,MOD(D2149-1,ROWS(Students))+1,3)</f>
        <v>IZ05TC1</v>
      </c>
      <c r="D2149" s="5">
        <v>4850</v>
      </c>
      <c r="E2149" s="6">
        <v>44671</v>
      </c>
      <c r="F2149" s="6">
        <v>44671</v>
      </c>
      <c r="G2149" s="7" t="s">
        <v>279</v>
      </c>
      <c r="H2149" s="7">
        <v>1</v>
      </c>
      <c r="I2149" s="7" t="s">
        <v>3642</v>
      </c>
      <c r="J2149" s="7" t="s">
        <v>6</v>
      </c>
      <c r="K2149" s="7" t="s">
        <v>3767</v>
      </c>
      <c r="L2149" s="7"/>
      <c r="M2149" s="6" t="s">
        <v>3767</v>
      </c>
      <c r="N2149" s="7" t="s">
        <v>25</v>
      </c>
      <c r="O2149" s="8">
        <v>2.5</v>
      </c>
      <c r="P2149" s="7" t="s">
        <v>13</v>
      </c>
      <c r="Q2149" s="9">
        <v>7.15</v>
      </c>
      <c r="R2149" s="7" t="s">
        <v>4042</v>
      </c>
      <c r="S2149" s="7" t="s">
        <v>145</v>
      </c>
      <c r="T2149">
        <f>A2149</f>
        <v>21209</v>
      </c>
      <c r="U2149" t="str">
        <f>IF($G2149=$U$1:$X$1,$T2149,"")</f>
        <v/>
      </c>
      <c r="V2149" t="str">
        <f>IF($G2149=$U$1:$X$1,$T2149,"")</f>
        <v/>
      </c>
      <c r="W2149">
        <f>IF($G2149=$U$1:$X$1,$T2149,"")</f>
        <v>21209</v>
      </c>
      <c r="X2149" t="str">
        <f>IF($G2149=$U$1:$X$1,$T2149,"")</f>
        <v/>
      </c>
      <c r="Y2149" s="1">
        <f>ROUND(O2149*Q2149,2)</f>
        <v>17.88</v>
      </c>
    </row>
    <row r="2150" spans="1:25">
      <c r="A2150" s="5">
        <f>INDEX(Students,MOD(D2150-1,ROWS(Students))+1,1)</f>
        <v>21209</v>
      </c>
      <c r="B2150" s="5" t="str">
        <f>INDEX(Students,MOD(D2150-1,ROWS(Students))+1,2)</f>
        <v>Mich Przemysław</v>
      </c>
      <c r="C2150" s="5" t="str">
        <f>INDEX(Students,MOD(D2150-1,ROWS(Students))+1,3)</f>
        <v>IZ05TC1</v>
      </c>
      <c r="D2150" s="5">
        <v>4942</v>
      </c>
      <c r="E2150" s="6">
        <v>44586</v>
      </c>
      <c r="F2150" s="6">
        <v>44586</v>
      </c>
      <c r="G2150" s="7" t="s">
        <v>279</v>
      </c>
      <c r="H2150" s="7">
        <v>1</v>
      </c>
      <c r="I2150" s="7" t="s">
        <v>1517</v>
      </c>
      <c r="J2150" s="7" t="s">
        <v>6</v>
      </c>
      <c r="K2150" s="7" t="s">
        <v>3767</v>
      </c>
      <c r="L2150" s="7"/>
      <c r="M2150" s="6" t="s">
        <v>3767</v>
      </c>
      <c r="N2150" s="7" t="s">
        <v>25</v>
      </c>
      <c r="O2150" s="8">
        <v>250</v>
      </c>
      <c r="P2150" s="7" t="s">
        <v>31</v>
      </c>
      <c r="Q2150" s="9">
        <v>0.28999999999999998</v>
      </c>
      <c r="R2150" s="7" t="s">
        <v>4036</v>
      </c>
      <c r="S2150" s="7" t="s">
        <v>4988</v>
      </c>
      <c r="T2150">
        <f>A2150</f>
        <v>21209</v>
      </c>
      <c r="U2150" t="str">
        <f>IF($G2150=$U$1:$X$1,$T2150,"")</f>
        <v/>
      </c>
      <c r="V2150" t="str">
        <f>IF($G2150=$U$1:$X$1,$T2150,"")</f>
        <v/>
      </c>
      <c r="W2150">
        <f>IF($G2150=$U$1:$X$1,$T2150,"")</f>
        <v>21209</v>
      </c>
      <c r="X2150" t="str">
        <f>IF($G2150=$U$1:$X$1,$T2150,"")</f>
        <v/>
      </c>
      <c r="Y2150" s="1">
        <f>ROUND(O2150*Q2150,2)</f>
        <v>72.5</v>
      </c>
    </row>
    <row r="2151" spans="1:25">
      <c r="A2151" s="5">
        <f>INDEX(Students,MOD(D2151-1,ROWS(Students))+1,1)</f>
        <v>21209</v>
      </c>
      <c r="B2151" s="5" t="str">
        <f>INDEX(Students,MOD(D2151-1,ROWS(Students))+1,2)</f>
        <v>Mich Przemysław</v>
      </c>
      <c r="C2151" s="5" t="str">
        <f>INDEX(Students,MOD(D2151-1,ROWS(Students))+1,3)</f>
        <v>IZ05TC1</v>
      </c>
      <c r="D2151" s="5">
        <v>5034</v>
      </c>
      <c r="E2151" s="6">
        <v>44620</v>
      </c>
      <c r="F2151" s="6">
        <v>44620</v>
      </c>
      <c r="G2151" s="7" t="s">
        <v>1262</v>
      </c>
      <c r="H2151" s="7">
        <v>-1</v>
      </c>
      <c r="I2151" s="7" t="s">
        <v>1958</v>
      </c>
      <c r="J2151" s="7" t="s">
        <v>6</v>
      </c>
      <c r="K2151" s="7" t="s">
        <v>3775</v>
      </c>
      <c r="L2151" s="7" t="s">
        <v>596</v>
      </c>
      <c r="M2151" s="6" t="s">
        <v>3767</v>
      </c>
      <c r="N2151" s="7" t="s">
        <v>19</v>
      </c>
      <c r="O2151" s="8">
        <v>60</v>
      </c>
      <c r="P2151" s="7" t="s">
        <v>9</v>
      </c>
      <c r="Q2151" s="9">
        <v>0</v>
      </c>
      <c r="R2151" s="7" t="s">
        <v>4175</v>
      </c>
      <c r="S2151" s="7" t="s">
        <v>5034</v>
      </c>
      <c r="T2151">
        <f>A2151</f>
        <v>21209</v>
      </c>
      <c r="U2151">
        <f>IF($G2151=$U$1:$X$1,$T2151,"")</f>
        <v>21209</v>
      </c>
      <c r="V2151" t="str">
        <f>IF($G2151=$U$1:$X$1,$T2151,"")</f>
        <v/>
      </c>
      <c r="W2151" t="str">
        <f>IF($G2151=$U$1:$X$1,$T2151,"")</f>
        <v/>
      </c>
      <c r="X2151" t="str">
        <f>IF($G2151=$U$1:$X$1,$T2151,"")</f>
        <v/>
      </c>
      <c r="Y2151" s="1">
        <f>ROUND(O2151*Q2151,2)</f>
        <v>0</v>
      </c>
    </row>
    <row r="2152" spans="1:25">
      <c r="A2152" s="5">
        <f>INDEX(Students,MOD(D2152-1,ROWS(Students))+1,1)</f>
        <v>21209</v>
      </c>
      <c r="B2152" s="5" t="str">
        <f>INDEX(Students,MOD(D2152-1,ROWS(Students))+1,2)</f>
        <v>Mich Przemysław</v>
      </c>
      <c r="C2152" s="5" t="str">
        <f>INDEX(Students,MOD(D2152-1,ROWS(Students))+1,3)</f>
        <v>IZ05TC1</v>
      </c>
      <c r="D2152" s="5">
        <v>5126</v>
      </c>
      <c r="E2152" s="6">
        <v>44644</v>
      </c>
      <c r="F2152" s="6">
        <v>44644</v>
      </c>
      <c r="G2152" s="7" t="s">
        <v>1263</v>
      </c>
      <c r="H2152" s="7">
        <v>1</v>
      </c>
      <c r="I2152" s="7" t="s">
        <v>2305</v>
      </c>
      <c r="J2152" s="7" t="s">
        <v>6</v>
      </c>
      <c r="K2152" s="7" t="s">
        <v>3767</v>
      </c>
      <c r="L2152" s="7"/>
      <c r="M2152" s="6" t="s">
        <v>3767</v>
      </c>
      <c r="N2152" s="7" t="s">
        <v>81</v>
      </c>
      <c r="O2152" s="8">
        <v>0.05</v>
      </c>
      <c r="P2152" s="7" t="s">
        <v>13</v>
      </c>
      <c r="Q2152" s="9">
        <v>25.21</v>
      </c>
      <c r="R2152" s="7" t="s">
        <v>4566</v>
      </c>
      <c r="S2152" s="7" t="s">
        <v>759</v>
      </c>
      <c r="T2152">
        <f>A2152</f>
        <v>21209</v>
      </c>
      <c r="U2152" t="str">
        <f>IF($G2152=$U$1:$X$1,$T2152,"")</f>
        <v/>
      </c>
      <c r="V2152">
        <f>IF($G2152=$U$1:$X$1,$T2152,"")</f>
        <v>21209</v>
      </c>
      <c r="W2152" t="str">
        <f>IF($G2152=$U$1:$X$1,$T2152,"")</f>
        <v/>
      </c>
      <c r="X2152" t="str">
        <f>IF($G2152=$U$1:$X$1,$T2152,"")</f>
        <v/>
      </c>
      <c r="Y2152" s="1">
        <f>ROUND(O2152*Q2152,2)</f>
        <v>1.26</v>
      </c>
    </row>
    <row r="2153" spans="1:25">
      <c r="A2153" s="5">
        <f>INDEX(Students,MOD(D2153-1,ROWS(Students))+1,1)</f>
        <v>21209</v>
      </c>
      <c r="B2153" s="5" t="str">
        <f>INDEX(Students,MOD(D2153-1,ROWS(Students))+1,2)</f>
        <v>Mich Przemysław</v>
      </c>
      <c r="C2153" s="5" t="str">
        <f>INDEX(Students,MOD(D2153-1,ROWS(Students))+1,3)</f>
        <v>IZ05TC1</v>
      </c>
      <c r="D2153" s="5">
        <v>5218</v>
      </c>
      <c r="E2153" s="6">
        <v>44644</v>
      </c>
      <c r="F2153" s="6">
        <v>44644</v>
      </c>
      <c r="G2153" s="7" t="s">
        <v>279</v>
      </c>
      <c r="H2153" s="7">
        <v>1</v>
      </c>
      <c r="I2153" s="7" t="s">
        <v>2316</v>
      </c>
      <c r="J2153" s="7" t="s">
        <v>6</v>
      </c>
      <c r="K2153" s="7" t="s">
        <v>3767</v>
      </c>
      <c r="L2153" s="7"/>
      <c r="M2153" s="6" t="s">
        <v>3767</v>
      </c>
      <c r="N2153" s="7" t="s">
        <v>71</v>
      </c>
      <c r="O2153" s="8">
        <v>15.9</v>
      </c>
      <c r="P2153" s="7" t="s">
        <v>13</v>
      </c>
      <c r="Q2153" s="9">
        <v>0</v>
      </c>
      <c r="R2153" s="7" t="s">
        <v>4518</v>
      </c>
      <c r="S2153" s="7" t="s">
        <v>141</v>
      </c>
      <c r="T2153">
        <f>A2153</f>
        <v>21209</v>
      </c>
      <c r="U2153" t="str">
        <f>IF($G2153=$U$1:$X$1,$T2153,"")</f>
        <v/>
      </c>
      <c r="V2153" t="str">
        <f>IF($G2153=$U$1:$X$1,$T2153,"")</f>
        <v/>
      </c>
      <c r="W2153">
        <f>IF($G2153=$U$1:$X$1,$T2153,"")</f>
        <v>21209</v>
      </c>
      <c r="X2153" t="str">
        <f>IF($G2153=$U$1:$X$1,$T2153,"")</f>
        <v/>
      </c>
      <c r="Y2153" s="1">
        <f>ROUND(O2153*Q2153,2)</f>
        <v>0</v>
      </c>
    </row>
    <row r="2154" spans="1:25">
      <c r="A2154" s="5">
        <f>INDEX(Students,MOD(D2154-1,ROWS(Students))+1,1)</f>
        <v>21209</v>
      </c>
      <c r="B2154" s="5" t="str">
        <f>INDEX(Students,MOD(D2154-1,ROWS(Students))+1,2)</f>
        <v>Mich Przemysław</v>
      </c>
      <c r="C2154" s="5" t="str">
        <f>INDEX(Students,MOD(D2154-1,ROWS(Students))+1,3)</f>
        <v>IZ05TC1</v>
      </c>
      <c r="D2154" s="5">
        <v>5310</v>
      </c>
      <c r="E2154" s="6">
        <v>44741</v>
      </c>
      <c r="F2154" s="6">
        <v>44741</v>
      </c>
      <c r="G2154" s="7" t="s">
        <v>1262</v>
      </c>
      <c r="H2154" s="7">
        <v>-1</v>
      </c>
      <c r="I2154" s="7" t="s">
        <v>3089</v>
      </c>
      <c r="J2154" s="7" t="s">
        <v>6</v>
      </c>
      <c r="K2154" s="7" t="s">
        <v>3767</v>
      </c>
      <c r="L2154" s="7"/>
      <c r="M2154" s="6" t="s">
        <v>3767</v>
      </c>
      <c r="N2154" s="7" t="s">
        <v>19</v>
      </c>
      <c r="O2154" s="8">
        <v>50</v>
      </c>
      <c r="P2154" s="7" t="s">
        <v>9</v>
      </c>
      <c r="Q2154" s="9">
        <v>0</v>
      </c>
      <c r="R2154" s="7" t="s">
        <v>4760</v>
      </c>
      <c r="S2154" s="7" t="s">
        <v>1055</v>
      </c>
      <c r="T2154">
        <f>A2154</f>
        <v>21209</v>
      </c>
      <c r="U2154">
        <f>IF($G2154=$U$1:$X$1,$T2154,"")</f>
        <v>21209</v>
      </c>
      <c r="V2154" t="str">
        <f>IF($G2154=$U$1:$X$1,$T2154,"")</f>
        <v/>
      </c>
      <c r="W2154" t="str">
        <f>IF($G2154=$U$1:$X$1,$T2154,"")</f>
        <v/>
      </c>
      <c r="X2154" t="str">
        <f>IF($G2154=$U$1:$X$1,$T2154,"")</f>
        <v/>
      </c>
      <c r="Y2154" s="1">
        <f>ROUND(O2154*Q2154,2)</f>
        <v>0</v>
      </c>
    </row>
    <row r="2155" spans="1:25">
      <c r="A2155" s="5">
        <f>INDEX(Students,MOD(D2155-1,ROWS(Students))+1,1)</f>
        <v>21209</v>
      </c>
      <c r="B2155" s="5" t="str">
        <f>INDEX(Students,MOD(D2155-1,ROWS(Students))+1,2)</f>
        <v>Mich Przemysław</v>
      </c>
      <c r="C2155" s="5" t="str">
        <f>INDEX(Students,MOD(D2155-1,ROWS(Students))+1,3)</f>
        <v>IZ05TC1</v>
      </c>
      <c r="D2155" s="5">
        <v>5402</v>
      </c>
      <c r="E2155" s="6">
        <v>44659</v>
      </c>
      <c r="F2155" s="6">
        <v>44659</v>
      </c>
      <c r="G2155" s="7" t="s">
        <v>52</v>
      </c>
      <c r="H2155" s="7">
        <v>1</v>
      </c>
      <c r="I2155" s="7" t="s">
        <v>3504</v>
      </c>
      <c r="J2155" s="7" t="s">
        <v>6</v>
      </c>
      <c r="K2155" s="7" t="s">
        <v>3852</v>
      </c>
      <c r="L2155" s="7"/>
      <c r="M2155" s="6" t="s">
        <v>3767</v>
      </c>
      <c r="N2155" s="7" t="s">
        <v>5215</v>
      </c>
      <c r="O2155" s="8">
        <v>-6</v>
      </c>
      <c r="P2155" s="7" t="s">
        <v>13</v>
      </c>
      <c r="Q2155" s="9">
        <v>15.75</v>
      </c>
      <c r="R2155" s="7" t="s">
        <v>3997</v>
      </c>
      <c r="S2155" s="7" t="s">
        <v>101</v>
      </c>
      <c r="T2155">
        <f>A2155</f>
        <v>21209</v>
      </c>
      <c r="U2155" t="str">
        <f>IF($G2155=$U$1:$X$1,$T2155,"")</f>
        <v/>
      </c>
      <c r="V2155" t="str">
        <f>IF($G2155=$U$1:$X$1,$T2155,"")</f>
        <v/>
      </c>
      <c r="W2155" t="str">
        <f>IF($G2155=$U$1:$X$1,$T2155,"")</f>
        <v/>
      </c>
      <c r="X2155">
        <f>IF($G2155=$U$1:$X$1,$T2155,"")</f>
        <v>21209</v>
      </c>
      <c r="Y2155" s="1">
        <f>ROUND(O2155*Q2155,2)</f>
        <v>-94.5</v>
      </c>
    </row>
    <row r="2156" spans="1:25">
      <c r="A2156" s="5">
        <f>INDEX(Students,MOD(D2156-1,ROWS(Students))+1,1)</f>
        <v>21209</v>
      </c>
      <c r="B2156" s="5" t="str">
        <f>INDEX(Students,MOD(D2156-1,ROWS(Students))+1,2)</f>
        <v>Mich Przemysław</v>
      </c>
      <c r="C2156" s="5" t="str">
        <f>INDEX(Students,MOD(D2156-1,ROWS(Students))+1,3)</f>
        <v>IZ05TC1</v>
      </c>
      <c r="D2156" s="5">
        <v>5494</v>
      </c>
      <c r="E2156" s="6">
        <v>44571</v>
      </c>
      <c r="F2156" s="6">
        <v>44571</v>
      </c>
      <c r="G2156" s="7" t="s">
        <v>279</v>
      </c>
      <c r="H2156" s="7">
        <v>1</v>
      </c>
      <c r="I2156" s="7" t="s">
        <v>1298</v>
      </c>
      <c r="J2156" s="7" t="s">
        <v>6</v>
      </c>
      <c r="K2156" s="7" t="s">
        <v>3767</v>
      </c>
      <c r="L2156" s="7"/>
      <c r="M2156" s="6" t="s">
        <v>3767</v>
      </c>
      <c r="N2156" s="7" t="s">
        <v>5215</v>
      </c>
      <c r="O2156" s="8">
        <v>400</v>
      </c>
      <c r="P2156" s="7" t="s">
        <v>31</v>
      </c>
      <c r="Q2156" s="9">
        <v>0</v>
      </c>
      <c r="R2156" s="7" t="s">
        <v>3946</v>
      </c>
      <c r="S2156" s="7" t="s">
        <v>4999</v>
      </c>
      <c r="T2156">
        <f>A2156</f>
        <v>21209</v>
      </c>
      <c r="U2156" t="str">
        <f>IF($G2156=$U$1:$X$1,$T2156,"")</f>
        <v/>
      </c>
      <c r="V2156" t="str">
        <f>IF($G2156=$U$1:$X$1,$T2156,"")</f>
        <v/>
      </c>
      <c r="W2156">
        <f>IF($G2156=$U$1:$X$1,$T2156,"")</f>
        <v>21209</v>
      </c>
      <c r="X2156" t="str">
        <f>IF($G2156=$U$1:$X$1,$T2156,"")</f>
        <v/>
      </c>
      <c r="Y2156" s="1">
        <f>ROUND(O2156*Q2156,2)</f>
        <v>0</v>
      </c>
    </row>
    <row r="2157" spans="1:25">
      <c r="A2157" s="5">
        <f>INDEX(Students,MOD(D2157-1,ROWS(Students))+1,1)</f>
        <v>21209</v>
      </c>
      <c r="B2157" s="5" t="str">
        <f>INDEX(Students,MOD(D2157-1,ROWS(Students))+1,2)</f>
        <v>Mich Przemysław</v>
      </c>
      <c r="C2157" s="5" t="str">
        <f>INDEX(Students,MOD(D2157-1,ROWS(Students))+1,3)</f>
        <v>IZ05TC1</v>
      </c>
      <c r="D2157" s="5">
        <v>5586</v>
      </c>
      <c r="E2157" s="6">
        <v>44655</v>
      </c>
      <c r="F2157" s="6">
        <v>44655</v>
      </c>
      <c r="G2157" s="7" t="s">
        <v>52</v>
      </c>
      <c r="H2157" s="7">
        <v>1</v>
      </c>
      <c r="I2157" s="7" t="s">
        <v>3447</v>
      </c>
      <c r="J2157" s="7" t="s">
        <v>6</v>
      </c>
      <c r="K2157" s="7" t="s">
        <v>3828</v>
      </c>
      <c r="L2157" s="7"/>
      <c r="M2157" s="6" t="s">
        <v>4938</v>
      </c>
      <c r="N2157" s="7" t="s">
        <v>19</v>
      </c>
      <c r="O2157" s="8">
        <v>14.85</v>
      </c>
      <c r="P2157" s="7" t="s">
        <v>13</v>
      </c>
      <c r="Q2157" s="9">
        <v>5.68</v>
      </c>
      <c r="R2157" s="7" t="s">
        <v>4822</v>
      </c>
      <c r="S2157" s="7" t="s">
        <v>1153</v>
      </c>
      <c r="T2157">
        <f>A2157</f>
        <v>21209</v>
      </c>
      <c r="U2157" t="str">
        <f>IF($G2157=$U$1:$X$1,$T2157,"")</f>
        <v/>
      </c>
      <c r="V2157" t="str">
        <f>IF($G2157=$U$1:$X$1,$T2157,"")</f>
        <v/>
      </c>
      <c r="W2157" t="str">
        <f>IF($G2157=$U$1:$X$1,$T2157,"")</f>
        <v/>
      </c>
      <c r="X2157">
        <f>IF($G2157=$U$1:$X$1,$T2157,"")</f>
        <v>21209</v>
      </c>
      <c r="Y2157" s="1">
        <f>ROUND(O2157*Q2157,2)</f>
        <v>84.35</v>
      </c>
    </row>
    <row r="2158" spans="1:25">
      <c r="A2158" s="5">
        <f>INDEX(Students,MOD(D2158-1,ROWS(Students))+1,1)</f>
        <v>21209</v>
      </c>
      <c r="B2158" s="5" t="str">
        <f>INDEX(Students,MOD(D2158-1,ROWS(Students))+1,2)</f>
        <v>Mich Przemysław</v>
      </c>
      <c r="C2158" s="5" t="str">
        <f>INDEX(Students,MOD(D2158-1,ROWS(Students))+1,3)</f>
        <v>IZ05TC1</v>
      </c>
      <c r="D2158" s="5">
        <v>5678</v>
      </c>
      <c r="E2158" s="6">
        <v>44691</v>
      </c>
      <c r="F2158" s="6">
        <v>44691</v>
      </c>
      <c r="G2158" s="7" t="s">
        <v>279</v>
      </c>
      <c r="H2158" s="7">
        <v>1</v>
      </c>
      <c r="I2158" s="7" t="s">
        <v>2509</v>
      </c>
      <c r="J2158" s="7" t="s">
        <v>6</v>
      </c>
      <c r="K2158" s="7" t="s">
        <v>3767</v>
      </c>
      <c r="L2158" s="7"/>
      <c r="M2158" s="6" t="s">
        <v>3767</v>
      </c>
      <c r="N2158" s="7" t="s">
        <v>25</v>
      </c>
      <c r="O2158" s="8">
        <v>35.08</v>
      </c>
      <c r="P2158" s="7" t="s">
        <v>13</v>
      </c>
      <c r="Q2158" s="9">
        <v>53.47</v>
      </c>
      <c r="R2158" s="7" t="s">
        <v>4631</v>
      </c>
      <c r="S2158" s="7" t="s">
        <v>852</v>
      </c>
      <c r="T2158">
        <f>A2158</f>
        <v>21209</v>
      </c>
      <c r="U2158" t="str">
        <f>IF($G2158=$U$1:$X$1,$T2158,"")</f>
        <v/>
      </c>
      <c r="V2158" t="str">
        <f>IF($G2158=$U$1:$X$1,$T2158,"")</f>
        <v/>
      </c>
      <c r="W2158">
        <f>IF($G2158=$U$1:$X$1,$T2158,"")</f>
        <v>21209</v>
      </c>
      <c r="X2158" t="str">
        <f>IF($G2158=$U$1:$X$1,$T2158,"")</f>
        <v/>
      </c>
      <c r="Y2158" s="1">
        <f>ROUND(O2158*Q2158,2)</f>
        <v>1875.73</v>
      </c>
    </row>
    <row r="2159" spans="1:25">
      <c r="A2159" s="5">
        <f>INDEX(Students,MOD(D2159-1,ROWS(Students))+1,1)</f>
        <v>21209</v>
      </c>
      <c r="B2159" s="5" t="str">
        <f>INDEX(Students,MOD(D2159-1,ROWS(Students))+1,2)</f>
        <v>Mich Przemysław</v>
      </c>
      <c r="C2159" s="5" t="str">
        <f>INDEX(Students,MOD(D2159-1,ROWS(Students))+1,3)</f>
        <v>IZ05TC1</v>
      </c>
      <c r="D2159" s="5">
        <v>5770</v>
      </c>
      <c r="E2159" s="6">
        <v>44721</v>
      </c>
      <c r="F2159" s="6">
        <v>44721</v>
      </c>
      <c r="G2159" s="7" t="s">
        <v>1263</v>
      </c>
      <c r="H2159" s="7">
        <v>1</v>
      </c>
      <c r="I2159" s="7" t="s">
        <v>2883</v>
      </c>
      <c r="J2159" s="7" t="s">
        <v>6</v>
      </c>
      <c r="K2159" s="7" t="s">
        <v>3767</v>
      </c>
      <c r="L2159" s="7"/>
      <c r="M2159" s="6" t="s">
        <v>3767</v>
      </c>
      <c r="N2159" s="7" t="s">
        <v>19</v>
      </c>
      <c r="O2159" s="8">
        <v>17</v>
      </c>
      <c r="P2159" s="7" t="s">
        <v>9</v>
      </c>
      <c r="Q2159" s="9">
        <v>2.0499999999999998</v>
      </c>
      <c r="R2159" s="7" t="s">
        <v>4724</v>
      </c>
      <c r="S2159" s="7" t="s">
        <v>994</v>
      </c>
      <c r="T2159">
        <f>A2159</f>
        <v>21209</v>
      </c>
      <c r="U2159" t="str">
        <f>IF($G2159=$U$1:$X$1,$T2159,"")</f>
        <v/>
      </c>
      <c r="V2159">
        <f>IF($G2159=$U$1:$X$1,$T2159,"")</f>
        <v>21209</v>
      </c>
      <c r="W2159" t="str">
        <f>IF($G2159=$U$1:$X$1,$T2159,"")</f>
        <v/>
      </c>
      <c r="X2159" t="str">
        <f>IF($G2159=$U$1:$X$1,$T2159,"")</f>
        <v/>
      </c>
      <c r="Y2159" s="1">
        <f>ROUND(O2159*Q2159,2)</f>
        <v>34.85</v>
      </c>
    </row>
    <row r="2160" spans="1:25">
      <c r="A2160" s="5">
        <f>INDEX(Students,MOD(D2160-1,ROWS(Students))+1,1)</f>
        <v>21598</v>
      </c>
      <c r="B2160" s="5" t="str">
        <f>INDEX(Students,MOD(D2160-1,ROWS(Students))+1,2)</f>
        <v>Mickiewicz Krzysztof</v>
      </c>
      <c r="C2160" s="5" t="str">
        <f>INDEX(Students,MOD(D2160-1,ROWS(Students))+1,3)</f>
        <v>IZ05AI1</v>
      </c>
      <c r="D2160" s="5">
        <v>7</v>
      </c>
      <c r="E2160" s="6">
        <v>44749</v>
      </c>
      <c r="F2160" s="6">
        <v>44749</v>
      </c>
      <c r="G2160" s="7" t="s">
        <v>1262</v>
      </c>
      <c r="H2160" s="7">
        <v>-1</v>
      </c>
      <c r="I2160" s="7" t="s">
        <v>3178</v>
      </c>
      <c r="J2160" s="7" t="s">
        <v>6</v>
      </c>
      <c r="K2160" s="7" t="s">
        <v>3788</v>
      </c>
      <c r="L2160" s="7" t="s">
        <v>1084</v>
      </c>
      <c r="M2160" s="6" t="s">
        <v>3767</v>
      </c>
      <c r="N2160" s="7" t="s">
        <v>19</v>
      </c>
      <c r="O2160" s="8">
        <v>21.32</v>
      </c>
      <c r="P2160" s="7" t="s">
        <v>13</v>
      </c>
      <c r="Q2160" s="9">
        <v>48.9</v>
      </c>
      <c r="R2160" s="7" t="s">
        <v>4270</v>
      </c>
      <c r="S2160" s="7" t="s">
        <v>391</v>
      </c>
      <c r="T2160">
        <f>A2160</f>
        <v>21598</v>
      </c>
      <c r="U2160">
        <f>IF($G2160=$U$1:$X$1,$T2160,"")</f>
        <v>21598</v>
      </c>
      <c r="V2160" t="str">
        <f>IF($G2160=$U$1:$X$1,$T2160,"")</f>
        <v/>
      </c>
      <c r="W2160" t="str">
        <f>IF($G2160=$U$1:$X$1,$T2160,"")</f>
        <v/>
      </c>
      <c r="X2160" t="str">
        <f>IF($G2160=$U$1:$X$1,$T2160,"")</f>
        <v/>
      </c>
      <c r="Y2160" s="1">
        <f>ROUND(O2160*Q2160,2)</f>
        <v>1042.55</v>
      </c>
    </row>
    <row r="2161" spans="1:25">
      <c r="A2161" s="5">
        <f>INDEX(Students,MOD(D2161-1,ROWS(Students))+1,1)</f>
        <v>21598</v>
      </c>
      <c r="B2161" s="5" t="str">
        <f>INDEX(Students,MOD(D2161-1,ROWS(Students))+1,2)</f>
        <v>Mickiewicz Krzysztof</v>
      </c>
      <c r="C2161" s="5" t="str">
        <f>INDEX(Students,MOD(D2161-1,ROWS(Students))+1,3)</f>
        <v>IZ05AI1</v>
      </c>
      <c r="D2161" s="5">
        <v>99</v>
      </c>
      <c r="E2161" s="6">
        <v>44578</v>
      </c>
      <c r="F2161" s="6">
        <v>44578</v>
      </c>
      <c r="G2161" s="7" t="s">
        <v>1263</v>
      </c>
      <c r="H2161" s="7">
        <v>1</v>
      </c>
      <c r="I2161" s="7" t="s">
        <v>1397</v>
      </c>
      <c r="J2161" s="7" t="s">
        <v>6</v>
      </c>
      <c r="K2161" s="7" t="s">
        <v>3767</v>
      </c>
      <c r="L2161" s="7"/>
      <c r="M2161" s="6" t="s">
        <v>3767</v>
      </c>
      <c r="N2161" s="7" t="s">
        <v>7</v>
      </c>
      <c r="O2161" s="8">
        <v>0.06</v>
      </c>
      <c r="P2161" s="7" t="s">
        <v>13</v>
      </c>
      <c r="Q2161" s="9">
        <v>11.54</v>
      </c>
      <c r="R2161" s="7" t="s">
        <v>4009</v>
      </c>
      <c r="S2161" s="7" t="s">
        <v>114</v>
      </c>
      <c r="T2161">
        <f>A2161</f>
        <v>21598</v>
      </c>
      <c r="U2161" t="str">
        <f>IF($G2161=$U$1:$X$1,$T2161,"")</f>
        <v/>
      </c>
      <c r="V2161">
        <f>IF($G2161=$U$1:$X$1,$T2161,"")</f>
        <v>21598</v>
      </c>
      <c r="W2161" t="str">
        <f>IF($G2161=$U$1:$X$1,$T2161,"")</f>
        <v/>
      </c>
      <c r="X2161" t="str">
        <f>IF($G2161=$U$1:$X$1,$T2161,"")</f>
        <v/>
      </c>
      <c r="Y2161" s="1">
        <f>ROUND(O2161*Q2161,2)</f>
        <v>0.69</v>
      </c>
    </row>
    <row r="2162" spans="1:25">
      <c r="A2162" s="5">
        <f>INDEX(Students,MOD(D2162-1,ROWS(Students))+1,1)</f>
        <v>21598</v>
      </c>
      <c r="B2162" s="5" t="str">
        <f>INDEX(Students,MOD(D2162-1,ROWS(Students))+1,2)</f>
        <v>Mickiewicz Krzysztof</v>
      </c>
      <c r="C2162" s="5" t="str">
        <f>INDEX(Students,MOD(D2162-1,ROWS(Students))+1,3)</f>
        <v>IZ05AI1</v>
      </c>
      <c r="D2162" s="5">
        <v>191</v>
      </c>
      <c r="E2162" s="6">
        <v>44607</v>
      </c>
      <c r="F2162" s="6">
        <v>44607</v>
      </c>
      <c r="G2162" s="7" t="s">
        <v>1262</v>
      </c>
      <c r="H2162" s="7">
        <v>-1</v>
      </c>
      <c r="I2162" s="7" t="s">
        <v>1777</v>
      </c>
      <c r="J2162" s="7" t="s">
        <v>6</v>
      </c>
      <c r="K2162" s="7" t="s">
        <v>3780</v>
      </c>
      <c r="L2162" s="7" t="s">
        <v>496</v>
      </c>
      <c r="M2162" s="6" t="s">
        <v>3767</v>
      </c>
      <c r="N2162" s="7" t="s">
        <v>19</v>
      </c>
      <c r="O2162" s="8">
        <v>43.34</v>
      </c>
      <c r="P2162" s="7" t="s">
        <v>13</v>
      </c>
      <c r="Q2162" s="9">
        <v>47.86</v>
      </c>
      <c r="R2162" s="7" t="s">
        <v>4364</v>
      </c>
      <c r="S2162" s="7" t="s">
        <v>497</v>
      </c>
      <c r="T2162">
        <f>A2162</f>
        <v>21598</v>
      </c>
      <c r="U2162">
        <f>IF($G2162=$U$1:$X$1,$T2162,"")</f>
        <v>21598</v>
      </c>
      <c r="V2162" t="str">
        <f>IF($G2162=$U$1:$X$1,$T2162,"")</f>
        <v/>
      </c>
      <c r="W2162" t="str">
        <f>IF($G2162=$U$1:$X$1,$T2162,"")</f>
        <v/>
      </c>
      <c r="X2162" t="str">
        <f>IF($G2162=$U$1:$X$1,$T2162,"")</f>
        <v/>
      </c>
      <c r="Y2162" s="1">
        <f>ROUND(O2162*Q2162,2)</f>
        <v>2074.25</v>
      </c>
    </row>
    <row r="2163" spans="1:25">
      <c r="A2163" s="5">
        <f>INDEX(Students,MOD(D2163-1,ROWS(Students))+1,1)</f>
        <v>21598</v>
      </c>
      <c r="B2163" s="5" t="str">
        <f>INDEX(Students,MOD(D2163-1,ROWS(Students))+1,2)</f>
        <v>Mickiewicz Krzysztof</v>
      </c>
      <c r="C2163" s="5" t="str">
        <f>INDEX(Students,MOD(D2163-1,ROWS(Students))+1,3)</f>
        <v>IZ05AI1</v>
      </c>
      <c r="D2163" s="5">
        <v>283</v>
      </c>
      <c r="E2163" s="6">
        <v>44587</v>
      </c>
      <c r="F2163" s="6">
        <v>44587</v>
      </c>
      <c r="G2163" s="7" t="s">
        <v>279</v>
      </c>
      <c r="H2163" s="7">
        <v>1</v>
      </c>
      <c r="I2163" s="7" t="s">
        <v>1557</v>
      </c>
      <c r="J2163" s="7" t="s">
        <v>6</v>
      </c>
      <c r="K2163" s="7" t="s">
        <v>3767</v>
      </c>
      <c r="L2163" s="7"/>
      <c r="M2163" s="6" t="s">
        <v>3767</v>
      </c>
      <c r="N2163" s="7" t="s">
        <v>25</v>
      </c>
      <c r="O2163" s="8">
        <v>6</v>
      </c>
      <c r="P2163" s="7" t="s">
        <v>13</v>
      </c>
      <c r="Q2163" s="9">
        <v>56</v>
      </c>
      <c r="R2163" s="7" t="s">
        <v>4224</v>
      </c>
      <c r="S2163" s="7" t="s">
        <v>5039</v>
      </c>
      <c r="T2163">
        <f>A2163</f>
        <v>21598</v>
      </c>
      <c r="U2163" t="str">
        <f>IF($G2163=$U$1:$X$1,$T2163,"")</f>
        <v/>
      </c>
      <c r="V2163" t="str">
        <f>IF($G2163=$U$1:$X$1,$T2163,"")</f>
        <v/>
      </c>
      <c r="W2163">
        <f>IF($G2163=$U$1:$X$1,$T2163,"")</f>
        <v>21598</v>
      </c>
      <c r="X2163" t="str">
        <f>IF($G2163=$U$1:$X$1,$T2163,"")</f>
        <v/>
      </c>
      <c r="Y2163" s="1">
        <f>ROUND(O2163*Q2163,2)</f>
        <v>336</v>
      </c>
    </row>
    <row r="2164" spans="1:25">
      <c r="A2164" s="5">
        <f>INDEX(Students,MOD(D2164-1,ROWS(Students))+1,1)</f>
        <v>21598</v>
      </c>
      <c r="B2164" s="5" t="str">
        <f>INDEX(Students,MOD(D2164-1,ROWS(Students))+1,2)</f>
        <v>Mickiewicz Krzysztof</v>
      </c>
      <c r="C2164" s="5" t="str">
        <f>INDEX(Students,MOD(D2164-1,ROWS(Students))+1,3)</f>
        <v>IZ05AI1</v>
      </c>
      <c r="D2164" s="5">
        <v>375</v>
      </c>
      <c r="E2164" s="6">
        <v>44698</v>
      </c>
      <c r="F2164" s="6">
        <v>44698</v>
      </c>
      <c r="G2164" s="7" t="s">
        <v>1263</v>
      </c>
      <c r="H2164" s="7">
        <v>1</v>
      </c>
      <c r="I2164" s="7" t="s">
        <v>2576</v>
      </c>
      <c r="J2164" s="7" t="s">
        <v>6</v>
      </c>
      <c r="K2164" s="7" t="s">
        <v>3767</v>
      </c>
      <c r="L2164" s="7"/>
      <c r="M2164" s="6" t="s">
        <v>3767</v>
      </c>
      <c r="N2164" s="7" t="s">
        <v>19</v>
      </c>
      <c r="O2164" s="8">
        <v>200</v>
      </c>
      <c r="P2164" s="7" t="s">
        <v>9</v>
      </c>
      <c r="Q2164" s="9">
        <v>0.34</v>
      </c>
      <c r="R2164" s="7" t="s">
        <v>4660</v>
      </c>
      <c r="S2164" s="7" t="s">
        <v>891</v>
      </c>
      <c r="T2164">
        <f>A2164</f>
        <v>21598</v>
      </c>
      <c r="U2164" t="str">
        <f>IF($G2164=$U$1:$X$1,$T2164,"")</f>
        <v/>
      </c>
      <c r="V2164">
        <f>IF($G2164=$U$1:$X$1,$T2164,"")</f>
        <v>21598</v>
      </c>
      <c r="W2164" t="str">
        <f>IF($G2164=$U$1:$X$1,$T2164,"")</f>
        <v/>
      </c>
      <c r="X2164" t="str">
        <f>IF($G2164=$U$1:$X$1,$T2164,"")</f>
        <v/>
      </c>
      <c r="Y2164" s="1">
        <f>ROUND(O2164*Q2164,2)</f>
        <v>68</v>
      </c>
    </row>
    <row r="2165" spans="1:25">
      <c r="A2165" s="5">
        <f>INDEX(Students,MOD(D2165-1,ROWS(Students))+1,1)</f>
        <v>21598</v>
      </c>
      <c r="B2165" s="5" t="str">
        <f>INDEX(Students,MOD(D2165-1,ROWS(Students))+1,2)</f>
        <v>Mickiewicz Krzysztof</v>
      </c>
      <c r="C2165" s="5" t="str">
        <f>INDEX(Students,MOD(D2165-1,ROWS(Students))+1,3)</f>
        <v>IZ05AI1</v>
      </c>
      <c r="D2165" s="5">
        <v>467</v>
      </c>
      <c r="E2165" s="6">
        <v>44711</v>
      </c>
      <c r="F2165" s="6">
        <v>44711</v>
      </c>
      <c r="G2165" s="7" t="s">
        <v>1262</v>
      </c>
      <c r="H2165" s="7">
        <v>1</v>
      </c>
      <c r="I2165" s="7" t="s">
        <v>2732</v>
      </c>
      <c r="J2165" s="7" t="s">
        <v>6</v>
      </c>
      <c r="K2165" s="7" t="s">
        <v>3774</v>
      </c>
      <c r="L2165" s="7"/>
      <c r="M2165" s="6" t="s">
        <v>3767</v>
      </c>
      <c r="N2165" s="7" t="s">
        <v>19</v>
      </c>
      <c r="O2165" s="8">
        <v>8.6</v>
      </c>
      <c r="P2165" s="7" t="s">
        <v>13</v>
      </c>
      <c r="Q2165" s="9">
        <v>0</v>
      </c>
      <c r="R2165" s="7" t="s">
        <v>4656</v>
      </c>
      <c r="S2165" s="7" t="s">
        <v>138</v>
      </c>
      <c r="T2165">
        <f>A2165</f>
        <v>21598</v>
      </c>
      <c r="U2165">
        <f>IF($G2165=$U$1:$X$1,$T2165,"")</f>
        <v>21598</v>
      </c>
      <c r="V2165" t="str">
        <f>IF($G2165=$U$1:$X$1,$T2165,"")</f>
        <v/>
      </c>
      <c r="W2165" t="str">
        <f>IF($G2165=$U$1:$X$1,$T2165,"")</f>
        <v/>
      </c>
      <c r="X2165" t="str">
        <f>IF($G2165=$U$1:$X$1,$T2165,"")</f>
        <v/>
      </c>
      <c r="Y2165" s="1">
        <f>ROUND(O2165*Q2165,2)</f>
        <v>0</v>
      </c>
    </row>
    <row r="2166" spans="1:25">
      <c r="A2166" s="5">
        <f>INDEX(Students,MOD(D2166-1,ROWS(Students))+1,1)</f>
        <v>21598</v>
      </c>
      <c r="B2166" s="5" t="str">
        <f>INDEX(Students,MOD(D2166-1,ROWS(Students))+1,2)</f>
        <v>Mickiewicz Krzysztof</v>
      </c>
      <c r="C2166" s="5" t="str">
        <f>INDEX(Students,MOD(D2166-1,ROWS(Students))+1,3)</f>
        <v>IZ05AI1</v>
      </c>
      <c r="D2166" s="5">
        <v>559</v>
      </c>
      <c r="E2166" s="6">
        <v>44719</v>
      </c>
      <c r="F2166" s="6">
        <v>44719</v>
      </c>
      <c r="G2166" s="7" t="s">
        <v>1263</v>
      </c>
      <c r="H2166" s="7">
        <v>1</v>
      </c>
      <c r="I2166" s="7" t="s">
        <v>2827</v>
      </c>
      <c r="J2166" s="7" t="s">
        <v>6</v>
      </c>
      <c r="K2166" s="7" t="s">
        <v>3767</v>
      </c>
      <c r="L2166" s="7"/>
      <c r="M2166" s="6" t="s">
        <v>3767</v>
      </c>
      <c r="N2166" s="7" t="s">
        <v>19</v>
      </c>
      <c r="O2166" s="8">
        <v>125</v>
      </c>
      <c r="P2166" s="7" t="s">
        <v>9</v>
      </c>
      <c r="Q2166" s="9">
        <v>1.3</v>
      </c>
      <c r="R2166" s="7" t="s">
        <v>4358</v>
      </c>
      <c r="S2166" s="7" t="s">
        <v>487</v>
      </c>
      <c r="T2166">
        <f>A2166</f>
        <v>21598</v>
      </c>
      <c r="U2166" t="str">
        <f>IF($G2166=$U$1:$X$1,$T2166,"")</f>
        <v/>
      </c>
      <c r="V2166">
        <f>IF($G2166=$U$1:$X$1,$T2166,"")</f>
        <v>21598</v>
      </c>
      <c r="W2166" t="str">
        <f>IF($G2166=$U$1:$X$1,$T2166,"")</f>
        <v/>
      </c>
      <c r="X2166" t="str">
        <f>IF($G2166=$U$1:$X$1,$T2166,"")</f>
        <v/>
      </c>
      <c r="Y2166" s="1">
        <f>ROUND(O2166*Q2166,2)</f>
        <v>162.5</v>
      </c>
    </row>
    <row r="2167" spans="1:25">
      <c r="A2167" s="5">
        <f>INDEX(Students,MOD(D2167-1,ROWS(Students))+1,1)</f>
        <v>21598</v>
      </c>
      <c r="B2167" s="5" t="str">
        <f>INDEX(Students,MOD(D2167-1,ROWS(Students))+1,2)</f>
        <v>Mickiewicz Krzysztof</v>
      </c>
      <c r="C2167" s="5" t="str">
        <f>INDEX(Students,MOD(D2167-1,ROWS(Students))+1,3)</f>
        <v>IZ05AI1</v>
      </c>
      <c r="D2167" s="5">
        <v>651</v>
      </c>
      <c r="E2167" s="6">
        <v>44573</v>
      </c>
      <c r="F2167" s="6">
        <v>44573</v>
      </c>
      <c r="G2167" s="7" t="s">
        <v>279</v>
      </c>
      <c r="H2167" s="7">
        <v>-1</v>
      </c>
      <c r="I2167" s="7" t="s">
        <v>1328</v>
      </c>
      <c r="J2167" s="7" t="s">
        <v>6</v>
      </c>
      <c r="K2167" s="7" t="s">
        <v>3767</v>
      </c>
      <c r="L2167" s="7"/>
      <c r="M2167" s="6" t="s">
        <v>3767</v>
      </c>
      <c r="N2167" s="7" t="s">
        <v>81</v>
      </c>
      <c r="O2167" s="8">
        <v>1</v>
      </c>
      <c r="P2167" s="7" t="s">
        <v>9</v>
      </c>
      <c r="Q2167" s="9">
        <v>28.31</v>
      </c>
      <c r="R2167" s="7" t="s">
        <v>3970</v>
      </c>
      <c r="S2167" s="7" t="s">
        <v>75</v>
      </c>
      <c r="T2167">
        <f>A2167</f>
        <v>21598</v>
      </c>
      <c r="U2167" t="str">
        <f>IF($G2167=$U$1:$X$1,$T2167,"")</f>
        <v/>
      </c>
      <c r="V2167" t="str">
        <f>IF($G2167=$U$1:$X$1,$T2167,"")</f>
        <v/>
      </c>
      <c r="W2167">
        <f>IF($G2167=$U$1:$X$1,$T2167,"")</f>
        <v>21598</v>
      </c>
      <c r="X2167" t="str">
        <f>IF($G2167=$U$1:$X$1,$T2167,"")</f>
        <v/>
      </c>
      <c r="Y2167" s="1">
        <f>ROUND(O2167*Q2167,2)</f>
        <v>28.31</v>
      </c>
    </row>
    <row r="2168" spans="1:25">
      <c r="A2168" s="5">
        <f>INDEX(Students,MOD(D2168-1,ROWS(Students))+1,1)</f>
        <v>21598</v>
      </c>
      <c r="B2168" s="5" t="str">
        <f>INDEX(Students,MOD(D2168-1,ROWS(Students))+1,2)</f>
        <v>Mickiewicz Krzysztof</v>
      </c>
      <c r="C2168" s="5" t="str">
        <f>INDEX(Students,MOD(D2168-1,ROWS(Students))+1,3)</f>
        <v>IZ05AI1</v>
      </c>
      <c r="D2168" s="5">
        <v>743</v>
      </c>
      <c r="E2168" s="6">
        <v>44713</v>
      </c>
      <c r="F2168" s="6">
        <v>44713</v>
      </c>
      <c r="G2168" s="7" t="s">
        <v>1263</v>
      </c>
      <c r="H2168" s="7">
        <v>1</v>
      </c>
      <c r="I2168" s="7" t="s">
        <v>2770</v>
      </c>
      <c r="J2168" s="7" t="s">
        <v>6</v>
      </c>
      <c r="K2168" s="7" t="s">
        <v>3767</v>
      </c>
      <c r="L2168" s="7"/>
      <c r="M2168" s="6" t="s">
        <v>3767</v>
      </c>
      <c r="N2168" s="7" t="s">
        <v>19</v>
      </c>
      <c r="O2168" s="8">
        <v>5.3</v>
      </c>
      <c r="P2168" s="7" t="s">
        <v>13</v>
      </c>
      <c r="Q2168" s="9">
        <v>87.05</v>
      </c>
      <c r="R2168" s="7" t="s">
        <v>4702</v>
      </c>
      <c r="S2168" s="7" t="s">
        <v>955</v>
      </c>
      <c r="T2168">
        <f>A2168</f>
        <v>21598</v>
      </c>
      <c r="U2168" t="str">
        <f>IF($G2168=$U$1:$X$1,$T2168,"")</f>
        <v/>
      </c>
      <c r="V2168">
        <f>IF($G2168=$U$1:$X$1,$T2168,"")</f>
        <v>21598</v>
      </c>
      <c r="W2168" t="str">
        <f>IF($G2168=$U$1:$X$1,$T2168,"")</f>
        <v/>
      </c>
      <c r="X2168" t="str">
        <f>IF($G2168=$U$1:$X$1,$T2168,"")</f>
        <v/>
      </c>
      <c r="Y2168" s="1">
        <f>ROUND(O2168*Q2168,2)</f>
        <v>461.37</v>
      </c>
    </row>
    <row r="2169" spans="1:25">
      <c r="A2169" s="5">
        <f>INDEX(Students,MOD(D2169-1,ROWS(Students))+1,1)</f>
        <v>21598</v>
      </c>
      <c r="B2169" s="5" t="str">
        <f>INDEX(Students,MOD(D2169-1,ROWS(Students))+1,2)</f>
        <v>Mickiewicz Krzysztof</v>
      </c>
      <c r="C2169" s="5" t="str">
        <f>INDEX(Students,MOD(D2169-1,ROWS(Students))+1,3)</f>
        <v>IZ05AI1</v>
      </c>
      <c r="D2169" s="5">
        <v>835</v>
      </c>
      <c r="E2169" s="6">
        <v>44768</v>
      </c>
      <c r="F2169" s="6">
        <v>44768</v>
      </c>
      <c r="G2169" s="7" t="s">
        <v>1262</v>
      </c>
      <c r="H2169" s="7">
        <v>-1</v>
      </c>
      <c r="I2169" s="7" t="s">
        <v>3344</v>
      </c>
      <c r="J2169" s="7" t="s">
        <v>6</v>
      </c>
      <c r="K2169" s="7" t="s">
        <v>3770</v>
      </c>
      <c r="L2169" s="7" t="s">
        <v>1135</v>
      </c>
      <c r="M2169" s="6" t="s">
        <v>3767</v>
      </c>
      <c r="N2169" s="7" t="s">
        <v>19</v>
      </c>
      <c r="O2169" s="8">
        <v>2</v>
      </c>
      <c r="P2169" s="7" t="s">
        <v>9</v>
      </c>
      <c r="Q2169" s="9">
        <v>0</v>
      </c>
      <c r="R2169" s="7" t="s">
        <v>4037</v>
      </c>
      <c r="S2169" s="7" t="s">
        <v>140</v>
      </c>
      <c r="T2169">
        <f>A2169</f>
        <v>21598</v>
      </c>
      <c r="U2169">
        <f>IF($G2169=$U$1:$X$1,$T2169,"")</f>
        <v>21598</v>
      </c>
      <c r="V2169" t="str">
        <f>IF($G2169=$U$1:$X$1,$T2169,"")</f>
        <v/>
      </c>
      <c r="W2169" t="str">
        <f>IF($G2169=$U$1:$X$1,$T2169,"")</f>
        <v/>
      </c>
      <c r="X2169" t="str">
        <f>IF($G2169=$U$1:$X$1,$T2169,"")</f>
        <v/>
      </c>
      <c r="Y2169" s="1">
        <f>ROUND(O2169*Q2169,2)</f>
        <v>0</v>
      </c>
    </row>
    <row r="2170" spans="1:25">
      <c r="A2170" s="5">
        <f>INDEX(Students,MOD(D2170-1,ROWS(Students))+1,1)</f>
        <v>21598</v>
      </c>
      <c r="B2170" s="5" t="str">
        <f>INDEX(Students,MOD(D2170-1,ROWS(Students))+1,2)</f>
        <v>Mickiewicz Krzysztof</v>
      </c>
      <c r="C2170" s="5" t="str">
        <f>INDEX(Students,MOD(D2170-1,ROWS(Students))+1,3)</f>
        <v>IZ05AI1</v>
      </c>
      <c r="D2170" s="5">
        <v>927</v>
      </c>
      <c r="E2170" s="6">
        <v>44761</v>
      </c>
      <c r="F2170" s="6">
        <v>44761</v>
      </c>
      <c r="G2170" s="7" t="s">
        <v>279</v>
      </c>
      <c r="H2170" s="7">
        <v>1</v>
      </c>
      <c r="I2170" s="7" t="s">
        <v>3298</v>
      </c>
      <c r="J2170" s="7" t="s">
        <v>6</v>
      </c>
      <c r="K2170" s="7" t="s">
        <v>3767</v>
      </c>
      <c r="L2170" s="7"/>
      <c r="M2170" s="6" t="s">
        <v>3767</v>
      </c>
      <c r="N2170" s="7" t="s">
        <v>25</v>
      </c>
      <c r="O2170" s="8">
        <v>15</v>
      </c>
      <c r="P2170" s="7" t="s">
        <v>70</v>
      </c>
      <c r="Q2170" s="9">
        <v>5.69</v>
      </c>
      <c r="R2170" s="7" t="s">
        <v>3984</v>
      </c>
      <c r="S2170" s="7" t="s">
        <v>88</v>
      </c>
      <c r="T2170">
        <f>A2170</f>
        <v>21598</v>
      </c>
      <c r="U2170" t="str">
        <f>IF($G2170=$U$1:$X$1,$T2170,"")</f>
        <v/>
      </c>
      <c r="V2170" t="str">
        <f>IF($G2170=$U$1:$X$1,$T2170,"")</f>
        <v/>
      </c>
      <c r="W2170">
        <f>IF($G2170=$U$1:$X$1,$T2170,"")</f>
        <v>21598</v>
      </c>
      <c r="X2170" t="str">
        <f>IF($G2170=$U$1:$X$1,$T2170,"")</f>
        <v/>
      </c>
      <c r="Y2170" s="1">
        <f>ROUND(O2170*Q2170,2)</f>
        <v>85.35</v>
      </c>
    </row>
    <row r="2171" spans="1:25">
      <c r="A2171" s="5">
        <f>INDEX(Students,MOD(D2171-1,ROWS(Students))+1,1)</f>
        <v>21598</v>
      </c>
      <c r="B2171" s="5" t="str">
        <f>INDEX(Students,MOD(D2171-1,ROWS(Students))+1,2)</f>
        <v>Mickiewicz Krzysztof</v>
      </c>
      <c r="C2171" s="5" t="str">
        <f>INDEX(Students,MOD(D2171-1,ROWS(Students))+1,3)</f>
        <v>IZ05AI1</v>
      </c>
      <c r="D2171" s="5">
        <v>1019</v>
      </c>
      <c r="E2171" s="6">
        <v>44634</v>
      </c>
      <c r="F2171" s="6">
        <v>44631</v>
      </c>
      <c r="G2171" s="7" t="s">
        <v>1262</v>
      </c>
      <c r="H2171" s="7">
        <v>-1</v>
      </c>
      <c r="I2171" s="7" t="s">
        <v>2150</v>
      </c>
      <c r="J2171" s="7" t="s">
        <v>6</v>
      </c>
      <c r="K2171" s="7" t="s">
        <v>3769</v>
      </c>
      <c r="L2171" s="7" t="s">
        <v>688</v>
      </c>
      <c r="M2171" s="6" t="s">
        <v>3767</v>
      </c>
      <c r="N2171" s="7" t="s">
        <v>19</v>
      </c>
      <c r="O2171" s="8">
        <v>25</v>
      </c>
      <c r="P2171" s="7" t="s">
        <v>37</v>
      </c>
      <c r="Q2171" s="9">
        <v>45.37</v>
      </c>
      <c r="R2171" s="7" t="s">
        <v>3909</v>
      </c>
      <c r="S2171" s="7" t="s">
        <v>4979</v>
      </c>
      <c r="T2171">
        <f>A2171</f>
        <v>21598</v>
      </c>
      <c r="U2171">
        <f>IF($G2171=$U$1:$X$1,$T2171,"")</f>
        <v>21598</v>
      </c>
      <c r="V2171" t="str">
        <f>IF($G2171=$U$1:$X$1,$T2171,"")</f>
        <v/>
      </c>
      <c r="W2171" t="str">
        <f>IF($G2171=$U$1:$X$1,$T2171,"")</f>
        <v/>
      </c>
      <c r="X2171" t="str">
        <f>IF($G2171=$U$1:$X$1,$T2171,"")</f>
        <v/>
      </c>
      <c r="Y2171" s="1">
        <f>ROUND(O2171*Q2171,2)</f>
        <v>1134.25</v>
      </c>
    </row>
    <row r="2172" spans="1:25">
      <c r="A2172" s="5">
        <f>INDEX(Students,MOD(D2172-1,ROWS(Students))+1,1)</f>
        <v>21598</v>
      </c>
      <c r="B2172" s="5" t="str">
        <f>INDEX(Students,MOD(D2172-1,ROWS(Students))+1,2)</f>
        <v>Mickiewicz Krzysztof</v>
      </c>
      <c r="C2172" s="5" t="str">
        <f>INDEX(Students,MOD(D2172-1,ROWS(Students))+1,3)</f>
        <v>IZ05AI1</v>
      </c>
      <c r="D2172" s="5">
        <v>1111</v>
      </c>
      <c r="E2172" s="6">
        <v>44732</v>
      </c>
      <c r="F2172" s="6">
        <v>44727</v>
      </c>
      <c r="G2172" s="7" t="s">
        <v>1262</v>
      </c>
      <c r="H2172" s="7">
        <v>-1</v>
      </c>
      <c r="I2172" s="7" t="s">
        <v>2983</v>
      </c>
      <c r="J2172" s="7" t="s">
        <v>6</v>
      </c>
      <c r="K2172" s="7" t="s">
        <v>3830</v>
      </c>
      <c r="L2172" s="7" t="s">
        <v>1026</v>
      </c>
      <c r="M2172" s="6" t="s">
        <v>3767</v>
      </c>
      <c r="N2172" s="7" t="s">
        <v>19</v>
      </c>
      <c r="O2172" s="8">
        <v>200</v>
      </c>
      <c r="P2172" s="7" t="s">
        <v>9</v>
      </c>
      <c r="Q2172" s="9">
        <v>25.16</v>
      </c>
      <c r="R2172" s="7" t="s">
        <v>3943</v>
      </c>
      <c r="S2172" s="7" t="s">
        <v>65</v>
      </c>
      <c r="T2172">
        <f>A2172</f>
        <v>21598</v>
      </c>
      <c r="U2172">
        <f>IF($G2172=$U$1:$X$1,$T2172,"")</f>
        <v>21598</v>
      </c>
      <c r="V2172" t="str">
        <f>IF($G2172=$U$1:$X$1,$T2172,"")</f>
        <v/>
      </c>
      <c r="W2172" t="str">
        <f>IF($G2172=$U$1:$X$1,$T2172,"")</f>
        <v/>
      </c>
      <c r="X2172" t="str">
        <f>IF($G2172=$U$1:$X$1,$T2172,"")</f>
        <v/>
      </c>
      <c r="Y2172" s="1">
        <f>ROUND(O2172*Q2172,2)</f>
        <v>5032</v>
      </c>
    </row>
    <row r="2173" spans="1:25">
      <c r="A2173" s="5">
        <f>INDEX(Students,MOD(D2173-1,ROWS(Students))+1,1)</f>
        <v>21598</v>
      </c>
      <c r="B2173" s="5" t="str">
        <f>INDEX(Students,MOD(D2173-1,ROWS(Students))+1,2)</f>
        <v>Mickiewicz Krzysztof</v>
      </c>
      <c r="C2173" s="5" t="str">
        <f>INDEX(Students,MOD(D2173-1,ROWS(Students))+1,3)</f>
        <v>IZ05AI1</v>
      </c>
      <c r="D2173" s="5">
        <v>1203</v>
      </c>
      <c r="E2173" s="6">
        <v>44747</v>
      </c>
      <c r="F2173" s="6">
        <v>44747</v>
      </c>
      <c r="G2173" s="7" t="s">
        <v>1263</v>
      </c>
      <c r="H2173" s="7">
        <v>1</v>
      </c>
      <c r="I2173" s="7" t="s">
        <v>3142</v>
      </c>
      <c r="J2173" s="7" t="s">
        <v>6</v>
      </c>
      <c r="K2173" s="7" t="s">
        <v>3767</v>
      </c>
      <c r="L2173" s="7"/>
      <c r="M2173" s="6" t="s">
        <v>3767</v>
      </c>
      <c r="N2173" s="7" t="s">
        <v>19</v>
      </c>
      <c r="O2173" s="8">
        <v>80</v>
      </c>
      <c r="P2173" s="7" t="s">
        <v>9</v>
      </c>
      <c r="Q2173" s="9">
        <v>0.16</v>
      </c>
      <c r="R2173" s="7" t="s">
        <v>3902</v>
      </c>
      <c r="S2173" s="7" t="s">
        <v>28</v>
      </c>
      <c r="T2173">
        <f>A2173</f>
        <v>21598</v>
      </c>
      <c r="U2173" t="str">
        <f>IF($G2173=$U$1:$X$1,$T2173,"")</f>
        <v/>
      </c>
      <c r="V2173">
        <f>IF($G2173=$U$1:$X$1,$T2173,"")</f>
        <v>21598</v>
      </c>
      <c r="W2173" t="str">
        <f>IF($G2173=$U$1:$X$1,$T2173,"")</f>
        <v/>
      </c>
      <c r="X2173" t="str">
        <f>IF($G2173=$U$1:$X$1,$T2173,"")</f>
        <v/>
      </c>
      <c r="Y2173" s="1">
        <f>ROUND(O2173*Q2173,2)</f>
        <v>12.8</v>
      </c>
    </row>
    <row r="2174" spans="1:25">
      <c r="A2174" s="5">
        <f>INDEX(Students,MOD(D2174-1,ROWS(Students))+1,1)</f>
        <v>21598</v>
      </c>
      <c r="B2174" s="5" t="str">
        <f>INDEX(Students,MOD(D2174-1,ROWS(Students))+1,2)</f>
        <v>Mickiewicz Krzysztof</v>
      </c>
      <c r="C2174" s="5" t="str">
        <f>INDEX(Students,MOD(D2174-1,ROWS(Students))+1,3)</f>
        <v>IZ05AI1</v>
      </c>
      <c r="D2174" s="5">
        <v>1295</v>
      </c>
      <c r="E2174" s="6">
        <v>44742</v>
      </c>
      <c r="F2174" s="6">
        <v>44742</v>
      </c>
      <c r="G2174" s="7" t="s">
        <v>279</v>
      </c>
      <c r="H2174" s="7">
        <v>1</v>
      </c>
      <c r="I2174" s="7" t="s">
        <v>3104</v>
      </c>
      <c r="J2174" s="7" t="s">
        <v>6</v>
      </c>
      <c r="K2174" s="7" t="s">
        <v>3767</v>
      </c>
      <c r="L2174" s="7"/>
      <c r="M2174" s="6" t="s">
        <v>3767</v>
      </c>
      <c r="N2174" s="7" t="s">
        <v>25</v>
      </c>
      <c r="O2174" s="8">
        <v>12.8</v>
      </c>
      <c r="P2174" s="7" t="s">
        <v>13</v>
      </c>
      <c r="Q2174" s="9">
        <v>47.13</v>
      </c>
      <c r="R2174" s="7" t="s">
        <v>4004</v>
      </c>
      <c r="S2174" s="7" t="s">
        <v>109</v>
      </c>
      <c r="T2174">
        <f>A2174</f>
        <v>21598</v>
      </c>
      <c r="U2174" t="str">
        <f>IF($G2174=$U$1:$X$1,$T2174,"")</f>
        <v/>
      </c>
      <c r="V2174" t="str">
        <f>IF($G2174=$U$1:$X$1,$T2174,"")</f>
        <v/>
      </c>
      <c r="W2174">
        <f>IF($G2174=$U$1:$X$1,$T2174,"")</f>
        <v>21598</v>
      </c>
      <c r="X2174" t="str">
        <f>IF($G2174=$U$1:$X$1,$T2174,"")</f>
        <v/>
      </c>
      <c r="Y2174" s="1">
        <f>ROUND(O2174*Q2174,2)</f>
        <v>603.26</v>
      </c>
    </row>
    <row r="2175" spans="1:25">
      <c r="A2175" s="5">
        <f>INDEX(Students,MOD(D2175-1,ROWS(Students))+1,1)</f>
        <v>21598</v>
      </c>
      <c r="B2175" s="5" t="str">
        <f>INDEX(Students,MOD(D2175-1,ROWS(Students))+1,2)</f>
        <v>Mickiewicz Krzysztof</v>
      </c>
      <c r="C2175" s="5" t="str">
        <f>INDEX(Students,MOD(D2175-1,ROWS(Students))+1,3)</f>
        <v>IZ05AI1</v>
      </c>
      <c r="D2175" s="5">
        <v>1387</v>
      </c>
      <c r="E2175" s="6">
        <v>44580</v>
      </c>
      <c r="F2175" s="6">
        <v>44580</v>
      </c>
      <c r="G2175" s="7" t="s">
        <v>1263</v>
      </c>
      <c r="H2175" s="7">
        <v>1</v>
      </c>
      <c r="I2175" s="7" t="s">
        <v>1441</v>
      </c>
      <c r="J2175" s="7" t="s">
        <v>6</v>
      </c>
      <c r="K2175" s="7" t="s">
        <v>3767</v>
      </c>
      <c r="L2175" s="7"/>
      <c r="M2175" s="6" t="s">
        <v>3767</v>
      </c>
      <c r="N2175" s="7" t="s">
        <v>25</v>
      </c>
      <c r="O2175" s="8">
        <v>30</v>
      </c>
      <c r="P2175" s="7" t="s">
        <v>9</v>
      </c>
      <c r="Q2175" s="9">
        <v>0.13</v>
      </c>
      <c r="R2175" s="7" t="s">
        <v>4136</v>
      </c>
      <c r="S2175" s="7" t="s">
        <v>243</v>
      </c>
      <c r="T2175">
        <f>A2175</f>
        <v>21598</v>
      </c>
      <c r="U2175" t="str">
        <f>IF($G2175=$U$1:$X$1,$T2175,"")</f>
        <v/>
      </c>
      <c r="V2175">
        <f>IF($G2175=$U$1:$X$1,$T2175,"")</f>
        <v>21598</v>
      </c>
      <c r="W2175" t="str">
        <f>IF($G2175=$U$1:$X$1,$T2175,"")</f>
        <v/>
      </c>
      <c r="X2175" t="str">
        <f>IF($G2175=$U$1:$X$1,$T2175,"")</f>
        <v/>
      </c>
      <c r="Y2175" s="1">
        <f>ROUND(O2175*Q2175,2)</f>
        <v>3.9</v>
      </c>
    </row>
    <row r="2176" spans="1:25">
      <c r="A2176" s="5">
        <f>INDEX(Students,MOD(D2176-1,ROWS(Students))+1,1)</f>
        <v>21598</v>
      </c>
      <c r="B2176" s="5" t="str">
        <f>INDEX(Students,MOD(D2176-1,ROWS(Students))+1,2)</f>
        <v>Mickiewicz Krzysztof</v>
      </c>
      <c r="C2176" s="5" t="str">
        <f>INDEX(Students,MOD(D2176-1,ROWS(Students))+1,3)</f>
        <v>IZ05AI1</v>
      </c>
      <c r="D2176" s="5">
        <v>1479</v>
      </c>
      <c r="E2176" s="6">
        <v>44714</v>
      </c>
      <c r="F2176" s="6">
        <v>44714</v>
      </c>
      <c r="G2176" s="7" t="s">
        <v>1263</v>
      </c>
      <c r="H2176" s="7">
        <v>1</v>
      </c>
      <c r="I2176" s="7" t="s">
        <v>2781</v>
      </c>
      <c r="J2176" s="7" t="s">
        <v>6</v>
      </c>
      <c r="K2176" s="7" t="s">
        <v>3767</v>
      </c>
      <c r="L2176" s="7"/>
      <c r="M2176" s="6" t="s">
        <v>3767</v>
      </c>
      <c r="N2176" s="7" t="s">
        <v>7</v>
      </c>
      <c r="O2176" s="8">
        <v>20</v>
      </c>
      <c r="P2176" s="7" t="s">
        <v>9</v>
      </c>
      <c r="Q2176" s="9">
        <v>1.1299999999999999</v>
      </c>
      <c r="R2176" s="7" t="s">
        <v>3993</v>
      </c>
      <c r="S2176" s="7" t="s">
        <v>97</v>
      </c>
      <c r="T2176">
        <f>A2176</f>
        <v>21598</v>
      </c>
      <c r="U2176" t="str">
        <f>IF($G2176=$U$1:$X$1,$T2176,"")</f>
        <v/>
      </c>
      <c r="V2176">
        <f>IF($G2176=$U$1:$X$1,$T2176,"")</f>
        <v>21598</v>
      </c>
      <c r="W2176" t="str">
        <f>IF($G2176=$U$1:$X$1,$T2176,"")</f>
        <v/>
      </c>
      <c r="X2176" t="str">
        <f>IF($G2176=$U$1:$X$1,$T2176,"")</f>
        <v/>
      </c>
      <c r="Y2176" s="1">
        <f>ROUND(O2176*Q2176,2)</f>
        <v>22.6</v>
      </c>
    </row>
    <row r="2177" spans="1:25">
      <c r="A2177" s="5">
        <f>INDEX(Students,MOD(D2177-1,ROWS(Students))+1,1)</f>
        <v>21598</v>
      </c>
      <c r="B2177" s="5" t="str">
        <f>INDEX(Students,MOD(D2177-1,ROWS(Students))+1,2)</f>
        <v>Mickiewicz Krzysztof</v>
      </c>
      <c r="C2177" s="5" t="str">
        <f>INDEX(Students,MOD(D2177-1,ROWS(Students))+1,3)</f>
        <v>IZ05AI1</v>
      </c>
      <c r="D2177" s="5">
        <v>1571</v>
      </c>
      <c r="E2177" s="6">
        <v>44641</v>
      </c>
      <c r="F2177" s="6">
        <v>44641</v>
      </c>
      <c r="G2177" s="7" t="s">
        <v>1263</v>
      </c>
      <c r="H2177" s="7">
        <v>1</v>
      </c>
      <c r="I2177" s="7" t="s">
        <v>2250</v>
      </c>
      <c r="J2177" s="7" t="s">
        <v>6</v>
      </c>
      <c r="K2177" s="7" t="s">
        <v>3767</v>
      </c>
      <c r="L2177" s="7"/>
      <c r="M2177" s="6" t="s">
        <v>3767</v>
      </c>
      <c r="N2177" s="7" t="s">
        <v>25</v>
      </c>
      <c r="O2177" s="8">
        <v>40</v>
      </c>
      <c r="P2177" s="7" t="s">
        <v>9</v>
      </c>
      <c r="Q2177" s="9">
        <v>1.5</v>
      </c>
      <c r="R2177" s="7" t="s">
        <v>4083</v>
      </c>
      <c r="S2177" s="7" t="s">
        <v>186</v>
      </c>
      <c r="T2177">
        <f>A2177</f>
        <v>21598</v>
      </c>
      <c r="U2177" t="str">
        <f>IF($G2177=$U$1:$X$1,$T2177,"")</f>
        <v/>
      </c>
      <c r="V2177">
        <f>IF($G2177=$U$1:$X$1,$T2177,"")</f>
        <v>21598</v>
      </c>
      <c r="W2177" t="str">
        <f>IF($G2177=$U$1:$X$1,$T2177,"")</f>
        <v/>
      </c>
      <c r="X2177" t="str">
        <f>IF($G2177=$U$1:$X$1,$T2177,"")</f>
        <v/>
      </c>
      <c r="Y2177" s="1">
        <f>ROUND(O2177*Q2177,2)</f>
        <v>60</v>
      </c>
    </row>
    <row r="2178" spans="1:25">
      <c r="A2178" s="5">
        <f>INDEX(Students,MOD(D2178-1,ROWS(Students))+1,1)</f>
        <v>21598</v>
      </c>
      <c r="B2178" s="5" t="str">
        <f>INDEX(Students,MOD(D2178-1,ROWS(Students))+1,2)</f>
        <v>Mickiewicz Krzysztof</v>
      </c>
      <c r="C2178" s="5" t="str">
        <f>INDEX(Students,MOD(D2178-1,ROWS(Students))+1,3)</f>
        <v>IZ05AI1</v>
      </c>
      <c r="D2178" s="5">
        <v>1663</v>
      </c>
      <c r="E2178" s="6">
        <v>44754</v>
      </c>
      <c r="F2178" s="6">
        <v>44754</v>
      </c>
      <c r="G2178" s="7" t="s">
        <v>1263</v>
      </c>
      <c r="H2178" s="7">
        <v>1</v>
      </c>
      <c r="I2178" s="7" t="s">
        <v>3222</v>
      </c>
      <c r="J2178" s="7" t="s">
        <v>6</v>
      </c>
      <c r="K2178" s="7" t="s">
        <v>3767</v>
      </c>
      <c r="L2178" s="7"/>
      <c r="M2178" s="6" t="s">
        <v>3767</v>
      </c>
      <c r="N2178" s="7" t="s">
        <v>25</v>
      </c>
      <c r="O2178" s="8">
        <v>7.4999999999999997E-2</v>
      </c>
      <c r="P2178" s="7" t="s">
        <v>13</v>
      </c>
      <c r="Q2178" s="9">
        <v>89.92</v>
      </c>
      <c r="R2178" s="7" t="s">
        <v>3885</v>
      </c>
      <c r="S2178" s="7" t="s">
        <v>12</v>
      </c>
      <c r="T2178">
        <f>A2178</f>
        <v>21598</v>
      </c>
      <c r="U2178" t="str">
        <f>IF($G2178=$U$1:$X$1,$T2178,"")</f>
        <v/>
      </c>
      <c r="V2178">
        <f>IF($G2178=$U$1:$X$1,$T2178,"")</f>
        <v>21598</v>
      </c>
      <c r="W2178" t="str">
        <f>IF($G2178=$U$1:$X$1,$T2178,"")</f>
        <v/>
      </c>
      <c r="X2178" t="str">
        <f>IF($G2178=$U$1:$X$1,$T2178,"")</f>
        <v/>
      </c>
      <c r="Y2178" s="1">
        <f>ROUND(O2178*Q2178,2)</f>
        <v>6.74</v>
      </c>
    </row>
    <row r="2179" spans="1:25">
      <c r="A2179" s="5">
        <f>INDEX(Students,MOD(D2179-1,ROWS(Students))+1,1)</f>
        <v>21598</v>
      </c>
      <c r="B2179" s="5" t="str">
        <f>INDEX(Students,MOD(D2179-1,ROWS(Students))+1,2)</f>
        <v>Mickiewicz Krzysztof</v>
      </c>
      <c r="C2179" s="5" t="str">
        <f>INDEX(Students,MOD(D2179-1,ROWS(Students))+1,3)</f>
        <v>IZ05AI1</v>
      </c>
      <c r="D2179" s="5">
        <v>1755</v>
      </c>
      <c r="E2179" s="6">
        <v>44650</v>
      </c>
      <c r="F2179" s="6">
        <v>44650</v>
      </c>
      <c r="G2179" s="7" t="s">
        <v>1262</v>
      </c>
      <c r="H2179" s="7">
        <v>1</v>
      </c>
      <c r="I2179" s="7" t="s">
        <v>2396</v>
      </c>
      <c r="J2179" s="7" t="s">
        <v>6</v>
      </c>
      <c r="K2179" s="7" t="s">
        <v>3788</v>
      </c>
      <c r="L2179" s="7"/>
      <c r="M2179" s="6" t="s">
        <v>3767</v>
      </c>
      <c r="N2179" s="7" t="s">
        <v>81</v>
      </c>
      <c r="O2179" s="8">
        <v>13</v>
      </c>
      <c r="P2179" s="7" t="s">
        <v>9</v>
      </c>
      <c r="Q2179" s="9">
        <v>0</v>
      </c>
      <c r="R2179" s="7" t="s">
        <v>4112</v>
      </c>
      <c r="S2179" s="7" t="s">
        <v>4973</v>
      </c>
      <c r="T2179">
        <f>A2179</f>
        <v>21598</v>
      </c>
      <c r="U2179">
        <f>IF($G2179=$U$1:$X$1,$T2179,"")</f>
        <v>21598</v>
      </c>
      <c r="V2179" t="str">
        <f>IF($G2179=$U$1:$X$1,$T2179,"")</f>
        <v/>
      </c>
      <c r="W2179" t="str">
        <f>IF($G2179=$U$1:$X$1,$T2179,"")</f>
        <v/>
      </c>
      <c r="X2179" t="str">
        <f>IF($G2179=$U$1:$X$1,$T2179,"")</f>
        <v/>
      </c>
      <c r="Y2179" s="1">
        <f>ROUND(O2179*Q2179,2)</f>
        <v>0</v>
      </c>
    </row>
    <row r="2180" spans="1:25">
      <c r="A2180" s="5">
        <f>INDEX(Students,MOD(D2180-1,ROWS(Students))+1,1)</f>
        <v>21598</v>
      </c>
      <c r="B2180" s="5" t="str">
        <f>INDEX(Students,MOD(D2180-1,ROWS(Students))+1,2)</f>
        <v>Mickiewicz Krzysztof</v>
      </c>
      <c r="C2180" s="5" t="str">
        <f>INDEX(Students,MOD(D2180-1,ROWS(Students))+1,3)</f>
        <v>IZ05AI1</v>
      </c>
      <c r="D2180" s="5">
        <v>1847</v>
      </c>
      <c r="E2180" s="6">
        <v>44571</v>
      </c>
      <c r="F2180" s="6">
        <v>44571</v>
      </c>
      <c r="G2180" s="7" t="s">
        <v>1262</v>
      </c>
      <c r="H2180" s="7">
        <v>-1</v>
      </c>
      <c r="I2180" s="7" t="s">
        <v>1294</v>
      </c>
      <c r="J2180" s="7" t="s">
        <v>6</v>
      </c>
      <c r="K2180" s="7" t="s">
        <v>3774</v>
      </c>
      <c r="L2180" s="7" t="s">
        <v>69</v>
      </c>
      <c r="M2180" s="6" t="s">
        <v>3767</v>
      </c>
      <c r="N2180" s="7" t="s">
        <v>67</v>
      </c>
      <c r="O2180" s="8">
        <v>10.5</v>
      </c>
      <c r="P2180" s="7" t="s">
        <v>13</v>
      </c>
      <c r="Q2180" s="9">
        <v>0</v>
      </c>
      <c r="R2180" s="7" t="s">
        <v>3963</v>
      </c>
      <c r="S2180" s="7" t="s">
        <v>4981</v>
      </c>
      <c r="T2180">
        <f>A2180</f>
        <v>21598</v>
      </c>
      <c r="U2180">
        <f>IF($G2180=$U$1:$X$1,$T2180,"")</f>
        <v>21598</v>
      </c>
      <c r="V2180" t="str">
        <f>IF($G2180=$U$1:$X$1,$T2180,"")</f>
        <v/>
      </c>
      <c r="W2180" t="str">
        <f>IF($G2180=$U$1:$X$1,$T2180,"")</f>
        <v/>
      </c>
      <c r="X2180" t="str">
        <f>IF($G2180=$U$1:$X$1,$T2180,"")</f>
        <v/>
      </c>
      <c r="Y2180" s="1">
        <f>ROUND(O2180*Q2180,2)</f>
        <v>0</v>
      </c>
    </row>
    <row r="2181" spans="1:25">
      <c r="A2181" s="5">
        <f>INDEX(Students,MOD(D2181-1,ROWS(Students))+1,1)</f>
        <v>21598</v>
      </c>
      <c r="B2181" s="5" t="str">
        <f>INDEX(Students,MOD(D2181-1,ROWS(Students))+1,2)</f>
        <v>Mickiewicz Krzysztof</v>
      </c>
      <c r="C2181" s="5" t="str">
        <f>INDEX(Students,MOD(D2181-1,ROWS(Students))+1,3)</f>
        <v>IZ05AI1</v>
      </c>
      <c r="D2181" s="5">
        <v>1939</v>
      </c>
      <c r="E2181" s="6">
        <v>44650</v>
      </c>
      <c r="F2181" s="6">
        <v>44648</v>
      </c>
      <c r="G2181" s="7" t="s">
        <v>1262</v>
      </c>
      <c r="H2181" s="7">
        <v>-1</v>
      </c>
      <c r="I2181" s="7" t="s">
        <v>2387</v>
      </c>
      <c r="J2181" s="7" t="s">
        <v>6</v>
      </c>
      <c r="K2181" s="7" t="s">
        <v>3780</v>
      </c>
      <c r="L2181" s="7" t="s">
        <v>793</v>
      </c>
      <c r="M2181" s="6" t="s">
        <v>3767</v>
      </c>
      <c r="N2181" s="7" t="s">
        <v>19</v>
      </c>
      <c r="O2181" s="8">
        <v>900</v>
      </c>
      <c r="P2181" s="7" t="s">
        <v>9</v>
      </c>
      <c r="Q2181" s="9">
        <v>0.15</v>
      </c>
      <c r="R2181" s="7" t="s">
        <v>4214</v>
      </c>
      <c r="S2181" s="7" t="s">
        <v>317</v>
      </c>
      <c r="T2181">
        <f>A2181</f>
        <v>21598</v>
      </c>
      <c r="U2181">
        <f>IF($G2181=$U$1:$X$1,$T2181,"")</f>
        <v>21598</v>
      </c>
      <c r="V2181" t="str">
        <f>IF($G2181=$U$1:$X$1,$T2181,"")</f>
        <v/>
      </c>
      <c r="W2181" t="str">
        <f>IF($G2181=$U$1:$X$1,$T2181,"")</f>
        <v/>
      </c>
      <c r="X2181" t="str">
        <f>IF($G2181=$U$1:$X$1,$T2181,"")</f>
        <v/>
      </c>
      <c r="Y2181" s="1">
        <f>ROUND(O2181*Q2181,2)</f>
        <v>135</v>
      </c>
    </row>
    <row r="2182" spans="1:25">
      <c r="A2182" s="5">
        <f>INDEX(Students,MOD(D2182-1,ROWS(Students))+1,1)</f>
        <v>21598</v>
      </c>
      <c r="B2182" s="5" t="str">
        <f>INDEX(Students,MOD(D2182-1,ROWS(Students))+1,2)</f>
        <v>Mickiewicz Krzysztof</v>
      </c>
      <c r="C2182" s="5" t="str">
        <f>INDEX(Students,MOD(D2182-1,ROWS(Students))+1,3)</f>
        <v>IZ05AI1</v>
      </c>
      <c r="D2182" s="5">
        <v>2031</v>
      </c>
      <c r="E2182" s="6">
        <v>44615</v>
      </c>
      <c r="F2182" s="6">
        <v>44615</v>
      </c>
      <c r="G2182" s="7" t="s">
        <v>1263</v>
      </c>
      <c r="H2182" s="7">
        <v>1</v>
      </c>
      <c r="I2182" s="7" t="s">
        <v>1903</v>
      </c>
      <c r="J2182" s="7" t="s">
        <v>6</v>
      </c>
      <c r="K2182" s="7" t="s">
        <v>3767</v>
      </c>
      <c r="L2182" s="7"/>
      <c r="M2182" s="6" t="s">
        <v>3767</v>
      </c>
      <c r="N2182" s="7" t="s">
        <v>19</v>
      </c>
      <c r="O2182" s="8">
        <v>100</v>
      </c>
      <c r="P2182" s="7" t="s">
        <v>9</v>
      </c>
      <c r="Q2182" s="9">
        <v>3.3</v>
      </c>
      <c r="R2182" s="7" t="s">
        <v>4320</v>
      </c>
      <c r="S2182" s="7" t="s">
        <v>444</v>
      </c>
      <c r="T2182">
        <f>A2182</f>
        <v>21598</v>
      </c>
      <c r="U2182" t="str">
        <f>IF($G2182=$U$1:$X$1,$T2182,"")</f>
        <v/>
      </c>
      <c r="V2182">
        <f>IF($G2182=$U$1:$X$1,$T2182,"")</f>
        <v>21598</v>
      </c>
      <c r="W2182" t="str">
        <f>IF($G2182=$U$1:$X$1,$T2182,"")</f>
        <v/>
      </c>
      <c r="X2182" t="str">
        <f>IF($G2182=$U$1:$X$1,$T2182,"")</f>
        <v/>
      </c>
      <c r="Y2182" s="1">
        <f>ROUND(O2182*Q2182,2)</f>
        <v>330</v>
      </c>
    </row>
    <row r="2183" spans="1:25">
      <c r="A2183" s="5">
        <f>INDEX(Students,MOD(D2183-1,ROWS(Students))+1,1)</f>
        <v>21598</v>
      </c>
      <c r="B2183" s="5" t="str">
        <f>INDEX(Students,MOD(D2183-1,ROWS(Students))+1,2)</f>
        <v>Mickiewicz Krzysztof</v>
      </c>
      <c r="C2183" s="5" t="str">
        <f>INDEX(Students,MOD(D2183-1,ROWS(Students))+1,3)</f>
        <v>IZ05AI1</v>
      </c>
      <c r="D2183" s="5">
        <v>2123</v>
      </c>
      <c r="E2183" s="6">
        <v>44636</v>
      </c>
      <c r="F2183" s="6">
        <v>44636</v>
      </c>
      <c r="G2183" s="7" t="s">
        <v>1263</v>
      </c>
      <c r="H2183" s="7">
        <v>1</v>
      </c>
      <c r="I2183" s="7" t="s">
        <v>2206</v>
      </c>
      <c r="J2183" s="7" t="s">
        <v>6</v>
      </c>
      <c r="K2183" s="7" t="s">
        <v>3767</v>
      </c>
      <c r="L2183" s="7"/>
      <c r="M2183" s="6" t="s">
        <v>3767</v>
      </c>
      <c r="N2183" s="7" t="s">
        <v>67</v>
      </c>
      <c r="O2183" s="8">
        <v>1</v>
      </c>
      <c r="P2183" s="7" t="s">
        <v>699</v>
      </c>
      <c r="Q2183" s="9">
        <v>6.31</v>
      </c>
      <c r="R2183" s="7" t="s">
        <v>4523</v>
      </c>
      <c r="S2183" s="7" t="s">
        <v>698</v>
      </c>
      <c r="T2183">
        <f>A2183</f>
        <v>21598</v>
      </c>
      <c r="U2183" t="str">
        <f>IF($G2183=$U$1:$X$1,$T2183,"")</f>
        <v/>
      </c>
      <c r="V2183">
        <f>IF($G2183=$U$1:$X$1,$T2183,"")</f>
        <v>21598</v>
      </c>
      <c r="W2183" t="str">
        <f>IF($G2183=$U$1:$X$1,$T2183,"")</f>
        <v/>
      </c>
      <c r="X2183" t="str">
        <f>IF($G2183=$U$1:$X$1,$T2183,"")</f>
        <v/>
      </c>
      <c r="Y2183" s="1">
        <f>ROUND(O2183*Q2183,2)</f>
        <v>6.31</v>
      </c>
    </row>
    <row r="2184" spans="1:25">
      <c r="A2184" s="5">
        <f>INDEX(Students,MOD(D2184-1,ROWS(Students))+1,1)</f>
        <v>21598</v>
      </c>
      <c r="B2184" s="5" t="str">
        <f>INDEX(Students,MOD(D2184-1,ROWS(Students))+1,2)</f>
        <v>Mickiewicz Krzysztof</v>
      </c>
      <c r="C2184" s="5" t="str">
        <f>INDEX(Students,MOD(D2184-1,ROWS(Students))+1,3)</f>
        <v>IZ05AI1</v>
      </c>
      <c r="D2184" s="5">
        <v>2215</v>
      </c>
      <c r="E2184" s="6">
        <v>44671</v>
      </c>
      <c r="F2184" s="6">
        <v>44666</v>
      </c>
      <c r="G2184" s="7" t="s">
        <v>1262</v>
      </c>
      <c r="H2184" s="7">
        <v>-1</v>
      </c>
      <c r="I2184" s="7" t="s">
        <v>3659</v>
      </c>
      <c r="J2184" s="7" t="s">
        <v>6</v>
      </c>
      <c r="K2184" s="7" t="s">
        <v>3809</v>
      </c>
      <c r="L2184" s="7" t="s">
        <v>1228</v>
      </c>
      <c r="M2184" s="6" t="s">
        <v>3767</v>
      </c>
      <c r="N2184" s="7" t="s">
        <v>81</v>
      </c>
      <c r="O2184" s="8">
        <v>59.87</v>
      </c>
      <c r="P2184" s="7" t="s">
        <v>13</v>
      </c>
      <c r="Q2184" s="9">
        <v>53.95</v>
      </c>
      <c r="R2184" s="7" t="s">
        <v>4726</v>
      </c>
      <c r="S2184" s="7" t="s">
        <v>996</v>
      </c>
      <c r="T2184">
        <f>A2184</f>
        <v>21598</v>
      </c>
      <c r="U2184">
        <f>IF($G2184=$U$1:$X$1,$T2184,"")</f>
        <v>21598</v>
      </c>
      <c r="V2184" t="str">
        <f>IF($G2184=$U$1:$X$1,$T2184,"")</f>
        <v/>
      </c>
      <c r="W2184" t="str">
        <f>IF($G2184=$U$1:$X$1,$T2184,"")</f>
        <v/>
      </c>
      <c r="X2184" t="str">
        <f>IF($G2184=$U$1:$X$1,$T2184,"")</f>
        <v/>
      </c>
      <c r="Y2184" s="1">
        <f>ROUND(O2184*Q2184,2)</f>
        <v>3229.99</v>
      </c>
    </row>
    <row r="2185" spans="1:25">
      <c r="A2185" s="5">
        <f>INDEX(Students,MOD(D2185-1,ROWS(Students))+1,1)</f>
        <v>21598</v>
      </c>
      <c r="B2185" s="5" t="str">
        <f>INDEX(Students,MOD(D2185-1,ROWS(Students))+1,2)</f>
        <v>Mickiewicz Krzysztof</v>
      </c>
      <c r="C2185" s="5" t="str">
        <f>INDEX(Students,MOD(D2185-1,ROWS(Students))+1,3)</f>
        <v>IZ05AI1</v>
      </c>
      <c r="D2185" s="5">
        <v>2307</v>
      </c>
      <c r="E2185" s="6">
        <v>44734</v>
      </c>
      <c r="F2185" s="6">
        <v>44734</v>
      </c>
      <c r="G2185" s="7" t="s">
        <v>1263</v>
      </c>
      <c r="H2185" s="7">
        <v>1</v>
      </c>
      <c r="I2185" s="7" t="s">
        <v>3009</v>
      </c>
      <c r="J2185" s="7" t="s">
        <v>6</v>
      </c>
      <c r="K2185" s="7" t="s">
        <v>3767</v>
      </c>
      <c r="L2185" s="7"/>
      <c r="M2185" s="6" t="s">
        <v>3767</v>
      </c>
      <c r="N2185" s="7" t="s">
        <v>7</v>
      </c>
      <c r="O2185" s="8">
        <v>0.01</v>
      </c>
      <c r="P2185" s="7" t="s">
        <v>13</v>
      </c>
      <c r="Q2185" s="9">
        <v>7.13</v>
      </c>
      <c r="R2185" s="7" t="s">
        <v>4151</v>
      </c>
      <c r="S2185" s="7" t="s">
        <v>257</v>
      </c>
      <c r="T2185">
        <f>A2185</f>
        <v>21598</v>
      </c>
      <c r="U2185" t="str">
        <f>IF($G2185=$U$1:$X$1,$T2185,"")</f>
        <v/>
      </c>
      <c r="V2185">
        <f>IF($G2185=$U$1:$X$1,$T2185,"")</f>
        <v>21598</v>
      </c>
      <c r="W2185" t="str">
        <f>IF($G2185=$U$1:$X$1,$T2185,"")</f>
        <v/>
      </c>
      <c r="X2185" t="str">
        <f>IF($G2185=$U$1:$X$1,$T2185,"")</f>
        <v/>
      </c>
      <c r="Y2185" s="1">
        <f>ROUND(O2185*Q2185,2)</f>
        <v>7.0000000000000007E-2</v>
      </c>
    </row>
    <row r="2186" spans="1:25">
      <c r="A2186" s="5">
        <f>INDEX(Students,MOD(D2186-1,ROWS(Students))+1,1)</f>
        <v>21598</v>
      </c>
      <c r="B2186" s="5" t="str">
        <f>INDEX(Students,MOD(D2186-1,ROWS(Students))+1,2)</f>
        <v>Mickiewicz Krzysztof</v>
      </c>
      <c r="C2186" s="5" t="str">
        <f>INDEX(Students,MOD(D2186-1,ROWS(Students))+1,3)</f>
        <v>IZ05AI1</v>
      </c>
      <c r="D2186" s="5">
        <v>2399</v>
      </c>
      <c r="E2186" s="6">
        <v>44579</v>
      </c>
      <c r="F2186" s="6">
        <v>44579</v>
      </c>
      <c r="G2186" s="7" t="s">
        <v>1263</v>
      </c>
      <c r="H2186" s="7">
        <v>1</v>
      </c>
      <c r="I2186" s="7" t="s">
        <v>1413</v>
      </c>
      <c r="J2186" s="7" t="s">
        <v>6</v>
      </c>
      <c r="K2186" s="7" t="s">
        <v>3767</v>
      </c>
      <c r="L2186" s="7"/>
      <c r="M2186" s="6" t="s">
        <v>3767</v>
      </c>
      <c r="N2186" s="7" t="s">
        <v>19</v>
      </c>
      <c r="O2186" s="8">
        <v>10</v>
      </c>
      <c r="P2186" s="7" t="s">
        <v>9</v>
      </c>
      <c r="Q2186" s="9">
        <v>19.32</v>
      </c>
      <c r="R2186" s="7" t="s">
        <v>4103</v>
      </c>
      <c r="S2186" s="7" t="s">
        <v>206</v>
      </c>
      <c r="T2186">
        <f>A2186</f>
        <v>21598</v>
      </c>
      <c r="U2186" t="str">
        <f>IF($G2186=$U$1:$X$1,$T2186,"")</f>
        <v/>
      </c>
      <c r="V2186">
        <f>IF($G2186=$U$1:$X$1,$T2186,"")</f>
        <v>21598</v>
      </c>
      <c r="W2186" t="str">
        <f>IF($G2186=$U$1:$X$1,$T2186,"")</f>
        <v/>
      </c>
      <c r="X2186" t="str">
        <f>IF($G2186=$U$1:$X$1,$T2186,"")</f>
        <v/>
      </c>
      <c r="Y2186" s="1">
        <f>ROUND(O2186*Q2186,2)</f>
        <v>193.2</v>
      </c>
    </row>
    <row r="2187" spans="1:25">
      <c r="A2187" s="5">
        <f>INDEX(Students,MOD(D2187-1,ROWS(Students))+1,1)</f>
        <v>21598</v>
      </c>
      <c r="B2187" s="5" t="str">
        <f>INDEX(Students,MOD(D2187-1,ROWS(Students))+1,2)</f>
        <v>Mickiewicz Krzysztof</v>
      </c>
      <c r="C2187" s="5" t="str">
        <f>INDEX(Students,MOD(D2187-1,ROWS(Students))+1,3)</f>
        <v>IZ05AI1</v>
      </c>
      <c r="D2187" s="5">
        <v>2491</v>
      </c>
      <c r="E2187" s="6">
        <v>44665</v>
      </c>
      <c r="F2187" s="6">
        <v>44665</v>
      </c>
      <c r="G2187" s="7" t="s">
        <v>279</v>
      </c>
      <c r="H2187" s="7">
        <v>1</v>
      </c>
      <c r="I2187" s="7" t="s">
        <v>3591</v>
      </c>
      <c r="J2187" s="7" t="s">
        <v>6</v>
      </c>
      <c r="K2187" s="7" t="s">
        <v>3767</v>
      </c>
      <c r="L2187" s="7"/>
      <c r="M2187" s="6" t="s">
        <v>3767</v>
      </c>
      <c r="N2187" s="7" t="s">
        <v>71</v>
      </c>
      <c r="O2187" s="8">
        <v>9.4499999999999993</v>
      </c>
      <c r="P2187" s="7" t="s">
        <v>13</v>
      </c>
      <c r="Q2187" s="9">
        <v>0</v>
      </c>
      <c r="R2187" s="7" t="s">
        <v>4185</v>
      </c>
      <c r="S2187" s="7" t="s">
        <v>139</v>
      </c>
      <c r="T2187">
        <f>A2187</f>
        <v>21598</v>
      </c>
      <c r="U2187" t="str">
        <f>IF($G2187=$U$1:$X$1,$T2187,"")</f>
        <v/>
      </c>
      <c r="V2187" t="str">
        <f>IF($G2187=$U$1:$X$1,$T2187,"")</f>
        <v/>
      </c>
      <c r="W2187">
        <f>IF($G2187=$U$1:$X$1,$T2187,"")</f>
        <v>21598</v>
      </c>
      <c r="X2187" t="str">
        <f>IF($G2187=$U$1:$X$1,$T2187,"")</f>
        <v/>
      </c>
      <c r="Y2187" s="1">
        <f>ROUND(O2187*Q2187,2)</f>
        <v>0</v>
      </c>
    </row>
    <row r="2188" spans="1:25">
      <c r="A2188" s="5">
        <f>INDEX(Students,MOD(D2188-1,ROWS(Students))+1,1)</f>
        <v>21598</v>
      </c>
      <c r="B2188" s="5" t="str">
        <f>INDEX(Students,MOD(D2188-1,ROWS(Students))+1,2)</f>
        <v>Mickiewicz Krzysztof</v>
      </c>
      <c r="C2188" s="5" t="str">
        <f>INDEX(Students,MOD(D2188-1,ROWS(Students))+1,3)</f>
        <v>IZ05AI1</v>
      </c>
      <c r="D2188" s="5">
        <v>2583</v>
      </c>
      <c r="E2188" s="6">
        <v>44601</v>
      </c>
      <c r="F2188" s="6">
        <v>44600</v>
      </c>
      <c r="G2188" s="7" t="s">
        <v>1262</v>
      </c>
      <c r="H2188" s="7">
        <v>-1</v>
      </c>
      <c r="I2188" s="7" t="s">
        <v>1707</v>
      </c>
      <c r="J2188" s="7" t="s">
        <v>6</v>
      </c>
      <c r="K2188" s="7" t="s">
        <v>3809</v>
      </c>
      <c r="L2188" s="7" t="s">
        <v>430</v>
      </c>
      <c r="M2188" s="6" t="s">
        <v>3767</v>
      </c>
      <c r="N2188" s="7" t="s">
        <v>19</v>
      </c>
      <c r="O2188" s="8">
        <v>23.12</v>
      </c>
      <c r="P2188" s="7" t="s">
        <v>13</v>
      </c>
      <c r="Q2188" s="9">
        <v>47.37</v>
      </c>
      <c r="R2188" s="7" t="s">
        <v>4270</v>
      </c>
      <c r="S2188" s="7" t="s">
        <v>391</v>
      </c>
      <c r="T2188">
        <f>A2188</f>
        <v>21598</v>
      </c>
      <c r="U2188">
        <f>IF($G2188=$U$1:$X$1,$T2188,"")</f>
        <v>21598</v>
      </c>
      <c r="V2188" t="str">
        <f>IF($G2188=$U$1:$X$1,$T2188,"")</f>
        <v/>
      </c>
      <c r="W2188" t="str">
        <f>IF($G2188=$U$1:$X$1,$T2188,"")</f>
        <v/>
      </c>
      <c r="X2188" t="str">
        <f>IF($G2188=$U$1:$X$1,$T2188,"")</f>
        <v/>
      </c>
      <c r="Y2188" s="1">
        <f>ROUND(O2188*Q2188,2)</f>
        <v>1095.19</v>
      </c>
    </row>
    <row r="2189" spans="1:25">
      <c r="A2189" s="5">
        <f>INDEX(Students,MOD(D2189-1,ROWS(Students))+1,1)</f>
        <v>21598</v>
      </c>
      <c r="B2189" s="5" t="str">
        <f>INDEX(Students,MOD(D2189-1,ROWS(Students))+1,2)</f>
        <v>Mickiewicz Krzysztof</v>
      </c>
      <c r="C2189" s="5" t="str">
        <f>INDEX(Students,MOD(D2189-1,ROWS(Students))+1,3)</f>
        <v>IZ05AI1</v>
      </c>
      <c r="D2189" s="5">
        <v>2675</v>
      </c>
      <c r="E2189" s="6">
        <v>44571</v>
      </c>
      <c r="F2189" s="6">
        <v>44566</v>
      </c>
      <c r="G2189" s="7" t="s">
        <v>1262</v>
      </c>
      <c r="H2189" s="7">
        <v>-1</v>
      </c>
      <c r="I2189" s="7" t="s">
        <v>1278</v>
      </c>
      <c r="J2189" s="7" t="s">
        <v>6</v>
      </c>
      <c r="K2189" s="7" t="s">
        <v>3770</v>
      </c>
      <c r="L2189" s="7" t="s">
        <v>38</v>
      </c>
      <c r="M2189" s="6" t="s">
        <v>3767</v>
      </c>
      <c r="N2189" s="7" t="s">
        <v>19</v>
      </c>
      <c r="O2189" s="8">
        <v>18.809999999999999</v>
      </c>
      <c r="P2189" s="7" t="s">
        <v>13</v>
      </c>
      <c r="Q2189" s="9">
        <v>46.84</v>
      </c>
      <c r="R2189" s="7" t="s">
        <v>3910</v>
      </c>
      <c r="S2189" s="7" t="s">
        <v>39</v>
      </c>
      <c r="T2189">
        <f>A2189</f>
        <v>21598</v>
      </c>
      <c r="U2189">
        <f>IF($G2189=$U$1:$X$1,$T2189,"")</f>
        <v>21598</v>
      </c>
      <c r="V2189" t="str">
        <f>IF($G2189=$U$1:$X$1,$T2189,"")</f>
        <v/>
      </c>
      <c r="W2189" t="str">
        <f>IF($G2189=$U$1:$X$1,$T2189,"")</f>
        <v/>
      </c>
      <c r="X2189" t="str">
        <f>IF($G2189=$U$1:$X$1,$T2189,"")</f>
        <v/>
      </c>
      <c r="Y2189" s="1">
        <f>ROUND(O2189*Q2189,2)</f>
        <v>881.06</v>
      </c>
    </row>
    <row r="2190" spans="1:25">
      <c r="A2190" s="5">
        <f>INDEX(Students,MOD(D2190-1,ROWS(Students))+1,1)</f>
        <v>21598</v>
      </c>
      <c r="B2190" s="5" t="str">
        <f>INDEX(Students,MOD(D2190-1,ROWS(Students))+1,2)</f>
        <v>Mickiewicz Krzysztof</v>
      </c>
      <c r="C2190" s="5" t="str">
        <f>INDEX(Students,MOD(D2190-1,ROWS(Students))+1,3)</f>
        <v>IZ05AI1</v>
      </c>
      <c r="D2190" s="5">
        <v>2767</v>
      </c>
      <c r="E2190" s="6">
        <v>44664</v>
      </c>
      <c r="F2190" s="6">
        <v>44664</v>
      </c>
      <c r="G2190" s="7" t="s">
        <v>52</v>
      </c>
      <c r="H2190" s="7">
        <v>1</v>
      </c>
      <c r="I2190" s="7" t="s">
        <v>3564</v>
      </c>
      <c r="J2190" s="7" t="s">
        <v>6</v>
      </c>
      <c r="K2190" s="7" t="s">
        <v>3880</v>
      </c>
      <c r="L2190" s="7"/>
      <c r="M2190" s="6" t="s">
        <v>4943</v>
      </c>
      <c r="N2190" s="7" t="s">
        <v>32</v>
      </c>
      <c r="O2190" s="8">
        <v>15</v>
      </c>
      <c r="P2190" s="7" t="s">
        <v>9</v>
      </c>
      <c r="Q2190" s="9">
        <v>2</v>
      </c>
      <c r="R2190" s="7" t="s">
        <v>4737</v>
      </c>
      <c r="S2190" s="7" t="s">
        <v>1015</v>
      </c>
      <c r="T2190">
        <f>A2190</f>
        <v>21598</v>
      </c>
      <c r="U2190" t="str">
        <f>IF($G2190=$U$1:$X$1,$T2190,"")</f>
        <v/>
      </c>
      <c r="V2190" t="str">
        <f>IF($G2190=$U$1:$X$1,$T2190,"")</f>
        <v/>
      </c>
      <c r="W2190" t="str">
        <f>IF($G2190=$U$1:$X$1,$T2190,"")</f>
        <v/>
      </c>
      <c r="X2190">
        <f>IF($G2190=$U$1:$X$1,$T2190,"")</f>
        <v>21598</v>
      </c>
      <c r="Y2190" s="1">
        <f>ROUND(O2190*Q2190,2)</f>
        <v>30</v>
      </c>
    </row>
    <row r="2191" spans="1:25">
      <c r="A2191" s="5">
        <f>INDEX(Students,MOD(D2191-1,ROWS(Students))+1,1)</f>
        <v>21598</v>
      </c>
      <c r="B2191" s="5" t="str">
        <f>INDEX(Students,MOD(D2191-1,ROWS(Students))+1,2)</f>
        <v>Mickiewicz Krzysztof</v>
      </c>
      <c r="C2191" s="5" t="str">
        <f>INDEX(Students,MOD(D2191-1,ROWS(Students))+1,3)</f>
        <v>IZ05AI1</v>
      </c>
      <c r="D2191" s="5">
        <v>2859</v>
      </c>
      <c r="E2191" s="6">
        <v>44650</v>
      </c>
      <c r="F2191" s="6">
        <v>44650</v>
      </c>
      <c r="G2191" s="7" t="s">
        <v>1263</v>
      </c>
      <c r="H2191" s="7">
        <v>1</v>
      </c>
      <c r="I2191" s="7" t="s">
        <v>2384</v>
      </c>
      <c r="J2191" s="7" t="s">
        <v>6</v>
      </c>
      <c r="K2191" s="7" t="s">
        <v>3767</v>
      </c>
      <c r="L2191" s="7"/>
      <c r="M2191" s="6" t="s">
        <v>3767</v>
      </c>
      <c r="N2191" s="7" t="s">
        <v>19</v>
      </c>
      <c r="O2191" s="8">
        <v>20</v>
      </c>
      <c r="P2191" s="7" t="s">
        <v>9</v>
      </c>
      <c r="Q2191" s="9">
        <v>4.3499999999999996</v>
      </c>
      <c r="R2191" s="7" t="s">
        <v>3900</v>
      </c>
      <c r="S2191" s="7" t="s">
        <v>4961</v>
      </c>
      <c r="T2191">
        <f>A2191</f>
        <v>21598</v>
      </c>
      <c r="U2191" t="str">
        <f>IF($G2191=$U$1:$X$1,$T2191,"")</f>
        <v/>
      </c>
      <c r="V2191">
        <f>IF($G2191=$U$1:$X$1,$T2191,"")</f>
        <v>21598</v>
      </c>
      <c r="W2191" t="str">
        <f>IF($G2191=$U$1:$X$1,$T2191,"")</f>
        <v/>
      </c>
      <c r="X2191" t="str">
        <f>IF($G2191=$U$1:$X$1,$T2191,"")</f>
        <v/>
      </c>
      <c r="Y2191" s="1">
        <f>ROUND(O2191*Q2191,2)</f>
        <v>87</v>
      </c>
    </row>
    <row r="2192" spans="1:25">
      <c r="A2192" s="5">
        <f>INDEX(Students,MOD(D2192-1,ROWS(Students))+1,1)</f>
        <v>21598</v>
      </c>
      <c r="B2192" s="5" t="str">
        <f>INDEX(Students,MOD(D2192-1,ROWS(Students))+1,2)</f>
        <v>Mickiewicz Krzysztof</v>
      </c>
      <c r="C2192" s="5" t="str">
        <f>INDEX(Students,MOD(D2192-1,ROWS(Students))+1,3)</f>
        <v>IZ05AI1</v>
      </c>
      <c r="D2192" s="5">
        <v>2951</v>
      </c>
      <c r="E2192" s="6">
        <v>44680</v>
      </c>
      <c r="F2192" s="6">
        <v>44680</v>
      </c>
      <c r="G2192" s="7" t="s">
        <v>279</v>
      </c>
      <c r="H2192" s="7">
        <v>1</v>
      </c>
      <c r="I2192" s="7" t="s">
        <v>3757</v>
      </c>
      <c r="J2192" s="7" t="s">
        <v>6</v>
      </c>
      <c r="K2192" s="7" t="s">
        <v>3767</v>
      </c>
      <c r="L2192" s="7"/>
      <c r="M2192" s="6" t="s">
        <v>3767</v>
      </c>
      <c r="N2192" s="7" t="s">
        <v>5215</v>
      </c>
      <c r="O2192" s="8">
        <v>276.58</v>
      </c>
      <c r="P2192" s="7" t="s">
        <v>13</v>
      </c>
      <c r="Q2192" s="9">
        <v>0</v>
      </c>
      <c r="R2192" s="7" t="s">
        <v>3925</v>
      </c>
      <c r="S2192" s="7" t="s">
        <v>4968</v>
      </c>
      <c r="T2192">
        <f>A2192</f>
        <v>21598</v>
      </c>
      <c r="U2192" t="str">
        <f>IF($G2192=$U$1:$X$1,$T2192,"")</f>
        <v/>
      </c>
      <c r="V2192" t="str">
        <f>IF($G2192=$U$1:$X$1,$T2192,"")</f>
        <v/>
      </c>
      <c r="W2192">
        <f>IF($G2192=$U$1:$X$1,$T2192,"")</f>
        <v>21598</v>
      </c>
      <c r="X2192" t="str">
        <f>IF($G2192=$U$1:$X$1,$T2192,"")</f>
        <v/>
      </c>
      <c r="Y2192" s="1">
        <f>ROUND(O2192*Q2192,2)</f>
        <v>0</v>
      </c>
    </row>
    <row r="2193" spans="1:25">
      <c r="A2193" s="5">
        <f>INDEX(Students,MOD(D2193-1,ROWS(Students))+1,1)</f>
        <v>21598</v>
      </c>
      <c r="B2193" s="5" t="str">
        <f>INDEX(Students,MOD(D2193-1,ROWS(Students))+1,2)</f>
        <v>Mickiewicz Krzysztof</v>
      </c>
      <c r="C2193" s="5" t="str">
        <f>INDEX(Students,MOD(D2193-1,ROWS(Students))+1,3)</f>
        <v>IZ05AI1</v>
      </c>
      <c r="D2193" s="5">
        <v>3043</v>
      </c>
      <c r="E2193" s="6">
        <v>44720</v>
      </c>
      <c r="F2193" s="6">
        <v>44720</v>
      </c>
      <c r="G2193" s="7" t="s">
        <v>279</v>
      </c>
      <c r="H2193" s="7">
        <v>1</v>
      </c>
      <c r="I2193" s="7" t="s">
        <v>2852</v>
      </c>
      <c r="J2193" s="7" t="s">
        <v>6</v>
      </c>
      <c r="K2193" s="7" t="s">
        <v>3767</v>
      </c>
      <c r="L2193" s="7"/>
      <c r="M2193" s="6" t="s">
        <v>3767</v>
      </c>
      <c r="N2193" s="7" t="s">
        <v>25</v>
      </c>
      <c r="O2193" s="8">
        <v>20.82</v>
      </c>
      <c r="P2193" s="7" t="s">
        <v>13</v>
      </c>
      <c r="Q2193" s="9">
        <v>45.4</v>
      </c>
      <c r="R2193" s="7" t="s">
        <v>4111</v>
      </c>
      <c r="S2193" s="7" t="s">
        <v>215</v>
      </c>
      <c r="T2193">
        <f>A2193</f>
        <v>21598</v>
      </c>
      <c r="U2193" t="str">
        <f>IF($G2193=$U$1:$X$1,$T2193,"")</f>
        <v/>
      </c>
      <c r="V2193" t="str">
        <f>IF($G2193=$U$1:$X$1,$T2193,"")</f>
        <v/>
      </c>
      <c r="W2193">
        <f>IF($G2193=$U$1:$X$1,$T2193,"")</f>
        <v>21598</v>
      </c>
      <c r="X2193" t="str">
        <f>IF($G2193=$U$1:$X$1,$T2193,"")</f>
        <v/>
      </c>
      <c r="Y2193" s="1">
        <f>ROUND(O2193*Q2193,2)</f>
        <v>945.23</v>
      </c>
    </row>
    <row r="2194" spans="1:25">
      <c r="A2194" s="5">
        <f>INDEX(Students,MOD(D2194-1,ROWS(Students))+1,1)</f>
        <v>21598</v>
      </c>
      <c r="B2194" s="5" t="str">
        <f>INDEX(Students,MOD(D2194-1,ROWS(Students))+1,2)</f>
        <v>Mickiewicz Krzysztof</v>
      </c>
      <c r="C2194" s="5" t="str">
        <f>INDEX(Students,MOD(D2194-1,ROWS(Students))+1,3)</f>
        <v>IZ05AI1</v>
      </c>
      <c r="D2194" s="5">
        <v>3135</v>
      </c>
      <c r="E2194" s="6">
        <v>44573</v>
      </c>
      <c r="F2194" s="6">
        <v>44573</v>
      </c>
      <c r="G2194" s="7" t="s">
        <v>1263</v>
      </c>
      <c r="H2194" s="7">
        <v>1</v>
      </c>
      <c r="I2194" s="7" t="s">
        <v>1324</v>
      </c>
      <c r="J2194" s="7" t="s">
        <v>6</v>
      </c>
      <c r="K2194" s="7" t="s">
        <v>3767</v>
      </c>
      <c r="L2194" s="7"/>
      <c r="M2194" s="6" t="s">
        <v>3767</v>
      </c>
      <c r="N2194" s="7" t="s">
        <v>32</v>
      </c>
      <c r="O2194" s="8">
        <v>200</v>
      </c>
      <c r="P2194" s="7" t="s">
        <v>9</v>
      </c>
      <c r="Q2194" s="9">
        <v>3.96</v>
      </c>
      <c r="R2194" s="7" t="s">
        <v>3900</v>
      </c>
      <c r="S2194" s="7" t="s">
        <v>4961</v>
      </c>
      <c r="T2194">
        <f>A2194</f>
        <v>21598</v>
      </c>
      <c r="U2194" t="str">
        <f>IF($G2194=$U$1:$X$1,$T2194,"")</f>
        <v/>
      </c>
      <c r="V2194">
        <f>IF($G2194=$U$1:$X$1,$T2194,"")</f>
        <v>21598</v>
      </c>
      <c r="W2194" t="str">
        <f>IF($G2194=$U$1:$X$1,$T2194,"")</f>
        <v/>
      </c>
      <c r="X2194" t="str">
        <f>IF($G2194=$U$1:$X$1,$T2194,"")</f>
        <v/>
      </c>
      <c r="Y2194" s="1">
        <f>ROUND(O2194*Q2194,2)</f>
        <v>792</v>
      </c>
    </row>
    <row r="2195" spans="1:25">
      <c r="A2195" s="5">
        <f>INDEX(Students,MOD(D2195-1,ROWS(Students))+1,1)</f>
        <v>21598</v>
      </c>
      <c r="B2195" s="5" t="str">
        <f>INDEX(Students,MOD(D2195-1,ROWS(Students))+1,2)</f>
        <v>Mickiewicz Krzysztof</v>
      </c>
      <c r="C2195" s="5" t="str">
        <f>INDEX(Students,MOD(D2195-1,ROWS(Students))+1,3)</f>
        <v>IZ05AI1</v>
      </c>
      <c r="D2195" s="5">
        <v>3227</v>
      </c>
      <c r="E2195" s="6">
        <v>44719</v>
      </c>
      <c r="F2195" s="6">
        <v>44719</v>
      </c>
      <c r="G2195" s="7" t="s">
        <v>1263</v>
      </c>
      <c r="H2195" s="7">
        <v>1</v>
      </c>
      <c r="I2195" s="7" t="s">
        <v>2832</v>
      </c>
      <c r="J2195" s="7" t="s">
        <v>6</v>
      </c>
      <c r="K2195" s="7" t="s">
        <v>3767</v>
      </c>
      <c r="L2195" s="7"/>
      <c r="M2195" s="6" t="s">
        <v>3767</v>
      </c>
      <c r="N2195" s="7" t="s">
        <v>67</v>
      </c>
      <c r="O2195" s="8">
        <v>18</v>
      </c>
      <c r="P2195" s="7" t="s">
        <v>9</v>
      </c>
      <c r="Q2195" s="9">
        <v>6.21</v>
      </c>
      <c r="R2195" s="7" t="s">
        <v>4024</v>
      </c>
      <c r="S2195" s="7" t="s">
        <v>128</v>
      </c>
      <c r="T2195">
        <f>A2195</f>
        <v>21598</v>
      </c>
      <c r="U2195" t="str">
        <f>IF($G2195=$U$1:$X$1,$T2195,"")</f>
        <v/>
      </c>
      <c r="V2195">
        <f>IF($G2195=$U$1:$X$1,$T2195,"")</f>
        <v>21598</v>
      </c>
      <c r="W2195" t="str">
        <f>IF($G2195=$U$1:$X$1,$T2195,"")</f>
        <v/>
      </c>
      <c r="X2195" t="str">
        <f>IF($G2195=$U$1:$X$1,$T2195,"")</f>
        <v/>
      </c>
      <c r="Y2195" s="1">
        <f>ROUND(O2195*Q2195,2)</f>
        <v>111.78</v>
      </c>
    </row>
    <row r="2196" spans="1:25">
      <c r="A2196" s="5">
        <f>INDEX(Students,MOD(D2196-1,ROWS(Students))+1,1)</f>
        <v>21598</v>
      </c>
      <c r="B2196" s="5" t="str">
        <f>INDEX(Students,MOD(D2196-1,ROWS(Students))+1,2)</f>
        <v>Mickiewicz Krzysztof</v>
      </c>
      <c r="C2196" s="5" t="str">
        <f>INDEX(Students,MOD(D2196-1,ROWS(Students))+1,3)</f>
        <v>IZ05AI1</v>
      </c>
      <c r="D2196" s="5">
        <v>3319</v>
      </c>
      <c r="E2196" s="6">
        <v>44614</v>
      </c>
      <c r="F2196" s="6">
        <v>44614</v>
      </c>
      <c r="G2196" s="7" t="s">
        <v>1263</v>
      </c>
      <c r="H2196" s="7">
        <v>1</v>
      </c>
      <c r="I2196" s="7" t="s">
        <v>1877</v>
      </c>
      <c r="J2196" s="7" t="s">
        <v>6</v>
      </c>
      <c r="K2196" s="7" t="s">
        <v>3767</v>
      </c>
      <c r="L2196" s="7"/>
      <c r="M2196" s="6" t="s">
        <v>3767</v>
      </c>
      <c r="N2196" s="7" t="s">
        <v>19</v>
      </c>
      <c r="O2196" s="8">
        <v>0.01</v>
      </c>
      <c r="P2196" s="7" t="s">
        <v>13</v>
      </c>
      <c r="Q2196" s="9">
        <v>89.92</v>
      </c>
      <c r="R2196" s="7" t="s">
        <v>3885</v>
      </c>
      <c r="S2196" s="7" t="s">
        <v>12</v>
      </c>
      <c r="T2196">
        <f>A2196</f>
        <v>21598</v>
      </c>
      <c r="U2196" t="str">
        <f>IF($G2196=$U$1:$X$1,$T2196,"")</f>
        <v/>
      </c>
      <c r="V2196">
        <f>IF($G2196=$U$1:$X$1,$T2196,"")</f>
        <v>21598</v>
      </c>
      <c r="W2196" t="str">
        <f>IF($G2196=$U$1:$X$1,$T2196,"")</f>
        <v/>
      </c>
      <c r="X2196" t="str">
        <f>IF($G2196=$U$1:$X$1,$T2196,"")</f>
        <v/>
      </c>
      <c r="Y2196" s="1">
        <f>ROUND(O2196*Q2196,2)</f>
        <v>0.9</v>
      </c>
    </row>
    <row r="2197" spans="1:25">
      <c r="A2197" s="5">
        <f>INDEX(Students,MOD(D2197-1,ROWS(Students))+1,1)</f>
        <v>21598</v>
      </c>
      <c r="B2197" s="5" t="str">
        <f>INDEX(Students,MOD(D2197-1,ROWS(Students))+1,2)</f>
        <v>Mickiewicz Krzysztof</v>
      </c>
      <c r="C2197" s="5" t="str">
        <f>INDEX(Students,MOD(D2197-1,ROWS(Students))+1,3)</f>
        <v>IZ05AI1</v>
      </c>
      <c r="D2197" s="5">
        <v>3411</v>
      </c>
      <c r="E2197" s="6">
        <v>44690</v>
      </c>
      <c r="F2197" s="6">
        <v>44687</v>
      </c>
      <c r="G2197" s="7" t="s">
        <v>1262</v>
      </c>
      <c r="H2197" s="7">
        <v>-1</v>
      </c>
      <c r="I2197" s="7" t="s">
        <v>2501</v>
      </c>
      <c r="J2197" s="7" t="s">
        <v>6</v>
      </c>
      <c r="K2197" s="7" t="s">
        <v>3780</v>
      </c>
      <c r="L2197" s="7" t="s">
        <v>855</v>
      </c>
      <c r="M2197" s="6" t="s">
        <v>3767</v>
      </c>
      <c r="N2197" s="7" t="s">
        <v>81</v>
      </c>
      <c r="O2197" s="8">
        <v>50</v>
      </c>
      <c r="P2197" s="7" t="s">
        <v>9</v>
      </c>
      <c r="Q2197" s="9">
        <v>2.0299999999999998</v>
      </c>
      <c r="R2197" s="7" t="s">
        <v>4381</v>
      </c>
      <c r="S2197" s="7" t="s">
        <v>519</v>
      </c>
      <c r="T2197">
        <f>A2197</f>
        <v>21598</v>
      </c>
      <c r="U2197">
        <f>IF($G2197=$U$1:$X$1,$T2197,"")</f>
        <v>21598</v>
      </c>
      <c r="V2197" t="str">
        <f>IF($G2197=$U$1:$X$1,$T2197,"")</f>
        <v/>
      </c>
      <c r="W2197" t="str">
        <f>IF($G2197=$U$1:$X$1,$T2197,"")</f>
        <v/>
      </c>
      <c r="X2197" t="str">
        <f>IF($G2197=$U$1:$X$1,$T2197,"")</f>
        <v/>
      </c>
      <c r="Y2197" s="1">
        <f>ROUND(O2197*Q2197,2)</f>
        <v>101.5</v>
      </c>
    </row>
    <row r="2198" spans="1:25">
      <c r="A2198" s="5">
        <f>INDEX(Students,MOD(D2198-1,ROWS(Students))+1,1)</f>
        <v>21598</v>
      </c>
      <c r="B2198" s="5" t="str">
        <f>INDEX(Students,MOD(D2198-1,ROWS(Students))+1,2)</f>
        <v>Mickiewicz Krzysztof</v>
      </c>
      <c r="C2198" s="5" t="str">
        <f>INDEX(Students,MOD(D2198-1,ROWS(Students))+1,3)</f>
        <v>IZ05AI1</v>
      </c>
      <c r="D2198" s="5">
        <v>3503</v>
      </c>
      <c r="E2198" s="6">
        <v>44687</v>
      </c>
      <c r="F2198" s="6">
        <v>44687</v>
      </c>
      <c r="G2198" s="7" t="s">
        <v>1263</v>
      </c>
      <c r="H2198" s="7">
        <v>1</v>
      </c>
      <c r="I2198" s="7" t="s">
        <v>2478</v>
      </c>
      <c r="J2198" s="7" t="s">
        <v>6</v>
      </c>
      <c r="K2198" s="7" t="s">
        <v>3767</v>
      </c>
      <c r="L2198" s="7"/>
      <c r="M2198" s="6" t="s">
        <v>3767</v>
      </c>
      <c r="N2198" s="7" t="s">
        <v>7</v>
      </c>
      <c r="O2198" s="8">
        <v>20</v>
      </c>
      <c r="P2198" s="7" t="s">
        <v>9</v>
      </c>
      <c r="Q2198" s="9">
        <v>0.76</v>
      </c>
      <c r="R2198" s="7" t="s">
        <v>3972</v>
      </c>
      <c r="S2198" s="7" t="s">
        <v>77</v>
      </c>
      <c r="T2198">
        <f>A2198</f>
        <v>21598</v>
      </c>
      <c r="U2198" t="str">
        <f>IF($G2198=$U$1:$X$1,$T2198,"")</f>
        <v/>
      </c>
      <c r="V2198">
        <f>IF($G2198=$U$1:$X$1,$T2198,"")</f>
        <v>21598</v>
      </c>
      <c r="W2198" t="str">
        <f>IF($G2198=$U$1:$X$1,$T2198,"")</f>
        <v/>
      </c>
      <c r="X2198" t="str">
        <f>IF($G2198=$U$1:$X$1,$T2198,"")</f>
        <v/>
      </c>
      <c r="Y2198" s="1">
        <f>ROUND(O2198*Q2198,2)</f>
        <v>15.2</v>
      </c>
    </row>
    <row r="2199" spans="1:25">
      <c r="A2199" s="5">
        <f>INDEX(Students,MOD(D2199-1,ROWS(Students))+1,1)</f>
        <v>21598</v>
      </c>
      <c r="B2199" s="5" t="str">
        <f>INDEX(Students,MOD(D2199-1,ROWS(Students))+1,2)</f>
        <v>Mickiewicz Krzysztof</v>
      </c>
      <c r="C2199" s="5" t="str">
        <f>INDEX(Students,MOD(D2199-1,ROWS(Students))+1,3)</f>
        <v>IZ05AI1</v>
      </c>
      <c r="D2199" s="5">
        <v>3595</v>
      </c>
      <c r="E2199" s="6">
        <v>44664</v>
      </c>
      <c r="F2199" s="6">
        <v>44664</v>
      </c>
      <c r="G2199" s="7" t="s">
        <v>1262</v>
      </c>
      <c r="H2199" s="7">
        <v>-1</v>
      </c>
      <c r="I2199" s="7" t="s">
        <v>3586</v>
      </c>
      <c r="J2199" s="7" t="s">
        <v>6</v>
      </c>
      <c r="K2199" s="7" t="s">
        <v>3775</v>
      </c>
      <c r="L2199" s="7" t="s">
        <v>1205</v>
      </c>
      <c r="M2199" s="6" t="s">
        <v>3767</v>
      </c>
      <c r="N2199" s="7" t="s">
        <v>81</v>
      </c>
      <c r="O2199" s="8">
        <v>85</v>
      </c>
      <c r="P2199" s="7" t="s">
        <v>9</v>
      </c>
      <c r="Q2199" s="9">
        <v>0</v>
      </c>
      <c r="R2199" s="7" t="s">
        <v>4844</v>
      </c>
      <c r="S2199" s="7" t="s">
        <v>1206</v>
      </c>
      <c r="T2199">
        <f>A2199</f>
        <v>21598</v>
      </c>
      <c r="U2199">
        <f>IF($G2199=$U$1:$X$1,$T2199,"")</f>
        <v>21598</v>
      </c>
      <c r="V2199" t="str">
        <f>IF($G2199=$U$1:$X$1,$T2199,"")</f>
        <v/>
      </c>
      <c r="W2199" t="str">
        <f>IF($G2199=$U$1:$X$1,$T2199,"")</f>
        <v/>
      </c>
      <c r="X2199" t="str">
        <f>IF($G2199=$U$1:$X$1,$T2199,"")</f>
        <v/>
      </c>
      <c r="Y2199" s="1">
        <f>ROUND(O2199*Q2199,2)</f>
        <v>0</v>
      </c>
    </row>
    <row r="2200" spans="1:25">
      <c r="A2200" s="5">
        <f>INDEX(Students,MOD(D2200-1,ROWS(Students))+1,1)</f>
        <v>21598</v>
      </c>
      <c r="B2200" s="5" t="str">
        <f>INDEX(Students,MOD(D2200-1,ROWS(Students))+1,2)</f>
        <v>Mickiewicz Krzysztof</v>
      </c>
      <c r="C2200" s="5" t="str">
        <f>INDEX(Students,MOD(D2200-1,ROWS(Students))+1,3)</f>
        <v>IZ05AI1</v>
      </c>
      <c r="D2200" s="5">
        <v>3687</v>
      </c>
      <c r="E2200" s="6">
        <v>44631</v>
      </c>
      <c r="F2200" s="6">
        <v>44631</v>
      </c>
      <c r="G2200" s="7" t="s">
        <v>1262</v>
      </c>
      <c r="H2200" s="7">
        <v>-1</v>
      </c>
      <c r="I2200" s="7" t="s">
        <v>2118</v>
      </c>
      <c r="J2200" s="7" t="s">
        <v>6</v>
      </c>
      <c r="K2200" s="7" t="s">
        <v>3770</v>
      </c>
      <c r="L2200" s="7" t="s">
        <v>666</v>
      </c>
      <c r="M2200" s="6" t="s">
        <v>3767</v>
      </c>
      <c r="N2200" s="7" t="s">
        <v>25</v>
      </c>
      <c r="O2200" s="8">
        <v>5</v>
      </c>
      <c r="P2200" s="7" t="s">
        <v>9</v>
      </c>
      <c r="Q2200" s="9">
        <v>0</v>
      </c>
      <c r="R2200" s="7" t="s">
        <v>4037</v>
      </c>
      <c r="S2200" s="7" t="s">
        <v>140</v>
      </c>
      <c r="T2200">
        <f>A2200</f>
        <v>21598</v>
      </c>
      <c r="U2200">
        <f>IF($G2200=$U$1:$X$1,$T2200,"")</f>
        <v>21598</v>
      </c>
      <c r="V2200" t="str">
        <f>IF($G2200=$U$1:$X$1,$T2200,"")</f>
        <v/>
      </c>
      <c r="W2200" t="str">
        <f>IF($G2200=$U$1:$X$1,$T2200,"")</f>
        <v/>
      </c>
      <c r="X2200" t="str">
        <f>IF($G2200=$U$1:$X$1,$T2200,"")</f>
        <v/>
      </c>
      <c r="Y2200" s="1">
        <f>ROUND(O2200*Q2200,2)</f>
        <v>0</v>
      </c>
    </row>
    <row r="2201" spans="1:25">
      <c r="A2201" s="5">
        <f>INDEX(Students,MOD(D2201-1,ROWS(Students))+1,1)</f>
        <v>21598</v>
      </c>
      <c r="B2201" s="5" t="str">
        <f>INDEX(Students,MOD(D2201-1,ROWS(Students))+1,2)</f>
        <v>Mickiewicz Krzysztof</v>
      </c>
      <c r="C2201" s="5" t="str">
        <f>INDEX(Students,MOD(D2201-1,ROWS(Students))+1,3)</f>
        <v>IZ05AI1</v>
      </c>
      <c r="D2201" s="5">
        <v>3779</v>
      </c>
      <c r="E2201" s="6">
        <v>44761</v>
      </c>
      <c r="F2201" s="6">
        <v>44761</v>
      </c>
      <c r="G2201" s="7" t="s">
        <v>1262</v>
      </c>
      <c r="H2201" s="7">
        <v>-1</v>
      </c>
      <c r="I2201" s="7" t="s">
        <v>3271</v>
      </c>
      <c r="J2201" s="7" t="s">
        <v>6</v>
      </c>
      <c r="K2201" s="7" t="s">
        <v>3770</v>
      </c>
      <c r="L2201" s="7" t="s">
        <v>1109</v>
      </c>
      <c r="M2201" s="6" t="s">
        <v>3767</v>
      </c>
      <c r="N2201" s="7" t="s">
        <v>19</v>
      </c>
      <c r="O2201" s="8">
        <v>2</v>
      </c>
      <c r="P2201" s="7" t="s">
        <v>9</v>
      </c>
      <c r="Q2201" s="9">
        <v>0</v>
      </c>
      <c r="R2201" s="7" t="s">
        <v>4037</v>
      </c>
      <c r="S2201" s="7" t="s">
        <v>140</v>
      </c>
      <c r="T2201">
        <f>A2201</f>
        <v>21598</v>
      </c>
      <c r="U2201">
        <f>IF($G2201=$U$1:$X$1,$T2201,"")</f>
        <v>21598</v>
      </c>
      <c r="V2201" t="str">
        <f>IF($G2201=$U$1:$X$1,$T2201,"")</f>
        <v/>
      </c>
      <c r="W2201" t="str">
        <f>IF($G2201=$U$1:$X$1,$T2201,"")</f>
        <v/>
      </c>
      <c r="X2201" t="str">
        <f>IF($G2201=$U$1:$X$1,$T2201,"")</f>
        <v/>
      </c>
      <c r="Y2201" s="1">
        <f>ROUND(O2201*Q2201,2)</f>
        <v>0</v>
      </c>
    </row>
    <row r="2202" spans="1:25">
      <c r="A2202" s="5">
        <f>INDEX(Students,MOD(D2202-1,ROWS(Students))+1,1)</f>
        <v>21598</v>
      </c>
      <c r="B2202" s="5" t="str">
        <f>INDEX(Students,MOD(D2202-1,ROWS(Students))+1,2)</f>
        <v>Mickiewicz Krzysztof</v>
      </c>
      <c r="C2202" s="5" t="str">
        <f>INDEX(Students,MOD(D2202-1,ROWS(Students))+1,3)</f>
        <v>IZ05AI1</v>
      </c>
      <c r="D2202" s="5">
        <v>3871</v>
      </c>
      <c r="E2202" s="6">
        <v>44587</v>
      </c>
      <c r="F2202" s="6">
        <v>44587</v>
      </c>
      <c r="G2202" s="7" t="s">
        <v>1263</v>
      </c>
      <c r="H2202" s="7">
        <v>1</v>
      </c>
      <c r="I2202" s="7" t="s">
        <v>1534</v>
      </c>
      <c r="J2202" s="7" t="s">
        <v>6</v>
      </c>
      <c r="K2202" s="7" t="s">
        <v>3767</v>
      </c>
      <c r="L2202" s="7"/>
      <c r="M2202" s="6" t="s">
        <v>3767</v>
      </c>
      <c r="N2202" s="7" t="s">
        <v>7</v>
      </c>
      <c r="O2202" s="8">
        <v>9</v>
      </c>
      <c r="P2202" s="7" t="s">
        <v>9</v>
      </c>
      <c r="Q2202" s="9">
        <v>31.5</v>
      </c>
      <c r="R2202" s="7" t="s">
        <v>3882</v>
      </c>
      <c r="S2202" s="7" t="s">
        <v>8</v>
      </c>
      <c r="T2202">
        <f>A2202</f>
        <v>21598</v>
      </c>
      <c r="U2202" t="str">
        <f>IF($G2202=$U$1:$X$1,$T2202,"")</f>
        <v/>
      </c>
      <c r="V2202">
        <f>IF($G2202=$U$1:$X$1,$T2202,"")</f>
        <v>21598</v>
      </c>
      <c r="W2202" t="str">
        <f>IF($G2202=$U$1:$X$1,$T2202,"")</f>
        <v/>
      </c>
      <c r="X2202" t="str">
        <f>IF($G2202=$U$1:$X$1,$T2202,"")</f>
        <v/>
      </c>
      <c r="Y2202" s="1">
        <f>ROUND(O2202*Q2202,2)</f>
        <v>283.5</v>
      </c>
    </row>
    <row r="2203" spans="1:25">
      <c r="A2203" s="5">
        <f>INDEX(Students,MOD(D2203-1,ROWS(Students))+1,1)</f>
        <v>21598</v>
      </c>
      <c r="B2203" s="5" t="str">
        <f>INDEX(Students,MOD(D2203-1,ROWS(Students))+1,2)</f>
        <v>Mickiewicz Krzysztof</v>
      </c>
      <c r="C2203" s="5" t="str">
        <f>INDEX(Students,MOD(D2203-1,ROWS(Students))+1,3)</f>
        <v>IZ05AI1</v>
      </c>
      <c r="D2203" s="5">
        <v>3963</v>
      </c>
      <c r="E2203" s="6">
        <v>44651</v>
      </c>
      <c r="F2203" s="6">
        <v>44651</v>
      </c>
      <c r="G2203" s="7" t="s">
        <v>1263</v>
      </c>
      <c r="H2203" s="7">
        <v>1</v>
      </c>
      <c r="I2203" s="7" t="s">
        <v>2410</v>
      </c>
      <c r="J2203" s="7" t="s">
        <v>6</v>
      </c>
      <c r="K2203" s="7" t="s">
        <v>3767</v>
      </c>
      <c r="L2203" s="7"/>
      <c r="M2203" s="6" t="s">
        <v>3767</v>
      </c>
      <c r="N2203" s="7" t="s">
        <v>81</v>
      </c>
      <c r="O2203" s="8">
        <v>1</v>
      </c>
      <c r="P2203" s="7" t="s">
        <v>9</v>
      </c>
      <c r="Q2203" s="9">
        <v>24.3</v>
      </c>
      <c r="R2203" s="7" t="s">
        <v>4104</v>
      </c>
      <c r="S2203" s="7" t="s">
        <v>207</v>
      </c>
      <c r="T2203">
        <f>A2203</f>
        <v>21598</v>
      </c>
      <c r="U2203" t="str">
        <f>IF($G2203=$U$1:$X$1,$T2203,"")</f>
        <v/>
      </c>
      <c r="V2203">
        <f>IF($G2203=$U$1:$X$1,$T2203,"")</f>
        <v>21598</v>
      </c>
      <c r="W2203" t="str">
        <f>IF($G2203=$U$1:$X$1,$T2203,"")</f>
        <v/>
      </c>
      <c r="X2203" t="str">
        <f>IF($G2203=$U$1:$X$1,$T2203,"")</f>
        <v/>
      </c>
      <c r="Y2203" s="1">
        <f>ROUND(O2203*Q2203,2)</f>
        <v>24.3</v>
      </c>
    </row>
    <row r="2204" spans="1:25">
      <c r="A2204" s="5">
        <f>INDEX(Students,MOD(D2204-1,ROWS(Students))+1,1)</f>
        <v>21598</v>
      </c>
      <c r="B2204" s="5" t="str">
        <f>INDEX(Students,MOD(D2204-1,ROWS(Students))+1,2)</f>
        <v>Mickiewicz Krzysztof</v>
      </c>
      <c r="C2204" s="5" t="str">
        <f>INDEX(Students,MOD(D2204-1,ROWS(Students))+1,3)</f>
        <v>IZ05AI1</v>
      </c>
      <c r="D2204" s="5">
        <v>4055</v>
      </c>
      <c r="E2204" s="6">
        <v>44571</v>
      </c>
      <c r="F2204" s="6">
        <v>44565</v>
      </c>
      <c r="G2204" s="7" t="s">
        <v>1262</v>
      </c>
      <c r="H2204" s="7">
        <v>-1</v>
      </c>
      <c r="I2204" s="7" t="s">
        <v>1293</v>
      </c>
      <c r="J2204" s="7" t="s">
        <v>6</v>
      </c>
      <c r="K2204" s="7" t="s">
        <v>3774</v>
      </c>
      <c r="L2204" s="7" t="s">
        <v>66</v>
      </c>
      <c r="M2204" s="6" t="s">
        <v>3767</v>
      </c>
      <c r="N2204" s="7" t="s">
        <v>67</v>
      </c>
      <c r="O2204" s="8">
        <v>400</v>
      </c>
      <c r="P2204" s="7" t="s">
        <v>31</v>
      </c>
      <c r="Q2204" s="9">
        <v>0</v>
      </c>
      <c r="R2204" s="7" t="s">
        <v>3946</v>
      </c>
      <c r="S2204" s="7" t="s">
        <v>4999</v>
      </c>
      <c r="T2204">
        <f>A2204</f>
        <v>21598</v>
      </c>
      <c r="U2204">
        <f>IF($G2204=$U$1:$X$1,$T2204,"")</f>
        <v>21598</v>
      </c>
      <c r="V2204" t="str">
        <f>IF($G2204=$U$1:$X$1,$T2204,"")</f>
        <v/>
      </c>
      <c r="W2204" t="str">
        <f>IF($G2204=$U$1:$X$1,$T2204,"")</f>
        <v/>
      </c>
      <c r="X2204" t="str">
        <f>IF($G2204=$U$1:$X$1,$T2204,"")</f>
        <v/>
      </c>
      <c r="Y2204" s="1">
        <f>ROUND(O2204*Q2204,2)</f>
        <v>0</v>
      </c>
    </row>
    <row r="2205" spans="1:25">
      <c r="A2205" s="5">
        <f>INDEX(Students,MOD(D2205-1,ROWS(Students))+1,1)</f>
        <v>21598</v>
      </c>
      <c r="B2205" s="5" t="str">
        <f>INDEX(Students,MOD(D2205-1,ROWS(Students))+1,2)</f>
        <v>Mickiewicz Krzysztof</v>
      </c>
      <c r="C2205" s="5" t="str">
        <f>INDEX(Students,MOD(D2205-1,ROWS(Students))+1,3)</f>
        <v>IZ05AI1</v>
      </c>
      <c r="D2205" s="5">
        <v>4147</v>
      </c>
      <c r="E2205" s="6">
        <v>44686</v>
      </c>
      <c r="F2205" s="6">
        <v>44686</v>
      </c>
      <c r="G2205" s="7" t="s">
        <v>52</v>
      </c>
      <c r="H2205" s="7">
        <v>1</v>
      </c>
      <c r="I2205" s="7" t="s">
        <v>2448</v>
      </c>
      <c r="J2205" s="7" t="s">
        <v>6</v>
      </c>
      <c r="K2205" s="7" t="s">
        <v>3850</v>
      </c>
      <c r="L2205" s="7"/>
      <c r="M2205" s="6" t="s">
        <v>4905</v>
      </c>
      <c r="N2205" s="7" t="s">
        <v>32</v>
      </c>
      <c r="O2205" s="8">
        <v>1</v>
      </c>
      <c r="P2205" s="7" t="s">
        <v>9</v>
      </c>
      <c r="Q2205" s="9">
        <v>11.31</v>
      </c>
      <c r="R2205" s="7" t="s">
        <v>4610</v>
      </c>
      <c r="S2205" s="7" t="s">
        <v>826</v>
      </c>
      <c r="T2205">
        <f>A2205</f>
        <v>21598</v>
      </c>
      <c r="U2205" t="str">
        <f>IF($G2205=$U$1:$X$1,$T2205,"")</f>
        <v/>
      </c>
      <c r="V2205" t="str">
        <f>IF($G2205=$U$1:$X$1,$T2205,"")</f>
        <v/>
      </c>
      <c r="W2205" t="str">
        <f>IF($G2205=$U$1:$X$1,$T2205,"")</f>
        <v/>
      </c>
      <c r="X2205">
        <f>IF($G2205=$U$1:$X$1,$T2205,"")</f>
        <v>21598</v>
      </c>
      <c r="Y2205" s="1">
        <f>ROUND(O2205*Q2205,2)</f>
        <v>11.31</v>
      </c>
    </row>
    <row r="2206" spans="1:25">
      <c r="A2206" s="5">
        <f>INDEX(Students,MOD(D2206-1,ROWS(Students))+1,1)</f>
        <v>21598</v>
      </c>
      <c r="B2206" s="5" t="str">
        <f>INDEX(Students,MOD(D2206-1,ROWS(Students))+1,2)</f>
        <v>Mickiewicz Krzysztof</v>
      </c>
      <c r="C2206" s="5" t="str">
        <f>INDEX(Students,MOD(D2206-1,ROWS(Students))+1,3)</f>
        <v>IZ05AI1</v>
      </c>
      <c r="D2206" s="5">
        <v>4239</v>
      </c>
      <c r="E2206" s="6">
        <v>44610</v>
      </c>
      <c r="F2206" s="6">
        <v>44610</v>
      </c>
      <c r="G2206" s="7" t="s">
        <v>1263</v>
      </c>
      <c r="H2206" s="7">
        <v>1</v>
      </c>
      <c r="I2206" s="7" t="s">
        <v>1854</v>
      </c>
      <c r="J2206" s="7" t="s">
        <v>6</v>
      </c>
      <c r="K2206" s="7" t="s">
        <v>3767</v>
      </c>
      <c r="L2206" s="7"/>
      <c r="M2206" s="6" t="s">
        <v>3767</v>
      </c>
      <c r="N2206" s="7" t="s">
        <v>81</v>
      </c>
      <c r="O2206" s="8">
        <v>1</v>
      </c>
      <c r="P2206" s="7" t="s">
        <v>9</v>
      </c>
      <c r="Q2206" s="9">
        <v>6.93</v>
      </c>
      <c r="R2206" s="7" t="s">
        <v>3895</v>
      </c>
      <c r="S2206" s="7" t="s">
        <v>4966</v>
      </c>
      <c r="T2206">
        <f>A2206</f>
        <v>21598</v>
      </c>
      <c r="U2206" t="str">
        <f>IF($G2206=$U$1:$X$1,$T2206,"")</f>
        <v/>
      </c>
      <c r="V2206">
        <f>IF($G2206=$U$1:$X$1,$T2206,"")</f>
        <v>21598</v>
      </c>
      <c r="W2206" t="str">
        <f>IF($G2206=$U$1:$X$1,$T2206,"")</f>
        <v/>
      </c>
      <c r="X2206" t="str">
        <f>IF($G2206=$U$1:$X$1,$T2206,"")</f>
        <v/>
      </c>
      <c r="Y2206" s="1">
        <f>ROUND(O2206*Q2206,2)</f>
        <v>6.93</v>
      </c>
    </row>
    <row r="2207" spans="1:25">
      <c r="A2207" s="5">
        <f>INDEX(Students,MOD(D2207-1,ROWS(Students))+1,1)</f>
        <v>21598</v>
      </c>
      <c r="B2207" s="5" t="str">
        <f>INDEX(Students,MOD(D2207-1,ROWS(Students))+1,2)</f>
        <v>Mickiewicz Krzysztof</v>
      </c>
      <c r="C2207" s="5" t="str">
        <f>INDEX(Students,MOD(D2207-1,ROWS(Students))+1,3)</f>
        <v>IZ05AI1</v>
      </c>
      <c r="D2207" s="5">
        <v>4331</v>
      </c>
      <c r="E2207" s="6">
        <v>44761</v>
      </c>
      <c r="F2207" s="6">
        <v>44761</v>
      </c>
      <c r="G2207" s="7" t="s">
        <v>279</v>
      </c>
      <c r="H2207" s="7">
        <v>1</v>
      </c>
      <c r="I2207" s="7" t="s">
        <v>3273</v>
      </c>
      <c r="J2207" s="7" t="s">
        <v>6</v>
      </c>
      <c r="K2207" s="7" t="s">
        <v>3767</v>
      </c>
      <c r="L2207" s="7"/>
      <c r="M2207" s="6" t="s">
        <v>3767</v>
      </c>
      <c r="N2207" s="7" t="s">
        <v>25</v>
      </c>
      <c r="O2207" s="8">
        <v>10</v>
      </c>
      <c r="P2207" s="7" t="s">
        <v>70</v>
      </c>
      <c r="Q2207" s="9">
        <v>5.69</v>
      </c>
      <c r="R2207" s="7" t="s">
        <v>3984</v>
      </c>
      <c r="S2207" s="7" t="s">
        <v>88</v>
      </c>
      <c r="T2207">
        <f>A2207</f>
        <v>21598</v>
      </c>
      <c r="U2207" t="str">
        <f>IF($G2207=$U$1:$X$1,$T2207,"")</f>
        <v/>
      </c>
      <c r="V2207" t="str">
        <f>IF($G2207=$U$1:$X$1,$T2207,"")</f>
        <v/>
      </c>
      <c r="W2207">
        <f>IF($G2207=$U$1:$X$1,$T2207,"")</f>
        <v>21598</v>
      </c>
      <c r="X2207" t="str">
        <f>IF($G2207=$U$1:$X$1,$T2207,"")</f>
        <v/>
      </c>
      <c r="Y2207" s="1">
        <f>ROUND(O2207*Q2207,2)</f>
        <v>56.9</v>
      </c>
    </row>
    <row r="2208" spans="1:25">
      <c r="A2208" s="5">
        <f>INDEX(Students,MOD(D2208-1,ROWS(Students))+1,1)</f>
        <v>21598</v>
      </c>
      <c r="B2208" s="5" t="str">
        <f>INDEX(Students,MOD(D2208-1,ROWS(Students))+1,2)</f>
        <v>Mickiewicz Krzysztof</v>
      </c>
      <c r="C2208" s="5" t="str">
        <f>INDEX(Students,MOD(D2208-1,ROWS(Students))+1,3)</f>
        <v>IZ05AI1</v>
      </c>
      <c r="D2208" s="5">
        <v>4423</v>
      </c>
      <c r="E2208" s="6">
        <v>44676</v>
      </c>
      <c r="F2208" s="6">
        <v>44676</v>
      </c>
      <c r="G2208" s="7" t="s">
        <v>279</v>
      </c>
      <c r="H2208" s="7">
        <v>1</v>
      </c>
      <c r="I2208" s="7" t="s">
        <v>3691</v>
      </c>
      <c r="J2208" s="7" t="s">
        <v>6</v>
      </c>
      <c r="K2208" s="7" t="s">
        <v>3767</v>
      </c>
      <c r="L2208" s="7"/>
      <c r="M2208" s="6" t="s">
        <v>3767</v>
      </c>
      <c r="N2208" s="7" t="s">
        <v>71</v>
      </c>
      <c r="O2208" s="8">
        <v>11.92</v>
      </c>
      <c r="P2208" s="7" t="s">
        <v>13</v>
      </c>
      <c r="Q2208" s="9">
        <v>0</v>
      </c>
      <c r="R2208" s="7" t="s">
        <v>4186</v>
      </c>
      <c r="S2208" s="7" t="s">
        <v>4975</v>
      </c>
      <c r="T2208">
        <f>A2208</f>
        <v>21598</v>
      </c>
      <c r="U2208" t="str">
        <f>IF($G2208=$U$1:$X$1,$T2208,"")</f>
        <v/>
      </c>
      <c r="V2208" t="str">
        <f>IF($G2208=$U$1:$X$1,$T2208,"")</f>
        <v/>
      </c>
      <c r="W2208">
        <f>IF($G2208=$U$1:$X$1,$T2208,"")</f>
        <v>21598</v>
      </c>
      <c r="X2208" t="str">
        <f>IF($G2208=$U$1:$X$1,$T2208,"")</f>
        <v/>
      </c>
      <c r="Y2208" s="1">
        <f>ROUND(O2208*Q2208,2)</f>
        <v>0</v>
      </c>
    </row>
    <row r="2209" spans="1:25">
      <c r="A2209" s="5">
        <f>INDEX(Students,MOD(D2209-1,ROWS(Students))+1,1)</f>
        <v>21598</v>
      </c>
      <c r="B2209" s="5" t="str">
        <f>INDEX(Students,MOD(D2209-1,ROWS(Students))+1,2)</f>
        <v>Mickiewicz Krzysztof</v>
      </c>
      <c r="C2209" s="5" t="str">
        <f>INDEX(Students,MOD(D2209-1,ROWS(Students))+1,3)</f>
        <v>IZ05AI1</v>
      </c>
      <c r="D2209" s="5">
        <v>4515</v>
      </c>
      <c r="E2209" s="6">
        <v>44656</v>
      </c>
      <c r="F2209" s="6">
        <v>44656</v>
      </c>
      <c r="G2209" s="7" t="s">
        <v>1263</v>
      </c>
      <c r="H2209" s="7">
        <v>1</v>
      </c>
      <c r="I2209" s="7" t="s">
        <v>3454</v>
      </c>
      <c r="J2209" s="7" t="s">
        <v>6</v>
      </c>
      <c r="K2209" s="7" t="s">
        <v>3767</v>
      </c>
      <c r="L2209" s="7"/>
      <c r="M2209" s="6" t="s">
        <v>3767</v>
      </c>
      <c r="N2209" s="7" t="s">
        <v>32</v>
      </c>
      <c r="O2209" s="8">
        <v>300</v>
      </c>
      <c r="P2209" s="7" t="s">
        <v>9</v>
      </c>
      <c r="Q2209" s="9">
        <v>3.3</v>
      </c>
      <c r="R2209" s="7" t="s">
        <v>4357</v>
      </c>
      <c r="S2209" s="7" t="s">
        <v>486</v>
      </c>
      <c r="T2209">
        <f>A2209</f>
        <v>21598</v>
      </c>
      <c r="U2209" t="str">
        <f>IF($G2209=$U$1:$X$1,$T2209,"")</f>
        <v/>
      </c>
      <c r="V2209">
        <f>IF($G2209=$U$1:$X$1,$T2209,"")</f>
        <v>21598</v>
      </c>
      <c r="W2209" t="str">
        <f>IF($G2209=$U$1:$X$1,$T2209,"")</f>
        <v/>
      </c>
      <c r="X2209" t="str">
        <f>IF($G2209=$U$1:$X$1,$T2209,"")</f>
        <v/>
      </c>
      <c r="Y2209" s="1">
        <f>ROUND(O2209*Q2209,2)</f>
        <v>990</v>
      </c>
    </row>
    <row r="2210" spans="1:25">
      <c r="A2210" s="5">
        <f>INDEX(Students,MOD(D2210-1,ROWS(Students))+1,1)</f>
        <v>21598</v>
      </c>
      <c r="B2210" s="5" t="str">
        <f>INDEX(Students,MOD(D2210-1,ROWS(Students))+1,2)</f>
        <v>Mickiewicz Krzysztof</v>
      </c>
      <c r="C2210" s="5" t="str">
        <f>INDEX(Students,MOD(D2210-1,ROWS(Students))+1,3)</f>
        <v>IZ05AI1</v>
      </c>
      <c r="D2210" s="5">
        <v>4607</v>
      </c>
      <c r="E2210" s="6">
        <v>44749</v>
      </c>
      <c r="F2210" s="6">
        <v>44749</v>
      </c>
      <c r="G2210" s="7" t="s">
        <v>1262</v>
      </c>
      <c r="H2210" s="7">
        <v>1</v>
      </c>
      <c r="I2210" s="7" t="s">
        <v>3180</v>
      </c>
      <c r="J2210" s="7" t="s">
        <v>6</v>
      </c>
      <c r="K2210" s="7" t="s">
        <v>3788</v>
      </c>
      <c r="L2210" s="7"/>
      <c r="M2210" s="6" t="s">
        <v>3767</v>
      </c>
      <c r="N2210" s="7" t="s">
        <v>67</v>
      </c>
      <c r="O2210" s="8">
        <v>13</v>
      </c>
      <c r="P2210" s="7" t="s">
        <v>9</v>
      </c>
      <c r="Q2210" s="9">
        <v>0</v>
      </c>
      <c r="R2210" s="7" t="s">
        <v>4112</v>
      </c>
      <c r="S2210" s="7" t="s">
        <v>4973</v>
      </c>
      <c r="T2210">
        <f>A2210</f>
        <v>21598</v>
      </c>
      <c r="U2210">
        <f>IF($G2210=$U$1:$X$1,$T2210,"")</f>
        <v>21598</v>
      </c>
      <c r="V2210" t="str">
        <f>IF($G2210=$U$1:$X$1,$T2210,"")</f>
        <v/>
      </c>
      <c r="W2210" t="str">
        <f>IF($G2210=$U$1:$X$1,$T2210,"")</f>
        <v/>
      </c>
      <c r="X2210" t="str">
        <f>IF($G2210=$U$1:$X$1,$T2210,"")</f>
        <v/>
      </c>
      <c r="Y2210" s="1">
        <f>ROUND(O2210*Q2210,2)</f>
        <v>0</v>
      </c>
    </row>
    <row r="2211" spans="1:25">
      <c r="A2211" s="5">
        <f>INDEX(Students,MOD(D2211-1,ROWS(Students))+1,1)</f>
        <v>21598</v>
      </c>
      <c r="B2211" s="5" t="str">
        <f>INDEX(Students,MOD(D2211-1,ROWS(Students))+1,2)</f>
        <v>Mickiewicz Krzysztof</v>
      </c>
      <c r="C2211" s="5" t="str">
        <f>INDEX(Students,MOD(D2211-1,ROWS(Students))+1,3)</f>
        <v>IZ05AI1</v>
      </c>
      <c r="D2211" s="5">
        <v>4699</v>
      </c>
      <c r="E2211" s="6">
        <v>44761</v>
      </c>
      <c r="F2211" s="6">
        <v>44761</v>
      </c>
      <c r="G2211" s="7" t="s">
        <v>1262</v>
      </c>
      <c r="H2211" s="7">
        <v>-1</v>
      </c>
      <c r="I2211" s="7" t="s">
        <v>3286</v>
      </c>
      <c r="J2211" s="7" t="s">
        <v>6</v>
      </c>
      <c r="K2211" s="7" t="s">
        <v>3774</v>
      </c>
      <c r="L2211" s="7" t="s">
        <v>611</v>
      </c>
      <c r="M2211" s="6" t="s">
        <v>3767</v>
      </c>
      <c r="N2211" s="7" t="s">
        <v>7</v>
      </c>
      <c r="O2211" s="8">
        <v>72</v>
      </c>
      <c r="P2211" s="7" t="s">
        <v>9</v>
      </c>
      <c r="Q2211" s="9">
        <v>0</v>
      </c>
      <c r="R2211" s="7" t="s">
        <v>4664</v>
      </c>
      <c r="S2211" s="7" t="s">
        <v>5168</v>
      </c>
      <c r="T2211">
        <f>A2211</f>
        <v>21598</v>
      </c>
      <c r="U2211">
        <f>IF($G2211=$U$1:$X$1,$T2211,"")</f>
        <v>21598</v>
      </c>
      <c r="V2211" t="str">
        <f>IF($G2211=$U$1:$X$1,$T2211,"")</f>
        <v/>
      </c>
      <c r="W2211" t="str">
        <f>IF($G2211=$U$1:$X$1,$T2211,"")</f>
        <v/>
      </c>
      <c r="X2211" t="str">
        <f>IF($G2211=$U$1:$X$1,$T2211,"")</f>
        <v/>
      </c>
      <c r="Y2211" s="1">
        <f>ROUND(O2211*Q2211,2)</f>
        <v>0</v>
      </c>
    </row>
    <row r="2212" spans="1:25">
      <c r="A2212" s="5">
        <f>INDEX(Students,MOD(D2212-1,ROWS(Students))+1,1)</f>
        <v>21598</v>
      </c>
      <c r="B2212" s="5" t="str">
        <f>INDEX(Students,MOD(D2212-1,ROWS(Students))+1,2)</f>
        <v>Mickiewicz Krzysztof</v>
      </c>
      <c r="C2212" s="5" t="str">
        <f>INDEX(Students,MOD(D2212-1,ROWS(Students))+1,3)</f>
        <v>IZ05AI1</v>
      </c>
      <c r="D2212" s="5">
        <v>4791</v>
      </c>
      <c r="E2212" s="6">
        <v>44582</v>
      </c>
      <c r="F2212" s="6">
        <v>44582</v>
      </c>
      <c r="G2212" s="7" t="s">
        <v>1263</v>
      </c>
      <c r="H2212" s="7">
        <v>1</v>
      </c>
      <c r="I2212" s="7" t="s">
        <v>1485</v>
      </c>
      <c r="J2212" s="7" t="s">
        <v>6</v>
      </c>
      <c r="K2212" s="7" t="s">
        <v>3767</v>
      </c>
      <c r="L2212" s="7"/>
      <c r="M2212" s="6" t="s">
        <v>3767</v>
      </c>
      <c r="N2212" s="7" t="s">
        <v>19</v>
      </c>
      <c r="O2212" s="8">
        <v>60</v>
      </c>
      <c r="P2212" s="7" t="s">
        <v>9</v>
      </c>
      <c r="Q2212" s="9">
        <v>0</v>
      </c>
      <c r="R2212" s="7" t="s">
        <v>4175</v>
      </c>
      <c r="S2212" s="7" t="s">
        <v>5034</v>
      </c>
      <c r="T2212">
        <f>A2212</f>
        <v>21598</v>
      </c>
      <c r="U2212" t="str">
        <f>IF($G2212=$U$1:$X$1,$T2212,"")</f>
        <v/>
      </c>
      <c r="V2212">
        <f>IF($G2212=$U$1:$X$1,$T2212,"")</f>
        <v>21598</v>
      </c>
      <c r="W2212" t="str">
        <f>IF($G2212=$U$1:$X$1,$T2212,"")</f>
        <v/>
      </c>
      <c r="X2212" t="str">
        <f>IF($G2212=$U$1:$X$1,$T2212,"")</f>
        <v/>
      </c>
      <c r="Y2212" s="1">
        <f>ROUND(O2212*Q2212,2)</f>
        <v>0</v>
      </c>
    </row>
    <row r="2213" spans="1:25">
      <c r="A2213" s="5">
        <f>INDEX(Students,MOD(D2213-1,ROWS(Students))+1,1)</f>
        <v>21598</v>
      </c>
      <c r="B2213" s="5" t="str">
        <f>INDEX(Students,MOD(D2213-1,ROWS(Students))+1,2)</f>
        <v>Mickiewicz Krzysztof</v>
      </c>
      <c r="C2213" s="5" t="str">
        <f>INDEX(Students,MOD(D2213-1,ROWS(Students))+1,3)</f>
        <v>IZ05AI1</v>
      </c>
      <c r="D2213" s="5">
        <v>4883</v>
      </c>
      <c r="E2213" s="6">
        <v>44571</v>
      </c>
      <c r="F2213" s="6">
        <v>44571</v>
      </c>
      <c r="G2213" s="7" t="s">
        <v>279</v>
      </c>
      <c r="H2213" s="7">
        <v>1</v>
      </c>
      <c r="I2213" s="7" t="s">
        <v>1295</v>
      </c>
      <c r="J2213" s="7" t="s">
        <v>6</v>
      </c>
      <c r="K2213" s="7" t="s">
        <v>3767</v>
      </c>
      <c r="L2213" s="7"/>
      <c r="M2213" s="6" t="s">
        <v>3767</v>
      </c>
      <c r="N2213" s="7" t="s">
        <v>5215</v>
      </c>
      <c r="O2213" s="8">
        <v>434.5</v>
      </c>
      <c r="P2213" s="7" t="s">
        <v>13</v>
      </c>
      <c r="Q2213" s="9">
        <v>0</v>
      </c>
      <c r="R2213" s="7" t="s">
        <v>3961</v>
      </c>
      <c r="S2213" s="7" t="s">
        <v>4980</v>
      </c>
      <c r="T2213">
        <f>A2213</f>
        <v>21598</v>
      </c>
      <c r="U2213" t="str">
        <f>IF($G2213=$U$1:$X$1,$T2213,"")</f>
        <v/>
      </c>
      <c r="V2213" t="str">
        <f>IF($G2213=$U$1:$X$1,$T2213,"")</f>
        <v/>
      </c>
      <c r="W2213">
        <f>IF($G2213=$U$1:$X$1,$T2213,"")</f>
        <v>21598</v>
      </c>
      <c r="X2213" t="str">
        <f>IF($G2213=$U$1:$X$1,$T2213,"")</f>
        <v/>
      </c>
      <c r="Y2213" s="1">
        <f>ROUND(O2213*Q2213,2)</f>
        <v>0</v>
      </c>
    </row>
    <row r="2214" spans="1:25">
      <c r="A2214" s="5">
        <f>INDEX(Students,MOD(D2214-1,ROWS(Students))+1,1)</f>
        <v>21598</v>
      </c>
      <c r="B2214" s="5" t="str">
        <f>INDEX(Students,MOD(D2214-1,ROWS(Students))+1,2)</f>
        <v>Mickiewicz Krzysztof</v>
      </c>
      <c r="C2214" s="5" t="str">
        <f>INDEX(Students,MOD(D2214-1,ROWS(Students))+1,3)</f>
        <v>IZ05AI1</v>
      </c>
      <c r="D2214" s="5">
        <v>4975</v>
      </c>
      <c r="E2214" s="6">
        <v>44739</v>
      </c>
      <c r="F2214" s="6">
        <v>44739</v>
      </c>
      <c r="G2214" s="7" t="s">
        <v>1262</v>
      </c>
      <c r="H2214" s="7">
        <v>-1</v>
      </c>
      <c r="I2214" s="7" t="s">
        <v>3066</v>
      </c>
      <c r="J2214" s="7" t="s">
        <v>6</v>
      </c>
      <c r="K2214" s="7" t="s">
        <v>3774</v>
      </c>
      <c r="L2214" s="7" t="s">
        <v>1046</v>
      </c>
      <c r="M2214" s="6" t="s">
        <v>3767</v>
      </c>
      <c r="N2214" s="7" t="s">
        <v>71</v>
      </c>
      <c r="O2214" s="8">
        <v>18.149999999999999</v>
      </c>
      <c r="P2214" s="7" t="s">
        <v>13</v>
      </c>
      <c r="Q2214" s="9">
        <v>0</v>
      </c>
      <c r="R2214" s="7" t="s">
        <v>3945</v>
      </c>
      <c r="S2214" s="7" t="s">
        <v>4996</v>
      </c>
      <c r="T2214">
        <f>A2214</f>
        <v>21598</v>
      </c>
      <c r="U2214">
        <f>IF($G2214=$U$1:$X$1,$T2214,"")</f>
        <v>21598</v>
      </c>
      <c r="V2214" t="str">
        <f>IF($G2214=$U$1:$X$1,$T2214,"")</f>
        <v/>
      </c>
      <c r="W2214" t="str">
        <f>IF($G2214=$U$1:$X$1,$T2214,"")</f>
        <v/>
      </c>
      <c r="X2214" t="str">
        <f>IF($G2214=$U$1:$X$1,$T2214,"")</f>
        <v/>
      </c>
      <c r="Y2214" s="1">
        <f>ROUND(O2214*Q2214,2)</f>
        <v>0</v>
      </c>
    </row>
    <row r="2215" spans="1:25">
      <c r="A2215" s="5">
        <f>INDEX(Students,MOD(D2215-1,ROWS(Students))+1,1)</f>
        <v>21598</v>
      </c>
      <c r="B2215" s="5" t="str">
        <f>INDEX(Students,MOD(D2215-1,ROWS(Students))+1,2)</f>
        <v>Mickiewicz Krzysztof</v>
      </c>
      <c r="C2215" s="5" t="str">
        <f>INDEX(Students,MOD(D2215-1,ROWS(Students))+1,3)</f>
        <v>IZ05AI1</v>
      </c>
      <c r="D2215" s="5">
        <v>5067</v>
      </c>
      <c r="E2215" s="6">
        <v>44573</v>
      </c>
      <c r="F2215" s="6">
        <v>44573</v>
      </c>
      <c r="G2215" s="7" t="s">
        <v>1262</v>
      </c>
      <c r="H2215" s="7">
        <v>-1</v>
      </c>
      <c r="I2215" s="7" t="s">
        <v>1344</v>
      </c>
      <c r="J2215" s="7" t="s">
        <v>6</v>
      </c>
      <c r="K2215" s="7" t="s">
        <v>3770</v>
      </c>
      <c r="L2215" s="7" t="s">
        <v>137</v>
      </c>
      <c r="M2215" s="6" t="s">
        <v>3767</v>
      </c>
      <c r="N2215" s="7" t="s">
        <v>19</v>
      </c>
      <c r="O2215" s="8">
        <v>42.96</v>
      </c>
      <c r="P2215" s="7" t="s">
        <v>13</v>
      </c>
      <c r="Q2215" s="9">
        <v>50.24</v>
      </c>
      <c r="R2215" s="7" t="s">
        <v>4033</v>
      </c>
      <c r="S2215" s="7" t="s">
        <v>136</v>
      </c>
      <c r="T2215">
        <f>A2215</f>
        <v>21598</v>
      </c>
      <c r="U2215">
        <f>IF($G2215=$U$1:$X$1,$T2215,"")</f>
        <v>21598</v>
      </c>
      <c r="V2215" t="str">
        <f>IF($G2215=$U$1:$X$1,$T2215,"")</f>
        <v/>
      </c>
      <c r="W2215" t="str">
        <f>IF($G2215=$U$1:$X$1,$T2215,"")</f>
        <v/>
      </c>
      <c r="X2215" t="str">
        <f>IF($G2215=$U$1:$X$1,$T2215,"")</f>
        <v/>
      </c>
      <c r="Y2215" s="1">
        <f>ROUND(O2215*Q2215,2)</f>
        <v>2158.31</v>
      </c>
    </row>
    <row r="2216" spans="1:25">
      <c r="A2216" s="5">
        <f>INDEX(Students,MOD(D2216-1,ROWS(Students))+1,1)</f>
        <v>21598</v>
      </c>
      <c r="B2216" s="5" t="str">
        <f>INDEX(Students,MOD(D2216-1,ROWS(Students))+1,2)</f>
        <v>Mickiewicz Krzysztof</v>
      </c>
      <c r="C2216" s="5" t="str">
        <f>INDEX(Students,MOD(D2216-1,ROWS(Students))+1,3)</f>
        <v>IZ05AI1</v>
      </c>
      <c r="D2216" s="5">
        <v>5159</v>
      </c>
      <c r="E2216" s="6">
        <v>44571</v>
      </c>
      <c r="F2216" s="6">
        <v>44565</v>
      </c>
      <c r="G2216" s="7" t="s">
        <v>1262</v>
      </c>
      <c r="H2216" s="7">
        <v>-1</v>
      </c>
      <c r="I2216" s="7" t="s">
        <v>1279</v>
      </c>
      <c r="J2216" s="7" t="s">
        <v>6</v>
      </c>
      <c r="K2216" s="7" t="s">
        <v>3771</v>
      </c>
      <c r="L2216" s="7" t="s">
        <v>45</v>
      </c>
      <c r="M2216" s="6" t="s">
        <v>3767</v>
      </c>
      <c r="N2216" s="7" t="s">
        <v>19</v>
      </c>
      <c r="O2216" s="8">
        <v>12000</v>
      </c>
      <c r="P2216" s="7" t="s">
        <v>9</v>
      </c>
      <c r="Q2216" s="9">
        <v>0.06</v>
      </c>
      <c r="R2216" s="7" t="s">
        <v>3918</v>
      </c>
      <c r="S2216" s="7" t="s">
        <v>47</v>
      </c>
      <c r="T2216">
        <f>A2216</f>
        <v>21598</v>
      </c>
      <c r="U2216">
        <f>IF($G2216=$U$1:$X$1,$T2216,"")</f>
        <v>21598</v>
      </c>
      <c r="V2216" t="str">
        <f>IF($G2216=$U$1:$X$1,$T2216,"")</f>
        <v/>
      </c>
      <c r="W2216" t="str">
        <f>IF($G2216=$U$1:$X$1,$T2216,"")</f>
        <v/>
      </c>
      <c r="X2216" t="str">
        <f>IF($G2216=$U$1:$X$1,$T2216,"")</f>
        <v/>
      </c>
      <c r="Y2216" s="1">
        <f>ROUND(O2216*Q2216,2)</f>
        <v>720</v>
      </c>
    </row>
    <row r="2217" spans="1:25">
      <c r="A2217" s="5">
        <f>INDEX(Students,MOD(D2217-1,ROWS(Students))+1,1)</f>
        <v>21598</v>
      </c>
      <c r="B2217" s="5" t="str">
        <f>INDEX(Students,MOD(D2217-1,ROWS(Students))+1,2)</f>
        <v>Mickiewicz Krzysztof</v>
      </c>
      <c r="C2217" s="5" t="str">
        <f>INDEX(Students,MOD(D2217-1,ROWS(Students))+1,3)</f>
        <v>IZ05AI1</v>
      </c>
      <c r="D2217" s="5">
        <v>5251</v>
      </c>
      <c r="E2217" s="6">
        <v>44571</v>
      </c>
      <c r="F2217" s="6">
        <v>44571</v>
      </c>
      <c r="G2217" s="7" t="s">
        <v>279</v>
      </c>
      <c r="H2217" s="7">
        <v>1</v>
      </c>
      <c r="I2217" s="7" t="s">
        <v>1298</v>
      </c>
      <c r="J2217" s="7" t="s">
        <v>6</v>
      </c>
      <c r="K2217" s="7" t="s">
        <v>3767</v>
      </c>
      <c r="L2217" s="7"/>
      <c r="M2217" s="6" t="s">
        <v>3767</v>
      </c>
      <c r="N2217" s="7" t="s">
        <v>5215</v>
      </c>
      <c r="O2217" s="8">
        <v>250</v>
      </c>
      <c r="P2217" s="7" t="s">
        <v>31</v>
      </c>
      <c r="Q2217" s="9">
        <v>0</v>
      </c>
      <c r="R2217" s="7" t="s">
        <v>3954</v>
      </c>
      <c r="S2217" s="7" t="s">
        <v>5009</v>
      </c>
      <c r="T2217">
        <f>A2217</f>
        <v>21598</v>
      </c>
      <c r="U2217" t="str">
        <f>IF($G2217=$U$1:$X$1,$T2217,"")</f>
        <v/>
      </c>
      <c r="V2217" t="str">
        <f>IF($G2217=$U$1:$X$1,$T2217,"")</f>
        <v/>
      </c>
      <c r="W2217">
        <f>IF($G2217=$U$1:$X$1,$T2217,"")</f>
        <v>21598</v>
      </c>
      <c r="X2217" t="str">
        <f>IF($G2217=$U$1:$X$1,$T2217,"")</f>
        <v/>
      </c>
      <c r="Y2217" s="1">
        <f>ROUND(O2217*Q2217,2)</f>
        <v>0</v>
      </c>
    </row>
    <row r="2218" spans="1:25">
      <c r="A2218" s="5">
        <f>INDEX(Students,MOD(D2218-1,ROWS(Students))+1,1)</f>
        <v>21598</v>
      </c>
      <c r="B2218" s="5" t="str">
        <f>INDEX(Students,MOD(D2218-1,ROWS(Students))+1,2)</f>
        <v>Mickiewicz Krzysztof</v>
      </c>
      <c r="C2218" s="5" t="str">
        <f>INDEX(Students,MOD(D2218-1,ROWS(Students))+1,3)</f>
        <v>IZ05AI1</v>
      </c>
      <c r="D2218" s="5">
        <v>5343</v>
      </c>
      <c r="E2218" s="6">
        <v>44746</v>
      </c>
      <c r="F2218" s="6">
        <v>44746</v>
      </c>
      <c r="G2218" s="7" t="s">
        <v>279</v>
      </c>
      <c r="H2218" s="7">
        <v>1</v>
      </c>
      <c r="I2218" s="7" t="s">
        <v>3126</v>
      </c>
      <c r="J2218" s="7" t="s">
        <v>6</v>
      </c>
      <c r="K2218" s="7" t="s">
        <v>3767</v>
      </c>
      <c r="L2218" s="7"/>
      <c r="M2218" s="6" t="s">
        <v>3767</v>
      </c>
      <c r="N2218" s="7" t="s">
        <v>5215</v>
      </c>
      <c r="O2218" s="8">
        <v>40.46</v>
      </c>
      <c r="P2218" s="7" t="s">
        <v>13</v>
      </c>
      <c r="Q2218" s="9">
        <v>0</v>
      </c>
      <c r="R2218" s="7" t="s">
        <v>3927</v>
      </c>
      <c r="S2218" s="7" t="s">
        <v>516</v>
      </c>
      <c r="T2218">
        <f>A2218</f>
        <v>21598</v>
      </c>
      <c r="U2218" t="str">
        <f>IF($G2218=$U$1:$X$1,$T2218,"")</f>
        <v/>
      </c>
      <c r="V2218" t="str">
        <f>IF($G2218=$U$1:$X$1,$T2218,"")</f>
        <v/>
      </c>
      <c r="W2218">
        <f>IF($G2218=$U$1:$X$1,$T2218,"")</f>
        <v>21598</v>
      </c>
      <c r="X2218" t="str">
        <f>IF($G2218=$U$1:$X$1,$T2218,"")</f>
        <v/>
      </c>
      <c r="Y2218" s="1">
        <f>ROUND(O2218*Q2218,2)</f>
        <v>0</v>
      </c>
    </row>
    <row r="2219" spans="1:25">
      <c r="A2219" s="5">
        <f>INDEX(Students,MOD(D2219-1,ROWS(Students))+1,1)</f>
        <v>21598</v>
      </c>
      <c r="B2219" s="5" t="str">
        <f>INDEX(Students,MOD(D2219-1,ROWS(Students))+1,2)</f>
        <v>Mickiewicz Krzysztof</v>
      </c>
      <c r="C2219" s="5" t="str">
        <f>INDEX(Students,MOD(D2219-1,ROWS(Students))+1,3)</f>
        <v>IZ05AI1</v>
      </c>
      <c r="D2219" s="5">
        <v>5435</v>
      </c>
      <c r="E2219" s="6">
        <v>44635</v>
      </c>
      <c r="F2219" s="6">
        <v>44635</v>
      </c>
      <c r="G2219" s="7" t="s">
        <v>1263</v>
      </c>
      <c r="H2219" s="7">
        <v>1</v>
      </c>
      <c r="I2219" s="7" t="s">
        <v>2162</v>
      </c>
      <c r="J2219" s="7" t="s">
        <v>6</v>
      </c>
      <c r="K2219" s="7" t="s">
        <v>3767</v>
      </c>
      <c r="L2219" s="7"/>
      <c r="M2219" s="6" t="s">
        <v>3767</v>
      </c>
      <c r="N2219" s="7" t="s">
        <v>7</v>
      </c>
      <c r="O2219" s="8">
        <v>15</v>
      </c>
      <c r="P2219" s="7" t="s">
        <v>9</v>
      </c>
      <c r="Q2219" s="9">
        <v>0.15</v>
      </c>
      <c r="R2219" s="7" t="s">
        <v>3902</v>
      </c>
      <c r="S2219" s="7" t="s">
        <v>28</v>
      </c>
      <c r="T2219">
        <f>A2219</f>
        <v>21598</v>
      </c>
      <c r="U2219" t="str">
        <f>IF($G2219=$U$1:$X$1,$T2219,"")</f>
        <v/>
      </c>
      <c r="V2219">
        <f>IF($G2219=$U$1:$X$1,$T2219,"")</f>
        <v>21598</v>
      </c>
      <c r="W2219" t="str">
        <f>IF($G2219=$U$1:$X$1,$T2219,"")</f>
        <v/>
      </c>
      <c r="X2219" t="str">
        <f>IF($G2219=$U$1:$X$1,$T2219,"")</f>
        <v/>
      </c>
      <c r="Y2219" s="1">
        <f>ROUND(O2219*Q2219,2)</f>
        <v>2.25</v>
      </c>
    </row>
    <row r="2220" spans="1:25">
      <c r="A2220" s="5">
        <f>INDEX(Students,MOD(D2220-1,ROWS(Students))+1,1)</f>
        <v>21598</v>
      </c>
      <c r="B2220" s="5" t="str">
        <f>INDEX(Students,MOD(D2220-1,ROWS(Students))+1,2)</f>
        <v>Mickiewicz Krzysztof</v>
      </c>
      <c r="C2220" s="5" t="str">
        <f>INDEX(Students,MOD(D2220-1,ROWS(Students))+1,3)</f>
        <v>IZ05AI1</v>
      </c>
      <c r="D2220" s="5">
        <v>5527</v>
      </c>
      <c r="E2220" s="6">
        <v>44700</v>
      </c>
      <c r="F2220" s="6">
        <v>44699</v>
      </c>
      <c r="G2220" s="7" t="s">
        <v>1262</v>
      </c>
      <c r="H2220" s="7">
        <v>-1</v>
      </c>
      <c r="I2220" s="7" t="s">
        <v>2605</v>
      </c>
      <c r="J2220" s="7" t="s">
        <v>6</v>
      </c>
      <c r="K2220" s="7" t="s">
        <v>3770</v>
      </c>
      <c r="L2220" s="7" t="s">
        <v>897</v>
      </c>
      <c r="M2220" s="6" t="s">
        <v>3767</v>
      </c>
      <c r="N2220" s="7" t="s">
        <v>7</v>
      </c>
      <c r="O2220" s="8">
        <v>1</v>
      </c>
      <c r="P2220" s="7" t="s">
        <v>9</v>
      </c>
      <c r="Q2220" s="9">
        <v>0</v>
      </c>
      <c r="R2220" s="7" t="s">
        <v>4037</v>
      </c>
      <c r="S2220" s="7" t="s">
        <v>140</v>
      </c>
      <c r="T2220">
        <f>A2220</f>
        <v>21598</v>
      </c>
      <c r="U2220">
        <f>IF($G2220=$U$1:$X$1,$T2220,"")</f>
        <v>21598</v>
      </c>
      <c r="V2220" t="str">
        <f>IF($G2220=$U$1:$X$1,$T2220,"")</f>
        <v/>
      </c>
      <c r="W2220" t="str">
        <f>IF($G2220=$U$1:$X$1,$T2220,"")</f>
        <v/>
      </c>
      <c r="X2220" t="str">
        <f>IF($G2220=$U$1:$X$1,$T2220,"")</f>
        <v/>
      </c>
      <c r="Y2220" s="1">
        <f>ROUND(O2220*Q2220,2)</f>
        <v>0</v>
      </c>
    </row>
    <row r="2221" spans="1:25">
      <c r="A2221" s="5">
        <f>INDEX(Students,MOD(D2221-1,ROWS(Students))+1,1)</f>
        <v>21598</v>
      </c>
      <c r="B2221" s="5" t="str">
        <f>INDEX(Students,MOD(D2221-1,ROWS(Students))+1,2)</f>
        <v>Mickiewicz Krzysztof</v>
      </c>
      <c r="C2221" s="5" t="str">
        <f>INDEX(Students,MOD(D2221-1,ROWS(Students))+1,3)</f>
        <v>IZ05AI1</v>
      </c>
      <c r="D2221" s="5">
        <v>5619</v>
      </c>
      <c r="E2221" s="6">
        <v>44691</v>
      </c>
      <c r="F2221" s="6">
        <v>44691</v>
      </c>
      <c r="G2221" s="7" t="s">
        <v>1262</v>
      </c>
      <c r="H2221" s="7">
        <v>-1</v>
      </c>
      <c r="I2221" s="7" t="s">
        <v>2517</v>
      </c>
      <c r="J2221" s="7" t="s">
        <v>6</v>
      </c>
      <c r="K2221" s="7" t="s">
        <v>3775</v>
      </c>
      <c r="L2221" s="7" t="s">
        <v>867</v>
      </c>
      <c r="M2221" s="6" t="s">
        <v>3767</v>
      </c>
      <c r="N2221" s="7" t="s">
        <v>19</v>
      </c>
      <c r="O2221" s="8">
        <v>781</v>
      </c>
      <c r="P2221" s="7" t="s">
        <v>13</v>
      </c>
      <c r="Q2221" s="9">
        <v>11.89</v>
      </c>
      <c r="R2221" s="7" t="s">
        <v>3929</v>
      </c>
      <c r="S2221" s="7" t="s">
        <v>58</v>
      </c>
      <c r="T2221">
        <f>A2221</f>
        <v>21598</v>
      </c>
      <c r="U2221">
        <f>IF($G2221=$U$1:$X$1,$T2221,"")</f>
        <v>21598</v>
      </c>
      <c r="V2221" t="str">
        <f>IF($G2221=$U$1:$X$1,$T2221,"")</f>
        <v/>
      </c>
      <c r="W2221" t="str">
        <f>IF($G2221=$U$1:$X$1,$T2221,"")</f>
        <v/>
      </c>
      <c r="X2221" t="str">
        <f>IF($G2221=$U$1:$X$1,$T2221,"")</f>
        <v/>
      </c>
      <c r="Y2221" s="1">
        <f>ROUND(O2221*Q2221,2)</f>
        <v>9286.09</v>
      </c>
    </row>
    <row r="2222" spans="1:25">
      <c r="A2222" s="5">
        <f>INDEX(Students,MOD(D2222-1,ROWS(Students))+1,1)</f>
        <v>21598</v>
      </c>
      <c r="B2222" s="5" t="str">
        <f>INDEX(Students,MOD(D2222-1,ROWS(Students))+1,2)</f>
        <v>Mickiewicz Krzysztof</v>
      </c>
      <c r="C2222" s="5" t="str">
        <f>INDEX(Students,MOD(D2222-1,ROWS(Students))+1,3)</f>
        <v>IZ05AI1</v>
      </c>
      <c r="D2222" s="5">
        <v>5711</v>
      </c>
      <c r="E2222" s="6">
        <v>44634</v>
      </c>
      <c r="F2222" s="6">
        <v>44634</v>
      </c>
      <c r="G2222" s="7" t="s">
        <v>279</v>
      </c>
      <c r="H2222" s="7">
        <v>1</v>
      </c>
      <c r="I2222" s="7" t="s">
        <v>2146</v>
      </c>
      <c r="J2222" s="7" t="s">
        <v>6</v>
      </c>
      <c r="K2222" s="7" t="s">
        <v>3767</v>
      </c>
      <c r="L2222" s="7"/>
      <c r="M2222" s="6" t="s">
        <v>3767</v>
      </c>
      <c r="N2222" s="7" t="s">
        <v>5215</v>
      </c>
      <c r="O2222" s="8">
        <v>2.7269999999999999</v>
      </c>
      <c r="P2222" s="7" t="s">
        <v>68</v>
      </c>
      <c r="Q2222" s="9">
        <v>0</v>
      </c>
      <c r="R2222" s="7" t="s">
        <v>3957</v>
      </c>
      <c r="S2222" s="7" t="s">
        <v>4957</v>
      </c>
      <c r="T2222">
        <f>A2222</f>
        <v>21598</v>
      </c>
      <c r="U2222" t="str">
        <f>IF($G2222=$U$1:$X$1,$T2222,"")</f>
        <v/>
      </c>
      <c r="V2222" t="str">
        <f>IF($G2222=$U$1:$X$1,$T2222,"")</f>
        <v/>
      </c>
      <c r="W2222">
        <f>IF($G2222=$U$1:$X$1,$T2222,"")</f>
        <v>21598</v>
      </c>
      <c r="X2222" t="str">
        <f>IF($G2222=$U$1:$X$1,$T2222,"")</f>
        <v/>
      </c>
      <c r="Y2222" s="1">
        <f>ROUND(O2222*Q2222,2)</f>
        <v>0</v>
      </c>
    </row>
    <row r="2223" spans="1:25">
      <c r="A2223" s="5">
        <f>INDEX(Students,MOD(D2223-1,ROWS(Students))+1,1)</f>
        <v>21598</v>
      </c>
      <c r="B2223" s="5" t="str">
        <f>INDEX(Students,MOD(D2223-1,ROWS(Students))+1,2)</f>
        <v>Mickiewicz Krzysztof</v>
      </c>
      <c r="C2223" s="5" t="str">
        <f>INDEX(Students,MOD(D2223-1,ROWS(Students))+1,3)</f>
        <v>IZ05AI1</v>
      </c>
      <c r="D2223" s="5">
        <v>5803</v>
      </c>
      <c r="E2223" s="6">
        <v>44657</v>
      </c>
      <c r="F2223" s="6">
        <v>44657</v>
      </c>
      <c r="G2223" s="7" t="s">
        <v>279</v>
      </c>
      <c r="H2223" s="7">
        <v>1</v>
      </c>
      <c r="I2223" s="7" t="s">
        <v>3474</v>
      </c>
      <c r="J2223" s="7" t="s">
        <v>6</v>
      </c>
      <c r="K2223" s="7" t="s">
        <v>3767</v>
      </c>
      <c r="L2223" s="7"/>
      <c r="M2223" s="6" t="s">
        <v>3767</v>
      </c>
      <c r="N2223" s="7" t="s">
        <v>25</v>
      </c>
      <c r="O2223" s="8">
        <v>138</v>
      </c>
      <c r="P2223" s="7" t="s">
        <v>31</v>
      </c>
      <c r="Q2223" s="9">
        <v>1.1200000000000001</v>
      </c>
      <c r="R2223" s="7" t="s">
        <v>4487</v>
      </c>
      <c r="S2223" s="7" t="s">
        <v>645</v>
      </c>
      <c r="T2223">
        <f>A2223</f>
        <v>21598</v>
      </c>
      <c r="U2223" t="str">
        <f>IF($G2223=$U$1:$X$1,$T2223,"")</f>
        <v/>
      </c>
      <c r="V2223" t="str">
        <f>IF($G2223=$U$1:$X$1,$T2223,"")</f>
        <v/>
      </c>
      <c r="W2223">
        <f>IF($G2223=$U$1:$X$1,$T2223,"")</f>
        <v>21598</v>
      </c>
      <c r="X2223" t="str">
        <f>IF($G2223=$U$1:$X$1,$T2223,"")</f>
        <v/>
      </c>
      <c r="Y2223" s="1">
        <f>ROUND(O2223*Q2223,2)</f>
        <v>154.56</v>
      </c>
    </row>
    <row r="2224" spans="1:25">
      <c r="A2224" s="5">
        <f>INDEX(Students,MOD(D2224-1,ROWS(Students))+1,1)</f>
        <v>21091</v>
      </c>
      <c r="B2224" s="5" t="str">
        <f>INDEX(Students,MOD(D2224-1,ROWS(Students))+1,2)</f>
        <v>Miecznik Przemysław</v>
      </c>
      <c r="C2224" s="5" t="str">
        <f>INDEX(Students,MOD(D2224-1,ROWS(Students))+1,3)</f>
        <v>IZ05BS1</v>
      </c>
      <c r="D2224" s="5">
        <v>32</v>
      </c>
      <c r="E2224" s="6">
        <v>44644</v>
      </c>
      <c r="F2224" s="6">
        <v>44644</v>
      </c>
      <c r="G2224" s="7" t="s">
        <v>279</v>
      </c>
      <c r="H2224" s="7">
        <v>1</v>
      </c>
      <c r="I2224" s="7" t="s">
        <v>2320</v>
      </c>
      <c r="J2224" s="7" t="s">
        <v>6</v>
      </c>
      <c r="K2224" s="7" t="s">
        <v>3767</v>
      </c>
      <c r="L2224" s="7"/>
      <c r="M2224" s="6" t="s">
        <v>3767</v>
      </c>
      <c r="N2224" s="7" t="s">
        <v>25</v>
      </c>
      <c r="O2224" s="8">
        <v>20</v>
      </c>
      <c r="P2224" s="7" t="s">
        <v>68</v>
      </c>
      <c r="Q2224" s="9">
        <v>0.59</v>
      </c>
      <c r="R2224" s="7" t="s">
        <v>4554</v>
      </c>
      <c r="S2224" s="7" t="s">
        <v>740</v>
      </c>
      <c r="T2224">
        <f>A2224</f>
        <v>21091</v>
      </c>
      <c r="U2224" t="str">
        <f>IF($G2224=$U$1:$X$1,$T2224,"")</f>
        <v/>
      </c>
      <c r="V2224" t="str">
        <f>IF($G2224=$U$1:$X$1,$T2224,"")</f>
        <v/>
      </c>
      <c r="W2224">
        <f>IF($G2224=$U$1:$X$1,$T2224,"")</f>
        <v>21091</v>
      </c>
      <c r="X2224" t="str">
        <f>IF($G2224=$U$1:$X$1,$T2224,"")</f>
        <v/>
      </c>
      <c r="Y2224" s="1">
        <f>ROUND(O2224*Q2224,2)</f>
        <v>11.8</v>
      </c>
    </row>
    <row r="2225" spans="1:25">
      <c r="A2225" s="5">
        <f>INDEX(Students,MOD(D2225-1,ROWS(Students))+1,1)</f>
        <v>21091</v>
      </c>
      <c r="B2225" s="5" t="str">
        <f>INDEX(Students,MOD(D2225-1,ROWS(Students))+1,2)</f>
        <v>Miecznik Przemysław</v>
      </c>
      <c r="C2225" s="5" t="str">
        <f>INDEX(Students,MOD(D2225-1,ROWS(Students))+1,3)</f>
        <v>IZ05BS1</v>
      </c>
      <c r="D2225" s="5">
        <v>124</v>
      </c>
      <c r="E2225" s="6">
        <v>44678</v>
      </c>
      <c r="F2225" s="6">
        <v>44678</v>
      </c>
      <c r="G2225" s="7" t="s">
        <v>1263</v>
      </c>
      <c r="H2225" s="7">
        <v>1</v>
      </c>
      <c r="I2225" s="7" t="s">
        <v>3730</v>
      </c>
      <c r="J2225" s="7" t="s">
        <v>6</v>
      </c>
      <c r="K2225" s="7" t="s">
        <v>3767</v>
      </c>
      <c r="L2225" s="7"/>
      <c r="M2225" s="6" t="s">
        <v>3767</v>
      </c>
      <c r="N2225" s="7" t="s">
        <v>608</v>
      </c>
      <c r="O2225" s="8">
        <v>5</v>
      </c>
      <c r="P2225" s="7" t="s">
        <v>9</v>
      </c>
      <c r="Q2225" s="9">
        <v>0.34</v>
      </c>
      <c r="R2225" s="7" t="s">
        <v>4581</v>
      </c>
      <c r="S2225" s="7" t="s">
        <v>5121</v>
      </c>
      <c r="T2225">
        <f>A2225</f>
        <v>21091</v>
      </c>
      <c r="U2225" t="str">
        <f>IF($G2225=$U$1:$X$1,$T2225,"")</f>
        <v/>
      </c>
      <c r="V2225">
        <f>IF($G2225=$U$1:$X$1,$T2225,"")</f>
        <v>21091</v>
      </c>
      <c r="W2225" t="str">
        <f>IF($G2225=$U$1:$X$1,$T2225,"")</f>
        <v/>
      </c>
      <c r="X2225" t="str">
        <f>IF($G2225=$U$1:$X$1,$T2225,"")</f>
        <v/>
      </c>
      <c r="Y2225" s="1">
        <f>ROUND(O2225*Q2225,2)</f>
        <v>1.7</v>
      </c>
    </row>
    <row r="2226" spans="1:25">
      <c r="A2226" s="5">
        <f>INDEX(Students,MOD(D2226-1,ROWS(Students))+1,1)</f>
        <v>21091</v>
      </c>
      <c r="B2226" s="5" t="str">
        <f>INDEX(Students,MOD(D2226-1,ROWS(Students))+1,2)</f>
        <v>Miecznik Przemysław</v>
      </c>
      <c r="C2226" s="5" t="str">
        <f>INDEX(Students,MOD(D2226-1,ROWS(Students))+1,3)</f>
        <v>IZ05BS1</v>
      </c>
      <c r="D2226" s="5">
        <v>216</v>
      </c>
      <c r="E2226" s="6">
        <v>44686</v>
      </c>
      <c r="F2226" s="6">
        <v>44686</v>
      </c>
      <c r="G2226" s="7" t="s">
        <v>1263</v>
      </c>
      <c r="H2226" s="7">
        <v>1</v>
      </c>
      <c r="I2226" s="7" t="s">
        <v>2450</v>
      </c>
      <c r="J2226" s="7" t="s">
        <v>6</v>
      </c>
      <c r="K2226" s="7" t="s">
        <v>3767</v>
      </c>
      <c r="L2226" s="7"/>
      <c r="M2226" s="6" t="s">
        <v>3767</v>
      </c>
      <c r="N2226" s="7" t="s">
        <v>25</v>
      </c>
      <c r="O2226" s="8">
        <v>400</v>
      </c>
      <c r="P2226" s="7" t="s">
        <v>9</v>
      </c>
      <c r="Q2226" s="9">
        <v>12.99</v>
      </c>
      <c r="R2226" s="7" t="s">
        <v>4368</v>
      </c>
      <c r="S2226" s="7" t="s">
        <v>503</v>
      </c>
      <c r="T2226">
        <f>A2226</f>
        <v>21091</v>
      </c>
      <c r="U2226" t="str">
        <f>IF($G2226=$U$1:$X$1,$T2226,"")</f>
        <v/>
      </c>
      <c r="V2226">
        <f>IF($G2226=$U$1:$X$1,$T2226,"")</f>
        <v>21091</v>
      </c>
      <c r="W2226" t="str">
        <f>IF($G2226=$U$1:$X$1,$T2226,"")</f>
        <v/>
      </c>
      <c r="X2226" t="str">
        <f>IF($G2226=$U$1:$X$1,$T2226,"")</f>
        <v/>
      </c>
      <c r="Y2226" s="1">
        <f>ROUND(O2226*Q2226,2)</f>
        <v>5196</v>
      </c>
    </row>
    <row r="2227" spans="1:25">
      <c r="A2227" s="5">
        <f>INDEX(Students,MOD(D2227-1,ROWS(Students))+1,1)</f>
        <v>21091</v>
      </c>
      <c r="B2227" s="5" t="str">
        <f>INDEX(Students,MOD(D2227-1,ROWS(Students))+1,2)</f>
        <v>Miecznik Przemysław</v>
      </c>
      <c r="C2227" s="5" t="str">
        <f>INDEX(Students,MOD(D2227-1,ROWS(Students))+1,3)</f>
        <v>IZ05BS1</v>
      </c>
      <c r="D2227" s="5">
        <v>308</v>
      </c>
      <c r="E2227" s="6">
        <v>44665</v>
      </c>
      <c r="F2227" s="6">
        <v>44665</v>
      </c>
      <c r="G2227" s="7" t="s">
        <v>279</v>
      </c>
      <c r="H2227" s="7">
        <v>1</v>
      </c>
      <c r="I2227" s="7" t="s">
        <v>3591</v>
      </c>
      <c r="J2227" s="7" t="s">
        <v>6</v>
      </c>
      <c r="K2227" s="7" t="s">
        <v>3767</v>
      </c>
      <c r="L2227" s="7"/>
      <c r="M2227" s="6" t="s">
        <v>3767</v>
      </c>
      <c r="N2227" s="7" t="s">
        <v>71</v>
      </c>
      <c r="O2227" s="8">
        <v>19.649999999999999</v>
      </c>
      <c r="P2227" s="7" t="s">
        <v>13</v>
      </c>
      <c r="Q2227" s="9">
        <v>0</v>
      </c>
      <c r="R2227" s="7" t="s">
        <v>4717</v>
      </c>
      <c r="S2227" s="7" t="s">
        <v>5141</v>
      </c>
      <c r="T2227">
        <f>A2227</f>
        <v>21091</v>
      </c>
      <c r="U2227" t="str">
        <f>IF($G2227=$U$1:$X$1,$T2227,"")</f>
        <v/>
      </c>
      <c r="V2227" t="str">
        <f>IF($G2227=$U$1:$X$1,$T2227,"")</f>
        <v/>
      </c>
      <c r="W2227">
        <f>IF($G2227=$U$1:$X$1,$T2227,"")</f>
        <v>21091</v>
      </c>
      <c r="X2227" t="str">
        <f>IF($G2227=$U$1:$X$1,$T2227,"")</f>
        <v/>
      </c>
      <c r="Y2227" s="1">
        <f>ROUND(O2227*Q2227,2)</f>
        <v>0</v>
      </c>
    </row>
    <row r="2228" spans="1:25">
      <c r="A2228" s="5">
        <f>INDEX(Students,MOD(D2228-1,ROWS(Students))+1,1)</f>
        <v>21091</v>
      </c>
      <c r="B2228" s="5" t="str">
        <f>INDEX(Students,MOD(D2228-1,ROWS(Students))+1,2)</f>
        <v>Miecznik Przemysław</v>
      </c>
      <c r="C2228" s="5" t="str">
        <f>INDEX(Students,MOD(D2228-1,ROWS(Students))+1,3)</f>
        <v>IZ05BS1</v>
      </c>
      <c r="D2228" s="5">
        <v>400</v>
      </c>
      <c r="E2228" s="6">
        <v>44615</v>
      </c>
      <c r="F2228" s="6">
        <v>44615</v>
      </c>
      <c r="G2228" s="7" t="s">
        <v>1263</v>
      </c>
      <c r="H2228" s="7">
        <v>1</v>
      </c>
      <c r="I2228" s="7" t="s">
        <v>1901</v>
      </c>
      <c r="J2228" s="7" t="s">
        <v>6</v>
      </c>
      <c r="K2228" s="7" t="s">
        <v>3767</v>
      </c>
      <c r="L2228" s="7"/>
      <c r="M2228" s="6" t="s">
        <v>3767</v>
      </c>
      <c r="N2228" s="7" t="s">
        <v>19</v>
      </c>
      <c r="O2228" s="8">
        <v>1.345</v>
      </c>
      <c r="P2228" s="7" t="s">
        <v>13</v>
      </c>
      <c r="Q2228" s="9">
        <v>17</v>
      </c>
      <c r="R2228" s="7" t="s">
        <v>4122</v>
      </c>
      <c r="S2228" s="7" t="s">
        <v>229</v>
      </c>
      <c r="T2228">
        <f>A2228</f>
        <v>21091</v>
      </c>
      <c r="U2228" t="str">
        <f>IF($G2228=$U$1:$X$1,$T2228,"")</f>
        <v/>
      </c>
      <c r="V2228">
        <f>IF($G2228=$U$1:$X$1,$T2228,"")</f>
        <v>21091</v>
      </c>
      <c r="W2228" t="str">
        <f>IF($G2228=$U$1:$X$1,$T2228,"")</f>
        <v/>
      </c>
      <c r="X2228" t="str">
        <f>IF($G2228=$U$1:$X$1,$T2228,"")</f>
        <v/>
      </c>
      <c r="Y2228" s="1">
        <f>ROUND(O2228*Q2228,2)</f>
        <v>22.87</v>
      </c>
    </row>
    <row r="2229" spans="1:25">
      <c r="A2229" s="5">
        <f>INDEX(Students,MOD(D2229-1,ROWS(Students))+1,1)</f>
        <v>21091</v>
      </c>
      <c r="B2229" s="5" t="str">
        <f>INDEX(Students,MOD(D2229-1,ROWS(Students))+1,2)</f>
        <v>Miecznik Przemysław</v>
      </c>
      <c r="C2229" s="5" t="str">
        <f>INDEX(Students,MOD(D2229-1,ROWS(Students))+1,3)</f>
        <v>IZ05BS1</v>
      </c>
      <c r="D2229" s="5">
        <v>492</v>
      </c>
      <c r="E2229" s="6">
        <v>44603</v>
      </c>
      <c r="F2229" s="6">
        <v>44603</v>
      </c>
      <c r="G2229" s="7" t="s">
        <v>1262</v>
      </c>
      <c r="H2229" s="7">
        <v>-1</v>
      </c>
      <c r="I2229" s="7" t="s">
        <v>1739</v>
      </c>
      <c r="J2229" s="7" t="s">
        <v>6</v>
      </c>
      <c r="K2229" s="7" t="s">
        <v>3770</v>
      </c>
      <c r="L2229" s="7" t="s">
        <v>459</v>
      </c>
      <c r="M2229" s="6" t="s">
        <v>3767</v>
      </c>
      <c r="N2229" s="7" t="s">
        <v>19</v>
      </c>
      <c r="O2229" s="8">
        <v>100</v>
      </c>
      <c r="P2229" s="7" t="s">
        <v>31</v>
      </c>
      <c r="Q2229" s="9">
        <v>1.57</v>
      </c>
      <c r="R2229" s="7" t="s">
        <v>4335</v>
      </c>
      <c r="S2229" s="7" t="s">
        <v>461</v>
      </c>
      <c r="T2229">
        <f>A2229</f>
        <v>21091</v>
      </c>
      <c r="U2229">
        <f>IF($G2229=$U$1:$X$1,$T2229,"")</f>
        <v>21091</v>
      </c>
      <c r="V2229" t="str">
        <f>IF($G2229=$U$1:$X$1,$T2229,"")</f>
        <v/>
      </c>
      <c r="W2229" t="str">
        <f>IF($G2229=$U$1:$X$1,$T2229,"")</f>
        <v/>
      </c>
      <c r="X2229" t="str">
        <f>IF($G2229=$U$1:$X$1,$T2229,"")</f>
        <v/>
      </c>
      <c r="Y2229" s="1">
        <f>ROUND(O2229*Q2229,2)</f>
        <v>157</v>
      </c>
    </row>
    <row r="2230" spans="1:25">
      <c r="A2230" s="5">
        <f>INDEX(Students,MOD(D2230-1,ROWS(Students))+1,1)</f>
        <v>21091</v>
      </c>
      <c r="B2230" s="5" t="str">
        <f>INDEX(Students,MOD(D2230-1,ROWS(Students))+1,2)</f>
        <v>Miecznik Przemysław</v>
      </c>
      <c r="C2230" s="5" t="str">
        <f>INDEX(Students,MOD(D2230-1,ROWS(Students))+1,3)</f>
        <v>IZ05BS1</v>
      </c>
      <c r="D2230" s="5">
        <v>584</v>
      </c>
      <c r="E2230" s="6">
        <v>44643</v>
      </c>
      <c r="F2230" s="6">
        <v>44643</v>
      </c>
      <c r="G2230" s="7" t="s">
        <v>1262</v>
      </c>
      <c r="H2230" s="7">
        <v>-1</v>
      </c>
      <c r="I2230" s="7" t="s">
        <v>2300</v>
      </c>
      <c r="J2230" s="7" t="s">
        <v>6</v>
      </c>
      <c r="K2230" s="7" t="s">
        <v>3774</v>
      </c>
      <c r="L2230" s="7" t="s">
        <v>755</v>
      </c>
      <c r="M2230" s="6" t="s">
        <v>3767</v>
      </c>
      <c r="N2230" s="7" t="s">
        <v>19</v>
      </c>
      <c r="O2230" s="8">
        <v>200</v>
      </c>
      <c r="P2230" s="7" t="s">
        <v>9</v>
      </c>
      <c r="Q2230" s="9">
        <v>0</v>
      </c>
      <c r="R2230" s="7" t="s">
        <v>4079</v>
      </c>
      <c r="S2230" s="7" t="s">
        <v>5012</v>
      </c>
      <c r="T2230">
        <f>A2230</f>
        <v>21091</v>
      </c>
      <c r="U2230">
        <f>IF($G2230=$U$1:$X$1,$T2230,"")</f>
        <v>21091</v>
      </c>
      <c r="V2230" t="str">
        <f>IF($G2230=$U$1:$X$1,$T2230,"")</f>
        <v/>
      </c>
      <c r="W2230" t="str">
        <f>IF($G2230=$U$1:$X$1,$T2230,"")</f>
        <v/>
      </c>
      <c r="X2230" t="str">
        <f>IF($G2230=$U$1:$X$1,$T2230,"")</f>
        <v/>
      </c>
      <c r="Y2230" s="1">
        <f>ROUND(O2230*Q2230,2)</f>
        <v>0</v>
      </c>
    </row>
    <row r="2231" spans="1:25">
      <c r="A2231" s="5">
        <f>INDEX(Students,MOD(D2231-1,ROWS(Students))+1,1)</f>
        <v>21091</v>
      </c>
      <c r="B2231" s="5" t="str">
        <f>INDEX(Students,MOD(D2231-1,ROWS(Students))+1,2)</f>
        <v>Miecznik Przemysław</v>
      </c>
      <c r="C2231" s="5" t="str">
        <f>INDEX(Students,MOD(D2231-1,ROWS(Students))+1,3)</f>
        <v>IZ05BS1</v>
      </c>
      <c r="D2231" s="5">
        <v>676</v>
      </c>
      <c r="E2231" s="6">
        <v>44642</v>
      </c>
      <c r="F2231" s="6">
        <v>44642</v>
      </c>
      <c r="G2231" s="7" t="s">
        <v>279</v>
      </c>
      <c r="H2231" s="7">
        <v>1</v>
      </c>
      <c r="I2231" s="7" t="s">
        <v>2272</v>
      </c>
      <c r="J2231" s="7" t="s">
        <v>6</v>
      </c>
      <c r="K2231" s="7" t="s">
        <v>3767</v>
      </c>
      <c r="L2231" s="7"/>
      <c r="M2231" s="6" t="s">
        <v>3767</v>
      </c>
      <c r="N2231" s="7" t="s">
        <v>5215</v>
      </c>
      <c r="O2231" s="8">
        <v>161.5</v>
      </c>
      <c r="P2231" s="7" t="s">
        <v>13</v>
      </c>
      <c r="Q2231" s="9">
        <v>0</v>
      </c>
      <c r="R2231" s="7" t="s">
        <v>3961</v>
      </c>
      <c r="S2231" s="7" t="s">
        <v>4980</v>
      </c>
      <c r="T2231">
        <f>A2231</f>
        <v>21091</v>
      </c>
      <c r="U2231" t="str">
        <f>IF($G2231=$U$1:$X$1,$T2231,"")</f>
        <v/>
      </c>
      <c r="V2231" t="str">
        <f>IF($G2231=$U$1:$X$1,$T2231,"")</f>
        <v/>
      </c>
      <c r="W2231">
        <f>IF($G2231=$U$1:$X$1,$T2231,"")</f>
        <v>21091</v>
      </c>
      <c r="X2231" t="str">
        <f>IF($G2231=$U$1:$X$1,$T2231,"")</f>
        <v/>
      </c>
      <c r="Y2231" s="1">
        <f>ROUND(O2231*Q2231,2)</f>
        <v>0</v>
      </c>
    </row>
    <row r="2232" spans="1:25">
      <c r="A2232" s="5">
        <f>INDEX(Students,MOD(D2232-1,ROWS(Students))+1,1)</f>
        <v>21091</v>
      </c>
      <c r="B2232" s="5" t="str">
        <f>INDEX(Students,MOD(D2232-1,ROWS(Students))+1,2)</f>
        <v>Miecznik Przemysław</v>
      </c>
      <c r="C2232" s="5" t="str">
        <f>INDEX(Students,MOD(D2232-1,ROWS(Students))+1,3)</f>
        <v>IZ05BS1</v>
      </c>
      <c r="D2232" s="5">
        <v>768</v>
      </c>
      <c r="E2232" s="6">
        <v>44575</v>
      </c>
      <c r="F2232" s="6">
        <v>44575</v>
      </c>
      <c r="G2232" s="7" t="s">
        <v>1262</v>
      </c>
      <c r="H2232" s="7">
        <v>-1</v>
      </c>
      <c r="I2232" s="7" t="s">
        <v>1386</v>
      </c>
      <c r="J2232" s="7" t="s">
        <v>6</v>
      </c>
      <c r="K2232" s="7" t="s">
        <v>3774</v>
      </c>
      <c r="L2232" s="7" t="s">
        <v>183</v>
      </c>
      <c r="M2232" s="6" t="s">
        <v>3767</v>
      </c>
      <c r="N2232" s="7" t="s">
        <v>60</v>
      </c>
      <c r="O2232" s="8">
        <v>1032</v>
      </c>
      <c r="P2232" s="7" t="s">
        <v>9</v>
      </c>
      <c r="Q2232" s="9">
        <v>0</v>
      </c>
      <c r="R2232" s="7" t="s">
        <v>3960</v>
      </c>
      <c r="S2232" s="7" t="s">
        <v>4976</v>
      </c>
      <c r="T2232">
        <f>A2232</f>
        <v>21091</v>
      </c>
      <c r="U2232">
        <f>IF($G2232=$U$1:$X$1,$T2232,"")</f>
        <v>21091</v>
      </c>
      <c r="V2232" t="str">
        <f>IF($G2232=$U$1:$X$1,$T2232,"")</f>
        <v/>
      </c>
      <c r="W2232" t="str">
        <f>IF($G2232=$U$1:$X$1,$T2232,"")</f>
        <v/>
      </c>
      <c r="X2232" t="str">
        <f>IF($G2232=$U$1:$X$1,$T2232,"")</f>
        <v/>
      </c>
      <c r="Y2232" s="1">
        <f>ROUND(O2232*Q2232,2)</f>
        <v>0</v>
      </c>
    </row>
    <row r="2233" spans="1:25">
      <c r="A2233" s="5">
        <f>INDEX(Students,MOD(D2233-1,ROWS(Students))+1,1)</f>
        <v>21091</v>
      </c>
      <c r="B2233" s="5" t="str">
        <f>INDEX(Students,MOD(D2233-1,ROWS(Students))+1,2)</f>
        <v>Miecznik Przemysław</v>
      </c>
      <c r="C2233" s="5" t="str">
        <f>INDEX(Students,MOD(D2233-1,ROWS(Students))+1,3)</f>
        <v>IZ05BS1</v>
      </c>
      <c r="D2233" s="5">
        <v>860</v>
      </c>
      <c r="E2233" s="6">
        <v>44630</v>
      </c>
      <c r="F2233" s="6">
        <v>44630</v>
      </c>
      <c r="G2233" s="7" t="s">
        <v>279</v>
      </c>
      <c r="H2233" s="7">
        <v>1</v>
      </c>
      <c r="I2233" s="7" t="s">
        <v>2095</v>
      </c>
      <c r="J2233" s="7" t="s">
        <v>6</v>
      </c>
      <c r="K2233" s="7" t="s">
        <v>3767</v>
      </c>
      <c r="L2233" s="7"/>
      <c r="M2233" s="6" t="s">
        <v>3767</v>
      </c>
      <c r="N2233" s="7" t="s">
        <v>25</v>
      </c>
      <c r="O2233" s="8">
        <v>20.350000000000001</v>
      </c>
      <c r="P2233" s="7" t="s">
        <v>13</v>
      </c>
      <c r="Q2233" s="9">
        <v>48.79</v>
      </c>
      <c r="R2233" s="7" t="s">
        <v>4256</v>
      </c>
      <c r="S2233" s="7" t="s">
        <v>376</v>
      </c>
      <c r="T2233">
        <f>A2233</f>
        <v>21091</v>
      </c>
      <c r="U2233" t="str">
        <f>IF($G2233=$U$1:$X$1,$T2233,"")</f>
        <v/>
      </c>
      <c r="V2233" t="str">
        <f>IF($G2233=$U$1:$X$1,$T2233,"")</f>
        <v/>
      </c>
      <c r="W2233">
        <f>IF($G2233=$U$1:$X$1,$T2233,"")</f>
        <v>21091</v>
      </c>
      <c r="X2233" t="str">
        <f>IF($G2233=$U$1:$X$1,$T2233,"")</f>
        <v/>
      </c>
      <c r="Y2233" s="1">
        <f>ROUND(O2233*Q2233,2)</f>
        <v>992.88</v>
      </c>
    </row>
    <row r="2234" spans="1:25">
      <c r="A2234" s="5">
        <f>INDEX(Students,MOD(D2234-1,ROWS(Students))+1,1)</f>
        <v>21091</v>
      </c>
      <c r="B2234" s="5" t="str">
        <f>INDEX(Students,MOD(D2234-1,ROWS(Students))+1,2)</f>
        <v>Miecznik Przemysław</v>
      </c>
      <c r="C2234" s="5" t="str">
        <f>INDEX(Students,MOD(D2234-1,ROWS(Students))+1,3)</f>
        <v>IZ05BS1</v>
      </c>
      <c r="D2234" s="5">
        <v>952</v>
      </c>
      <c r="E2234" s="6">
        <v>44676</v>
      </c>
      <c r="F2234" s="6">
        <v>44676</v>
      </c>
      <c r="G2234" s="7" t="s">
        <v>1262</v>
      </c>
      <c r="H2234" s="7">
        <v>-1</v>
      </c>
      <c r="I2234" s="7" t="s">
        <v>3698</v>
      </c>
      <c r="J2234" s="7" t="s">
        <v>6</v>
      </c>
      <c r="K2234" s="7" t="s">
        <v>3774</v>
      </c>
      <c r="L2234" s="7" t="s">
        <v>1239</v>
      </c>
      <c r="M2234" s="6" t="s">
        <v>3767</v>
      </c>
      <c r="N2234" s="7" t="s">
        <v>25</v>
      </c>
      <c r="O2234" s="8">
        <v>140</v>
      </c>
      <c r="P2234" s="7" t="s">
        <v>571</v>
      </c>
      <c r="Q2234" s="9">
        <v>0</v>
      </c>
      <c r="R2234" s="7" t="s">
        <v>4723</v>
      </c>
      <c r="S2234" s="7" t="s">
        <v>5139</v>
      </c>
      <c r="T2234">
        <f>A2234</f>
        <v>21091</v>
      </c>
      <c r="U2234">
        <f>IF($G2234=$U$1:$X$1,$T2234,"")</f>
        <v>21091</v>
      </c>
      <c r="V2234" t="str">
        <f>IF($G2234=$U$1:$X$1,$T2234,"")</f>
        <v/>
      </c>
      <c r="W2234" t="str">
        <f>IF($G2234=$U$1:$X$1,$T2234,"")</f>
        <v/>
      </c>
      <c r="X2234" t="str">
        <f>IF($G2234=$U$1:$X$1,$T2234,"")</f>
        <v/>
      </c>
      <c r="Y2234" s="1">
        <f>ROUND(O2234*Q2234,2)</f>
        <v>0</v>
      </c>
    </row>
    <row r="2235" spans="1:25">
      <c r="A2235" s="5">
        <f>INDEX(Students,MOD(D2235-1,ROWS(Students))+1,1)</f>
        <v>21091</v>
      </c>
      <c r="B2235" s="5" t="str">
        <f>INDEX(Students,MOD(D2235-1,ROWS(Students))+1,2)</f>
        <v>Miecznik Przemysław</v>
      </c>
      <c r="C2235" s="5" t="str">
        <f>INDEX(Students,MOD(D2235-1,ROWS(Students))+1,3)</f>
        <v>IZ05BS1</v>
      </c>
      <c r="D2235" s="5">
        <v>1044</v>
      </c>
      <c r="E2235" s="6">
        <v>44651</v>
      </c>
      <c r="F2235" s="6">
        <v>44651</v>
      </c>
      <c r="G2235" s="7" t="s">
        <v>1263</v>
      </c>
      <c r="H2235" s="7">
        <v>1</v>
      </c>
      <c r="I2235" s="7" t="s">
        <v>2411</v>
      </c>
      <c r="J2235" s="7" t="s">
        <v>6</v>
      </c>
      <c r="K2235" s="7" t="s">
        <v>3767</v>
      </c>
      <c r="L2235" s="7"/>
      <c r="M2235" s="6" t="s">
        <v>3767</v>
      </c>
      <c r="N2235" s="7" t="s">
        <v>19</v>
      </c>
      <c r="O2235" s="8">
        <v>40</v>
      </c>
      <c r="P2235" s="7" t="s">
        <v>9</v>
      </c>
      <c r="Q2235" s="9">
        <v>0.25</v>
      </c>
      <c r="R2235" s="7" t="s">
        <v>4526</v>
      </c>
      <c r="S2235" s="7" t="s">
        <v>5106</v>
      </c>
      <c r="T2235">
        <f>A2235</f>
        <v>21091</v>
      </c>
      <c r="U2235" t="str">
        <f>IF($G2235=$U$1:$X$1,$T2235,"")</f>
        <v/>
      </c>
      <c r="V2235">
        <f>IF($G2235=$U$1:$X$1,$T2235,"")</f>
        <v>21091</v>
      </c>
      <c r="W2235" t="str">
        <f>IF($G2235=$U$1:$X$1,$T2235,"")</f>
        <v/>
      </c>
      <c r="X2235" t="str">
        <f>IF($G2235=$U$1:$X$1,$T2235,"")</f>
        <v/>
      </c>
      <c r="Y2235" s="1">
        <f>ROUND(O2235*Q2235,2)</f>
        <v>10</v>
      </c>
    </row>
    <row r="2236" spans="1:25">
      <c r="A2236" s="5">
        <f>INDEX(Students,MOD(D2236-1,ROWS(Students))+1,1)</f>
        <v>21091</v>
      </c>
      <c r="B2236" s="5" t="str">
        <f>INDEX(Students,MOD(D2236-1,ROWS(Students))+1,2)</f>
        <v>Miecznik Przemysław</v>
      </c>
      <c r="C2236" s="5" t="str">
        <f>INDEX(Students,MOD(D2236-1,ROWS(Students))+1,3)</f>
        <v>IZ05BS1</v>
      </c>
      <c r="D2236" s="5">
        <v>1136</v>
      </c>
      <c r="E2236" s="6">
        <v>44582</v>
      </c>
      <c r="F2236" s="6">
        <v>44582</v>
      </c>
      <c r="G2236" s="7" t="s">
        <v>279</v>
      </c>
      <c r="H2236" s="7">
        <v>1</v>
      </c>
      <c r="I2236" s="7" t="s">
        <v>1492</v>
      </c>
      <c r="J2236" s="7" t="s">
        <v>6</v>
      </c>
      <c r="K2236" s="7" t="s">
        <v>3767</v>
      </c>
      <c r="L2236" s="7"/>
      <c r="M2236" s="6" t="s">
        <v>3767</v>
      </c>
      <c r="N2236" s="7" t="s">
        <v>25</v>
      </c>
      <c r="O2236" s="8">
        <v>200</v>
      </c>
      <c r="P2236" s="7" t="s">
        <v>13</v>
      </c>
      <c r="Q2236" s="9">
        <v>30.96</v>
      </c>
      <c r="R2236" s="7" t="s">
        <v>4173</v>
      </c>
      <c r="S2236" s="7" t="s">
        <v>285</v>
      </c>
      <c r="T2236">
        <f>A2236</f>
        <v>21091</v>
      </c>
      <c r="U2236" t="str">
        <f>IF($G2236=$U$1:$X$1,$T2236,"")</f>
        <v/>
      </c>
      <c r="V2236" t="str">
        <f>IF($G2236=$U$1:$X$1,$T2236,"")</f>
        <v/>
      </c>
      <c r="W2236">
        <f>IF($G2236=$U$1:$X$1,$T2236,"")</f>
        <v>21091</v>
      </c>
      <c r="X2236" t="str">
        <f>IF($G2236=$U$1:$X$1,$T2236,"")</f>
        <v/>
      </c>
      <c r="Y2236" s="1">
        <f>ROUND(O2236*Q2236,2)</f>
        <v>6192</v>
      </c>
    </row>
    <row r="2237" spans="1:25">
      <c r="A2237" s="5">
        <f>INDEX(Students,MOD(D2237-1,ROWS(Students))+1,1)</f>
        <v>21091</v>
      </c>
      <c r="B2237" s="5" t="str">
        <f>INDEX(Students,MOD(D2237-1,ROWS(Students))+1,2)</f>
        <v>Miecznik Przemysław</v>
      </c>
      <c r="C2237" s="5" t="str">
        <f>INDEX(Students,MOD(D2237-1,ROWS(Students))+1,3)</f>
        <v>IZ05BS1</v>
      </c>
      <c r="D2237" s="5">
        <v>1228</v>
      </c>
      <c r="E2237" s="6">
        <v>44651</v>
      </c>
      <c r="F2237" s="6">
        <v>44645</v>
      </c>
      <c r="G2237" s="7" t="s">
        <v>1262</v>
      </c>
      <c r="H2237" s="7">
        <v>-1</v>
      </c>
      <c r="I2237" s="7" t="s">
        <v>2416</v>
      </c>
      <c r="J2237" s="7" t="s">
        <v>6</v>
      </c>
      <c r="K2237" s="7" t="s">
        <v>3774</v>
      </c>
      <c r="L2237" s="7" t="s">
        <v>809</v>
      </c>
      <c r="M2237" s="6" t="s">
        <v>3767</v>
      </c>
      <c r="N2237" s="7" t="s">
        <v>19</v>
      </c>
      <c r="O2237" s="8">
        <v>62.77</v>
      </c>
      <c r="P2237" s="7" t="s">
        <v>13</v>
      </c>
      <c r="Q2237" s="9">
        <v>0</v>
      </c>
      <c r="R2237" s="7" t="s">
        <v>3926</v>
      </c>
      <c r="S2237" s="7" t="s">
        <v>1141</v>
      </c>
      <c r="T2237">
        <f>A2237</f>
        <v>21091</v>
      </c>
      <c r="U2237">
        <f>IF($G2237=$U$1:$X$1,$T2237,"")</f>
        <v>21091</v>
      </c>
      <c r="V2237" t="str">
        <f>IF($G2237=$U$1:$X$1,$T2237,"")</f>
        <v/>
      </c>
      <c r="W2237" t="str">
        <f>IF($G2237=$U$1:$X$1,$T2237,"")</f>
        <v/>
      </c>
      <c r="X2237" t="str">
        <f>IF($G2237=$U$1:$X$1,$T2237,"")</f>
        <v/>
      </c>
      <c r="Y2237" s="1">
        <f>ROUND(O2237*Q2237,2)</f>
        <v>0</v>
      </c>
    </row>
    <row r="2238" spans="1:25">
      <c r="A2238" s="5">
        <f>INDEX(Students,MOD(D2238-1,ROWS(Students))+1,1)</f>
        <v>21091</v>
      </c>
      <c r="B2238" s="5" t="str">
        <f>INDEX(Students,MOD(D2238-1,ROWS(Students))+1,2)</f>
        <v>Miecznik Przemysław</v>
      </c>
      <c r="C2238" s="5" t="str">
        <f>INDEX(Students,MOD(D2238-1,ROWS(Students))+1,3)</f>
        <v>IZ05BS1</v>
      </c>
      <c r="D2238" s="5">
        <v>1320</v>
      </c>
      <c r="E2238" s="6">
        <v>44676</v>
      </c>
      <c r="F2238" s="6">
        <v>44676</v>
      </c>
      <c r="G2238" s="7" t="s">
        <v>279</v>
      </c>
      <c r="H2238" s="7">
        <v>1</v>
      </c>
      <c r="I2238" s="7" t="s">
        <v>3694</v>
      </c>
      <c r="J2238" s="7" t="s">
        <v>6</v>
      </c>
      <c r="K2238" s="7" t="s">
        <v>3767</v>
      </c>
      <c r="L2238" s="7"/>
      <c r="M2238" s="6" t="s">
        <v>3767</v>
      </c>
      <c r="N2238" s="7" t="s">
        <v>5215</v>
      </c>
      <c r="O2238" s="8">
        <v>200</v>
      </c>
      <c r="P2238" s="7" t="s">
        <v>31</v>
      </c>
      <c r="Q2238" s="9">
        <v>0</v>
      </c>
      <c r="R2238" s="7" t="s">
        <v>3964</v>
      </c>
      <c r="S2238" s="7" t="s">
        <v>4992</v>
      </c>
      <c r="T2238">
        <f>A2238</f>
        <v>21091</v>
      </c>
      <c r="U2238" t="str">
        <f>IF($G2238=$U$1:$X$1,$T2238,"")</f>
        <v/>
      </c>
      <c r="V2238" t="str">
        <f>IF($G2238=$U$1:$X$1,$T2238,"")</f>
        <v/>
      </c>
      <c r="W2238">
        <f>IF($G2238=$U$1:$X$1,$T2238,"")</f>
        <v>21091</v>
      </c>
      <c r="X2238" t="str">
        <f>IF($G2238=$U$1:$X$1,$T2238,"")</f>
        <v/>
      </c>
      <c r="Y2238" s="1">
        <f>ROUND(O2238*Q2238,2)</f>
        <v>0</v>
      </c>
    </row>
    <row r="2239" spans="1:25">
      <c r="A2239" s="5">
        <f>INDEX(Students,MOD(D2239-1,ROWS(Students))+1,1)</f>
        <v>21091</v>
      </c>
      <c r="B2239" s="5" t="str">
        <f>INDEX(Students,MOD(D2239-1,ROWS(Students))+1,2)</f>
        <v>Miecznik Przemysław</v>
      </c>
      <c r="C2239" s="5" t="str">
        <f>INDEX(Students,MOD(D2239-1,ROWS(Students))+1,3)</f>
        <v>IZ05BS1</v>
      </c>
      <c r="D2239" s="5">
        <v>1412</v>
      </c>
      <c r="E2239" s="6">
        <v>44665</v>
      </c>
      <c r="F2239" s="6">
        <v>44665</v>
      </c>
      <c r="G2239" s="7" t="s">
        <v>279</v>
      </c>
      <c r="H2239" s="7">
        <v>1</v>
      </c>
      <c r="I2239" s="7" t="s">
        <v>3607</v>
      </c>
      <c r="J2239" s="7" t="s">
        <v>6</v>
      </c>
      <c r="K2239" s="7" t="s">
        <v>3767</v>
      </c>
      <c r="L2239" s="7"/>
      <c r="M2239" s="6" t="s">
        <v>3767</v>
      </c>
      <c r="N2239" s="7" t="s">
        <v>25</v>
      </c>
      <c r="O2239" s="8">
        <v>6.5</v>
      </c>
      <c r="P2239" s="7" t="s">
        <v>13</v>
      </c>
      <c r="Q2239" s="9">
        <v>9.84</v>
      </c>
      <c r="R2239" s="7" t="s">
        <v>4221</v>
      </c>
      <c r="S2239" s="7" t="s">
        <v>328</v>
      </c>
      <c r="T2239">
        <f>A2239</f>
        <v>21091</v>
      </c>
      <c r="U2239" t="str">
        <f>IF($G2239=$U$1:$X$1,$T2239,"")</f>
        <v/>
      </c>
      <c r="V2239" t="str">
        <f>IF($G2239=$U$1:$X$1,$T2239,"")</f>
        <v/>
      </c>
      <c r="W2239">
        <f>IF($G2239=$U$1:$X$1,$T2239,"")</f>
        <v>21091</v>
      </c>
      <c r="X2239" t="str">
        <f>IF($G2239=$U$1:$X$1,$T2239,"")</f>
        <v/>
      </c>
      <c r="Y2239" s="1">
        <f>ROUND(O2239*Q2239,2)</f>
        <v>63.96</v>
      </c>
    </row>
    <row r="2240" spans="1:25">
      <c r="A2240" s="5">
        <f>INDEX(Students,MOD(D2240-1,ROWS(Students))+1,1)</f>
        <v>21091</v>
      </c>
      <c r="B2240" s="5" t="str">
        <f>INDEX(Students,MOD(D2240-1,ROWS(Students))+1,2)</f>
        <v>Miecznik Przemysław</v>
      </c>
      <c r="C2240" s="5" t="str">
        <f>INDEX(Students,MOD(D2240-1,ROWS(Students))+1,3)</f>
        <v>IZ05BS1</v>
      </c>
      <c r="D2240" s="5">
        <v>1504</v>
      </c>
      <c r="E2240" s="6">
        <v>44627</v>
      </c>
      <c r="F2240" s="6">
        <v>44624</v>
      </c>
      <c r="G2240" s="7" t="s">
        <v>1262</v>
      </c>
      <c r="H2240" s="7">
        <v>-1</v>
      </c>
      <c r="I2240" s="7" t="s">
        <v>2033</v>
      </c>
      <c r="J2240" s="7" t="s">
        <v>6</v>
      </c>
      <c r="K2240" s="7" t="s">
        <v>3819</v>
      </c>
      <c r="L2240" s="7" t="s">
        <v>623</v>
      </c>
      <c r="M2240" s="6" t="s">
        <v>3767</v>
      </c>
      <c r="N2240" s="7" t="s">
        <v>67</v>
      </c>
      <c r="O2240" s="8">
        <v>5</v>
      </c>
      <c r="P2240" s="7" t="s">
        <v>13</v>
      </c>
      <c r="Q2240" s="9">
        <v>104.26</v>
      </c>
      <c r="R2240" s="7" t="s">
        <v>4470</v>
      </c>
      <c r="S2240" s="7" t="s">
        <v>624</v>
      </c>
      <c r="T2240">
        <f>A2240</f>
        <v>21091</v>
      </c>
      <c r="U2240">
        <f>IF($G2240=$U$1:$X$1,$T2240,"")</f>
        <v>21091</v>
      </c>
      <c r="V2240" t="str">
        <f>IF($G2240=$U$1:$X$1,$T2240,"")</f>
        <v/>
      </c>
      <c r="W2240" t="str">
        <f>IF($G2240=$U$1:$X$1,$T2240,"")</f>
        <v/>
      </c>
      <c r="X2240" t="str">
        <f>IF($G2240=$U$1:$X$1,$T2240,"")</f>
        <v/>
      </c>
      <c r="Y2240" s="1">
        <f>ROUND(O2240*Q2240,2)</f>
        <v>521.29999999999995</v>
      </c>
    </row>
    <row r="2241" spans="1:25">
      <c r="A2241" s="5">
        <f>INDEX(Students,MOD(D2241-1,ROWS(Students))+1,1)</f>
        <v>21091</v>
      </c>
      <c r="B2241" s="5" t="str">
        <f>INDEX(Students,MOD(D2241-1,ROWS(Students))+1,2)</f>
        <v>Miecznik Przemysław</v>
      </c>
      <c r="C2241" s="5" t="str">
        <f>INDEX(Students,MOD(D2241-1,ROWS(Students))+1,3)</f>
        <v>IZ05BS1</v>
      </c>
      <c r="D2241" s="5">
        <v>1596</v>
      </c>
      <c r="E2241" s="6">
        <v>44699</v>
      </c>
      <c r="F2241" s="6">
        <v>44699</v>
      </c>
      <c r="G2241" s="7" t="s">
        <v>1263</v>
      </c>
      <c r="H2241" s="7">
        <v>1</v>
      </c>
      <c r="I2241" s="7" t="s">
        <v>2593</v>
      </c>
      <c r="J2241" s="7" t="s">
        <v>6</v>
      </c>
      <c r="K2241" s="7" t="s">
        <v>3767</v>
      </c>
      <c r="L2241" s="7"/>
      <c r="M2241" s="6" t="s">
        <v>3767</v>
      </c>
      <c r="N2241" s="7" t="s">
        <v>67</v>
      </c>
      <c r="O2241" s="8">
        <v>2</v>
      </c>
      <c r="P2241" s="7" t="s">
        <v>9</v>
      </c>
      <c r="Q2241" s="9">
        <v>94.52</v>
      </c>
      <c r="R2241" s="7" t="s">
        <v>4003</v>
      </c>
      <c r="S2241" s="7" t="s">
        <v>108</v>
      </c>
      <c r="T2241">
        <f>A2241</f>
        <v>21091</v>
      </c>
      <c r="U2241" t="str">
        <f>IF($G2241=$U$1:$X$1,$T2241,"")</f>
        <v/>
      </c>
      <c r="V2241">
        <f>IF($G2241=$U$1:$X$1,$T2241,"")</f>
        <v>21091</v>
      </c>
      <c r="W2241" t="str">
        <f>IF($G2241=$U$1:$X$1,$T2241,"")</f>
        <v/>
      </c>
      <c r="X2241" t="str">
        <f>IF($G2241=$U$1:$X$1,$T2241,"")</f>
        <v/>
      </c>
      <c r="Y2241" s="1">
        <f>ROUND(O2241*Q2241,2)</f>
        <v>189.04</v>
      </c>
    </row>
    <row r="2242" spans="1:25">
      <c r="A2242" s="5">
        <f>INDEX(Students,MOD(D2242-1,ROWS(Students))+1,1)</f>
        <v>21091</v>
      </c>
      <c r="B2242" s="5" t="str">
        <f>INDEX(Students,MOD(D2242-1,ROWS(Students))+1,2)</f>
        <v>Miecznik Przemysław</v>
      </c>
      <c r="C2242" s="5" t="str">
        <f>INDEX(Students,MOD(D2242-1,ROWS(Students))+1,3)</f>
        <v>IZ05BS1</v>
      </c>
      <c r="D2242" s="5">
        <v>1688</v>
      </c>
      <c r="E2242" s="6">
        <v>44756</v>
      </c>
      <c r="F2242" s="6">
        <v>44755</v>
      </c>
      <c r="G2242" s="7" t="s">
        <v>1262</v>
      </c>
      <c r="H2242" s="7">
        <v>-1</v>
      </c>
      <c r="I2242" s="7" t="s">
        <v>3243</v>
      </c>
      <c r="J2242" s="7" t="s">
        <v>6</v>
      </c>
      <c r="K2242" s="7" t="s">
        <v>3793</v>
      </c>
      <c r="L2242" s="7" t="s">
        <v>1102</v>
      </c>
      <c r="M2242" s="6" t="s">
        <v>3767</v>
      </c>
      <c r="N2242" s="7" t="s">
        <v>19</v>
      </c>
      <c r="O2242" s="8">
        <v>28</v>
      </c>
      <c r="P2242" s="7" t="s">
        <v>13</v>
      </c>
      <c r="Q2242" s="9">
        <v>6.63</v>
      </c>
      <c r="R2242" s="7" t="s">
        <v>4786</v>
      </c>
      <c r="S2242" s="7" t="s">
        <v>1105</v>
      </c>
      <c r="T2242">
        <f>A2242</f>
        <v>21091</v>
      </c>
      <c r="U2242">
        <f>IF($G2242=$U$1:$X$1,$T2242,"")</f>
        <v>21091</v>
      </c>
      <c r="V2242" t="str">
        <f>IF($G2242=$U$1:$X$1,$T2242,"")</f>
        <v/>
      </c>
      <c r="W2242" t="str">
        <f>IF($G2242=$U$1:$X$1,$T2242,"")</f>
        <v/>
      </c>
      <c r="X2242" t="str">
        <f>IF($G2242=$U$1:$X$1,$T2242,"")</f>
        <v/>
      </c>
      <c r="Y2242" s="1">
        <f>ROUND(O2242*Q2242,2)</f>
        <v>185.64</v>
      </c>
    </row>
    <row r="2243" spans="1:25">
      <c r="A2243" s="5">
        <f>INDEX(Students,MOD(D2243-1,ROWS(Students))+1,1)</f>
        <v>21091</v>
      </c>
      <c r="B2243" s="5" t="str">
        <f>INDEX(Students,MOD(D2243-1,ROWS(Students))+1,2)</f>
        <v>Miecznik Przemysław</v>
      </c>
      <c r="C2243" s="5" t="str">
        <f>INDEX(Students,MOD(D2243-1,ROWS(Students))+1,3)</f>
        <v>IZ05BS1</v>
      </c>
      <c r="D2243" s="5">
        <v>1780</v>
      </c>
      <c r="E2243" s="6">
        <v>44768</v>
      </c>
      <c r="F2243" s="6">
        <v>44768</v>
      </c>
      <c r="G2243" s="7" t="s">
        <v>279</v>
      </c>
      <c r="H2243" s="7">
        <v>1</v>
      </c>
      <c r="I2243" s="7" t="s">
        <v>3348</v>
      </c>
      <c r="J2243" s="7" t="s">
        <v>6</v>
      </c>
      <c r="K2243" s="7" t="s">
        <v>3767</v>
      </c>
      <c r="L2243" s="7"/>
      <c r="M2243" s="6" t="s">
        <v>3767</v>
      </c>
      <c r="N2243" s="7" t="s">
        <v>25</v>
      </c>
      <c r="O2243" s="8">
        <v>100</v>
      </c>
      <c r="P2243" s="7" t="s">
        <v>31</v>
      </c>
      <c r="Q2243" s="9">
        <v>1.65</v>
      </c>
      <c r="R2243" s="7" t="s">
        <v>3914</v>
      </c>
      <c r="S2243" s="7" t="s">
        <v>43</v>
      </c>
      <c r="T2243">
        <f>A2243</f>
        <v>21091</v>
      </c>
      <c r="U2243" t="str">
        <f>IF($G2243=$U$1:$X$1,$T2243,"")</f>
        <v/>
      </c>
      <c r="V2243" t="str">
        <f>IF($G2243=$U$1:$X$1,$T2243,"")</f>
        <v/>
      </c>
      <c r="W2243">
        <f>IF($G2243=$U$1:$X$1,$T2243,"")</f>
        <v>21091</v>
      </c>
      <c r="X2243" t="str">
        <f>IF($G2243=$U$1:$X$1,$T2243,"")</f>
        <v/>
      </c>
      <c r="Y2243" s="1">
        <f>ROUND(O2243*Q2243,2)</f>
        <v>165</v>
      </c>
    </row>
    <row r="2244" spans="1:25">
      <c r="A2244" s="5">
        <f>INDEX(Students,MOD(D2244-1,ROWS(Students))+1,1)</f>
        <v>21091</v>
      </c>
      <c r="B2244" s="5" t="str">
        <f>INDEX(Students,MOD(D2244-1,ROWS(Students))+1,2)</f>
        <v>Miecznik Przemysław</v>
      </c>
      <c r="C2244" s="5" t="str">
        <f>INDEX(Students,MOD(D2244-1,ROWS(Students))+1,3)</f>
        <v>IZ05BS1</v>
      </c>
      <c r="D2244" s="5">
        <v>1872</v>
      </c>
      <c r="E2244" s="6">
        <v>44599</v>
      </c>
      <c r="F2244" s="6">
        <v>44596</v>
      </c>
      <c r="G2244" s="7" t="s">
        <v>1262</v>
      </c>
      <c r="H2244" s="7">
        <v>-1</v>
      </c>
      <c r="I2244" s="7" t="s">
        <v>1675</v>
      </c>
      <c r="J2244" s="7" t="s">
        <v>6</v>
      </c>
      <c r="K2244" s="7" t="s">
        <v>3780</v>
      </c>
      <c r="L2244" s="7" t="s">
        <v>409</v>
      </c>
      <c r="M2244" s="6" t="s">
        <v>3767</v>
      </c>
      <c r="N2244" s="7" t="s">
        <v>19</v>
      </c>
      <c r="O2244" s="8">
        <v>100</v>
      </c>
      <c r="P2244" s="7" t="s">
        <v>9</v>
      </c>
      <c r="Q2244" s="9">
        <v>0.82</v>
      </c>
      <c r="R2244" s="7" t="s">
        <v>4288</v>
      </c>
      <c r="S2244" s="7" t="s">
        <v>5081</v>
      </c>
      <c r="T2244">
        <f>A2244</f>
        <v>21091</v>
      </c>
      <c r="U2244">
        <f>IF($G2244=$U$1:$X$1,$T2244,"")</f>
        <v>21091</v>
      </c>
      <c r="V2244" t="str">
        <f>IF($G2244=$U$1:$X$1,$T2244,"")</f>
        <v/>
      </c>
      <c r="W2244" t="str">
        <f>IF($G2244=$U$1:$X$1,$T2244,"")</f>
        <v/>
      </c>
      <c r="X2244" t="str">
        <f>IF($G2244=$U$1:$X$1,$T2244,"")</f>
        <v/>
      </c>
      <c r="Y2244" s="1">
        <f>ROUND(O2244*Q2244,2)</f>
        <v>82</v>
      </c>
    </row>
    <row r="2245" spans="1:25">
      <c r="A2245" s="5">
        <f>INDEX(Students,MOD(D2245-1,ROWS(Students))+1,1)</f>
        <v>21091</v>
      </c>
      <c r="B2245" s="5" t="str">
        <f>INDEX(Students,MOD(D2245-1,ROWS(Students))+1,2)</f>
        <v>Miecznik Przemysław</v>
      </c>
      <c r="C2245" s="5" t="str">
        <f>INDEX(Students,MOD(D2245-1,ROWS(Students))+1,3)</f>
        <v>IZ05BS1</v>
      </c>
      <c r="D2245" s="5">
        <v>1964</v>
      </c>
      <c r="E2245" s="6">
        <v>44747</v>
      </c>
      <c r="F2245" s="6">
        <v>44747</v>
      </c>
      <c r="G2245" s="7" t="s">
        <v>1262</v>
      </c>
      <c r="H2245" s="7">
        <v>-1</v>
      </c>
      <c r="I2245" s="7" t="s">
        <v>3145</v>
      </c>
      <c r="J2245" s="7" t="s">
        <v>6</v>
      </c>
      <c r="K2245" s="7" t="s">
        <v>3770</v>
      </c>
      <c r="L2245" s="7" t="s">
        <v>1072</v>
      </c>
      <c r="M2245" s="6" t="s">
        <v>3767</v>
      </c>
      <c r="N2245" s="7" t="s">
        <v>19</v>
      </c>
      <c r="O2245" s="8">
        <v>19.95</v>
      </c>
      <c r="P2245" s="7" t="s">
        <v>13</v>
      </c>
      <c r="Q2245" s="9">
        <v>17</v>
      </c>
      <c r="R2245" s="7" t="s">
        <v>4769</v>
      </c>
      <c r="S2245" s="7" t="s">
        <v>1073</v>
      </c>
      <c r="T2245">
        <f>A2245</f>
        <v>21091</v>
      </c>
      <c r="U2245">
        <f>IF($G2245=$U$1:$X$1,$T2245,"")</f>
        <v>21091</v>
      </c>
      <c r="V2245" t="str">
        <f>IF($G2245=$U$1:$X$1,$T2245,"")</f>
        <v/>
      </c>
      <c r="W2245" t="str">
        <f>IF($G2245=$U$1:$X$1,$T2245,"")</f>
        <v/>
      </c>
      <c r="X2245" t="str">
        <f>IF($G2245=$U$1:$X$1,$T2245,"")</f>
        <v/>
      </c>
      <c r="Y2245" s="1">
        <f>ROUND(O2245*Q2245,2)</f>
        <v>339.15</v>
      </c>
    </row>
    <row r="2246" spans="1:25">
      <c r="A2246" s="5">
        <f>INDEX(Students,MOD(D2246-1,ROWS(Students))+1,1)</f>
        <v>21091</v>
      </c>
      <c r="B2246" s="5" t="str">
        <f>INDEX(Students,MOD(D2246-1,ROWS(Students))+1,2)</f>
        <v>Miecznik Przemysław</v>
      </c>
      <c r="C2246" s="5" t="str">
        <f>INDEX(Students,MOD(D2246-1,ROWS(Students))+1,3)</f>
        <v>IZ05BS1</v>
      </c>
      <c r="D2246" s="5">
        <v>2056</v>
      </c>
      <c r="E2246" s="6">
        <v>44613</v>
      </c>
      <c r="F2246" s="6">
        <v>44609</v>
      </c>
      <c r="G2246" s="7" t="s">
        <v>1262</v>
      </c>
      <c r="H2246" s="7">
        <v>-1</v>
      </c>
      <c r="I2246" s="7" t="s">
        <v>1871</v>
      </c>
      <c r="J2246" s="7" t="s">
        <v>6</v>
      </c>
      <c r="K2246" s="7" t="s">
        <v>3829</v>
      </c>
      <c r="L2246" s="7" t="s">
        <v>546</v>
      </c>
      <c r="M2246" s="6" t="s">
        <v>3767</v>
      </c>
      <c r="N2246" s="7" t="s">
        <v>19</v>
      </c>
      <c r="O2246" s="8">
        <v>1376</v>
      </c>
      <c r="P2246" s="7" t="s">
        <v>9</v>
      </c>
      <c r="Q2246" s="9">
        <v>0</v>
      </c>
      <c r="R2246" s="7" t="s">
        <v>4401</v>
      </c>
      <c r="S2246" s="7" t="s">
        <v>5079</v>
      </c>
      <c r="T2246">
        <f>A2246</f>
        <v>21091</v>
      </c>
      <c r="U2246">
        <f>IF($G2246=$U$1:$X$1,$T2246,"")</f>
        <v>21091</v>
      </c>
      <c r="V2246" t="str">
        <f>IF($G2246=$U$1:$X$1,$T2246,"")</f>
        <v/>
      </c>
      <c r="W2246" t="str">
        <f>IF($G2246=$U$1:$X$1,$T2246,"")</f>
        <v/>
      </c>
      <c r="X2246" t="str">
        <f>IF($G2246=$U$1:$X$1,$T2246,"")</f>
        <v/>
      </c>
      <c r="Y2246" s="1">
        <f>ROUND(O2246*Q2246,2)</f>
        <v>0</v>
      </c>
    </row>
    <row r="2247" spans="1:25">
      <c r="A2247" s="5">
        <f>INDEX(Students,MOD(D2247-1,ROWS(Students))+1,1)</f>
        <v>21091</v>
      </c>
      <c r="B2247" s="5" t="str">
        <f>INDEX(Students,MOD(D2247-1,ROWS(Students))+1,2)</f>
        <v>Miecznik Przemysław</v>
      </c>
      <c r="C2247" s="5" t="str">
        <f>INDEX(Students,MOD(D2247-1,ROWS(Students))+1,3)</f>
        <v>IZ05BS1</v>
      </c>
      <c r="D2247" s="5">
        <v>2148</v>
      </c>
      <c r="E2247" s="6">
        <v>44659</v>
      </c>
      <c r="F2247" s="6">
        <v>44659</v>
      </c>
      <c r="G2247" s="7" t="s">
        <v>279</v>
      </c>
      <c r="H2247" s="7">
        <v>1</v>
      </c>
      <c r="I2247" s="7" t="s">
        <v>3511</v>
      </c>
      <c r="J2247" s="7" t="s">
        <v>6</v>
      </c>
      <c r="K2247" s="7" t="s">
        <v>3767</v>
      </c>
      <c r="L2247" s="7"/>
      <c r="M2247" s="6" t="s">
        <v>3767</v>
      </c>
      <c r="N2247" s="7" t="s">
        <v>5215</v>
      </c>
      <c r="O2247" s="8">
        <v>91.45</v>
      </c>
      <c r="P2247" s="7" t="s">
        <v>13</v>
      </c>
      <c r="Q2247" s="9">
        <v>0</v>
      </c>
      <c r="R2247" s="7" t="s">
        <v>3928</v>
      </c>
      <c r="S2247" s="7" t="s">
        <v>482</v>
      </c>
      <c r="T2247">
        <f>A2247</f>
        <v>21091</v>
      </c>
      <c r="U2247" t="str">
        <f>IF($G2247=$U$1:$X$1,$T2247,"")</f>
        <v/>
      </c>
      <c r="V2247" t="str">
        <f>IF($G2247=$U$1:$X$1,$T2247,"")</f>
        <v/>
      </c>
      <c r="W2247">
        <f>IF($G2247=$U$1:$X$1,$T2247,"")</f>
        <v>21091</v>
      </c>
      <c r="X2247" t="str">
        <f>IF($G2247=$U$1:$X$1,$T2247,"")</f>
        <v/>
      </c>
      <c r="Y2247" s="1">
        <f>ROUND(O2247*Q2247,2)</f>
        <v>0</v>
      </c>
    </row>
    <row r="2248" spans="1:25">
      <c r="A2248" s="5">
        <f>INDEX(Students,MOD(D2248-1,ROWS(Students))+1,1)</f>
        <v>21091</v>
      </c>
      <c r="B2248" s="5" t="str">
        <f>INDEX(Students,MOD(D2248-1,ROWS(Students))+1,2)</f>
        <v>Miecznik Przemysław</v>
      </c>
      <c r="C2248" s="5" t="str">
        <f>INDEX(Students,MOD(D2248-1,ROWS(Students))+1,3)</f>
        <v>IZ05BS1</v>
      </c>
      <c r="D2248" s="5">
        <v>2240</v>
      </c>
      <c r="E2248" s="6">
        <v>44581</v>
      </c>
      <c r="F2248" s="6">
        <v>44581</v>
      </c>
      <c r="G2248" s="7" t="s">
        <v>279</v>
      </c>
      <c r="H2248" s="7">
        <v>1</v>
      </c>
      <c r="I2248" s="7" t="s">
        <v>1468</v>
      </c>
      <c r="J2248" s="7" t="s">
        <v>6</v>
      </c>
      <c r="K2248" s="7" t="s">
        <v>3767</v>
      </c>
      <c r="L2248" s="7"/>
      <c r="M2248" s="6" t="s">
        <v>3767</v>
      </c>
      <c r="N2248" s="7" t="s">
        <v>25</v>
      </c>
      <c r="O2248" s="8">
        <v>100</v>
      </c>
      <c r="P2248" s="7" t="s">
        <v>31</v>
      </c>
      <c r="Q2248" s="9">
        <v>0.6</v>
      </c>
      <c r="R2248" s="7" t="s">
        <v>4074</v>
      </c>
      <c r="S2248" s="7" t="s">
        <v>175</v>
      </c>
      <c r="T2248">
        <f>A2248</f>
        <v>21091</v>
      </c>
      <c r="U2248" t="str">
        <f>IF($G2248=$U$1:$X$1,$T2248,"")</f>
        <v/>
      </c>
      <c r="V2248" t="str">
        <f>IF($G2248=$U$1:$X$1,$T2248,"")</f>
        <v/>
      </c>
      <c r="W2248">
        <f>IF($G2248=$U$1:$X$1,$T2248,"")</f>
        <v>21091</v>
      </c>
      <c r="X2248" t="str">
        <f>IF($G2248=$U$1:$X$1,$T2248,"")</f>
        <v/>
      </c>
      <c r="Y2248" s="1">
        <f>ROUND(O2248*Q2248,2)</f>
        <v>60</v>
      </c>
    </row>
    <row r="2249" spans="1:25">
      <c r="A2249" s="5">
        <f>INDEX(Students,MOD(D2249-1,ROWS(Students))+1,1)</f>
        <v>21091</v>
      </c>
      <c r="B2249" s="5" t="str">
        <f>INDEX(Students,MOD(D2249-1,ROWS(Students))+1,2)</f>
        <v>Miecznik Przemysław</v>
      </c>
      <c r="C2249" s="5" t="str">
        <f>INDEX(Students,MOD(D2249-1,ROWS(Students))+1,3)</f>
        <v>IZ05BS1</v>
      </c>
      <c r="D2249" s="5">
        <v>2332</v>
      </c>
      <c r="E2249" s="6">
        <v>44644</v>
      </c>
      <c r="F2249" s="6">
        <v>44644</v>
      </c>
      <c r="G2249" s="7" t="s">
        <v>279</v>
      </c>
      <c r="H2249" s="7">
        <v>1</v>
      </c>
      <c r="I2249" s="7" t="s">
        <v>2320</v>
      </c>
      <c r="J2249" s="7" t="s">
        <v>6</v>
      </c>
      <c r="K2249" s="7" t="s">
        <v>3767</v>
      </c>
      <c r="L2249" s="7"/>
      <c r="M2249" s="6" t="s">
        <v>3767</v>
      </c>
      <c r="N2249" s="7" t="s">
        <v>25</v>
      </c>
      <c r="O2249" s="8">
        <v>120</v>
      </c>
      <c r="P2249" s="7" t="s">
        <v>9</v>
      </c>
      <c r="Q2249" s="9">
        <v>0</v>
      </c>
      <c r="R2249" s="7" t="s">
        <v>3944</v>
      </c>
      <c r="S2249" s="7" t="s">
        <v>4998</v>
      </c>
      <c r="T2249">
        <f>A2249</f>
        <v>21091</v>
      </c>
      <c r="U2249" t="str">
        <f>IF($G2249=$U$1:$X$1,$T2249,"")</f>
        <v/>
      </c>
      <c r="V2249" t="str">
        <f>IF($G2249=$U$1:$X$1,$T2249,"")</f>
        <v/>
      </c>
      <c r="W2249">
        <f>IF($G2249=$U$1:$X$1,$T2249,"")</f>
        <v>21091</v>
      </c>
      <c r="X2249" t="str">
        <f>IF($G2249=$U$1:$X$1,$T2249,"")</f>
        <v/>
      </c>
      <c r="Y2249" s="1">
        <f>ROUND(O2249*Q2249,2)</f>
        <v>0</v>
      </c>
    </row>
    <row r="2250" spans="1:25">
      <c r="A2250" s="5">
        <f>INDEX(Students,MOD(D2250-1,ROWS(Students))+1,1)</f>
        <v>21091</v>
      </c>
      <c r="B2250" s="5" t="str">
        <f>INDEX(Students,MOD(D2250-1,ROWS(Students))+1,2)</f>
        <v>Miecznik Przemysław</v>
      </c>
      <c r="C2250" s="5" t="str">
        <f>INDEX(Students,MOD(D2250-1,ROWS(Students))+1,3)</f>
        <v>IZ05BS1</v>
      </c>
      <c r="D2250" s="5">
        <v>2424</v>
      </c>
      <c r="E2250" s="6">
        <v>44634</v>
      </c>
      <c r="F2250" s="6">
        <v>44631</v>
      </c>
      <c r="G2250" s="7" t="s">
        <v>1262</v>
      </c>
      <c r="H2250" s="7">
        <v>-1</v>
      </c>
      <c r="I2250" s="7" t="s">
        <v>2147</v>
      </c>
      <c r="J2250" s="7" t="s">
        <v>6</v>
      </c>
      <c r="K2250" s="7" t="s">
        <v>3843</v>
      </c>
      <c r="L2250" s="7" t="s">
        <v>686</v>
      </c>
      <c r="M2250" s="6" t="s">
        <v>3767</v>
      </c>
      <c r="N2250" s="7" t="s">
        <v>67</v>
      </c>
      <c r="O2250" s="8">
        <v>1000</v>
      </c>
      <c r="P2250" s="7" t="s">
        <v>9</v>
      </c>
      <c r="Q2250" s="9">
        <v>0.09</v>
      </c>
      <c r="R2250" s="7" t="s">
        <v>4514</v>
      </c>
      <c r="S2250" s="7" t="s">
        <v>5115</v>
      </c>
      <c r="T2250">
        <f>A2250</f>
        <v>21091</v>
      </c>
      <c r="U2250">
        <f>IF($G2250=$U$1:$X$1,$T2250,"")</f>
        <v>21091</v>
      </c>
      <c r="V2250" t="str">
        <f>IF($G2250=$U$1:$X$1,$T2250,"")</f>
        <v/>
      </c>
      <c r="W2250" t="str">
        <f>IF($G2250=$U$1:$X$1,$T2250,"")</f>
        <v/>
      </c>
      <c r="X2250" t="str">
        <f>IF($G2250=$U$1:$X$1,$T2250,"")</f>
        <v/>
      </c>
      <c r="Y2250" s="1">
        <f>ROUND(O2250*Q2250,2)</f>
        <v>90</v>
      </c>
    </row>
    <row r="2251" spans="1:25">
      <c r="A2251" s="5">
        <f>INDEX(Students,MOD(D2251-1,ROWS(Students))+1,1)</f>
        <v>21091</v>
      </c>
      <c r="B2251" s="5" t="str">
        <f>INDEX(Students,MOD(D2251-1,ROWS(Students))+1,2)</f>
        <v>Miecznik Przemysław</v>
      </c>
      <c r="C2251" s="5" t="str">
        <f>INDEX(Students,MOD(D2251-1,ROWS(Students))+1,3)</f>
        <v>IZ05BS1</v>
      </c>
      <c r="D2251" s="5">
        <v>2516</v>
      </c>
      <c r="E2251" s="6">
        <v>44708</v>
      </c>
      <c r="F2251" s="6">
        <v>44708</v>
      </c>
      <c r="G2251" s="7" t="s">
        <v>1262</v>
      </c>
      <c r="H2251" s="7">
        <v>-1</v>
      </c>
      <c r="I2251" s="7" t="s">
        <v>2709</v>
      </c>
      <c r="J2251" s="7" t="s">
        <v>6</v>
      </c>
      <c r="K2251" s="7" t="s">
        <v>3774</v>
      </c>
      <c r="L2251" s="7" t="s">
        <v>935</v>
      </c>
      <c r="M2251" s="6" t="s">
        <v>3767</v>
      </c>
      <c r="N2251" s="7" t="s">
        <v>19</v>
      </c>
      <c r="O2251" s="8">
        <v>102.2</v>
      </c>
      <c r="P2251" s="7" t="s">
        <v>13</v>
      </c>
      <c r="Q2251" s="9">
        <v>0</v>
      </c>
      <c r="R2251" s="7" t="s">
        <v>3927</v>
      </c>
      <c r="S2251" s="7" t="s">
        <v>516</v>
      </c>
      <c r="T2251">
        <f>A2251</f>
        <v>21091</v>
      </c>
      <c r="U2251">
        <f>IF($G2251=$U$1:$X$1,$T2251,"")</f>
        <v>21091</v>
      </c>
      <c r="V2251" t="str">
        <f>IF($G2251=$U$1:$X$1,$T2251,"")</f>
        <v/>
      </c>
      <c r="W2251" t="str">
        <f>IF($G2251=$U$1:$X$1,$T2251,"")</f>
        <v/>
      </c>
      <c r="X2251" t="str">
        <f>IF($G2251=$U$1:$X$1,$T2251,"")</f>
        <v/>
      </c>
      <c r="Y2251" s="1">
        <f>ROUND(O2251*Q2251,2)</f>
        <v>0</v>
      </c>
    </row>
    <row r="2252" spans="1:25">
      <c r="A2252" s="5">
        <f>INDEX(Students,MOD(D2252-1,ROWS(Students))+1,1)</f>
        <v>21091</v>
      </c>
      <c r="B2252" s="5" t="str">
        <f>INDEX(Students,MOD(D2252-1,ROWS(Students))+1,2)</f>
        <v>Miecznik Przemysław</v>
      </c>
      <c r="C2252" s="5" t="str">
        <f>INDEX(Students,MOD(D2252-1,ROWS(Students))+1,3)</f>
        <v>IZ05BS1</v>
      </c>
      <c r="D2252" s="5">
        <v>2608</v>
      </c>
      <c r="E2252" s="6">
        <v>44609</v>
      </c>
      <c r="F2252" s="6">
        <v>44609</v>
      </c>
      <c r="G2252" s="7" t="s">
        <v>279</v>
      </c>
      <c r="H2252" s="7">
        <v>-1</v>
      </c>
      <c r="I2252" s="7" t="s">
        <v>1814</v>
      </c>
      <c r="J2252" s="7" t="s">
        <v>6</v>
      </c>
      <c r="K2252" s="7" t="s">
        <v>3767</v>
      </c>
      <c r="L2252" s="7"/>
      <c r="M2252" s="6" t="s">
        <v>3767</v>
      </c>
      <c r="N2252" s="7" t="s">
        <v>19</v>
      </c>
      <c r="O2252" s="8">
        <v>43.34</v>
      </c>
      <c r="P2252" s="7" t="s">
        <v>13</v>
      </c>
      <c r="Q2252" s="9">
        <v>47.85</v>
      </c>
      <c r="R2252" s="7" t="s">
        <v>4364</v>
      </c>
      <c r="S2252" s="7" t="s">
        <v>497</v>
      </c>
      <c r="T2252">
        <f>A2252</f>
        <v>21091</v>
      </c>
      <c r="U2252" t="str">
        <f>IF($G2252=$U$1:$X$1,$T2252,"")</f>
        <v/>
      </c>
      <c r="V2252" t="str">
        <f>IF($G2252=$U$1:$X$1,$T2252,"")</f>
        <v/>
      </c>
      <c r="W2252">
        <f>IF($G2252=$U$1:$X$1,$T2252,"")</f>
        <v>21091</v>
      </c>
      <c r="X2252" t="str">
        <f>IF($G2252=$U$1:$X$1,$T2252,"")</f>
        <v/>
      </c>
      <c r="Y2252" s="1">
        <f>ROUND(O2252*Q2252,2)</f>
        <v>2073.8200000000002</v>
      </c>
    </row>
    <row r="2253" spans="1:25">
      <c r="A2253" s="5">
        <f>INDEX(Students,MOD(D2253-1,ROWS(Students))+1,1)</f>
        <v>21091</v>
      </c>
      <c r="B2253" s="5" t="str">
        <f>INDEX(Students,MOD(D2253-1,ROWS(Students))+1,2)</f>
        <v>Miecznik Przemysław</v>
      </c>
      <c r="C2253" s="5" t="str">
        <f>INDEX(Students,MOD(D2253-1,ROWS(Students))+1,3)</f>
        <v>IZ05BS1</v>
      </c>
      <c r="D2253" s="5">
        <v>2700</v>
      </c>
      <c r="E2253" s="6">
        <v>44575</v>
      </c>
      <c r="F2253" s="6">
        <v>44575</v>
      </c>
      <c r="G2253" s="7" t="s">
        <v>1262</v>
      </c>
      <c r="H2253" s="7">
        <v>-1</v>
      </c>
      <c r="I2253" s="7" t="s">
        <v>1384</v>
      </c>
      <c r="J2253" s="7" t="s">
        <v>6</v>
      </c>
      <c r="K2253" s="7" t="s">
        <v>3774</v>
      </c>
      <c r="L2253" s="7" t="s">
        <v>181</v>
      </c>
      <c r="M2253" s="6" t="s">
        <v>3767</v>
      </c>
      <c r="N2253" s="7" t="s">
        <v>19</v>
      </c>
      <c r="O2253" s="8">
        <v>645</v>
      </c>
      <c r="P2253" s="7" t="s">
        <v>9</v>
      </c>
      <c r="Q2253" s="9">
        <v>0</v>
      </c>
      <c r="R2253" s="7" t="s">
        <v>4077</v>
      </c>
      <c r="S2253" s="7" t="s">
        <v>4967</v>
      </c>
      <c r="T2253">
        <f>A2253</f>
        <v>21091</v>
      </c>
      <c r="U2253">
        <f>IF($G2253=$U$1:$X$1,$T2253,"")</f>
        <v>21091</v>
      </c>
      <c r="V2253" t="str">
        <f>IF($G2253=$U$1:$X$1,$T2253,"")</f>
        <v/>
      </c>
      <c r="W2253" t="str">
        <f>IF($G2253=$U$1:$X$1,$T2253,"")</f>
        <v/>
      </c>
      <c r="X2253" t="str">
        <f>IF($G2253=$U$1:$X$1,$T2253,"")</f>
        <v/>
      </c>
      <c r="Y2253" s="1">
        <f>ROUND(O2253*Q2253,2)</f>
        <v>0</v>
      </c>
    </row>
    <row r="2254" spans="1:25">
      <c r="A2254" s="5">
        <f>INDEX(Students,MOD(D2254-1,ROWS(Students))+1,1)</f>
        <v>21091</v>
      </c>
      <c r="B2254" s="5" t="str">
        <f>INDEX(Students,MOD(D2254-1,ROWS(Students))+1,2)</f>
        <v>Miecznik Przemysław</v>
      </c>
      <c r="C2254" s="5" t="str">
        <f>INDEX(Students,MOD(D2254-1,ROWS(Students))+1,3)</f>
        <v>IZ05BS1</v>
      </c>
      <c r="D2254" s="5">
        <v>2792</v>
      </c>
      <c r="E2254" s="6">
        <v>44655</v>
      </c>
      <c r="F2254" s="6">
        <v>44655</v>
      </c>
      <c r="G2254" s="7" t="s">
        <v>1262</v>
      </c>
      <c r="H2254" s="7">
        <v>-1</v>
      </c>
      <c r="I2254" s="7" t="s">
        <v>3438</v>
      </c>
      <c r="J2254" s="7" t="s">
        <v>6</v>
      </c>
      <c r="K2254" s="7" t="s">
        <v>3774</v>
      </c>
      <c r="L2254" s="7" t="s">
        <v>1151</v>
      </c>
      <c r="M2254" s="6" t="s">
        <v>3767</v>
      </c>
      <c r="N2254" s="7" t="s">
        <v>19</v>
      </c>
      <c r="O2254" s="8">
        <v>92.25</v>
      </c>
      <c r="P2254" s="7" t="s">
        <v>13</v>
      </c>
      <c r="Q2254" s="9">
        <v>0</v>
      </c>
      <c r="R2254" s="7" t="s">
        <v>3928</v>
      </c>
      <c r="S2254" s="7" t="s">
        <v>482</v>
      </c>
      <c r="T2254">
        <f>A2254</f>
        <v>21091</v>
      </c>
      <c r="U2254">
        <f>IF($G2254=$U$1:$X$1,$T2254,"")</f>
        <v>21091</v>
      </c>
      <c r="V2254" t="str">
        <f>IF($G2254=$U$1:$X$1,$T2254,"")</f>
        <v/>
      </c>
      <c r="W2254" t="str">
        <f>IF($G2254=$U$1:$X$1,$T2254,"")</f>
        <v/>
      </c>
      <c r="X2254" t="str">
        <f>IF($G2254=$U$1:$X$1,$T2254,"")</f>
        <v/>
      </c>
      <c r="Y2254" s="1">
        <f>ROUND(O2254*Q2254,2)</f>
        <v>0</v>
      </c>
    </row>
    <row r="2255" spans="1:25">
      <c r="A2255" s="5">
        <f>INDEX(Students,MOD(D2255-1,ROWS(Students))+1,1)</f>
        <v>21091</v>
      </c>
      <c r="B2255" s="5" t="str">
        <f>INDEX(Students,MOD(D2255-1,ROWS(Students))+1,2)</f>
        <v>Miecznik Przemysław</v>
      </c>
      <c r="C2255" s="5" t="str">
        <f>INDEX(Students,MOD(D2255-1,ROWS(Students))+1,3)</f>
        <v>IZ05BS1</v>
      </c>
      <c r="D2255" s="5">
        <v>2884</v>
      </c>
      <c r="E2255" s="6">
        <v>44662</v>
      </c>
      <c r="F2255" s="6">
        <v>44662</v>
      </c>
      <c r="G2255" s="7" t="s">
        <v>1263</v>
      </c>
      <c r="H2255" s="7">
        <v>1</v>
      </c>
      <c r="I2255" s="7" t="s">
        <v>3535</v>
      </c>
      <c r="J2255" s="7" t="s">
        <v>6</v>
      </c>
      <c r="K2255" s="7" t="s">
        <v>3767</v>
      </c>
      <c r="L2255" s="7"/>
      <c r="M2255" s="6" t="s">
        <v>3767</v>
      </c>
      <c r="N2255" s="7" t="s">
        <v>19</v>
      </c>
      <c r="O2255" s="8">
        <v>30</v>
      </c>
      <c r="P2255" s="7" t="s">
        <v>9</v>
      </c>
      <c r="Q2255" s="9">
        <v>1.8</v>
      </c>
      <c r="R2255" s="7" t="s">
        <v>4248</v>
      </c>
      <c r="S2255" s="7" t="s">
        <v>5072</v>
      </c>
      <c r="T2255">
        <f>A2255</f>
        <v>21091</v>
      </c>
      <c r="U2255" t="str">
        <f>IF($G2255=$U$1:$X$1,$T2255,"")</f>
        <v/>
      </c>
      <c r="V2255">
        <f>IF($G2255=$U$1:$X$1,$T2255,"")</f>
        <v>21091</v>
      </c>
      <c r="W2255" t="str">
        <f>IF($G2255=$U$1:$X$1,$T2255,"")</f>
        <v/>
      </c>
      <c r="X2255" t="str">
        <f>IF($G2255=$U$1:$X$1,$T2255,"")</f>
        <v/>
      </c>
      <c r="Y2255" s="1">
        <f>ROUND(O2255*Q2255,2)</f>
        <v>54</v>
      </c>
    </row>
    <row r="2256" spans="1:25">
      <c r="A2256" s="5">
        <f>INDEX(Students,MOD(D2256-1,ROWS(Students))+1,1)</f>
        <v>21091</v>
      </c>
      <c r="B2256" s="5" t="str">
        <f>INDEX(Students,MOD(D2256-1,ROWS(Students))+1,2)</f>
        <v>Miecznik Przemysław</v>
      </c>
      <c r="C2256" s="5" t="str">
        <f>INDEX(Students,MOD(D2256-1,ROWS(Students))+1,3)</f>
        <v>IZ05BS1</v>
      </c>
      <c r="D2256" s="5">
        <v>2976</v>
      </c>
      <c r="E2256" s="6">
        <v>44771</v>
      </c>
      <c r="F2256" s="6">
        <v>44771</v>
      </c>
      <c r="G2256" s="7" t="s">
        <v>279</v>
      </c>
      <c r="H2256" s="7">
        <v>1</v>
      </c>
      <c r="I2256" s="7" t="s">
        <v>3394</v>
      </c>
      <c r="J2256" s="7" t="s">
        <v>6</v>
      </c>
      <c r="K2256" s="7" t="s">
        <v>3767</v>
      </c>
      <c r="L2256" s="7"/>
      <c r="M2256" s="6" t="s">
        <v>3767</v>
      </c>
      <c r="N2256" s="7" t="s">
        <v>5215</v>
      </c>
      <c r="O2256" s="8">
        <v>201.9</v>
      </c>
      <c r="P2256" s="7" t="s">
        <v>13</v>
      </c>
      <c r="Q2256" s="9">
        <v>0</v>
      </c>
      <c r="R2256" s="7" t="s">
        <v>3961</v>
      </c>
      <c r="S2256" s="7" t="s">
        <v>4980</v>
      </c>
      <c r="T2256">
        <f>A2256</f>
        <v>21091</v>
      </c>
      <c r="U2256" t="str">
        <f>IF($G2256=$U$1:$X$1,$T2256,"")</f>
        <v/>
      </c>
      <c r="V2256" t="str">
        <f>IF($G2256=$U$1:$X$1,$T2256,"")</f>
        <v/>
      </c>
      <c r="W2256">
        <f>IF($G2256=$U$1:$X$1,$T2256,"")</f>
        <v>21091</v>
      </c>
      <c r="X2256" t="str">
        <f>IF($G2256=$U$1:$X$1,$T2256,"")</f>
        <v/>
      </c>
      <c r="Y2256" s="1">
        <f>ROUND(O2256*Q2256,2)</f>
        <v>0</v>
      </c>
    </row>
    <row r="2257" spans="1:25">
      <c r="A2257" s="5">
        <f>INDEX(Students,MOD(D2257-1,ROWS(Students))+1,1)</f>
        <v>21091</v>
      </c>
      <c r="B2257" s="5" t="str">
        <f>INDEX(Students,MOD(D2257-1,ROWS(Students))+1,2)</f>
        <v>Miecznik Przemysław</v>
      </c>
      <c r="C2257" s="5" t="str">
        <f>INDEX(Students,MOD(D2257-1,ROWS(Students))+1,3)</f>
        <v>IZ05BS1</v>
      </c>
      <c r="D2257" s="5">
        <v>3068</v>
      </c>
      <c r="E2257" s="6">
        <v>44770</v>
      </c>
      <c r="F2257" s="6">
        <v>44770</v>
      </c>
      <c r="G2257" s="7" t="s">
        <v>1263</v>
      </c>
      <c r="H2257" s="7">
        <v>1</v>
      </c>
      <c r="I2257" s="7" t="s">
        <v>3370</v>
      </c>
      <c r="J2257" s="7" t="s">
        <v>6</v>
      </c>
      <c r="K2257" s="7" t="s">
        <v>3767</v>
      </c>
      <c r="L2257" s="7"/>
      <c r="M2257" s="6" t="s">
        <v>3767</v>
      </c>
      <c r="N2257" s="7" t="s">
        <v>32</v>
      </c>
      <c r="O2257" s="8">
        <v>4.0000000000000001E-3</v>
      </c>
      <c r="P2257" s="7" t="s">
        <v>13</v>
      </c>
      <c r="Q2257" s="9">
        <v>20.85</v>
      </c>
      <c r="R2257" s="7" t="s">
        <v>3991</v>
      </c>
      <c r="S2257" s="7" t="s">
        <v>95</v>
      </c>
      <c r="T2257">
        <f>A2257</f>
        <v>21091</v>
      </c>
      <c r="U2257" t="str">
        <f>IF($G2257=$U$1:$X$1,$T2257,"")</f>
        <v/>
      </c>
      <c r="V2257">
        <f>IF($G2257=$U$1:$X$1,$T2257,"")</f>
        <v>21091</v>
      </c>
      <c r="W2257" t="str">
        <f>IF($G2257=$U$1:$X$1,$T2257,"")</f>
        <v/>
      </c>
      <c r="X2257" t="str">
        <f>IF($G2257=$U$1:$X$1,$T2257,"")</f>
        <v/>
      </c>
      <c r="Y2257" s="1">
        <f>ROUND(O2257*Q2257,2)</f>
        <v>0.08</v>
      </c>
    </row>
    <row r="2258" spans="1:25">
      <c r="A2258" s="5">
        <f>INDEX(Students,MOD(D2258-1,ROWS(Students))+1,1)</f>
        <v>21091</v>
      </c>
      <c r="B2258" s="5" t="str">
        <f>INDEX(Students,MOD(D2258-1,ROWS(Students))+1,2)</f>
        <v>Miecznik Przemysław</v>
      </c>
      <c r="C2258" s="5" t="str">
        <f>INDEX(Students,MOD(D2258-1,ROWS(Students))+1,3)</f>
        <v>IZ05BS1</v>
      </c>
      <c r="D2258" s="5">
        <v>3160</v>
      </c>
      <c r="E2258" s="6">
        <v>44642</v>
      </c>
      <c r="F2258" s="6">
        <v>44642</v>
      </c>
      <c r="G2258" s="7" t="s">
        <v>279</v>
      </c>
      <c r="H2258" s="7">
        <v>1</v>
      </c>
      <c r="I2258" s="7" t="s">
        <v>2273</v>
      </c>
      <c r="J2258" s="7" t="s">
        <v>6</v>
      </c>
      <c r="K2258" s="7" t="s">
        <v>3767</v>
      </c>
      <c r="L2258" s="7"/>
      <c r="M2258" s="6" t="s">
        <v>3767</v>
      </c>
      <c r="N2258" s="7" t="s">
        <v>25</v>
      </c>
      <c r="O2258" s="8">
        <v>56</v>
      </c>
      <c r="P2258" s="7" t="s">
        <v>13</v>
      </c>
      <c r="Q2258" s="9">
        <v>12.9</v>
      </c>
      <c r="R2258" s="7" t="s">
        <v>4025</v>
      </c>
      <c r="S2258" s="7" t="s">
        <v>129</v>
      </c>
      <c r="T2258">
        <f>A2258</f>
        <v>21091</v>
      </c>
      <c r="U2258" t="str">
        <f>IF($G2258=$U$1:$X$1,$T2258,"")</f>
        <v/>
      </c>
      <c r="V2258" t="str">
        <f>IF($G2258=$U$1:$X$1,$T2258,"")</f>
        <v/>
      </c>
      <c r="W2258">
        <f>IF($G2258=$U$1:$X$1,$T2258,"")</f>
        <v>21091</v>
      </c>
      <c r="X2258" t="str">
        <f>IF($G2258=$U$1:$X$1,$T2258,"")</f>
        <v/>
      </c>
      <c r="Y2258" s="1">
        <f>ROUND(O2258*Q2258,2)</f>
        <v>722.4</v>
      </c>
    </row>
    <row r="2259" spans="1:25">
      <c r="A2259" s="5">
        <f>INDEX(Students,MOD(D2259-1,ROWS(Students))+1,1)</f>
        <v>21091</v>
      </c>
      <c r="B2259" s="5" t="str">
        <f>INDEX(Students,MOD(D2259-1,ROWS(Students))+1,2)</f>
        <v>Miecznik Przemysław</v>
      </c>
      <c r="C2259" s="5" t="str">
        <f>INDEX(Students,MOD(D2259-1,ROWS(Students))+1,3)</f>
        <v>IZ05BS1</v>
      </c>
      <c r="D2259" s="5">
        <v>3252</v>
      </c>
      <c r="E2259" s="6">
        <v>44733</v>
      </c>
      <c r="F2259" s="6">
        <v>44733</v>
      </c>
      <c r="G2259" s="7" t="s">
        <v>1263</v>
      </c>
      <c r="H2259" s="7">
        <v>1</v>
      </c>
      <c r="I2259" s="7" t="s">
        <v>2994</v>
      </c>
      <c r="J2259" s="7" t="s">
        <v>6</v>
      </c>
      <c r="K2259" s="7" t="s">
        <v>3767</v>
      </c>
      <c r="L2259" s="7"/>
      <c r="M2259" s="6" t="s">
        <v>3767</v>
      </c>
      <c r="N2259" s="7" t="s">
        <v>19</v>
      </c>
      <c r="O2259" s="8">
        <v>8</v>
      </c>
      <c r="P2259" s="7" t="s">
        <v>9</v>
      </c>
      <c r="Q2259" s="9">
        <v>0</v>
      </c>
      <c r="R2259" s="7" t="s">
        <v>4077</v>
      </c>
      <c r="S2259" s="7" t="s">
        <v>4967</v>
      </c>
      <c r="T2259">
        <f>A2259</f>
        <v>21091</v>
      </c>
      <c r="U2259" t="str">
        <f>IF($G2259=$U$1:$X$1,$T2259,"")</f>
        <v/>
      </c>
      <c r="V2259">
        <f>IF($G2259=$U$1:$X$1,$T2259,"")</f>
        <v>21091</v>
      </c>
      <c r="W2259" t="str">
        <f>IF($G2259=$U$1:$X$1,$T2259,"")</f>
        <v/>
      </c>
      <c r="X2259" t="str">
        <f>IF($G2259=$U$1:$X$1,$T2259,"")</f>
        <v/>
      </c>
      <c r="Y2259" s="1">
        <f>ROUND(O2259*Q2259,2)</f>
        <v>0</v>
      </c>
    </row>
    <row r="2260" spans="1:25">
      <c r="A2260" s="5">
        <f>INDEX(Students,MOD(D2260-1,ROWS(Students))+1,1)</f>
        <v>21091</v>
      </c>
      <c r="B2260" s="5" t="str">
        <f>INDEX(Students,MOD(D2260-1,ROWS(Students))+1,2)</f>
        <v>Miecznik Przemysław</v>
      </c>
      <c r="C2260" s="5" t="str">
        <f>INDEX(Students,MOD(D2260-1,ROWS(Students))+1,3)</f>
        <v>IZ05BS1</v>
      </c>
      <c r="D2260" s="5">
        <v>3344</v>
      </c>
      <c r="E2260" s="6">
        <v>44572</v>
      </c>
      <c r="F2260" s="6">
        <v>44572</v>
      </c>
      <c r="G2260" s="7" t="s">
        <v>1263</v>
      </c>
      <c r="H2260" s="7">
        <v>1</v>
      </c>
      <c r="I2260" s="7" t="s">
        <v>1310</v>
      </c>
      <c r="J2260" s="7" t="s">
        <v>6</v>
      </c>
      <c r="K2260" s="7" t="s">
        <v>3767</v>
      </c>
      <c r="L2260" s="7"/>
      <c r="M2260" s="6" t="s">
        <v>3767</v>
      </c>
      <c r="N2260" s="7" t="s">
        <v>7</v>
      </c>
      <c r="O2260" s="8">
        <v>2.7E-2</v>
      </c>
      <c r="P2260" s="7" t="s">
        <v>13</v>
      </c>
      <c r="Q2260" s="9">
        <v>16.62</v>
      </c>
      <c r="R2260" s="7" t="s">
        <v>3988</v>
      </c>
      <c r="S2260" s="7" t="s">
        <v>92</v>
      </c>
      <c r="T2260">
        <f>A2260</f>
        <v>21091</v>
      </c>
      <c r="U2260" t="str">
        <f>IF($G2260=$U$1:$X$1,$T2260,"")</f>
        <v/>
      </c>
      <c r="V2260">
        <f>IF($G2260=$U$1:$X$1,$T2260,"")</f>
        <v>21091</v>
      </c>
      <c r="W2260" t="str">
        <f>IF($G2260=$U$1:$X$1,$T2260,"")</f>
        <v/>
      </c>
      <c r="X2260" t="str">
        <f>IF($G2260=$U$1:$X$1,$T2260,"")</f>
        <v/>
      </c>
      <c r="Y2260" s="1">
        <f>ROUND(O2260*Q2260,2)</f>
        <v>0.45</v>
      </c>
    </row>
    <row r="2261" spans="1:25">
      <c r="A2261" s="5">
        <f>INDEX(Students,MOD(D2261-1,ROWS(Students))+1,1)</f>
        <v>21091</v>
      </c>
      <c r="B2261" s="5" t="str">
        <f>INDEX(Students,MOD(D2261-1,ROWS(Students))+1,2)</f>
        <v>Miecznik Przemysław</v>
      </c>
      <c r="C2261" s="5" t="str">
        <f>INDEX(Students,MOD(D2261-1,ROWS(Students))+1,3)</f>
        <v>IZ05BS1</v>
      </c>
      <c r="D2261" s="5">
        <v>3436</v>
      </c>
      <c r="E2261" s="6">
        <v>44610</v>
      </c>
      <c r="F2261" s="6">
        <v>44610</v>
      </c>
      <c r="G2261" s="7" t="s">
        <v>1263</v>
      </c>
      <c r="H2261" s="7">
        <v>1</v>
      </c>
      <c r="I2261" s="7" t="s">
        <v>1837</v>
      </c>
      <c r="J2261" s="7" t="s">
        <v>6</v>
      </c>
      <c r="K2261" s="7" t="s">
        <v>3767</v>
      </c>
      <c r="L2261" s="7"/>
      <c r="M2261" s="6" t="s">
        <v>3767</v>
      </c>
      <c r="N2261" s="7" t="s">
        <v>19</v>
      </c>
      <c r="O2261" s="8">
        <v>516</v>
      </c>
      <c r="P2261" s="7" t="s">
        <v>9</v>
      </c>
      <c r="Q2261" s="9">
        <v>0</v>
      </c>
      <c r="R2261" s="7" t="s">
        <v>3960</v>
      </c>
      <c r="S2261" s="7" t="s">
        <v>4976</v>
      </c>
      <c r="T2261">
        <f>A2261</f>
        <v>21091</v>
      </c>
      <c r="U2261" t="str">
        <f>IF($G2261=$U$1:$X$1,$T2261,"")</f>
        <v/>
      </c>
      <c r="V2261">
        <f>IF($G2261=$U$1:$X$1,$T2261,"")</f>
        <v>21091</v>
      </c>
      <c r="W2261" t="str">
        <f>IF($G2261=$U$1:$X$1,$T2261,"")</f>
        <v/>
      </c>
      <c r="X2261" t="str">
        <f>IF($G2261=$U$1:$X$1,$T2261,"")</f>
        <v/>
      </c>
      <c r="Y2261" s="1">
        <f>ROUND(O2261*Q2261,2)</f>
        <v>0</v>
      </c>
    </row>
    <row r="2262" spans="1:25">
      <c r="A2262" s="5">
        <f>INDEX(Students,MOD(D2262-1,ROWS(Students))+1,1)</f>
        <v>21091</v>
      </c>
      <c r="B2262" s="5" t="str">
        <f>INDEX(Students,MOD(D2262-1,ROWS(Students))+1,2)</f>
        <v>Miecznik Przemysław</v>
      </c>
      <c r="C2262" s="5" t="str">
        <f>INDEX(Students,MOD(D2262-1,ROWS(Students))+1,3)</f>
        <v>IZ05BS1</v>
      </c>
      <c r="D2262" s="5">
        <v>3528</v>
      </c>
      <c r="E2262" s="6">
        <v>44761</v>
      </c>
      <c r="F2262" s="6">
        <v>44761</v>
      </c>
      <c r="G2262" s="7" t="s">
        <v>1262</v>
      </c>
      <c r="H2262" s="7">
        <v>-1</v>
      </c>
      <c r="I2262" s="7" t="s">
        <v>3288</v>
      </c>
      <c r="J2262" s="7" t="s">
        <v>6</v>
      </c>
      <c r="K2262" s="7" t="s">
        <v>3774</v>
      </c>
      <c r="L2262" s="7" t="s">
        <v>1110</v>
      </c>
      <c r="M2262" s="6" t="s">
        <v>3767</v>
      </c>
      <c r="N2262" s="7" t="s">
        <v>25</v>
      </c>
      <c r="O2262" s="8">
        <v>751.4</v>
      </c>
      <c r="P2262" s="7" t="s">
        <v>13</v>
      </c>
      <c r="Q2262" s="9">
        <v>0</v>
      </c>
      <c r="R2262" s="7" t="s">
        <v>3925</v>
      </c>
      <c r="S2262" s="7" t="s">
        <v>4968</v>
      </c>
      <c r="T2262">
        <f>A2262</f>
        <v>21091</v>
      </c>
      <c r="U2262">
        <f>IF($G2262=$U$1:$X$1,$T2262,"")</f>
        <v>21091</v>
      </c>
      <c r="V2262" t="str">
        <f>IF($G2262=$U$1:$X$1,$T2262,"")</f>
        <v/>
      </c>
      <c r="W2262" t="str">
        <f>IF($G2262=$U$1:$X$1,$T2262,"")</f>
        <v/>
      </c>
      <c r="X2262" t="str">
        <f>IF($G2262=$U$1:$X$1,$T2262,"")</f>
        <v/>
      </c>
      <c r="Y2262" s="1">
        <f>ROUND(O2262*Q2262,2)</f>
        <v>0</v>
      </c>
    </row>
    <row r="2263" spans="1:25">
      <c r="A2263" s="5">
        <f>INDEX(Students,MOD(D2263-1,ROWS(Students))+1,1)</f>
        <v>21091</v>
      </c>
      <c r="B2263" s="5" t="str">
        <f>INDEX(Students,MOD(D2263-1,ROWS(Students))+1,2)</f>
        <v>Miecznik Przemysław</v>
      </c>
      <c r="C2263" s="5" t="str">
        <f>INDEX(Students,MOD(D2263-1,ROWS(Students))+1,3)</f>
        <v>IZ05BS1</v>
      </c>
      <c r="D2263" s="5">
        <v>3620</v>
      </c>
      <c r="E2263" s="6">
        <v>44749</v>
      </c>
      <c r="F2263" s="6">
        <v>44749</v>
      </c>
      <c r="G2263" s="7" t="s">
        <v>1262</v>
      </c>
      <c r="H2263" s="7">
        <v>1</v>
      </c>
      <c r="I2263" s="7" t="s">
        <v>3180</v>
      </c>
      <c r="J2263" s="7" t="s">
        <v>6</v>
      </c>
      <c r="K2263" s="7" t="s">
        <v>3788</v>
      </c>
      <c r="L2263" s="7"/>
      <c r="M2263" s="6" t="s">
        <v>3767</v>
      </c>
      <c r="N2263" s="7" t="s">
        <v>67</v>
      </c>
      <c r="O2263" s="8">
        <v>2</v>
      </c>
      <c r="P2263" s="7" t="s">
        <v>9</v>
      </c>
      <c r="Q2263" s="9">
        <v>0</v>
      </c>
      <c r="R2263" s="7" t="s">
        <v>4112</v>
      </c>
      <c r="S2263" s="7" t="s">
        <v>4973</v>
      </c>
      <c r="T2263">
        <f>A2263</f>
        <v>21091</v>
      </c>
      <c r="U2263">
        <f>IF($G2263=$U$1:$X$1,$T2263,"")</f>
        <v>21091</v>
      </c>
      <c r="V2263" t="str">
        <f>IF($G2263=$U$1:$X$1,$T2263,"")</f>
        <v/>
      </c>
      <c r="W2263" t="str">
        <f>IF($G2263=$U$1:$X$1,$T2263,"")</f>
        <v/>
      </c>
      <c r="X2263" t="str">
        <f>IF($G2263=$U$1:$X$1,$T2263,"")</f>
        <v/>
      </c>
      <c r="Y2263" s="1">
        <f>ROUND(O2263*Q2263,2)</f>
        <v>0</v>
      </c>
    </row>
    <row r="2264" spans="1:25">
      <c r="A2264" s="5">
        <f>INDEX(Students,MOD(D2264-1,ROWS(Students))+1,1)</f>
        <v>21091</v>
      </c>
      <c r="B2264" s="5" t="str">
        <f>INDEX(Students,MOD(D2264-1,ROWS(Students))+1,2)</f>
        <v>Miecznik Przemysław</v>
      </c>
      <c r="C2264" s="5" t="str">
        <f>INDEX(Students,MOD(D2264-1,ROWS(Students))+1,3)</f>
        <v>IZ05BS1</v>
      </c>
      <c r="D2264" s="5">
        <v>3712</v>
      </c>
      <c r="E2264" s="6">
        <v>44671</v>
      </c>
      <c r="F2264" s="6">
        <v>44671</v>
      </c>
      <c r="G2264" s="7" t="s">
        <v>1263</v>
      </c>
      <c r="H2264" s="7">
        <v>1</v>
      </c>
      <c r="I2264" s="7" t="s">
        <v>3656</v>
      </c>
      <c r="J2264" s="7" t="s">
        <v>6</v>
      </c>
      <c r="K2264" s="7" t="s">
        <v>3767</v>
      </c>
      <c r="L2264" s="7"/>
      <c r="M2264" s="6" t="s">
        <v>3767</v>
      </c>
      <c r="N2264" s="7" t="s">
        <v>19</v>
      </c>
      <c r="O2264" s="8">
        <v>30</v>
      </c>
      <c r="P2264" s="7" t="s">
        <v>9</v>
      </c>
      <c r="Q2264" s="9">
        <v>0.65</v>
      </c>
      <c r="R2264" s="7" t="s">
        <v>3974</v>
      </c>
      <c r="S2264" s="7" t="s">
        <v>79</v>
      </c>
      <c r="T2264">
        <f>A2264</f>
        <v>21091</v>
      </c>
      <c r="U2264" t="str">
        <f>IF($G2264=$U$1:$X$1,$T2264,"")</f>
        <v/>
      </c>
      <c r="V2264">
        <f>IF($G2264=$U$1:$X$1,$T2264,"")</f>
        <v>21091</v>
      </c>
      <c r="W2264" t="str">
        <f>IF($G2264=$U$1:$X$1,$T2264,"")</f>
        <v/>
      </c>
      <c r="X2264" t="str">
        <f>IF($G2264=$U$1:$X$1,$T2264,"")</f>
        <v/>
      </c>
      <c r="Y2264" s="1">
        <f>ROUND(O2264*Q2264,2)</f>
        <v>19.5</v>
      </c>
    </row>
    <row r="2265" spans="1:25">
      <c r="A2265" s="5">
        <f>INDEX(Students,MOD(D2265-1,ROWS(Students))+1,1)</f>
        <v>21091</v>
      </c>
      <c r="B2265" s="5" t="str">
        <f>INDEX(Students,MOD(D2265-1,ROWS(Students))+1,2)</f>
        <v>Miecznik Przemysław</v>
      </c>
      <c r="C2265" s="5" t="str">
        <f>INDEX(Students,MOD(D2265-1,ROWS(Students))+1,3)</f>
        <v>IZ05BS1</v>
      </c>
      <c r="D2265" s="5">
        <v>3804</v>
      </c>
      <c r="E2265" s="6">
        <v>44627</v>
      </c>
      <c r="F2265" s="6">
        <v>44624</v>
      </c>
      <c r="G2265" s="7" t="s">
        <v>1262</v>
      </c>
      <c r="H2265" s="7">
        <v>-1</v>
      </c>
      <c r="I2265" s="7" t="s">
        <v>2043</v>
      </c>
      <c r="J2265" s="7" t="s">
        <v>6</v>
      </c>
      <c r="K2265" s="7" t="s">
        <v>3780</v>
      </c>
      <c r="L2265" s="7" t="s">
        <v>629</v>
      </c>
      <c r="M2265" s="6" t="s">
        <v>3767</v>
      </c>
      <c r="N2265" s="7" t="s">
        <v>19</v>
      </c>
      <c r="O2265" s="8">
        <v>378</v>
      </c>
      <c r="P2265" s="7" t="s">
        <v>9</v>
      </c>
      <c r="Q2265" s="9">
        <v>5.09</v>
      </c>
      <c r="R2265" s="7" t="s">
        <v>4289</v>
      </c>
      <c r="S2265" s="7" t="s">
        <v>410</v>
      </c>
      <c r="T2265">
        <f>A2265</f>
        <v>21091</v>
      </c>
      <c r="U2265">
        <f>IF($G2265=$U$1:$X$1,$T2265,"")</f>
        <v>21091</v>
      </c>
      <c r="V2265" t="str">
        <f>IF($G2265=$U$1:$X$1,$T2265,"")</f>
        <v/>
      </c>
      <c r="W2265" t="str">
        <f>IF($G2265=$U$1:$X$1,$T2265,"")</f>
        <v/>
      </c>
      <c r="X2265" t="str">
        <f>IF($G2265=$U$1:$X$1,$T2265,"")</f>
        <v/>
      </c>
      <c r="Y2265" s="1">
        <f>ROUND(O2265*Q2265,2)</f>
        <v>1924.02</v>
      </c>
    </row>
    <row r="2266" spans="1:25">
      <c r="A2266" s="5">
        <f>INDEX(Students,MOD(D2266-1,ROWS(Students))+1,1)</f>
        <v>21091</v>
      </c>
      <c r="B2266" s="5" t="str">
        <f>INDEX(Students,MOD(D2266-1,ROWS(Students))+1,2)</f>
        <v>Miecznik Przemysław</v>
      </c>
      <c r="C2266" s="5" t="str">
        <f>INDEX(Students,MOD(D2266-1,ROWS(Students))+1,3)</f>
        <v>IZ05BS1</v>
      </c>
      <c r="D2266" s="5">
        <v>3896</v>
      </c>
      <c r="E2266" s="6">
        <v>44603</v>
      </c>
      <c r="F2266" s="6">
        <v>44603</v>
      </c>
      <c r="G2266" s="7" t="s">
        <v>1263</v>
      </c>
      <c r="H2266" s="7">
        <v>1</v>
      </c>
      <c r="I2266" s="7" t="s">
        <v>1725</v>
      </c>
      <c r="J2266" s="7" t="s">
        <v>6</v>
      </c>
      <c r="K2266" s="7" t="s">
        <v>3767</v>
      </c>
      <c r="L2266" s="7"/>
      <c r="M2266" s="6" t="s">
        <v>3767</v>
      </c>
      <c r="N2266" s="7" t="s">
        <v>19</v>
      </c>
      <c r="O2266" s="8">
        <v>567</v>
      </c>
      <c r="P2266" s="7" t="s">
        <v>9</v>
      </c>
      <c r="Q2266" s="9">
        <v>0</v>
      </c>
      <c r="R2266" s="7" t="s">
        <v>4317</v>
      </c>
      <c r="S2266" s="7" t="s">
        <v>5057</v>
      </c>
      <c r="T2266">
        <f>A2266</f>
        <v>21091</v>
      </c>
      <c r="U2266" t="str">
        <f>IF($G2266=$U$1:$X$1,$T2266,"")</f>
        <v/>
      </c>
      <c r="V2266">
        <f>IF($G2266=$U$1:$X$1,$T2266,"")</f>
        <v>21091</v>
      </c>
      <c r="W2266" t="str">
        <f>IF($G2266=$U$1:$X$1,$T2266,"")</f>
        <v/>
      </c>
      <c r="X2266" t="str">
        <f>IF($G2266=$U$1:$X$1,$T2266,"")</f>
        <v/>
      </c>
      <c r="Y2266" s="1">
        <f>ROUND(O2266*Q2266,2)</f>
        <v>0</v>
      </c>
    </row>
    <row r="2267" spans="1:25">
      <c r="A2267" s="5">
        <f>INDEX(Students,MOD(D2267-1,ROWS(Students))+1,1)</f>
        <v>21091</v>
      </c>
      <c r="B2267" s="5" t="str">
        <f>INDEX(Students,MOD(D2267-1,ROWS(Students))+1,2)</f>
        <v>Miecznik Przemysław</v>
      </c>
      <c r="C2267" s="5" t="str">
        <f>INDEX(Students,MOD(D2267-1,ROWS(Students))+1,3)</f>
        <v>IZ05BS1</v>
      </c>
      <c r="D2267" s="5">
        <v>3988</v>
      </c>
      <c r="E2267" s="6">
        <v>44704</v>
      </c>
      <c r="F2267" s="6">
        <v>44704</v>
      </c>
      <c r="G2267" s="7" t="s">
        <v>279</v>
      </c>
      <c r="H2267" s="7">
        <v>1</v>
      </c>
      <c r="I2267" s="7" t="s">
        <v>2645</v>
      </c>
      <c r="J2267" s="7" t="s">
        <v>6</v>
      </c>
      <c r="K2267" s="7" t="s">
        <v>3767</v>
      </c>
      <c r="L2267" s="7"/>
      <c r="M2267" s="6" t="s">
        <v>3767</v>
      </c>
      <c r="N2267" s="7" t="s">
        <v>5215</v>
      </c>
      <c r="O2267" s="8">
        <v>389.5</v>
      </c>
      <c r="P2267" s="7" t="s">
        <v>13</v>
      </c>
      <c r="Q2267" s="9">
        <v>0</v>
      </c>
      <c r="R2267" s="7" t="s">
        <v>3925</v>
      </c>
      <c r="S2267" s="7" t="s">
        <v>4968</v>
      </c>
      <c r="T2267">
        <f>A2267</f>
        <v>21091</v>
      </c>
      <c r="U2267" t="str">
        <f>IF($G2267=$U$1:$X$1,$T2267,"")</f>
        <v/>
      </c>
      <c r="V2267" t="str">
        <f>IF($G2267=$U$1:$X$1,$T2267,"")</f>
        <v/>
      </c>
      <c r="W2267">
        <f>IF($G2267=$U$1:$X$1,$T2267,"")</f>
        <v>21091</v>
      </c>
      <c r="X2267" t="str">
        <f>IF($G2267=$U$1:$X$1,$T2267,"")</f>
        <v/>
      </c>
      <c r="Y2267" s="1">
        <f>ROUND(O2267*Q2267,2)</f>
        <v>0</v>
      </c>
    </row>
    <row r="2268" spans="1:25">
      <c r="A2268" s="5">
        <f>INDEX(Students,MOD(D2268-1,ROWS(Students))+1,1)</f>
        <v>21091</v>
      </c>
      <c r="B2268" s="5" t="str">
        <f>INDEX(Students,MOD(D2268-1,ROWS(Students))+1,2)</f>
        <v>Miecznik Przemysław</v>
      </c>
      <c r="C2268" s="5" t="str">
        <f>INDEX(Students,MOD(D2268-1,ROWS(Students))+1,3)</f>
        <v>IZ05BS1</v>
      </c>
      <c r="D2268" s="5">
        <v>4080</v>
      </c>
      <c r="E2268" s="6">
        <v>44764</v>
      </c>
      <c r="F2268" s="6">
        <v>44764</v>
      </c>
      <c r="G2268" s="7" t="s">
        <v>279</v>
      </c>
      <c r="H2268" s="7">
        <v>1</v>
      </c>
      <c r="I2268" s="7" t="s">
        <v>3311</v>
      </c>
      <c r="J2268" s="7" t="s">
        <v>6</v>
      </c>
      <c r="K2268" s="7" t="s">
        <v>3767</v>
      </c>
      <c r="L2268" s="7"/>
      <c r="M2268" s="6" t="s">
        <v>3767</v>
      </c>
      <c r="N2268" s="7" t="s">
        <v>25</v>
      </c>
      <c r="O2268" s="8">
        <v>100</v>
      </c>
      <c r="P2268" s="7" t="s">
        <v>31</v>
      </c>
      <c r="Q2268" s="9">
        <v>0.9</v>
      </c>
      <c r="R2268" s="7" t="s">
        <v>4363</v>
      </c>
      <c r="S2268" s="7" t="s">
        <v>494</v>
      </c>
      <c r="T2268">
        <f>A2268</f>
        <v>21091</v>
      </c>
      <c r="U2268" t="str">
        <f>IF($G2268=$U$1:$X$1,$T2268,"")</f>
        <v/>
      </c>
      <c r="V2268" t="str">
        <f>IF($G2268=$U$1:$X$1,$T2268,"")</f>
        <v/>
      </c>
      <c r="W2268">
        <f>IF($G2268=$U$1:$X$1,$T2268,"")</f>
        <v>21091</v>
      </c>
      <c r="X2268" t="str">
        <f>IF($G2268=$U$1:$X$1,$T2268,"")</f>
        <v/>
      </c>
      <c r="Y2268" s="1">
        <f>ROUND(O2268*Q2268,2)</f>
        <v>90</v>
      </c>
    </row>
    <row r="2269" spans="1:25">
      <c r="A2269" s="5">
        <f>INDEX(Students,MOD(D2269-1,ROWS(Students))+1,1)</f>
        <v>21091</v>
      </c>
      <c r="B2269" s="5" t="str">
        <f>INDEX(Students,MOD(D2269-1,ROWS(Students))+1,2)</f>
        <v>Miecznik Przemysław</v>
      </c>
      <c r="C2269" s="5" t="str">
        <f>INDEX(Students,MOD(D2269-1,ROWS(Students))+1,3)</f>
        <v>IZ05BS1</v>
      </c>
      <c r="D2269" s="5">
        <v>4172</v>
      </c>
      <c r="E2269" s="6">
        <v>44586</v>
      </c>
      <c r="F2269" s="6">
        <v>44585</v>
      </c>
      <c r="G2269" s="7" t="s">
        <v>1262</v>
      </c>
      <c r="H2269" s="7">
        <v>-1</v>
      </c>
      <c r="I2269" s="7" t="s">
        <v>1523</v>
      </c>
      <c r="J2269" s="7" t="s">
        <v>6</v>
      </c>
      <c r="K2269" s="7" t="s">
        <v>3780</v>
      </c>
      <c r="L2269" s="7" t="s">
        <v>311</v>
      </c>
      <c r="M2269" s="6" t="s">
        <v>3767</v>
      </c>
      <c r="N2269" s="7" t="s">
        <v>19</v>
      </c>
      <c r="O2269" s="8">
        <v>2000</v>
      </c>
      <c r="P2269" s="7" t="s">
        <v>9</v>
      </c>
      <c r="Q2269" s="9">
        <v>0.15</v>
      </c>
      <c r="R2269" s="7" t="s">
        <v>4023</v>
      </c>
      <c r="S2269" s="7" t="s">
        <v>127</v>
      </c>
      <c r="T2269">
        <f>A2269</f>
        <v>21091</v>
      </c>
      <c r="U2269">
        <f>IF($G2269=$U$1:$X$1,$T2269,"")</f>
        <v>21091</v>
      </c>
      <c r="V2269" t="str">
        <f>IF($G2269=$U$1:$X$1,$T2269,"")</f>
        <v/>
      </c>
      <c r="W2269" t="str">
        <f>IF($G2269=$U$1:$X$1,$T2269,"")</f>
        <v/>
      </c>
      <c r="X2269" t="str">
        <f>IF($G2269=$U$1:$X$1,$T2269,"")</f>
        <v/>
      </c>
      <c r="Y2269" s="1">
        <f>ROUND(O2269*Q2269,2)</f>
        <v>300</v>
      </c>
    </row>
    <row r="2270" spans="1:25">
      <c r="A2270" s="5">
        <f>INDEX(Students,MOD(D2270-1,ROWS(Students))+1,1)</f>
        <v>21091</v>
      </c>
      <c r="B2270" s="5" t="str">
        <f>INDEX(Students,MOD(D2270-1,ROWS(Students))+1,2)</f>
        <v>Miecznik Przemysław</v>
      </c>
      <c r="C2270" s="5" t="str">
        <f>INDEX(Students,MOD(D2270-1,ROWS(Students))+1,3)</f>
        <v>IZ05BS1</v>
      </c>
      <c r="D2270" s="5">
        <v>4264</v>
      </c>
      <c r="E2270" s="6">
        <v>44613</v>
      </c>
      <c r="F2270" s="6">
        <v>44613</v>
      </c>
      <c r="G2270" s="7" t="s">
        <v>1263</v>
      </c>
      <c r="H2270" s="7">
        <v>1</v>
      </c>
      <c r="I2270" s="7" t="s">
        <v>1864</v>
      </c>
      <c r="J2270" s="7" t="s">
        <v>6</v>
      </c>
      <c r="K2270" s="7" t="s">
        <v>3767</v>
      </c>
      <c r="L2270" s="7"/>
      <c r="M2270" s="6" t="s">
        <v>3767</v>
      </c>
      <c r="N2270" s="7" t="s">
        <v>19</v>
      </c>
      <c r="O2270" s="8">
        <v>0.36</v>
      </c>
      <c r="P2270" s="7" t="s">
        <v>31</v>
      </c>
      <c r="Q2270" s="9">
        <v>0</v>
      </c>
      <c r="R2270" s="7" t="s">
        <v>4399</v>
      </c>
      <c r="S2270" s="7" t="s">
        <v>5071</v>
      </c>
      <c r="T2270">
        <f>A2270</f>
        <v>21091</v>
      </c>
      <c r="U2270" t="str">
        <f>IF($G2270=$U$1:$X$1,$T2270,"")</f>
        <v/>
      </c>
      <c r="V2270">
        <f>IF($G2270=$U$1:$X$1,$T2270,"")</f>
        <v>21091</v>
      </c>
      <c r="W2270" t="str">
        <f>IF($G2270=$U$1:$X$1,$T2270,"")</f>
        <v/>
      </c>
      <c r="X2270" t="str">
        <f>IF($G2270=$U$1:$X$1,$T2270,"")</f>
        <v/>
      </c>
      <c r="Y2270" s="1">
        <f>ROUND(O2270*Q2270,2)</f>
        <v>0</v>
      </c>
    </row>
    <row r="2271" spans="1:25">
      <c r="A2271" s="5">
        <f>INDEX(Students,MOD(D2271-1,ROWS(Students))+1,1)</f>
        <v>21091</v>
      </c>
      <c r="B2271" s="5" t="str">
        <f>INDEX(Students,MOD(D2271-1,ROWS(Students))+1,2)</f>
        <v>Miecznik Przemysław</v>
      </c>
      <c r="C2271" s="5" t="str">
        <f>INDEX(Students,MOD(D2271-1,ROWS(Students))+1,3)</f>
        <v>IZ05BS1</v>
      </c>
      <c r="D2271" s="5">
        <v>4356</v>
      </c>
      <c r="E2271" s="6">
        <v>44711</v>
      </c>
      <c r="F2271" s="6">
        <v>44711</v>
      </c>
      <c r="G2271" s="7" t="s">
        <v>1262</v>
      </c>
      <c r="H2271" s="7">
        <v>-1</v>
      </c>
      <c r="I2271" s="7" t="s">
        <v>2742</v>
      </c>
      <c r="J2271" s="7" t="s">
        <v>6</v>
      </c>
      <c r="K2271" s="7" t="s">
        <v>3774</v>
      </c>
      <c r="L2271" s="7" t="s">
        <v>949</v>
      </c>
      <c r="M2271" s="6" t="s">
        <v>3767</v>
      </c>
      <c r="N2271" s="7" t="s">
        <v>81</v>
      </c>
      <c r="O2271" s="8">
        <v>1000</v>
      </c>
      <c r="P2271" s="7" t="s">
        <v>31</v>
      </c>
      <c r="Q2271" s="9">
        <v>0</v>
      </c>
      <c r="R2271" s="7" t="s">
        <v>4012</v>
      </c>
      <c r="S2271" s="7" t="s">
        <v>5016</v>
      </c>
      <c r="T2271">
        <f>A2271</f>
        <v>21091</v>
      </c>
      <c r="U2271">
        <f>IF($G2271=$U$1:$X$1,$T2271,"")</f>
        <v>21091</v>
      </c>
      <c r="V2271" t="str">
        <f>IF($G2271=$U$1:$X$1,$T2271,"")</f>
        <v/>
      </c>
      <c r="W2271" t="str">
        <f>IF($G2271=$U$1:$X$1,$T2271,"")</f>
        <v/>
      </c>
      <c r="X2271" t="str">
        <f>IF($G2271=$U$1:$X$1,$T2271,"")</f>
        <v/>
      </c>
      <c r="Y2271" s="1">
        <f>ROUND(O2271*Q2271,2)</f>
        <v>0</v>
      </c>
    </row>
    <row r="2272" spans="1:25">
      <c r="A2272" s="5">
        <f>INDEX(Students,MOD(D2272-1,ROWS(Students))+1,1)</f>
        <v>21091</v>
      </c>
      <c r="B2272" s="5" t="str">
        <f>INDEX(Students,MOD(D2272-1,ROWS(Students))+1,2)</f>
        <v>Miecznik Przemysław</v>
      </c>
      <c r="C2272" s="5" t="str">
        <f>INDEX(Students,MOD(D2272-1,ROWS(Students))+1,3)</f>
        <v>IZ05BS1</v>
      </c>
      <c r="D2272" s="5">
        <v>4448</v>
      </c>
      <c r="E2272" s="6">
        <v>44764</v>
      </c>
      <c r="F2272" s="6">
        <v>44764</v>
      </c>
      <c r="G2272" s="7" t="s">
        <v>1263</v>
      </c>
      <c r="H2272" s="7">
        <v>1</v>
      </c>
      <c r="I2272" s="7" t="s">
        <v>3320</v>
      </c>
      <c r="J2272" s="7" t="s">
        <v>6</v>
      </c>
      <c r="K2272" s="7" t="s">
        <v>3767</v>
      </c>
      <c r="L2272" s="7"/>
      <c r="M2272" s="6" t="s">
        <v>3767</v>
      </c>
      <c r="N2272" s="7" t="s">
        <v>19</v>
      </c>
      <c r="O2272" s="8">
        <v>60</v>
      </c>
      <c r="P2272" s="7" t="s">
        <v>9</v>
      </c>
      <c r="Q2272" s="9">
        <v>68.89</v>
      </c>
      <c r="R2272" s="7" t="s">
        <v>4106</v>
      </c>
      <c r="S2272" s="7" t="s">
        <v>208</v>
      </c>
      <c r="T2272">
        <f>A2272</f>
        <v>21091</v>
      </c>
      <c r="U2272" t="str">
        <f>IF($G2272=$U$1:$X$1,$T2272,"")</f>
        <v/>
      </c>
      <c r="V2272">
        <f>IF($G2272=$U$1:$X$1,$T2272,"")</f>
        <v>21091</v>
      </c>
      <c r="W2272" t="str">
        <f>IF($G2272=$U$1:$X$1,$T2272,"")</f>
        <v/>
      </c>
      <c r="X2272" t="str">
        <f>IF($G2272=$U$1:$X$1,$T2272,"")</f>
        <v/>
      </c>
      <c r="Y2272" s="1">
        <f>ROUND(O2272*Q2272,2)</f>
        <v>4133.3999999999996</v>
      </c>
    </row>
    <row r="2273" spans="1:25">
      <c r="A2273" s="5">
        <f>INDEX(Students,MOD(D2273-1,ROWS(Students))+1,1)</f>
        <v>21091</v>
      </c>
      <c r="B2273" s="5" t="str">
        <f>INDEX(Students,MOD(D2273-1,ROWS(Students))+1,2)</f>
        <v>Miecznik Przemysław</v>
      </c>
      <c r="C2273" s="5" t="str">
        <f>INDEX(Students,MOD(D2273-1,ROWS(Students))+1,3)</f>
        <v>IZ05BS1</v>
      </c>
      <c r="D2273" s="5">
        <v>4540</v>
      </c>
      <c r="E2273" s="6">
        <v>44589</v>
      </c>
      <c r="F2273" s="6">
        <v>44589</v>
      </c>
      <c r="G2273" s="7" t="s">
        <v>1263</v>
      </c>
      <c r="H2273" s="7">
        <v>1</v>
      </c>
      <c r="I2273" s="7" t="s">
        <v>1578</v>
      </c>
      <c r="J2273" s="7" t="s">
        <v>6</v>
      </c>
      <c r="K2273" s="7" t="s">
        <v>3767</v>
      </c>
      <c r="L2273" s="7"/>
      <c r="M2273" s="6" t="s">
        <v>3767</v>
      </c>
      <c r="N2273" s="7" t="s">
        <v>19</v>
      </c>
      <c r="O2273" s="8">
        <v>100</v>
      </c>
      <c r="P2273" s="7" t="s">
        <v>9</v>
      </c>
      <c r="Q2273" s="9">
        <v>0</v>
      </c>
      <c r="R2273" s="7" t="s">
        <v>4236</v>
      </c>
      <c r="S2273" s="7" t="s">
        <v>102</v>
      </c>
      <c r="T2273">
        <f>A2273</f>
        <v>21091</v>
      </c>
      <c r="U2273" t="str">
        <f>IF($G2273=$U$1:$X$1,$T2273,"")</f>
        <v/>
      </c>
      <c r="V2273">
        <f>IF($G2273=$U$1:$X$1,$T2273,"")</f>
        <v>21091</v>
      </c>
      <c r="W2273" t="str">
        <f>IF($G2273=$U$1:$X$1,$T2273,"")</f>
        <v/>
      </c>
      <c r="X2273" t="str">
        <f>IF($G2273=$U$1:$X$1,$T2273,"")</f>
        <v/>
      </c>
      <c r="Y2273" s="1">
        <f>ROUND(O2273*Q2273,2)</f>
        <v>0</v>
      </c>
    </row>
    <row r="2274" spans="1:25">
      <c r="A2274" s="5">
        <f>INDEX(Students,MOD(D2274-1,ROWS(Students))+1,1)</f>
        <v>21091</v>
      </c>
      <c r="B2274" s="5" t="str">
        <f>INDEX(Students,MOD(D2274-1,ROWS(Students))+1,2)</f>
        <v>Miecznik Przemysław</v>
      </c>
      <c r="C2274" s="5" t="str">
        <f>INDEX(Students,MOD(D2274-1,ROWS(Students))+1,3)</f>
        <v>IZ05BS1</v>
      </c>
      <c r="D2274" s="5">
        <v>4632</v>
      </c>
      <c r="E2274" s="6">
        <v>44617</v>
      </c>
      <c r="F2274" s="6">
        <v>44617</v>
      </c>
      <c r="G2274" s="7" t="s">
        <v>1263</v>
      </c>
      <c r="H2274" s="7">
        <v>1</v>
      </c>
      <c r="I2274" s="7" t="s">
        <v>1948</v>
      </c>
      <c r="J2274" s="7" t="s">
        <v>6</v>
      </c>
      <c r="K2274" s="7" t="s">
        <v>3767</v>
      </c>
      <c r="L2274" s="7"/>
      <c r="M2274" s="6" t="s">
        <v>3767</v>
      </c>
      <c r="N2274" s="7" t="s">
        <v>32</v>
      </c>
      <c r="O2274" s="8">
        <v>2</v>
      </c>
      <c r="P2274" s="7" t="s">
        <v>9</v>
      </c>
      <c r="Q2274" s="9">
        <v>3.96</v>
      </c>
      <c r="R2274" s="7" t="s">
        <v>3900</v>
      </c>
      <c r="S2274" s="7" t="s">
        <v>4961</v>
      </c>
      <c r="T2274">
        <f>A2274</f>
        <v>21091</v>
      </c>
      <c r="U2274" t="str">
        <f>IF($G2274=$U$1:$X$1,$T2274,"")</f>
        <v/>
      </c>
      <c r="V2274">
        <f>IF($G2274=$U$1:$X$1,$T2274,"")</f>
        <v>21091</v>
      </c>
      <c r="W2274" t="str">
        <f>IF($G2274=$U$1:$X$1,$T2274,"")</f>
        <v/>
      </c>
      <c r="X2274" t="str">
        <f>IF($G2274=$U$1:$X$1,$T2274,"")</f>
        <v/>
      </c>
      <c r="Y2274" s="1">
        <f>ROUND(O2274*Q2274,2)</f>
        <v>7.92</v>
      </c>
    </row>
    <row r="2275" spans="1:25">
      <c r="A2275" s="5">
        <f>INDEX(Students,MOD(D2275-1,ROWS(Students))+1,1)</f>
        <v>21091</v>
      </c>
      <c r="B2275" s="5" t="str">
        <f>INDEX(Students,MOD(D2275-1,ROWS(Students))+1,2)</f>
        <v>Miecznik Przemysław</v>
      </c>
      <c r="C2275" s="5" t="str">
        <f>INDEX(Students,MOD(D2275-1,ROWS(Students))+1,3)</f>
        <v>IZ05BS1</v>
      </c>
      <c r="D2275" s="5">
        <v>4724</v>
      </c>
      <c r="E2275" s="6">
        <v>44743</v>
      </c>
      <c r="F2275" s="6">
        <v>44743</v>
      </c>
      <c r="G2275" s="7" t="s">
        <v>279</v>
      </c>
      <c r="H2275" s="7">
        <v>1</v>
      </c>
      <c r="I2275" s="7" t="s">
        <v>3111</v>
      </c>
      <c r="J2275" s="7" t="s">
        <v>6</v>
      </c>
      <c r="K2275" s="7" t="s">
        <v>3767</v>
      </c>
      <c r="L2275" s="7"/>
      <c r="M2275" s="6" t="s">
        <v>3767</v>
      </c>
      <c r="N2275" s="7" t="s">
        <v>25</v>
      </c>
      <c r="O2275" s="8">
        <v>31</v>
      </c>
      <c r="P2275" s="7" t="s">
        <v>13</v>
      </c>
      <c r="Q2275" s="9">
        <v>15.65</v>
      </c>
      <c r="R2275" s="7" t="s">
        <v>4231</v>
      </c>
      <c r="S2275" s="7" t="s">
        <v>341</v>
      </c>
      <c r="T2275">
        <f>A2275</f>
        <v>21091</v>
      </c>
      <c r="U2275" t="str">
        <f>IF($G2275=$U$1:$X$1,$T2275,"")</f>
        <v/>
      </c>
      <c r="V2275" t="str">
        <f>IF($G2275=$U$1:$X$1,$T2275,"")</f>
        <v/>
      </c>
      <c r="W2275">
        <f>IF($G2275=$U$1:$X$1,$T2275,"")</f>
        <v>21091</v>
      </c>
      <c r="X2275" t="str">
        <f>IF($G2275=$U$1:$X$1,$T2275,"")</f>
        <v/>
      </c>
      <c r="Y2275" s="1">
        <f>ROUND(O2275*Q2275,2)</f>
        <v>485.15</v>
      </c>
    </row>
    <row r="2276" spans="1:25">
      <c r="A2276" s="5">
        <f>INDEX(Students,MOD(D2276-1,ROWS(Students))+1,1)</f>
        <v>21091</v>
      </c>
      <c r="B2276" s="5" t="str">
        <f>INDEX(Students,MOD(D2276-1,ROWS(Students))+1,2)</f>
        <v>Miecznik Przemysław</v>
      </c>
      <c r="C2276" s="5" t="str">
        <f>INDEX(Students,MOD(D2276-1,ROWS(Students))+1,3)</f>
        <v>IZ05BS1</v>
      </c>
      <c r="D2276" s="5">
        <v>4816</v>
      </c>
      <c r="E2276" s="6">
        <v>44658</v>
      </c>
      <c r="F2276" s="6">
        <v>44658</v>
      </c>
      <c r="G2276" s="7" t="s">
        <v>279</v>
      </c>
      <c r="H2276" s="7">
        <v>1</v>
      </c>
      <c r="I2276" s="7" t="s">
        <v>3494</v>
      </c>
      <c r="J2276" s="7" t="s">
        <v>6</v>
      </c>
      <c r="K2276" s="7" t="s">
        <v>3767</v>
      </c>
      <c r="L2276" s="7"/>
      <c r="M2276" s="6" t="s">
        <v>3767</v>
      </c>
      <c r="N2276" s="7" t="s">
        <v>25</v>
      </c>
      <c r="O2276" s="8">
        <v>15.86</v>
      </c>
      <c r="P2276" s="7" t="s">
        <v>13</v>
      </c>
      <c r="Q2276" s="9">
        <v>31.93</v>
      </c>
      <c r="R2276" s="7" t="s">
        <v>4100</v>
      </c>
      <c r="S2276" s="7" t="s">
        <v>202</v>
      </c>
      <c r="T2276">
        <f>A2276</f>
        <v>21091</v>
      </c>
      <c r="U2276" t="str">
        <f>IF($G2276=$U$1:$X$1,$T2276,"")</f>
        <v/>
      </c>
      <c r="V2276" t="str">
        <f>IF($G2276=$U$1:$X$1,$T2276,"")</f>
        <v/>
      </c>
      <c r="W2276">
        <f>IF($G2276=$U$1:$X$1,$T2276,"")</f>
        <v>21091</v>
      </c>
      <c r="X2276" t="str">
        <f>IF($G2276=$U$1:$X$1,$T2276,"")</f>
        <v/>
      </c>
      <c r="Y2276" s="1">
        <f>ROUND(O2276*Q2276,2)</f>
        <v>506.41</v>
      </c>
    </row>
    <row r="2277" spans="1:25">
      <c r="A2277" s="5">
        <f>INDEX(Students,MOD(D2277-1,ROWS(Students))+1,1)</f>
        <v>21091</v>
      </c>
      <c r="B2277" s="5" t="str">
        <f>INDEX(Students,MOD(D2277-1,ROWS(Students))+1,2)</f>
        <v>Miecznik Przemysław</v>
      </c>
      <c r="C2277" s="5" t="str">
        <f>INDEX(Students,MOD(D2277-1,ROWS(Students))+1,3)</f>
        <v>IZ05BS1</v>
      </c>
      <c r="D2277" s="5">
        <v>4908</v>
      </c>
      <c r="E2277" s="6">
        <v>44677</v>
      </c>
      <c r="F2277" s="6">
        <v>44677</v>
      </c>
      <c r="G2277" s="7" t="s">
        <v>1263</v>
      </c>
      <c r="H2277" s="7">
        <v>1</v>
      </c>
      <c r="I2277" s="7" t="s">
        <v>3704</v>
      </c>
      <c r="J2277" s="7" t="s">
        <v>6</v>
      </c>
      <c r="K2277" s="7" t="s">
        <v>3767</v>
      </c>
      <c r="L2277" s="7"/>
      <c r="M2277" s="6" t="s">
        <v>3767</v>
      </c>
      <c r="N2277" s="7" t="s">
        <v>19</v>
      </c>
      <c r="O2277" s="8">
        <v>1</v>
      </c>
      <c r="P2277" s="7" t="s">
        <v>9</v>
      </c>
      <c r="Q2277" s="9">
        <v>3.56</v>
      </c>
      <c r="R2277" s="7" t="s">
        <v>4869</v>
      </c>
      <c r="S2277" s="7" t="s">
        <v>5147</v>
      </c>
      <c r="T2277">
        <f>A2277</f>
        <v>21091</v>
      </c>
      <c r="U2277" t="str">
        <f>IF($G2277=$U$1:$X$1,$T2277,"")</f>
        <v/>
      </c>
      <c r="V2277">
        <f>IF($G2277=$U$1:$X$1,$T2277,"")</f>
        <v>21091</v>
      </c>
      <c r="W2277" t="str">
        <f>IF($G2277=$U$1:$X$1,$T2277,"")</f>
        <v/>
      </c>
      <c r="X2277" t="str">
        <f>IF($G2277=$U$1:$X$1,$T2277,"")</f>
        <v/>
      </c>
      <c r="Y2277" s="1">
        <f>ROUND(O2277*Q2277,2)</f>
        <v>3.56</v>
      </c>
    </row>
    <row r="2278" spans="1:25">
      <c r="A2278" s="5">
        <f>INDEX(Students,MOD(D2278-1,ROWS(Students))+1,1)</f>
        <v>21091</v>
      </c>
      <c r="B2278" s="5" t="str">
        <f>INDEX(Students,MOD(D2278-1,ROWS(Students))+1,2)</f>
        <v>Miecznik Przemysław</v>
      </c>
      <c r="C2278" s="5" t="str">
        <f>INDEX(Students,MOD(D2278-1,ROWS(Students))+1,3)</f>
        <v>IZ05BS1</v>
      </c>
      <c r="D2278" s="5">
        <v>5000</v>
      </c>
      <c r="E2278" s="6">
        <v>44715</v>
      </c>
      <c r="F2278" s="6">
        <v>44715</v>
      </c>
      <c r="G2278" s="7" t="s">
        <v>279</v>
      </c>
      <c r="H2278" s="7">
        <v>1</v>
      </c>
      <c r="I2278" s="7" t="s">
        <v>2793</v>
      </c>
      <c r="J2278" s="7" t="s">
        <v>6</v>
      </c>
      <c r="K2278" s="7" t="s">
        <v>3767</v>
      </c>
      <c r="L2278" s="7"/>
      <c r="M2278" s="6" t="s">
        <v>3767</v>
      </c>
      <c r="N2278" s="7" t="s">
        <v>25</v>
      </c>
      <c r="O2278" s="8">
        <v>54</v>
      </c>
      <c r="P2278" s="7" t="s">
        <v>13</v>
      </c>
      <c r="Q2278" s="9">
        <v>15.75</v>
      </c>
      <c r="R2278" s="7" t="s">
        <v>4070</v>
      </c>
      <c r="S2278" s="7" t="s">
        <v>169</v>
      </c>
      <c r="T2278">
        <f>A2278</f>
        <v>21091</v>
      </c>
      <c r="U2278" t="str">
        <f>IF($G2278=$U$1:$X$1,$T2278,"")</f>
        <v/>
      </c>
      <c r="V2278" t="str">
        <f>IF($G2278=$U$1:$X$1,$T2278,"")</f>
        <v/>
      </c>
      <c r="W2278">
        <f>IF($G2278=$U$1:$X$1,$T2278,"")</f>
        <v>21091</v>
      </c>
      <c r="X2278" t="str">
        <f>IF($G2278=$U$1:$X$1,$T2278,"")</f>
        <v/>
      </c>
      <c r="Y2278" s="1">
        <f>ROUND(O2278*Q2278,2)</f>
        <v>850.5</v>
      </c>
    </row>
    <row r="2279" spans="1:25">
      <c r="A2279" s="5">
        <f>INDEX(Students,MOD(D2279-1,ROWS(Students))+1,1)</f>
        <v>21091</v>
      </c>
      <c r="B2279" s="5" t="str">
        <f>INDEX(Students,MOD(D2279-1,ROWS(Students))+1,2)</f>
        <v>Miecznik Przemysław</v>
      </c>
      <c r="C2279" s="5" t="str">
        <f>INDEX(Students,MOD(D2279-1,ROWS(Students))+1,3)</f>
        <v>IZ05BS1</v>
      </c>
      <c r="D2279" s="5">
        <v>5092</v>
      </c>
      <c r="E2279" s="6">
        <v>44712</v>
      </c>
      <c r="F2279" s="6">
        <v>44712</v>
      </c>
      <c r="G2279" s="7" t="s">
        <v>279</v>
      </c>
      <c r="H2279" s="7">
        <v>1</v>
      </c>
      <c r="I2279" s="7" t="s">
        <v>2753</v>
      </c>
      <c r="J2279" s="7" t="s">
        <v>6</v>
      </c>
      <c r="K2279" s="7" t="s">
        <v>3767</v>
      </c>
      <c r="L2279" s="7"/>
      <c r="M2279" s="6" t="s">
        <v>3767</v>
      </c>
      <c r="N2279" s="7" t="s">
        <v>25</v>
      </c>
      <c r="O2279" s="8">
        <v>30.5</v>
      </c>
      <c r="P2279" s="7" t="s">
        <v>13</v>
      </c>
      <c r="Q2279" s="9">
        <v>23.12</v>
      </c>
      <c r="R2279" s="7" t="s">
        <v>4331</v>
      </c>
      <c r="S2279" s="7" t="s">
        <v>455</v>
      </c>
      <c r="T2279">
        <f>A2279</f>
        <v>21091</v>
      </c>
      <c r="U2279" t="str">
        <f>IF($G2279=$U$1:$X$1,$T2279,"")</f>
        <v/>
      </c>
      <c r="V2279" t="str">
        <f>IF($G2279=$U$1:$X$1,$T2279,"")</f>
        <v/>
      </c>
      <c r="W2279">
        <f>IF($G2279=$U$1:$X$1,$T2279,"")</f>
        <v>21091</v>
      </c>
      <c r="X2279" t="str">
        <f>IF($G2279=$U$1:$X$1,$T2279,"")</f>
        <v/>
      </c>
      <c r="Y2279" s="1">
        <f>ROUND(O2279*Q2279,2)</f>
        <v>705.16</v>
      </c>
    </row>
    <row r="2280" spans="1:25">
      <c r="A2280" s="5">
        <f>INDEX(Students,MOD(D2280-1,ROWS(Students))+1,1)</f>
        <v>21091</v>
      </c>
      <c r="B2280" s="5" t="str">
        <f>INDEX(Students,MOD(D2280-1,ROWS(Students))+1,2)</f>
        <v>Miecznik Przemysław</v>
      </c>
      <c r="C2280" s="5" t="str">
        <f>INDEX(Students,MOD(D2280-1,ROWS(Students))+1,3)</f>
        <v>IZ05BS1</v>
      </c>
      <c r="D2280" s="5">
        <v>5184</v>
      </c>
      <c r="E2280" s="6">
        <v>44656</v>
      </c>
      <c r="F2280" s="6">
        <v>44656</v>
      </c>
      <c r="G2280" s="7" t="s">
        <v>279</v>
      </c>
      <c r="H2280" s="7">
        <v>1</v>
      </c>
      <c r="I2280" s="7" t="s">
        <v>3450</v>
      </c>
      <c r="J2280" s="7" t="s">
        <v>6</v>
      </c>
      <c r="K2280" s="7" t="s">
        <v>3767</v>
      </c>
      <c r="L2280" s="7"/>
      <c r="M2280" s="6" t="s">
        <v>3767</v>
      </c>
      <c r="N2280" s="7" t="s">
        <v>25</v>
      </c>
      <c r="O2280" s="8">
        <v>14.2</v>
      </c>
      <c r="P2280" s="7" t="s">
        <v>13</v>
      </c>
      <c r="Q2280" s="9">
        <v>5.45</v>
      </c>
      <c r="R2280" s="7" t="s">
        <v>4584</v>
      </c>
      <c r="S2280" s="7" t="s">
        <v>787</v>
      </c>
      <c r="T2280">
        <f>A2280</f>
        <v>21091</v>
      </c>
      <c r="U2280" t="str">
        <f>IF($G2280=$U$1:$X$1,$T2280,"")</f>
        <v/>
      </c>
      <c r="V2280" t="str">
        <f>IF($G2280=$U$1:$X$1,$T2280,"")</f>
        <v/>
      </c>
      <c r="W2280">
        <f>IF($G2280=$U$1:$X$1,$T2280,"")</f>
        <v>21091</v>
      </c>
      <c r="X2280" t="str">
        <f>IF($G2280=$U$1:$X$1,$T2280,"")</f>
        <v/>
      </c>
      <c r="Y2280" s="1">
        <f>ROUND(O2280*Q2280,2)</f>
        <v>77.39</v>
      </c>
    </row>
    <row r="2281" spans="1:25">
      <c r="A2281" s="5">
        <f>INDEX(Students,MOD(D2281-1,ROWS(Students))+1,1)</f>
        <v>21091</v>
      </c>
      <c r="B2281" s="5" t="str">
        <f>INDEX(Students,MOD(D2281-1,ROWS(Students))+1,2)</f>
        <v>Miecznik Przemysław</v>
      </c>
      <c r="C2281" s="5" t="str">
        <f>INDEX(Students,MOD(D2281-1,ROWS(Students))+1,3)</f>
        <v>IZ05BS1</v>
      </c>
      <c r="D2281" s="5">
        <v>5276</v>
      </c>
      <c r="E2281" s="6">
        <v>44652</v>
      </c>
      <c r="F2281" s="6">
        <v>44652</v>
      </c>
      <c r="G2281" s="7" t="s">
        <v>279</v>
      </c>
      <c r="H2281" s="7">
        <v>1</v>
      </c>
      <c r="I2281" s="7" t="s">
        <v>3421</v>
      </c>
      <c r="J2281" s="7" t="s">
        <v>6</v>
      </c>
      <c r="K2281" s="7" t="s">
        <v>3767</v>
      </c>
      <c r="L2281" s="7"/>
      <c r="M2281" s="6" t="s">
        <v>3767</v>
      </c>
      <c r="N2281" s="7" t="s">
        <v>25</v>
      </c>
      <c r="O2281" s="8">
        <v>100</v>
      </c>
      <c r="P2281" s="7" t="s">
        <v>31</v>
      </c>
      <c r="Q2281" s="9">
        <v>0.68</v>
      </c>
      <c r="R2281" s="7" t="s">
        <v>4821</v>
      </c>
      <c r="S2281" s="7" t="s">
        <v>1148</v>
      </c>
      <c r="T2281">
        <f>A2281</f>
        <v>21091</v>
      </c>
      <c r="U2281" t="str">
        <f>IF($G2281=$U$1:$X$1,$T2281,"")</f>
        <v/>
      </c>
      <c r="V2281" t="str">
        <f>IF($G2281=$U$1:$X$1,$T2281,"")</f>
        <v/>
      </c>
      <c r="W2281">
        <f>IF($G2281=$U$1:$X$1,$T2281,"")</f>
        <v>21091</v>
      </c>
      <c r="X2281" t="str">
        <f>IF($G2281=$U$1:$X$1,$T2281,"")</f>
        <v/>
      </c>
      <c r="Y2281" s="1">
        <f>ROUND(O2281*Q2281,2)</f>
        <v>68</v>
      </c>
    </row>
    <row r="2282" spans="1:25">
      <c r="A2282" s="5">
        <f>INDEX(Students,MOD(D2282-1,ROWS(Students))+1,1)</f>
        <v>21091</v>
      </c>
      <c r="B2282" s="5" t="str">
        <f>INDEX(Students,MOD(D2282-1,ROWS(Students))+1,2)</f>
        <v>Miecznik Przemysław</v>
      </c>
      <c r="C2282" s="5" t="str">
        <f>INDEX(Students,MOD(D2282-1,ROWS(Students))+1,3)</f>
        <v>IZ05BS1</v>
      </c>
      <c r="D2282" s="5">
        <v>5368</v>
      </c>
      <c r="E2282" s="6">
        <v>44593</v>
      </c>
      <c r="F2282" s="6">
        <v>44593</v>
      </c>
      <c r="G2282" s="7" t="s">
        <v>1263</v>
      </c>
      <c r="H2282" s="7">
        <v>1</v>
      </c>
      <c r="I2282" s="7" t="s">
        <v>1600</v>
      </c>
      <c r="J2282" s="7" t="s">
        <v>6</v>
      </c>
      <c r="K2282" s="7" t="s">
        <v>3767</v>
      </c>
      <c r="L2282" s="7"/>
      <c r="M2282" s="6" t="s">
        <v>3767</v>
      </c>
      <c r="N2282" s="7" t="s">
        <v>19</v>
      </c>
      <c r="O2282" s="8">
        <v>0.33300000000000002</v>
      </c>
      <c r="P2282" s="7" t="s">
        <v>13</v>
      </c>
      <c r="Q2282" s="9">
        <v>20.079999999999998</v>
      </c>
      <c r="R2282" s="7" t="s">
        <v>4018</v>
      </c>
      <c r="S2282" s="7" t="s">
        <v>122</v>
      </c>
      <c r="T2282">
        <f>A2282</f>
        <v>21091</v>
      </c>
      <c r="U2282" t="str">
        <f>IF($G2282=$U$1:$X$1,$T2282,"")</f>
        <v/>
      </c>
      <c r="V2282">
        <f>IF($G2282=$U$1:$X$1,$T2282,"")</f>
        <v>21091</v>
      </c>
      <c r="W2282" t="str">
        <f>IF($G2282=$U$1:$X$1,$T2282,"")</f>
        <v/>
      </c>
      <c r="X2282" t="str">
        <f>IF($G2282=$U$1:$X$1,$T2282,"")</f>
        <v/>
      </c>
      <c r="Y2282" s="1">
        <f>ROUND(O2282*Q2282,2)</f>
        <v>6.69</v>
      </c>
    </row>
    <row r="2283" spans="1:25">
      <c r="A2283" s="5">
        <f>INDEX(Students,MOD(D2283-1,ROWS(Students))+1,1)</f>
        <v>21091</v>
      </c>
      <c r="B2283" s="5" t="str">
        <f>INDEX(Students,MOD(D2283-1,ROWS(Students))+1,2)</f>
        <v>Miecznik Przemysław</v>
      </c>
      <c r="C2283" s="5" t="str">
        <f>INDEX(Students,MOD(D2283-1,ROWS(Students))+1,3)</f>
        <v>IZ05BS1</v>
      </c>
      <c r="D2283" s="5">
        <v>5460</v>
      </c>
      <c r="E2283" s="6">
        <v>44741</v>
      </c>
      <c r="F2283" s="6">
        <v>44741</v>
      </c>
      <c r="G2283" s="7" t="s">
        <v>1263</v>
      </c>
      <c r="H2283" s="7">
        <v>1</v>
      </c>
      <c r="I2283" s="7" t="s">
        <v>3088</v>
      </c>
      <c r="J2283" s="7" t="s">
        <v>6</v>
      </c>
      <c r="K2283" s="7" t="s">
        <v>3767</v>
      </c>
      <c r="L2283" s="7"/>
      <c r="M2283" s="6" t="s">
        <v>3767</v>
      </c>
      <c r="N2283" s="7" t="s">
        <v>81</v>
      </c>
      <c r="O2283" s="8">
        <v>9.5000000000000001E-2</v>
      </c>
      <c r="P2283" s="7" t="s">
        <v>13</v>
      </c>
      <c r="Q2283" s="9">
        <v>89.92</v>
      </c>
      <c r="R2283" s="7" t="s">
        <v>3885</v>
      </c>
      <c r="S2283" s="7" t="s">
        <v>12</v>
      </c>
      <c r="T2283">
        <f>A2283</f>
        <v>21091</v>
      </c>
      <c r="U2283" t="str">
        <f>IF($G2283=$U$1:$X$1,$T2283,"")</f>
        <v/>
      </c>
      <c r="V2283">
        <f>IF($G2283=$U$1:$X$1,$T2283,"")</f>
        <v>21091</v>
      </c>
      <c r="W2283" t="str">
        <f>IF($G2283=$U$1:$X$1,$T2283,"")</f>
        <v/>
      </c>
      <c r="X2283" t="str">
        <f>IF($G2283=$U$1:$X$1,$T2283,"")</f>
        <v/>
      </c>
      <c r="Y2283" s="1">
        <f>ROUND(O2283*Q2283,2)</f>
        <v>8.5399999999999991</v>
      </c>
    </row>
    <row r="2284" spans="1:25">
      <c r="A2284" s="5">
        <f>INDEX(Students,MOD(D2284-1,ROWS(Students))+1,1)</f>
        <v>21091</v>
      </c>
      <c r="B2284" s="5" t="str">
        <f>INDEX(Students,MOD(D2284-1,ROWS(Students))+1,2)</f>
        <v>Miecznik Przemysław</v>
      </c>
      <c r="C2284" s="5" t="str">
        <f>INDEX(Students,MOD(D2284-1,ROWS(Students))+1,3)</f>
        <v>IZ05BS1</v>
      </c>
      <c r="D2284" s="5">
        <v>5552</v>
      </c>
      <c r="E2284" s="6">
        <v>44599</v>
      </c>
      <c r="F2284" s="6">
        <v>44599</v>
      </c>
      <c r="G2284" s="7" t="s">
        <v>279</v>
      </c>
      <c r="H2284" s="7">
        <v>1</v>
      </c>
      <c r="I2284" s="7" t="s">
        <v>1667</v>
      </c>
      <c r="J2284" s="7" t="s">
        <v>6</v>
      </c>
      <c r="K2284" s="7" t="s">
        <v>3767</v>
      </c>
      <c r="L2284" s="7"/>
      <c r="M2284" s="6" t="s">
        <v>3767</v>
      </c>
      <c r="N2284" s="7" t="s">
        <v>25</v>
      </c>
      <c r="O2284" s="8">
        <v>13</v>
      </c>
      <c r="P2284" s="7" t="s">
        <v>70</v>
      </c>
      <c r="Q2284" s="9">
        <v>7.44</v>
      </c>
      <c r="R2284" s="7" t="s">
        <v>4029</v>
      </c>
      <c r="S2284" s="7" t="s">
        <v>133</v>
      </c>
      <c r="T2284">
        <f>A2284</f>
        <v>21091</v>
      </c>
      <c r="U2284" t="str">
        <f>IF($G2284=$U$1:$X$1,$T2284,"")</f>
        <v/>
      </c>
      <c r="V2284" t="str">
        <f>IF($G2284=$U$1:$X$1,$T2284,"")</f>
        <v/>
      </c>
      <c r="W2284">
        <f>IF($G2284=$U$1:$X$1,$T2284,"")</f>
        <v>21091</v>
      </c>
      <c r="X2284" t="str">
        <f>IF($G2284=$U$1:$X$1,$T2284,"")</f>
        <v/>
      </c>
      <c r="Y2284" s="1">
        <f>ROUND(O2284*Q2284,2)</f>
        <v>96.72</v>
      </c>
    </row>
    <row r="2285" spans="1:25">
      <c r="A2285" s="5">
        <f>INDEX(Students,MOD(D2285-1,ROWS(Students))+1,1)</f>
        <v>21091</v>
      </c>
      <c r="B2285" s="5" t="str">
        <f>INDEX(Students,MOD(D2285-1,ROWS(Students))+1,2)</f>
        <v>Miecznik Przemysław</v>
      </c>
      <c r="C2285" s="5" t="str">
        <f>INDEX(Students,MOD(D2285-1,ROWS(Students))+1,3)</f>
        <v>IZ05BS1</v>
      </c>
      <c r="D2285" s="5">
        <v>5644</v>
      </c>
      <c r="E2285" s="6">
        <v>44566</v>
      </c>
      <c r="F2285" s="6">
        <v>44566</v>
      </c>
      <c r="G2285" s="7" t="s">
        <v>1263</v>
      </c>
      <c r="H2285" s="7">
        <v>1</v>
      </c>
      <c r="I2285" s="7" t="s">
        <v>1270</v>
      </c>
      <c r="J2285" s="7" t="s">
        <v>6</v>
      </c>
      <c r="K2285" s="7" t="s">
        <v>3767</v>
      </c>
      <c r="L2285" s="7"/>
      <c r="M2285" s="6" t="s">
        <v>3767</v>
      </c>
      <c r="N2285" s="7" t="s">
        <v>19</v>
      </c>
      <c r="O2285" s="8">
        <v>140</v>
      </c>
      <c r="P2285" s="7" t="s">
        <v>9</v>
      </c>
      <c r="Q2285" s="9">
        <v>1.1000000000000001</v>
      </c>
      <c r="R2285" s="7" t="s">
        <v>3897</v>
      </c>
      <c r="S2285" s="7" t="s">
        <v>24</v>
      </c>
      <c r="T2285">
        <f>A2285</f>
        <v>21091</v>
      </c>
      <c r="U2285" t="str">
        <f>IF($G2285=$U$1:$X$1,$T2285,"")</f>
        <v/>
      </c>
      <c r="V2285">
        <f>IF($G2285=$U$1:$X$1,$T2285,"")</f>
        <v>21091</v>
      </c>
      <c r="W2285" t="str">
        <f>IF($G2285=$U$1:$X$1,$T2285,"")</f>
        <v/>
      </c>
      <c r="X2285" t="str">
        <f>IF($G2285=$U$1:$X$1,$T2285,"")</f>
        <v/>
      </c>
      <c r="Y2285" s="1">
        <f>ROUND(O2285*Q2285,2)</f>
        <v>154</v>
      </c>
    </row>
    <row r="2286" spans="1:25">
      <c r="A2286" s="5">
        <f>INDEX(Students,MOD(D2286-1,ROWS(Students))+1,1)</f>
        <v>21091</v>
      </c>
      <c r="B2286" s="5" t="str">
        <f>INDEX(Students,MOD(D2286-1,ROWS(Students))+1,2)</f>
        <v>Miecznik Przemysław</v>
      </c>
      <c r="C2286" s="5" t="str">
        <f>INDEX(Students,MOD(D2286-1,ROWS(Students))+1,3)</f>
        <v>IZ05BS1</v>
      </c>
      <c r="D2286" s="5">
        <v>5736</v>
      </c>
      <c r="E2286" s="6">
        <v>44580</v>
      </c>
      <c r="F2286" s="6">
        <v>44580</v>
      </c>
      <c r="G2286" s="7" t="s">
        <v>1263</v>
      </c>
      <c r="H2286" s="7">
        <v>1</v>
      </c>
      <c r="I2286" s="7" t="s">
        <v>1441</v>
      </c>
      <c r="J2286" s="7" t="s">
        <v>6</v>
      </c>
      <c r="K2286" s="7" t="s">
        <v>3767</v>
      </c>
      <c r="L2286" s="7"/>
      <c r="M2286" s="6" t="s">
        <v>3767</v>
      </c>
      <c r="N2286" s="7" t="s">
        <v>25</v>
      </c>
      <c r="O2286" s="8">
        <v>21</v>
      </c>
      <c r="P2286" s="7" t="s">
        <v>9</v>
      </c>
      <c r="Q2286" s="9">
        <v>0.04</v>
      </c>
      <c r="R2286" s="7" t="s">
        <v>4140</v>
      </c>
      <c r="S2286" s="7" t="s">
        <v>247</v>
      </c>
      <c r="T2286">
        <f>A2286</f>
        <v>21091</v>
      </c>
      <c r="U2286" t="str">
        <f>IF($G2286=$U$1:$X$1,$T2286,"")</f>
        <v/>
      </c>
      <c r="V2286">
        <f>IF($G2286=$U$1:$X$1,$T2286,"")</f>
        <v>21091</v>
      </c>
      <c r="W2286" t="str">
        <f>IF($G2286=$U$1:$X$1,$T2286,"")</f>
        <v/>
      </c>
      <c r="X2286" t="str">
        <f>IF($G2286=$U$1:$X$1,$T2286,"")</f>
        <v/>
      </c>
      <c r="Y2286" s="1">
        <f>ROUND(O2286*Q2286,2)</f>
        <v>0.84</v>
      </c>
    </row>
    <row r="2287" spans="1:25">
      <c r="A2287" s="5">
        <f>INDEX(Students,MOD(D2287-1,ROWS(Students))+1,1)</f>
        <v>21091</v>
      </c>
      <c r="B2287" s="5" t="str">
        <f>INDEX(Students,MOD(D2287-1,ROWS(Students))+1,2)</f>
        <v>Miecznik Przemysław</v>
      </c>
      <c r="C2287" s="5" t="str">
        <f>INDEX(Students,MOD(D2287-1,ROWS(Students))+1,3)</f>
        <v>IZ05BS1</v>
      </c>
      <c r="D2287" s="5">
        <v>5828</v>
      </c>
      <c r="E2287" s="6">
        <v>44715</v>
      </c>
      <c r="F2287" s="6">
        <v>44715</v>
      </c>
      <c r="G2287" s="7" t="s">
        <v>1262</v>
      </c>
      <c r="H2287" s="7">
        <v>-1</v>
      </c>
      <c r="I2287" s="7" t="s">
        <v>2791</v>
      </c>
      <c r="J2287" s="7" t="s">
        <v>6</v>
      </c>
      <c r="K2287" s="7" t="s">
        <v>3774</v>
      </c>
      <c r="L2287" s="7" t="s">
        <v>963</v>
      </c>
      <c r="M2287" s="6" t="s">
        <v>3767</v>
      </c>
      <c r="N2287" s="7" t="s">
        <v>19</v>
      </c>
      <c r="O2287" s="8">
        <v>406</v>
      </c>
      <c r="P2287" s="7" t="s">
        <v>13</v>
      </c>
      <c r="Q2287" s="9">
        <v>0</v>
      </c>
      <c r="R2287" s="7" t="s">
        <v>3961</v>
      </c>
      <c r="S2287" s="7" t="s">
        <v>4980</v>
      </c>
      <c r="T2287">
        <f>A2287</f>
        <v>21091</v>
      </c>
      <c r="U2287">
        <f>IF($G2287=$U$1:$X$1,$T2287,"")</f>
        <v>21091</v>
      </c>
      <c r="V2287" t="str">
        <f>IF($G2287=$U$1:$X$1,$T2287,"")</f>
        <v/>
      </c>
      <c r="W2287" t="str">
        <f>IF($G2287=$U$1:$X$1,$T2287,"")</f>
        <v/>
      </c>
      <c r="X2287" t="str">
        <f>IF($G2287=$U$1:$X$1,$T2287,"")</f>
        <v/>
      </c>
      <c r="Y2287" s="1">
        <f>ROUND(O2287*Q2287,2)</f>
        <v>0</v>
      </c>
    </row>
    <row r="2288" spans="1:25">
      <c r="A2288" s="5">
        <f>INDEX(Students,MOD(D2288-1,ROWS(Students))+1,1)</f>
        <v>21503</v>
      </c>
      <c r="B2288" s="5" t="str">
        <f>INDEX(Students,MOD(D2288-1,ROWS(Students))+1,2)</f>
        <v>Milewski Kacper</v>
      </c>
      <c r="C2288" s="5" t="str">
        <f>INDEX(Students,MOD(D2288-1,ROWS(Students))+1,3)</f>
        <v>IZ05AI2</v>
      </c>
      <c r="D2288" s="5">
        <v>26</v>
      </c>
      <c r="E2288" s="6">
        <v>44572</v>
      </c>
      <c r="F2288" s="6">
        <v>44572</v>
      </c>
      <c r="G2288" s="7" t="s">
        <v>1263</v>
      </c>
      <c r="H2288" s="7">
        <v>1</v>
      </c>
      <c r="I2288" s="7" t="s">
        <v>1306</v>
      </c>
      <c r="J2288" s="7" t="s">
        <v>6</v>
      </c>
      <c r="K2288" s="7" t="s">
        <v>3767</v>
      </c>
      <c r="L2288" s="7"/>
      <c r="M2288" s="6" t="s">
        <v>3767</v>
      </c>
      <c r="N2288" s="7" t="s">
        <v>81</v>
      </c>
      <c r="O2288" s="8">
        <v>7.5</v>
      </c>
      <c r="P2288" s="7" t="s">
        <v>13</v>
      </c>
      <c r="Q2288" s="9">
        <v>0</v>
      </c>
      <c r="R2288" s="7" t="s">
        <v>3969</v>
      </c>
      <c r="S2288" s="7" t="s">
        <v>114</v>
      </c>
      <c r="T2288">
        <f>A2288</f>
        <v>21503</v>
      </c>
      <c r="U2288" t="str">
        <f>IF($G2288=$U$1:$X$1,$T2288,"")</f>
        <v/>
      </c>
      <c r="V2288">
        <f>IF($G2288=$U$1:$X$1,$T2288,"")</f>
        <v>21503</v>
      </c>
      <c r="W2288" t="str">
        <f>IF($G2288=$U$1:$X$1,$T2288,"")</f>
        <v/>
      </c>
      <c r="X2288" t="str">
        <f>IF($G2288=$U$1:$X$1,$T2288,"")</f>
        <v/>
      </c>
      <c r="Y2288" s="1">
        <f>ROUND(O2288*Q2288,2)</f>
        <v>0</v>
      </c>
    </row>
    <row r="2289" spans="1:25">
      <c r="A2289" s="5">
        <f>INDEX(Students,MOD(D2289-1,ROWS(Students))+1,1)</f>
        <v>21503</v>
      </c>
      <c r="B2289" s="5" t="str">
        <f>INDEX(Students,MOD(D2289-1,ROWS(Students))+1,2)</f>
        <v>Milewski Kacper</v>
      </c>
      <c r="C2289" s="5" t="str">
        <f>INDEX(Students,MOD(D2289-1,ROWS(Students))+1,3)</f>
        <v>IZ05AI2</v>
      </c>
      <c r="D2289" s="5">
        <v>118</v>
      </c>
      <c r="E2289" s="6">
        <v>44704</v>
      </c>
      <c r="F2289" s="6">
        <v>44693</v>
      </c>
      <c r="G2289" s="7" t="s">
        <v>1262</v>
      </c>
      <c r="H2289" s="7">
        <v>-1</v>
      </c>
      <c r="I2289" s="7" t="s">
        <v>2654</v>
      </c>
      <c r="J2289" s="7" t="s">
        <v>6</v>
      </c>
      <c r="K2289" s="7" t="s">
        <v>3856</v>
      </c>
      <c r="L2289" s="7" t="s">
        <v>915</v>
      </c>
      <c r="M2289" s="6" t="s">
        <v>3767</v>
      </c>
      <c r="N2289" s="7" t="s">
        <v>67</v>
      </c>
      <c r="O2289" s="8">
        <v>500</v>
      </c>
      <c r="P2289" s="7" t="s">
        <v>31</v>
      </c>
      <c r="Q2289" s="9">
        <v>0.46</v>
      </c>
      <c r="R2289" s="7" t="s">
        <v>4481</v>
      </c>
      <c r="S2289" s="7" t="s">
        <v>635</v>
      </c>
      <c r="T2289">
        <f>A2289</f>
        <v>21503</v>
      </c>
      <c r="U2289">
        <f>IF($G2289=$U$1:$X$1,$T2289,"")</f>
        <v>21503</v>
      </c>
      <c r="V2289" t="str">
        <f>IF($G2289=$U$1:$X$1,$T2289,"")</f>
        <v/>
      </c>
      <c r="W2289" t="str">
        <f>IF($G2289=$U$1:$X$1,$T2289,"")</f>
        <v/>
      </c>
      <c r="X2289" t="str">
        <f>IF($G2289=$U$1:$X$1,$T2289,"")</f>
        <v/>
      </c>
      <c r="Y2289" s="1">
        <f>ROUND(O2289*Q2289,2)</f>
        <v>230</v>
      </c>
    </row>
    <row r="2290" spans="1:25">
      <c r="A2290" s="5">
        <f>INDEX(Students,MOD(D2290-1,ROWS(Students))+1,1)</f>
        <v>21503</v>
      </c>
      <c r="B2290" s="5" t="str">
        <f>INDEX(Students,MOD(D2290-1,ROWS(Students))+1,2)</f>
        <v>Milewski Kacper</v>
      </c>
      <c r="C2290" s="5" t="str">
        <f>INDEX(Students,MOD(D2290-1,ROWS(Students))+1,3)</f>
        <v>IZ05AI2</v>
      </c>
      <c r="D2290" s="5">
        <v>210</v>
      </c>
      <c r="E2290" s="6">
        <v>44727</v>
      </c>
      <c r="F2290" s="6">
        <v>44727</v>
      </c>
      <c r="G2290" s="7" t="s">
        <v>1263</v>
      </c>
      <c r="H2290" s="7">
        <v>1</v>
      </c>
      <c r="I2290" s="7" t="s">
        <v>2961</v>
      </c>
      <c r="J2290" s="7" t="s">
        <v>6</v>
      </c>
      <c r="K2290" s="7" t="s">
        <v>3767</v>
      </c>
      <c r="L2290" s="7"/>
      <c r="M2290" s="6" t="s">
        <v>3767</v>
      </c>
      <c r="N2290" s="7" t="s">
        <v>19</v>
      </c>
      <c r="O2290" s="8">
        <v>8</v>
      </c>
      <c r="P2290" s="7" t="s">
        <v>9</v>
      </c>
      <c r="Q2290" s="9">
        <v>0.16</v>
      </c>
      <c r="R2290" s="7" t="s">
        <v>3902</v>
      </c>
      <c r="S2290" s="7" t="s">
        <v>28</v>
      </c>
      <c r="T2290">
        <f>A2290</f>
        <v>21503</v>
      </c>
      <c r="U2290" t="str">
        <f>IF($G2290=$U$1:$X$1,$T2290,"")</f>
        <v/>
      </c>
      <c r="V2290">
        <f>IF($G2290=$U$1:$X$1,$T2290,"")</f>
        <v>21503</v>
      </c>
      <c r="W2290" t="str">
        <f>IF($G2290=$U$1:$X$1,$T2290,"")</f>
        <v/>
      </c>
      <c r="X2290" t="str">
        <f>IF($G2290=$U$1:$X$1,$T2290,"")</f>
        <v/>
      </c>
      <c r="Y2290" s="1">
        <f>ROUND(O2290*Q2290,2)</f>
        <v>1.28</v>
      </c>
    </row>
    <row r="2291" spans="1:25">
      <c r="A2291" s="5">
        <f>INDEX(Students,MOD(D2291-1,ROWS(Students))+1,1)</f>
        <v>21503</v>
      </c>
      <c r="B2291" s="5" t="str">
        <f>INDEX(Students,MOD(D2291-1,ROWS(Students))+1,2)</f>
        <v>Milewski Kacper</v>
      </c>
      <c r="C2291" s="5" t="str">
        <f>INDEX(Students,MOD(D2291-1,ROWS(Students))+1,3)</f>
        <v>IZ05AI2</v>
      </c>
      <c r="D2291" s="5">
        <v>302</v>
      </c>
      <c r="E2291" s="6">
        <v>44706</v>
      </c>
      <c r="F2291" s="6">
        <v>44704</v>
      </c>
      <c r="G2291" s="7" t="s">
        <v>1262</v>
      </c>
      <c r="H2291" s="7">
        <v>-1</v>
      </c>
      <c r="I2291" s="7" t="s">
        <v>2670</v>
      </c>
      <c r="J2291" s="7" t="s">
        <v>6</v>
      </c>
      <c r="K2291" s="7" t="s">
        <v>3816</v>
      </c>
      <c r="L2291" s="7" t="s">
        <v>922</v>
      </c>
      <c r="M2291" s="6" t="s">
        <v>3767</v>
      </c>
      <c r="N2291" s="7" t="s">
        <v>32</v>
      </c>
      <c r="O2291" s="8">
        <v>200</v>
      </c>
      <c r="P2291" s="7" t="s">
        <v>31</v>
      </c>
      <c r="Q2291" s="9">
        <v>0.61</v>
      </c>
      <c r="R2291" s="7" t="s">
        <v>4074</v>
      </c>
      <c r="S2291" s="7" t="s">
        <v>175</v>
      </c>
      <c r="T2291">
        <f>A2291</f>
        <v>21503</v>
      </c>
      <c r="U2291">
        <f>IF($G2291=$U$1:$X$1,$T2291,"")</f>
        <v>21503</v>
      </c>
      <c r="V2291" t="str">
        <f>IF($G2291=$U$1:$X$1,$T2291,"")</f>
        <v/>
      </c>
      <c r="W2291" t="str">
        <f>IF($G2291=$U$1:$X$1,$T2291,"")</f>
        <v/>
      </c>
      <c r="X2291" t="str">
        <f>IF($G2291=$U$1:$X$1,$T2291,"")</f>
        <v/>
      </c>
      <c r="Y2291" s="1">
        <f>ROUND(O2291*Q2291,2)</f>
        <v>122</v>
      </c>
    </row>
    <row r="2292" spans="1:25">
      <c r="A2292" s="5">
        <f>INDEX(Students,MOD(D2292-1,ROWS(Students))+1,1)</f>
        <v>21503</v>
      </c>
      <c r="B2292" s="5" t="str">
        <f>INDEX(Students,MOD(D2292-1,ROWS(Students))+1,2)</f>
        <v>Milewski Kacper</v>
      </c>
      <c r="C2292" s="5" t="str">
        <f>INDEX(Students,MOD(D2292-1,ROWS(Students))+1,3)</f>
        <v>IZ05AI2</v>
      </c>
      <c r="D2292" s="5">
        <v>394</v>
      </c>
      <c r="E2292" s="6">
        <v>44753</v>
      </c>
      <c r="F2292" s="6">
        <v>44753</v>
      </c>
      <c r="G2292" s="7" t="s">
        <v>1263</v>
      </c>
      <c r="H2292" s="7">
        <v>1</v>
      </c>
      <c r="I2292" s="7" t="s">
        <v>3199</v>
      </c>
      <c r="J2292" s="7" t="s">
        <v>6</v>
      </c>
      <c r="K2292" s="7" t="s">
        <v>3767</v>
      </c>
      <c r="L2292" s="7"/>
      <c r="M2292" s="6" t="s">
        <v>3767</v>
      </c>
      <c r="N2292" s="7" t="s">
        <v>25</v>
      </c>
      <c r="O2292" s="8">
        <v>2</v>
      </c>
      <c r="P2292" s="7" t="s">
        <v>9</v>
      </c>
      <c r="Q2292" s="9">
        <v>0.52</v>
      </c>
      <c r="R2292" s="7" t="s">
        <v>4013</v>
      </c>
      <c r="S2292" s="7" t="s">
        <v>117</v>
      </c>
      <c r="T2292">
        <f>A2292</f>
        <v>21503</v>
      </c>
      <c r="U2292" t="str">
        <f>IF($G2292=$U$1:$X$1,$T2292,"")</f>
        <v/>
      </c>
      <c r="V2292">
        <f>IF($G2292=$U$1:$X$1,$T2292,"")</f>
        <v>21503</v>
      </c>
      <c r="W2292" t="str">
        <f>IF($G2292=$U$1:$X$1,$T2292,"")</f>
        <v/>
      </c>
      <c r="X2292" t="str">
        <f>IF($G2292=$U$1:$X$1,$T2292,"")</f>
        <v/>
      </c>
      <c r="Y2292" s="1">
        <f>ROUND(O2292*Q2292,2)</f>
        <v>1.04</v>
      </c>
    </row>
    <row r="2293" spans="1:25">
      <c r="A2293" s="5">
        <f>INDEX(Students,MOD(D2293-1,ROWS(Students))+1,1)</f>
        <v>21503</v>
      </c>
      <c r="B2293" s="5" t="str">
        <f>INDEX(Students,MOD(D2293-1,ROWS(Students))+1,2)</f>
        <v>Milewski Kacper</v>
      </c>
      <c r="C2293" s="5" t="str">
        <f>INDEX(Students,MOD(D2293-1,ROWS(Students))+1,3)</f>
        <v>IZ05AI2</v>
      </c>
      <c r="D2293" s="5">
        <v>486</v>
      </c>
      <c r="E2293" s="6">
        <v>44691</v>
      </c>
      <c r="F2293" s="6">
        <v>44691</v>
      </c>
      <c r="G2293" s="7" t="s">
        <v>279</v>
      </c>
      <c r="H2293" s="7">
        <v>1</v>
      </c>
      <c r="I2293" s="7" t="s">
        <v>2509</v>
      </c>
      <c r="J2293" s="7" t="s">
        <v>6</v>
      </c>
      <c r="K2293" s="7" t="s">
        <v>3767</v>
      </c>
      <c r="L2293" s="7"/>
      <c r="M2293" s="6" t="s">
        <v>3767</v>
      </c>
      <c r="N2293" s="7" t="s">
        <v>25</v>
      </c>
      <c r="O2293" s="8">
        <v>3.96</v>
      </c>
      <c r="P2293" s="7" t="s">
        <v>13</v>
      </c>
      <c r="Q2293" s="9">
        <v>57.98</v>
      </c>
      <c r="R2293" s="7" t="s">
        <v>4634</v>
      </c>
      <c r="S2293" s="7" t="s">
        <v>858</v>
      </c>
      <c r="T2293">
        <f>A2293</f>
        <v>21503</v>
      </c>
      <c r="U2293" t="str">
        <f>IF($G2293=$U$1:$X$1,$T2293,"")</f>
        <v/>
      </c>
      <c r="V2293" t="str">
        <f>IF($G2293=$U$1:$X$1,$T2293,"")</f>
        <v/>
      </c>
      <c r="W2293">
        <f>IF($G2293=$U$1:$X$1,$T2293,"")</f>
        <v>21503</v>
      </c>
      <c r="X2293" t="str">
        <f>IF($G2293=$U$1:$X$1,$T2293,"")</f>
        <v/>
      </c>
      <c r="Y2293" s="1">
        <f>ROUND(O2293*Q2293,2)</f>
        <v>229.6</v>
      </c>
    </row>
    <row r="2294" spans="1:25">
      <c r="A2294" s="5">
        <f>INDEX(Students,MOD(D2294-1,ROWS(Students))+1,1)</f>
        <v>21503</v>
      </c>
      <c r="B2294" s="5" t="str">
        <f>INDEX(Students,MOD(D2294-1,ROWS(Students))+1,2)</f>
        <v>Milewski Kacper</v>
      </c>
      <c r="C2294" s="5" t="str">
        <f>INDEX(Students,MOD(D2294-1,ROWS(Students))+1,3)</f>
        <v>IZ05AI2</v>
      </c>
      <c r="D2294" s="5">
        <v>578</v>
      </c>
      <c r="E2294" s="6">
        <v>44726</v>
      </c>
      <c r="F2294" s="6">
        <v>44726</v>
      </c>
      <c r="G2294" s="7" t="s">
        <v>1263</v>
      </c>
      <c r="H2294" s="7">
        <v>1</v>
      </c>
      <c r="I2294" s="7" t="s">
        <v>2937</v>
      </c>
      <c r="J2294" s="7" t="s">
        <v>6</v>
      </c>
      <c r="K2294" s="7" t="s">
        <v>3767</v>
      </c>
      <c r="L2294" s="7"/>
      <c r="M2294" s="6" t="s">
        <v>3767</v>
      </c>
      <c r="N2294" s="7" t="s">
        <v>25</v>
      </c>
      <c r="O2294" s="8">
        <v>48</v>
      </c>
      <c r="P2294" s="7" t="s">
        <v>9</v>
      </c>
      <c r="Q2294" s="9">
        <v>0.74</v>
      </c>
      <c r="R2294" s="7" t="s">
        <v>4510</v>
      </c>
      <c r="S2294" s="7" t="s">
        <v>677</v>
      </c>
      <c r="T2294">
        <f>A2294</f>
        <v>21503</v>
      </c>
      <c r="U2294" t="str">
        <f>IF($G2294=$U$1:$X$1,$T2294,"")</f>
        <v/>
      </c>
      <c r="V2294">
        <f>IF($G2294=$U$1:$X$1,$T2294,"")</f>
        <v>21503</v>
      </c>
      <c r="W2294" t="str">
        <f>IF($G2294=$U$1:$X$1,$T2294,"")</f>
        <v/>
      </c>
      <c r="X2294" t="str">
        <f>IF($G2294=$U$1:$X$1,$T2294,"")</f>
        <v/>
      </c>
      <c r="Y2294" s="1">
        <f>ROUND(O2294*Q2294,2)</f>
        <v>35.520000000000003</v>
      </c>
    </row>
    <row r="2295" spans="1:25">
      <c r="A2295" s="5">
        <f>INDEX(Students,MOD(D2295-1,ROWS(Students))+1,1)</f>
        <v>21503</v>
      </c>
      <c r="B2295" s="5" t="str">
        <f>INDEX(Students,MOD(D2295-1,ROWS(Students))+1,2)</f>
        <v>Milewski Kacper</v>
      </c>
      <c r="C2295" s="5" t="str">
        <f>INDEX(Students,MOD(D2295-1,ROWS(Students))+1,3)</f>
        <v>IZ05AI2</v>
      </c>
      <c r="D2295" s="5">
        <v>670</v>
      </c>
      <c r="E2295" s="6">
        <v>44586</v>
      </c>
      <c r="F2295" s="6">
        <v>44586</v>
      </c>
      <c r="G2295" s="7" t="s">
        <v>1263</v>
      </c>
      <c r="H2295" s="7">
        <v>1</v>
      </c>
      <c r="I2295" s="7" t="s">
        <v>1530</v>
      </c>
      <c r="J2295" s="7" t="s">
        <v>6</v>
      </c>
      <c r="K2295" s="7" t="s">
        <v>3767</v>
      </c>
      <c r="L2295" s="7"/>
      <c r="M2295" s="6" t="s">
        <v>3767</v>
      </c>
      <c r="N2295" s="7" t="s">
        <v>19</v>
      </c>
      <c r="O2295" s="8">
        <v>16</v>
      </c>
      <c r="P2295" s="7" t="s">
        <v>9</v>
      </c>
      <c r="Q2295" s="9">
        <v>0.59</v>
      </c>
      <c r="R2295" s="7" t="s">
        <v>4212</v>
      </c>
      <c r="S2295" s="7" t="s">
        <v>314</v>
      </c>
      <c r="T2295">
        <f>A2295</f>
        <v>21503</v>
      </c>
      <c r="U2295" t="str">
        <f>IF($G2295=$U$1:$X$1,$T2295,"")</f>
        <v/>
      </c>
      <c r="V2295">
        <f>IF($G2295=$U$1:$X$1,$T2295,"")</f>
        <v>21503</v>
      </c>
      <c r="W2295" t="str">
        <f>IF($G2295=$U$1:$X$1,$T2295,"")</f>
        <v/>
      </c>
      <c r="X2295" t="str">
        <f>IF($G2295=$U$1:$X$1,$T2295,"")</f>
        <v/>
      </c>
      <c r="Y2295" s="1">
        <f>ROUND(O2295*Q2295,2)</f>
        <v>9.44</v>
      </c>
    </row>
    <row r="2296" spans="1:25">
      <c r="A2296" s="5">
        <f>INDEX(Students,MOD(D2296-1,ROWS(Students))+1,1)</f>
        <v>21503</v>
      </c>
      <c r="B2296" s="5" t="str">
        <f>INDEX(Students,MOD(D2296-1,ROWS(Students))+1,2)</f>
        <v>Milewski Kacper</v>
      </c>
      <c r="C2296" s="5" t="str">
        <f>INDEX(Students,MOD(D2296-1,ROWS(Students))+1,3)</f>
        <v>IZ05AI2</v>
      </c>
      <c r="D2296" s="5">
        <v>762</v>
      </c>
      <c r="E2296" s="6">
        <v>44617</v>
      </c>
      <c r="F2296" s="6">
        <v>44617</v>
      </c>
      <c r="G2296" s="7" t="s">
        <v>1263</v>
      </c>
      <c r="H2296" s="7">
        <v>1</v>
      </c>
      <c r="I2296" s="7" t="s">
        <v>1956</v>
      </c>
      <c r="J2296" s="7" t="s">
        <v>6</v>
      </c>
      <c r="K2296" s="7" t="s">
        <v>3767</v>
      </c>
      <c r="L2296" s="7"/>
      <c r="M2296" s="6" t="s">
        <v>3767</v>
      </c>
      <c r="N2296" s="7" t="s">
        <v>67</v>
      </c>
      <c r="O2296" s="8">
        <v>457</v>
      </c>
      <c r="P2296" s="7" t="s">
        <v>9</v>
      </c>
      <c r="Q2296" s="9">
        <v>1.54</v>
      </c>
      <c r="R2296" s="7" t="s">
        <v>4440</v>
      </c>
      <c r="S2296" s="7" t="s">
        <v>5076</v>
      </c>
      <c r="T2296">
        <f>A2296</f>
        <v>21503</v>
      </c>
      <c r="U2296" t="str">
        <f>IF($G2296=$U$1:$X$1,$T2296,"")</f>
        <v/>
      </c>
      <c r="V2296">
        <f>IF($G2296=$U$1:$X$1,$T2296,"")</f>
        <v>21503</v>
      </c>
      <c r="W2296" t="str">
        <f>IF($G2296=$U$1:$X$1,$T2296,"")</f>
        <v/>
      </c>
      <c r="X2296" t="str">
        <f>IF($G2296=$U$1:$X$1,$T2296,"")</f>
        <v/>
      </c>
      <c r="Y2296" s="1">
        <f>ROUND(O2296*Q2296,2)</f>
        <v>703.78</v>
      </c>
    </row>
    <row r="2297" spans="1:25">
      <c r="A2297" s="5">
        <f>INDEX(Students,MOD(D2297-1,ROWS(Students))+1,1)</f>
        <v>21503</v>
      </c>
      <c r="B2297" s="5" t="str">
        <f>INDEX(Students,MOD(D2297-1,ROWS(Students))+1,2)</f>
        <v>Milewski Kacper</v>
      </c>
      <c r="C2297" s="5" t="str">
        <f>INDEX(Students,MOD(D2297-1,ROWS(Students))+1,3)</f>
        <v>IZ05AI2</v>
      </c>
      <c r="D2297" s="5">
        <v>854</v>
      </c>
      <c r="E2297" s="6">
        <v>44665</v>
      </c>
      <c r="F2297" s="6">
        <v>44665</v>
      </c>
      <c r="G2297" s="7" t="s">
        <v>1262</v>
      </c>
      <c r="H2297" s="7">
        <v>-1</v>
      </c>
      <c r="I2297" s="7" t="s">
        <v>3615</v>
      </c>
      <c r="J2297" s="7" t="s">
        <v>6</v>
      </c>
      <c r="K2297" s="7" t="s">
        <v>3770</v>
      </c>
      <c r="L2297" s="7" t="s">
        <v>1211</v>
      </c>
      <c r="M2297" s="6" t="s">
        <v>3767</v>
      </c>
      <c r="N2297" s="7" t="s">
        <v>32</v>
      </c>
      <c r="O2297" s="8">
        <v>22.41</v>
      </c>
      <c r="P2297" s="7" t="s">
        <v>13</v>
      </c>
      <c r="Q2297" s="9">
        <v>55.08</v>
      </c>
      <c r="R2297" s="7" t="s">
        <v>4184</v>
      </c>
      <c r="S2297" s="7" t="s">
        <v>290</v>
      </c>
      <c r="T2297">
        <f>A2297</f>
        <v>21503</v>
      </c>
      <c r="U2297">
        <f>IF($G2297=$U$1:$X$1,$T2297,"")</f>
        <v>21503</v>
      </c>
      <c r="V2297" t="str">
        <f>IF($G2297=$U$1:$X$1,$T2297,"")</f>
        <v/>
      </c>
      <c r="W2297" t="str">
        <f>IF($G2297=$U$1:$X$1,$T2297,"")</f>
        <v/>
      </c>
      <c r="X2297" t="str">
        <f>IF($G2297=$U$1:$X$1,$T2297,"")</f>
        <v/>
      </c>
      <c r="Y2297" s="1">
        <f>ROUND(O2297*Q2297,2)</f>
        <v>1234.3399999999999</v>
      </c>
    </row>
    <row r="2298" spans="1:25">
      <c r="A2298" s="5">
        <f>INDEX(Students,MOD(D2298-1,ROWS(Students))+1,1)</f>
        <v>21503</v>
      </c>
      <c r="B2298" s="5" t="str">
        <f>INDEX(Students,MOD(D2298-1,ROWS(Students))+1,2)</f>
        <v>Milewski Kacper</v>
      </c>
      <c r="C2298" s="5" t="str">
        <f>INDEX(Students,MOD(D2298-1,ROWS(Students))+1,3)</f>
        <v>IZ05AI2</v>
      </c>
      <c r="D2298" s="5">
        <v>946</v>
      </c>
      <c r="E2298" s="6">
        <v>44706</v>
      </c>
      <c r="F2298" s="6">
        <v>44706</v>
      </c>
      <c r="G2298" s="7" t="s">
        <v>1262</v>
      </c>
      <c r="H2298" s="7">
        <v>-1</v>
      </c>
      <c r="I2298" s="7" t="s">
        <v>2680</v>
      </c>
      <c r="J2298" s="7" t="s">
        <v>6</v>
      </c>
      <c r="K2298" s="7" t="s">
        <v>3774</v>
      </c>
      <c r="L2298" s="7" t="s">
        <v>926</v>
      </c>
      <c r="M2298" s="6" t="s">
        <v>3767</v>
      </c>
      <c r="N2298" s="7" t="s">
        <v>67</v>
      </c>
      <c r="O2298" s="8">
        <v>10</v>
      </c>
      <c r="P2298" s="7" t="s">
        <v>13</v>
      </c>
      <c r="Q2298" s="9">
        <v>0</v>
      </c>
      <c r="R2298" s="7" t="s">
        <v>3965</v>
      </c>
      <c r="S2298" s="7" t="s">
        <v>5018</v>
      </c>
      <c r="T2298">
        <f>A2298</f>
        <v>21503</v>
      </c>
      <c r="U2298">
        <f>IF($G2298=$U$1:$X$1,$T2298,"")</f>
        <v>21503</v>
      </c>
      <c r="V2298" t="str">
        <f>IF($G2298=$U$1:$X$1,$T2298,"")</f>
        <v/>
      </c>
      <c r="W2298" t="str">
        <f>IF($G2298=$U$1:$X$1,$T2298,"")</f>
        <v/>
      </c>
      <c r="X2298" t="str">
        <f>IF($G2298=$U$1:$X$1,$T2298,"")</f>
        <v/>
      </c>
      <c r="Y2298" s="1">
        <f>ROUND(O2298*Q2298,2)</f>
        <v>0</v>
      </c>
    </row>
    <row r="2299" spans="1:25">
      <c r="A2299" s="5">
        <f>INDEX(Students,MOD(D2299-1,ROWS(Students))+1,1)</f>
        <v>21503</v>
      </c>
      <c r="B2299" s="5" t="str">
        <f>INDEX(Students,MOD(D2299-1,ROWS(Students))+1,2)</f>
        <v>Milewski Kacper</v>
      </c>
      <c r="C2299" s="5" t="str">
        <f>INDEX(Students,MOD(D2299-1,ROWS(Students))+1,3)</f>
        <v>IZ05AI2</v>
      </c>
      <c r="D2299" s="5">
        <v>1038</v>
      </c>
      <c r="E2299" s="6">
        <v>44764</v>
      </c>
      <c r="F2299" s="6">
        <v>44764</v>
      </c>
      <c r="G2299" s="7" t="s">
        <v>1263</v>
      </c>
      <c r="H2299" s="7">
        <v>1</v>
      </c>
      <c r="I2299" s="7" t="s">
        <v>3321</v>
      </c>
      <c r="J2299" s="7" t="s">
        <v>6</v>
      </c>
      <c r="K2299" s="7" t="s">
        <v>3767</v>
      </c>
      <c r="L2299" s="7"/>
      <c r="M2299" s="6" t="s">
        <v>3767</v>
      </c>
      <c r="N2299" s="7" t="s">
        <v>19</v>
      </c>
      <c r="O2299" s="8">
        <v>29</v>
      </c>
      <c r="P2299" s="7" t="s">
        <v>9</v>
      </c>
      <c r="Q2299" s="9">
        <v>59.73</v>
      </c>
      <c r="R2299" s="7" t="s">
        <v>3970</v>
      </c>
      <c r="S2299" s="7" t="s">
        <v>75</v>
      </c>
      <c r="T2299">
        <f>A2299</f>
        <v>21503</v>
      </c>
      <c r="U2299" t="str">
        <f>IF($G2299=$U$1:$X$1,$T2299,"")</f>
        <v/>
      </c>
      <c r="V2299">
        <f>IF($G2299=$U$1:$X$1,$T2299,"")</f>
        <v>21503</v>
      </c>
      <c r="W2299" t="str">
        <f>IF($G2299=$U$1:$X$1,$T2299,"")</f>
        <v/>
      </c>
      <c r="X2299" t="str">
        <f>IF($G2299=$U$1:$X$1,$T2299,"")</f>
        <v/>
      </c>
      <c r="Y2299" s="1">
        <f>ROUND(O2299*Q2299,2)</f>
        <v>1732.17</v>
      </c>
    </row>
    <row r="2300" spans="1:25">
      <c r="A2300" s="5">
        <f>INDEX(Students,MOD(D2300-1,ROWS(Students))+1,1)</f>
        <v>21503</v>
      </c>
      <c r="B2300" s="5" t="str">
        <f>INDEX(Students,MOD(D2300-1,ROWS(Students))+1,2)</f>
        <v>Milewski Kacper</v>
      </c>
      <c r="C2300" s="5" t="str">
        <f>INDEX(Students,MOD(D2300-1,ROWS(Students))+1,3)</f>
        <v>IZ05AI2</v>
      </c>
      <c r="D2300" s="5">
        <v>1130</v>
      </c>
      <c r="E2300" s="6">
        <v>44655</v>
      </c>
      <c r="F2300" s="6">
        <v>44655</v>
      </c>
      <c r="G2300" s="7" t="s">
        <v>1263</v>
      </c>
      <c r="H2300" s="7">
        <v>1</v>
      </c>
      <c r="I2300" s="7" t="s">
        <v>3439</v>
      </c>
      <c r="J2300" s="7" t="s">
        <v>6</v>
      </c>
      <c r="K2300" s="7" t="s">
        <v>3767</v>
      </c>
      <c r="L2300" s="7"/>
      <c r="M2300" s="6" t="s">
        <v>3767</v>
      </c>
      <c r="N2300" s="7" t="s">
        <v>19</v>
      </c>
      <c r="O2300" s="8">
        <v>50</v>
      </c>
      <c r="P2300" s="7" t="s">
        <v>9</v>
      </c>
      <c r="Q2300" s="9">
        <v>4.32</v>
      </c>
      <c r="R2300" s="7" t="s">
        <v>3900</v>
      </c>
      <c r="S2300" s="7" t="s">
        <v>4961</v>
      </c>
      <c r="T2300">
        <f>A2300</f>
        <v>21503</v>
      </c>
      <c r="U2300" t="str">
        <f>IF($G2300=$U$1:$X$1,$T2300,"")</f>
        <v/>
      </c>
      <c r="V2300">
        <f>IF($G2300=$U$1:$X$1,$T2300,"")</f>
        <v>21503</v>
      </c>
      <c r="W2300" t="str">
        <f>IF($G2300=$U$1:$X$1,$T2300,"")</f>
        <v/>
      </c>
      <c r="X2300" t="str">
        <f>IF($G2300=$U$1:$X$1,$T2300,"")</f>
        <v/>
      </c>
      <c r="Y2300" s="1">
        <f>ROUND(O2300*Q2300,2)</f>
        <v>216</v>
      </c>
    </row>
    <row r="2301" spans="1:25">
      <c r="A2301" s="5">
        <f>INDEX(Students,MOD(D2301-1,ROWS(Students))+1,1)</f>
        <v>21503</v>
      </c>
      <c r="B2301" s="5" t="str">
        <f>INDEX(Students,MOD(D2301-1,ROWS(Students))+1,2)</f>
        <v>Milewski Kacper</v>
      </c>
      <c r="C2301" s="5" t="str">
        <f>INDEX(Students,MOD(D2301-1,ROWS(Students))+1,3)</f>
        <v>IZ05AI2</v>
      </c>
      <c r="D2301" s="5">
        <v>1222</v>
      </c>
      <c r="E2301" s="6">
        <v>44733</v>
      </c>
      <c r="F2301" s="6">
        <v>44733</v>
      </c>
      <c r="G2301" s="7" t="s">
        <v>279</v>
      </c>
      <c r="H2301" s="7">
        <v>1</v>
      </c>
      <c r="I2301" s="7" t="s">
        <v>2989</v>
      </c>
      <c r="J2301" s="7" t="s">
        <v>6</v>
      </c>
      <c r="K2301" s="7" t="s">
        <v>3767</v>
      </c>
      <c r="L2301" s="7"/>
      <c r="M2301" s="6" t="s">
        <v>3767</v>
      </c>
      <c r="N2301" s="7" t="s">
        <v>25</v>
      </c>
      <c r="O2301" s="8">
        <v>1047</v>
      </c>
      <c r="P2301" s="7" t="s">
        <v>13</v>
      </c>
      <c r="Q2301" s="9">
        <v>0</v>
      </c>
      <c r="R2301" s="7" t="s">
        <v>3939</v>
      </c>
      <c r="S2301" s="7" t="s">
        <v>5019</v>
      </c>
      <c r="T2301">
        <f>A2301</f>
        <v>21503</v>
      </c>
      <c r="U2301" t="str">
        <f>IF($G2301=$U$1:$X$1,$T2301,"")</f>
        <v/>
      </c>
      <c r="V2301" t="str">
        <f>IF($G2301=$U$1:$X$1,$T2301,"")</f>
        <v/>
      </c>
      <c r="W2301">
        <f>IF($G2301=$U$1:$X$1,$T2301,"")</f>
        <v>21503</v>
      </c>
      <c r="X2301" t="str">
        <f>IF($G2301=$U$1:$X$1,$T2301,"")</f>
        <v/>
      </c>
      <c r="Y2301" s="1">
        <f>ROUND(O2301*Q2301,2)</f>
        <v>0</v>
      </c>
    </row>
    <row r="2302" spans="1:25">
      <c r="A2302" s="5">
        <f>INDEX(Students,MOD(D2302-1,ROWS(Students))+1,1)</f>
        <v>21503</v>
      </c>
      <c r="B2302" s="5" t="str">
        <f>INDEX(Students,MOD(D2302-1,ROWS(Students))+1,2)</f>
        <v>Milewski Kacper</v>
      </c>
      <c r="C2302" s="5" t="str">
        <f>INDEX(Students,MOD(D2302-1,ROWS(Students))+1,3)</f>
        <v>IZ05AI2</v>
      </c>
      <c r="D2302" s="5">
        <v>1314</v>
      </c>
      <c r="E2302" s="6">
        <v>44714</v>
      </c>
      <c r="F2302" s="6">
        <v>44714</v>
      </c>
      <c r="G2302" s="7" t="s">
        <v>1263</v>
      </c>
      <c r="H2302" s="7">
        <v>1</v>
      </c>
      <c r="I2302" s="7" t="s">
        <v>2784</v>
      </c>
      <c r="J2302" s="7" t="s">
        <v>6</v>
      </c>
      <c r="K2302" s="7" t="s">
        <v>3767</v>
      </c>
      <c r="L2302" s="7"/>
      <c r="M2302" s="6" t="s">
        <v>3767</v>
      </c>
      <c r="N2302" s="7" t="s">
        <v>5215</v>
      </c>
      <c r="O2302" s="8">
        <v>202</v>
      </c>
      <c r="P2302" s="7" t="s">
        <v>9</v>
      </c>
      <c r="Q2302" s="9">
        <v>1.8</v>
      </c>
      <c r="R2302" s="7" t="s">
        <v>4019</v>
      </c>
      <c r="S2302" s="7" t="s">
        <v>123</v>
      </c>
      <c r="T2302">
        <f>A2302</f>
        <v>21503</v>
      </c>
      <c r="U2302" t="str">
        <f>IF($G2302=$U$1:$X$1,$T2302,"")</f>
        <v/>
      </c>
      <c r="V2302">
        <f>IF($G2302=$U$1:$X$1,$T2302,"")</f>
        <v>21503</v>
      </c>
      <c r="W2302" t="str">
        <f>IF($G2302=$U$1:$X$1,$T2302,"")</f>
        <v/>
      </c>
      <c r="X2302" t="str">
        <f>IF($G2302=$U$1:$X$1,$T2302,"")</f>
        <v/>
      </c>
      <c r="Y2302" s="1">
        <f>ROUND(O2302*Q2302,2)</f>
        <v>363.6</v>
      </c>
    </row>
    <row r="2303" spans="1:25">
      <c r="A2303" s="5">
        <f>INDEX(Students,MOD(D2303-1,ROWS(Students))+1,1)</f>
        <v>21503</v>
      </c>
      <c r="B2303" s="5" t="str">
        <f>INDEX(Students,MOD(D2303-1,ROWS(Students))+1,2)</f>
        <v>Milewski Kacper</v>
      </c>
      <c r="C2303" s="5" t="str">
        <f>INDEX(Students,MOD(D2303-1,ROWS(Students))+1,3)</f>
        <v>IZ05AI2</v>
      </c>
      <c r="D2303" s="5">
        <v>1406</v>
      </c>
      <c r="E2303" s="6">
        <v>44747</v>
      </c>
      <c r="F2303" s="6">
        <v>44741</v>
      </c>
      <c r="G2303" s="7" t="s">
        <v>1262</v>
      </c>
      <c r="H2303" s="7">
        <v>-1</v>
      </c>
      <c r="I2303" s="7" t="s">
        <v>3147</v>
      </c>
      <c r="J2303" s="7" t="s">
        <v>6</v>
      </c>
      <c r="K2303" s="7" t="s">
        <v>3799</v>
      </c>
      <c r="L2303" s="7" t="s">
        <v>1075</v>
      </c>
      <c r="M2303" s="6" t="s">
        <v>3767</v>
      </c>
      <c r="N2303" s="7" t="s">
        <v>7</v>
      </c>
      <c r="O2303" s="8">
        <v>2289</v>
      </c>
      <c r="P2303" s="7" t="s">
        <v>13</v>
      </c>
      <c r="Q2303" s="9">
        <v>11.7</v>
      </c>
      <c r="R2303" s="7" t="s">
        <v>3929</v>
      </c>
      <c r="S2303" s="7" t="s">
        <v>58</v>
      </c>
      <c r="T2303">
        <f>A2303</f>
        <v>21503</v>
      </c>
      <c r="U2303">
        <f>IF($G2303=$U$1:$X$1,$T2303,"")</f>
        <v>21503</v>
      </c>
      <c r="V2303" t="str">
        <f>IF($G2303=$U$1:$X$1,$T2303,"")</f>
        <v/>
      </c>
      <c r="W2303" t="str">
        <f>IF($G2303=$U$1:$X$1,$T2303,"")</f>
        <v/>
      </c>
      <c r="X2303" t="str">
        <f>IF($G2303=$U$1:$X$1,$T2303,"")</f>
        <v/>
      </c>
      <c r="Y2303" s="1">
        <f>ROUND(O2303*Q2303,2)</f>
        <v>26781.3</v>
      </c>
    </row>
    <row r="2304" spans="1:25">
      <c r="A2304" s="5">
        <f>INDEX(Students,MOD(D2304-1,ROWS(Students))+1,1)</f>
        <v>21503</v>
      </c>
      <c r="B2304" s="5" t="str">
        <f>INDEX(Students,MOD(D2304-1,ROWS(Students))+1,2)</f>
        <v>Milewski Kacper</v>
      </c>
      <c r="C2304" s="5" t="str">
        <f>INDEX(Students,MOD(D2304-1,ROWS(Students))+1,3)</f>
        <v>IZ05AI2</v>
      </c>
      <c r="D2304" s="5">
        <v>1498</v>
      </c>
      <c r="E2304" s="6">
        <v>44750</v>
      </c>
      <c r="F2304" s="6">
        <v>44748</v>
      </c>
      <c r="G2304" s="7" t="s">
        <v>1262</v>
      </c>
      <c r="H2304" s="7">
        <v>-1</v>
      </c>
      <c r="I2304" s="7" t="s">
        <v>3194</v>
      </c>
      <c r="J2304" s="7" t="s">
        <v>6</v>
      </c>
      <c r="K2304" s="7" t="s">
        <v>3806</v>
      </c>
      <c r="L2304" s="7" t="s">
        <v>1090</v>
      </c>
      <c r="M2304" s="6" t="s">
        <v>3767</v>
      </c>
      <c r="N2304" s="7" t="s">
        <v>5215</v>
      </c>
      <c r="O2304" s="8">
        <v>525</v>
      </c>
      <c r="P2304" s="7" t="s">
        <v>9</v>
      </c>
      <c r="Q2304" s="9">
        <v>1.55</v>
      </c>
      <c r="R2304" s="7" t="s">
        <v>3942</v>
      </c>
      <c r="S2304" s="7" t="s">
        <v>64</v>
      </c>
      <c r="T2304">
        <f>A2304</f>
        <v>21503</v>
      </c>
      <c r="U2304">
        <f>IF($G2304=$U$1:$X$1,$T2304,"")</f>
        <v>21503</v>
      </c>
      <c r="V2304" t="str">
        <f>IF($G2304=$U$1:$X$1,$T2304,"")</f>
        <v/>
      </c>
      <c r="W2304" t="str">
        <f>IF($G2304=$U$1:$X$1,$T2304,"")</f>
        <v/>
      </c>
      <c r="X2304" t="str">
        <f>IF($G2304=$U$1:$X$1,$T2304,"")</f>
        <v/>
      </c>
      <c r="Y2304" s="1">
        <f>ROUND(O2304*Q2304,2)</f>
        <v>813.75</v>
      </c>
    </row>
    <row r="2305" spans="1:25">
      <c r="A2305" s="5">
        <f>INDEX(Students,MOD(D2305-1,ROWS(Students))+1,1)</f>
        <v>21503</v>
      </c>
      <c r="B2305" s="5" t="str">
        <f>INDEX(Students,MOD(D2305-1,ROWS(Students))+1,2)</f>
        <v>Milewski Kacper</v>
      </c>
      <c r="C2305" s="5" t="str">
        <f>INDEX(Students,MOD(D2305-1,ROWS(Students))+1,3)</f>
        <v>IZ05AI2</v>
      </c>
      <c r="D2305" s="5">
        <v>1590</v>
      </c>
      <c r="E2305" s="6">
        <v>44566</v>
      </c>
      <c r="F2305" s="6">
        <v>44566</v>
      </c>
      <c r="G2305" s="7" t="s">
        <v>1263</v>
      </c>
      <c r="H2305" s="7">
        <v>1</v>
      </c>
      <c r="I2305" s="7" t="s">
        <v>1264</v>
      </c>
      <c r="J2305" s="7" t="s">
        <v>6</v>
      </c>
      <c r="K2305" s="7" t="s">
        <v>3767</v>
      </c>
      <c r="L2305" s="7"/>
      <c r="M2305" s="6" t="s">
        <v>3767</v>
      </c>
      <c r="N2305" s="7" t="s">
        <v>7</v>
      </c>
      <c r="O2305" s="8">
        <v>19</v>
      </c>
      <c r="P2305" s="7" t="s">
        <v>9</v>
      </c>
      <c r="Q2305" s="9">
        <v>1.55</v>
      </c>
      <c r="R2305" s="7" t="s">
        <v>3883</v>
      </c>
      <c r="S2305" s="7" t="s">
        <v>10</v>
      </c>
      <c r="T2305">
        <f>A2305</f>
        <v>21503</v>
      </c>
      <c r="U2305" t="str">
        <f>IF($G2305=$U$1:$X$1,$T2305,"")</f>
        <v/>
      </c>
      <c r="V2305">
        <f>IF($G2305=$U$1:$X$1,$T2305,"")</f>
        <v>21503</v>
      </c>
      <c r="W2305" t="str">
        <f>IF($G2305=$U$1:$X$1,$T2305,"")</f>
        <v/>
      </c>
      <c r="X2305" t="str">
        <f>IF($G2305=$U$1:$X$1,$T2305,"")</f>
        <v/>
      </c>
      <c r="Y2305" s="1">
        <f>ROUND(O2305*Q2305,2)</f>
        <v>29.45</v>
      </c>
    </row>
    <row r="2306" spans="1:25">
      <c r="A2306" s="5">
        <f>INDEX(Students,MOD(D2306-1,ROWS(Students))+1,1)</f>
        <v>21503</v>
      </c>
      <c r="B2306" s="5" t="str">
        <f>INDEX(Students,MOD(D2306-1,ROWS(Students))+1,2)</f>
        <v>Milewski Kacper</v>
      </c>
      <c r="C2306" s="5" t="str">
        <f>INDEX(Students,MOD(D2306-1,ROWS(Students))+1,3)</f>
        <v>IZ05AI2</v>
      </c>
      <c r="D2306" s="5">
        <v>1682</v>
      </c>
      <c r="E2306" s="6">
        <v>44665</v>
      </c>
      <c r="F2306" s="6">
        <v>44665</v>
      </c>
      <c r="G2306" s="7" t="s">
        <v>52</v>
      </c>
      <c r="H2306" s="7">
        <v>1</v>
      </c>
      <c r="I2306" s="7" t="s">
        <v>3618</v>
      </c>
      <c r="J2306" s="7" t="s">
        <v>6</v>
      </c>
      <c r="K2306" s="7" t="s">
        <v>3775</v>
      </c>
      <c r="L2306" s="7"/>
      <c r="M2306" s="6" t="s">
        <v>4944</v>
      </c>
      <c r="N2306" s="7" t="s">
        <v>19</v>
      </c>
      <c r="O2306" s="8">
        <v>2.4129999999999998</v>
      </c>
      <c r="P2306" s="7" t="s">
        <v>13</v>
      </c>
      <c r="Q2306" s="9">
        <v>43.3</v>
      </c>
      <c r="R2306" s="7" t="s">
        <v>4778</v>
      </c>
      <c r="S2306" s="7" t="s">
        <v>1086</v>
      </c>
      <c r="T2306">
        <f>A2306</f>
        <v>21503</v>
      </c>
      <c r="U2306" t="str">
        <f>IF($G2306=$U$1:$X$1,$T2306,"")</f>
        <v/>
      </c>
      <c r="V2306" t="str">
        <f>IF($G2306=$U$1:$X$1,$T2306,"")</f>
        <v/>
      </c>
      <c r="W2306" t="str">
        <f>IF($G2306=$U$1:$X$1,$T2306,"")</f>
        <v/>
      </c>
      <c r="X2306">
        <f>IF($G2306=$U$1:$X$1,$T2306,"")</f>
        <v>21503</v>
      </c>
      <c r="Y2306" s="1">
        <f>ROUND(O2306*Q2306,2)</f>
        <v>104.48</v>
      </c>
    </row>
    <row r="2307" spans="1:25">
      <c r="A2307" s="5">
        <f>INDEX(Students,MOD(D2307-1,ROWS(Students))+1,1)</f>
        <v>21503</v>
      </c>
      <c r="B2307" s="5" t="str">
        <f>INDEX(Students,MOD(D2307-1,ROWS(Students))+1,2)</f>
        <v>Milewski Kacper</v>
      </c>
      <c r="C2307" s="5" t="str">
        <f>INDEX(Students,MOD(D2307-1,ROWS(Students))+1,3)</f>
        <v>IZ05AI2</v>
      </c>
      <c r="D2307" s="5">
        <v>1774</v>
      </c>
      <c r="E2307" s="6">
        <v>44690</v>
      </c>
      <c r="F2307" s="6">
        <v>44690</v>
      </c>
      <c r="G2307" s="7" t="s">
        <v>1263</v>
      </c>
      <c r="H2307" s="7">
        <v>1</v>
      </c>
      <c r="I2307" s="7" t="s">
        <v>2491</v>
      </c>
      <c r="J2307" s="7" t="s">
        <v>6</v>
      </c>
      <c r="K2307" s="7" t="s">
        <v>3767</v>
      </c>
      <c r="L2307" s="7"/>
      <c r="M2307" s="6" t="s">
        <v>3767</v>
      </c>
      <c r="N2307" s="7" t="s">
        <v>19</v>
      </c>
      <c r="O2307" s="8">
        <v>0.04</v>
      </c>
      <c r="P2307" s="7" t="s">
        <v>13</v>
      </c>
      <c r="Q2307" s="9">
        <v>12.35</v>
      </c>
      <c r="R2307" s="7" t="s">
        <v>4009</v>
      </c>
      <c r="S2307" s="7" t="s">
        <v>114</v>
      </c>
      <c r="T2307">
        <f>A2307</f>
        <v>21503</v>
      </c>
      <c r="U2307" t="str">
        <f>IF($G2307=$U$1:$X$1,$T2307,"")</f>
        <v/>
      </c>
      <c r="V2307">
        <f>IF($G2307=$U$1:$X$1,$T2307,"")</f>
        <v>21503</v>
      </c>
      <c r="W2307" t="str">
        <f>IF($G2307=$U$1:$X$1,$T2307,"")</f>
        <v/>
      </c>
      <c r="X2307" t="str">
        <f>IF($G2307=$U$1:$X$1,$T2307,"")</f>
        <v/>
      </c>
      <c r="Y2307" s="1">
        <f>ROUND(O2307*Q2307,2)</f>
        <v>0.49</v>
      </c>
    </row>
    <row r="2308" spans="1:25">
      <c r="A2308" s="5">
        <f>INDEX(Students,MOD(D2308-1,ROWS(Students))+1,1)</f>
        <v>21503</v>
      </c>
      <c r="B2308" s="5" t="str">
        <f>INDEX(Students,MOD(D2308-1,ROWS(Students))+1,2)</f>
        <v>Milewski Kacper</v>
      </c>
      <c r="C2308" s="5" t="str">
        <f>INDEX(Students,MOD(D2308-1,ROWS(Students))+1,3)</f>
        <v>IZ05AI2</v>
      </c>
      <c r="D2308" s="5">
        <v>1866</v>
      </c>
      <c r="E2308" s="6">
        <v>44720</v>
      </c>
      <c r="F2308" s="6">
        <v>44720</v>
      </c>
      <c r="G2308" s="7" t="s">
        <v>52</v>
      </c>
      <c r="H2308" s="7">
        <v>1</v>
      </c>
      <c r="I2308" s="7" t="s">
        <v>2842</v>
      </c>
      <c r="J2308" s="7" t="s">
        <v>6</v>
      </c>
      <c r="K2308" s="7" t="s">
        <v>3804</v>
      </c>
      <c r="L2308" s="7"/>
      <c r="M2308" s="6" t="s">
        <v>4921</v>
      </c>
      <c r="N2308" s="7" t="s">
        <v>25</v>
      </c>
      <c r="O2308" s="8">
        <v>200</v>
      </c>
      <c r="P2308" s="7" t="s">
        <v>9</v>
      </c>
      <c r="Q2308" s="9">
        <v>0.06</v>
      </c>
      <c r="R2308" s="7" t="s">
        <v>4082</v>
      </c>
      <c r="S2308" s="7" t="s">
        <v>185</v>
      </c>
      <c r="T2308">
        <f>A2308</f>
        <v>21503</v>
      </c>
      <c r="U2308" t="str">
        <f>IF($G2308=$U$1:$X$1,$T2308,"")</f>
        <v/>
      </c>
      <c r="V2308" t="str">
        <f>IF($G2308=$U$1:$X$1,$T2308,"")</f>
        <v/>
      </c>
      <c r="W2308" t="str">
        <f>IF($G2308=$U$1:$X$1,$T2308,"")</f>
        <v/>
      </c>
      <c r="X2308">
        <f>IF($G2308=$U$1:$X$1,$T2308,"")</f>
        <v>21503</v>
      </c>
      <c r="Y2308" s="1">
        <f>ROUND(O2308*Q2308,2)</f>
        <v>12</v>
      </c>
    </row>
    <row r="2309" spans="1:25">
      <c r="A2309" s="5">
        <f>INDEX(Students,MOD(D2309-1,ROWS(Students))+1,1)</f>
        <v>21503</v>
      </c>
      <c r="B2309" s="5" t="str">
        <f>INDEX(Students,MOD(D2309-1,ROWS(Students))+1,2)</f>
        <v>Milewski Kacper</v>
      </c>
      <c r="C2309" s="5" t="str">
        <f>INDEX(Students,MOD(D2309-1,ROWS(Students))+1,3)</f>
        <v>IZ05AI2</v>
      </c>
      <c r="D2309" s="5">
        <v>1958</v>
      </c>
      <c r="E2309" s="6">
        <v>44589</v>
      </c>
      <c r="F2309" s="6">
        <v>44589</v>
      </c>
      <c r="G2309" s="7" t="s">
        <v>279</v>
      </c>
      <c r="H2309" s="7">
        <v>1</v>
      </c>
      <c r="I2309" s="7" t="s">
        <v>1579</v>
      </c>
      <c r="J2309" s="7" t="s">
        <v>6</v>
      </c>
      <c r="K2309" s="7" t="s">
        <v>3767</v>
      </c>
      <c r="L2309" s="7"/>
      <c r="M2309" s="6" t="s">
        <v>3767</v>
      </c>
      <c r="N2309" s="7" t="s">
        <v>71</v>
      </c>
      <c r="O2309" s="8">
        <v>21.3</v>
      </c>
      <c r="P2309" s="7" t="s">
        <v>13</v>
      </c>
      <c r="Q2309" s="9">
        <v>0</v>
      </c>
      <c r="R2309" s="7" t="s">
        <v>4237</v>
      </c>
      <c r="S2309" s="7" t="s">
        <v>426</v>
      </c>
      <c r="T2309">
        <f>A2309</f>
        <v>21503</v>
      </c>
      <c r="U2309" t="str">
        <f>IF($G2309=$U$1:$X$1,$T2309,"")</f>
        <v/>
      </c>
      <c r="V2309" t="str">
        <f>IF($G2309=$U$1:$X$1,$T2309,"")</f>
        <v/>
      </c>
      <c r="W2309">
        <f>IF($G2309=$U$1:$X$1,$T2309,"")</f>
        <v>21503</v>
      </c>
      <c r="X2309" t="str">
        <f>IF($G2309=$U$1:$X$1,$T2309,"")</f>
        <v/>
      </c>
      <c r="Y2309" s="1">
        <f>ROUND(O2309*Q2309,2)</f>
        <v>0</v>
      </c>
    </row>
    <row r="2310" spans="1:25">
      <c r="A2310" s="5">
        <f>INDEX(Students,MOD(D2310-1,ROWS(Students))+1,1)</f>
        <v>21503</v>
      </c>
      <c r="B2310" s="5" t="str">
        <f>INDEX(Students,MOD(D2310-1,ROWS(Students))+1,2)</f>
        <v>Milewski Kacper</v>
      </c>
      <c r="C2310" s="5" t="str">
        <f>INDEX(Students,MOD(D2310-1,ROWS(Students))+1,3)</f>
        <v>IZ05AI2</v>
      </c>
      <c r="D2310" s="5">
        <v>2050</v>
      </c>
      <c r="E2310" s="6">
        <v>44644</v>
      </c>
      <c r="F2310" s="6">
        <v>44644</v>
      </c>
      <c r="G2310" s="7" t="s">
        <v>1263</v>
      </c>
      <c r="H2310" s="7">
        <v>1</v>
      </c>
      <c r="I2310" s="7" t="s">
        <v>2310</v>
      </c>
      <c r="J2310" s="7" t="s">
        <v>6</v>
      </c>
      <c r="K2310" s="7" t="s">
        <v>3767</v>
      </c>
      <c r="L2310" s="7"/>
      <c r="M2310" s="6" t="s">
        <v>3767</v>
      </c>
      <c r="N2310" s="7" t="s">
        <v>67</v>
      </c>
      <c r="O2310" s="8">
        <v>2.1</v>
      </c>
      <c r="P2310" s="7" t="s">
        <v>13</v>
      </c>
      <c r="Q2310" s="9">
        <v>21.62</v>
      </c>
      <c r="R2310" s="7" t="s">
        <v>4090</v>
      </c>
      <c r="S2310" s="7" t="s">
        <v>191</v>
      </c>
      <c r="T2310">
        <f>A2310</f>
        <v>21503</v>
      </c>
      <c r="U2310" t="str">
        <f>IF($G2310=$U$1:$X$1,$T2310,"")</f>
        <v/>
      </c>
      <c r="V2310">
        <f>IF($G2310=$U$1:$X$1,$T2310,"")</f>
        <v>21503</v>
      </c>
      <c r="W2310" t="str">
        <f>IF($G2310=$U$1:$X$1,$T2310,"")</f>
        <v/>
      </c>
      <c r="X2310" t="str">
        <f>IF($G2310=$U$1:$X$1,$T2310,"")</f>
        <v/>
      </c>
      <c r="Y2310" s="1">
        <f>ROUND(O2310*Q2310,2)</f>
        <v>45.4</v>
      </c>
    </row>
    <row r="2311" spans="1:25">
      <c r="A2311" s="5">
        <f>INDEX(Students,MOD(D2311-1,ROWS(Students))+1,1)</f>
        <v>21503</v>
      </c>
      <c r="B2311" s="5" t="str">
        <f>INDEX(Students,MOD(D2311-1,ROWS(Students))+1,2)</f>
        <v>Milewski Kacper</v>
      </c>
      <c r="C2311" s="5" t="str">
        <f>INDEX(Students,MOD(D2311-1,ROWS(Students))+1,3)</f>
        <v>IZ05AI2</v>
      </c>
      <c r="D2311" s="5">
        <v>2142</v>
      </c>
      <c r="E2311" s="6">
        <v>44760</v>
      </c>
      <c r="F2311" s="6">
        <v>44760</v>
      </c>
      <c r="G2311" s="7" t="s">
        <v>279</v>
      </c>
      <c r="H2311" s="7">
        <v>1</v>
      </c>
      <c r="I2311" s="7" t="s">
        <v>3267</v>
      </c>
      <c r="J2311" s="7" t="s">
        <v>6</v>
      </c>
      <c r="K2311" s="7" t="s">
        <v>3767</v>
      </c>
      <c r="L2311" s="7"/>
      <c r="M2311" s="6" t="s">
        <v>3767</v>
      </c>
      <c r="N2311" s="7" t="s">
        <v>5215</v>
      </c>
      <c r="O2311" s="8">
        <v>300</v>
      </c>
      <c r="P2311" s="7" t="s">
        <v>31</v>
      </c>
      <c r="Q2311" s="9">
        <v>0</v>
      </c>
      <c r="R2311" s="7" t="s">
        <v>3964</v>
      </c>
      <c r="S2311" s="7" t="s">
        <v>4992</v>
      </c>
      <c r="T2311">
        <f>A2311</f>
        <v>21503</v>
      </c>
      <c r="U2311" t="str">
        <f>IF($G2311=$U$1:$X$1,$T2311,"")</f>
        <v/>
      </c>
      <c r="V2311" t="str">
        <f>IF($G2311=$U$1:$X$1,$T2311,"")</f>
        <v/>
      </c>
      <c r="W2311">
        <f>IF($G2311=$U$1:$X$1,$T2311,"")</f>
        <v>21503</v>
      </c>
      <c r="X2311" t="str">
        <f>IF($G2311=$U$1:$X$1,$T2311,"")</f>
        <v/>
      </c>
      <c r="Y2311" s="1">
        <f>ROUND(O2311*Q2311,2)</f>
        <v>0</v>
      </c>
    </row>
    <row r="2312" spans="1:25">
      <c r="A2312" s="5">
        <f>INDEX(Students,MOD(D2312-1,ROWS(Students))+1,1)</f>
        <v>21503</v>
      </c>
      <c r="B2312" s="5" t="str">
        <f>INDEX(Students,MOD(D2312-1,ROWS(Students))+1,2)</f>
        <v>Milewski Kacper</v>
      </c>
      <c r="C2312" s="5" t="str">
        <f>INDEX(Students,MOD(D2312-1,ROWS(Students))+1,3)</f>
        <v>IZ05AI2</v>
      </c>
      <c r="D2312" s="5">
        <v>2234</v>
      </c>
      <c r="E2312" s="6">
        <v>44641</v>
      </c>
      <c r="F2312" s="6">
        <v>44641</v>
      </c>
      <c r="G2312" s="7" t="s">
        <v>1262</v>
      </c>
      <c r="H2312" s="7">
        <v>-1</v>
      </c>
      <c r="I2312" s="7" t="s">
        <v>2264</v>
      </c>
      <c r="J2312" s="7" t="s">
        <v>6</v>
      </c>
      <c r="K2312" s="7" t="s">
        <v>3770</v>
      </c>
      <c r="L2312" s="7" t="s">
        <v>745</v>
      </c>
      <c r="M2312" s="6" t="s">
        <v>3767</v>
      </c>
      <c r="N2312" s="7" t="s">
        <v>19</v>
      </c>
      <c r="O2312" s="8">
        <v>5</v>
      </c>
      <c r="P2312" s="7" t="s">
        <v>13</v>
      </c>
      <c r="Q2312" s="9">
        <v>246.5</v>
      </c>
      <c r="R2312" s="7" t="s">
        <v>4206</v>
      </c>
      <c r="S2312" s="7" t="s">
        <v>307</v>
      </c>
      <c r="T2312">
        <f>A2312</f>
        <v>21503</v>
      </c>
      <c r="U2312">
        <f>IF($G2312=$U$1:$X$1,$T2312,"")</f>
        <v>21503</v>
      </c>
      <c r="V2312" t="str">
        <f>IF($G2312=$U$1:$X$1,$T2312,"")</f>
        <v/>
      </c>
      <c r="W2312" t="str">
        <f>IF($G2312=$U$1:$X$1,$T2312,"")</f>
        <v/>
      </c>
      <c r="X2312" t="str">
        <f>IF($G2312=$U$1:$X$1,$T2312,"")</f>
        <v/>
      </c>
      <c r="Y2312" s="1">
        <f>ROUND(O2312*Q2312,2)</f>
        <v>1232.5</v>
      </c>
    </row>
    <row r="2313" spans="1:25">
      <c r="A2313" s="5">
        <f>INDEX(Students,MOD(D2313-1,ROWS(Students))+1,1)</f>
        <v>21503</v>
      </c>
      <c r="B2313" s="5" t="str">
        <f>INDEX(Students,MOD(D2313-1,ROWS(Students))+1,2)</f>
        <v>Milewski Kacper</v>
      </c>
      <c r="C2313" s="5" t="str">
        <f>INDEX(Students,MOD(D2313-1,ROWS(Students))+1,3)</f>
        <v>IZ05AI2</v>
      </c>
      <c r="D2313" s="5">
        <v>2326</v>
      </c>
      <c r="E2313" s="6">
        <v>44764</v>
      </c>
      <c r="F2313" s="6">
        <v>44764</v>
      </c>
      <c r="G2313" s="7" t="s">
        <v>1263</v>
      </c>
      <c r="H2313" s="7">
        <v>1</v>
      </c>
      <c r="I2313" s="7" t="s">
        <v>3318</v>
      </c>
      <c r="J2313" s="7" t="s">
        <v>6</v>
      </c>
      <c r="K2313" s="7" t="s">
        <v>3767</v>
      </c>
      <c r="L2313" s="7"/>
      <c r="M2313" s="6" t="s">
        <v>3767</v>
      </c>
      <c r="N2313" s="7" t="s">
        <v>19</v>
      </c>
      <c r="O2313" s="8">
        <v>189</v>
      </c>
      <c r="P2313" s="7" t="s">
        <v>9</v>
      </c>
      <c r="Q2313" s="9">
        <v>18.73</v>
      </c>
      <c r="R2313" s="7" t="s">
        <v>4807</v>
      </c>
      <c r="S2313" s="7" t="s">
        <v>5145</v>
      </c>
      <c r="T2313">
        <f>A2313</f>
        <v>21503</v>
      </c>
      <c r="U2313" t="str">
        <f>IF($G2313=$U$1:$X$1,$T2313,"")</f>
        <v/>
      </c>
      <c r="V2313">
        <f>IF($G2313=$U$1:$X$1,$T2313,"")</f>
        <v>21503</v>
      </c>
      <c r="W2313" t="str">
        <f>IF($G2313=$U$1:$X$1,$T2313,"")</f>
        <v/>
      </c>
      <c r="X2313" t="str">
        <f>IF($G2313=$U$1:$X$1,$T2313,"")</f>
        <v/>
      </c>
      <c r="Y2313" s="1">
        <f>ROUND(O2313*Q2313,2)</f>
        <v>3539.97</v>
      </c>
    </row>
    <row r="2314" spans="1:25">
      <c r="A2314" s="5">
        <f>INDEX(Students,MOD(D2314-1,ROWS(Students))+1,1)</f>
        <v>21503</v>
      </c>
      <c r="B2314" s="5" t="str">
        <f>INDEX(Students,MOD(D2314-1,ROWS(Students))+1,2)</f>
        <v>Milewski Kacper</v>
      </c>
      <c r="C2314" s="5" t="str">
        <f>INDEX(Students,MOD(D2314-1,ROWS(Students))+1,3)</f>
        <v>IZ05AI2</v>
      </c>
      <c r="D2314" s="5">
        <v>2418</v>
      </c>
      <c r="E2314" s="6">
        <v>44665</v>
      </c>
      <c r="F2314" s="6">
        <v>44665</v>
      </c>
      <c r="G2314" s="7" t="s">
        <v>279</v>
      </c>
      <c r="H2314" s="7">
        <v>1</v>
      </c>
      <c r="I2314" s="7" t="s">
        <v>3619</v>
      </c>
      <c r="J2314" s="7" t="s">
        <v>6</v>
      </c>
      <c r="K2314" s="7" t="s">
        <v>3767</v>
      </c>
      <c r="L2314" s="7"/>
      <c r="M2314" s="6" t="s">
        <v>3767</v>
      </c>
      <c r="N2314" s="7" t="s">
        <v>25</v>
      </c>
      <c r="O2314" s="8">
        <v>100</v>
      </c>
      <c r="P2314" s="7" t="s">
        <v>31</v>
      </c>
      <c r="Q2314" s="9">
        <v>1.65</v>
      </c>
      <c r="R2314" s="7" t="s">
        <v>3914</v>
      </c>
      <c r="S2314" s="7" t="s">
        <v>43</v>
      </c>
      <c r="T2314">
        <f>A2314</f>
        <v>21503</v>
      </c>
      <c r="U2314" t="str">
        <f>IF($G2314=$U$1:$X$1,$T2314,"")</f>
        <v/>
      </c>
      <c r="V2314" t="str">
        <f>IF($G2314=$U$1:$X$1,$T2314,"")</f>
        <v/>
      </c>
      <c r="W2314">
        <f>IF($G2314=$U$1:$X$1,$T2314,"")</f>
        <v>21503</v>
      </c>
      <c r="X2314" t="str">
        <f>IF($G2314=$U$1:$X$1,$T2314,"")</f>
        <v/>
      </c>
      <c r="Y2314" s="1">
        <f>ROUND(O2314*Q2314,2)</f>
        <v>165</v>
      </c>
    </row>
    <row r="2315" spans="1:25">
      <c r="A2315" s="5">
        <f>INDEX(Students,MOD(D2315-1,ROWS(Students))+1,1)</f>
        <v>21503</v>
      </c>
      <c r="B2315" s="5" t="str">
        <f>INDEX(Students,MOD(D2315-1,ROWS(Students))+1,2)</f>
        <v>Milewski Kacper</v>
      </c>
      <c r="C2315" s="5" t="str">
        <f>INDEX(Students,MOD(D2315-1,ROWS(Students))+1,3)</f>
        <v>IZ05AI2</v>
      </c>
      <c r="D2315" s="5">
        <v>2510</v>
      </c>
      <c r="E2315" s="6">
        <v>44754</v>
      </c>
      <c r="F2315" s="6">
        <v>44754</v>
      </c>
      <c r="G2315" s="7" t="s">
        <v>1263</v>
      </c>
      <c r="H2315" s="7">
        <v>1</v>
      </c>
      <c r="I2315" s="7" t="s">
        <v>3215</v>
      </c>
      <c r="J2315" s="7" t="s">
        <v>6</v>
      </c>
      <c r="K2315" s="7" t="s">
        <v>3767</v>
      </c>
      <c r="L2315" s="7"/>
      <c r="M2315" s="6" t="s">
        <v>3767</v>
      </c>
      <c r="N2315" s="7" t="s">
        <v>7</v>
      </c>
      <c r="O2315" s="8">
        <v>2.5000000000000001E-2</v>
      </c>
      <c r="P2315" s="7" t="s">
        <v>13</v>
      </c>
      <c r="Q2315" s="9">
        <v>44.23</v>
      </c>
      <c r="R2315" s="7" t="s">
        <v>4010</v>
      </c>
      <c r="S2315" s="7" t="s">
        <v>115</v>
      </c>
      <c r="T2315">
        <f>A2315</f>
        <v>21503</v>
      </c>
      <c r="U2315" t="str">
        <f>IF($G2315=$U$1:$X$1,$T2315,"")</f>
        <v/>
      </c>
      <c r="V2315">
        <f>IF($G2315=$U$1:$X$1,$T2315,"")</f>
        <v>21503</v>
      </c>
      <c r="W2315" t="str">
        <f>IF($G2315=$U$1:$X$1,$T2315,"")</f>
        <v/>
      </c>
      <c r="X2315" t="str">
        <f>IF($G2315=$U$1:$X$1,$T2315,"")</f>
        <v/>
      </c>
      <c r="Y2315" s="1">
        <f>ROUND(O2315*Q2315,2)</f>
        <v>1.1100000000000001</v>
      </c>
    </row>
    <row r="2316" spans="1:25">
      <c r="A2316" s="5">
        <f>INDEX(Students,MOD(D2316-1,ROWS(Students))+1,1)</f>
        <v>21503</v>
      </c>
      <c r="B2316" s="5" t="str">
        <f>INDEX(Students,MOD(D2316-1,ROWS(Students))+1,2)</f>
        <v>Milewski Kacper</v>
      </c>
      <c r="C2316" s="5" t="str">
        <f>INDEX(Students,MOD(D2316-1,ROWS(Students))+1,3)</f>
        <v>IZ05AI2</v>
      </c>
      <c r="D2316" s="5">
        <v>2602</v>
      </c>
      <c r="E2316" s="6">
        <v>44634</v>
      </c>
      <c r="F2316" s="6">
        <v>44634</v>
      </c>
      <c r="G2316" s="7" t="s">
        <v>1263</v>
      </c>
      <c r="H2316" s="7">
        <v>1</v>
      </c>
      <c r="I2316" s="7" t="s">
        <v>2132</v>
      </c>
      <c r="J2316" s="7" t="s">
        <v>6</v>
      </c>
      <c r="K2316" s="7" t="s">
        <v>3767</v>
      </c>
      <c r="L2316" s="7"/>
      <c r="M2316" s="6" t="s">
        <v>3767</v>
      </c>
      <c r="N2316" s="7" t="s">
        <v>19</v>
      </c>
      <c r="O2316" s="8">
        <v>6</v>
      </c>
      <c r="P2316" s="7" t="s">
        <v>9</v>
      </c>
      <c r="Q2316" s="9">
        <v>1.43</v>
      </c>
      <c r="R2316" s="7" t="s">
        <v>4015</v>
      </c>
      <c r="S2316" s="7" t="s">
        <v>119</v>
      </c>
      <c r="T2316">
        <f>A2316</f>
        <v>21503</v>
      </c>
      <c r="U2316" t="str">
        <f>IF($G2316=$U$1:$X$1,$T2316,"")</f>
        <v/>
      </c>
      <c r="V2316">
        <f>IF($G2316=$U$1:$X$1,$T2316,"")</f>
        <v>21503</v>
      </c>
      <c r="W2316" t="str">
        <f>IF($G2316=$U$1:$X$1,$T2316,"")</f>
        <v/>
      </c>
      <c r="X2316" t="str">
        <f>IF($G2316=$U$1:$X$1,$T2316,"")</f>
        <v/>
      </c>
      <c r="Y2316" s="1">
        <f>ROUND(O2316*Q2316,2)</f>
        <v>8.58</v>
      </c>
    </row>
    <row r="2317" spans="1:25">
      <c r="A2317" s="5">
        <f>INDEX(Students,MOD(D2317-1,ROWS(Students))+1,1)</f>
        <v>21503</v>
      </c>
      <c r="B2317" s="5" t="str">
        <f>INDEX(Students,MOD(D2317-1,ROWS(Students))+1,2)</f>
        <v>Milewski Kacper</v>
      </c>
      <c r="C2317" s="5" t="str">
        <f>INDEX(Students,MOD(D2317-1,ROWS(Students))+1,3)</f>
        <v>IZ05AI2</v>
      </c>
      <c r="D2317" s="5">
        <v>2694</v>
      </c>
      <c r="E2317" s="6">
        <v>44620</v>
      </c>
      <c r="F2317" s="6">
        <v>44620</v>
      </c>
      <c r="G2317" s="7" t="s">
        <v>279</v>
      </c>
      <c r="H2317" s="7">
        <v>1</v>
      </c>
      <c r="I2317" s="7" t="s">
        <v>1969</v>
      </c>
      <c r="J2317" s="7" t="s">
        <v>6</v>
      </c>
      <c r="K2317" s="7" t="s">
        <v>3767</v>
      </c>
      <c r="L2317" s="7"/>
      <c r="M2317" s="6" t="s">
        <v>3767</v>
      </c>
      <c r="N2317" s="7" t="s">
        <v>25</v>
      </c>
      <c r="O2317" s="8">
        <v>10</v>
      </c>
      <c r="P2317" s="7" t="s">
        <v>70</v>
      </c>
      <c r="Q2317" s="9">
        <v>5.92</v>
      </c>
      <c r="R2317" s="7" t="s">
        <v>3983</v>
      </c>
      <c r="S2317" s="7" t="s">
        <v>87</v>
      </c>
      <c r="T2317">
        <f>A2317</f>
        <v>21503</v>
      </c>
      <c r="U2317" t="str">
        <f>IF($G2317=$U$1:$X$1,$T2317,"")</f>
        <v/>
      </c>
      <c r="V2317" t="str">
        <f>IF($G2317=$U$1:$X$1,$T2317,"")</f>
        <v/>
      </c>
      <c r="W2317">
        <f>IF($G2317=$U$1:$X$1,$T2317,"")</f>
        <v>21503</v>
      </c>
      <c r="X2317" t="str">
        <f>IF($G2317=$U$1:$X$1,$T2317,"")</f>
        <v/>
      </c>
      <c r="Y2317" s="1">
        <f>ROUND(O2317*Q2317,2)</f>
        <v>59.2</v>
      </c>
    </row>
    <row r="2318" spans="1:25">
      <c r="A2318" s="5">
        <f>INDEX(Students,MOD(D2318-1,ROWS(Students))+1,1)</f>
        <v>21503</v>
      </c>
      <c r="B2318" s="5" t="str">
        <f>INDEX(Students,MOD(D2318-1,ROWS(Students))+1,2)</f>
        <v>Milewski Kacper</v>
      </c>
      <c r="C2318" s="5" t="str">
        <f>INDEX(Students,MOD(D2318-1,ROWS(Students))+1,3)</f>
        <v>IZ05AI2</v>
      </c>
      <c r="D2318" s="5">
        <v>2786</v>
      </c>
      <c r="E2318" s="6">
        <v>44610</v>
      </c>
      <c r="F2318" s="6">
        <v>44609</v>
      </c>
      <c r="G2318" s="7" t="s">
        <v>1262</v>
      </c>
      <c r="H2318" s="7">
        <v>-1</v>
      </c>
      <c r="I2318" s="7" t="s">
        <v>1833</v>
      </c>
      <c r="J2318" s="7" t="s">
        <v>6</v>
      </c>
      <c r="K2318" s="7" t="s">
        <v>3780</v>
      </c>
      <c r="L2318" s="7" t="s">
        <v>531</v>
      </c>
      <c r="M2318" s="6" t="s">
        <v>3767</v>
      </c>
      <c r="N2318" s="7" t="s">
        <v>19</v>
      </c>
      <c r="O2318" s="8">
        <v>50</v>
      </c>
      <c r="P2318" s="7" t="s">
        <v>9</v>
      </c>
      <c r="Q2318" s="9">
        <v>2.0299999999999998</v>
      </c>
      <c r="R2318" s="7" t="s">
        <v>4271</v>
      </c>
      <c r="S2318" s="7" t="s">
        <v>392</v>
      </c>
      <c r="T2318">
        <f>A2318</f>
        <v>21503</v>
      </c>
      <c r="U2318">
        <f>IF($G2318=$U$1:$X$1,$T2318,"")</f>
        <v>21503</v>
      </c>
      <c r="V2318" t="str">
        <f>IF($G2318=$U$1:$X$1,$T2318,"")</f>
        <v/>
      </c>
      <c r="W2318" t="str">
        <f>IF($G2318=$U$1:$X$1,$T2318,"")</f>
        <v/>
      </c>
      <c r="X2318" t="str">
        <f>IF($G2318=$U$1:$X$1,$T2318,"")</f>
        <v/>
      </c>
      <c r="Y2318" s="1">
        <f>ROUND(O2318*Q2318,2)</f>
        <v>101.5</v>
      </c>
    </row>
    <row r="2319" spans="1:25">
      <c r="A2319" s="5">
        <f>INDEX(Students,MOD(D2319-1,ROWS(Students))+1,1)</f>
        <v>21503</v>
      </c>
      <c r="B2319" s="5" t="str">
        <f>INDEX(Students,MOD(D2319-1,ROWS(Students))+1,2)</f>
        <v>Milewski Kacper</v>
      </c>
      <c r="C2319" s="5" t="str">
        <f>INDEX(Students,MOD(D2319-1,ROWS(Students))+1,3)</f>
        <v>IZ05AI2</v>
      </c>
      <c r="D2319" s="5">
        <v>2878</v>
      </c>
      <c r="E2319" s="6">
        <v>44572</v>
      </c>
      <c r="F2319" s="6">
        <v>44572</v>
      </c>
      <c r="G2319" s="7" t="s">
        <v>1263</v>
      </c>
      <c r="H2319" s="7">
        <v>1</v>
      </c>
      <c r="I2319" s="7" t="s">
        <v>1304</v>
      </c>
      <c r="J2319" s="7" t="s">
        <v>6</v>
      </c>
      <c r="K2319" s="7" t="s">
        <v>3767</v>
      </c>
      <c r="L2319" s="7"/>
      <c r="M2319" s="6" t="s">
        <v>3767</v>
      </c>
      <c r="N2319" s="7" t="s">
        <v>25</v>
      </c>
      <c r="O2319" s="8">
        <v>34</v>
      </c>
      <c r="P2319" s="7" t="s">
        <v>9</v>
      </c>
      <c r="Q2319" s="9">
        <v>0.65</v>
      </c>
      <c r="R2319" s="7" t="s">
        <v>3974</v>
      </c>
      <c r="S2319" s="7" t="s">
        <v>79</v>
      </c>
      <c r="T2319">
        <f>A2319</f>
        <v>21503</v>
      </c>
      <c r="U2319" t="str">
        <f>IF($G2319=$U$1:$X$1,$T2319,"")</f>
        <v/>
      </c>
      <c r="V2319">
        <f>IF($G2319=$U$1:$X$1,$T2319,"")</f>
        <v>21503</v>
      </c>
      <c r="W2319" t="str">
        <f>IF($G2319=$U$1:$X$1,$T2319,"")</f>
        <v/>
      </c>
      <c r="X2319" t="str">
        <f>IF($G2319=$U$1:$X$1,$T2319,"")</f>
        <v/>
      </c>
      <c r="Y2319" s="1">
        <f>ROUND(O2319*Q2319,2)</f>
        <v>22.1</v>
      </c>
    </row>
    <row r="2320" spans="1:25">
      <c r="A2320" s="5">
        <f>INDEX(Students,MOD(D2320-1,ROWS(Students))+1,1)</f>
        <v>21503</v>
      </c>
      <c r="B2320" s="5" t="str">
        <f>INDEX(Students,MOD(D2320-1,ROWS(Students))+1,2)</f>
        <v>Milewski Kacper</v>
      </c>
      <c r="C2320" s="5" t="str">
        <f>INDEX(Students,MOD(D2320-1,ROWS(Students))+1,3)</f>
        <v>IZ05AI2</v>
      </c>
      <c r="D2320" s="5">
        <v>2970</v>
      </c>
      <c r="E2320" s="6">
        <v>44641</v>
      </c>
      <c r="F2320" s="6">
        <v>44641</v>
      </c>
      <c r="G2320" s="7" t="s">
        <v>1263</v>
      </c>
      <c r="H2320" s="7">
        <v>1</v>
      </c>
      <c r="I2320" s="7" t="s">
        <v>2257</v>
      </c>
      <c r="J2320" s="7" t="s">
        <v>6</v>
      </c>
      <c r="K2320" s="7" t="s">
        <v>3767</v>
      </c>
      <c r="L2320" s="7"/>
      <c r="M2320" s="6" t="s">
        <v>3767</v>
      </c>
      <c r="N2320" s="7" t="s">
        <v>7</v>
      </c>
      <c r="O2320" s="8">
        <v>0.11</v>
      </c>
      <c r="P2320" s="7" t="s">
        <v>13</v>
      </c>
      <c r="Q2320" s="9">
        <v>21.41</v>
      </c>
      <c r="R2320" s="7" t="s">
        <v>4213</v>
      </c>
      <c r="S2320" s="7" t="s">
        <v>316</v>
      </c>
      <c r="T2320">
        <f>A2320</f>
        <v>21503</v>
      </c>
      <c r="U2320" t="str">
        <f>IF($G2320=$U$1:$X$1,$T2320,"")</f>
        <v/>
      </c>
      <c r="V2320">
        <f>IF($G2320=$U$1:$X$1,$T2320,"")</f>
        <v>21503</v>
      </c>
      <c r="W2320" t="str">
        <f>IF($G2320=$U$1:$X$1,$T2320,"")</f>
        <v/>
      </c>
      <c r="X2320" t="str">
        <f>IF($G2320=$U$1:$X$1,$T2320,"")</f>
        <v/>
      </c>
      <c r="Y2320" s="1">
        <f>ROUND(O2320*Q2320,2)</f>
        <v>2.36</v>
      </c>
    </row>
    <row r="2321" spans="1:25">
      <c r="A2321" s="5">
        <f>INDEX(Students,MOD(D2321-1,ROWS(Students))+1,1)</f>
        <v>21503</v>
      </c>
      <c r="B2321" s="5" t="str">
        <f>INDEX(Students,MOD(D2321-1,ROWS(Students))+1,2)</f>
        <v>Milewski Kacper</v>
      </c>
      <c r="C2321" s="5" t="str">
        <f>INDEX(Students,MOD(D2321-1,ROWS(Students))+1,3)</f>
        <v>IZ05AI2</v>
      </c>
      <c r="D2321" s="5">
        <v>3062</v>
      </c>
      <c r="E2321" s="6">
        <v>44572</v>
      </c>
      <c r="F2321" s="6">
        <v>44572</v>
      </c>
      <c r="G2321" s="7" t="s">
        <v>1262</v>
      </c>
      <c r="H2321" s="7">
        <v>-1</v>
      </c>
      <c r="I2321" s="7" t="s">
        <v>1321</v>
      </c>
      <c r="J2321" s="7" t="s">
        <v>6</v>
      </c>
      <c r="K2321" s="7" t="s">
        <v>3774</v>
      </c>
      <c r="L2321" s="7" t="s">
        <v>116</v>
      </c>
      <c r="M2321" s="6" t="s">
        <v>3767</v>
      </c>
      <c r="N2321" s="7" t="s">
        <v>19</v>
      </c>
      <c r="O2321" s="8">
        <v>600</v>
      </c>
      <c r="P2321" s="7" t="s">
        <v>31</v>
      </c>
      <c r="Q2321" s="9">
        <v>0</v>
      </c>
      <c r="R2321" s="7" t="s">
        <v>4012</v>
      </c>
      <c r="S2321" s="7" t="s">
        <v>5016</v>
      </c>
      <c r="T2321">
        <f>A2321</f>
        <v>21503</v>
      </c>
      <c r="U2321">
        <f>IF($G2321=$U$1:$X$1,$T2321,"")</f>
        <v>21503</v>
      </c>
      <c r="V2321" t="str">
        <f>IF($G2321=$U$1:$X$1,$T2321,"")</f>
        <v/>
      </c>
      <c r="W2321" t="str">
        <f>IF($G2321=$U$1:$X$1,$T2321,"")</f>
        <v/>
      </c>
      <c r="X2321" t="str">
        <f>IF($G2321=$U$1:$X$1,$T2321,"")</f>
        <v/>
      </c>
      <c r="Y2321" s="1">
        <f>ROUND(O2321*Q2321,2)</f>
        <v>0</v>
      </c>
    </row>
    <row r="2322" spans="1:25">
      <c r="A2322" s="5">
        <f>INDEX(Students,MOD(D2322-1,ROWS(Students))+1,1)</f>
        <v>21503</v>
      </c>
      <c r="B2322" s="5" t="str">
        <f>INDEX(Students,MOD(D2322-1,ROWS(Students))+1,2)</f>
        <v>Milewski Kacper</v>
      </c>
      <c r="C2322" s="5" t="str">
        <f>INDEX(Students,MOD(D2322-1,ROWS(Students))+1,3)</f>
        <v>IZ05AI2</v>
      </c>
      <c r="D2322" s="5">
        <v>3154</v>
      </c>
      <c r="E2322" s="6">
        <v>44657</v>
      </c>
      <c r="F2322" s="6">
        <v>44656</v>
      </c>
      <c r="G2322" s="7" t="s">
        <v>1262</v>
      </c>
      <c r="H2322" s="7">
        <v>-1</v>
      </c>
      <c r="I2322" s="7" t="s">
        <v>3476</v>
      </c>
      <c r="J2322" s="7" t="s">
        <v>6</v>
      </c>
      <c r="K2322" s="7" t="s">
        <v>3843</v>
      </c>
      <c r="L2322" s="7" t="s">
        <v>1158</v>
      </c>
      <c r="M2322" s="6" t="s">
        <v>3767</v>
      </c>
      <c r="N2322" s="7" t="s">
        <v>67</v>
      </c>
      <c r="O2322" s="8">
        <v>1000</v>
      </c>
      <c r="P2322" s="7" t="s">
        <v>9</v>
      </c>
      <c r="Q2322" s="9">
        <v>0.09</v>
      </c>
      <c r="R2322" s="7" t="s">
        <v>4514</v>
      </c>
      <c r="S2322" s="7" t="s">
        <v>5115</v>
      </c>
      <c r="T2322">
        <f>A2322</f>
        <v>21503</v>
      </c>
      <c r="U2322">
        <f>IF($G2322=$U$1:$X$1,$T2322,"")</f>
        <v>21503</v>
      </c>
      <c r="V2322" t="str">
        <f>IF($G2322=$U$1:$X$1,$T2322,"")</f>
        <v/>
      </c>
      <c r="W2322" t="str">
        <f>IF($G2322=$U$1:$X$1,$T2322,"")</f>
        <v/>
      </c>
      <c r="X2322" t="str">
        <f>IF($G2322=$U$1:$X$1,$T2322,"")</f>
        <v/>
      </c>
      <c r="Y2322" s="1">
        <f>ROUND(O2322*Q2322,2)</f>
        <v>90</v>
      </c>
    </row>
    <row r="2323" spans="1:25">
      <c r="A2323" s="5">
        <f>INDEX(Students,MOD(D2323-1,ROWS(Students))+1,1)</f>
        <v>21503</v>
      </c>
      <c r="B2323" s="5" t="str">
        <f>INDEX(Students,MOD(D2323-1,ROWS(Students))+1,2)</f>
        <v>Milewski Kacper</v>
      </c>
      <c r="C2323" s="5" t="str">
        <f>INDEX(Students,MOD(D2323-1,ROWS(Students))+1,3)</f>
        <v>IZ05AI2</v>
      </c>
      <c r="D2323" s="5">
        <v>3246</v>
      </c>
      <c r="E2323" s="6">
        <v>44608</v>
      </c>
      <c r="F2323" s="6">
        <v>44608</v>
      </c>
      <c r="G2323" s="7" t="s">
        <v>279</v>
      </c>
      <c r="H2323" s="7">
        <v>1</v>
      </c>
      <c r="I2323" s="7" t="s">
        <v>1799</v>
      </c>
      <c r="J2323" s="7" t="s">
        <v>6</v>
      </c>
      <c r="K2323" s="7" t="s">
        <v>3767</v>
      </c>
      <c r="L2323" s="7"/>
      <c r="M2323" s="6" t="s">
        <v>3767</v>
      </c>
      <c r="N2323" s="7" t="s">
        <v>25</v>
      </c>
      <c r="O2323" s="8">
        <v>21.56</v>
      </c>
      <c r="P2323" s="7" t="s">
        <v>13</v>
      </c>
      <c r="Q2323" s="9">
        <v>47.77</v>
      </c>
      <c r="R2323" s="7" t="s">
        <v>4270</v>
      </c>
      <c r="S2323" s="7" t="s">
        <v>391</v>
      </c>
      <c r="T2323">
        <f>A2323</f>
        <v>21503</v>
      </c>
      <c r="U2323" t="str">
        <f>IF($G2323=$U$1:$X$1,$T2323,"")</f>
        <v/>
      </c>
      <c r="V2323" t="str">
        <f>IF($G2323=$U$1:$X$1,$T2323,"")</f>
        <v/>
      </c>
      <c r="W2323">
        <f>IF($G2323=$U$1:$X$1,$T2323,"")</f>
        <v>21503</v>
      </c>
      <c r="X2323" t="str">
        <f>IF($G2323=$U$1:$X$1,$T2323,"")</f>
        <v/>
      </c>
      <c r="Y2323" s="1">
        <f>ROUND(O2323*Q2323,2)</f>
        <v>1029.92</v>
      </c>
    </row>
    <row r="2324" spans="1:25">
      <c r="A2324" s="5">
        <f>INDEX(Students,MOD(D2324-1,ROWS(Students))+1,1)</f>
        <v>21503</v>
      </c>
      <c r="B2324" s="5" t="str">
        <f>INDEX(Students,MOD(D2324-1,ROWS(Students))+1,2)</f>
        <v>Milewski Kacper</v>
      </c>
      <c r="C2324" s="5" t="str">
        <f>INDEX(Students,MOD(D2324-1,ROWS(Students))+1,3)</f>
        <v>IZ05AI2</v>
      </c>
      <c r="D2324" s="5">
        <v>3338</v>
      </c>
      <c r="E2324" s="6">
        <v>44704</v>
      </c>
      <c r="F2324" s="6">
        <v>44704</v>
      </c>
      <c r="G2324" s="7" t="s">
        <v>279</v>
      </c>
      <c r="H2324" s="7">
        <v>1</v>
      </c>
      <c r="I2324" s="7" t="s">
        <v>2648</v>
      </c>
      <c r="J2324" s="7" t="s">
        <v>6</v>
      </c>
      <c r="K2324" s="7" t="s">
        <v>3767</v>
      </c>
      <c r="L2324" s="7"/>
      <c r="M2324" s="6" t="s">
        <v>3767</v>
      </c>
      <c r="N2324" s="7" t="s">
        <v>5215</v>
      </c>
      <c r="O2324" s="8">
        <v>935.65</v>
      </c>
      <c r="P2324" s="7" t="s">
        <v>13</v>
      </c>
      <c r="Q2324" s="9">
        <v>0</v>
      </c>
      <c r="R2324" s="7" t="s">
        <v>3939</v>
      </c>
      <c r="S2324" s="7" t="s">
        <v>5019</v>
      </c>
      <c r="T2324">
        <f>A2324</f>
        <v>21503</v>
      </c>
      <c r="U2324" t="str">
        <f>IF($G2324=$U$1:$X$1,$T2324,"")</f>
        <v/>
      </c>
      <c r="V2324" t="str">
        <f>IF($G2324=$U$1:$X$1,$T2324,"")</f>
        <v/>
      </c>
      <c r="W2324">
        <f>IF($G2324=$U$1:$X$1,$T2324,"")</f>
        <v>21503</v>
      </c>
      <c r="X2324" t="str">
        <f>IF($G2324=$U$1:$X$1,$T2324,"")</f>
        <v/>
      </c>
      <c r="Y2324" s="1">
        <f>ROUND(O2324*Q2324,2)</f>
        <v>0</v>
      </c>
    </row>
    <row r="2325" spans="1:25">
      <c r="A2325" s="5">
        <f>INDEX(Students,MOD(D2325-1,ROWS(Students))+1,1)</f>
        <v>21503</v>
      </c>
      <c r="B2325" s="5" t="str">
        <f>INDEX(Students,MOD(D2325-1,ROWS(Students))+1,2)</f>
        <v>Milewski Kacper</v>
      </c>
      <c r="C2325" s="5" t="str">
        <f>INDEX(Students,MOD(D2325-1,ROWS(Students))+1,3)</f>
        <v>IZ05AI2</v>
      </c>
      <c r="D2325" s="5">
        <v>3430</v>
      </c>
      <c r="E2325" s="6">
        <v>44655</v>
      </c>
      <c r="F2325" s="6">
        <v>44655</v>
      </c>
      <c r="G2325" s="7" t="s">
        <v>1263</v>
      </c>
      <c r="H2325" s="7">
        <v>1</v>
      </c>
      <c r="I2325" s="7" t="s">
        <v>3444</v>
      </c>
      <c r="J2325" s="7" t="s">
        <v>6</v>
      </c>
      <c r="K2325" s="7" t="s">
        <v>3767</v>
      </c>
      <c r="L2325" s="7"/>
      <c r="M2325" s="6" t="s">
        <v>3767</v>
      </c>
      <c r="N2325" s="7" t="s">
        <v>19</v>
      </c>
      <c r="O2325" s="8">
        <v>213</v>
      </c>
      <c r="P2325" s="7" t="s">
        <v>9</v>
      </c>
      <c r="Q2325" s="9">
        <v>0.15</v>
      </c>
      <c r="R2325" s="7" t="s">
        <v>4214</v>
      </c>
      <c r="S2325" s="7" t="s">
        <v>317</v>
      </c>
      <c r="T2325">
        <f>A2325</f>
        <v>21503</v>
      </c>
      <c r="U2325" t="str">
        <f>IF($G2325=$U$1:$X$1,$T2325,"")</f>
        <v/>
      </c>
      <c r="V2325">
        <f>IF($G2325=$U$1:$X$1,$T2325,"")</f>
        <v>21503</v>
      </c>
      <c r="W2325" t="str">
        <f>IF($G2325=$U$1:$X$1,$T2325,"")</f>
        <v/>
      </c>
      <c r="X2325" t="str">
        <f>IF($G2325=$U$1:$X$1,$T2325,"")</f>
        <v/>
      </c>
      <c r="Y2325" s="1">
        <f>ROUND(O2325*Q2325,2)</f>
        <v>31.95</v>
      </c>
    </row>
    <row r="2326" spans="1:25">
      <c r="A2326" s="5">
        <f>INDEX(Students,MOD(D2326-1,ROWS(Students))+1,1)</f>
        <v>21503</v>
      </c>
      <c r="B2326" s="5" t="str">
        <f>INDEX(Students,MOD(D2326-1,ROWS(Students))+1,2)</f>
        <v>Milewski Kacper</v>
      </c>
      <c r="C2326" s="5" t="str">
        <f>INDEX(Students,MOD(D2326-1,ROWS(Students))+1,3)</f>
        <v>IZ05AI2</v>
      </c>
      <c r="D2326" s="5">
        <v>3522</v>
      </c>
      <c r="E2326" s="6">
        <v>44627</v>
      </c>
      <c r="F2326" s="6">
        <v>44624</v>
      </c>
      <c r="G2326" s="7" t="s">
        <v>1262</v>
      </c>
      <c r="H2326" s="7">
        <v>-1</v>
      </c>
      <c r="I2326" s="7" t="s">
        <v>2040</v>
      </c>
      <c r="J2326" s="7" t="s">
        <v>6</v>
      </c>
      <c r="K2326" s="7" t="s">
        <v>3842</v>
      </c>
      <c r="L2326" s="7" t="s">
        <v>626</v>
      </c>
      <c r="M2326" s="6" t="s">
        <v>3767</v>
      </c>
      <c r="N2326" s="7" t="s">
        <v>81</v>
      </c>
      <c r="O2326" s="8">
        <v>1</v>
      </c>
      <c r="P2326" s="7" t="s">
        <v>9</v>
      </c>
      <c r="Q2326" s="9">
        <v>65.040000000000006</v>
      </c>
      <c r="R2326" s="7" t="s">
        <v>4473</v>
      </c>
      <c r="S2326" s="7" t="s">
        <v>627</v>
      </c>
      <c r="T2326">
        <f>A2326</f>
        <v>21503</v>
      </c>
      <c r="U2326">
        <f>IF($G2326=$U$1:$X$1,$T2326,"")</f>
        <v>21503</v>
      </c>
      <c r="V2326" t="str">
        <f>IF($G2326=$U$1:$X$1,$T2326,"")</f>
        <v/>
      </c>
      <c r="W2326" t="str">
        <f>IF($G2326=$U$1:$X$1,$T2326,"")</f>
        <v/>
      </c>
      <c r="X2326" t="str">
        <f>IF($G2326=$U$1:$X$1,$T2326,"")</f>
        <v/>
      </c>
      <c r="Y2326" s="1">
        <f>ROUND(O2326*Q2326,2)</f>
        <v>65.040000000000006</v>
      </c>
    </row>
    <row r="2327" spans="1:25">
      <c r="A2327" s="5">
        <f>INDEX(Students,MOD(D2327-1,ROWS(Students))+1,1)</f>
        <v>21503</v>
      </c>
      <c r="B2327" s="5" t="str">
        <f>INDEX(Students,MOD(D2327-1,ROWS(Students))+1,2)</f>
        <v>Milewski Kacper</v>
      </c>
      <c r="C2327" s="5" t="str">
        <f>INDEX(Students,MOD(D2327-1,ROWS(Students))+1,3)</f>
        <v>IZ05AI2</v>
      </c>
      <c r="D2327" s="5">
        <v>3614</v>
      </c>
      <c r="E2327" s="6">
        <v>44658</v>
      </c>
      <c r="F2327" s="6">
        <v>44658</v>
      </c>
      <c r="G2327" s="7" t="s">
        <v>1263</v>
      </c>
      <c r="H2327" s="7">
        <v>1</v>
      </c>
      <c r="I2327" s="7" t="s">
        <v>3482</v>
      </c>
      <c r="J2327" s="7" t="s">
        <v>6</v>
      </c>
      <c r="K2327" s="7" t="s">
        <v>3767</v>
      </c>
      <c r="L2327" s="7"/>
      <c r="M2327" s="6" t="s">
        <v>3767</v>
      </c>
      <c r="N2327" s="7" t="s">
        <v>7</v>
      </c>
      <c r="O2327" s="8">
        <v>5</v>
      </c>
      <c r="P2327" s="7" t="s">
        <v>9</v>
      </c>
      <c r="Q2327" s="9">
        <v>28.32</v>
      </c>
      <c r="R2327" s="7" t="s">
        <v>3970</v>
      </c>
      <c r="S2327" s="7" t="s">
        <v>75</v>
      </c>
      <c r="T2327">
        <f>A2327</f>
        <v>21503</v>
      </c>
      <c r="U2327" t="str">
        <f>IF($G2327=$U$1:$X$1,$T2327,"")</f>
        <v/>
      </c>
      <c r="V2327">
        <f>IF($G2327=$U$1:$X$1,$T2327,"")</f>
        <v>21503</v>
      </c>
      <c r="W2327" t="str">
        <f>IF($G2327=$U$1:$X$1,$T2327,"")</f>
        <v/>
      </c>
      <c r="X2327" t="str">
        <f>IF($G2327=$U$1:$X$1,$T2327,"")</f>
        <v/>
      </c>
      <c r="Y2327" s="1">
        <f>ROUND(O2327*Q2327,2)</f>
        <v>141.6</v>
      </c>
    </row>
    <row r="2328" spans="1:25">
      <c r="A2328" s="5">
        <f>INDEX(Students,MOD(D2328-1,ROWS(Students))+1,1)</f>
        <v>21503</v>
      </c>
      <c r="B2328" s="5" t="str">
        <f>INDEX(Students,MOD(D2328-1,ROWS(Students))+1,2)</f>
        <v>Milewski Kacper</v>
      </c>
      <c r="C2328" s="5" t="str">
        <f>INDEX(Students,MOD(D2328-1,ROWS(Students))+1,3)</f>
        <v>IZ05AI2</v>
      </c>
      <c r="D2328" s="5">
        <v>3706</v>
      </c>
      <c r="E2328" s="6">
        <v>44754</v>
      </c>
      <c r="F2328" s="6">
        <v>44754</v>
      </c>
      <c r="G2328" s="7" t="s">
        <v>1263</v>
      </c>
      <c r="H2328" s="7">
        <v>1</v>
      </c>
      <c r="I2328" s="7" t="s">
        <v>3223</v>
      </c>
      <c r="J2328" s="7" t="s">
        <v>6</v>
      </c>
      <c r="K2328" s="7" t="s">
        <v>3767</v>
      </c>
      <c r="L2328" s="7"/>
      <c r="M2328" s="6" t="s">
        <v>3767</v>
      </c>
      <c r="N2328" s="7" t="s">
        <v>25</v>
      </c>
      <c r="O2328" s="8">
        <v>20</v>
      </c>
      <c r="P2328" s="7" t="s">
        <v>9</v>
      </c>
      <c r="Q2328" s="9">
        <v>0.7</v>
      </c>
      <c r="R2328" s="7" t="s">
        <v>4512</v>
      </c>
      <c r="S2328" s="7" t="s">
        <v>679</v>
      </c>
      <c r="T2328">
        <f>A2328</f>
        <v>21503</v>
      </c>
      <c r="U2328" t="str">
        <f>IF($G2328=$U$1:$X$1,$T2328,"")</f>
        <v/>
      </c>
      <c r="V2328">
        <f>IF($G2328=$U$1:$X$1,$T2328,"")</f>
        <v>21503</v>
      </c>
      <c r="W2328" t="str">
        <f>IF($G2328=$U$1:$X$1,$T2328,"")</f>
        <v/>
      </c>
      <c r="X2328" t="str">
        <f>IF($G2328=$U$1:$X$1,$T2328,"")</f>
        <v/>
      </c>
      <c r="Y2328" s="1">
        <f>ROUND(O2328*Q2328,2)</f>
        <v>14</v>
      </c>
    </row>
    <row r="2329" spans="1:25">
      <c r="A2329" s="5">
        <f>INDEX(Students,MOD(D2329-1,ROWS(Students))+1,1)</f>
        <v>21503</v>
      </c>
      <c r="B2329" s="5" t="str">
        <f>INDEX(Students,MOD(D2329-1,ROWS(Students))+1,2)</f>
        <v>Milewski Kacper</v>
      </c>
      <c r="C2329" s="5" t="str">
        <f>INDEX(Students,MOD(D2329-1,ROWS(Students))+1,3)</f>
        <v>IZ05AI2</v>
      </c>
      <c r="D2329" s="5">
        <v>3798</v>
      </c>
      <c r="E2329" s="6">
        <v>44742</v>
      </c>
      <c r="F2329" s="6">
        <v>44742</v>
      </c>
      <c r="G2329" s="7" t="s">
        <v>1263</v>
      </c>
      <c r="H2329" s="7">
        <v>1</v>
      </c>
      <c r="I2329" s="7" t="s">
        <v>3106</v>
      </c>
      <c r="J2329" s="7" t="s">
        <v>6</v>
      </c>
      <c r="K2329" s="7" t="s">
        <v>3767</v>
      </c>
      <c r="L2329" s="7"/>
      <c r="M2329" s="6" t="s">
        <v>3767</v>
      </c>
      <c r="N2329" s="7" t="s">
        <v>19</v>
      </c>
      <c r="O2329" s="8">
        <v>4</v>
      </c>
      <c r="P2329" s="7" t="s">
        <v>9</v>
      </c>
      <c r="Q2329" s="9">
        <v>15.66</v>
      </c>
      <c r="R2329" s="7" t="s">
        <v>4671</v>
      </c>
      <c r="S2329" s="7" t="s">
        <v>5170</v>
      </c>
      <c r="T2329">
        <f>A2329</f>
        <v>21503</v>
      </c>
      <c r="U2329" t="str">
        <f>IF($G2329=$U$1:$X$1,$T2329,"")</f>
        <v/>
      </c>
      <c r="V2329">
        <f>IF($G2329=$U$1:$X$1,$T2329,"")</f>
        <v>21503</v>
      </c>
      <c r="W2329" t="str">
        <f>IF($G2329=$U$1:$X$1,$T2329,"")</f>
        <v/>
      </c>
      <c r="X2329" t="str">
        <f>IF($G2329=$U$1:$X$1,$T2329,"")</f>
        <v/>
      </c>
      <c r="Y2329" s="1">
        <f>ROUND(O2329*Q2329,2)</f>
        <v>62.64</v>
      </c>
    </row>
    <row r="2330" spans="1:25">
      <c r="A2330" s="5">
        <f>INDEX(Students,MOD(D2330-1,ROWS(Students))+1,1)</f>
        <v>21503</v>
      </c>
      <c r="B2330" s="5" t="str">
        <f>INDEX(Students,MOD(D2330-1,ROWS(Students))+1,2)</f>
        <v>Milewski Kacper</v>
      </c>
      <c r="C2330" s="5" t="str">
        <f>INDEX(Students,MOD(D2330-1,ROWS(Students))+1,3)</f>
        <v>IZ05AI2</v>
      </c>
      <c r="D2330" s="5">
        <v>3890</v>
      </c>
      <c r="E2330" s="6">
        <v>44698</v>
      </c>
      <c r="F2330" s="6">
        <v>44698</v>
      </c>
      <c r="G2330" s="7" t="s">
        <v>1262</v>
      </c>
      <c r="H2330" s="7">
        <v>1</v>
      </c>
      <c r="I2330" s="7" t="s">
        <v>2588</v>
      </c>
      <c r="J2330" s="7" t="s">
        <v>6</v>
      </c>
      <c r="K2330" s="7" t="s">
        <v>3770</v>
      </c>
      <c r="L2330" s="7"/>
      <c r="M2330" s="6" t="s">
        <v>3767</v>
      </c>
      <c r="N2330" s="7" t="s">
        <v>19</v>
      </c>
      <c r="O2330" s="8">
        <v>3</v>
      </c>
      <c r="P2330" s="7" t="s">
        <v>9</v>
      </c>
      <c r="Q2330" s="9">
        <v>0</v>
      </c>
      <c r="R2330" s="7" t="s">
        <v>4118</v>
      </c>
      <c r="S2330" s="7" t="s">
        <v>225</v>
      </c>
      <c r="T2330">
        <f>A2330</f>
        <v>21503</v>
      </c>
      <c r="U2330">
        <f>IF($G2330=$U$1:$X$1,$T2330,"")</f>
        <v>21503</v>
      </c>
      <c r="V2330" t="str">
        <f>IF($G2330=$U$1:$X$1,$T2330,"")</f>
        <v/>
      </c>
      <c r="W2330" t="str">
        <f>IF($G2330=$U$1:$X$1,$T2330,"")</f>
        <v/>
      </c>
      <c r="X2330" t="str">
        <f>IF($G2330=$U$1:$X$1,$T2330,"")</f>
        <v/>
      </c>
      <c r="Y2330" s="1">
        <f>ROUND(O2330*Q2330,2)</f>
        <v>0</v>
      </c>
    </row>
    <row r="2331" spans="1:25">
      <c r="A2331" s="5">
        <f>INDEX(Students,MOD(D2331-1,ROWS(Students))+1,1)</f>
        <v>21503</v>
      </c>
      <c r="B2331" s="5" t="str">
        <f>INDEX(Students,MOD(D2331-1,ROWS(Students))+1,2)</f>
        <v>Milewski Kacper</v>
      </c>
      <c r="C2331" s="5" t="str">
        <f>INDEX(Students,MOD(D2331-1,ROWS(Students))+1,3)</f>
        <v>IZ05AI2</v>
      </c>
      <c r="D2331" s="5">
        <v>3982</v>
      </c>
      <c r="E2331" s="6">
        <v>44600</v>
      </c>
      <c r="F2331" s="6">
        <v>44599</v>
      </c>
      <c r="G2331" s="7" t="s">
        <v>1262</v>
      </c>
      <c r="H2331" s="7">
        <v>-1</v>
      </c>
      <c r="I2331" s="7" t="s">
        <v>1684</v>
      </c>
      <c r="J2331" s="7" t="s">
        <v>6</v>
      </c>
      <c r="K2331" s="7" t="s">
        <v>3812</v>
      </c>
      <c r="L2331" s="7" t="s">
        <v>411</v>
      </c>
      <c r="M2331" s="6" t="s">
        <v>3767</v>
      </c>
      <c r="N2331" s="7" t="s">
        <v>67</v>
      </c>
      <c r="O2331" s="8">
        <v>4</v>
      </c>
      <c r="P2331" s="7" t="s">
        <v>9</v>
      </c>
      <c r="Q2331" s="9">
        <v>0</v>
      </c>
      <c r="R2331" s="7" t="s">
        <v>4293</v>
      </c>
      <c r="S2331" s="7" t="s">
        <v>5068</v>
      </c>
      <c r="T2331">
        <f>A2331</f>
        <v>21503</v>
      </c>
      <c r="U2331">
        <f>IF($G2331=$U$1:$X$1,$T2331,"")</f>
        <v>21503</v>
      </c>
      <c r="V2331" t="str">
        <f>IF($G2331=$U$1:$X$1,$T2331,"")</f>
        <v/>
      </c>
      <c r="W2331" t="str">
        <f>IF($G2331=$U$1:$X$1,$T2331,"")</f>
        <v/>
      </c>
      <c r="X2331" t="str">
        <f>IF($G2331=$U$1:$X$1,$T2331,"")</f>
        <v/>
      </c>
      <c r="Y2331" s="1">
        <f>ROUND(O2331*Q2331,2)</f>
        <v>0</v>
      </c>
    </row>
    <row r="2332" spans="1:25">
      <c r="A2332" s="5">
        <f>INDEX(Students,MOD(D2332-1,ROWS(Students))+1,1)</f>
        <v>21503</v>
      </c>
      <c r="B2332" s="5" t="str">
        <f>INDEX(Students,MOD(D2332-1,ROWS(Students))+1,2)</f>
        <v>Milewski Kacper</v>
      </c>
      <c r="C2332" s="5" t="str">
        <f>INDEX(Students,MOD(D2332-1,ROWS(Students))+1,3)</f>
        <v>IZ05AI2</v>
      </c>
      <c r="D2332" s="5">
        <v>4074</v>
      </c>
      <c r="E2332" s="6">
        <v>44664</v>
      </c>
      <c r="F2332" s="6">
        <v>44664</v>
      </c>
      <c r="G2332" s="7" t="s">
        <v>1263</v>
      </c>
      <c r="H2332" s="7">
        <v>1</v>
      </c>
      <c r="I2332" s="7" t="s">
        <v>3577</v>
      </c>
      <c r="J2332" s="7" t="s">
        <v>6</v>
      </c>
      <c r="K2332" s="7" t="s">
        <v>3767</v>
      </c>
      <c r="L2332" s="7"/>
      <c r="M2332" s="6" t="s">
        <v>3767</v>
      </c>
      <c r="N2332" s="7" t="s">
        <v>67</v>
      </c>
      <c r="O2332" s="8">
        <v>2</v>
      </c>
      <c r="P2332" s="7" t="s">
        <v>9</v>
      </c>
      <c r="Q2332" s="9">
        <v>35.51</v>
      </c>
      <c r="R2332" s="7" t="s">
        <v>4839</v>
      </c>
      <c r="S2332" s="7" t="s">
        <v>1199</v>
      </c>
      <c r="T2332">
        <f>A2332</f>
        <v>21503</v>
      </c>
      <c r="U2332" t="str">
        <f>IF($G2332=$U$1:$X$1,$T2332,"")</f>
        <v/>
      </c>
      <c r="V2332">
        <f>IF($G2332=$U$1:$X$1,$T2332,"")</f>
        <v>21503</v>
      </c>
      <c r="W2332" t="str">
        <f>IF($G2332=$U$1:$X$1,$T2332,"")</f>
        <v/>
      </c>
      <c r="X2332" t="str">
        <f>IF($G2332=$U$1:$X$1,$T2332,"")</f>
        <v/>
      </c>
      <c r="Y2332" s="1">
        <f>ROUND(O2332*Q2332,2)</f>
        <v>71.02</v>
      </c>
    </row>
    <row r="2333" spans="1:25">
      <c r="A2333" s="5">
        <f>INDEX(Students,MOD(D2333-1,ROWS(Students))+1,1)</f>
        <v>21503</v>
      </c>
      <c r="B2333" s="5" t="str">
        <f>INDEX(Students,MOD(D2333-1,ROWS(Students))+1,2)</f>
        <v>Milewski Kacper</v>
      </c>
      <c r="C2333" s="5" t="str">
        <f>INDEX(Students,MOD(D2333-1,ROWS(Students))+1,3)</f>
        <v>IZ05AI2</v>
      </c>
      <c r="D2333" s="5">
        <v>4166</v>
      </c>
      <c r="E2333" s="6">
        <v>44649</v>
      </c>
      <c r="F2333" s="6">
        <v>44649</v>
      </c>
      <c r="G2333" s="7" t="s">
        <v>1263</v>
      </c>
      <c r="H2333" s="7">
        <v>1</v>
      </c>
      <c r="I2333" s="7" t="s">
        <v>2369</v>
      </c>
      <c r="J2333" s="7" t="s">
        <v>6</v>
      </c>
      <c r="K2333" s="7" t="s">
        <v>3767</v>
      </c>
      <c r="L2333" s="7"/>
      <c r="M2333" s="6" t="s">
        <v>3767</v>
      </c>
      <c r="N2333" s="7" t="s">
        <v>81</v>
      </c>
      <c r="O2333" s="8">
        <v>10</v>
      </c>
      <c r="P2333" s="7" t="s">
        <v>9</v>
      </c>
      <c r="Q2333" s="9">
        <v>0.35</v>
      </c>
      <c r="R2333" s="7" t="s">
        <v>4437</v>
      </c>
      <c r="S2333" s="7" t="s">
        <v>5077</v>
      </c>
      <c r="T2333">
        <f>A2333</f>
        <v>21503</v>
      </c>
      <c r="U2333" t="str">
        <f>IF($G2333=$U$1:$X$1,$T2333,"")</f>
        <v/>
      </c>
      <c r="V2333">
        <f>IF($G2333=$U$1:$X$1,$T2333,"")</f>
        <v>21503</v>
      </c>
      <c r="W2333" t="str">
        <f>IF($G2333=$U$1:$X$1,$T2333,"")</f>
        <v/>
      </c>
      <c r="X2333" t="str">
        <f>IF($G2333=$U$1:$X$1,$T2333,"")</f>
        <v/>
      </c>
      <c r="Y2333" s="1">
        <f>ROUND(O2333*Q2333,2)</f>
        <v>3.5</v>
      </c>
    </row>
    <row r="2334" spans="1:25">
      <c r="A2334" s="5">
        <f>INDEX(Students,MOD(D2334-1,ROWS(Students))+1,1)</f>
        <v>21503</v>
      </c>
      <c r="B2334" s="5" t="str">
        <f>INDEX(Students,MOD(D2334-1,ROWS(Students))+1,2)</f>
        <v>Milewski Kacper</v>
      </c>
      <c r="C2334" s="5" t="str">
        <f>INDEX(Students,MOD(D2334-1,ROWS(Students))+1,3)</f>
        <v>IZ05AI2</v>
      </c>
      <c r="D2334" s="5">
        <v>4258</v>
      </c>
      <c r="E2334" s="6">
        <v>44706</v>
      </c>
      <c r="F2334" s="6">
        <v>44706</v>
      </c>
      <c r="G2334" s="7" t="s">
        <v>279</v>
      </c>
      <c r="H2334" s="7">
        <v>1</v>
      </c>
      <c r="I2334" s="7" t="s">
        <v>2673</v>
      </c>
      <c r="J2334" s="7" t="s">
        <v>6</v>
      </c>
      <c r="K2334" s="7" t="s">
        <v>3767</v>
      </c>
      <c r="L2334" s="7"/>
      <c r="M2334" s="6" t="s">
        <v>3767</v>
      </c>
      <c r="N2334" s="7" t="s">
        <v>180</v>
      </c>
      <c r="O2334" s="8">
        <v>50</v>
      </c>
      <c r="P2334" s="7" t="s">
        <v>13</v>
      </c>
      <c r="Q2334" s="9">
        <v>7.65</v>
      </c>
      <c r="R2334" s="7" t="s">
        <v>4170</v>
      </c>
      <c r="S2334" s="7" t="s">
        <v>5007</v>
      </c>
      <c r="T2334">
        <f>A2334</f>
        <v>21503</v>
      </c>
      <c r="U2334" t="str">
        <f>IF($G2334=$U$1:$X$1,$T2334,"")</f>
        <v/>
      </c>
      <c r="V2334" t="str">
        <f>IF($G2334=$U$1:$X$1,$T2334,"")</f>
        <v/>
      </c>
      <c r="W2334">
        <f>IF($G2334=$U$1:$X$1,$T2334,"")</f>
        <v>21503</v>
      </c>
      <c r="X2334" t="str">
        <f>IF($G2334=$U$1:$X$1,$T2334,"")</f>
        <v/>
      </c>
      <c r="Y2334" s="1">
        <f>ROUND(O2334*Q2334,2)</f>
        <v>382.5</v>
      </c>
    </row>
    <row r="2335" spans="1:25">
      <c r="A2335" s="5">
        <f>INDEX(Students,MOD(D2335-1,ROWS(Students))+1,1)</f>
        <v>21503</v>
      </c>
      <c r="B2335" s="5" t="str">
        <f>INDEX(Students,MOD(D2335-1,ROWS(Students))+1,2)</f>
        <v>Milewski Kacper</v>
      </c>
      <c r="C2335" s="5" t="str">
        <f>INDEX(Students,MOD(D2335-1,ROWS(Students))+1,3)</f>
        <v>IZ05AI2</v>
      </c>
      <c r="D2335" s="5">
        <v>4350</v>
      </c>
      <c r="E2335" s="6">
        <v>44582</v>
      </c>
      <c r="F2335" s="6">
        <v>44581</v>
      </c>
      <c r="G2335" s="7" t="s">
        <v>1262</v>
      </c>
      <c r="H2335" s="7">
        <v>-1</v>
      </c>
      <c r="I2335" s="7" t="s">
        <v>1477</v>
      </c>
      <c r="J2335" s="7" t="s">
        <v>6</v>
      </c>
      <c r="K2335" s="7" t="s">
        <v>3775</v>
      </c>
      <c r="L2335" s="7" t="s">
        <v>288</v>
      </c>
      <c r="M2335" s="6" t="s">
        <v>3767</v>
      </c>
      <c r="N2335" s="7" t="s">
        <v>25</v>
      </c>
      <c r="O2335" s="8">
        <v>63</v>
      </c>
      <c r="P2335" s="7" t="s">
        <v>13</v>
      </c>
      <c r="Q2335" s="9">
        <v>0</v>
      </c>
      <c r="R2335" s="7" t="s">
        <v>4176</v>
      </c>
      <c r="S2335" s="7" t="s">
        <v>145</v>
      </c>
      <c r="T2335">
        <f>A2335</f>
        <v>21503</v>
      </c>
      <c r="U2335">
        <f>IF($G2335=$U$1:$X$1,$T2335,"")</f>
        <v>21503</v>
      </c>
      <c r="V2335" t="str">
        <f>IF($G2335=$U$1:$X$1,$T2335,"")</f>
        <v/>
      </c>
      <c r="W2335" t="str">
        <f>IF($G2335=$U$1:$X$1,$T2335,"")</f>
        <v/>
      </c>
      <c r="X2335" t="str">
        <f>IF($G2335=$U$1:$X$1,$T2335,"")</f>
        <v/>
      </c>
      <c r="Y2335" s="1">
        <f>ROUND(O2335*Q2335,2)</f>
        <v>0</v>
      </c>
    </row>
    <row r="2336" spans="1:25">
      <c r="A2336" s="5">
        <f>INDEX(Students,MOD(D2336-1,ROWS(Students))+1,1)</f>
        <v>21503</v>
      </c>
      <c r="B2336" s="5" t="str">
        <f>INDEX(Students,MOD(D2336-1,ROWS(Students))+1,2)</f>
        <v>Milewski Kacper</v>
      </c>
      <c r="C2336" s="5" t="str">
        <f>INDEX(Students,MOD(D2336-1,ROWS(Students))+1,3)</f>
        <v>IZ05AI2</v>
      </c>
      <c r="D2336" s="5">
        <v>4442</v>
      </c>
      <c r="E2336" s="6">
        <v>44679</v>
      </c>
      <c r="F2336" s="6">
        <v>44679</v>
      </c>
      <c r="G2336" s="7" t="s">
        <v>279</v>
      </c>
      <c r="H2336" s="7">
        <v>1</v>
      </c>
      <c r="I2336" s="7" t="s">
        <v>3740</v>
      </c>
      <c r="J2336" s="7" t="s">
        <v>6</v>
      </c>
      <c r="K2336" s="7" t="s">
        <v>3767</v>
      </c>
      <c r="L2336" s="7"/>
      <c r="M2336" s="6" t="s">
        <v>3767</v>
      </c>
      <c r="N2336" s="7" t="s">
        <v>25</v>
      </c>
      <c r="O2336" s="8">
        <v>10.34</v>
      </c>
      <c r="P2336" s="7" t="s">
        <v>13</v>
      </c>
      <c r="Q2336" s="9">
        <v>15.75</v>
      </c>
      <c r="R2336" s="7" t="s">
        <v>4070</v>
      </c>
      <c r="S2336" s="7" t="s">
        <v>169</v>
      </c>
      <c r="T2336">
        <f>A2336</f>
        <v>21503</v>
      </c>
      <c r="U2336" t="str">
        <f>IF($G2336=$U$1:$X$1,$T2336,"")</f>
        <v/>
      </c>
      <c r="V2336" t="str">
        <f>IF($G2336=$U$1:$X$1,$T2336,"")</f>
        <v/>
      </c>
      <c r="W2336">
        <f>IF($G2336=$U$1:$X$1,$T2336,"")</f>
        <v>21503</v>
      </c>
      <c r="X2336" t="str">
        <f>IF($G2336=$U$1:$X$1,$T2336,"")</f>
        <v/>
      </c>
      <c r="Y2336" s="1">
        <f>ROUND(O2336*Q2336,2)</f>
        <v>162.86000000000001</v>
      </c>
    </row>
    <row r="2337" spans="1:25">
      <c r="A2337" s="5">
        <f>INDEX(Students,MOD(D2337-1,ROWS(Students))+1,1)</f>
        <v>21503</v>
      </c>
      <c r="B2337" s="5" t="str">
        <f>INDEX(Students,MOD(D2337-1,ROWS(Students))+1,2)</f>
        <v>Milewski Kacper</v>
      </c>
      <c r="C2337" s="5" t="str">
        <f>INDEX(Students,MOD(D2337-1,ROWS(Students))+1,3)</f>
        <v>IZ05AI2</v>
      </c>
      <c r="D2337" s="5">
        <v>4534</v>
      </c>
      <c r="E2337" s="6">
        <v>44635</v>
      </c>
      <c r="F2337" s="6">
        <v>44635</v>
      </c>
      <c r="G2337" s="7" t="s">
        <v>1263</v>
      </c>
      <c r="H2337" s="7">
        <v>1</v>
      </c>
      <c r="I2337" s="7" t="s">
        <v>2167</v>
      </c>
      <c r="J2337" s="7" t="s">
        <v>6</v>
      </c>
      <c r="K2337" s="7" t="s">
        <v>3767</v>
      </c>
      <c r="L2337" s="7"/>
      <c r="M2337" s="6" t="s">
        <v>3767</v>
      </c>
      <c r="N2337" s="7" t="s">
        <v>19</v>
      </c>
      <c r="O2337" s="8">
        <v>21</v>
      </c>
      <c r="P2337" s="7" t="s">
        <v>9</v>
      </c>
      <c r="Q2337" s="9">
        <v>2.68</v>
      </c>
      <c r="R2337" s="7" t="s">
        <v>4506</v>
      </c>
      <c r="S2337" s="7" t="s">
        <v>672</v>
      </c>
      <c r="T2337">
        <f>A2337</f>
        <v>21503</v>
      </c>
      <c r="U2337" t="str">
        <f>IF($G2337=$U$1:$X$1,$T2337,"")</f>
        <v/>
      </c>
      <c r="V2337">
        <f>IF($G2337=$U$1:$X$1,$T2337,"")</f>
        <v>21503</v>
      </c>
      <c r="W2337" t="str">
        <f>IF($G2337=$U$1:$X$1,$T2337,"")</f>
        <v/>
      </c>
      <c r="X2337" t="str">
        <f>IF($G2337=$U$1:$X$1,$T2337,"")</f>
        <v/>
      </c>
      <c r="Y2337" s="1">
        <f>ROUND(O2337*Q2337,2)</f>
        <v>56.28</v>
      </c>
    </row>
    <row r="2338" spans="1:25">
      <c r="A2338" s="5">
        <f>INDEX(Students,MOD(D2338-1,ROWS(Students))+1,1)</f>
        <v>21503</v>
      </c>
      <c r="B2338" s="5" t="str">
        <f>INDEX(Students,MOD(D2338-1,ROWS(Students))+1,2)</f>
        <v>Milewski Kacper</v>
      </c>
      <c r="C2338" s="5" t="str">
        <f>INDEX(Students,MOD(D2338-1,ROWS(Students))+1,3)</f>
        <v>IZ05AI2</v>
      </c>
      <c r="D2338" s="5">
        <v>4626</v>
      </c>
      <c r="E2338" s="6">
        <v>44711</v>
      </c>
      <c r="F2338" s="6">
        <v>44708</v>
      </c>
      <c r="G2338" s="7" t="s">
        <v>1262</v>
      </c>
      <c r="H2338" s="7">
        <v>-1</v>
      </c>
      <c r="I2338" s="7" t="s">
        <v>2737</v>
      </c>
      <c r="J2338" s="7" t="s">
        <v>6</v>
      </c>
      <c r="K2338" s="7" t="s">
        <v>3780</v>
      </c>
      <c r="L2338" s="7" t="s">
        <v>948</v>
      </c>
      <c r="M2338" s="6" t="s">
        <v>3767</v>
      </c>
      <c r="N2338" s="7" t="s">
        <v>25</v>
      </c>
      <c r="O2338" s="8">
        <v>13</v>
      </c>
      <c r="P2338" s="7" t="s">
        <v>9</v>
      </c>
      <c r="Q2338" s="9">
        <v>1.1299999999999999</v>
      </c>
      <c r="R2338" s="7" t="s">
        <v>4061</v>
      </c>
      <c r="S2338" s="7" t="s">
        <v>164</v>
      </c>
      <c r="T2338">
        <f>A2338</f>
        <v>21503</v>
      </c>
      <c r="U2338">
        <f>IF($G2338=$U$1:$X$1,$T2338,"")</f>
        <v>21503</v>
      </c>
      <c r="V2338" t="str">
        <f>IF($G2338=$U$1:$X$1,$T2338,"")</f>
        <v/>
      </c>
      <c r="W2338" t="str">
        <f>IF($G2338=$U$1:$X$1,$T2338,"")</f>
        <v/>
      </c>
      <c r="X2338" t="str">
        <f>IF($G2338=$U$1:$X$1,$T2338,"")</f>
        <v/>
      </c>
      <c r="Y2338" s="1">
        <f>ROUND(O2338*Q2338,2)</f>
        <v>14.69</v>
      </c>
    </row>
    <row r="2339" spans="1:25">
      <c r="A2339" s="5">
        <f>INDEX(Students,MOD(D2339-1,ROWS(Students))+1,1)</f>
        <v>21503</v>
      </c>
      <c r="B2339" s="5" t="str">
        <f>INDEX(Students,MOD(D2339-1,ROWS(Students))+1,2)</f>
        <v>Milewski Kacper</v>
      </c>
      <c r="C2339" s="5" t="str">
        <f>INDEX(Students,MOD(D2339-1,ROWS(Students))+1,3)</f>
        <v>IZ05AI2</v>
      </c>
      <c r="D2339" s="5">
        <v>4718</v>
      </c>
      <c r="E2339" s="6">
        <v>44644</v>
      </c>
      <c r="F2339" s="6">
        <v>44644</v>
      </c>
      <c r="G2339" s="7" t="s">
        <v>279</v>
      </c>
      <c r="H2339" s="7">
        <v>1</v>
      </c>
      <c r="I2339" s="7" t="s">
        <v>2326</v>
      </c>
      <c r="J2339" s="7" t="s">
        <v>6</v>
      </c>
      <c r="K2339" s="7" t="s">
        <v>3767</v>
      </c>
      <c r="L2339" s="7"/>
      <c r="M2339" s="6" t="s">
        <v>3767</v>
      </c>
      <c r="N2339" s="7" t="s">
        <v>25</v>
      </c>
      <c r="O2339" s="8">
        <v>18.239999999999998</v>
      </c>
      <c r="P2339" s="7" t="s">
        <v>13</v>
      </c>
      <c r="Q2339" s="9">
        <v>48.37</v>
      </c>
      <c r="R2339" s="7" t="s">
        <v>4270</v>
      </c>
      <c r="S2339" s="7" t="s">
        <v>391</v>
      </c>
      <c r="T2339">
        <f>A2339</f>
        <v>21503</v>
      </c>
      <c r="U2339" t="str">
        <f>IF($G2339=$U$1:$X$1,$T2339,"")</f>
        <v/>
      </c>
      <c r="V2339" t="str">
        <f>IF($G2339=$U$1:$X$1,$T2339,"")</f>
        <v/>
      </c>
      <c r="W2339">
        <f>IF($G2339=$U$1:$X$1,$T2339,"")</f>
        <v>21503</v>
      </c>
      <c r="X2339" t="str">
        <f>IF($G2339=$U$1:$X$1,$T2339,"")</f>
        <v/>
      </c>
      <c r="Y2339" s="1">
        <f>ROUND(O2339*Q2339,2)</f>
        <v>882.27</v>
      </c>
    </row>
    <row r="2340" spans="1:25">
      <c r="A2340" s="5">
        <f>INDEX(Students,MOD(D2340-1,ROWS(Students))+1,1)</f>
        <v>21503</v>
      </c>
      <c r="B2340" s="5" t="str">
        <f>INDEX(Students,MOD(D2340-1,ROWS(Students))+1,2)</f>
        <v>Milewski Kacper</v>
      </c>
      <c r="C2340" s="5" t="str">
        <f>INDEX(Students,MOD(D2340-1,ROWS(Students))+1,3)</f>
        <v>IZ05AI2</v>
      </c>
      <c r="D2340" s="5">
        <v>4810</v>
      </c>
      <c r="E2340" s="6">
        <v>44571</v>
      </c>
      <c r="F2340" s="6">
        <v>44571</v>
      </c>
      <c r="G2340" s="7" t="s">
        <v>52</v>
      </c>
      <c r="H2340" s="7">
        <v>1</v>
      </c>
      <c r="I2340" s="7" t="s">
        <v>1275</v>
      </c>
      <c r="J2340" s="7" t="s">
        <v>6</v>
      </c>
      <c r="K2340" s="7" t="s">
        <v>3768</v>
      </c>
      <c r="L2340" s="7"/>
      <c r="M2340" s="6" t="s">
        <v>4881</v>
      </c>
      <c r="N2340" s="7" t="s">
        <v>32</v>
      </c>
      <c r="O2340" s="8">
        <v>20</v>
      </c>
      <c r="P2340" s="7" t="s">
        <v>9</v>
      </c>
      <c r="Q2340" s="9">
        <v>0.7</v>
      </c>
      <c r="R2340" s="7" t="s">
        <v>3907</v>
      </c>
      <c r="S2340" s="7" t="s">
        <v>34</v>
      </c>
      <c r="T2340">
        <f>A2340</f>
        <v>21503</v>
      </c>
      <c r="U2340" t="str">
        <f>IF($G2340=$U$1:$X$1,$T2340,"")</f>
        <v/>
      </c>
      <c r="V2340" t="str">
        <f>IF($G2340=$U$1:$X$1,$T2340,"")</f>
        <v/>
      </c>
      <c r="W2340" t="str">
        <f>IF($G2340=$U$1:$X$1,$T2340,"")</f>
        <v/>
      </c>
      <c r="X2340">
        <f>IF($G2340=$U$1:$X$1,$T2340,"")</f>
        <v>21503</v>
      </c>
      <c r="Y2340" s="1">
        <f>ROUND(O2340*Q2340,2)</f>
        <v>14</v>
      </c>
    </row>
    <row r="2341" spans="1:25">
      <c r="A2341" s="5">
        <f>INDEX(Students,MOD(D2341-1,ROWS(Students))+1,1)</f>
        <v>21503</v>
      </c>
      <c r="B2341" s="5" t="str">
        <f>INDEX(Students,MOD(D2341-1,ROWS(Students))+1,2)</f>
        <v>Milewski Kacper</v>
      </c>
      <c r="C2341" s="5" t="str">
        <f>INDEX(Students,MOD(D2341-1,ROWS(Students))+1,3)</f>
        <v>IZ05AI2</v>
      </c>
      <c r="D2341" s="5">
        <v>4902</v>
      </c>
      <c r="E2341" s="6">
        <v>44762</v>
      </c>
      <c r="F2341" s="6">
        <v>44762</v>
      </c>
      <c r="G2341" s="7" t="s">
        <v>1262</v>
      </c>
      <c r="H2341" s="7">
        <v>-1</v>
      </c>
      <c r="I2341" s="7" t="s">
        <v>3302</v>
      </c>
      <c r="J2341" s="7" t="s">
        <v>6</v>
      </c>
      <c r="K2341" s="7" t="s">
        <v>3773</v>
      </c>
      <c r="L2341" s="7" t="s">
        <v>1120</v>
      </c>
      <c r="M2341" s="6" t="s">
        <v>3767</v>
      </c>
      <c r="N2341" s="7" t="s">
        <v>81</v>
      </c>
      <c r="O2341" s="8">
        <v>2.5</v>
      </c>
      <c r="P2341" s="7" t="s">
        <v>37</v>
      </c>
      <c r="Q2341" s="9">
        <v>15.44</v>
      </c>
      <c r="R2341" s="7" t="s">
        <v>4208</v>
      </c>
      <c r="S2341" s="7" t="s">
        <v>309</v>
      </c>
      <c r="T2341">
        <f>A2341</f>
        <v>21503</v>
      </c>
      <c r="U2341">
        <f>IF($G2341=$U$1:$X$1,$T2341,"")</f>
        <v>21503</v>
      </c>
      <c r="V2341" t="str">
        <f>IF($G2341=$U$1:$X$1,$T2341,"")</f>
        <v/>
      </c>
      <c r="W2341" t="str">
        <f>IF($G2341=$U$1:$X$1,$T2341,"")</f>
        <v/>
      </c>
      <c r="X2341" t="str">
        <f>IF($G2341=$U$1:$X$1,$T2341,"")</f>
        <v/>
      </c>
      <c r="Y2341" s="1">
        <f>ROUND(O2341*Q2341,2)</f>
        <v>38.6</v>
      </c>
    </row>
    <row r="2342" spans="1:25">
      <c r="A2342" s="5">
        <f>INDEX(Students,MOD(D2342-1,ROWS(Students))+1,1)</f>
        <v>21503</v>
      </c>
      <c r="B2342" s="5" t="str">
        <f>INDEX(Students,MOD(D2342-1,ROWS(Students))+1,2)</f>
        <v>Milewski Kacper</v>
      </c>
      <c r="C2342" s="5" t="str">
        <f>INDEX(Students,MOD(D2342-1,ROWS(Students))+1,3)</f>
        <v>IZ05AI2</v>
      </c>
      <c r="D2342" s="5">
        <v>4994</v>
      </c>
      <c r="E2342" s="6">
        <v>44610</v>
      </c>
      <c r="F2342" s="6">
        <v>44610</v>
      </c>
      <c r="G2342" s="7" t="s">
        <v>1262</v>
      </c>
      <c r="H2342" s="7">
        <v>-1</v>
      </c>
      <c r="I2342" s="7" t="s">
        <v>1838</v>
      </c>
      <c r="J2342" s="7" t="s">
        <v>6</v>
      </c>
      <c r="K2342" s="7" t="s">
        <v>3774</v>
      </c>
      <c r="L2342" s="7" t="s">
        <v>52</v>
      </c>
      <c r="M2342" s="6" t="s">
        <v>3767</v>
      </c>
      <c r="N2342" s="7" t="s">
        <v>19</v>
      </c>
      <c r="O2342" s="8">
        <v>9.25</v>
      </c>
      <c r="P2342" s="7" t="s">
        <v>13</v>
      </c>
      <c r="Q2342" s="9">
        <v>0</v>
      </c>
      <c r="R2342" s="7" t="s">
        <v>3945</v>
      </c>
      <c r="S2342" s="7" t="s">
        <v>4996</v>
      </c>
      <c r="T2342">
        <f>A2342</f>
        <v>21503</v>
      </c>
      <c r="U2342">
        <f>IF($G2342=$U$1:$X$1,$T2342,"")</f>
        <v>21503</v>
      </c>
      <c r="V2342" t="str">
        <f>IF($G2342=$U$1:$X$1,$T2342,"")</f>
        <v/>
      </c>
      <c r="W2342" t="str">
        <f>IF($G2342=$U$1:$X$1,$T2342,"")</f>
        <v/>
      </c>
      <c r="X2342" t="str">
        <f>IF($G2342=$U$1:$X$1,$T2342,"")</f>
        <v/>
      </c>
      <c r="Y2342" s="1">
        <f>ROUND(O2342*Q2342,2)</f>
        <v>0</v>
      </c>
    </row>
    <row r="2343" spans="1:25">
      <c r="A2343" s="5">
        <f>INDEX(Students,MOD(D2343-1,ROWS(Students))+1,1)</f>
        <v>21503</v>
      </c>
      <c r="B2343" s="5" t="str">
        <f>INDEX(Students,MOD(D2343-1,ROWS(Students))+1,2)</f>
        <v>Milewski Kacper</v>
      </c>
      <c r="C2343" s="5" t="str">
        <f>INDEX(Students,MOD(D2343-1,ROWS(Students))+1,3)</f>
        <v>IZ05AI2</v>
      </c>
      <c r="D2343" s="5">
        <v>5086</v>
      </c>
      <c r="E2343" s="6">
        <v>44609</v>
      </c>
      <c r="F2343" s="6">
        <v>44609</v>
      </c>
      <c r="G2343" s="7" t="s">
        <v>1262</v>
      </c>
      <c r="H2343" s="7">
        <v>-1</v>
      </c>
      <c r="I2343" s="7" t="s">
        <v>1811</v>
      </c>
      <c r="J2343" s="7" t="s">
        <v>6</v>
      </c>
      <c r="K2343" s="7" t="s">
        <v>3770</v>
      </c>
      <c r="L2343" s="7" t="s">
        <v>514</v>
      </c>
      <c r="M2343" s="6" t="s">
        <v>3767</v>
      </c>
      <c r="N2343" s="7" t="s">
        <v>19</v>
      </c>
      <c r="O2343" s="8">
        <v>23.01</v>
      </c>
      <c r="P2343" s="7" t="s">
        <v>13</v>
      </c>
      <c r="Q2343" s="9">
        <v>48.11</v>
      </c>
      <c r="R2343" s="7" t="s">
        <v>4377</v>
      </c>
      <c r="S2343" s="7" t="s">
        <v>515</v>
      </c>
      <c r="T2343">
        <f>A2343</f>
        <v>21503</v>
      </c>
      <c r="U2343">
        <f>IF($G2343=$U$1:$X$1,$T2343,"")</f>
        <v>21503</v>
      </c>
      <c r="V2343" t="str">
        <f>IF($G2343=$U$1:$X$1,$T2343,"")</f>
        <v/>
      </c>
      <c r="W2343" t="str">
        <f>IF($G2343=$U$1:$X$1,$T2343,"")</f>
        <v/>
      </c>
      <c r="X2343" t="str">
        <f>IF($G2343=$U$1:$X$1,$T2343,"")</f>
        <v/>
      </c>
      <c r="Y2343" s="1">
        <f>ROUND(O2343*Q2343,2)</f>
        <v>1107.01</v>
      </c>
    </row>
    <row r="2344" spans="1:25">
      <c r="A2344" s="5">
        <f>INDEX(Students,MOD(D2344-1,ROWS(Students))+1,1)</f>
        <v>21503</v>
      </c>
      <c r="B2344" s="5" t="str">
        <f>INDEX(Students,MOD(D2344-1,ROWS(Students))+1,2)</f>
        <v>Milewski Kacper</v>
      </c>
      <c r="C2344" s="5" t="str">
        <f>INDEX(Students,MOD(D2344-1,ROWS(Students))+1,3)</f>
        <v>IZ05AI2</v>
      </c>
      <c r="D2344" s="5">
        <v>5178</v>
      </c>
      <c r="E2344" s="6">
        <v>44706</v>
      </c>
      <c r="F2344" s="6">
        <v>44705</v>
      </c>
      <c r="G2344" s="7" t="s">
        <v>1262</v>
      </c>
      <c r="H2344" s="7">
        <v>-1</v>
      </c>
      <c r="I2344" s="7" t="s">
        <v>2675</v>
      </c>
      <c r="J2344" s="7" t="s">
        <v>6</v>
      </c>
      <c r="K2344" s="7" t="s">
        <v>3775</v>
      </c>
      <c r="L2344" s="7" t="s">
        <v>925</v>
      </c>
      <c r="M2344" s="6" t="s">
        <v>3767</v>
      </c>
      <c r="N2344" s="7" t="s">
        <v>19</v>
      </c>
      <c r="O2344" s="8">
        <v>20.47</v>
      </c>
      <c r="P2344" s="7" t="s">
        <v>13</v>
      </c>
      <c r="Q2344" s="9">
        <v>0</v>
      </c>
      <c r="R2344" s="7" t="s">
        <v>4684</v>
      </c>
      <c r="S2344" s="7" t="s">
        <v>170</v>
      </c>
      <c r="T2344">
        <f>A2344</f>
        <v>21503</v>
      </c>
      <c r="U2344">
        <f>IF($G2344=$U$1:$X$1,$T2344,"")</f>
        <v>21503</v>
      </c>
      <c r="V2344" t="str">
        <f>IF($G2344=$U$1:$X$1,$T2344,"")</f>
        <v/>
      </c>
      <c r="W2344" t="str">
        <f>IF($G2344=$U$1:$X$1,$T2344,"")</f>
        <v/>
      </c>
      <c r="X2344" t="str">
        <f>IF($G2344=$U$1:$X$1,$T2344,"")</f>
        <v/>
      </c>
      <c r="Y2344" s="1">
        <f>ROUND(O2344*Q2344,2)</f>
        <v>0</v>
      </c>
    </row>
    <row r="2345" spans="1:25">
      <c r="A2345" s="5">
        <f>INDEX(Students,MOD(D2345-1,ROWS(Students))+1,1)</f>
        <v>21503</v>
      </c>
      <c r="B2345" s="5" t="str">
        <f>INDEX(Students,MOD(D2345-1,ROWS(Students))+1,2)</f>
        <v>Milewski Kacper</v>
      </c>
      <c r="C2345" s="5" t="str">
        <f>INDEX(Students,MOD(D2345-1,ROWS(Students))+1,3)</f>
        <v>IZ05AI2</v>
      </c>
      <c r="D2345" s="5">
        <v>5270</v>
      </c>
      <c r="E2345" s="6">
        <v>44690</v>
      </c>
      <c r="F2345" s="6">
        <v>44690</v>
      </c>
      <c r="G2345" s="7" t="s">
        <v>1263</v>
      </c>
      <c r="H2345" s="7">
        <v>1</v>
      </c>
      <c r="I2345" s="7" t="s">
        <v>2490</v>
      </c>
      <c r="J2345" s="7" t="s">
        <v>6</v>
      </c>
      <c r="K2345" s="7" t="s">
        <v>3767</v>
      </c>
      <c r="L2345" s="7"/>
      <c r="M2345" s="6" t="s">
        <v>3767</v>
      </c>
      <c r="N2345" s="7" t="s">
        <v>7</v>
      </c>
      <c r="O2345" s="8">
        <v>0.24</v>
      </c>
      <c r="P2345" s="7" t="s">
        <v>9</v>
      </c>
      <c r="Q2345" s="9">
        <v>0.02</v>
      </c>
      <c r="R2345" s="7" t="s">
        <v>4089</v>
      </c>
      <c r="S2345" s="7" t="s">
        <v>4972</v>
      </c>
      <c r="T2345">
        <f>A2345</f>
        <v>21503</v>
      </c>
      <c r="U2345" t="str">
        <f>IF($G2345=$U$1:$X$1,$T2345,"")</f>
        <v/>
      </c>
      <c r="V2345">
        <f>IF($G2345=$U$1:$X$1,$T2345,"")</f>
        <v>21503</v>
      </c>
      <c r="W2345" t="str">
        <f>IF($G2345=$U$1:$X$1,$T2345,"")</f>
        <v/>
      </c>
      <c r="X2345" t="str">
        <f>IF($G2345=$U$1:$X$1,$T2345,"")</f>
        <v/>
      </c>
      <c r="Y2345" s="1">
        <f>ROUND(O2345*Q2345,2)</f>
        <v>0</v>
      </c>
    </row>
    <row r="2346" spans="1:25">
      <c r="A2346" s="5">
        <f>INDEX(Students,MOD(D2346-1,ROWS(Students))+1,1)</f>
        <v>21503</v>
      </c>
      <c r="B2346" s="5" t="str">
        <f>INDEX(Students,MOD(D2346-1,ROWS(Students))+1,2)</f>
        <v>Milewski Kacper</v>
      </c>
      <c r="C2346" s="5" t="str">
        <f>INDEX(Students,MOD(D2346-1,ROWS(Students))+1,3)</f>
        <v>IZ05AI2</v>
      </c>
      <c r="D2346" s="5">
        <v>5362</v>
      </c>
      <c r="E2346" s="6">
        <v>44706</v>
      </c>
      <c r="F2346" s="6">
        <v>44706</v>
      </c>
      <c r="G2346" s="7" t="s">
        <v>1263</v>
      </c>
      <c r="H2346" s="7">
        <v>1</v>
      </c>
      <c r="I2346" s="7" t="s">
        <v>2676</v>
      </c>
      <c r="J2346" s="7" t="s">
        <v>6</v>
      </c>
      <c r="K2346" s="7" t="s">
        <v>3767</v>
      </c>
      <c r="L2346" s="7"/>
      <c r="M2346" s="6" t="s">
        <v>3767</v>
      </c>
      <c r="N2346" s="7" t="s">
        <v>19</v>
      </c>
      <c r="O2346" s="8">
        <v>288</v>
      </c>
      <c r="P2346" s="7" t="s">
        <v>9</v>
      </c>
      <c r="Q2346" s="9">
        <v>0</v>
      </c>
      <c r="R2346" s="7" t="s">
        <v>4347</v>
      </c>
      <c r="S2346" s="7" t="s">
        <v>5065</v>
      </c>
      <c r="T2346">
        <f>A2346</f>
        <v>21503</v>
      </c>
      <c r="U2346" t="str">
        <f>IF($G2346=$U$1:$X$1,$T2346,"")</f>
        <v/>
      </c>
      <c r="V2346">
        <f>IF($G2346=$U$1:$X$1,$T2346,"")</f>
        <v>21503</v>
      </c>
      <c r="W2346" t="str">
        <f>IF($G2346=$U$1:$X$1,$T2346,"")</f>
        <v/>
      </c>
      <c r="X2346" t="str">
        <f>IF($G2346=$U$1:$X$1,$T2346,"")</f>
        <v/>
      </c>
      <c r="Y2346" s="1">
        <f>ROUND(O2346*Q2346,2)</f>
        <v>0</v>
      </c>
    </row>
    <row r="2347" spans="1:25">
      <c r="A2347" s="5">
        <f>INDEX(Students,MOD(D2347-1,ROWS(Students))+1,1)</f>
        <v>21503</v>
      </c>
      <c r="B2347" s="5" t="str">
        <f>INDEX(Students,MOD(D2347-1,ROWS(Students))+1,2)</f>
        <v>Milewski Kacper</v>
      </c>
      <c r="C2347" s="5" t="str">
        <f>INDEX(Students,MOD(D2347-1,ROWS(Students))+1,3)</f>
        <v>IZ05AI2</v>
      </c>
      <c r="D2347" s="5">
        <v>5454</v>
      </c>
      <c r="E2347" s="6">
        <v>44641</v>
      </c>
      <c r="F2347" s="6">
        <v>44641</v>
      </c>
      <c r="G2347" s="7" t="s">
        <v>1263</v>
      </c>
      <c r="H2347" s="7">
        <v>1</v>
      </c>
      <c r="I2347" s="7" t="s">
        <v>2260</v>
      </c>
      <c r="J2347" s="7" t="s">
        <v>6</v>
      </c>
      <c r="K2347" s="7" t="s">
        <v>3767</v>
      </c>
      <c r="L2347" s="7"/>
      <c r="M2347" s="6" t="s">
        <v>3767</v>
      </c>
      <c r="N2347" s="7" t="s">
        <v>19</v>
      </c>
      <c r="O2347" s="8">
        <v>-1</v>
      </c>
      <c r="P2347" s="7" t="s">
        <v>9</v>
      </c>
      <c r="Q2347" s="9">
        <v>0.7</v>
      </c>
      <c r="R2347" s="7" t="s">
        <v>3907</v>
      </c>
      <c r="S2347" s="7" t="s">
        <v>34</v>
      </c>
      <c r="T2347">
        <f>A2347</f>
        <v>21503</v>
      </c>
      <c r="U2347" t="str">
        <f>IF($G2347=$U$1:$X$1,$T2347,"")</f>
        <v/>
      </c>
      <c r="V2347">
        <f>IF($G2347=$U$1:$X$1,$T2347,"")</f>
        <v>21503</v>
      </c>
      <c r="W2347" t="str">
        <f>IF($G2347=$U$1:$X$1,$T2347,"")</f>
        <v/>
      </c>
      <c r="X2347" t="str">
        <f>IF($G2347=$U$1:$X$1,$T2347,"")</f>
        <v/>
      </c>
      <c r="Y2347" s="1">
        <f>ROUND(O2347*Q2347,2)</f>
        <v>-0.7</v>
      </c>
    </row>
    <row r="2348" spans="1:25">
      <c r="A2348" s="5">
        <f>INDEX(Students,MOD(D2348-1,ROWS(Students))+1,1)</f>
        <v>21503</v>
      </c>
      <c r="B2348" s="5" t="str">
        <f>INDEX(Students,MOD(D2348-1,ROWS(Students))+1,2)</f>
        <v>Milewski Kacper</v>
      </c>
      <c r="C2348" s="5" t="str">
        <f>INDEX(Students,MOD(D2348-1,ROWS(Students))+1,3)</f>
        <v>IZ05AI2</v>
      </c>
      <c r="D2348" s="5">
        <v>5546</v>
      </c>
      <c r="E2348" s="6">
        <v>44665</v>
      </c>
      <c r="F2348" s="6">
        <v>44665</v>
      </c>
      <c r="G2348" s="7" t="s">
        <v>1262</v>
      </c>
      <c r="H2348" s="7">
        <v>-1</v>
      </c>
      <c r="I2348" s="7" t="s">
        <v>3614</v>
      </c>
      <c r="J2348" s="7" t="s">
        <v>6</v>
      </c>
      <c r="K2348" s="7" t="s">
        <v>3774</v>
      </c>
      <c r="L2348" s="7" t="s">
        <v>1210</v>
      </c>
      <c r="M2348" s="6" t="s">
        <v>3767</v>
      </c>
      <c r="N2348" s="7" t="s">
        <v>32</v>
      </c>
      <c r="O2348" s="8">
        <v>400</v>
      </c>
      <c r="P2348" s="7" t="s">
        <v>31</v>
      </c>
      <c r="Q2348" s="9">
        <v>0</v>
      </c>
      <c r="R2348" s="7" t="s">
        <v>3947</v>
      </c>
      <c r="S2348" s="7" t="s">
        <v>5026</v>
      </c>
      <c r="T2348">
        <f>A2348</f>
        <v>21503</v>
      </c>
      <c r="U2348">
        <f>IF($G2348=$U$1:$X$1,$T2348,"")</f>
        <v>21503</v>
      </c>
      <c r="V2348" t="str">
        <f>IF($G2348=$U$1:$X$1,$T2348,"")</f>
        <v/>
      </c>
      <c r="W2348" t="str">
        <f>IF($G2348=$U$1:$X$1,$T2348,"")</f>
        <v/>
      </c>
      <c r="X2348" t="str">
        <f>IF($G2348=$U$1:$X$1,$T2348,"")</f>
        <v/>
      </c>
      <c r="Y2348" s="1">
        <f>ROUND(O2348*Q2348,2)</f>
        <v>0</v>
      </c>
    </row>
    <row r="2349" spans="1:25">
      <c r="A2349" s="5">
        <f>INDEX(Students,MOD(D2349-1,ROWS(Students))+1,1)</f>
        <v>21503</v>
      </c>
      <c r="B2349" s="5" t="str">
        <f>INDEX(Students,MOD(D2349-1,ROWS(Students))+1,2)</f>
        <v>Milewski Kacper</v>
      </c>
      <c r="C2349" s="5" t="str">
        <f>INDEX(Students,MOD(D2349-1,ROWS(Students))+1,3)</f>
        <v>IZ05AI2</v>
      </c>
      <c r="D2349" s="5">
        <v>5638</v>
      </c>
      <c r="E2349" s="6">
        <v>44659</v>
      </c>
      <c r="F2349" s="6">
        <v>44659</v>
      </c>
      <c r="G2349" s="7" t="s">
        <v>1262</v>
      </c>
      <c r="H2349" s="7">
        <v>-1</v>
      </c>
      <c r="I2349" s="7" t="s">
        <v>3510</v>
      </c>
      <c r="J2349" s="7" t="s">
        <v>6</v>
      </c>
      <c r="K2349" s="7" t="s">
        <v>3774</v>
      </c>
      <c r="L2349" s="7" t="s">
        <v>52</v>
      </c>
      <c r="M2349" s="6" t="s">
        <v>3767</v>
      </c>
      <c r="N2349" s="7" t="s">
        <v>32</v>
      </c>
      <c r="O2349" s="8">
        <v>91.45</v>
      </c>
      <c r="P2349" s="7" t="s">
        <v>13</v>
      </c>
      <c r="Q2349" s="9">
        <v>0</v>
      </c>
      <c r="R2349" s="7" t="s">
        <v>3928</v>
      </c>
      <c r="S2349" s="7" t="s">
        <v>482</v>
      </c>
      <c r="T2349">
        <f>A2349</f>
        <v>21503</v>
      </c>
      <c r="U2349">
        <f>IF($G2349=$U$1:$X$1,$T2349,"")</f>
        <v>21503</v>
      </c>
      <c r="V2349" t="str">
        <f>IF($G2349=$U$1:$X$1,$T2349,"")</f>
        <v/>
      </c>
      <c r="W2349" t="str">
        <f>IF($G2349=$U$1:$X$1,$T2349,"")</f>
        <v/>
      </c>
      <c r="X2349" t="str">
        <f>IF($G2349=$U$1:$X$1,$T2349,"")</f>
        <v/>
      </c>
      <c r="Y2349" s="1">
        <f>ROUND(O2349*Q2349,2)</f>
        <v>0</v>
      </c>
    </row>
    <row r="2350" spans="1:25">
      <c r="A2350" s="5">
        <f>INDEX(Students,MOD(D2350-1,ROWS(Students))+1,1)</f>
        <v>21503</v>
      </c>
      <c r="B2350" s="5" t="str">
        <f>INDEX(Students,MOD(D2350-1,ROWS(Students))+1,2)</f>
        <v>Milewski Kacper</v>
      </c>
      <c r="C2350" s="5" t="str">
        <f>INDEX(Students,MOD(D2350-1,ROWS(Students))+1,3)</f>
        <v>IZ05AI2</v>
      </c>
      <c r="D2350" s="5">
        <v>5730</v>
      </c>
      <c r="E2350" s="6">
        <v>44706</v>
      </c>
      <c r="F2350" s="6">
        <v>44706</v>
      </c>
      <c r="G2350" s="7" t="s">
        <v>1262</v>
      </c>
      <c r="H2350" s="7">
        <v>-1</v>
      </c>
      <c r="I2350" s="7" t="s">
        <v>2680</v>
      </c>
      <c r="J2350" s="7" t="s">
        <v>6</v>
      </c>
      <c r="K2350" s="7" t="s">
        <v>3774</v>
      </c>
      <c r="L2350" s="7" t="s">
        <v>926</v>
      </c>
      <c r="M2350" s="6" t="s">
        <v>3767</v>
      </c>
      <c r="N2350" s="7" t="s">
        <v>67</v>
      </c>
      <c r="O2350" s="8">
        <v>3</v>
      </c>
      <c r="P2350" s="7" t="s">
        <v>68</v>
      </c>
      <c r="Q2350" s="9">
        <v>0</v>
      </c>
      <c r="R2350" s="7" t="s">
        <v>3958</v>
      </c>
      <c r="S2350" s="7" t="s">
        <v>4990</v>
      </c>
      <c r="T2350">
        <f>A2350</f>
        <v>21503</v>
      </c>
      <c r="U2350">
        <f>IF($G2350=$U$1:$X$1,$T2350,"")</f>
        <v>21503</v>
      </c>
      <c r="V2350" t="str">
        <f>IF($G2350=$U$1:$X$1,$T2350,"")</f>
        <v/>
      </c>
      <c r="W2350" t="str">
        <f>IF($G2350=$U$1:$X$1,$T2350,"")</f>
        <v/>
      </c>
      <c r="X2350" t="str">
        <f>IF($G2350=$U$1:$X$1,$T2350,"")</f>
        <v/>
      </c>
      <c r="Y2350" s="1">
        <f>ROUND(O2350*Q2350,2)</f>
        <v>0</v>
      </c>
    </row>
    <row r="2351" spans="1:25">
      <c r="A2351" s="5">
        <f>INDEX(Students,MOD(D2351-1,ROWS(Students))+1,1)</f>
        <v>21503</v>
      </c>
      <c r="B2351" s="5" t="str">
        <f>INDEX(Students,MOD(D2351-1,ROWS(Students))+1,2)</f>
        <v>Milewski Kacper</v>
      </c>
      <c r="C2351" s="5" t="str">
        <f>INDEX(Students,MOD(D2351-1,ROWS(Students))+1,3)</f>
        <v>IZ05AI2</v>
      </c>
      <c r="D2351" s="5">
        <v>5822</v>
      </c>
      <c r="E2351" s="6">
        <v>44617</v>
      </c>
      <c r="F2351" s="6">
        <v>44617</v>
      </c>
      <c r="G2351" s="7" t="s">
        <v>279</v>
      </c>
      <c r="H2351" s="7">
        <v>1</v>
      </c>
      <c r="I2351" s="7" t="s">
        <v>1944</v>
      </c>
      <c r="J2351" s="7" t="s">
        <v>6</v>
      </c>
      <c r="K2351" s="7" t="s">
        <v>3767</v>
      </c>
      <c r="L2351" s="7"/>
      <c r="M2351" s="6" t="s">
        <v>3767</v>
      </c>
      <c r="N2351" s="7" t="s">
        <v>25</v>
      </c>
      <c r="O2351" s="8">
        <v>19</v>
      </c>
      <c r="P2351" s="7" t="s">
        <v>13</v>
      </c>
      <c r="Q2351" s="9">
        <v>11.1</v>
      </c>
      <c r="R2351" s="7" t="s">
        <v>4436</v>
      </c>
      <c r="S2351" s="7" t="s">
        <v>593</v>
      </c>
      <c r="T2351">
        <f>A2351</f>
        <v>21503</v>
      </c>
      <c r="U2351" t="str">
        <f>IF($G2351=$U$1:$X$1,$T2351,"")</f>
        <v/>
      </c>
      <c r="V2351" t="str">
        <f>IF($G2351=$U$1:$X$1,$T2351,"")</f>
        <v/>
      </c>
      <c r="W2351">
        <f>IF($G2351=$U$1:$X$1,$T2351,"")</f>
        <v>21503</v>
      </c>
      <c r="X2351" t="str">
        <f>IF($G2351=$U$1:$X$1,$T2351,"")</f>
        <v/>
      </c>
      <c r="Y2351" s="1">
        <f>ROUND(O2351*Q2351,2)</f>
        <v>210.9</v>
      </c>
    </row>
    <row r="2352" spans="1:25">
      <c r="A2352" s="5">
        <f>INDEX(Students,MOD(D2352-1,ROWS(Students))+1,1)</f>
        <v>20216</v>
      </c>
      <c r="B2352" s="5" t="str">
        <f>INDEX(Students,MOD(D2352-1,ROWS(Students))+1,2)</f>
        <v>Mrozek Olga</v>
      </c>
      <c r="C2352" s="5" t="str">
        <f>INDEX(Students,MOD(D2352-1,ROWS(Students))+1,3)</f>
        <v>IZ03P03</v>
      </c>
      <c r="D2352" s="5">
        <v>81</v>
      </c>
      <c r="E2352" s="6">
        <v>44756</v>
      </c>
      <c r="F2352" s="6">
        <v>44756</v>
      </c>
      <c r="G2352" s="7" t="s">
        <v>1262</v>
      </c>
      <c r="H2352" s="7">
        <v>1</v>
      </c>
      <c r="I2352" s="7" t="s">
        <v>3251</v>
      </c>
      <c r="J2352" s="7" t="s">
        <v>6</v>
      </c>
      <c r="K2352" s="7" t="s">
        <v>3774</v>
      </c>
      <c r="L2352" s="7"/>
      <c r="M2352" s="6" t="s">
        <v>3767</v>
      </c>
      <c r="N2352" s="7" t="s">
        <v>608</v>
      </c>
      <c r="O2352" s="8">
        <v>3.9</v>
      </c>
      <c r="P2352" s="7" t="s">
        <v>13</v>
      </c>
      <c r="Q2352" s="9">
        <v>0</v>
      </c>
      <c r="R2352" s="7" t="s">
        <v>3968</v>
      </c>
      <c r="S2352" s="7" t="s">
        <v>4983</v>
      </c>
      <c r="T2352">
        <f>A2352</f>
        <v>20216</v>
      </c>
      <c r="U2352">
        <f>IF($G2352=$U$1:$X$1,$T2352,"")</f>
        <v>20216</v>
      </c>
      <c r="V2352" t="str">
        <f>IF($G2352=$U$1:$X$1,$T2352,"")</f>
        <v/>
      </c>
      <c r="W2352" t="str">
        <f>IF($G2352=$U$1:$X$1,$T2352,"")</f>
        <v/>
      </c>
      <c r="X2352" t="str">
        <f>IF($G2352=$U$1:$X$1,$T2352,"")</f>
        <v/>
      </c>
      <c r="Y2352" s="1">
        <f>ROUND(O2352*Q2352,2)</f>
        <v>0</v>
      </c>
    </row>
    <row r="2353" spans="1:25">
      <c r="A2353" s="5">
        <f>INDEX(Students,MOD(D2353-1,ROWS(Students))+1,1)</f>
        <v>20216</v>
      </c>
      <c r="B2353" s="5" t="str">
        <f>INDEX(Students,MOD(D2353-1,ROWS(Students))+1,2)</f>
        <v>Mrozek Olga</v>
      </c>
      <c r="C2353" s="5" t="str">
        <f>INDEX(Students,MOD(D2353-1,ROWS(Students))+1,3)</f>
        <v>IZ03P03</v>
      </c>
      <c r="D2353" s="5">
        <v>173</v>
      </c>
      <c r="E2353" s="6">
        <v>44641</v>
      </c>
      <c r="F2353" s="6">
        <v>44641</v>
      </c>
      <c r="G2353" s="7" t="s">
        <v>1263</v>
      </c>
      <c r="H2353" s="7">
        <v>1</v>
      </c>
      <c r="I2353" s="7" t="s">
        <v>2259</v>
      </c>
      <c r="J2353" s="7" t="s">
        <v>6</v>
      </c>
      <c r="K2353" s="7" t="s">
        <v>3767</v>
      </c>
      <c r="L2353" s="7"/>
      <c r="M2353" s="6" t="s">
        <v>3767</v>
      </c>
      <c r="N2353" s="7" t="s">
        <v>19</v>
      </c>
      <c r="O2353" s="8">
        <v>150</v>
      </c>
      <c r="P2353" s="7" t="s">
        <v>9</v>
      </c>
      <c r="Q2353" s="9">
        <v>1.5</v>
      </c>
      <c r="R2353" s="7" t="s">
        <v>4083</v>
      </c>
      <c r="S2353" s="7" t="s">
        <v>186</v>
      </c>
      <c r="T2353">
        <f>A2353</f>
        <v>20216</v>
      </c>
      <c r="U2353" t="str">
        <f>IF($G2353=$U$1:$X$1,$T2353,"")</f>
        <v/>
      </c>
      <c r="V2353">
        <f>IF($G2353=$U$1:$X$1,$T2353,"")</f>
        <v>20216</v>
      </c>
      <c r="W2353" t="str">
        <f>IF($G2353=$U$1:$X$1,$T2353,"")</f>
        <v/>
      </c>
      <c r="X2353" t="str">
        <f>IF($G2353=$U$1:$X$1,$T2353,"")</f>
        <v/>
      </c>
      <c r="Y2353" s="1">
        <f>ROUND(O2353*Q2353,2)</f>
        <v>225</v>
      </c>
    </row>
    <row r="2354" spans="1:25">
      <c r="A2354" s="5">
        <f>INDEX(Students,MOD(D2354-1,ROWS(Students))+1,1)</f>
        <v>20216</v>
      </c>
      <c r="B2354" s="5" t="str">
        <f>INDEX(Students,MOD(D2354-1,ROWS(Students))+1,2)</f>
        <v>Mrozek Olga</v>
      </c>
      <c r="C2354" s="5" t="str">
        <f>INDEX(Students,MOD(D2354-1,ROWS(Students))+1,3)</f>
        <v>IZ03P03</v>
      </c>
      <c r="D2354" s="5">
        <v>265</v>
      </c>
      <c r="E2354" s="6">
        <v>44699</v>
      </c>
      <c r="F2354" s="6">
        <v>44699</v>
      </c>
      <c r="G2354" s="7" t="s">
        <v>52</v>
      </c>
      <c r="H2354" s="7">
        <v>1</v>
      </c>
      <c r="I2354" s="7" t="s">
        <v>2594</v>
      </c>
      <c r="J2354" s="7" t="s">
        <v>6</v>
      </c>
      <c r="K2354" s="7" t="s">
        <v>3782</v>
      </c>
      <c r="L2354" s="7"/>
      <c r="M2354" s="6" t="s">
        <v>4914</v>
      </c>
      <c r="N2354" s="7" t="s">
        <v>60</v>
      </c>
      <c r="O2354" s="8">
        <v>12</v>
      </c>
      <c r="P2354" s="7" t="s">
        <v>9</v>
      </c>
      <c r="Q2354" s="9">
        <v>122</v>
      </c>
      <c r="R2354" s="7" t="s">
        <v>4385</v>
      </c>
      <c r="S2354" s="7" t="s">
        <v>526</v>
      </c>
      <c r="T2354">
        <f>A2354</f>
        <v>20216</v>
      </c>
      <c r="U2354" t="str">
        <f>IF($G2354=$U$1:$X$1,$T2354,"")</f>
        <v/>
      </c>
      <c r="V2354" t="str">
        <f>IF($G2354=$U$1:$X$1,$T2354,"")</f>
        <v/>
      </c>
      <c r="W2354" t="str">
        <f>IF($G2354=$U$1:$X$1,$T2354,"")</f>
        <v/>
      </c>
      <c r="X2354">
        <f>IF($G2354=$U$1:$X$1,$T2354,"")</f>
        <v>20216</v>
      </c>
      <c r="Y2354" s="1">
        <f>ROUND(O2354*Q2354,2)</f>
        <v>1464</v>
      </c>
    </row>
    <row r="2355" spans="1:25">
      <c r="A2355" s="5">
        <f>INDEX(Students,MOD(D2355-1,ROWS(Students))+1,1)</f>
        <v>20216</v>
      </c>
      <c r="B2355" s="5" t="str">
        <f>INDEX(Students,MOD(D2355-1,ROWS(Students))+1,2)</f>
        <v>Mrozek Olga</v>
      </c>
      <c r="C2355" s="5" t="str">
        <f>INDEX(Students,MOD(D2355-1,ROWS(Students))+1,3)</f>
        <v>IZ03P03</v>
      </c>
      <c r="D2355" s="5">
        <v>357</v>
      </c>
      <c r="E2355" s="6">
        <v>44662</v>
      </c>
      <c r="F2355" s="6">
        <v>44662</v>
      </c>
      <c r="G2355" s="7" t="s">
        <v>1262</v>
      </c>
      <c r="H2355" s="7">
        <v>-1</v>
      </c>
      <c r="I2355" s="7" t="s">
        <v>3526</v>
      </c>
      <c r="J2355" s="7" t="s">
        <v>6</v>
      </c>
      <c r="K2355" s="7" t="s">
        <v>3774</v>
      </c>
      <c r="L2355" s="7" t="s">
        <v>1178</v>
      </c>
      <c r="M2355" s="6" t="s">
        <v>3767</v>
      </c>
      <c r="N2355" s="7" t="s">
        <v>19</v>
      </c>
      <c r="O2355" s="8">
        <v>1935</v>
      </c>
      <c r="P2355" s="7" t="s">
        <v>9</v>
      </c>
      <c r="Q2355" s="9">
        <v>0</v>
      </c>
      <c r="R2355" s="7" t="s">
        <v>4316</v>
      </c>
      <c r="S2355" s="7" t="s">
        <v>5069</v>
      </c>
      <c r="T2355">
        <f>A2355</f>
        <v>20216</v>
      </c>
      <c r="U2355">
        <f>IF($G2355=$U$1:$X$1,$T2355,"")</f>
        <v>20216</v>
      </c>
      <c r="V2355" t="str">
        <f>IF($G2355=$U$1:$X$1,$T2355,"")</f>
        <v/>
      </c>
      <c r="W2355" t="str">
        <f>IF($G2355=$U$1:$X$1,$T2355,"")</f>
        <v/>
      </c>
      <c r="X2355" t="str">
        <f>IF($G2355=$U$1:$X$1,$T2355,"")</f>
        <v/>
      </c>
      <c r="Y2355" s="1">
        <f>ROUND(O2355*Q2355,2)</f>
        <v>0</v>
      </c>
    </row>
    <row r="2356" spans="1:25">
      <c r="A2356" s="5">
        <f>INDEX(Students,MOD(D2356-1,ROWS(Students))+1,1)</f>
        <v>20216</v>
      </c>
      <c r="B2356" s="5" t="str">
        <f>INDEX(Students,MOD(D2356-1,ROWS(Students))+1,2)</f>
        <v>Mrozek Olga</v>
      </c>
      <c r="C2356" s="5" t="str">
        <f>INDEX(Students,MOD(D2356-1,ROWS(Students))+1,3)</f>
        <v>IZ03P03</v>
      </c>
      <c r="D2356" s="5">
        <v>449</v>
      </c>
      <c r="E2356" s="6">
        <v>44697</v>
      </c>
      <c r="F2356" s="6">
        <v>44697</v>
      </c>
      <c r="G2356" s="7" t="s">
        <v>1263</v>
      </c>
      <c r="H2356" s="7">
        <v>1</v>
      </c>
      <c r="I2356" s="7" t="s">
        <v>2571</v>
      </c>
      <c r="J2356" s="7" t="s">
        <v>6</v>
      </c>
      <c r="K2356" s="7" t="s">
        <v>3767</v>
      </c>
      <c r="L2356" s="7"/>
      <c r="M2356" s="6" t="s">
        <v>3767</v>
      </c>
      <c r="N2356" s="7" t="s">
        <v>25</v>
      </c>
      <c r="O2356" s="8">
        <v>0.02</v>
      </c>
      <c r="P2356" s="7" t="s">
        <v>31</v>
      </c>
      <c r="Q2356" s="9">
        <v>0.78</v>
      </c>
      <c r="R2356" s="7" t="s">
        <v>4330</v>
      </c>
      <c r="S2356" s="7" t="s">
        <v>454</v>
      </c>
      <c r="T2356">
        <f>A2356</f>
        <v>20216</v>
      </c>
      <c r="U2356" t="str">
        <f>IF($G2356=$U$1:$X$1,$T2356,"")</f>
        <v/>
      </c>
      <c r="V2356">
        <f>IF($G2356=$U$1:$X$1,$T2356,"")</f>
        <v>20216</v>
      </c>
      <c r="W2356" t="str">
        <f>IF($G2356=$U$1:$X$1,$T2356,"")</f>
        <v/>
      </c>
      <c r="X2356" t="str">
        <f>IF($G2356=$U$1:$X$1,$T2356,"")</f>
        <v/>
      </c>
      <c r="Y2356" s="1">
        <f>ROUND(O2356*Q2356,2)</f>
        <v>0.02</v>
      </c>
    </row>
    <row r="2357" spans="1:25">
      <c r="A2357" s="5">
        <f>INDEX(Students,MOD(D2357-1,ROWS(Students))+1,1)</f>
        <v>20216</v>
      </c>
      <c r="B2357" s="5" t="str">
        <f>INDEX(Students,MOD(D2357-1,ROWS(Students))+1,2)</f>
        <v>Mrozek Olga</v>
      </c>
      <c r="C2357" s="5" t="str">
        <f>INDEX(Students,MOD(D2357-1,ROWS(Students))+1,3)</f>
        <v>IZ03P03</v>
      </c>
      <c r="D2357" s="5">
        <v>541</v>
      </c>
      <c r="E2357" s="6">
        <v>44686</v>
      </c>
      <c r="F2357" s="6">
        <v>44686</v>
      </c>
      <c r="G2357" s="7" t="s">
        <v>52</v>
      </c>
      <c r="H2357" s="7">
        <v>1</v>
      </c>
      <c r="I2357" s="7" t="s">
        <v>2460</v>
      </c>
      <c r="J2357" s="7" t="s">
        <v>6</v>
      </c>
      <c r="K2357" s="7" t="s">
        <v>3788</v>
      </c>
      <c r="L2357" s="7"/>
      <c r="M2357" s="6" t="s">
        <v>3767</v>
      </c>
      <c r="N2357" s="7" t="s">
        <v>25</v>
      </c>
      <c r="O2357" s="8">
        <v>1</v>
      </c>
      <c r="P2357" s="7" t="s">
        <v>9</v>
      </c>
      <c r="Q2357" s="9">
        <v>0</v>
      </c>
      <c r="R2357" s="7" t="s">
        <v>4118</v>
      </c>
      <c r="S2357" s="7" t="s">
        <v>225</v>
      </c>
      <c r="T2357">
        <f>A2357</f>
        <v>20216</v>
      </c>
      <c r="U2357" t="str">
        <f>IF($G2357=$U$1:$X$1,$T2357,"")</f>
        <v/>
      </c>
      <c r="V2357" t="str">
        <f>IF($G2357=$U$1:$X$1,$T2357,"")</f>
        <v/>
      </c>
      <c r="W2357" t="str">
        <f>IF($G2357=$U$1:$X$1,$T2357,"")</f>
        <v/>
      </c>
      <c r="X2357">
        <f>IF($G2357=$U$1:$X$1,$T2357,"")</f>
        <v>20216</v>
      </c>
      <c r="Y2357" s="1">
        <f>ROUND(O2357*Q2357,2)</f>
        <v>0</v>
      </c>
    </row>
    <row r="2358" spans="1:25">
      <c r="A2358" s="5">
        <f>INDEX(Students,MOD(D2358-1,ROWS(Students))+1,1)</f>
        <v>20216</v>
      </c>
      <c r="B2358" s="5" t="str">
        <f>INDEX(Students,MOD(D2358-1,ROWS(Students))+1,2)</f>
        <v>Mrozek Olga</v>
      </c>
      <c r="C2358" s="5" t="str">
        <f>INDEX(Students,MOD(D2358-1,ROWS(Students))+1,3)</f>
        <v>IZ03P03</v>
      </c>
      <c r="D2358" s="5">
        <v>633</v>
      </c>
      <c r="E2358" s="6">
        <v>44637</v>
      </c>
      <c r="F2358" s="6">
        <v>44637</v>
      </c>
      <c r="G2358" s="7" t="s">
        <v>1262</v>
      </c>
      <c r="H2358" s="7">
        <v>-1</v>
      </c>
      <c r="I2358" s="7" t="s">
        <v>2220</v>
      </c>
      <c r="J2358" s="7" t="s">
        <v>6</v>
      </c>
      <c r="K2358" s="7" t="s">
        <v>3774</v>
      </c>
      <c r="L2358" s="7" t="s">
        <v>726</v>
      </c>
      <c r="M2358" s="6" t="s">
        <v>3767</v>
      </c>
      <c r="N2358" s="7" t="s">
        <v>19</v>
      </c>
      <c r="O2358" s="8">
        <v>305</v>
      </c>
      <c r="P2358" s="7" t="s">
        <v>31</v>
      </c>
      <c r="Q2358" s="9">
        <v>0</v>
      </c>
      <c r="R2358" s="7" t="s">
        <v>3964</v>
      </c>
      <c r="S2358" s="7" t="s">
        <v>4992</v>
      </c>
      <c r="T2358">
        <f>A2358</f>
        <v>20216</v>
      </c>
      <c r="U2358">
        <f>IF($G2358=$U$1:$X$1,$T2358,"")</f>
        <v>20216</v>
      </c>
      <c r="V2358" t="str">
        <f>IF($G2358=$U$1:$X$1,$T2358,"")</f>
        <v/>
      </c>
      <c r="W2358" t="str">
        <f>IF($G2358=$U$1:$X$1,$T2358,"")</f>
        <v/>
      </c>
      <c r="X2358" t="str">
        <f>IF($G2358=$U$1:$X$1,$T2358,"")</f>
        <v/>
      </c>
      <c r="Y2358" s="1">
        <f>ROUND(O2358*Q2358,2)</f>
        <v>0</v>
      </c>
    </row>
    <row r="2359" spans="1:25">
      <c r="A2359" s="5">
        <f>INDEX(Students,MOD(D2359-1,ROWS(Students))+1,1)</f>
        <v>20216</v>
      </c>
      <c r="B2359" s="5" t="str">
        <f>INDEX(Students,MOD(D2359-1,ROWS(Students))+1,2)</f>
        <v>Mrozek Olga</v>
      </c>
      <c r="C2359" s="5" t="str">
        <f>INDEX(Students,MOD(D2359-1,ROWS(Students))+1,3)</f>
        <v>IZ03P03</v>
      </c>
      <c r="D2359" s="5">
        <v>725</v>
      </c>
      <c r="E2359" s="6">
        <v>44698</v>
      </c>
      <c r="F2359" s="6">
        <v>44698</v>
      </c>
      <c r="G2359" s="7" t="s">
        <v>1262</v>
      </c>
      <c r="H2359" s="7">
        <v>1</v>
      </c>
      <c r="I2359" s="7" t="s">
        <v>2588</v>
      </c>
      <c r="J2359" s="7" t="s">
        <v>6</v>
      </c>
      <c r="K2359" s="7" t="s">
        <v>3770</v>
      </c>
      <c r="L2359" s="7"/>
      <c r="M2359" s="6" t="s">
        <v>3767</v>
      </c>
      <c r="N2359" s="7" t="s">
        <v>19</v>
      </c>
      <c r="O2359" s="8">
        <v>1</v>
      </c>
      <c r="P2359" s="7" t="s">
        <v>9</v>
      </c>
      <c r="Q2359" s="9">
        <v>0</v>
      </c>
      <c r="R2359" s="7" t="s">
        <v>4037</v>
      </c>
      <c r="S2359" s="7" t="s">
        <v>140</v>
      </c>
      <c r="T2359">
        <f>A2359</f>
        <v>20216</v>
      </c>
      <c r="U2359">
        <f>IF($G2359=$U$1:$X$1,$T2359,"")</f>
        <v>20216</v>
      </c>
      <c r="V2359" t="str">
        <f>IF($G2359=$U$1:$X$1,$T2359,"")</f>
        <v/>
      </c>
      <c r="W2359" t="str">
        <f>IF($G2359=$U$1:$X$1,$T2359,"")</f>
        <v/>
      </c>
      <c r="X2359" t="str">
        <f>IF($G2359=$U$1:$X$1,$T2359,"")</f>
        <v/>
      </c>
      <c r="Y2359" s="1">
        <f>ROUND(O2359*Q2359,2)</f>
        <v>0</v>
      </c>
    </row>
    <row r="2360" spans="1:25">
      <c r="A2360" s="5">
        <f>INDEX(Students,MOD(D2360-1,ROWS(Students))+1,1)</f>
        <v>20216</v>
      </c>
      <c r="B2360" s="5" t="str">
        <f>INDEX(Students,MOD(D2360-1,ROWS(Students))+1,2)</f>
        <v>Mrozek Olga</v>
      </c>
      <c r="C2360" s="5" t="str">
        <f>INDEX(Students,MOD(D2360-1,ROWS(Students))+1,3)</f>
        <v>IZ03P03</v>
      </c>
      <c r="D2360" s="5">
        <v>817</v>
      </c>
      <c r="E2360" s="6">
        <v>44736</v>
      </c>
      <c r="F2360" s="6">
        <v>44735</v>
      </c>
      <c r="G2360" s="7" t="s">
        <v>1262</v>
      </c>
      <c r="H2360" s="7">
        <v>-1</v>
      </c>
      <c r="I2360" s="7" t="s">
        <v>3049</v>
      </c>
      <c r="J2360" s="7" t="s">
        <v>6</v>
      </c>
      <c r="K2360" s="7" t="s">
        <v>3774</v>
      </c>
      <c r="L2360" s="7" t="s">
        <v>1044</v>
      </c>
      <c r="M2360" s="6" t="s">
        <v>3767</v>
      </c>
      <c r="N2360" s="7" t="s">
        <v>60</v>
      </c>
      <c r="O2360" s="8">
        <v>610</v>
      </c>
      <c r="P2360" s="7" t="s">
        <v>31</v>
      </c>
      <c r="Q2360" s="9">
        <v>0</v>
      </c>
      <c r="R2360" s="7" t="s">
        <v>3964</v>
      </c>
      <c r="S2360" s="7" t="s">
        <v>4992</v>
      </c>
      <c r="T2360">
        <f>A2360</f>
        <v>20216</v>
      </c>
      <c r="U2360">
        <f>IF($G2360=$U$1:$X$1,$T2360,"")</f>
        <v>20216</v>
      </c>
      <c r="V2360" t="str">
        <f>IF($G2360=$U$1:$X$1,$T2360,"")</f>
        <v/>
      </c>
      <c r="W2360" t="str">
        <f>IF($G2360=$U$1:$X$1,$T2360,"")</f>
        <v/>
      </c>
      <c r="X2360" t="str">
        <f>IF($G2360=$U$1:$X$1,$T2360,"")</f>
        <v/>
      </c>
      <c r="Y2360" s="1">
        <f>ROUND(O2360*Q2360,2)</f>
        <v>0</v>
      </c>
    </row>
    <row r="2361" spans="1:25">
      <c r="A2361" s="5">
        <f>INDEX(Students,MOD(D2361-1,ROWS(Students))+1,1)</f>
        <v>20216</v>
      </c>
      <c r="B2361" s="5" t="str">
        <f>INDEX(Students,MOD(D2361-1,ROWS(Students))+1,2)</f>
        <v>Mrozek Olga</v>
      </c>
      <c r="C2361" s="5" t="str">
        <f>INDEX(Students,MOD(D2361-1,ROWS(Students))+1,3)</f>
        <v>IZ03P03</v>
      </c>
      <c r="D2361" s="5">
        <v>909</v>
      </c>
      <c r="E2361" s="6">
        <v>44756</v>
      </c>
      <c r="F2361" s="6">
        <v>44756</v>
      </c>
      <c r="G2361" s="7" t="s">
        <v>279</v>
      </c>
      <c r="H2361" s="7">
        <v>-1</v>
      </c>
      <c r="I2361" s="7" t="s">
        <v>3250</v>
      </c>
      <c r="J2361" s="7" t="s">
        <v>6</v>
      </c>
      <c r="K2361" s="7" t="s">
        <v>3767</v>
      </c>
      <c r="L2361" s="7"/>
      <c r="M2361" s="6" t="s">
        <v>3767</v>
      </c>
      <c r="N2361" s="7" t="s">
        <v>19</v>
      </c>
      <c r="O2361" s="8">
        <v>3.9</v>
      </c>
      <c r="P2361" s="7" t="s">
        <v>13</v>
      </c>
      <c r="Q2361" s="9">
        <v>0</v>
      </c>
      <c r="R2361" s="7" t="s">
        <v>3968</v>
      </c>
      <c r="S2361" s="7" t="s">
        <v>4983</v>
      </c>
      <c r="T2361">
        <f>A2361</f>
        <v>20216</v>
      </c>
      <c r="U2361" t="str">
        <f>IF($G2361=$U$1:$X$1,$T2361,"")</f>
        <v/>
      </c>
      <c r="V2361" t="str">
        <f>IF($G2361=$U$1:$X$1,$T2361,"")</f>
        <v/>
      </c>
      <c r="W2361">
        <f>IF($G2361=$U$1:$X$1,$T2361,"")</f>
        <v>20216</v>
      </c>
      <c r="X2361" t="str">
        <f>IF($G2361=$U$1:$X$1,$T2361,"")</f>
        <v/>
      </c>
      <c r="Y2361" s="1">
        <f>ROUND(O2361*Q2361,2)</f>
        <v>0</v>
      </c>
    </row>
    <row r="2362" spans="1:25">
      <c r="A2362" s="5">
        <f>INDEX(Students,MOD(D2362-1,ROWS(Students))+1,1)</f>
        <v>20216</v>
      </c>
      <c r="B2362" s="5" t="str">
        <f>INDEX(Students,MOD(D2362-1,ROWS(Students))+1,2)</f>
        <v>Mrozek Olga</v>
      </c>
      <c r="C2362" s="5" t="str">
        <f>INDEX(Students,MOD(D2362-1,ROWS(Students))+1,3)</f>
        <v>IZ03P03</v>
      </c>
      <c r="D2362" s="5">
        <v>1001</v>
      </c>
      <c r="E2362" s="6">
        <v>44739</v>
      </c>
      <c r="F2362" s="6">
        <v>44739</v>
      </c>
      <c r="G2362" s="7" t="s">
        <v>279</v>
      </c>
      <c r="H2362" s="7">
        <v>1</v>
      </c>
      <c r="I2362" s="7" t="s">
        <v>3054</v>
      </c>
      <c r="J2362" s="7" t="s">
        <v>6</v>
      </c>
      <c r="K2362" s="7" t="s">
        <v>3767</v>
      </c>
      <c r="L2362" s="7"/>
      <c r="M2362" s="6" t="s">
        <v>3767</v>
      </c>
      <c r="N2362" s="7" t="s">
        <v>71</v>
      </c>
      <c r="O2362" s="8">
        <v>4</v>
      </c>
      <c r="P2362" s="7" t="s">
        <v>13</v>
      </c>
      <c r="Q2362" s="9">
        <v>0</v>
      </c>
      <c r="R2362" s="7" t="s">
        <v>4188</v>
      </c>
      <c r="S2362" s="7" t="s">
        <v>290</v>
      </c>
      <c r="T2362">
        <f>A2362</f>
        <v>20216</v>
      </c>
      <c r="U2362" t="str">
        <f>IF($G2362=$U$1:$X$1,$T2362,"")</f>
        <v/>
      </c>
      <c r="V2362" t="str">
        <f>IF($G2362=$U$1:$X$1,$T2362,"")</f>
        <v/>
      </c>
      <c r="W2362">
        <f>IF($G2362=$U$1:$X$1,$T2362,"")</f>
        <v>20216</v>
      </c>
      <c r="X2362" t="str">
        <f>IF($G2362=$U$1:$X$1,$T2362,"")</f>
        <v/>
      </c>
      <c r="Y2362" s="1">
        <f>ROUND(O2362*Q2362,2)</f>
        <v>0</v>
      </c>
    </row>
    <row r="2363" spans="1:25">
      <c r="A2363" s="5">
        <f>INDEX(Students,MOD(D2363-1,ROWS(Students))+1,1)</f>
        <v>20216</v>
      </c>
      <c r="B2363" s="5" t="str">
        <f>INDEX(Students,MOD(D2363-1,ROWS(Students))+1,2)</f>
        <v>Mrozek Olga</v>
      </c>
      <c r="C2363" s="5" t="str">
        <f>INDEX(Students,MOD(D2363-1,ROWS(Students))+1,3)</f>
        <v>IZ03P03</v>
      </c>
      <c r="D2363" s="5">
        <v>1093</v>
      </c>
      <c r="E2363" s="6">
        <v>44769</v>
      </c>
      <c r="F2363" s="6">
        <v>44768</v>
      </c>
      <c r="G2363" s="7" t="s">
        <v>1262</v>
      </c>
      <c r="H2363" s="7">
        <v>-1</v>
      </c>
      <c r="I2363" s="7" t="s">
        <v>3356</v>
      </c>
      <c r="J2363" s="7" t="s">
        <v>6</v>
      </c>
      <c r="K2363" s="7" t="s">
        <v>3780</v>
      </c>
      <c r="L2363" s="7" t="s">
        <v>1136</v>
      </c>
      <c r="M2363" s="6" t="s">
        <v>3767</v>
      </c>
      <c r="N2363" s="7" t="s">
        <v>67</v>
      </c>
      <c r="O2363" s="8">
        <v>500</v>
      </c>
      <c r="P2363" s="7" t="s">
        <v>9</v>
      </c>
      <c r="Q2363" s="9">
        <v>0.72</v>
      </c>
      <c r="R2363" s="7" t="s">
        <v>4007</v>
      </c>
      <c r="S2363" s="7" t="s">
        <v>112</v>
      </c>
      <c r="T2363">
        <f>A2363</f>
        <v>20216</v>
      </c>
      <c r="U2363">
        <f>IF($G2363=$U$1:$X$1,$T2363,"")</f>
        <v>20216</v>
      </c>
      <c r="V2363" t="str">
        <f>IF($G2363=$U$1:$X$1,$T2363,"")</f>
        <v/>
      </c>
      <c r="W2363" t="str">
        <f>IF($G2363=$U$1:$X$1,$T2363,"")</f>
        <v/>
      </c>
      <c r="X2363" t="str">
        <f>IF($G2363=$U$1:$X$1,$T2363,"")</f>
        <v/>
      </c>
      <c r="Y2363" s="1">
        <f>ROUND(O2363*Q2363,2)</f>
        <v>360</v>
      </c>
    </row>
    <row r="2364" spans="1:25">
      <c r="A2364" s="5">
        <f>INDEX(Students,MOD(D2364-1,ROWS(Students))+1,1)</f>
        <v>20216</v>
      </c>
      <c r="B2364" s="5" t="str">
        <f>INDEX(Students,MOD(D2364-1,ROWS(Students))+1,2)</f>
        <v>Mrozek Olga</v>
      </c>
      <c r="C2364" s="5" t="str">
        <f>INDEX(Students,MOD(D2364-1,ROWS(Students))+1,3)</f>
        <v>IZ03P03</v>
      </c>
      <c r="D2364" s="5">
        <v>1185</v>
      </c>
      <c r="E2364" s="6">
        <v>44623</v>
      </c>
      <c r="F2364" s="6">
        <v>44623</v>
      </c>
      <c r="G2364" s="7" t="s">
        <v>1263</v>
      </c>
      <c r="H2364" s="7">
        <v>1</v>
      </c>
      <c r="I2364" s="7" t="s">
        <v>1998</v>
      </c>
      <c r="J2364" s="7" t="s">
        <v>6</v>
      </c>
      <c r="K2364" s="7" t="s">
        <v>3767</v>
      </c>
      <c r="L2364" s="7"/>
      <c r="M2364" s="6" t="s">
        <v>3767</v>
      </c>
      <c r="N2364" s="7" t="s">
        <v>7</v>
      </c>
      <c r="O2364" s="8">
        <v>60</v>
      </c>
      <c r="P2364" s="7" t="s">
        <v>9</v>
      </c>
      <c r="Q2364" s="9">
        <v>48.88</v>
      </c>
      <c r="R2364" s="7" t="s">
        <v>4106</v>
      </c>
      <c r="S2364" s="7" t="s">
        <v>208</v>
      </c>
      <c r="T2364">
        <f>A2364</f>
        <v>20216</v>
      </c>
      <c r="U2364" t="str">
        <f>IF($G2364=$U$1:$X$1,$T2364,"")</f>
        <v/>
      </c>
      <c r="V2364">
        <f>IF($G2364=$U$1:$X$1,$T2364,"")</f>
        <v>20216</v>
      </c>
      <c r="W2364" t="str">
        <f>IF($G2364=$U$1:$X$1,$T2364,"")</f>
        <v/>
      </c>
      <c r="X2364" t="str">
        <f>IF($G2364=$U$1:$X$1,$T2364,"")</f>
        <v/>
      </c>
      <c r="Y2364" s="1">
        <f>ROUND(O2364*Q2364,2)</f>
        <v>2932.8</v>
      </c>
    </row>
    <row r="2365" spans="1:25">
      <c r="A2365" s="5">
        <f>INDEX(Students,MOD(D2365-1,ROWS(Students))+1,1)</f>
        <v>20216</v>
      </c>
      <c r="B2365" s="5" t="str">
        <f>INDEX(Students,MOD(D2365-1,ROWS(Students))+1,2)</f>
        <v>Mrozek Olga</v>
      </c>
      <c r="C2365" s="5" t="str">
        <f>INDEX(Students,MOD(D2365-1,ROWS(Students))+1,3)</f>
        <v>IZ03P03</v>
      </c>
      <c r="D2365" s="5">
        <v>1277</v>
      </c>
      <c r="E2365" s="6">
        <v>44610</v>
      </c>
      <c r="F2365" s="6">
        <v>44610</v>
      </c>
      <c r="G2365" s="7" t="s">
        <v>1263</v>
      </c>
      <c r="H2365" s="7">
        <v>1</v>
      </c>
      <c r="I2365" s="7" t="s">
        <v>1836</v>
      </c>
      <c r="J2365" s="7" t="s">
        <v>6</v>
      </c>
      <c r="K2365" s="7" t="s">
        <v>3767</v>
      </c>
      <c r="L2365" s="7"/>
      <c r="M2365" s="6" t="s">
        <v>3767</v>
      </c>
      <c r="N2365" s="7" t="s">
        <v>7</v>
      </c>
      <c r="O2365" s="8">
        <v>4.0000000000000001E-3</v>
      </c>
      <c r="P2365" s="7" t="s">
        <v>13</v>
      </c>
      <c r="Q2365" s="9">
        <v>20.81</v>
      </c>
      <c r="R2365" s="7" t="s">
        <v>4031</v>
      </c>
      <c r="S2365" s="7" t="s">
        <v>134</v>
      </c>
      <c r="T2365">
        <f>A2365</f>
        <v>20216</v>
      </c>
      <c r="U2365" t="str">
        <f>IF($G2365=$U$1:$X$1,$T2365,"")</f>
        <v/>
      </c>
      <c r="V2365">
        <f>IF($G2365=$U$1:$X$1,$T2365,"")</f>
        <v>20216</v>
      </c>
      <c r="W2365" t="str">
        <f>IF($G2365=$U$1:$X$1,$T2365,"")</f>
        <v/>
      </c>
      <c r="X2365" t="str">
        <f>IF($G2365=$U$1:$X$1,$T2365,"")</f>
        <v/>
      </c>
      <c r="Y2365" s="1">
        <f>ROUND(O2365*Q2365,2)</f>
        <v>0.08</v>
      </c>
    </row>
    <row r="2366" spans="1:25">
      <c r="A2366" s="5">
        <f>INDEX(Students,MOD(D2366-1,ROWS(Students))+1,1)</f>
        <v>20216</v>
      </c>
      <c r="B2366" s="5" t="str">
        <f>INDEX(Students,MOD(D2366-1,ROWS(Students))+1,2)</f>
        <v>Mrozek Olga</v>
      </c>
      <c r="C2366" s="5" t="str">
        <f>INDEX(Students,MOD(D2366-1,ROWS(Students))+1,3)</f>
        <v>IZ03P03</v>
      </c>
      <c r="D2366" s="5">
        <v>1369</v>
      </c>
      <c r="E2366" s="6">
        <v>44622</v>
      </c>
      <c r="F2366" s="6">
        <v>44622</v>
      </c>
      <c r="G2366" s="7" t="s">
        <v>279</v>
      </c>
      <c r="H2366" s="7">
        <v>1</v>
      </c>
      <c r="I2366" s="7" t="s">
        <v>1996</v>
      </c>
      <c r="J2366" s="7" t="s">
        <v>6</v>
      </c>
      <c r="K2366" s="7" t="s">
        <v>3767</v>
      </c>
      <c r="L2366" s="7"/>
      <c r="M2366" s="6" t="s">
        <v>3767</v>
      </c>
      <c r="N2366" s="7" t="s">
        <v>25</v>
      </c>
      <c r="O2366" s="8">
        <v>100</v>
      </c>
      <c r="P2366" s="7" t="s">
        <v>31</v>
      </c>
      <c r="Q2366" s="9">
        <v>0.71</v>
      </c>
      <c r="R2366" s="7" t="s">
        <v>4032</v>
      </c>
      <c r="S2366" s="7" t="s">
        <v>135</v>
      </c>
      <c r="T2366">
        <f>A2366</f>
        <v>20216</v>
      </c>
      <c r="U2366" t="str">
        <f>IF($G2366=$U$1:$X$1,$T2366,"")</f>
        <v/>
      </c>
      <c r="V2366" t="str">
        <f>IF($G2366=$U$1:$X$1,$T2366,"")</f>
        <v/>
      </c>
      <c r="W2366">
        <f>IF($G2366=$U$1:$X$1,$T2366,"")</f>
        <v>20216</v>
      </c>
      <c r="X2366" t="str">
        <f>IF($G2366=$U$1:$X$1,$T2366,"")</f>
        <v/>
      </c>
      <c r="Y2366" s="1">
        <f>ROUND(O2366*Q2366,2)</f>
        <v>71</v>
      </c>
    </row>
    <row r="2367" spans="1:25">
      <c r="A2367" s="5">
        <f>INDEX(Students,MOD(D2367-1,ROWS(Students))+1,1)</f>
        <v>20216</v>
      </c>
      <c r="B2367" s="5" t="str">
        <f>INDEX(Students,MOD(D2367-1,ROWS(Students))+1,2)</f>
        <v>Mrozek Olga</v>
      </c>
      <c r="C2367" s="5" t="str">
        <f>INDEX(Students,MOD(D2367-1,ROWS(Students))+1,3)</f>
        <v>IZ03P03</v>
      </c>
      <c r="D2367" s="5">
        <v>1461</v>
      </c>
      <c r="E2367" s="6">
        <v>44734</v>
      </c>
      <c r="F2367" s="6">
        <v>44734</v>
      </c>
      <c r="G2367" s="7" t="s">
        <v>1263</v>
      </c>
      <c r="H2367" s="7">
        <v>1</v>
      </c>
      <c r="I2367" s="7" t="s">
        <v>3007</v>
      </c>
      <c r="J2367" s="7" t="s">
        <v>6</v>
      </c>
      <c r="K2367" s="7" t="s">
        <v>3767</v>
      </c>
      <c r="L2367" s="7"/>
      <c r="M2367" s="6" t="s">
        <v>3767</v>
      </c>
      <c r="N2367" s="7" t="s">
        <v>25</v>
      </c>
      <c r="O2367" s="8">
        <v>8.9999999999999993E-3</v>
      </c>
      <c r="P2367" s="7" t="s">
        <v>13</v>
      </c>
      <c r="Q2367" s="9">
        <v>25.86</v>
      </c>
      <c r="R2367" s="7" t="s">
        <v>4745</v>
      </c>
      <c r="S2367" s="7" t="s">
        <v>1033</v>
      </c>
      <c r="T2367">
        <f>A2367</f>
        <v>20216</v>
      </c>
      <c r="U2367" t="str">
        <f>IF($G2367=$U$1:$X$1,$T2367,"")</f>
        <v/>
      </c>
      <c r="V2367">
        <f>IF($G2367=$U$1:$X$1,$T2367,"")</f>
        <v>20216</v>
      </c>
      <c r="W2367" t="str">
        <f>IF($G2367=$U$1:$X$1,$T2367,"")</f>
        <v/>
      </c>
      <c r="X2367" t="str">
        <f>IF($G2367=$U$1:$X$1,$T2367,"")</f>
        <v/>
      </c>
      <c r="Y2367" s="1">
        <f>ROUND(O2367*Q2367,2)</f>
        <v>0.23</v>
      </c>
    </row>
    <row r="2368" spans="1:25">
      <c r="A2368" s="5">
        <f>INDEX(Students,MOD(D2368-1,ROWS(Students))+1,1)</f>
        <v>20216</v>
      </c>
      <c r="B2368" s="5" t="str">
        <f>INDEX(Students,MOD(D2368-1,ROWS(Students))+1,2)</f>
        <v>Mrozek Olga</v>
      </c>
      <c r="C2368" s="5" t="str">
        <f>INDEX(Students,MOD(D2368-1,ROWS(Students))+1,3)</f>
        <v>IZ03P03</v>
      </c>
      <c r="D2368" s="5">
        <v>1553</v>
      </c>
      <c r="E2368" s="6">
        <v>44579</v>
      </c>
      <c r="F2368" s="6">
        <v>44579</v>
      </c>
      <c r="G2368" s="7" t="s">
        <v>1262</v>
      </c>
      <c r="H2368" s="7">
        <v>1</v>
      </c>
      <c r="I2368" s="7" t="s">
        <v>1428</v>
      </c>
      <c r="J2368" s="7" t="s">
        <v>6</v>
      </c>
      <c r="K2368" s="7" t="s">
        <v>3770</v>
      </c>
      <c r="L2368" s="7"/>
      <c r="M2368" s="6" t="s">
        <v>3767</v>
      </c>
      <c r="N2368" s="7" t="s">
        <v>19</v>
      </c>
      <c r="O2368" s="8">
        <v>1</v>
      </c>
      <c r="P2368" s="7" t="s">
        <v>9</v>
      </c>
      <c r="Q2368" s="9">
        <v>0</v>
      </c>
      <c r="R2368" s="7" t="s">
        <v>4037</v>
      </c>
      <c r="S2368" s="7" t="s">
        <v>140</v>
      </c>
      <c r="T2368">
        <f>A2368</f>
        <v>20216</v>
      </c>
      <c r="U2368">
        <f>IF($G2368=$U$1:$X$1,$T2368,"")</f>
        <v>20216</v>
      </c>
      <c r="V2368" t="str">
        <f>IF($G2368=$U$1:$X$1,$T2368,"")</f>
        <v/>
      </c>
      <c r="W2368" t="str">
        <f>IF($G2368=$U$1:$X$1,$T2368,"")</f>
        <v/>
      </c>
      <c r="X2368" t="str">
        <f>IF($G2368=$U$1:$X$1,$T2368,"")</f>
        <v/>
      </c>
      <c r="Y2368" s="1">
        <f>ROUND(O2368*Q2368,2)</f>
        <v>0</v>
      </c>
    </row>
    <row r="2369" spans="1:25">
      <c r="A2369" s="5">
        <f>INDEX(Students,MOD(D2369-1,ROWS(Students))+1,1)</f>
        <v>20216</v>
      </c>
      <c r="B2369" s="5" t="str">
        <f>INDEX(Students,MOD(D2369-1,ROWS(Students))+1,2)</f>
        <v>Mrozek Olga</v>
      </c>
      <c r="C2369" s="5" t="str">
        <f>INDEX(Students,MOD(D2369-1,ROWS(Students))+1,3)</f>
        <v>IZ03P03</v>
      </c>
      <c r="D2369" s="5">
        <v>1645</v>
      </c>
      <c r="E2369" s="6">
        <v>44644</v>
      </c>
      <c r="F2369" s="6">
        <v>44644</v>
      </c>
      <c r="G2369" s="7" t="s">
        <v>1263</v>
      </c>
      <c r="H2369" s="7">
        <v>1</v>
      </c>
      <c r="I2369" s="7" t="s">
        <v>2328</v>
      </c>
      <c r="J2369" s="7" t="s">
        <v>6</v>
      </c>
      <c r="K2369" s="7" t="s">
        <v>3767</v>
      </c>
      <c r="L2369" s="7"/>
      <c r="M2369" s="6" t="s">
        <v>3767</v>
      </c>
      <c r="N2369" s="7" t="s">
        <v>19</v>
      </c>
      <c r="O2369" s="8">
        <v>18</v>
      </c>
      <c r="P2369" s="7" t="s">
        <v>9</v>
      </c>
      <c r="Q2369" s="9">
        <v>6.3</v>
      </c>
      <c r="R2369" s="7" t="s">
        <v>4024</v>
      </c>
      <c r="S2369" s="7" t="s">
        <v>128</v>
      </c>
      <c r="T2369">
        <f>A2369</f>
        <v>20216</v>
      </c>
      <c r="U2369" t="str">
        <f>IF($G2369=$U$1:$X$1,$T2369,"")</f>
        <v/>
      </c>
      <c r="V2369">
        <f>IF($G2369=$U$1:$X$1,$T2369,"")</f>
        <v>20216</v>
      </c>
      <c r="W2369" t="str">
        <f>IF($G2369=$U$1:$X$1,$T2369,"")</f>
        <v/>
      </c>
      <c r="X2369" t="str">
        <f>IF($G2369=$U$1:$X$1,$T2369,"")</f>
        <v/>
      </c>
      <c r="Y2369" s="1">
        <f>ROUND(O2369*Q2369,2)</f>
        <v>113.4</v>
      </c>
    </row>
    <row r="2370" spans="1:25">
      <c r="A2370" s="5">
        <f>INDEX(Students,MOD(D2370-1,ROWS(Students))+1,1)</f>
        <v>20216</v>
      </c>
      <c r="B2370" s="5" t="str">
        <f>INDEX(Students,MOD(D2370-1,ROWS(Students))+1,2)</f>
        <v>Mrozek Olga</v>
      </c>
      <c r="C2370" s="5" t="str">
        <f>INDEX(Students,MOD(D2370-1,ROWS(Students))+1,3)</f>
        <v>IZ03P03</v>
      </c>
      <c r="D2370" s="5">
        <v>1737</v>
      </c>
      <c r="E2370" s="6">
        <v>44753</v>
      </c>
      <c r="F2370" s="6">
        <v>44753</v>
      </c>
      <c r="G2370" s="7" t="s">
        <v>279</v>
      </c>
      <c r="H2370" s="7">
        <v>-1</v>
      </c>
      <c r="I2370" s="7" t="s">
        <v>3203</v>
      </c>
      <c r="J2370" s="7" t="s">
        <v>6</v>
      </c>
      <c r="K2370" s="7" t="s">
        <v>3767</v>
      </c>
      <c r="L2370" s="7"/>
      <c r="M2370" s="6" t="s">
        <v>3767</v>
      </c>
      <c r="N2370" s="7" t="s">
        <v>5215</v>
      </c>
      <c r="O2370" s="8">
        <v>2.8</v>
      </c>
      <c r="P2370" s="7" t="s">
        <v>13</v>
      </c>
      <c r="Q2370" s="9">
        <v>0</v>
      </c>
      <c r="R2370" s="7" t="s">
        <v>4772</v>
      </c>
      <c r="S2370" s="7" t="s">
        <v>5208</v>
      </c>
      <c r="T2370">
        <f>A2370</f>
        <v>20216</v>
      </c>
      <c r="U2370" t="str">
        <f>IF($G2370=$U$1:$X$1,$T2370,"")</f>
        <v/>
      </c>
      <c r="V2370" t="str">
        <f>IF($G2370=$U$1:$X$1,$T2370,"")</f>
        <v/>
      </c>
      <c r="W2370">
        <f>IF($G2370=$U$1:$X$1,$T2370,"")</f>
        <v>20216</v>
      </c>
      <c r="X2370" t="str">
        <f>IF($G2370=$U$1:$X$1,$T2370,"")</f>
        <v/>
      </c>
      <c r="Y2370" s="1">
        <f>ROUND(O2370*Q2370,2)</f>
        <v>0</v>
      </c>
    </row>
    <row r="2371" spans="1:25">
      <c r="A2371" s="5">
        <f>INDEX(Students,MOD(D2371-1,ROWS(Students))+1,1)</f>
        <v>20216</v>
      </c>
      <c r="B2371" s="5" t="str">
        <f>INDEX(Students,MOD(D2371-1,ROWS(Students))+1,2)</f>
        <v>Mrozek Olga</v>
      </c>
      <c r="C2371" s="5" t="str">
        <f>INDEX(Students,MOD(D2371-1,ROWS(Students))+1,3)</f>
        <v>IZ03P03</v>
      </c>
      <c r="D2371" s="5">
        <v>1829</v>
      </c>
      <c r="E2371" s="6">
        <v>44585</v>
      </c>
      <c r="F2371" s="6">
        <v>44585</v>
      </c>
      <c r="G2371" s="7" t="s">
        <v>1263</v>
      </c>
      <c r="H2371" s="7">
        <v>1</v>
      </c>
      <c r="I2371" s="7" t="s">
        <v>1505</v>
      </c>
      <c r="J2371" s="7" t="s">
        <v>6</v>
      </c>
      <c r="K2371" s="7" t="s">
        <v>3767</v>
      </c>
      <c r="L2371" s="7"/>
      <c r="M2371" s="6" t="s">
        <v>3767</v>
      </c>
      <c r="N2371" s="7" t="s">
        <v>19</v>
      </c>
      <c r="O2371" s="8">
        <v>1.49</v>
      </c>
      <c r="P2371" s="7" t="s">
        <v>13</v>
      </c>
      <c r="Q2371" s="9">
        <v>20.079999999999998</v>
      </c>
      <c r="R2371" s="7" t="s">
        <v>4018</v>
      </c>
      <c r="S2371" s="7" t="s">
        <v>122</v>
      </c>
      <c r="T2371">
        <f>A2371</f>
        <v>20216</v>
      </c>
      <c r="U2371" t="str">
        <f>IF($G2371=$U$1:$X$1,$T2371,"")</f>
        <v/>
      </c>
      <c r="V2371">
        <f>IF($G2371=$U$1:$X$1,$T2371,"")</f>
        <v>20216</v>
      </c>
      <c r="W2371" t="str">
        <f>IF($G2371=$U$1:$X$1,$T2371,"")</f>
        <v/>
      </c>
      <c r="X2371" t="str">
        <f>IF($G2371=$U$1:$X$1,$T2371,"")</f>
        <v/>
      </c>
      <c r="Y2371" s="1">
        <f>ROUND(O2371*Q2371,2)</f>
        <v>29.92</v>
      </c>
    </row>
    <row r="2372" spans="1:25">
      <c r="A2372" s="5">
        <f>INDEX(Students,MOD(D2372-1,ROWS(Students))+1,1)</f>
        <v>20216</v>
      </c>
      <c r="B2372" s="5" t="str">
        <f>INDEX(Students,MOD(D2372-1,ROWS(Students))+1,2)</f>
        <v>Mrozek Olga</v>
      </c>
      <c r="C2372" s="5" t="str">
        <f>INDEX(Students,MOD(D2372-1,ROWS(Students))+1,3)</f>
        <v>IZ03P03</v>
      </c>
      <c r="D2372" s="5">
        <v>1921</v>
      </c>
      <c r="E2372" s="6">
        <v>44610</v>
      </c>
      <c r="F2372" s="6">
        <v>44607</v>
      </c>
      <c r="G2372" s="7" t="s">
        <v>1262</v>
      </c>
      <c r="H2372" s="7">
        <v>-1</v>
      </c>
      <c r="I2372" s="7" t="s">
        <v>1828</v>
      </c>
      <c r="J2372" s="7" t="s">
        <v>6</v>
      </c>
      <c r="K2372" s="7" t="s">
        <v>3799</v>
      </c>
      <c r="L2372" s="7" t="s">
        <v>527</v>
      </c>
      <c r="M2372" s="6" t="s">
        <v>3767</v>
      </c>
      <c r="N2372" s="7" t="s">
        <v>19</v>
      </c>
      <c r="O2372" s="8">
        <v>607</v>
      </c>
      <c r="P2372" s="7" t="s">
        <v>13</v>
      </c>
      <c r="Q2372" s="9">
        <v>8.4600000000000009</v>
      </c>
      <c r="R2372" s="7" t="s">
        <v>4042</v>
      </c>
      <c r="S2372" s="7" t="s">
        <v>145</v>
      </c>
      <c r="T2372">
        <f>A2372</f>
        <v>20216</v>
      </c>
      <c r="U2372">
        <f>IF($G2372=$U$1:$X$1,$T2372,"")</f>
        <v>20216</v>
      </c>
      <c r="V2372" t="str">
        <f>IF($G2372=$U$1:$X$1,$T2372,"")</f>
        <v/>
      </c>
      <c r="W2372" t="str">
        <f>IF($G2372=$U$1:$X$1,$T2372,"")</f>
        <v/>
      </c>
      <c r="X2372" t="str">
        <f>IF($G2372=$U$1:$X$1,$T2372,"")</f>
        <v/>
      </c>
      <c r="Y2372" s="1">
        <f>ROUND(O2372*Q2372,2)</f>
        <v>5135.22</v>
      </c>
    </row>
    <row r="2373" spans="1:25">
      <c r="A2373" s="5">
        <f>INDEX(Students,MOD(D2373-1,ROWS(Students))+1,1)</f>
        <v>20216</v>
      </c>
      <c r="B2373" s="5" t="str">
        <f>INDEX(Students,MOD(D2373-1,ROWS(Students))+1,2)</f>
        <v>Mrozek Olga</v>
      </c>
      <c r="C2373" s="5" t="str">
        <f>INDEX(Students,MOD(D2373-1,ROWS(Students))+1,3)</f>
        <v>IZ03P03</v>
      </c>
      <c r="D2373" s="5">
        <v>2013</v>
      </c>
      <c r="E2373" s="6">
        <v>44665</v>
      </c>
      <c r="F2373" s="6">
        <v>44665</v>
      </c>
      <c r="G2373" s="7" t="s">
        <v>279</v>
      </c>
      <c r="H2373" s="7">
        <v>1</v>
      </c>
      <c r="I2373" s="7" t="s">
        <v>3616</v>
      </c>
      <c r="J2373" s="7" t="s">
        <v>6</v>
      </c>
      <c r="K2373" s="7" t="s">
        <v>3767</v>
      </c>
      <c r="L2373" s="7"/>
      <c r="M2373" s="6" t="s">
        <v>3767</v>
      </c>
      <c r="N2373" s="7" t="s">
        <v>5215</v>
      </c>
      <c r="O2373" s="8">
        <v>300</v>
      </c>
      <c r="P2373" s="7" t="s">
        <v>31</v>
      </c>
      <c r="Q2373" s="9">
        <v>0</v>
      </c>
      <c r="R2373" s="7" t="s">
        <v>3952</v>
      </c>
      <c r="S2373" s="7" t="s">
        <v>5002</v>
      </c>
      <c r="T2373">
        <f>A2373</f>
        <v>20216</v>
      </c>
      <c r="U2373" t="str">
        <f>IF($G2373=$U$1:$X$1,$T2373,"")</f>
        <v/>
      </c>
      <c r="V2373" t="str">
        <f>IF($G2373=$U$1:$X$1,$T2373,"")</f>
        <v/>
      </c>
      <c r="W2373">
        <f>IF($G2373=$U$1:$X$1,$T2373,"")</f>
        <v>20216</v>
      </c>
      <c r="X2373" t="str">
        <f>IF($G2373=$U$1:$X$1,$T2373,"")</f>
        <v/>
      </c>
      <c r="Y2373" s="1">
        <f>ROUND(O2373*Q2373,2)</f>
        <v>0</v>
      </c>
    </row>
    <row r="2374" spans="1:25">
      <c r="A2374" s="5">
        <f>INDEX(Students,MOD(D2374-1,ROWS(Students))+1,1)</f>
        <v>20216</v>
      </c>
      <c r="B2374" s="5" t="str">
        <f>INDEX(Students,MOD(D2374-1,ROWS(Students))+1,2)</f>
        <v>Mrozek Olga</v>
      </c>
      <c r="C2374" s="5" t="str">
        <f>INDEX(Students,MOD(D2374-1,ROWS(Students))+1,3)</f>
        <v>IZ03P03</v>
      </c>
      <c r="D2374" s="5">
        <v>2105</v>
      </c>
      <c r="E2374" s="6">
        <v>44641</v>
      </c>
      <c r="F2374" s="6">
        <v>44641</v>
      </c>
      <c r="G2374" s="7" t="s">
        <v>1263</v>
      </c>
      <c r="H2374" s="7">
        <v>1</v>
      </c>
      <c r="I2374" s="7" t="s">
        <v>2269</v>
      </c>
      <c r="J2374" s="7" t="s">
        <v>6</v>
      </c>
      <c r="K2374" s="7" t="s">
        <v>3767</v>
      </c>
      <c r="L2374" s="7"/>
      <c r="M2374" s="6" t="s">
        <v>3767</v>
      </c>
      <c r="N2374" s="7" t="s">
        <v>25</v>
      </c>
      <c r="O2374" s="8">
        <v>10</v>
      </c>
      <c r="P2374" s="7" t="s">
        <v>9</v>
      </c>
      <c r="Q2374" s="9">
        <v>0.81</v>
      </c>
      <c r="R2374" s="7" t="s">
        <v>4370</v>
      </c>
      <c r="S2374" s="7" t="s">
        <v>508</v>
      </c>
      <c r="T2374">
        <f>A2374</f>
        <v>20216</v>
      </c>
      <c r="U2374" t="str">
        <f>IF($G2374=$U$1:$X$1,$T2374,"")</f>
        <v/>
      </c>
      <c r="V2374">
        <f>IF($G2374=$U$1:$X$1,$T2374,"")</f>
        <v>20216</v>
      </c>
      <c r="W2374" t="str">
        <f>IF($G2374=$U$1:$X$1,$T2374,"")</f>
        <v/>
      </c>
      <c r="X2374" t="str">
        <f>IF($G2374=$U$1:$X$1,$T2374,"")</f>
        <v/>
      </c>
      <c r="Y2374" s="1">
        <f>ROUND(O2374*Q2374,2)</f>
        <v>8.1</v>
      </c>
    </row>
    <row r="2375" spans="1:25">
      <c r="A2375" s="5">
        <f>INDEX(Students,MOD(D2375-1,ROWS(Students))+1,1)</f>
        <v>20216</v>
      </c>
      <c r="B2375" s="5" t="str">
        <f>INDEX(Students,MOD(D2375-1,ROWS(Students))+1,2)</f>
        <v>Mrozek Olga</v>
      </c>
      <c r="C2375" s="5" t="str">
        <f>INDEX(Students,MOD(D2375-1,ROWS(Students))+1,3)</f>
        <v>IZ03P03</v>
      </c>
      <c r="D2375" s="5">
        <v>2197</v>
      </c>
      <c r="E2375" s="6">
        <v>44585</v>
      </c>
      <c r="F2375" s="6">
        <v>44585</v>
      </c>
      <c r="G2375" s="7" t="s">
        <v>1262</v>
      </c>
      <c r="H2375" s="7">
        <v>-1</v>
      </c>
      <c r="I2375" s="7" t="s">
        <v>1511</v>
      </c>
      <c r="J2375" s="7" t="s">
        <v>6</v>
      </c>
      <c r="K2375" s="7" t="s">
        <v>3784</v>
      </c>
      <c r="L2375" s="7" t="s">
        <v>304</v>
      </c>
      <c r="M2375" s="6" t="s">
        <v>3767</v>
      </c>
      <c r="N2375" s="7" t="s">
        <v>19</v>
      </c>
      <c r="O2375" s="8">
        <v>60</v>
      </c>
      <c r="P2375" s="7" t="s">
        <v>9</v>
      </c>
      <c r="Q2375" s="9">
        <v>1.45</v>
      </c>
      <c r="R2375" s="7" t="s">
        <v>3899</v>
      </c>
      <c r="S2375" s="7" t="s">
        <v>26</v>
      </c>
      <c r="T2375">
        <f>A2375</f>
        <v>20216</v>
      </c>
      <c r="U2375">
        <f>IF($G2375=$U$1:$X$1,$T2375,"")</f>
        <v>20216</v>
      </c>
      <c r="V2375" t="str">
        <f>IF($G2375=$U$1:$X$1,$T2375,"")</f>
        <v/>
      </c>
      <c r="W2375" t="str">
        <f>IF($G2375=$U$1:$X$1,$T2375,"")</f>
        <v/>
      </c>
      <c r="X2375" t="str">
        <f>IF($G2375=$U$1:$X$1,$T2375,"")</f>
        <v/>
      </c>
      <c r="Y2375" s="1">
        <f>ROUND(O2375*Q2375,2)</f>
        <v>87</v>
      </c>
    </row>
    <row r="2376" spans="1:25">
      <c r="A2376" s="5">
        <f>INDEX(Students,MOD(D2376-1,ROWS(Students))+1,1)</f>
        <v>20216</v>
      </c>
      <c r="B2376" s="5" t="str">
        <f>INDEX(Students,MOD(D2376-1,ROWS(Students))+1,2)</f>
        <v>Mrozek Olga</v>
      </c>
      <c r="C2376" s="5" t="str">
        <f>INDEX(Students,MOD(D2376-1,ROWS(Students))+1,3)</f>
        <v>IZ03P03</v>
      </c>
      <c r="D2376" s="5">
        <v>2289</v>
      </c>
      <c r="E2376" s="6">
        <v>44698</v>
      </c>
      <c r="F2376" s="6">
        <v>44698</v>
      </c>
      <c r="G2376" s="7" t="s">
        <v>1262</v>
      </c>
      <c r="H2376" s="7">
        <v>1</v>
      </c>
      <c r="I2376" s="7" t="s">
        <v>2589</v>
      </c>
      <c r="J2376" s="7" t="s">
        <v>6</v>
      </c>
      <c r="K2376" s="7" t="s">
        <v>3770</v>
      </c>
      <c r="L2376" s="7"/>
      <c r="M2376" s="6" t="s">
        <v>3767</v>
      </c>
      <c r="N2376" s="7" t="s">
        <v>25</v>
      </c>
      <c r="O2376" s="8">
        <v>1</v>
      </c>
      <c r="P2376" s="7" t="s">
        <v>9</v>
      </c>
      <c r="Q2376" s="9">
        <v>0</v>
      </c>
      <c r="R2376" s="7" t="s">
        <v>4037</v>
      </c>
      <c r="S2376" s="7" t="s">
        <v>140</v>
      </c>
      <c r="T2376">
        <f>A2376</f>
        <v>20216</v>
      </c>
      <c r="U2376">
        <f>IF($G2376=$U$1:$X$1,$T2376,"")</f>
        <v>20216</v>
      </c>
      <c r="V2376" t="str">
        <f>IF($G2376=$U$1:$X$1,$T2376,"")</f>
        <v/>
      </c>
      <c r="W2376" t="str">
        <f>IF($G2376=$U$1:$X$1,$T2376,"")</f>
        <v/>
      </c>
      <c r="X2376" t="str">
        <f>IF($G2376=$U$1:$X$1,$T2376,"")</f>
        <v/>
      </c>
      <c r="Y2376" s="1">
        <f>ROUND(O2376*Q2376,2)</f>
        <v>0</v>
      </c>
    </row>
    <row r="2377" spans="1:25">
      <c r="A2377" s="5">
        <f>INDEX(Students,MOD(D2377-1,ROWS(Students))+1,1)</f>
        <v>20216</v>
      </c>
      <c r="B2377" s="5" t="str">
        <f>INDEX(Students,MOD(D2377-1,ROWS(Students))+1,2)</f>
        <v>Mrozek Olga</v>
      </c>
      <c r="C2377" s="5" t="str">
        <f>INDEX(Students,MOD(D2377-1,ROWS(Students))+1,3)</f>
        <v>IZ03P03</v>
      </c>
      <c r="D2377" s="5">
        <v>2381</v>
      </c>
      <c r="E2377" s="6">
        <v>44582</v>
      </c>
      <c r="F2377" s="6">
        <v>44582</v>
      </c>
      <c r="G2377" s="7" t="s">
        <v>279</v>
      </c>
      <c r="H2377" s="7">
        <v>1</v>
      </c>
      <c r="I2377" s="7" t="s">
        <v>1492</v>
      </c>
      <c r="J2377" s="7" t="s">
        <v>6</v>
      </c>
      <c r="K2377" s="7" t="s">
        <v>3767</v>
      </c>
      <c r="L2377" s="7"/>
      <c r="M2377" s="6" t="s">
        <v>3767</v>
      </c>
      <c r="N2377" s="7" t="s">
        <v>25</v>
      </c>
      <c r="O2377" s="8">
        <v>15</v>
      </c>
      <c r="P2377" s="7" t="s">
        <v>70</v>
      </c>
      <c r="Q2377" s="9">
        <v>7.44</v>
      </c>
      <c r="R2377" s="7" t="s">
        <v>4029</v>
      </c>
      <c r="S2377" s="7" t="s">
        <v>133</v>
      </c>
      <c r="T2377">
        <f>A2377</f>
        <v>20216</v>
      </c>
      <c r="U2377" t="str">
        <f>IF($G2377=$U$1:$X$1,$T2377,"")</f>
        <v/>
      </c>
      <c r="V2377" t="str">
        <f>IF($G2377=$U$1:$X$1,$T2377,"")</f>
        <v/>
      </c>
      <c r="W2377">
        <f>IF($G2377=$U$1:$X$1,$T2377,"")</f>
        <v>20216</v>
      </c>
      <c r="X2377" t="str">
        <f>IF($G2377=$U$1:$X$1,$T2377,"")</f>
        <v/>
      </c>
      <c r="Y2377" s="1">
        <f>ROUND(O2377*Q2377,2)</f>
        <v>111.6</v>
      </c>
    </row>
    <row r="2378" spans="1:25">
      <c r="A2378" s="5">
        <f>INDEX(Students,MOD(D2378-1,ROWS(Students))+1,1)</f>
        <v>20216</v>
      </c>
      <c r="B2378" s="5" t="str">
        <f>INDEX(Students,MOD(D2378-1,ROWS(Students))+1,2)</f>
        <v>Mrozek Olga</v>
      </c>
      <c r="C2378" s="5" t="str">
        <f>INDEX(Students,MOD(D2378-1,ROWS(Students))+1,3)</f>
        <v>IZ03P03</v>
      </c>
      <c r="D2378" s="5">
        <v>2473</v>
      </c>
      <c r="E2378" s="6">
        <v>44630</v>
      </c>
      <c r="F2378" s="6">
        <v>44630</v>
      </c>
      <c r="G2378" s="7" t="s">
        <v>279</v>
      </c>
      <c r="H2378" s="7">
        <v>1</v>
      </c>
      <c r="I2378" s="7" t="s">
        <v>2103</v>
      </c>
      <c r="J2378" s="7" t="s">
        <v>6</v>
      </c>
      <c r="K2378" s="7" t="s">
        <v>3767</v>
      </c>
      <c r="L2378" s="7"/>
      <c r="M2378" s="6" t="s">
        <v>3767</v>
      </c>
      <c r="N2378" s="7" t="s">
        <v>5215</v>
      </c>
      <c r="O2378" s="8">
        <v>86.27</v>
      </c>
      <c r="P2378" s="7" t="s">
        <v>13</v>
      </c>
      <c r="Q2378" s="9">
        <v>0</v>
      </c>
      <c r="R2378" s="7" t="s">
        <v>3925</v>
      </c>
      <c r="S2378" s="7" t="s">
        <v>4968</v>
      </c>
      <c r="T2378">
        <f>A2378</f>
        <v>20216</v>
      </c>
      <c r="U2378" t="str">
        <f>IF($G2378=$U$1:$X$1,$T2378,"")</f>
        <v/>
      </c>
      <c r="V2378" t="str">
        <f>IF($G2378=$U$1:$X$1,$T2378,"")</f>
        <v/>
      </c>
      <c r="W2378">
        <f>IF($G2378=$U$1:$X$1,$T2378,"")</f>
        <v>20216</v>
      </c>
      <c r="X2378" t="str">
        <f>IF($G2378=$U$1:$X$1,$T2378,"")</f>
        <v/>
      </c>
      <c r="Y2378" s="1">
        <f>ROUND(O2378*Q2378,2)</f>
        <v>0</v>
      </c>
    </row>
    <row r="2379" spans="1:25">
      <c r="A2379" s="5">
        <f>INDEX(Students,MOD(D2379-1,ROWS(Students))+1,1)</f>
        <v>20216</v>
      </c>
      <c r="B2379" s="5" t="str">
        <f>INDEX(Students,MOD(D2379-1,ROWS(Students))+1,2)</f>
        <v>Mrozek Olga</v>
      </c>
      <c r="C2379" s="5" t="str">
        <f>INDEX(Students,MOD(D2379-1,ROWS(Students))+1,3)</f>
        <v>IZ03P03</v>
      </c>
      <c r="D2379" s="5">
        <v>2565</v>
      </c>
      <c r="E2379" s="6">
        <v>44718</v>
      </c>
      <c r="F2379" s="6">
        <v>44718</v>
      </c>
      <c r="G2379" s="7" t="s">
        <v>1263</v>
      </c>
      <c r="H2379" s="7">
        <v>1</v>
      </c>
      <c r="I2379" s="7" t="s">
        <v>2802</v>
      </c>
      <c r="J2379" s="7" t="s">
        <v>6</v>
      </c>
      <c r="K2379" s="7" t="s">
        <v>3767</v>
      </c>
      <c r="L2379" s="7"/>
      <c r="M2379" s="6" t="s">
        <v>3767</v>
      </c>
      <c r="N2379" s="7" t="s">
        <v>81</v>
      </c>
      <c r="O2379" s="8">
        <v>0.08</v>
      </c>
      <c r="P2379" s="7" t="s">
        <v>13</v>
      </c>
      <c r="Q2379" s="9">
        <v>89.92</v>
      </c>
      <c r="R2379" s="7" t="s">
        <v>3885</v>
      </c>
      <c r="S2379" s="7" t="s">
        <v>12</v>
      </c>
      <c r="T2379">
        <f>A2379</f>
        <v>20216</v>
      </c>
      <c r="U2379" t="str">
        <f>IF($G2379=$U$1:$X$1,$T2379,"")</f>
        <v/>
      </c>
      <c r="V2379">
        <f>IF($G2379=$U$1:$X$1,$T2379,"")</f>
        <v>20216</v>
      </c>
      <c r="W2379" t="str">
        <f>IF($G2379=$U$1:$X$1,$T2379,"")</f>
        <v/>
      </c>
      <c r="X2379" t="str">
        <f>IF($G2379=$U$1:$X$1,$T2379,"")</f>
        <v/>
      </c>
      <c r="Y2379" s="1">
        <f>ROUND(O2379*Q2379,2)</f>
        <v>7.19</v>
      </c>
    </row>
    <row r="2380" spans="1:25">
      <c r="A2380" s="5">
        <f>INDEX(Students,MOD(D2380-1,ROWS(Students))+1,1)</f>
        <v>20216</v>
      </c>
      <c r="B2380" s="5" t="str">
        <f>INDEX(Students,MOD(D2380-1,ROWS(Students))+1,2)</f>
        <v>Mrozek Olga</v>
      </c>
      <c r="C2380" s="5" t="str">
        <f>INDEX(Students,MOD(D2380-1,ROWS(Students))+1,3)</f>
        <v>IZ03P03</v>
      </c>
      <c r="D2380" s="5">
        <v>2657</v>
      </c>
      <c r="E2380" s="6">
        <v>44691</v>
      </c>
      <c r="F2380" s="6">
        <v>44691</v>
      </c>
      <c r="G2380" s="7" t="s">
        <v>279</v>
      </c>
      <c r="H2380" s="7">
        <v>1</v>
      </c>
      <c r="I2380" s="7" t="s">
        <v>2509</v>
      </c>
      <c r="J2380" s="7" t="s">
        <v>6</v>
      </c>
      <c r="K2380" s="7" t="s">
        <v>3767</v>
      </c>
      <c r="L2380" s="7"/>
      <c r="M2380" s="6" t="s">
        <v>3767</v>
      </c>
      <c r="N2380" s="7" t="s">
        <v>25</v>
      </c>
      <c r="O2380" s="8">
        <v>18.78</v>
      </c>
      <c r="P2380" s="7" t="s">
        <v>13</v>
      </c>
      <c r="Q2380" s="9">
        <v>53.13</v>
      </c>
      <c r="R2380" s="7" t="s">
        <v>4630</v>
      </c>
      <c r="S2380" s="7" t="s">
        <v>851</v>
      </c>
      <c r="T2380">
        <f>A2380</f>
        <v>20216</v>
      </c>
      <c r="U2380" t="str">
        <f>IF($G2380=$U$1:$X$1,$T2380,"")</f>
        <v/>
      </c>
      <c r="V2380" t="str">
        <f>IF($G2380=$U$1:$X$1,$T2380,"")</f>
        <v/>
      </c>
      <c r="W2380">
        <f>IF($G2380=$U$1:$X$1,$T2380,"")</f>
        <v>20216</v>
      </c>
      <c r="X2380" t="str">
        <f>IF($G2380=$U$1:$X$1,$T2380,"")</f>
        <v/>
      </c>
      <c r="Y2380" s="1">
        <f>ROUND(O2380*Q2380,2)</f>
        <v>997.78</v>
      </c>
    </row>
    <row r="2381" spans="1:25">
      <c r="A2381" s="5">
        <f>INDEX(Students,MOD(D2381-1,ROWS(Students))+1,1)</f>
        <v>20216</v>
      </c>
      <c r="B2381" s="5" t="str">
        <f>INDEX(Students,MOD(D2381-1,ROWS(Students))+1,2)</f>
        <v>Mrozek Olga</v>
      </c>
      <c r="C2381" s="5" t="str">
        <f>INDEX(Students,MOD(D2381-1,ROWS(Students))+1,3)</f>
        <v>IZ03P03</v>
      </c>
      <c r="D2381" s="5">
        <v>2749</v>
      </c>
      <c r="E2381" s="6">
        <v>44750</v>
      </c>
      <c r="F2381" s="6">
        <v>44748</v>
      </c>
      <c r="G2381" s="7" t="s">
        <v>1262</v>
      </c>
      <c r="H2381" s="7">
        <v>-1</v>
      </c>
      <c r="I2381" s="7" t="s">
        <v>3194</v>
      </c>
      <c r="J2381" s="7" t="s">
        <v>6</v>
      </c>
      <c r="K2381" s="7" t="s">
        <v>3806</v>
      </c>
      <c r="L2381" s="7" t="s">
        <v>1090</v>
      </c>
      <c r="M2381" s="6" t="s">
        <v>3767</v>
      </c>
      <c r="N2381" s="7" t="s">
        <v>5215</v>
      </c>
      <c r="O2381" s="8">
        <v>500</v>
      </c>
      <c r="P2381" s="7" t="s">
        <v>9</v>
      </c>
      <c r="Q2381" s="9">
        <v>1.35</v>
      </c>
      <c r="R2381" s="7" t="s">
        <v>3999</v>
      </c>
      <c r="S2381" s="7" t="s">
        <v>103</v>
      </c>
      <c r="T2381">
        <f>A2381</f>
        <v>20216</v>
      </c>
      <c r="U2381">
        <f>IF($G2381=$U$1:$X$1,$T2381,"")</f>
        <v>20216</v>
      </c>
      <c r="V2381" t="str">
        <f>IF($G2381=$U$1:$X$1,$T2381,"")</f>
        <v/>
      </c>
      <c r="W2381" t="str">
        <f>IF($G2381=$U$1:$X$1,$T2381,"")</f>
        <v/>
      </c>
      <c r="X2381" t="str">
        <f>IF($G2381=$U$1:$X$1,$T2381,"")</f>
        <v/>
      </c>
      <c r="Y2381" s="1">
        <f>ROUND(O2381*Q2381,2)</f>
        <v>675</v>
      </c>
    </row>
    <row r="2382" spans="1:25">
      <c r="A2382" s="5">
        <f>INDEX(Students,MOD(D2382-1,ROWS(Students))+1,1)</f>
        <v>20216</v>
      </c>
      <c r="B2382" s="5" t="str">
        <f>INDEX(Students,MOD(D2382-1,ROWS(Students))+1,2)</f>
        <v>Mrozek Olga</v>
      </c>
      <c r="C2382" s="5" t="str">
        <f>INDEX(Students,MOD(D2382-1,ROWS(Students))+1,3)</f>
        <v>IZ03P03</v>
      </c>
      <c r="D2382" s="5">
        <v>2841</v>
      </c>
      <c r="E2382" s="6">
        <v>44650</v>
      </c>
      <c r="F2382" s="6">
        <v>44650</v>
      </c>
      <c r="G2382" s="7" t="s">
        <v>1263</v>
      </c>
      <c r="H2382" s="7">
        <v>1</v>
      </c>
      <c r="I2382" s="7" t="s">
        <v>2383</v>
      </c>
      <c r="J2382" s="7" t="s">
        <v>6</v>
      </c>
      <c r="K2382" s="7" t="s">
        <v>3767</v>
      </c>
      <c r="L2382" s="7"/>
      <c r="M2382" s="6" t="s">
        <v>3767</v>
      </c>
      <c r="N2382" s="7" t="s">
        <v>19</v>
      </c>
      <c r="O2382" s="8">
        <v>10</v>
      </c>
      <c r="P2382" s="7" t="s">
        <v>9</v>
      </c>
      <c r="Q2382" s="9">
        <v>4.3499999999999996</v>
      </c>
      <c r="R2382" s="7" t="s">
        <v>3900</v>
      </c>
      <c r="S2382" s="7" t="s">
        <v>4961</v>
      </c>
      <c r="T2382">
        <f>A2382</f>
        <v>20216</v>
      </c>
      <c r="U2382" t="str">
        <f>IF($G2382=$U$1:$X$1,$T2382,"")</f>
        <v/>
      </c>
      <c r="V2382">
        <f>IF($G2382=$U$1:$X$1,$T2382,"")</f>
        <v>20216</v>
      </c>
      <c r="W2382" t="str">
        <f>IF($G2382=$U$1:$X$1,$T2382,"")</f>
        <v/>
      </c>
      <c r="X2382" t="str">
        <f>IF($G2382=$U$1:$X$1,$T2382,"")</f>
        <v/>
      </c>
      <c r="Y2382" s="1">
        <f>ROUND(O2382*Q2382,2)</f>
        <v>43.5</v>
      </c>
    </row>
    <row r="2383" spans="1:25">
      <c r="A2383" s="5">
        <f>INDEX(Students,MOD(D2383-1,ROWS(Students))+1,1)</f>
        <v>20216</v>
      </c>
      <c r="B2383" s="5" t="str">
        <f>INDEX(Students,MOD(D2383-1,ROWS(Students))+1,2)</f>
        <v>Mrozek Olga</v>
      </c>
      <c r="C2383" s="5" t="str">
        <f>INDEX(Students,MOD(D2383-1,ROWS(Students))+1,3)</f>
        <v>IZ03P03</v>
      </c>
      <c r="D2383" s="5">
        <v>2933</v>
      </c>
      <c r="E2383" s="6">
        <v>44615</v>
      </c>
      <c r="F2383" s="6">
        <v>44615</v>
      </c>
      <c r="G2383" s="7" t="s">
        <v>1263</v>
      </c>
      <c r="H2383" s="7">
        <v>1</v>
      </c>
      <c r="I2383" s="7" t="s">
        <v>1915</v>
      </c>
      <c r="J2383" s="7" t="s">
        <v>6</v>
      </c>
      <c r="K2383" s="7" t="s">
        <v>3767</v>
      </c>
      <c r="L2383" s="7"/>
      <c r="M2383" s="6" t="s">
        <v>3767</v>
      </c>
      <c r="N2383" s="7" t="s">
        <v>213</v>
      </c>
      <c r="O2383" s="8">
        <v>12.4</v>
      </c>
      <c r="P2383" s="7" t="s">
        <v>13</v>
      </c>
      <c r="Q2383" s="9">
        <v>32.99</v>
      </c>
      <c r="R2383" s="7" t="s">
        <v>4409</v>
      </c>
      <c r="S2383" s="7" t="s">
        <v>556</v>
      </c>
      <c r="T2383">
        <f>A2383</f>
        <v>20216</v>
      </c>
      <c r="U2383" t="str">
        <f>IF($G2383=$U$1:$X$1,$T2383,"")</f>
        <v/>
      </c>
      <c r="V2383">
        <f>IF($G2383=$U$1:$X$1,$T2383,"")</f>
        <v>20216</v>
      </c>
      <c r="W2383" t="str">
        <f>IF($G2383=$U$1:$X$1,$T2383,"")</f>
        <v/>
      </c>
      <c r="X2383" t="str">
        <f>IF($G2383=$U$1:$X$1,$T2383,"")</f>
        <v/>
      </c>
      <c r="Y2383" s="1">
        <f>ROUND(O2383*Q2383,2)</f>
        <v>409.08</v>
      </c>
    </row>
    <row r="2384" spans="1:25">
      <c r="A2384" s="5">
        <f>INDEX(Students,MOD(D2384-1,ROWS(Students))+1,1)</f>
        <v>20216</v>
      </c>
      <c r="B2384" s="5" t="str">
        <f>INDEX(Students,MOD(D2384-1,ROWS(Students))+1,2)</f>
        <v>Mrozek Olga</v>
      </c>
      <c r="C2384" s="5" t="str">
        <f>INDEX(Students,MOD(D2384-1,ROWS(Students))+1,3)</f>
        <v>IZ03P03</v>
      </c>
      <c r="D2384" s="5">
        <v>3025</v>
      </c>
      <c r="E2384" s="6">
        <v>44690</v>
      </c>
      <c r="F2384" s="6">
        <v>44690</v>
      </c>
      <c r="G2384" s="7" t="s">
        <v>279</v>
      </c>
      <c r="H2384" s="7">
        <v>1</v>
      </c>
      <c r="I2384" s="7" t="s">
        <v>2479</v>
      </c>
      <c r="J2384" s="7" t="s">
        <v>6</v>
      </c>
      <c r="K2384" s="7" t="s">
        <v>3767</v>
      </c>
      <c r="L2384" s="7"/>
      <c r="M2384" s="6" t="s">
        <v>3767</v>
      </c>
      <c r="N2384" s="7" t="s">
        <v>25</v>
      </c>
      <c r="O2384" s="8">
        <v>0.27</v>
      </c>
      <c r="P2384" s="7" t="s">
        <v>13</v>
      </c>
      <c r="Q2384" s="9">
        <v>65.47</v>
      </c>
      <c r="R2384" s="7" t="s">
        <v>3995</v>
      </c>
      <c r="S2384" s="7" t="s">
        <v>99</v>
      </c>
      <c r="T2384">
        <f>A2384</f>
        <v>20216</v>
      </c>
      <c r="U2384" t="str">
        <f>IF($G2384=$U$1:$X$1,$T2384,"")</f>
        <v/>
      </c>
      <c r="V2384" t="str">
        <f>IF($G2384=$U$1:$X$1,$T2384,"")</f>
        <v/>
      </c>
      <c r="W2384">
        <f>IF($G2384=$U$1:$X$1,$T2384,"")</f>
        <v>20216</v>
      </c>
      <c r="X2384" t="str">
        <f>IF($G2384=$U$1:$X$1,$T2384,"")</f>
        <v/>
      </c>
      <c r="Y2384" s="1">
        <f>ROUND(O2384*Q2384,2)</f>
        <v>17.68</v>
      </c>
    </row>
    <row r="2385" spans="1:25">
      <c r="A2385" s="5">
        <f>INDEX(Students,MOD(D2385-1,ROWS(Students))+1,1)</f>
        <v>20216</v>
      </c>
      <c r="B2385" s="5" t="str">
        <f>INDEX(Students,MOD(D2385-1,ROWS(Students))+1,2)</f>
        <v>Mrozek Olga</v>
      </c>
      <c r="C2385" s="5" t="str">
        <f>INDEX(Students,MOD(D2385-1,ROWS(Students))+1,3)</f>
        <v>IZ03P03</v>
      </c>
      <c r="D2385" s="5">
        <v>3117</v>
      </c>
      <c r="E2385" s="6">
        <v>44594</v>
      </c>
      <c r="F2385" s="6">
        <v>44594</v>
      </c>
      <c r="G2385" s="7" t="s">
        <v>1263</v>
      </c>
      <c r="H2385" s="7">
        <v>1</v>
      </c>
      <c r="I2385" s="7" t="s">
        <v>1628</v>
      </c>
      <c r="J2385" s="7" t="s">
        <v>6</v>
      </c>
      <c r="K2385" s="7" t="s">
        <v>3767</v>
      </c>
      <c r="L2385" s="7"/>
      <c r="M2385" s="6" t="s">
        <v>3767</v>
      </c>
      <c r="N2385" s="7" t="s">
        <v>7</v>
      </c>
      <c r="O2385" s="8">
        <v>0.05</v>
      </c>
      <c r="P2385" s="7" t="s">
        <v>13</v>
      </c>
      <c r="Q2385" s="9">
        <v>11.54</v>
      </c>
      <c r="R2385" s="7" t="s">
        <v>4009</v>
      </c>
      <c r="S2385" s="7" t="s">
        <v>114</v>
      </c>
      <c r="T2385">
        <f>A2385</f>
        <v>20216</v>
      </c>
      <c r="U2385" t="str">
        <f>IF($G2385=$U$1:$X$1,$T2385,"")</f>
        <v/>
      </c>
      <c r="V2385">
        <f>IF($G2385=$U$1:$X$1,$T2385,"")</f>
        <v>20216</v>
      </c>
      <c r="W2385" t="str">
        <f>IF($G2385=$U$1:$X$1,$T2385,"")</f>
        <v/>
      </c>
      <c r="X2385" t="str">
        <f>IF($G2385=$U$1:$X$1,$T2385,"")</f>
        <v/>
      </c>
      <c r="Y2385" s="1">
        <f>ROUND(O2385*Q2385,2)</f>
        <v>0.57999999999999996</v>
      </c>
    </row>
    <row r="2386" spans="1:25">
      <c r="A2386" s="5">
        <f>INDEX(Students,MOD(D2386-1,ROWS(Students))+1,1)</f>
        <v>20216</v>
      </c>
      <c r="B2386" s="5" t="str">
        <f>INDEX(Students,MOD(D2386-1,ROWS(Students))+1,2)</f>
        <v>Mrozek Olga</v>
      </c>
      <c r="C2386" s="5" t="str">
        <f>INDEX(Students,MOD(D2386-1,ROWS(Students))+1,3)</f>
        <v>IZ03P03</v>
      </c>
      <c r="D2386" s="5">
        <v>3209</v>
      </c>
      <c r="E2386" s="6">
        <v>44676</v>
      </c>
      <c r="F2386" s="6">
        <v>44676</v>
      </c>
      <c r="G2386" s="7" t="s">
        <v>1262</v>
      </c>
      <c r="H2386" s="7">
        <v>-1</v>
      </c>
      <c r="I2386" s="7" t="s">
        <v>3693</v>
      </c>
      <c r="J2386" s="7" t="s">
        <v>6</v>
      </c>
      <c r="K2386" s="7" t="s">
        <v>3774</v>
      </c>
      <c r="L2386" s="7" t="s">
        <v>52</v>
      </c>
      <c r="M2386" s="6" t="s">
        <v>3767</v>
      </c>
      <c r="N2386" s="7" t="s">
        <v>19</v>
      </c>
      <c r="O2386" s="8">
        <v>200</v>
      </c>
      <c r="P2386" s="7" t="s">
        <v>31</v>
      </c>
      <c r="Q2386" s="9">
        <v>0</v>
      </c>
      <c r="R2386" s="7" t="s">
        <v>3964</v>
      </c>
      <c r="S2386" s="7" t="s">
        <v>4992</v>
      </c>
      <c r="T2386">
        <f>A2386</f>
        <v>20216</v>
      </c>
      <c r="U2386">
        <f>IF($G2386=$U$1:$X$1,$T2386,"")</f>
        <v>20216</v>
      </c>
      <c r="V2386" t="str">
        <f>IF($G2386=$U$1:$X$1,$T2386,"")</f>
        <v/>
      </c>
      <c r="W2386" t="str">
        <f>IF($G2386=$U$1:$X$1,$T2386,"")</f>
        <v/>
      </c>
      <c r="X2386" t="str">
        <f>IF($G2386=$U$1:$X$1,$T2386,"")</f>
        <v/>
      </c>
      <c r="Y2386" s="1">
        <f>ROUND(O2386*Q2386,2)</f>
        <v>0</v>
      </c>
    </row>
    <row r="2387" spans="1:25">
      <c r="A2387" s="5">
        <f>INDEX(Students,MOD(D2387-1,ROWS(Students))+1,1)</f>
        <v>20216</v>
      </c>
      <c r="B2387" s="5" t="str">
        <f>INDEX(Students,MOD(D2387-1,ROWS(Students))+1,2)</f>
        <v>Mrozek Olga</v>
      </c>
      <c r="C2387" s="5" t="str">
        <f>INDEX(Students,MOD(D2387-1,ROWS(Students))+1,3)</f>
        <v>IZ03P03</v>
      </c>
      <c r="D2387" s="5">
        <v>3301</v>
      </c>
      <c r="E2387" s="6">
        <v>44687</v>
      </c>
      <c r="F2387" s="6">
        <v>44687</v>
      </c>
      <c r="G2387" s="7" t="s">
        <v>1262</v>
      </c>
      <c r="H2387" s="7">
        <v>1</v>
      </c>
      <c r="I2387" s="7" t="s">
        <v>2477</v>
      </c>
      <c r="J2387" s="7" t="s">
        <v>6</v>
      </c>
      <c r="K2387" s="7" t="s">
        <v>3774</v>
      </c>
      <c r="L2387" s="7"/>
      <c r="M2387" s="6" t="s">
        <v>3767</v>
      </c>
      <c r="N2387" s="7" t="s">
        <v>67</v>
      </c>
      <c r="O2387" s="8">
        <v>96.35</v>
      </c>
      <c r="P2387" s="7" t="s">
        <v>13</v>
      </c>
      <c r="Q2387" s="9">
        <v>0</v>
      </c>
      <c r="R2387" s="7" t="s">
        <v>3939</v>
      </c>
      <c r="S2387" s="7" t="s">
        <v>5019</v>
      </c>
      <c r="T2387">
        <f>A2387</f>
        <v>20216</v>
      </c>
      <c r="U2387">
        <f>IF($G2387=$U$1:$X$1,$T2387,"")</f>
        <v>20216</v>
      </c>
      <c r="V2387" t="str">
        <f>IF($G2387=$U$1:$X$1,$T2387,"")</f>
        <v/>
      </c>
      <c r="W2387" t="str">
        <f>IF($G2387=$U$1:$X$1,$T2387,"")</f>
        <v/>
      </c>
      <c r="X2387" t="str">
        <f>IF($G2387=$U$1:$X$1,$T2387,"")</f>
        <v/>
      </c>
      <c r="Y2387" s="1">
        <f>ROUND(O2387*Q2387,2)</f>
        <v>0</v>
      </c>
    </row>
    <row r="2388" spans="1:25">
      <c r="A2388" s="5">
        <f>INDEX(Students,MOD(D2388-1,ROWS(Students))+1,1)</f>
        <v>20216</v>
      </c>
      <c r="B2388" s="5" t="str">
        <f>INDEX(Students,MOD(D2388-1,ROWS(Students))+1,2)</f>
        <v>Mrozek Olga</v>
      </c>
      <c r="C2388" s="5" t="str">
        <f>INDEX(Students,MOD(D2388-1,ROWS(Students))+1,3)</f>
        <v>IZ03P03</v>
      </c>
      <c r="D2388" s="5">
        <v>3393</v>
      </c>
      <c r="E2388" s="6">
        <v>44754</v>
      </c>
      <c r="F2388" s="6">
        <v>44753</v>
      </c>
      <c r="G2388" s="7" t="s">
        <v>1262</v>
      </c>
      <c r="H2388" s="7">
        <v>-1</v>
      </c>
      <c r="I2388" s="7" t="s">
        <v>3224</v>
      </c>
      <c r="J2388" s="7" t="s">
        <v>6</v>
      </c>
      <c r="K2388" s="7" t="s">
        <v>3822</v>
      </c>
      <c r="L2388" s="7" t="s">
        <v>1099</v>
      </c>
      <c r="M2388" s="6" t="s">
        <v>3767</v>
      </c>
      <c r="N2388" s="7" t="s">
        <v>81</v>
      </c>
      <c r="O2388" s="8">
        <v>60</v>
      </c>
      <c r="P2388" s="7" t="s">
        <v>70</v>
      </c>
      <c r="Q2388" s="9">
        <v>8.39</v>
      </c>
      <c r="R2388" s="7" t="s">
        <v>4029</v>
      </c>
      <c r="S2388" s="7" t="s">
        <v>133</v>
      </c>
      <c r="T2388">
        <f>A2388</f>
        <v>20216</v>
      </c>
      <c r="U2388">
        <f>IF($G2388=$U$1:$X$1,$T2388,"")</f>
        <v>20216</v>
      </c>
      <c r="V2388" t="str">
        <f>IF($G2388=$U$1:$X$1,$T2388,"")</f>
        <v/>
      </c>
      <c r="W2388" t="str">
        <f>IF($G2388=$U$1:$X$1,$T2388,"")</f>
        <v/>
      </c>
      <c r="X2388" t="str">
        <f>IF($G2388=$U$1:$X$1,$T2388,"")</f>
        <v/>
      </c>
      <c r="Y2388" s="1">
        <f>ROUND(O2388*Q2388,2)</f>
        <v>503.4</v>
      </c>
    </row>
    <row r="2389" spans="1:25">
      <c r="A2389" s="5">
        <f>INDEX(Students,MOD(D2389-1,ROWS(Students))+1,1)</f>
        <v>20216</v>
      </c>
      <c r="B2389" s="5" t="str">
        <f>INDEX(Students,MOD(D2389-1,ROWS(Students))+1,2)</f>
        <v>Mrozek Olga</v>
      </c>
      <c r="C2389" s="5" t="str">
        <f>INDEX(Students,MOD(D2389-1,ROWS(Students))+1,3)</f>
        <v>IZ03P03</v>
      </c>
      <c r="D2389" s="5">
        <v>3485</v>
      </c>
      <c r="E2389" s="6">
        <v>44588</v>
      </c>
      <c r="F2389" s="6">
        <v>44585</v>
      </c>
      <c r="G2389" s="7" t="s">
        <v>1262</v>
      </c>
      <c r="H2389" s="7">
        <v>-1</v>
      </c>
      <c r="I2389" s="7" t="s">
        <v>1570</v>
      </c>
      <c r="J2389" s="7" t="s">
        <v>6</v>
      </c>
      <c r="K2389" s="7" t="s">
        <v>3799</v>
      </c>
      <c r="L2389" s="7" t="s">
        <v>340</v>
      </c>
      <c r="M2389" s="6" t="s">
        <v>3767</v>
      </c>
      <c r="N2389" s="7" t="s">
        <v>19</v>
      </c>
      <c r="O2389" s="8">
        <v>814</v>
      </c>
      <c r="P2389" s="7" t="s">
        <v>13</v>
      </c>
      <c r="Q2389" s="9">
        <v>8.39</v>
      </c>
      <c r="R2389" s="7" t="s">
        <v>4108</v>
      </c>
      <c r="S2389" s="7" t="s">
        <v>210</v>
      </c>
      <c r="T2389">
        <f>A2389</f>
        <v>20216</v>
      </c>
      <c r="U2389">
        <f>IF($G2389=$U$1:$X$1,$T2389,"")</f>
        <v>20216</v>
      </c>
      <c r="V2389" t="str">
        <f>IF($G2389=$U$1:$X$1,$T2389,"")</f>
        <v/>
      </c>
      <c r="W2389" t="str">
        <f>IF($G2389=$U$1:$X$1,$T2389,"")</f>
        <v/>
      </c>
      <c r="X2389" t="str">
        <f>IF($G2389=$U$1:$X$1,$T2389,"")</f>
        <v/>
      </c>
      <c r="Y2389" s="1">
        <f>ROUND(O2389*Q2389,2)</f>
        <v>6829.46</v>
      </c>
    </row>
    <row r="2390" spans="1:25">
      <c r="A2390" s="5">
        <f>INDEX(Students,MOD(D2390-1,ROWS(Students))+1,1)</f>
        <v>20216</v>
      </c>
      <c r="B2390" s="5" t="str">
        <f>INDEX(Students,MOD(D2390-1,ROWS(Students))+1,2)</f>
        <v>Mrozek Olga</v>
      </c>
      <c r="C2390" s="5" t="str">
        <f>INDEX(Students,MOD(D2390-1,ROWS(Students))+1,3)</f>
        <v>IZ03P03</v>
      </c>
      <c r="D2390" s="5">
        <v>3577</v>
      </c>
      <c r="E2390" s="6">
        <v>44623</v>
      </c>
      <c r="F2390" s="6">
        <v>44623</v>
      </c>
      <c r="G2390" s="7" t="s">
        <v>1262</v>
      </c>
      <c r="H2390" s="7">
        <v>-1</v>
      </c>
      <c r="I2390" s="7" t="s">
        <v>2021</v>
      </c>
      <c r="J2390" s="7" t="s">
        <v>6</v>
      </c>
      <c r="K2390" s="7" t="s">
        <v>3774</v>
      </c>
      <c r="L2390" s="7" t="s">
        <v>617</v>
      </c>
      <c r="M2390" s="6" t="s">
        <v>3767</v>
      </c>
      <c r="N2390" s="7" t="s">
        <v>81</v>
      </c>
      <c r="O2390" s="8">
        <v>200</v>
      </c>
      <c r="P2390" s="7" t="s">
        <v>31</v>
      </c>
      <c r="Q2390" s="9">
        <v>0</v>
      </c>
      <c r="R2390" s="7" t="s">
        <v>4466</v>
      </c>
      <c r="S2390" s="7" t="s">
        <v>5134</v>
      </c>
      <c r="T2390">
        <f>A2390</f>
        <v>20216</v>
      </c>
      <c r="U2390">
        <f>IF($G2390=$U$1:$X$1,$T2390,"")</f>
        <v>20216</v>
      </c>
      <c r="V2390" t="str">
        <f>IF($G2390=$U$1:$X$1,$T2390,"")</f>
        <v/>
      </c>
      <c r="W2390" t="str">
        <f>IF($G2390=$U$1:$X$1,$T2390,"")</f>
        <v/>
      </c>
      <c r="X2390" t="str">
        <f>IF($G2390=$U$1:$X$1,$T2390,"")</f>
        <v/>
      </c>
      <c r="Y2390" s="1">
        <f>ROUND(O2390*Q2390,2)</f>
        <v>0</v>
      </c>
    </row>
    <row r="2391" spans="1:25">
      <c r="A2391" s="5">
        <f>INDEX(Students,MOD(D2391-1,ROWS(Students))+1,1)</f>
        <v>20216</v>
      </c>
      <c r="B2391" s="5" t="str">
        <f>INDEX(Students,MOD(D2391-1,ROWS(Students))+1,2)</f>
        <v>Mrozek Olga</v>
      </c>
      <c r="C2391" s="5" t="str">
        <f>INDEX(Students,MOD(D2391-1,ROWS(Students))+1,3)</f>
        <v>IZ03P03</v>
      </c>
      <c r="D2391" s="5">
        <v>3669</v>
      </c>
      <c r="E2391" s="6">
        <v>44613</v>
      </c>
      <c r="F2391" s="6">
        <v>44613</v>
      </c>
      <c r="G2391" s="7" t="s">
        <v>1263</v>
      </c>
      <c r="H2391" s="7">
        <v>1</v>
      </c>
      <c r="I2391" s="7" t="s">
        <v>1861</v>
      </c>
      <c r="J2391" s="7" t="s">
        <v>6</v>
      </c>
      <c r="K2391" s="7" t="s">
        <v>3767</v>
      </c>
      <c r="L2391" s="7"/>
      <c r="M2391" s="6" t="s">
        <v>3767</v>
      </c>
      <c r="N2391" s="7" t="s">
        <v>32</v>
      </c>
      <c r="O2391" s="8">
        <v>24</v>
      </c>
      <c r="P2391" s="7" t="s">
        <v>9</v>
      </c>
      <c r="Q2391" s="9">
        <v>1.58</v>
      </c>
      <c r="R2391" s="7" t="s">
        <v>4365</v>
      </c>
      <c r="S2391" s="7" t="s">
        <v>501</v>
      </c>
      <c r="T2391">
        <f>A2391</f>
        <v>20216</v>
      </c>
      <c r="U2391" t="str">
        <f>IF($G2391=$U$1:$X$1,$T2391,"")</f>
        <v/>
      </c>
      <c r="V2391">
        <f>IF($G2391=$U$1:$X$1,$T2391,"")</f>
        <v>20216</v>
      </c>
      <c r="W2391" t="str">
        <f>IF($G2391=$U$1:$X$1,$T2391,"")</f>
        <v/>
      </c>
      <c r="X2391" t="str">
        <f>IF($G2391=$U$1:$X$1,$T2391,"")</f>
        <v/>
      </c>
      <c r="Y2391" s="1">
        <f>ROUND(O2391*Q2391,2)</f>
        <v>37.92</v>
      </c>
    </row>
    <row r="2392" spans="1:25">
      <c r="A2392" s="5">
        <f>INDEX(Students,MOD(D2392-1,ROWS(Students))+1,1)</f>
        <v>20216</v>
      </c>
      <c r="B2392" s="5" t="str">
        <f>INDEX(Students,MOD(D2392-1,ROWS(Students))+1,2)</f>
        <v>Mrozek Olga</v>
      </c>
      <c r="C2392" s="5" t="str">
        <f>INDEX(Students,MOD(D2392-1,ROWS(Students))+1,3)</f>
        <v>IZ03P03</v>
      </c>
      <c r="D2392" s="5">
        <v>3761</v>
      </c>
      <c r="E2392" s="6">
        <v>44747</v>
      </c>
      <c r="F2392" s="6">
        <v>44747</v>
      </c>
      <c r="G2392" s="7" t="s">
        <v>1263</v>
      </c>
      <c r="H2392" s="7">
        <v>1</v>
      </c>
      <c r="I2392" s="7" t="s">
        <v>3135</v>
      </c>
      <c r="J2392" s="7" t="s">
        <v>6</v>
      </c>
      <c r="K2392" s="7" t="s">
        <v>3767</v>
      </c>
      <c r="L2392" s="7"/>
      <c r="M2392" s="6" t="s">
        <v>3767</v>
      </c>
      <c r="N2392" s="7" t="s">
        <v>25</v>
      </c>
      <c r="O2392" s="8">
        <v>15</v>
      </c>
      <c r="P2392" s="7" t="s">
        <v>9</v>
      </c>
      <c r="Q2392" s="9">
        <v>2.31</v>
      </c>
      <c r="R2392" s="7" t="s">
        <v>4099</v>
      </c>
      <c r="S2392" s="7" t="s">
        <v>201</v>
      </c>
      <c r="T2392">
        <f>A2392</f>
        <v>20216</v>
      </c>
      <c r="U2392" t="str">
        <f>IF($G2392=$U$1:$X$1,$T2392,"")</f>
        <v/>
      </c>
      <c r="V2392">
        <f>IF($G2392=$U$1:$X$1,$T2392,"")</f>
        <v>20216</v>
      </c>
      <c r="W2392" t="str">
        <f>IF($G2392=$U$1:$X$1,$T2392,"")</f>
        <v/>
      </c>
      <c r="X2392" t="str">
        <f>IF($G2392=$U$1:$X$1,$T2392,"")</f>
        <v/>
      </c>
      <c r="Y2392" s="1">
        <f>ROUND(O2392*Q2392,2)</f>
        <v>34.65</v>
      </c>
    </row>
    <row r="2393" spans="1:25">
      <c r="A2393" s="5">
        <f>INDEX(Students,MOD(D2393-1,ROWS(Students))+1,1)</f>
        <v>20216</v>
      </c>
      <c r="B2393" s="5" t="str">
        <f>INDEX(Students,MOD(D2393-1,ROWS(Students))+1,2)</f>
        <v>Mrozek Olga</v>
      </c>
      <c r="C2393" s="5" t="str">
        <f>INDEX(Students,MOD(D2393-1,ROWS(Students))+1,3)</f>
        <v>IZ03P03</v>
      </c>
      <c r="D2393" s="5">
        <v>3853</v>
      </c>
      <c r="E2393" s="6">
        <v>44580</v>
      </c>
      <c r="F2393" s="6">
        <v>44580</v>
      </c>
      <c r="G2393" s="7" t="s">
        <v>1262</v>
      </c>
      <c r="H2393" s="7">
        <v>-1</v>
      </c>
      <c r="I2393" s="7" t="s">
        <v>1451</v>
      </c>
      <c r="J2393" s="7" t="s">
        <v>6</v>
      </c>
      <c r="K2393" s="7" t="s">
        <v>3774</v>
      </c>
      <c r="L2393" s="7" t="s">
        <v>262</v>
      </c>
      <c r="M2393" s="6" t="s">
        <v>3767</v>
      </c>
      <c r="N2393" s="7" t="s">
        <v>25</v>
      </c>
      <c r="O2393" s="8">
        <v>41</v>
      </c>
      <c r="P2393" s="7" t="s">
        <v>9</v>
      </c>
      <c r="Q2393" s="9">
        <v>0</v>
      </c>
      <c r="R2393" s="7" t="s">
        <v>3944</v>
      </c>
      <c r="S2393" s="7" t="s">
        <v>4998</v>
      </c>
      <c r="T2393">
        <f>A2393</f>
        <v>20216</v>
      </c>
      <c r="U2393">
        <f>IF($G2393=$U$1:$X$1,$T2393,"")</f>
        <v>20216</v>
      </c>
      <c r="V2393" t="str">
        <f>IF($G2393=$U$1:$X$1,$T2393,"")</f>
        <v/>
      </c>
      <c r="W2393" t="str">
        <f>IF($G2393=$U$1:$X$1,$T2393,"")</f>
        <v/>
      </c>
      <c r="X2393" t="str">
        <f>IF($G2393=$U$1:$X$1,$T2393,"")</f>
        <v/>
      </c>
      <c r="Y2393" s="1">
        <f>ROUND(O2393*Q2393,2)</f>
        <v>0</v>
      </c>
    </row>
    <row r="2394" spans="1:25">
      <c r="A2394" s="5">
        <f>INDEX(Students,MOD(D2394-1,ROWS(Students))+1,1)</f>
        <v>20216</v>
      </c>
      <c r="B2394" s="5" t="str">
        <f>INDEX(Students,MOD(D2394-1,ROWS(Students))+1,2)</f>
        <v>Mrozek Olga</v>
      </c>
      <c r="C2394" s="5" t="str">
        <f>INDEX(Students,MOD(D2394-1,ROWS(Students))+1,3)</f>
        <v>IZ03P03</v>
      </c>
      <c r="D2394" s="5">
        <v>3945</v>
      </c>
      <c r="E2394" s="6">
        <v>44620</v>
      </c>
      <c r="F2394" s="6">
        <v>44620</v>
      </c>
      <c r="G2394" s="7" t="s">
        <v>279</v>
      </c>
      <c r="H2394" s="7">
        <v>1</v>
      </c>
      <c r="I2394" s="7" t="s">
        <v>1962</v>
      </c>
      <c r="J2394" s="7" t="s">
        <v>6</v>
      </c>
      <c r="K2394" s="7" t="s">
        <v>3767</v>
      </c>
      <c r="L2394" s="7"/>
      <c r="M2394" s="6" t="s">
        <v>3767</v>
      </c>
      <c r="N2394" s="7" t="s">
        <v>71</v>
      </c>
      <c r="O2394" s="8">
        <v>300</v>
      </c>
      <c r="P2394" s="7" t="s">
        <v>9</v>
      </c>
      <c r="Q2394" s="9">
        <v>0</v>
      </c>
      <c r="R2394" s="7" t="s">
        <v>4177</v>
      </c>
      <c r="S2394" s="7" t="s">
        <v>1208</v>
      </c>
      <c r="T2394">
        <f>A2394</f>
        <v>20216</v>
      </c>
      <c r="U2394" t="str">
        <f>IF($G2394=$U$1:$X$1,$T2394,"")</f>
        <v/>
      </c>
      <c r="V2394" t="str">
        <f>IF($G2394=$U$1:$X$1,$T2394,"")</f>
        <v/>
      </c>
      <c r="W2394">
        <f>IF($G2394=$U$1:$X$1,$T2394,"")</f>
        <v>20216</v>
      </c>
      <c r="X2394" t="str">
        <f>IF($G2394=$U$1:$X$1,$T2394,"")</f>
        <v/>
      </c>
      <c r="Y2394" s="1">
        <f>ROUND(O2394*Q2394,2)</f>
        <v>0</v>
      </c>
    </row>
    <row r="2395" spans="1:25">
      <c r="A2395" s="5">
        <f>INDEX(Students,MOD(D2395-1,ROWS(Students))+1,1)</f>
        <v>20216</v>
      </c>
      <c r="B2395" s="5" t="str">
        <f>INDEX(Students,MOD(D2395-1,ROWS(Students))+1,2)</f>
        <v>Mrozek Olga</v>
      </c>
      <c r="C2395" s="5" t="str">
        <f>INDEX(Students,MOD(D2395-1,ROWS(Students))+1,3)</f>
        <v>IZ03P03</v>
      </c>
      <c r="D2395" s="5">
        <v>4037</v>
      </c>
      <c r="E2395" s="6">
        <v>44659</v>
      </c>
      <c r="F2395" s="6">
        <v>44659</v>
      </c>
      <c r="G2395" s="7" t="s">
        <v>1262</v>
      </c>
      <c r="H2395" s="7">
        <v>-1</v>
      </c>
      <c r="I2395" s="7" t="s">
        <v>3510</v>
      </c>
      <c r="J2395" s="7" t="s">
        <v>6</v>
      </c>
      <c r="K2395" s="7" t="s">
        <v>3774</v>
      </c>
      <c r="L2395" s="7" t="s">
        <v>52</v>
      </c>
      <c r="M2395" s="6" t="s">
        <v>3767</v>
      </c>
      <c r="N2395" s="7" t="s">
        <v>32</v>
      </c>
      <c r="O2395" s="8">
        <v>18.5</v>
      </c>
      <c r="P2395" s="7" t="s">
        <v>13</v>
      </c>
      <c r="Q2395" s="9">
        <v>0</v>
      </c>
      <c r="R2395" s="7" t="s">
        <v>3945</v>
      </c>
      <c r="S2395" s="7" t="s">
        <v>4996</v>
      </c>
      <c r="T2395">
        <f>A2395</f>
        <v>20216</v>
      </c>
      <c r="U2395">
        <f>IF($G2395=$U$1:$X$1,$T2395,"")</f>
        <v>20216</v>
      </c>
      <c r="V2395" t="str">
        <f>IF($G2395=$U$1:$X$1,$T2395,"")</f>
        <v/>
      </c>
      <c r="W2395" t="str">
        <f>IF($G2395=$U$1:$X$1,$T2395,"")</f>
        <v/>
      </c>
      <c r="X2395" t="str">
        <f>IF($G2395=$U$1:$X$1,$T2395,"")</f>
        <v/>
      </c>
      <c r="Y2395" s="1">
        <f>ROUND(O2395*Q2395,2)</f>
        <v>0</v>
      </c>
    </row>
    <row r="2396" spans="1:25">
      <c r="A2396" s="5">
        <f>INDEX(Students,MOD(D2396-1,ROWS(Students))+1,1)</f>
        <v>20216</v>
      </c>
      <c r="B2396" s="5" t="str">
        <f>INDEX(Students,MOD(D2396-1,ROWS(Students))+1,2)</f>
        <v>Mrozek Olga</v>
      </c>
      <c r="C2396" s="5" t="str">
        <f>INDEX(Students,MOD(D2396-1,ROWS(Students))+1,3)</f>
        <v>IZ03P03</v>
      </c>
      <c r="D2396" s="5">
        <v>4129</v>
      </c>
      <c r="E2396" s="6">
        <v>44726</v>
      </c>
      <c r="F2396" s="6">
        <v>44726</v>
      </c>
      <c r="G2396" s="7" t="s">
        <v>1262</v>
      </c>
      <c r="H2396" s="7">
        <v>-1</v>
      </c>
      <c r="I2396" s="7" t="s">
        <v>2949</v>
      </c>
      <c r="J2396" s="7" t="s">
        <v>6</v>
      </c>
      <c r="K2396" s="7" t="s">
        <v>3781</v>
      </c>
      <c r="L2396" s="7" t="s">
        <v>1012</v>
      </c>
      <c r="M2396" s="6" t="s">
        <v>3767</v>
      </c>
      <c r="N2396" s="7" t="s">
        <v>19</v>
      </c>
      <c r="O2396" s="8">
        <v>400</v>
      </c>
      <c r="P2396" s="7" t="s">
        <v>31</v>
      </c>
      <c r="Q2396" s="9">
        <v>1.25</v>
      </c>
      <c r="R2396" s="7" t="s">
        <v>4734</v>
      </c>
      <c r="S2396" s="7" t="s">
        <v>5196</v>
      </c>
      <c r="T2396">
        <f>A2396</f>
        <v>20216</v>
      </c>
      <c r="U2396">
        <f>IF($G2396=$U$1:$X$1,$T2396,"")</f>
        <v>20216</v>
      </c>
      <c r="V2396" t="str">
        <f>IF($G2396=$U$1:$X$1,$T2396,"")</f>
        <v/>
      </c>
      <c r="W2396" t="str">
        <f>IF($G2396=$U$1:$X$1,$T2396,"")</f>
        <v/>
      </c>
      <c r="X2396" t="str">
        <f>IF($G2396=$U$1:$X$1,$T2396,"")</f>
        <v/>
      </c>
      <c r="Y2396" s="1">
        <f>ROUND(O2396*Q2396,2)</f>
        <v>500</v>
      </c>
    </row>
    <row r="2397" spans="1:25">
      <c r="A2397" s="5">
        <f>INDEX(Students,MOD(D2397-1,ROWS(Students))+1,1)</f>
        <v>20216</v>
      </c>
      <c r="B2397" s="5" t="str">
        <f>INDEX(Students,MOD(D2397-1,ROWS(Students))+1,2)</f>
        <v>Mrozek Olga</v>
      </c>
      <c r="C2397" s="5" t="str">
        <f>INDEX(Students,MOD(D2397-1,ROWS(Students))+1,3)</f>
        <v>IZ03P03</v>
      </c>
      <c r="D2397" s="5">
        <v>4221</v>
      </c>
      <c r="E2397" s="6">
        <v>44616</v>
      </c>
      <c r="F2397" s="6">
        <v>44616</v>
      </c>
      <c r="G2397" s="7" t="s">
        <v>279</v>
      </c>
      <c r="H2397" s="7">
        <v>1</v>
      </c>
      <c r="I2397" s="7" t="s">
        <v>1922</v>
      </c>
      <c r="J2397" s="7" t="s">
        <v>6</v>
      </c>
      <c r="K2397" s="7" t="s">
        <v>3767</v>
      </c>
      <c r="L2397" s="7"/>
      <c r="M2397" s="6" t="s">
        <v>3767</v>
      </c>
      <c r="N2397" s="7" t="s">
        <v>25</v>
      </c>
      <c r="O2397" s="8">
        <v>600</v>
      </c>
      <c r="P2397" s="7" t="s">
        <v>31</v>
      </c>
      <c r="Q2397" s="9">
        <v>1.02</v>
      </c>
      <c r="R2397" s="7" t="s">
        <v>4058</v>
      </c>
      <c r="S2397" s="7" t="s">
        <v>161</v>
      </c>
      <c r="T2397">
        <f>A2397</f>
        <v>20216</v>
      </c>
      <c r="U2397" t="str">
        <f>IF($G2397=$U$1:$X$1,$T2397,"")</f>
        <v/>
      </c>
      <c r="V2397" t="str">
        <f>IF($G2397=$U$1:$X$1,$T2397,"")</f>
        <v/>
      </c>
      <c r="W2397">
        <f>IF($G2397=$U$1:$X$1,$T2397,"")</f>
        <v>20216</v>
      </c>
      <c r="X2397" t="str">
        <f>IF($G2397=$U$1:$X$1,$T2397,"")</f>
        <v/>
      </c>
      <c r="Y2397" s="1">
        <f>ROUND(O2397*Q2397,2)</f>
        <v>612</v>
      </c>
    </row>
    <row r="2398" spans="1:25">
      <c r="A2398" s="5">
        <f>INDEX(Students,MOD(D2398-1,ROWS(Students))+1,1)</f>
        <v>20216</v>
      </c>
      <c r="B2398" s="5" t="str">
        <f>INDEX(Students,MOD(D2398-1,ROWS(Students))+1,2)</f>
        <v>Mrozek Olga</v>
      </c>
      <c r="C2398" s="5" t="str">
        <f>INDEX(Students,MOD(D2398-1,ROWS(Students))+1,3)</f>
        <v>IZ03P03</v>
      </c>
      <c r="D2398" s="5">
        <v>4313</v>
      </c>
      <c r="E2398" s="6">
        <v>44602</v>
      </c>
      <c r="F2398" s="6">
        <v>44602</v>
      </c>
      <c r="G2398" s="7" t="s">
        <v>1263</v>
      </c>
      <c r="H2398" s="7">
        <v>1</v>
      </c>
      <c r="I2398" s="7" t="s">
        <v>1719</v>
      </c>
      <c r="J2398" s="7" t="s">
        <v>6</v>
      </c>
      <c r="K2398" s="7" t="s">
        <v>3767</v>
      </c>
      <c r="L2398" s="7"/>
      <c r="M2398" s="6" t="s">
        <v>3767</v>
      </c>
      <c r="N2398" s="7" t="s">
        <v>7</v>
      </c>
      <c r="O2398" s="8">
        <v>0.6</v>
      </c>
      <c r="P2398" s="7" t="s">
        <v>13</v>
      </c>
      <c r="Q2398" s="9">
        <v>14.68</v>
      </c>
      <c r="R2398" s="7" t="s">
        <v>3890</v>
      </c>
      <c r="S2398" s="7" t="s">
        <v>18</v>
      </c>
      <c r="T2398">
        <f>A2398</f>
        <v>20216</v>
      </c>
      <c r="U2398" t="str">
        <f>IF($G2398=$U$1:$X$1,$T2398,"")</f>
        <v/>
      </c>
      <c r="V2398">
        <f>IF($G2398=$U$1:$X$1,$T2398,"")</f>
        <v>20216</v>
      </c>
      <c r="W2398" t="str">
        <f>IF($G2398=$U$1:$X$1,$T2398,"")</f>
        <v/>
      </c>
      <c r="X2398" t="str">
        <f>IF($G2398=$U$1:$X$1,$T2398,"")</f>
        <v/>
      </c>
      <c r="Y2398" s="1">
        <f>ROUND(O2398*Q2398,2)</f>
        <v>8.81</v>
      </c>
    </row>
    <row r="2399" spans="1:25">
      <c r="A2399" s="5">
        <f>INDEX(Students,MOD(D2399-1,ROWS(Students))+1,1)</f>
        <v>20216</v>
      </c>
      <c r="B2399" s="5" t="str">
        <f>INDEX(Students,MOD(D2399-1,ROWS(Students))+1,2)</f>
        <v>Mrozek Olga</v>
      </c>
      <c r="C2399" s="5" t="str">
        <f>INDEX(Students,MOD(D2399-1,ROWS(Students))+1,3)</f>
        <v>IZ03P03</v>
      </c>
      <c r="D2399" s="5">
        <v>4405</v>
      </c>
      <c r="E2399" s="6">
        <v>44636</v>
      </c>
      <c r="F2399" s="6">
        <v>44636</v>
      </c>
      <c r="G2399" s="7" t="s">
        <v>279</v>
      </c>
      <c r="H2399" s="7">
        <v>1</v>
      </c>
      <c r="I2399" s="7" t="s">
        <v>2187</v>
      </c>
      <c r="J2399" s="7" t="s">
        <v>6</v>
      </c>
      <c r="K2399" s="7" t="s">
        <v>3767</v>
      </c>
      <c r="L2399" s="7"/>
      <c r="M2399" s="6" t="s">
        <v>3767</v>
      </c>
      <c r="N2399" s="7" t="s">
        <v>25</v>
      </c>
      <c r="O2399" s="8">
        <v>918</v>
      </c>
      <c r="P2399" s="7" t="s">
        <v>13</v>
      </c>
      <c r="Q2399" s="9">
        <v>12.94</v>
      </c>
      <c r="R2399" s="7" t="s">
        <v>3929</v>
      </c>
      <c r="S2399" s="7" t="s">
        <v>58</v>
      </c>
      <c r="T2399">
        <f>A2399</f>
        <v>20216</v>
      </c>
      <c r="U2399" t="str">
        <f>IF($G2399=$U$1:$X$1,$T2399,"")</f>
        <v/>
      </c>
      <c r="V2399" t="str">
        <f>IF($G2399=$U$1:$X$1,$T2399,"")</f>
        <v/>
      </c>
      <c r="W2399">
        <f>IF($G2399=$U$1:$X$1,$T2399,"")</f>
        <v>20216</v>
      </c>
      <c r="X2399" t="str">
        <f>IF($G2399=$U$1:$X$1,$T2399,"")</f>
        <v/>
      </c>
      <c r="Y2399" s="1">
        <f>ROUND(O2399*Q2399,2)</f>
        <v>11878.92</v>
      </c>
    </row>
    <row r="2400" spans="1:25">
      <c r="A2400" s="5">
        <f>INDEX(Students,MOD(D2400-1,ROWS(Students))+1,1)</f>
        <v>20216</v>
      </c>
      <c r="B2400" s="5" t="str">
        <f>INDEX(Students,MOD(D2400-1,ROWS(Students))+1,2)</f>
        <v>Mrozek Olga</v>
      </c>
      <c r="C2400" s="5" t="str">
        <f>INDEX(Students,MOD(D2400-1,ROWS(Students))+1,3)</f>
        <v>IZ03P03</v>
      </c>
      <c r="D2400" s="5">
        <v>4497</v>
      </c>
      <c r="E2400" s="6">
        <v>44671</v>
      </c>
      <c r="F2400" s="6">
        <v>44671</v>
      </c>
      <c r="G2400" s="7" t="s">
        <v>1263</v>
      </c>
      <c r="H2400" s="7">
        <v>1</v>
      </c>
      <c r="I2400" s="7" t="s">
        <v>3637</v>
      </c>
      <c r="J2400" s="7" t="s">
        <v>6</v>
      </c>
      <c r="K2400" s="7" t="s">
        <v>3767</v>
      </c>
      <c r="L2400" s="7"/>
      <c r="M2400" s="6" t="s">
        <v>3767</v>
      </c>
      <c r="N2400" s="7" t="s">
        <v>67</v>
      </c>
      <c r="O2400" s="8">
        <v>200</v>
      </c>
      <c r="P2400" s="7" t="s">
        <v>9</v>
      </c>
      <c r="Q2400" s="9">
        <v>0.06</v>
      </c>
      <c r="R2400" s="7" t="s">
        <v>4854</v>
      </c>
      <c r="S2400" s="7" t="s">
        <v>5165</v>
      </c>
      <c r="T2400">
        <f>A2400</f>
        <v>20216</v>
      </c>
      <c r="U2400" t="str">
        <f>IF($G2400=$U$1:$X$1,$T2400,"")</f>
        <v/>
      </c>
      <c r="V2400">
        <f>IF($G2400=$U$1:$X$1,$T2400,"")</f>
        <v>20216</v>
      </c>
      <c r="W2400" t="str">
        <f>IF($G2400=$U$1:$X$1,$T2400,"")</f>
        <v/>
      </c>
      <c r="X2400" t="str">
        <f>IF($G2400=$U$1:$X$1,$T2400,"")</f>
        <v/>
      </c>
      <c r="Y2400" s="1">
        <f>ROUND(O2400*Q2400,2)</f>
        <v>12</v>
      </c>
    </row>
    <row r="2401" spans="1:25">
      <c r="A2401" s="5">
        <f>INDEX(Students,MOD(D2401-1,ROWS(Students))+1,1)</f>
        <v>20216</v>
      </c>
      <c r="B2401" s="5" t="str">
        <f>INDEX(Students,MOD(D2401-1,ROWS(Students))+1,2)</f>
        <v>Mrozek Olga</v>
      </c>
      <c r="C2401" s="5" t="str">
        <f>INDEX(Students,MOD(D2401-1,ROWS(Students))+1,3)</f>
        <v>IZ03P03</v>
      </c>
      <c r="D2401" s="5">
        <v>4589</v>
      </c>
      <c r="E2401" s="6">
        <v>44634</v>
      </c>
      <c r="F2401" s="6">
        <v>44634</v>
      </c>
      <c r="G2401" s="7" t="s">
        <v>279</v>
      </c>
      <c r="H2401" s="7">
        <v>1</v>
      </c>
      <c r="I2401" s="7" t="s">
        <v>2146</v>
      </c>
      <c r="J2401" s="7" t="s">
        <v>6</v>
      </c>
      <c r="K2401" s="7" t="s">
        <v>3767</v>
      </c>
      <c r="L2401" s="7"/>
      <c r="M2401" s="6" t="s">
        <v>3767</v>
      </c>
      <c r="N2401" s="7" t="s">
        <v>5215</v>
      </c>
      <c r="O2401" s="8">
        <v>91.44</v>
      </c>
      <c r="P2401" s="7" t="s">
        <v>31</v>
      </c>
      <c r="Q2401" s="9">
        <v>0</v>
      </c>
      <c r="R2401" s="7" t="s">
        <v>3956</v>
      </c>
      <c r="S2401" s="7" t="s">
        <v>4989</v>
      </c>
      <c r="T2401">
        <f>A2401</f>
        <v>20216</v>
      </c>
      <c r="U2401" t="str">
        <f>IF($G2401=$U$1:$X$1,$T2401,"")</f>
        <v/>
      </c>
      <c r="V2401" t="str">
        <f>IF($G2401=$U$1:$X$1,$T2401,"")</f>
        <v/>
      </c>
      <c r="W2401">
        <f>IF($G2401=$U$1:$X$1,$T2401,"")</f>
        <v>20216</v>
      </c>
      <c r="X2401" t="str">
        <f>IF($G2401=$U$1:$X$1,$T2401,"")</f>
        <v/>
      </c>
      <c r="Y2401" s="1">
        <f>ROUND(O2401*Q2401,2)</f>
        <v>0</v>
      </c>
    </row>
    <row r="2402" spans="1:25">
      <c r="A2402" s="5">
        <f>INDEX(Students,MOD(D2402-1,ROWS(Students))+1,1)</f>
        <v>20216</v>
      </c>
      <c r="B2402" s="5" t="str">
        <f>INDEX(Students,MOD(D2402-1,ROWS(Students))+1,2)</f>
        <v>Mrozek Olga</v>
      </c>
      <c r="C2402" s="5" t="str">
        <f>INDEX(Students,MOD(D2402-1,ROWS(Students))+1,3)</f>
        <v>IZ03P03</v>
      </c>
      <c r="D2402" s="5">
        <v>4681</v>
      </c>
      <c r="E2402" s="6">
        <v>44641</v>
      </c>
      <c r="F2402" s="6">
        <v>44641</v>
      </c>
      <c r="G2402" s="7" t="s">
        <v>1262</v>
      </c>
      <c r="H2402" s="7">
        <v>-1</v>
      </c>
      <c r="I2402" s="7" t="s">
        <v>2264</v>
      </c>
      <c r="J2402" s="7" t="s">
        <v>6</v>
      </c>
      <c r="K2402" s="7" t="s">
        <v>3770</v>
      </c>
      <c r="L2402" s="7" t="s">
        <v>745</v>
      </c>
      <c r="M2402" s="6" t="s">
        <v>3767</v>
      </c>
      <c r="N2402" s="7" t="s">
        <v>19</v>
      </c>
      <c r="O2402" s="8">
        <v>5</v>
      </c>
      <c r="P2402" s="7" t="s">
        <v>13</v>
      </c>
      <c r="Q2402" s="9">
        <v>244.8</v>
      </c>
      <c r="R2402" s="7" t="s">
        <v>4048</v>
      </c>
      <c r="S2402" s="7" t="s">
        <v>149</v>
      </c>
      <c r="T2402">
        <f>A2402</f>
        <v>20216</v>
      </c>
      <c r="U2402">
        <f>IF($G2402=$U$1:$X$1,$T2402,"")</f>
        <v>20216</v>
      </c>
      <c r="V2402" t="str">
        <f>IF($G2402=$U$1:$X$1,$T2402,"")</f>
        <v/>
      </c>
      <c r="W2402" t="str">
        <f>IF($G2402=$U$1:$X$1,$T2402,"")</f>
        <v/>
      </c>
      <c r="X2402" t="str">
        <f>IF($G2402=$U$1:$X$1,$T2402,"")</f>
        <v/>
      </c>
      <c r="Y2402" s="1">
        <f>ROUND(O2402*Q2402,2)</f>
        <v>1224</v>
      </c>
    </row>
    <row r="2403" spans="1:25">
      <c r="A2403" s="5">
        <f>INDEX(Students,MOD(D2403-1,ROWS(Students))+1,1)</f>
        <v>20216</v>
      </c>
      <c r="B2403" s="5" t="str">
        <f>INDEX(Students,MOD(D2403-1,ROWS(Students))+1,2)</f>
        <v>Mrozek Olga</v>
      </c>
      <c r="C2403" s="5" t="str">
        <f>INDEX(Students,MOD(D2403-1,ROWS(Students))+1,3)</f>
        <v>IZ03P03</v>
      </c>
      <c r="D2403" s="5">
        <v>4773</v>
      </c>
      <c r="E2403" s="6">
        <v>44594</v>
      </c>
      <c r="F2403" s="6">
        <v>44594</v>
      </c>
      <c r="G2403" s="7" t="s">
        <v>1263</v>
      </c>
      <c r="H2403" s="7">
        <v>1</v>
      </c>
      <c r="I2403" s="7" t="s">
        <v>1628</v>
      </c>
      <c r="J2403" s="7" t="s">
        <v>6</v>
      </c>
      <c r="K2403" s="7" t="s">
        <v>3767</v>
      </c>
      <c r="L2403" s="7"/>
      <c r="M2403" s="6" t="s">
        <v>3767</v>
      </c>
      <c r="N2403" s="7" t="s">
        <v>7</v>
      </c>
      <c r="O2403" s="8">
        <v>25</v>
      </c>
      <c r="P2403" s="7" t="s">
        <v>9</v>
      </c>
      <c r="Q2403" s="9">
        <v>0.02</v>
      </c>
      <c r="R2403" s="7" t="s">
        <v>4089</v>
      </c>
      <c r="S2403" s="7" t="s">
        <v>4972</v>
      </c>
      <c r="T2403">
        <f>A2403</f>
        <v>20216</v>
      </c>
      <c r="U2403" t="str">
        <f>IF($G2403=$U$1:$X$1,$T2403,"")</f>
        <v/>
      </c>
      <c r="V2403">
        <f>IF($G2403=$U$1:$X$1,$T2403,"")</f>
        <v>20216</v>
      </c>
      <c r="W2403" t="str">
        <f>IF($G2403=$U$1:$X$1,$T2403,"")</f>
        <v/>
      </c>
      <c r="X2403" t="str">
        <f>IF($G2403=$U$1:$X$1,$T2403,"")</f>
        <v/>
      </c>
      <c r="Y2403" s="1">
        <f>ROUND(O2403*Q2403,2)</f>
        <v>0.5</v>
      </c>
    </row>
    <row r="2404" spans="1:25">
      <c r="A2404" s="5">
        <f>INDEX(Students,MOD(D2404-1,ROWS(Students))+1,1)</f>
        <v>20216</v>
      </c>
      <c r="B2404" s="5" t="str">
        <f>INDEX(Students,MOD(D2404-1,ROWS(Students))+1,2)</f>
        <v>Mrozek Olga</v>
      </c>
      <c r="C2404" s="5" t="str">
        <f>INDEX(Students,MOD(D2404-1,ROWS(Students))+1,3)</f>
        <v>IZ03P03</v>
      </c>
      <c r="D2404" s="5">
        <v>4865</v>
      </c>
      <c r="E2404" s="6">
        <v>44600</v>
      </c>
      <c r="F2404" s="6">
        <v>44600</v>
      </c>
      <c r="G2404" s="7" t="s">
        <v>1263</v>
      </c>
      <c r="H2404" s="7">
        <v>-1</v>
      </c>
      <c r="I2404" s="7" t="s">
        <v>1690</v>
      </c>
      <c r="J2404" s="7" t="s">
        <v>6</v>
      </c>
      <c r="K2404" s="7" t="s">
        <v>3767</v>
      </c>
      <c r="L2404" s="7"/>
      <c r="M2404" s="6" t="s">
        <v>3767</v>
      </c>
      <c r="N2404" s="7" t="s">
        <v>25</v>
      </c>
      <c r="O2404" s="8">
        <v>55</v>
      </c>
      <c r="P2404" s="7" t="s">
        <v>9</v>
      </c>
      <c r="Q2404" s="9">
        <v>2.68</v>
      </c>
      <c r="R2404" s="7" t="s">
        <v>4014</v>
      </c>
      <c r="S2404" s="7" t="s">
        <v>118</v>
      </c>
      <c r="T2404">
        <f>A2404</f>
        <v>20216</v>
      </c>
      <c r="U2404" t="str">
        <f>IF($G2404=$U$1:$X$1,$T2404,"")</f>
        <v/>
      </c>
      <c r="V2404">
        <f>IF($G2404=$U$1:$X$1,$T2404,"")</f>
        <v>20216</v>
      </c>
      <c r="W2404" t="str">
        <f>IF($G2404=$U$1:$X$1,$T2404,"")</f>
        <v/>
      </c>
      <c r="X2404" t="str">
        <f>IF($G2404=$U$1:$X$1,$T2404,"")</f>
        <v/>
      </c>
      <c r="Y2404" s="1">
        <f>ROUND(O2404*Q2404,2)</f>
        <v>147.4</v>
      </c>
    </row>
    <row r="2405" spans="1:25">
      <c r="A2405" s="5">
        <f>INDEX(Students,MOD(D2405-1,ROWS(Students))+1,1)</f>
        <v>20216</v>
      </c>
      <c r="B2405" s="5" t="str">
        <f>INDEX(Students,MOD(D2405-1,ROWS(Students))+1,2)</f>
        <v>Mrozek Olga</v>
      </c>
      <c r="C2405" s="5" t="str">
        <f>INDEX(Students,MOD(D2405-1,ROWS(Students))+1,3)</f>
        <v>IZ03P03</v>
      </c>
      <c r="D2405" s="5">
        <v>4957</v>
      </c>
      <c r="E2405" s="6">
        <v>44691</v>
      </c>
      <c r="F2405" s="6">
        <v>44691</v>
      </c>
      <c r="G2405" s="7" t="s">
        <v>1263</v>
      </c>
      <c r="H2405" s="7">
        <v>1</v>
      </c>
      <c r="I2405" s="7" t="s">
        <v>2512</v>
      </c>
      <c r="J2405" s="7" t="s">
        <v>6</v>
      </c>
      <c r="K2405" s="7" t="s">
        <v>3767</v>
      </c>
      <c r="L2405" s="7"/>
      <c r="M2405" s="6" t="s">
        <v>3767</v>
      </c>
      <c r="N2405" s="7" t="s">
        <v>71</v>
      </c>
      <c r="O2405" s="8">
        <v>44</v>
      </c>
      <c r="P2405" s="7" t="s">
        <v>9</v>
      </c>
      <c r="Q2405" s="9">
        <v>0.04</v>
      </c>
      <c r="R2405" s="7" t="s">
        <v>4637</v>
      </c>
      <c r="S2405" s="7" t="s">
        <v>864</v>
      </c>
      <c r="T2405">
        <f>A2405</f>
        <v>20216</v>
      </c>
      <c r="U2405" t="str">
        <f>IF($G2405=$U$1:$X$1,$T2405,"")</f>
        <v/>
      </c>
      <c r="V2405">
        <f>IF($G2405=$U$1:$X$1,$T2405,"")</f>
        <v>20216</v>
      </c>
      <c r="W2405" t="str">
        <f>IF($G2405=$U$1:$X$1,$T2405,"")</f>
        <v/>
      </c>
      <c r="X2405" t="str">
        <f>IF($G2405=$U$1:$X$1,$T2405,"")</f>
        <v/>
      </c>
      <c r="Y2405" s="1">
        <f>ROUND(O2405*Q2405,2)</f>
        <v>1.76</v>
      </c>
    </row>
    <row r="2406" spans="1:25">
      <c r="A2406" s="5">
        <f>INDEX(Students,MOD(D2406-1,ROWS(Students))+1,1)</f>
        <v>20216</v>
      </c>
      <c r="B2406" s="5" t="str">
        <f>INDEX(Students,MOD(D2406-1,ROWS(Students))+1,2)</f>
        <v>Mrozek Olga</v>
      </c>
      <c r="C2406" s="5" t="str">
        <f>INDEX(Students,MOD(D2406-1,ROWS(Students))+1,3)</f>
        <v>IZ03P03</v>
      </c>
      <c r="D2406" s="5">
        <v>5049</v>
      </c>
      <c r="E2406" s="6">
        <v>44761</v>
      </c>
      <c r="F2406" s="6">
        <v>44760</v>
      </c>
      <c r="G2406" s="7" t="s">
        <v>1262</v>
      </c>
      <c r="H2406" s="7">
        <v>-1</v>
      </c>
      <c r="I2406" s="7" t="s">
        <v>3270</v>
      </c>
      <c r="J2406" s="7" t="s">
        <v>6</v>
      </c>
      <c r="K2406" s="7" t="s">
        <v>3774</v>
      </c>
      <c r="L2406" s="7" t="s">
        <v>52</v>
      </c>
      <c r="M2406" s="6" t="s">
        <v>3767</v>
      </c>
      <c r="N2406" s="7" t="s">
        <v>67</v>
      </c>
      <c r="O2406" s="8">
        <v>216</v>
      </c>
      <c r="P2406" s="7" t="s">
        <v>9</v>
      </c>
      <c r="Q2406" s="9">
        <v>0</v>
      </c>
      <c r="R2406" s="7" t="s">
        <v>4791</v>
      </c>
      <c r="S2406" s="7" t="s">
        <v>5206</v>
      </c>
      <c r="T2406">
        <f>A2406</f>
        <v>20216</v>
      </c>
      <c r="U2406">
        <f>IF($G2406=$U$1:$X$1,$T2406,"")</f>
        <v>20216</v>
      </c>
      <c r="V2406" t="str">
        <f>IF($G2406=$U$1:$X$1,$T2406,"")</f>
        <v/>
      </c>
      <c r="W2406" t="str">
        <f>IF($G2406=$U$1:$X$1,$T2406,"")</f>
        <v/>
      </c>
      <c r="X2406" t="str">
        <f>IF($G2406=$U$1:$X$1,$T2406,"")</f>
        <v/>
      </c>
      <c r="Y2406" s="1">
        <f>ROUND(O2406*Q2406,2)</f>
        <v>0</v>
      </c>
    </row>
    <row r="2407" spans="1:25">
      <c r="A2407" s="5">
        <f>INDEX(Students,MOD(D2407-1,ROWS(Students))+1,1)</f>
        <v>20216</v>
      </c>
      <c r="B2407" s="5" t="str">
        <f>INDEX(Students,MOD(D2407-1,ROWS(Students))+1,2)</f>
        <v>Mrozek Olga</v>
      </c>
      <c r="C2407" s="5" t="str">
        <f>INDEX(Students,MOD(D2407-1,ROWS(Students))+1,3)</f>
        <v>IZ03P03</v>
      </c>
      <c r="D2407" s="5">
        <v>5141</v>
      </c>
      <c r="E2407" s="6">
        <v>44763</v>
      </c>
      <c r="F2407" s="6">
        <v>44763</v>
      </c>
      <c r="G2407" s="7" t="s">
        <v>1262</v>
      </c>
      <c r="H2407" s="7">
        <v>-1</v>
      </c>
      <c r="I2407" s="7" t="s">
        <v>3309</v>
      </c>
      <c r="J2407" s="7" t="s">
        <v>6</v>
      </c>
      <c r="K2407" s="7" t="s">
        <v>3774</v>
      </c>
      <c r="L2407" s="7" t="s">
        <v>611</v>
      </c>
      <c r="M2407" s="6" t="s">
        <v>3767</v>
      </c>
      <c r="N2407" s="7" t="s">
        <v>25</v>
      </c>
      <c r="O2407" s="8">
        <v>42</v>
      </c>
      <c r="P2407" s="7" t="s">
        <v>13</v>
      </c>
      <c r="Q2407" s="9">
        <v>0</v>
      </c>
      <c r="R2407" s="7" t="s">
        <v>4450</v>
      </c>
      <c r="S2407" s="7" t="s">
        <v>1144</v>
      </c>
      <c r="T2407">
        <f>A2407</f>
        <v>20216</v>
      </c>
      <c r="U2407">
        <f>IF($G2407=$U$1:$X$1,$T2407,"")</f>
        <v>20216</v>
      </c>
      <c r="V2407" t="str">
        <f>IF($G2407=$U$1:$X$1,$T2407,"")</f>
        <v/>
      </c>
      <c r="W2407" t="str">
        <f>IF($G2407=$U$1:$X$1,$T2407,"")</f>
        <v/>
      </c>
      <c r="X2407" t="str">
        <f>IF($G2407=$U$1:$X$1,$T2407,"")</f>
        <v/>
      </c>
      <c r="Y2407" s="1">
        <f>ROUND(O2407*Q2407,2)</f>
        <v>0</v>
      </c>
    </row>
    <row r="2408" spans="1:25">
      <c r="A2408" s="5">
        <f>INDEX(Students,MOD(D2408-1,ROWS(Students))+1,1)</f>
        <v>20216</v>
      </c>
      <c r="B2408" s="5" t="str">
        <f>INDEX(Students,MOD(D2408-1,ROWS(Students))+1,2)</f>
        <v>Mrozek Olga</v>
      </c>
      <c r="C2408" s="5" t="str">
        <f>INDEX(Students,MOD(D2408-1,ROWS(Students))+1,3)</f>
        <v>IZ03P03</v>
      </c>
      <c r="D2408" s="5">
        <v>5233</v>
      </c>
      <c r="E2408" s="6">
        <v>44629</v>
      </c>
      <c r="F2408" s="6">
        <v>44629</v>
      </c>
      <c r="G2408" s="7" t="s">
        <v>1262</v>
      </c>
      <c r="H2408" s="7">
        <v>-1</v>
      </c>
      <c r="I2408" s="7" t="s">
        <v>2087</v>
      </c>
      <c r="J2408" s="7" t="s">
        <v>6</v>
      </c>
      <c r="K2408" s="7" t="s">
        <v>3770</v>
      </c>
      <c r="L2408" s="7" t="s">
        <v>648</v>
      </c>
      <c r="M2408" s="6" t="s">
        <v>3767</v>
      </c>
      <c r="N2408" s="7" t="s">
        <v>81</v>
      </c>
      <c r="O2408" s="8">
        <v>1</v>
      </c>
      <c r="P2408" s="7" t="s">
        <v>9</v>
      </c>
      <c r="Q2408" s="9">
        <v>0</v>
      </c>
      <c r="R2408" s="7" t="s">
        <v>4037</v>
      </c>
      <c r="S2408" s="7" t="s">
        <v>140</v>
      </c>
      <c r="T2408">
        <f>A2408</f>
        <v>20216</v>
      </c>
      <c r="U2408">
        <f>IF($G2408=$U$1:$X$1,$T2408,"")</f>
        <v>20216</v>
      </c>
      <c r="V2408" t="str">
        <f>IF($G2408=$U$1:$X$1,$T2408,"")</f>
        <v/>
      </c>
      <c r="W2408" t="str">
        <f>IF($G2408=$U$1:$X$1,$T2408,"")</f>
        <v/>
      </c>
      <c r="X2408" t="str">
        <f>IF($G2408=$U$1:$X$1,$T2408,"")</f>
        <v/>
      </c>
      <c r="Y2408" s="1">
        <f>ROUND(O2408*Q2408,2)</f>
        <v>0</v>
      </c>
    </row>
    <row r="2409" spans="1:25">
      <c r="A2409" s="5">
        <f>INDEX(Students,MOD(D2409-1,ROWS(Students))+1,1)</f>
        <v>20216</v>
      </c>
      <c r="B2409" s="5" t="str">
        <f>INDEX(Students,MOD(D2409-1,ROWS(Students))+1,2)</f>
        <v>Mrozek Olga</v>
      </c>
      <c r="C2409" s="5" t="str">
        <f>INDEX(Students,MOD(D2409-1,ROWS(Students))+1,3)</f>
        <v>IZ03P03</v>
      </c>
      <c r="D2409" s="5">
        <v>5325</v>
      </c>
      <c r="E2409" s="6">
        <v>44638</v>
      </c>
      <c r="F2409" s="6">
        <v>44638</v>
      </c>
      <c r="G2409" s="7" t="s">
        <v>1262</v>
      </c>
      <c r="H2409" s="7">
        <v>-1</v>
      </c>
      <c r="I2409" s="7" t="s">
        <v>2244</v>
      </c>
      <c r="J2409" s="7" t="s">
        <v>6</v>
      </c>
      <c r="K2409" s="7" t="s">
        <v>3789</v>
      </c>
      <c r="L2409" s="7" t="s">
        <v>737</v>
      </c>
      <c r="M2409" s="6" t="s">
        <v>3767</v>
      </c>
      <c r="N2409" s="7" t="s">
        <v>19</v>
      </c>
      <c r="O2409" s="8">
        <v>5</v>
      </c>
      <c r="P2409" s="7" t="s">
        <v>37</v>
      </c>
      <c r="Q2409" s="9">
        <v>6.33</v>
      </c>
      <c r="R2409" s="7" t="s">
        <v>4159</v>
      </c>
      <c r="S2409" s="7" t="s">
        <v>268</v>
      </c>
      <c r="T2409">
        <f>A2409</f>
        <v>20216</v>
      </c>
      <c r="U2409">
        <f>IF($G2409=$U$1:$X$1,$T2409,"")</f>
        <v>20216</v>
      </c>
      <c r="V2409" t="str">
        <f>IF($G2409=$U$1:$X$1,$T2409,"")</f>
        <v/>
      </c>
      <c r="W2409" t="str">
        <f>IF($G2409=$U$1:$X$1,$T2409,"")</f>
        <v/>
      </c>
      <c r="X2409" t="str">
        <f>IF($G2409=$U$1:$X$1,$T2409,"")</f>
        <v/>
      </c>
      <c r="Y2409" s="1">
        <f>ROUND(O2409*Q2409,2)</f>
        <v>31.65</v>
      </c>
    </row>
    <row r="2410" spans="1:25">
      <c r="A2410" s="5">
        <f>INDEX(Students,MOD(D2410-1,ROWS(Students))+1,1)</f>
        <v>20216</v>
      </c>
      <c r="B2410" s="5" t="str">
        <f>INDEX(Students,MOD(D2410-1,ROWS(Students))+1,2)</f>
        <v>Mrozek Olga</v>
      </c>
      <c r="C2410" s="5" t="str">
        <f>INDEX(Students,MOD(D2410-1,ROWS(Students))+1,3)</f>
        <v>IZ03P03</v>
      </c>
      <c r="D2410" s="5">
        <v>5417</v>
      </c>
      <c r="E2410" s="6">
        <v>44615</v>
      </c>
      <c r="F2410" s="6">
        <v>44615</v>
      </c>
      <c r="G2410" s="7" t="s">
        <v>279</v>
      </c>
      <c r="H2410" s="7">
        <v>1</v>
      </c>
      <c r="I2410" s="7" t="s">
        <v>1913</v>
      </c>
      <c r="J2410" s="7" t="s">
        <v>6</v>
      </c>
      <c r="K2410" s="7" t="s">
        <v>3767</v>
      </c>
      <c r="L2410" s="7"/>
      <c r="M2410" s="6" t="s">
        <v>3767</v>
      </c>
      <c r="N2410" s="7" t="s">
        <v>25</v>
      </c>
      <c r="O2410" s="8">
        <v>20.03</v>
      </c>
      <c r="P2410" s="7" t="s">
        <v>13</v>
      </c>
      <c r="Q2410" s="9">
        <v>55</v>
      </c>
      <c r="R2410" s="7" t="s">
        <v>4424</v>
      </c>
      <c r="S2410" s="7" t="s">
        <v>581</v>
      </c>
      <c r="T2410">
        <f>A2410</f>
        <v>20216</v>
      </c>
      <c r="U2410" t="str">
        <f>IF($G2410=$U$1:$X$1,$T2410,"")</f>
        <v/>
      </c>
      <c r="V2410" t="str">
        <f>IF($G2410=$U$1:$X$1,$T2410,"")</f>
        <v/>
      </c>
      <c r="W2410">
        <f>IF($G2410=$U$1:$X$1,$T2410,"")</f>
        <v>20216</v>
      </c>
      <c r="X2410" t="str">
        <f>IF($G2410=$U$1:$X$1,$T2410,"")</f>
        <v/>
      </c>
      <c r="Y2410" s="1">
        <f>ROUND(O2410*Q2410,2)</f>
        <v>1101.6500000000001</v>
      </c>
    </row>
    <row r="2411" spans="1:25">
      <c r="A2411" s="5">
        <f>INDEX(Students,MOD(D2411-1,ROWS(Students))+1,1)</f>
        <v>20216</v>
      </c>
      <c r="B2411" s="5" t="str">
        <f>INDEX(Students,MOD(D2411-1,ROWS(Students))+1,2)</f>
        <v>Mrozek Olga</v>
      </c>
      <c r="C2411" s="5" t="str">
        <f>INDEX(Students,MOD(D2411-1,ROWS(Students))+1,3)</f>
        <v>IZ03P03</v>
      </c>
      <c r="D2411" s="5">
        <v>5509</v>
      </c>
      <c r="E2411" s="6">
        <v>44663</v>
      </c>
      <c r="F2411" s="6">
        <v>44663</v>
      </c>
      <c r="G2411" s="7" t="s">
        <v>1262</v>
      </c>
      <c r="H2411" s="7">
        <v>-1</v>
      </c>
      <c r="I2411" s="7" t="s">
        <v>3557</v>
      </c>
      <c r="J2411" s="7" t="s">
        <v>6</v>
      </c>
      <c r="K2411" s="7" t="s">
        <v>3858</v>
      </c>
      <c r="L2411" s="7" t="s">
        <v>1193</v>
      </c>
      <c r="M2411" s="6" t="s">
        <v>3767</v>
      </c>
      <c r="N2411" s="7" t="s">
        <v>19</v>
      </c>
      <c r="O2411" s="8">
        <v>1</v>
      </c>
      <c r="P2411" s="7" t="s">
        <v>9</v>
      </c>
      <c r="Q2411" s="9">
        <v>14.63</v>
      </c>
      <c r="R2411" s="7" t="s">
        <v>4696</v>
      </c>
      <c r="S2411" s="7" t="s">
        <v>5142</v>
      </c>
      <c r="T2411">
        <f>A2411</f>
        <v>20216</v>
      </c>
      <c r="U2411">
        <f>IF($G2411=$U$1:$X$1,$T2411,"")</f>
        <v>20216</v>
      </c>
      <c r="V2411" t="str">
        <f>IF($G2411=$U$1:$X$1,$T2411,"")</f>
        <v/>
      </c>
      <c r="W2411" t="str">
        <f>IF($G2411=$U$1:$X$1,$T2411,"")</f>
        <v/>
      </c>
      <c r="X2411" t="str">
        <f>IF($G2411=$U$1:$X$1,$T2411,"")</f>
        <v/>
      </c>
      <c r="Y2411" s="1">
        <f>ROUND(O2411*Q2411,2)</f>
        <v>14.63</v>
      </c>
    </row>
    <row r="2412" spans="1:25">
      <c r="A2412" s="5">
        <f>INDEX(Students,MOD(D2412-1,ROWS(Students))+1,1)</f>
        <v>20216</v>
      </c>
      <c r="B2412" s="5" t="str">
        <f>INDEX(Students,MOD(D2412-1,ROWS(Students))+1,2)</f>
        <v>Mrozek Olga</v>
      </c>
      <c r="C2412" s="5" t="str">
        <f>INDEX(Students,MOD(D2412-1,ROWS(Students))+1,3)</f>
        <v>IZ03P03</v>
      </c>
      <c r="D2412" s="5">
        <v>5601</v>
      </c>
      <c r="E2412" s="6">
        <v>44686</v>
      </c>
      <c r="F2412" s="6">
        <v>44686</v>
      </c>
      <c r="G2412" s="7" t="s">
        <v>1262</v>
      </c>
      <c r="H2412" s="7">
        <v>1</v>
      </c>
      <c r="I2412" s="7" t="s">
        <v>2459</v>
      </c>
      <c r="J2412" s="7" t="s">
        <v>6</v>
      </c>
      <c r="K2412" s="7" t="s">
        <v>3788</v>
      </c>
      <c r="L2412" s="7"/>
      <c r="M2412" s="6" t="s">
        <v>3767</v>
      </c>
      <c r="N2412" s="7" t="s">
        <v>5215</v>
      </c>
      <c r="O2412" s="8">
        <v>8</v>
      </c>
      <c r="P2412" s="7" t="s">
        <v>9</v>
      </c>
      <c r="Q2412" s="9">
        <v>0</v>
      </c>
      <c r="R2412" s="7" t="s">
        <v>4112</v>
      </c>
      <c r="S2412" s="7" t="s">
        <v>4973</v>
      </c>
      <c r="T2412">
        <f>A2412</f>
        <v>20216</v>
      </c>
      <c r="U2412">
        <f>IF($G2412=$U$1:$X$1,$T2412,"")</f>
        <v>20216</v>
      </c>
      <c r="V2412" t="str">
        <f>IF($G2412=$U$1:$X$1,$T2412,"")</f>
        <v/>
      </c>
      <c r="W2412" t="str">
        <f>IF($G2412=$U$1:$X$1,$T2412,"")</f>
        <v/>
      </c>
      <c r="X2412" t="str">
        <f>IF($G2412=$U$1:$X$1,$T2412,"")</f>
        <v/>
      </c>
      <c r="Y2412" s="1">
        <f>ROUND(O2412*Q2412,2)</f>
        <v>0</v>
      </c>
    </row>
    <row r="2413" spans="1:25">
      <c r="A2413" s="5">
        <f>INDEX(Students,MOD(D2413-1,ROWS(Students))+1,1)</f>
        <v>20216</v>
      </c>
      <c r="B2413" s="5" t="str">
        <f>INDEX(Students,MOD(D2413-1,ROWS(Students))+1,2)</f>
        <v>Mrozek Olga</v>
      </c>
      <c r="C2413" s="5" t="str">
        <f>INDEX(Students,MOD(D2413-1,ROWS(Students))+1,3)</f>
        <v>IZ03P03</v>
      </c>
      <c r="D2413" s="5">
        <v>5693</v>
      </c>
      <c r="E2413" s="6">
        <v>44650</v>
      </c>
      <c r="F2413" s="6">
        <v>44650</v>
      </c>
      <c r="G2413" s="7" t="s">
        <v>1263</v>
      </c>
      <c r="H2413" s="7">
        <v>1</v>
      </c>
      <c r="I2413" s="7" t="s">
        <v>2382</v>
      </c>
      <c r="J2413" s="7" t="s">
        <v>6</v>
      </c>
      <c r="K2413" s="7" t="s">
        <v>3767</v>
      </c>
      <c r="L2413" s="7"/>
      <c r="M2413" s="6" t="s">
        <v>3767</v>
      </c>
      <c r="N2413" s="7" t="s">
        <v>19</v>
      </c>
      <c r="O2413" s="8">
        <v>8.4000000000000005E-2</v>
      </c>
      <c r="P2413" s="7" t="s">
        <v>13</v>
      </c>
      <c r="Q2413" s="9">
        <v>20.85</v>
      </c>
      <c r="R2413" s="7" t="s">
        <v>3991</v>
      </c>
      <c r="S2413" s="7" t="s">
        <v>95</v>
      </c>
      <c r="T2413">
        <f>A2413</f>
        <v>20216</v>
      </c>
      <c r="U2413" t="str">
        <f>IF($G2413=$U$1:$X$1,$T2413,"")</f>
        <v/>
      </c>
      <c r="V2413">
        <f>IF($G2413=$U$1:$X$1,$T2413,"")</f>
        <v>20216</v>
      </c>
      <c r="W2413" t="str">
        <f>IF($G2413=$U$1:$X$1,$T2413,"")</f>
        <v/>
      </c>
      <c r="X2413" t="str">
        <f>IF($G2413=$U$1:$X$1,$T2413,"")</f>
        <v/>
      </c>
      <c r="Y2413" s="1">
        <f>ROUND(O2413*Q2413,2)</f>
        <v>1.75</v>
      </c>
    </row>
    <row r="2414" spans="1:25">
      <c r="A2414" s="5">
        <f>INDEX(Students,MOD(D2414-1,ROWS(Students))+1,1)</f>
        <v>20216</v>
      </c>
      <c r="B2414" s="5" t="str">
        <f>INDEX(Students,MOD(D2414-1,ROWS(Students))+1,2)</f>
        <v>Mrozek Olga</v>
      </c>
      <c r="C2414" s="5" t="str">
        <f>INDEX(Students,MOD(D2414-1,ROWS(Students))+1,3)</f>
        <v>IZ03P03</v>
      </c>
      <c r="D2414" s="5">
        <v>5785</v>
      </c>
      <c r="E2414" s="6">
        <v>44656</v>
      </c>
      <c r="F2414" s="6">
        <v>44656</v>
      </c>
      <c r="G2414" s="7" t="s">
        <v>1262</v>
      </c>
      <c r="H2414" s="7">
        <v>1</v>
      </c>
      <c r="I2414" s="7" t="s">
        <v>3460</v>
      </c>
      <c r="J2414" s="7" t="s">
        <v>6</v>
      </c>
      <c r="K2414" s="7" t="s">
        <v>3809</v>
      </c>
      <c r="L2414" s="7"/>
      <c r="M2414" s="6" t="s">
        <v>3767</v>
      </c>
      <c r="N2414" s="7" t="s">
        <v>19</v>
      </c>
      <c r="O2414" s="8">
        <v>2</v>
      </c>
      <c r="P2414" s="7" t="s">
        <v>9</v>
      </c>
      <c r="Q2414" s="9">
        <v>0</v>
      </c>
      <c r="R2414" s="7" t="s">
        <v>4119</v>
      </c>
      <c r="S2414" s="7" t="s">
        <v>226</v>
      </c>
      <c r="T2414">
        <f>A2414</f>
        <v>20216</v>
      </c>
      <c r="U2414">
        <f>IF($G2414=$U$1:$X$1,$T2414,"")</f>
        <v>20216</v>
      </c>
      <c r="V2414" t="str">
        <f>IF($G2414=$U$1:$X$1,$T2414,"")</f>
        <v/>
      </c>
      <c r="W2414" t="str">
        <f>IF($G2414=$U$1:$X$1,$T2414,"")</f>
        <v/>
      </c>
      <c r="X2414" t="str">
        <f>IF($G2414=$U$1:$X$1,$T2414,"")</f>
        <v/>
      </c>
      <c r="Y2414" s="1">
        <f>ROUND(O2414*Q2414,2)</f>
        <v>0</v>
      </c>
    </row>
    <row r="2415" spans="1:25">
      <c r="A2415" s="5">
        <f>INDEX(Students,MOD(D2415-1,ROWS(Students))+1,1)</f>
        <v>21115</v>
      </c>
      <c r="B2415" s="5" t="str">
        <f>INDEX(Students,MOD(D2415-1,ROWS(Students))+1,2)</f>
        <v>Nguyen Phuong</v>
      </c>
      <c r="C2415" s="5" t="str">
        <f>INDEX(Students,MOD(D2415-1,ROWS(Students))+1,3)</f>
        <v>IZ05AI2</v>
      </c>
      <c r="D2415" s="5">
        <v>27</v>
      </c>
      <c r="E2415" s="6">
        <v>44770</v>
      </c>
      <c r="F2415" s="6">
        <v>44770</v>
      </c>
      <c r="G2415" s="7" t="s">
        <v>1263</v>
      </c>
      <c r="H2415" s="7">
        <v>1</v>
      </c>
      <c r="I2415" s="7" t="s">
        <v>3362</v>
      </c>
      <c r="J2415" s="7" t="s">
        <v>6</v>
      </c>
      <c r="K2415" s="7" t="s">
        <v>3767</v>
      </c>
      <c r="L2415" s="7"/>
      <c r="M2415" s="6" t="s">
        <v>3767</v>
      </c>
      <c r="N2415" s="7" t="s">
        <v>19</v>
      </c>
      <c r="O2415" s="8">
        <v>0.75</v>
      </c>
      <c r="P2415" s="7" t="s">
        <v>13</v>
      </c>
      <c r="Q2415" s="9">
        <v>23.81</v>
      </c>
      <c r="R2415" s="7" t="s">
        <v>4213</v>
      </c>
      <c r="S2415" s="7" t="s">
        <v>316</v>
      </c>
      <c r="T2415">
        <f>A2415</f>
        <v>21115</v>
      </c>
      <c r="U2415" t="str">
        <f>IF($G2415=$U$1:$X$1,$T2415,"")</f>
        <v/>
      </c>
      <c r="V2415">
        <f>IF($G2415=$U$1:$X$1,$T2415,"")</f>
        <v>21115</v>
      </c>
      <c r="W2415" t="str">
        <f>IF($G2415=$U$1:$X$1,$T2415,"")</f>
        <v/>
      </c>
      <c r="X2415" t="str">
        <f>IF($G2415=$U$1:$X$1,$T2415,"")</f>
        <v/>
      </c>
      <c r="Y2415" s="1">
        <f>ROUND(O2415*Q2415,2)</f>
        <v>17.86</v>
      </c>
    </row>
    <row r="2416" spans="1:25">
      <c r="A2416" s="5">
        <f>INDEX(Students,MOD(D2416-1,ROWS(Students))+1,1)</f>
        <v>21115</v>
      </c>
      <c r="B2416" s="5" t="str">
        <f>INDEX(Students,MOD(D2416-1,ROWS(Students))+1,2)</f>
        <v>Nguyen Phuong</v>
      </c>
      <c r="C2416" s="5" t="str">
        <f>INDEX(Students,MOD(D2416-1,ROWS(Students))+1,3)</f>
        <v>IZ05AI2</v>
      </c>
      <c r="D2416" s="5">
        <v>119</v>
      </c>
      <c r="E2416" s="6">
        <v>44679</v>
      </c>
      <c r="F2416" s="6">
        <v>44679</v>
      </c>
      <c r="G2416" s="7" t="s">
        <v>1263</v>
      </c>
      <c r="H2416" s="7">
        <v>1</v>
      </c>
      <c r="I2416" s="7" t="s">
        <v>3734</v>
      </c>
      <c r="J2416" s="7" t="s">
        <v>6</v>
      </c>
      <c r="K2416" s="7" t="s">
        <v>3767</v>
      </c>
      <c r="L2416" s="7"/>
      <c r="M2416" s="6" t="s">
        <v>3767</v>
      </c>
      <c r="N2416" s="7" t="s">
        <v>19</v>
      </c>
      <c r="O2416" s="8">
        <v>15</v>
      </c>
      <c r="P2416" s="7" t="s">
        <v>9</v>
      </c>
      <c r="Q2416" s="9">
        <v>1.44</v>
      </c>
      <c r="R2416" s="7" t="s">
        <v>4321</v>
      </c>
      <c r="S2416" s="7" t="s">
        <v>445</v>
      </c>
      <c r="T2416">
        <f>A2416</f>
        <v>21115</v>
      </c>
      <c r="U2416" t="str">
        <f>IF($G2416=$U$1:$X$1,$T2416,"")</f>
        <v/>
      </c>
      <c r="V2416">
        <f>IF($G2416=$U$1:$X$1,$T2416,"")</f>
        <v>21115</v>
      </c>
      <c r="W2416" t="str">
        <f>IF($G2416=$U$1:$X$1,$T2416,"")</f>
        <v/>
      </c>
      <c r="X2416" t="str">
        <f>IF($G2416=$U$1:$X$1,$T2416,"")</f>
        <v/>
      </c>
      <c r="Y2416" s="1">
        <f>ROUND(O2416*Q2416,2)</f>
        <v>21.6</v>
      </c>
    </row>
    <row r="2417" spans="1:25">
      <c r="A2417" s="5">
        <f>INDEX(Students,MOD(D2417-1,ROWS(Students))+1,1)</f>
        <v>21115</v>
      </c>
      <c r="B2417" s="5" t="str">
        <f>INDEX(Students,MOD(D2417-1,ROWS(Students))+1,2)</f>
        <v>Nguyen Phuong</v>
      </c>
      <c r="C2417" s="5" t="str">
        <f>INDEX(Students,MOD(D2417-1,ROWS(Students))+1,3)</f>
        <v>IZ05AI2</v>
      </c>
      <c r="D2417" s="5">
        <v>211</v>
      </c>
      <c r="E2417" s="6">
        <v>44699</v>
      </c>
      <c r="F2417" s="6">
        <v>44699</v>
      </c>
      <c r="G2417" s="7" t="s">
        <v>279</v>
      </c>
      <c r="H2417" s="7">
        <v>1</v>
      </c>
      <c r="I2417" s="7" t="s">
        <v>2596</v>
      </c>
      <c r="J2417" s="7" t="s">
        <v>6</v>
      </c>
      <c r="K2417" s="7" t="s">
        <v>3767</v>
      </c>
      <c r="L2417" s="7"/>
      <c r="M2417" s="6" t="s">
        <v>3767</v>
      </c>
      <c r="N2417" s="7" t="s">
        <v>5215</v>
      </c>
      <c r="O2417" s="8">
        <v>50</v>
      </c>
      <c r="P2417" s="7" t="s">
        <v>31</v>
      </c>
      <c r="Q2417" s="9">
        <v>0</v>
      </c>
      <c r="R2417" s="7" t="s">
        <v>4452</v>
      </c>
      <c r="S2417" s="7" t="s">
        <v>5114</v>
      </c>
      <c r="T2417">
        <f>A2417</f>
        <v>21115</v>
      </c>
      <c r="U2417" t="str">
        <f>IF($G2417=$U$1:$X$1,$T2417,"")</f>
        <v/>
      </c>
      <c r="V2417" t="str">
        <f>IF($G2417=$U$1:$X$1,$T2417,"")</f>
        <v/>
      </c>
      <c r="W2417">
        <f>IF($G2417=$U$1:$X$1,$T2417,"")</f>
        <v>21115</v>
      </c>
      <c r="X2417" t="str">
        <f>IF($G2417=$U$1:$X$1,$T2417,"")</f>
        <v/>
      </c>
      <c r="Y2417" s="1">
        <f>ROUND(O2417*Q2417,2)</f>
        <v>0</v>
      </c>
    </row>
    <row r="2418" spans="1:25">
      <c r="A2418" s="5">
        <f>INDEX(Students,MOD(D2418-1,ROWS(Students))+1,1)</f>
        <v>21115</v>
      </c>
      <c r="B2418" s="5" t="str">
        <f>INDEX(Students,MOD(D2418-1,ROWS(Students))+1,2)</f>
        <v>Nguyen Phuong</v>
      </c>
      <c r="C2418" s="5" t="str">
        <f>INDEX(Students,MOD(D2418-1,ROWS(Students))+1,3)</f>
        <v>IZ05AI2</v>
      </c>
      <c r="D2418" s="5">
        <v>303</v>
      </c>
      <c r="E2418" s="6">
        <v>44671</v>
      </c>
      <c r="F2418" s="6">
        <v>44671</v>
      </c>
      <c r="G2418" s="7" t="s">
        <v>1263</v>
      </c>
      <c r="H2418" s="7">
        <v>1</v>
      </c>
      <c r="I2418" s="7" t="s">
        <v>3640</v>
      </c>
      <c r="J2418" s="7" t="s">
        <v>6</v>
      </c>
      <c r="K2418" s="7" t="s">
        <v>3767</v>
      </c>
      <c r="L2418" s="7"/>
      <c r="M2418" s="6" t="s">
        <v>3767</v>
      </c>
      <c r="N2418" s="7" t="s">
        <v>7</v>
      </c>
      <c r="O2418" s="8">
        <v>240</v>
      </c>
      <c r="P2418" s="7" t="s">
        <v>9</v>
      </c>
      <c r="Q2418" s="9">
        <v>1.57</v>
      </c>
      <c r="R2418" s="7" t="s">
        <v>4501</v>
      </c>
      <c r="S2418" s="7" t="s">
        <v>663</v>
      </c>
      <c r="T2418">
        <f>A2418</f>
        <v>21115</v>
      </c>
      <c r="U2418" t="str">
        <f>IF($G2418=$U$1:$X$1,$T2418,"")</f>
        <v/>
      </c>
      <c r="V2418">
        <f>IF($G2418=$U$1:$X$1,$T2418,"")</f>
        <v>21115</v>
      </c>
      <c r="W2418" t="str">
        <f>IF($G2418=$U$1:$X$1,$T2418,"")</f>
        <v/>
      </c>
      <c r="X2418" t="str">
        <f>IF($G2418=$U$1:$X$1,$T2418,"")</f>
        <v/>
      </c>
      <c r="Y2418" s="1">
        <f>ROUND(O2418*Q2418,2)</f>
        <v>376.8</v>
      </c>
    </row>
    <row r="2419" spans="1:25">
      <c r="A2419" s="5">
        <f>INDEX(Students,MOD(D2419-1,ROWS(Students))+1,1)</f>
        <v>21115</v>
      </c>
      <c r="B2419" s="5" t="str">
        <f>INDEX(Students,MOD(D2419-1,ROWS(Students))+1,2)</f>
        <v>Nguyen Phuong</v>
      </c>
      <c r="C2419" s="5" t="str">
        <f>INDEX(Students,MOD(D2419-1,ROWS(Students))+1,3)</f>
        <v>IZ05AI2</v>
      </c>
      <c r="D2419" s="5">
        <v>395</v>
      </c>
      <c r="E2419" s="6">
        <v>44602</v>
      </c>
      <c r="F2419" s="6">
        <v>44602</v>
      </c>
      <c r="G2419" s="7" t="s">
        <v>1263</v>
      </c>
      <c r="H2419" s="7">
        <v>1</v>
      </c>
      <c r="I2419" s="7" t="s">
        <v>1714</v>
      </c>
      <c r="J2419" s="7" t="s">
        <v>6</v>
      </c>
      <c r="K2419" s="7" t="s">
        <v>3767</v>
      </c>
      <c r="L2419" s="7"/>
      <c r="M2419" s="6" t="s">
        <v>3767</v>
      </c>
      <c r="N2419" s="7" t="s">
        <v>67</v>
      </c>
      <c r="O2419" s="8">
        <v>1</v>
      </c>
      <c r="P2419" s="7" t="s">
        <v>9</v>
      </c>
      <c r="Q2419" s="9">
        <v>2.68</v>
      </c>
      <c r="R2419" s="7" t="s">
        <v>4014</v>
      </c>
      <c r="S2419" s="7" t="s">
        <v>118</v>
      </c>
      <c r="T2419">
        <f>A2419</f>
        <v>21115</v>
      </c>
      <c r="U2419" t="str">
        <f>IF($G2419=$U$1:$X$1,$T2419,"")</f>
        <v/>
      </c>
      <c r="V2419">
        <f>IF($G2419=$U$1:$X$1,$T2419,"")</f>
        <v>21115</v>
      </c>
      <c r="W2419" t="str">
        <f>IF($G2419=$U$1:$X$1,$T2419,"")</f>
        <v/>
      </c>
      <c r="X2419" t="str">
        <f>IF($G2419=$U$1:$X$1,$T2419,"")</f>
        <v/>
      </c>
      <c r="Y2419" s="1">
        <f>ROUND(O2419*Q2419,2)</f>
        <v>2.68</v>
      </c>
    </row>
    <row r="2420" spans="1:25">
      <c r="A2420" s="5">
        <f>INDEX(Students,MOD(D2420-1,ROWS(Students))+1,1)</f>
        <v>21115</v>
      </c>
      <c r="B2420" s="5" t="str">
        <f>INDEX(Students,MOD(D2420-1,ROWS(Students))+1,2)</f>
        <v>Nguyen Phuong</v>
      </c>
      <c r="C2420" s="5" t="str">
        <f>INDEX(Students,MOD(D2420-1,ROWS(Students))+1,3)</f>
        <v>IZ05AI2</v>
      </c>
      <c r="D2420" s="5">
        <v>487</v>
      </c>
      <c r="E2420" s="6">
        <v>44629</v>
      </c>
      <c r="F2420" s="6">
        <v>44629</v>
      </c>
      <c r="G2420" s="7" t="s">
        <v>279</v>
      </c>
      <c r="H2420" s="7">
        <v>1</v>
      </c>
      <c r="I2420" s="7" t="s">
        <v>2088</v>
      </c>
      <c r="J2420" s="7" t="s">
        <v>6</v>
      </c>
      <c r="K2420" s="7" t="s">
        <v>3767</v>
      </c>
      <c r="L2420" s="7"/>
      <c r="M2420" s="6" t="s">
        <v>3767</v>
      </c>
      <c r="N2420" s="7" t="s">
        <v>25</v>
      </c>
      <c r="O2420" s="8">
        <v>14.2</v>
      </c>
      <c r="P2420" s="7" t="s">
        <v>13</v>
      </c>
      <c r="Q2420" s="9">
        <v>48.83</v>
      </c>
      <c r="R2420" s="7" t="s">
        <v>4489</v>
      </c>
      <c r="S2420" s="7" t="s">
        <v>649</v>
      </c>
      <c r="T2420">
        <f>A2420</f>
        <v>21115</v>
      </c>
      <c r="U2420" t="str">
        <f>IF($G2420=$U$1:$X$1,$T2420,"")</f>
        <v/>
      </c>
      <c r="V2420" t="str">
        <f>IF($G2420=$U$1:$X$1,$T2420,"")</f>
        <v/>
      </c>
      <c r="W2420">
        <f>IF($G2420=$U$1:$X$1,$T2420,"")</f>
        <v>21115</v>
      </c>
      <c r="X2420" t="str">
        <f>IF($G2420=$U$1:$X$1,$T2420,"")</f>
        <v/>
      </c>
      <c r="Y2420" s="1">
        <f>ROUND(O2420*Q2420,2)</f>
        <v>693.39</v>
      </c>
    </row>
    <row r="2421" spans="1:25">
      <c r="A2421" s="5">
        <f>INDEX(Students,MOD(D2421-1,ROWS(Students))+1,1)</f>
        <v>21115</v>
      </c>
      <c r="B2421" s="5" t="str">
        <f>INDEX(Students,MOD(D2421-1,ROWS(Students))+1,2)</f>
        <v>Nguyen Phuong</v>
      </c>
      <c r="C2421" s="5" t="str">
        <f>INDEX(Students,MOD(D2421-1,ROWS(Students))+1,3)</f>
        <v>IZ05AI2</v>
      </c>
      <c r="D2421" s="5">
        <v>579</v>
      </c>
      <c r="E2421" s="6">
        <v>44652</v>
      </c>
      <c r="F2421" s="6">
        <v>44652</v>
      </c>
      <c r="G2421" s="7" t="s">
        <v>1263</v>
      </c>
      <c r="H2421" s="7">
        <v>1</v>
      </c>
      <c r="I2421" s="7" t="s">
        <v>3411</v>
      </c>
      <c r="J2421" s="7" t="s">
        <v>6</v>
      </c>
      <c r="K2421" s="7" t="s">
        <v>3767</v>
      </c>
      <c r="L2421" s="7"/>
      <c r="M2421" s="6" t="s">
        <v>3767</v>
      </c>
      <c r="N2421" s="7" t="s">
        <v>7</v>
      </c>
      <c r="O2421" s="8">
        <v>60</v>
      </c>
      <c r="P2421" s="7" t="s">
        <v>9</v>
      </c>
      <c r="Q2421" s="9">
        <v>1.42</v>
      </c>
      <c r="R2421" s="7" t="s">
        <v>3994</v>
      </c>
      <c r="S2421" s="7" t="s">
        <v>98</v>
      </c>
      <c r="T2421">
        <f>A2421</f>
        <v>21115</v>
      </c>
      <c r="U2421" t="str">
        <f>IF($G2421=$U$1:$X$1,$T2421,"")</f>
        <v/>
      </c>
      <c r="V2421">
        <f>IF($G2421=$U$1:$X$1,$T2421,"")</f>
        <v>21115</v>
      </c>
      <c r="W2421" t="str">
        <f>IF($G2421=$U$1:$X$1,$T2421,"")</f>
        <v/>
      </c>
      <c r="X2421" t="str">
        <f>IF($G2421=$U$1:$X$1,$T2421,"")</f>
        <v/>
      </c>
      <c r="Y2421" s="1">
        <f>ROUND(O2421*Q2421,2)</f>
        <v>85.2</v>
      </c>
    </row>
    <row r="2422" spans="1:25">
      <c r="A2422" s="5">
        <f>INDEX(Students,MOD(D2422-1,ROWS(Students))+1,1)</f>
        <v>21115</v>
      </c>
      <c r="B2422" s="5" t="str">
        <f>INDEX(Students,MOD(D2422-1,ROWS(Students))+1,2)</f>
        <v>Nguyen Phuong</v>
      </c>
      <c r="C2422" s="5" t="str">
        <f>INDEX(Students,MOD(D2422-1,ROWS(Students))+1,3)</f>
        <v>IZ05AI2</v>
      </c>
      <c r="D2422" s="5">
        <v>671</v>
      </c>
      <c r="E2422" s="6">
        <v>44735</v>
      </c>
      <c r="F2422" s="6">
        <v>44735</v>
      </c>
      <c r="G2422" s="7" t="s">
        <v>1263</v>
      </c>
      <c r="H2422" s="7">
        <v>1</v>
      </c>
      <c r="I2422" s="7" t="s">
        <v>3030</v>
      </c>
      <c r="J2422" s="7" t="s">
        <v>6</v>
      </c>
      <c r="K2422" s="7" t="s">
        <v>3767</v>
      </c>
      <c r="L2422" s="7"/>
      <c r="M2422" s="6" t="s">
        <v>3767</v>
      </c>
      <c r="N2422" s="7" t="s">
        <v>19</v>
      </c>
      <c r="O2422" s="8">
        <v>6</v>
      </c>
      <c r="P2422" s="7" t="s">
        <v>9</v>
      </c>
      <c r="Q2422" s="9">
        <v>43.02</v>
      </c>
      <c r="R2422" s="7" t="s">
        <v>3970</v>
      </c>
      <c r="S2422" s="7" t="s">
        <v>75</v>
      </c>
      <c r="T2422">
        <f>A2422</f>
        <v>21115</v>
      </c>
      <c r="U2422" t="str">
        <f>IF($G2422=$U$1:$X$1,$T2422,"")</f>
        <v/>
      </c>
      <c r="V2422">
        <f>IF($G2422=$U$1:$X$1,$T2422,"")</f>
        <v>21115</v>
      </c>
      <c r="W2422" t="str">
        <f>IF($G2422=$U$1:$X$1,$T2422,"")</f>
        <v/>
      </c>
      <c r="X2422" t="str">
        <f>IF($G2422=$U$1:$X$1,$T2422,"")</f>
        <v/>
      </c>
      <c r="Y2422" s="1">
        <f>ROUND(O2422*Q2422,2)</f>
        <v>258.12</v>
      </c>
    </row>
    <row r="2423" spans="1:25">
      <c r="A2423" s="5">
        <f>INDEX(Students,MOD(D2423-1,ROWS(Students))+1,1)</f>
        <v>21115</v>
      </c>
      <c r="B2423" s="5" t="str">
        <f>INDEX(Students,MOD(D2423-1,ROWS(Students))+1,2)</f>
        <v>Nguyen Phuong</v>
      </c>
      <c r="C2423" s="5" t="str">
        <f>INDEX(Students,MOD(D2423-1,ROWS(Students))+1,3)</f>
        <v>IZ05AI2</v>
      </c>
      <c r="D2423" s="5">
        <v>763</v>
      </c>
      <c r="E2423" s="6">
        <v>44571</v>
      </c>
      <c r="F2423" s="6">
        <v>44566</v>
      </c>
      <c r="G2423" s="7" t="s">
        <v>1262</v>
      </c>
      <c r="H2423" s="7">
        <v>-1</v>
      </c>
      <c r="I2423" s="7" t="s">
        <v>1278</v>
      </c>
      <c r="J2423" s="7" t="s">
        <v>6</v>
      </c>
      <c r="K2423" s="7" t="s">
        <v>3770</v>
      </c>
      <c r="L2423" s="7" t="s">
        <v>38</v>
      </c>
      <c r="M2423" s="6" t="s">
        <v>3767</v>
      </c>
      <c r="N2423" s="7" t="s">
        <v>19</v>
      </c>
      <c r="O2423" s="8">
        <v>1</v>
      </c>
      <c r="P2423" s="7" t="s">
        <v>9</v>
      </c>
      <c r="Q2423" s="9">
        <v>38</v>
      </c>
      <c r="R2423" s="7" t="s">
        <v>3916</v>
      </c>
      <c r="S2423" s="7" t="s">
        <v>44</v>
      </c>
      <c r="T2423">
        <f>A2423</f>
        <v>21115</v>
      </c>
      <c r="U2423">
        <f>IF($G2423=$U$1:$X$1,$T2423,"")</f>
        <v>21115</v>
      </c>
      <c r="V2423" t="str">
        <f>IF($G2423=$U$1:$X$1,$T2423,"")</f>
        <v/>
      </c>
      <c r="W2423" t="str">
        <f>IF($G2423=$U$1:$X$1,$T2423,"")</f>
        <v/>
      </c>
      <c r="X2423" t="str">
        <f>IF($G2423=$U$1:$X$1,$T2423,"")</f>
        <v/>
      </c>
      <c r="Y2423" s="1">
        <f>ROUND(O2423*Q2423,2)</f>
        <v>38</v>
      </c>
    </row>
    <row r="2424" spans="1:25">
      <c r="A2424" s="5">
        <f>INDEX(Students,MOD(D2424-1,ROWS(Students))+1,1)</f>
        <v>21115</v>
      </c>
      <c r="B2424" s="5" t="str">
        <f>INDEX(Students,MOD(D2424-1,ROWS(Students))+1,2)</f>
        <v>Nguyen Phuong</v>
      </c>
      <c r="C2424" s="5" t="str">
        <f>INDEX(Students,MOD(D2424-1,ROWS(Students))+1,3)</f>
        <v>IZ05AI2</v>
      </c>
      <c r="D2424" s="5">
        <v>855</v>
      </c>
      <c r="E2424" s="6">
        <v>44629</v>
      </c>
      <c r="F2424" s="6">
        <v>44629</v>
      </c>
      <c r="G2424" s="7" t="s">
        <v>1263</v>
      </c>
      <c r="H2424" s="7">
        <v>1</v>
      </c>
      <c r="I2424" s="7" t="s">
        <v>2082</v>
      </c>
      <c r="J2424" s="7" t="s">
        <v>6</v>
      </c>
      <c r="K2424" s="7" t="s">
        <v>3767</v>
      </c>
      <c r="L2424" s="7"/>
      <c r="M2424" s="6" t="s">
        <v>3767</v>
      </c>
      <c r="N2424" s="7" t="s">
        <v>7</v>
      </c>
      <c r="O2424" s="8">
        <v>0.33300000000000002</v>
      </c>
      <c r="P2424" s="7" t="s">
        <v>13</v>
      </c>
      <c r="Q2424" s="9">
        <v>20.079999999999998</v>
      </c>
      <c r="R2424" s="7" t="s">
        <v>4018</v>
      </c>
      <c r="S2424" s="7" t="s">
        <v>122</v>
      </c>
      <c r="T2424">
        <f>A2424</f>
        <v>21115</v>
      </c>
      <c r="U2424" t="str">
        <f>IF($G2424=$U$1:$X$1,$T2424,"")</f>
        <v/>
      </c>
      <c r="V2424">
        <f>IF($G2424=$U$1:$X$1,$T2424,"")</f>
        <v>21115</v>
      </c>
      <c r="W2424" t="str">
        <f>IF($G2424=$U$1:$X$1,$T2424,"")</f>
        <v/>
      </c>
      <c r="X2424" t="str">
        <f>IF($G2424=$U$1:$X$1,$T2424,"")</f>
        <v/>
      </c>
      <c r="Y2424" s="1">
        <f>ROUND(O2424*Q2424,2)</f>
        <v>6.69</v>
      </c>
    </row>
    <row r="2425" spans="1:25">
      <c r="A2425" s="5">
        <f>INDEX(Students,MOD(D2425-1,ROWS(Students))+1,1)</f>
        <v>21115</v>
      </c>
      <c r="B2425" s="5" t="str">
        <f>INDEX(Students,MOD(D2425-1,ROWS(Students))+1,2)</f>
        <v>Nguyen Phuong</v>
      </c>
      <c r="C2425" s="5" t="str">
        <f>INDEX(Students,MOD(D2425-1,ROWS(Students))+1,3)</f>
        <v>IZ05AI2</v>
      </c>
      <c r="D2425" s="5">
        <v>947</v>
      </c>
      <c r="E2425" s="6">
        <v>44638</v>
      </c>
      <c r="F2425" s="6">
        <v>44638</v>
      </c>
      <c r="G2425" s="7" t="s">
        <v>1263</v>
      </c>
      <c r="H2425" s="7">
        <v>1</v>
      </c>
      <c r="I2425" s="7" t="s">
        <v>2238</v>
      </c>
      <c r="J2425" s="7" t="s">
        <v>6</v>
      </c>
      <c r="K2425" s="7" t="s">
        <v>3767</v>
      </c>
      <c r="L2425" s="7"/>
      <c r="M2425" s="6" t="s">
        <v>3767</v>
      </c>
      <c r="N2425" s="7" t="s">
        <v>7</v>
      </c>
      <c r="O2425" s="8">
        <v>4.25</v>
      </c>
      <c r="P2425" s="7" t="s">
        <v>13</v>
      </c>
      <c r="Q2425" s="9">
        <v>21.41</v>
      </c>
      <c r="R2425" s="7" t="s">
        <v>4213</v>
      </c>
      <c r="S2425" s="7" t="s">
        <v>316</v>
      </c>
      <c r="T2425">
        <f>A2425</f>
        <v>21115</v>
      </c>
      <c r="U2425" t="str">
        <f>IF($G2425=$U$1:$X$1,$T2425,"")</f>
        <v/>
      </c>
      <c r="V2425">
        <f>IF($G2425=$U$1:$X$1,$T2425,"")</f>
        <v>21115</v>
      </c>
      <c r="W2425" t="str">
        <f>IF($G2425=$U$1:$X$1,$T2425,"")</f>
        <v/>
      </c>
      <c r="X2425" t="str">
        <f>IF($G2425=$U$1:$X$1,$T2425,"")</f>
        <v/>
      </c>
      <c r="Y2425" s="1">
        <f>ROUND(O2425*Q2425,2)</f>
        <v>90.99</v>
      </c>
    </row>
    <row r="2426" spans="1:25">
      <c r="A2426" s="5">
        <f>INDEX(Students,MOD(D2426-1,ROWS(Students))+1,1)</f>
        <v>21115</v>
      </c>
      <c r="B2426" s="5" t="str">
        <f>INDEX(Students,MOD(D2426-1,ROWS(Students))+1,2)</f>
        <v>Nguyen Phuong</v>
      </c>
      <c r="C2426" s="5" t="str">
        <f>INDEX(Students,MOD(D2426-1,ROWS(Students))+1,3)</f>
        <v>IZ05AI2</v>
      </c>
      <c r="D2426" s="5">
        <v>1039</v>
      </c>
      <c r="E2426" s="6">
        <v>44700</v>
      </c>
      <c r="F2426" s="6">
        <v>44700</v>
      </c>
      <c r="G2426" s="7" t="s">
        <v>1263</v>
      </c>
      <c r="H2426" s="7">
        <v>1</v>
      </c>
      <c r="I2426" s="7" t="s">
        <v>2628</v>
      </c>
      <c r="J2426" s="7" t="s">
        <v>6</v>
      </c>
      <c r="K2426" s="7" t="s">
        <v>3767</v>
      </c>
      <c r="L2426" s="7"/>
      <c r="M2426" s="6" t="s">
        <v>3767</v>
      </c>
      <c r="N2426" s="7" t="s">
        <v>67</v>
      </c>
      <c r="O2426" s="8">
        <v>4</v>
      </c>
      <c r="P2426" s="7" t="s">
        <v>9</v>
      </c>
      <c r="Q2426" s="9">
        <v>6.25</v>
      </c>
      <c r="R2426" s="7" t="s">
        <v>3891</v>
      </c>
      <c r="S2426" s="7" t="s">
        <v>20</v>
      </c>
      <c r="T2426">
        <f>A2426</f>
        <v>21115</v>
      </c>
      <c r="U2426" t="str">
        <f>IF($G2426=$U$1:$X$1,$T2426,"")</f>
        <v/>
      </c>
      <c r="V2426">
        <f>IF($G2426=$U$1:$X$1,$T2426,"")</f>
        <v>21115</v>
      </c>
      <c r="W2426" t="str">
        <f>IF($G2426=$U$1:$X$1,$T2426,"")</f>
        <v/>
      </c>
      <c r="X2426" t="str">
        <f>IF($G2426=$U$1:$X$1,$T2426,"")</f>
        <v/>
      </c>
      <c r="Y2426" s="1">
        <f>ROUND(O2426*Q2426,2)</f>
        <v>25</v>
      </c>
    </row>
    <row r="2427" spans="1:25">
      <c r="A2427" s="5">
        <f>INDEX(Students,MOD(D2427-1,ROWS(Students))+1,1)</f>
        <v>21115</v>
      </c>
      <c r="B2427" s="5" t="str">
        <f>INDEX(Students,MOD(D2427-1,ROWS(Students))+1,2)</f>
        <v>Nguyen Phuong</v>
      </c>
      <c r="C2427" s="5" t="str">
        <f>INDEX(Students,MOD(D2427-1,ROWS(Students))+1,3)</f>
        <v>IZ05AI2</v>
      </c>
      <c r="D2427" s="5">
        <v>1131</v>
      </c>
      <c r="E2427" s="6">
        <v>44627</v>
      </c>
      <c r="F2427" s="6">
        <v>44627</v>
      </c>
      <c r="G2427" s="7" t="s">
        <v>1263</v>
      </c>
      <c r="H2427" s="7">
        <v>1</v>
      </c>
      <c r="I2427" s="7" t="s">
        <v>2047</v>
      </c>
      <c r="J2427" s="7" t="s">
        <v>6</v>
      </c>
      <c r="K2427" s="7" t="s">
        <v>3767</v>
      </c>
      <c r="L2427" s="7"/>
      <c r="M2427" s="6" t="s">
        <v>3767</v>
      </c>
      <c r="N2427" s="7" t="s">
        <v>19</v>
      </c>
      <c r="O2427" s="8">
        <v>100</v>
      </c>
      <c r="P2427" s="7" t="s">
        <v>9</v>
      </c>
      <c r="Q2427" s="9">
        <v>5.09</v>
      </c>
      <c r="R2427" s="7" t="s">
        <v>4289</v>
      </c>
      <c r="S2427" s="7" t="s">
        <v>410</v>
      </c>
      <c r="T2427">
        <f>A2427</f>
        <v>21115</v>
      </c>
      <c r="U2427" t="str">
        <f>IF($G2427=$U$1:$X$1,$T2427,"")</f>
        <v/>
      </c>
      <c r="V2427">
        <f>IF($G2427=$U$1:$X$1,$T2427,"")</f>
        <v>21115</v>
      </c>
      <c r="W2427" t="str">
        <f>IF($G2427=$U$1:$X$1,$T2427,"")</f>
        <v/>
      </c>
      <c r="X2427" t="str">
        <f>IF($G2427=$U$1:$X$1,$T2427,"")</f>
        <v/>
      </c>
      <c r="Y2427" s="1">
        <f>ROUND(O2427*Q2427,2)</f>
        <v>509</v>
      </c>
    </row>
    <row r="2428" spans="1:25">
      <c r="A2428" s="5">
        <f>INDEX(Students,MOD(D2428-1,ROWS(Students))+1,1)</f>
        <v>21115</v>
      </c>
      <c r="B2428" s="5" t="str">
        <f>INDEX(Students,MOD(D2428-1,ROWS(Students))+1,2)</f>
        <v>Nguyen Phuong</v>
      </c>
      <c r="C2428" s="5" t="str">
        <f>INDEX(Students,MOD(D2428-1,ROWS(Students))+1,3)</f>
        <v>IZ05AI2</v>
      </c>
      <c r="D2428" s="5">
        <v>1223</v>
      </c>
      <c r="E2428" s="6">
        <v>44698</v>
      </c>
      <c r="F2428" s="6">
        <v>44698</v>
      </c>
      <c r="G2428" s="7" t="s">
        <v>1262</v>
      </c>
      <c r="H2428" s="7">
        <v>1</v>
      </c>
      <c r="I2428" s="7" t="s">
        <v>2588</v>
      </c>
      <c r="J2428" s="7" t="s">
        <v>6</v>
      </c>
      <c r="K2428" s="7" t="s">
        <v>3770</v>
      </c>
      <c r="L2428" s="7"/>
      <c r="M2428" s="6" t="s">
        <v>3767</v>
      </c>
      <c r="N2428" s="7" t="s">
        <v>19</v>
      </c>
      <c r="O2428" s="8">
        <v>1</v>
      </c>
      <c r="P2428" s="7" t="s">
        <v>9</v>
      </c>
      <c r="Q2428" s="9">
        <v>0</v>
      </c>
      <c r="R2428" s="7" t="s">
        <v>4118</v>
      </c>
      <c r="S2428" s="7" t="s">
        <v>225</v>
      </c>
      <c r="T2428">
        <f>A2428</f>
        <v>21115</v>
      </c>
      <c r="U2428">
        <f>IF($G2428=$U$1:$X$1,$T2428,"")</f>
        <v>21115</v>
      </c>
      <c r="V2428" t="str">
        <f>IF($G2428=$U$1:$X$1,$T2428,"")</f>
        <v/>
      </c>
      <c r="W2428" t="str">
        <f>IF($G2428=$U$1:$X$1,$T2428,"")</f>
        <v/>
      </c>
      <c r="X2428" t="str">
        <f>IF($G2428=$U$1:$X$1,$T2428,"")</f>
        <v/>
      </c>
      <c r="Y2428" s="1">
        <f>ROUND(O2428*Q2428,2)</f>
        <v>0</v>
      </c>
    </row>
    <row r="2429" spans="1:25">
      <c r="A2429" s="5">
        <f>INDEX(Students,MOD(D2429-1,ROWS(Students))+1,1)</f>
        <v>21115</v>
      </c>
      <c r="B2429" s="5" t="str">
        <f>INDEX(Students,MOD(D2429-1,ROWS(Students))+1,2)</f>
        <v>Nguyen Phuong</v>
      </c>
      <c r="C2429" s="5" t="str">
        <f>INDEX(Students,MOD(D2429-1,ROWS(Students))+1,3)</f>
        <v>IZ05AI2</v>
      </c>
      <c r="D2429" s="5">
        <v>1315</v>
      </c>
      <c r="E2429" s="6">
        <v>44690</v>
      </c>
      <c r="F2429" s="6">
        <v>44690</v>
      </c>
      <c r="G2429" s="7" t="s">
        <v>1263</v>
      </c>
      <c r="H2429" s="7">
        <v>1</v>
      </c>
      <c r="I2429" s="7" t="s">
        <v>2490</v>
      </c>
      <c r="J2429" s="7" t="s">
        <v>6</v>
      </c>
      <c r="K2429" s="7" t="s">
        <v>3767</v>
      </c>
      <c r="L2429" s="7"/>
      <c r="M2429" s="6" t="s">
        <v>3767</v>
      </c>
      <c r="N2429" s="7" t="s">
        <v>7</v>
      </c>
      <c r="O2429" s="8">
        <v>80</v>
      </c>
      <c r="P2429" s="7" t="s">
        <v>9</v>
      </c>
      <c r="Q2429" s="9">
        <v>0.35</v>
      </c>
      <c r="R2429" s="7" t="s">
        <v>3977</v>
      </c>
      <c r="S2429" s="7" t="s">
        <v>5011</v>
      </c>
      <c r="T2429">
        <f>A2429</f>
        <v>21115</v>
      </c>
      <c r="U2429" t="str">
        <f>IF($G2429=$U$1:$X$1,$T2429,"")</f>
        <v/>
      </c>
      <c r="V2429">
        <f>IF($G2429=$U$1:$X$1,$T2429,"")</f>
        <v>21115</v>
      </c>
      <c r="W2429" t="str">
        <f>IF($G2429=$U$1:$X$1,$T2429,"")</f>
        <v/>
      </c>
      <c r="X2429" t="str">
        <f>IF($G2429=$U$1:$X$1,$T2429,"")</f>
        <v/>
      </c>
      <c r="Y2429" s="1">
        <f>ROUND(O2429*Q2429,2)</f>
        <v>28</v>
      </c>
    </row>
    <row r="2430" spans="1:25">
      <c r="A2430" s="5">
        <f>INDEX(Students,MOD(D2430-1,ROWS(Students))+1,1)</f>
        <v>21115</v>
      </c>
      <c r="B2430" s="5" t="str">
        <f>INDEX(Students,MOD(D2430-1,ROWS(Students))+1,2)</f>
        <v>Nguyen Phuong</v>
      </c>
      <c r="C2430" s="5" t="str">
        <f>INDEX(Students,MOD(D2430-1,ROWS(Students))+1,3)</f>
        <v>IZ05AI2</v>
      </c>
      <c r="D2430" s="5">
        <v>1407</v>
      </c>
      <c r="E2430" s="6">
        <v>44691</v>
      </c>
      <c r="F2430" s="6">
        <v>44691</v>
      </c>
      <c r="G2430" s="7" t="s">
        <v>1263</v>
      </c>
      <c r="H2430" s="7">
        <v>1</v>
      </c>
      <c r="I2430" s="7" t="s">
        <v>2503</v>
      </c>
      <c r="J2430" s="7" t="s">
        <v>6</v>
      </c>
      <c r="K2430" s="7" t="s">
        <v>3767</v>
      </c>
      <c r="L2430" s="7"/>
      <c r="M2430" s="6" t="s">
        <v>3767</v>
      </c>
      <c r="N2430" s="7" t="s">
        <v>25</v>
      </c>
      <c r="O2430" s="8">
        <v>50</v>
      </c>
      <c r="P2430" s="7" t="s">
        <v>9</v>
      </c>
      <c r="Q2430" s="9">
        <v>6.09</v>
      </c>
      <c r="R2430" s="7" t="s">
        <v>4633</v>
      </c>
      <c r="S2430" s="7" t="s">
        <v>856</v>
      </c>
      <c r="T2430">
        <f>A2430</f>
        <v>21115</v>
      </c>
      <c r="U2430" t="str">
        <f>IF($G2430=$U$1:$X$1,$T2430,"")</f>
        <v/>
      </c>
      <c r="V2430">
        <f>IF($G2430=$U$1:$X$1,$T2430,"")</f>
        <v>21115</v>
      </c>
      <c r="W2430" t="str">
        <f>IF($G2430=$U$1:$X$1,$T2430,"")</f>
        <v/>
      </c>
      <c r="X2430" t="str">
        <f>IF($G2430=$U$1:$X$1,$T2430,"")</f>
        <v/>
      </c>
      <c r="Y2430" s="1">
        <f>ROUND(O2430*Q2430,2)</f>
        <v>304.5</v>
      </c>
    </row>
    <row r="2431" spans="1:25">
      <c r="A2431" s="5">
        <f>INDEX(Students,MOD(D2431-1,ROWS(Students))+1,1)</f>
        <v>21115</v>
      </c>
      <c r="B2431" s="5" t="str">
        <f>INDEX(Students,MOD(D2431-1,ROWS(Students))+1,2)</f>
        <v>Nguyen Phuong</v>
      </c>
      <c r="C2431" s="5" t="str">
        <f>INDEX(Students,MOD(D2431-1,ROWS(Students))+1,3)</f>
        <v>IZ05AI2</v>
      </c>
      <c r="D2431" s="5">
        <v>1499</v>
      </c>
      <c r="E2431" s="6">
        <v>44636</v>
      </c>
      <c r="F2431" s="6">
        <v>44636</v>
      </c>
      <c r="G2431" s="7" t="s">
        <v>279</v>
      </c>
      <c r="H2431" s="7">
        <v>1</v>
      </c>
      <c r="I2431" s="7" t="s">
        <v>2198</v>
      </c>
      <c r="J2431" s="7" t="s">
        <v>6</v>
      </c>
      <c r="K2431" s="7" t="s">
        <v>3767</v>
      </c>
      <c r="L2431" s="7"/>
      <c r="M2431" s="6" t="s">
        <v>3767</v>
      </c>
      <c r="N2431" s="7" t="s">
        <v>5215</v>
      </c>
      <c r="O2431" s="8">
        <v>93.5</v>
      </c>
      <c r="P2431" s="7" t="s">
        <v>13</v>
      </c>
      <c r="Q2431" s="9">
        <v>0</v>
      </c>
      <c r="R2431" s="7" t="s">
        <v>4080</v>
      </c>
      <c r="S2431" s="7" t="s">
        <v>415</v>
      </c>
      <c r="T2431">
        <f>A2431</f>
        <v>21115</v>
      </c>
      <c r="U2431" t="str">
        <f>IF($G2431=$U$1:$X$1,$T2431,"")</f>
        <v/>
      </c>
      <c r="V2431" t="str">
        <f>IF($G2431=$U$1:$X$1,$T2431,"")</f>
        <v/>
      </c>
      <c r="W2431">
        <f>IF($G2431=$U$1:$X$1,$T2431,"")</f>
        <v>21115</v>
      </c>
      <c r="X2431" t="str">
        <f>IF($G2431=$U$1:$X$1,$T2431,"")</f>
        <v/>
      </c>
      <c r="Y2431" s="1">
        <f>ROUND(O2431*Q2431,2)</f>
        <v>0</v>
      </c>
    </row>
    <row r="2432" spans="1:25">
      <c r="A2432" s="5">
        <f>INDEX(Students,MOD(D2432-1,ROWS(Students))+1,1)</f>
        <v>21115</v>
      </c>
      <c r="B2432" s="5" t="str">
        <f>INDEX(Students,MOD(D2432-1,ROWS(Students))+1,2)</f>
        <v>Nguyen Phuong</v>
      </c>
      <c r="C2432" s="5" t="str">
        <f>INDEX(Students,MOD(D2432-1,ROWS(Students))+1,3)</f>
        <v>IZ05AI2</v>
      </c>
      <c r="D2432" s="5">
        <v>1591</v>
      </c>
      <c r="E2432" s="6">
        <v>44712</v>
      </c>
      <c r="F2432" s="6">
        <v>44712</v>
      </c>
      <c r="G2432" s="7" t="s">
        <v>279</v>
      </c>
      <c r="H2432" s="7">
        <v>1</v>
      </c>
      <c r="I2432" s="7" t="s">
        <v>2753</v>
      </c>
      <c r="J2432" s="7" t="s">
        <v>6</v>
      </c>
      <c r="K2432" s="7" t="s">
        <v>3767</v>
      </c>
      <c r="L2432" s="7"/>
      <c r="M2432" s="6" t="s">
        <v>3767</v>
      </c>
      <c r="N2432" s="7" t="s">
        <v>25</v>
      </c>
      <c r="O2432" s="8">
        <v>10</v>
      </c>
      <c r="P2432" s="7" t="s">
        <v>70</v>
      </c>
      <c r="Q2432" s="9">
        <v>6.46</v>
      </c>
      <c r="R2432" s="7" t="s">
        <v>3983</v>
      </c>
      <c r="S2432" s="7" t="s">
        <v>87</v>
      </c>
      <c r="T2432">
        <f>A2432</f>
        <v>21115</v>
      </c>
      <c r="U2432" t="str">
        <f>IF($G2432=$U$1:$X$1,$T2432,"")</f>
        <v/>
      </c>
      <c r="V2432" t="str">
        <f>IF($G2432=$U$1:$X$1,$T2432,"")</f>
        <v/>
      </c>
      <c r="W2432">
        <f>IF($G2432=$U$1:$X$1,$T2432,"")</f>
        <v>21115</v>
      </c>
      <c r="X2432" t="str">
        <f>IF($G2432=$U$1:$X$1,$T2432,"")</f>
        <v/>
      </c>
      <c r="Y2432" s="1">
        <f>ROUND(O2432*Q2432,2)</f>
        <v>64.599999999999994</v>
      </c>
    </row>
    <row r="2433" spans="1:25">
      <c r="A2433" s="5">
        <f>INDEX(Students,MOD(D2433-1,ROWS(Students))+1,1)</f>
        <v>21115</v>
      </c>
      <c r="B2433" s="5" t="str">
        <f>INDEX(Students,MOD(D2433-1,ROWS(Students))+1,2)</f>
        <v>Nguyen Phuong</v>
      </c>
      <c r="C2433" s="5" t="str">
        <f>INDEX(Students,MOD(D2433-1,ROWS(Students))+1,3)</f>
        <v>IZ05AI2</v>
      </c>
      <c r="D2433" s="5">
        <v>1683</v>
      </c>
      <c r="E2433" s="6">
        <v>44614</v>
      </c>
      <c r="F2433" s="6">
        <v>44614</v>
      </c>
      <c r="G2433" s="7" t="s">
        <v>1263</v>
      </c>
      <c r="H2433" s="7">
        <v>1</v>
      </c>
      <c r="I2433" s="7" t="s">
        <v>1891</v>
      </c>
      <c r="J2433" s="7" t="s">
        <v>6</v>
      </c>
      <c r="K2433" s="7" t="s">
        <v>3767</v>
      </c>
      <c r="L2433" s="7"/>
      <c r="M2433" s="6" t="s">
        <v>3767</v>
      </c>
      <c r="N2433" s="7" t="s">
        <v>19</v>
      </c>
      <c r="O2433" s="8">
        <v>716</v>
      </c>
      <c r="P2433" s="7" t="s">
        <v>9</v>
      </c>
      <c r="Q2433" s="9">
        <v>0.52</v>
      </c>
      <c r="R2433" s="7" t="s">
        <v>4414</v>
      </c>
      <c r="S2433" s="7" t="s">
        <v>564</v>
      </c>
      <c r="T2433">
        <f>A2433</f>
        <v>21115</v>
      </c>
      <c r="U2433" t="str">
        <f>IF($G2433=$U$1:$X$1,$T2433,"")</f>
        <v/>
      </c>
      <c r="V2433">
        <f>IF($G2433=$U$1:$X$1,$T2433,"")</f>
        <v>21115</v>
      </c>
      <c r="W2433" t="str">
        <f>IF($G2433=$U$1:$X$1,$T2433,"")</f>
        <v/>
      </c>
      <c r="X2433" t="str">
        <f>IF($G2433=$U$1:$X$1,$T2433,"")</f>
        <v/>
      </c>
      <c r="Y2433" s="1">
        <f>ROUND(O2433*Q2433,2)</f>
        <v>372.32</v>
      </c>
    </row>
    <row r="2434" spans="1:25">
      <c r="A2434" s="5">
        <f>INDEX(Students,MOD(D2434-1,ROWS(Students))+1,1)</f>
        <v>21115</v>
      </c>
      <c r="B2434" s="5" t="str">
        <f>INDEX(Students,MOD(D2434-1,ROWS(Students))+1,2)</f>
        <v>Nguyen Phuong</v>
      </c>
      <c r="C2434" s="5" t="str">
        <f>INDEX(Students,MOD(D2434-1,ROWS(Students))+1,3)</f>
        <v>IZ05AI2</v>
      </c>
      <c r="D2434" s="5">
        <v>1775</v>
      </c>
      <c r="E2434" s="6">
        <v>44623</v>
      </c>
      <c r="F2434" s="6">
        <v>44623</v>
      </c>
      <c r="G2434" s="7" t="s">
        <v>279</v>
      </c>
      <c r="H2434" s="7">
        <v>1</v>
      </c>
      <c r="I2434" s="7" t="s">
        <v>2011</v>
      </c>
      <c r="J2434" s="7" t="s">
        <v>6</v>
      </c>
      <c r="K2434" s="7" t="s">
        <v>3767</v>
      </c>
      <c r="L2434" s="7"/>
      <c r="M2434" s="6" t="s">
        <v>3767</v>
      </c>
      <c r="N2434" s="7" t="s">
        <v>71</v>
      </c>
      <c r="O2434" s="8">
        <v>13</v>
      </c>
      <c r="P2434" s="7" t="s">
        <v>13</v>
      </c>
      <c r="Q2434" s="9">
        <v>0</v>
      </c>
      <c r="R2434" s="7" t="s">
        <v>4185</v>
      </c>
      <c r="S2434" s="7" t="s">
        <v>139</v>
      </c>
      <c r="T2434">
        <f>A2434</f>
        <v>21115</v>
      </c>
      <c r="U2434" t="str">
        <f>IF($G2434=$U$1:$X$1,$T2434,"")</f>
        <v/>
      </c>
      <c r="V2434" t="str">
        <f>IF($G2434=$U$1:$X$1,$T2434,"")</f>
        <v/>
      </c>
      <c r="W2434">
        <f>IF($G2434=$U$1:$X$1,$T2434,"")</f>
        <v>21115</v>
      </c>
      <c r="X2434" t="str">
        <f>IF($G2434=$U$1:$X$1,$T2434,"")</f>
        <v/>
      </c>
      <c r="Y2434" s="1">
        <f>ROUND(O2434*Q2434,2)</f>
        <v>0</v>
      </c>
    </row>
    <row r="2435" spans="1:25">
      <c r="A2435" s="5">
        <f>INDEX(Students,MOD(D2435-1,ROWS(Students))+1,1)</f>
        <v>21115</v>
      </c>
      <c r="B2435" s="5" t="str">
        <f>INDEX(Students,MOD(D2435-1,ROWS(Students))+1,2)</f>
        <v>Nguyen Phuong</v>
      </c>
      <c r="C2435" s="5" t="str">
        <f>INDEX(Students,MOD(D2435-1,ROWS(Students))+1,3)</f>
        <v>IZ05AI2</v>
      </c>
      <c r="D2435" s="5">
        <v>1867</v>
      </c>
      <c r="E2435" s="6">
        <v>44656</v>
      </c>
      <c r="F2435" s="6">
        <v>44656</v>
      </c>
      <c r="G2435" s="7" t="s">
        <v>1263</v>
      </c>
      <c r="H2435" s="7">
        <v>1</v>
      </c>
      <c r="I2435" s="7" t="s">
        <v>3453</v>
      </c>
      <c r="J2435" s="7" t="s">
        <v>6</v>
      </c>
      <c r="K2435" s="7" t="s">
        <v>3767</v>
      </c>
      <c r="L2435" s="7"/>
      <c r="M2435" s="6" t="s">
        <v>3767</v>
      </c>
      <c r="N2435" s="7" t="s">
        <v>25</v>
      </c>
      <c r="O2435" s="8">
        <v>160</v>
      </c>
      <c r="P2435" s="7" t="s">
        <v>9</v>
      </c>
      <c r="Q2435" s="9">
        <v>1.1499999999999999</v>
      </c>
      <c r="R2435" s="7" t="s">
        <v>3999</v>
      </c>
      <c r="S2435" s="7" t="s">
        <v>103</v>
      </c>
      <c r="T2435">
        <f>A2435</f>
        <v>21115</v>
      </c>
      <c r="U2435" t="str">
        <f>IF($G2435=$U$1:$X$1,$T2435,"")</f>
        <v/>
      </c>
      <c r="V2435">
        <f>IF($G2435=$U$1:$X$1,$T2435,"")</f>
        <v>21115</v>
      </c>
      <c r="W2435" t="str">
        <f>IF($G2435=$U$1:$X$1,$T2435,"")</f>
        <v/>
      </c>
      <c r="X2435" t="str">
        <f>IF($G2435=$U$1:$X$1,$T2435,"")</f>
        <v/>
      </c>
      <c r="Y2435" s="1">
        <f>ROUND(O2435*Q2435,2)</f>
        <v>184</v>
      </c>
    </row>
    <row r="2436" spans="1:25">
      <c r="A2436" s="5">
        <f>INDEX(Students,MOD(D2436-1,ROWS(Students))+1,1)</f>
        <v>21115</v>
      </c>
      <c r="B2436" s="5" t="str">
        <f>INDEX(Students,MOD(D2436-1,ROWS(Students))+1,2)</f>
        <v>Nguyen Phuong</v>
      </c>
      <c r="C2436" s="5" t="str">
        <f>INDEX(Students,MOD(D2436-1,ROWS(Students))+1,3)</f>
        <v>IZ05AI2</v>
      </c>
      <c r="D2436" s="5">
        <v>1959</v>
      </c>
      <c r="E2436" s="6">
        <v>44722</v>
      </c>
      <c r="F2436" s="6">
        <v>44722</v>
      </c>
      <c r="G2436" s="7" t="s">
        <v>279</v>
      </c>
      <c r="H2436" s="7">
        <v>1</v>
      </c>
      <c r="I2436" s="7" t="s">
        <v>2905</v>
      </c>
      <c r="J2436" s="7" t="s">
        <v>6</v>
      </c>
      <c r="K2436" s="7" t="s">
        <v>3767</v>
      </c>
      <c r="L2436" s="7"/>
      <c r="M2436" s="6" t="s">
        <v>3767</v>
      </c>
      <c r="N2436" s="7" t="s">
        <v>25</v>
      </c>
      <c r="O2436" s="8">
        <v>37</v>
      </c>
      <c r="P2436" s="7" t="s">
        <v>13</v>
      </c>
      <c r="Q2436" s="9">
        <v>12.79</v>
      </c>
      <c r="R2436" s="7" t="s">
        <v>4153</v>
      </c>
      <c r="S2436" s="7" t="s">
        <v>258</v>
      </c>
      <c r="T2436">
        <f>A2436</f>
        <v>21115</v>
      </c>
      <c r="U2436" t="str">
        <f>IF($G2436=$U$1:$X$1,$T2436,"")</f>
        <v/>
      </c>
      <c r="V2436" t="str">
        <f>IF($G2436=$U$1:$X$1,$T2436,"")</f>
        <v/>
      </c>
      <c r="W2436">
        <f>IF($G2436=$U$1:$X$1,$T2436,"")</f>
        <v>21115</v>
      </c>
      <c r="X2436" t="str">
        <f>IF($G2436=$U$1:$X$1,$T2436,"")</f>
        <v/>
      </c>
      <c r="Y2436" s="1">
        <f>ROUND(O2436*Q2436,2)</f>
        <v>473.23</v>
      </c>
    </row>
    <row r="2437" spans="1:25">
      <c r="A2437" s="5">
        <f>INDEX(Students,MOD(D2437-1,ROWS(Students))+1,1)</f>
        <v>21115</v>
      </c>
      <c r="B2437" s="5" t="str">
        <f>INDEX(Students,MOD(D2437-1,ROWS(Students))+1,2)</f>
        <v>Nguyen Phuong</v>
      </c>
      <c r="C2437" s="5" t="str">
        <f>INDEX(Students,MOD(D2437-1,ROWS(Students))+1,3)</f>
        <v>IZ05AI2</v>
      </c>
      <c r="D2437" s="5">
        <v>2051</v>
      </c>
      <c r="E2437" s="6">
        <v>44615</v>
      </c>
      <c r="F2437" s="6">
        <v>44614</v>
      </c>
      <c r="G2437" s="7" t="s">
        <v>1262</v>
      </c>
      <c r="H2437" s="7">
        <v>-1</v>
      </c>
      <c r="I2437" s="7" t="s">
        <v>1904</v>
      </c>
      <c r="J2437" s="7" t="s">
        <v>6</v>
      </c>
      <c r="K2437" s="7" t="s">
        <v>3781</v>
      </c>
      <c r="L2437" s="7" t="s">
        <v>577</v>
      </c>
      <c r="M2437" s="6" t="s">
        <v>3767</v>
      </c>
      <c r="N2437" s="7" t="s">
        <v>81</v>
      </c>
      <c r="O2437" s="8">
        <v>200</v>
      </c>
      <c r="P2437" s="7" t="s">
        <v>31</v>
      </c>
      <c r="Q2437" s="9">
        <v>1.95</v>
      </c>
      <c r="R2437" s="7" t="s">
        <v>3981</v>
      </c>
      <c r="S2437" s="7" t="s">
        <v>85</v>
      </c>
      <c r="T2437">
        <f>A2437</f>
        <v>21115</v>
      </c>
      <c r="U2437">
        <f>IF($G2437=$U$1:$X$1,$T2437,"")</f>
        <v>21115</v>
      </c>
      <c r="V2437" t="str">
        <f>IF($G2437=$U$1:$X$1,$T2437,"")</f>
        <v/>
      </c>
      <c r="W2437" t="str">
        <f>IF($G2437=$U$1:$X$1,$T2437,"")</f>
        <v/>
      </c>
      <c r="X2437" t="str">
        <f>IF($G2437=$U$1:$X$1,$T2437,"")</f>
        <v/>
      </c>
      <c r="Y2437" s="1">
        <f>ROUND(O2437*Q2437,2)</f>
        <v>390</v>
      </c>
    </row>
    <row r="2438" spans="1:25">
      <c r="A2438" s="5">
        <f>INDEX(Students,MOD(D2438-1,ROWS(Students))+1,1)</f>
        <v>21115</v>
      </c>
      <c r="B2438" s="5" t="str">
        <f>INDEX(Students,MOD(D2438-1,ROWS(Students))+1,2)</f>
        <v>Nguyen Phuong</v>
      </c>
      <c r="C2438" s="5" t="str">
        <f>INDEX(Students,MOD(D2438-1,ROWS(Students))+1,3)</f>
        <v>IZ05AI2</v>
      </c>
      <c r="D2438" s="5">
        <v>2143</v>
      </c>
      <c r="E2438" s="6">
        <v>44726</v>
      </c>
      <c r="F2438" s="6">
        <v>44726</v>
      </c>
      <c r="G2438" s="7" t="s">
        <v>1263</v>
      </c>
      <c r="H2438" s="7">
        <v>-1</v>
      </c>
      <c r="I2438" s="7" t="s">
        <v>2939</v>
      </c>
      <c r="J2438" s="7" t="s">
        <v>6</v>
      </c>
      <c r="K2438" s="7" t="s">
        <v>3767</v>
      </c>
      <c r="L2438" s="7"/>
      <c r="M2438" s="6" t="s">
        <v>3767</v>
      </c>
      <c r="N2438" s="7" t="s">
        <v>19</v>
      </c>
      <c r="O2438" s="8">
        <v>200</v>
      </c>
      <c r="P2438" s="7" t="s">
        <v>9</v>
      </c>
      <c r="Q2438" s="9">
        <v>1.55</v>
      </c>
      <c r="R2438" s="7" t="s">
        <v>3942</v>
      </c>
      <c r="S2438" s="7" t="s">
        <v>64</v>
      </c>
      <c r="T2438">
        <f>A2438</f>
        <v>21115</v>
      </c>
      <c r="U2438" t="str">
        <f>IF($G2438=$U$1:$X$1,$T2438,"")</f>
        <v/>
      </c>
      <c r="V2438">
        <f>IF($G2438=$U$1:$X$1,$T2438,"")</f>
        <v>21115</v>
      </c>
      <c r="W2438" t="str">
        <f>IF($G2438=$U$1:$X$1,$T2438,"")</f>
        <v/>
      </c>
      <c r="X2438" t="str">
        <f>IF($G2438=$U$1:$X$1,$T2438,"")</f>
        <v/>
      </c>
      <c r="Y2438" s="1">
        <f>ROUND(O2438*Q2438,2)</f>
        <v>310</v>
      </c>
    </row>
    <row r="2439" spans="1:25">
      <c r="A2439" s="5">
        <f>INDEX(Students,MOD(D2439-1,ROWS(Students))+1,1)</f>
        <v>21115</v>
      </c>
      <c r="B2439" s="5" t="str">
        <f>INDEX(Students,MOD(D2439-1,ROWS(Students))+1,2)</f>
        <v>Nguyen Phuong</v>
      </c>
      <c r="C2439" s="5" t="str">
        <f>INDEX(Students,MOD(D2439-1,ROWS(Students))+1,3)</f>
        <v>IZ05AI2</v>
      </c>
      <c r="D2439" s="5">
        <v>2235</v>
      </c>
      <c r="E2439" s="6">
        <v>44615</v>
      </c>
      <c r="F2439" s="6">
        <v>44615</v>
      </c>
      <c r="G2439" s="7" t="s">
        <v>279</v>
      </c>
      <c r="H2439" s="7">
        <v>1</v>
      </c>
      <c r="I2439" s="7" t="s">
        <v>1913</v>
      </c>
      <c r="J2439" s="7" t="s">
        <v>6</v>
      </c>
      <c r="K2439" s="7" t="s">
        <v>3767</v>
      </c>
      <c r="L2439" s="7"/>
      <c r="M2439" s="6" t="s">
        <v>3767</v>
      </c>
      <c r="N2439" s="7" t="s">
        <v>25</v>
      </c>
      <c r="O2439" s="8">
        <v>12.72</v>
      </c>
      <c r="P2439" s="7" t="s">
        <v>13</v>
      </c>
      <c r="Q2439" s="9">
        <v>58.23</v>
      </c>
      <c r="R2439" s="7" t="s">
        <v>4249</v>
      </c>
      <c r="S2439" s="7" t="s">
        <v>365</v>
      </c>
      <c r="T2439">
        <f>A2439</f>
        <v>21115</v>
      </c>
      <c r="U2439" t="str">
        <f>IF($G2439=$U$1:$X$1,$T2439,"")</f>
        <v/>
      </c>
      <c r="V2439" t="str">
        <f>IF($G2439=$U$1:$X$1,$T2439,"")</f>
        <v/>
      </c>
      <c r="W2439">
        <f>IF($G2439=$U$1:$X$1,$T2439,"")</f>
        <v>21115</v>
      </c>
      <c r="X2439" t="str">
        <f>IF($G2439=$U$1:$X$1,$T2439,"")</f>
        <v/>
      </c>
      <c r="Y2439" s="1">
        <f>ROUND(O2439*Q2439,2)</f>
        <v>740.69</v>
      </c>
    </row>
    <row r="2440" spans="1:25">
      <c r="A2440" s="5">
        <f>INDEX(Students,MOD(D2440-1,ROWS(Students))+1,1)</f>
        <v>21115</v>
      </c>
      <c r="B2440" s="5" t="str">
        <f>INDEX(Students,MOD(D2440-1,ROWS(Students))+1,2)</f>
        <v>Nguyen Phuong</v>
      </c>
      <c r="C2440" s="5" t="str">
        <f>INDEX(Students,MOD(D2440-1,ROWS(Students))+1,3)</f>
        <v>IZ05AI2</v>
      </c>
      <c r="D2440" s="5">
        <v>2327</v>
      </c>
      <c r="E2440" s="6">
        <v>44686</v>
      </c>
      <c r="F2440" s="6">
        <v>44686</v>
      </c>
      <c r="G2440" s="7" t="s">
        <v>1263</v>
      </c>
      <c r="H2440" s="7">
        <v>1</v>
      </c>
      <c r="I2440" s="7" t="s">
        <v>2454</v>
      </c>
      <c r="J2440" s="7" t="s">
        <v>6</v>
      </c>
      <c r="K2440" s="7" t="s">
        <v>3767</v>
      </c>
      <c r="L2440" s="7"/>
      <c r="M2440" s="6" t="s">
        <v>3767</v>
      </c>
      <c r="N2440" s="7" t="s">
        <v>19</v>
      </c>
      <c r="O2440" s="8">
        <v>30</v>
      </c>
      <c r="P2440" s="7" t="s">
        <v>9</v>
      </c>
      <c r="Q2440" s="9">
        <v>0.06</v>
      </c>
      <c r="R2440" s="7" t="s">
        <v>3896</v>
      </c>
      <c r="S2440" s="7" t="s">
        <v>23</v>
      </c>
      <c r="T2440">
        <f>A2440</f>
        <v>21115</v>
      </c>
      <c r="U2440" t="str">
        <f>IF($G2440=$U$1:$X$1,$T2440,"")</f>
        <v/>
      </c>
      <c r="V2440">
        <f>IF($G2440=$U$1:$X$1,$T2440,"")</f>
        <v>21115</v>
      </c>
      <c r="W2440" t="str">
        <f>IF($G2440=$U$1:$X$1,$T2440,"")</f>
        <v/>
      </c>
      <c r="X2440" t="str">
        <f>IF($G2440=$U$1:$X$1,$T2440,"")</f>
        <v/>
      </c>
      <c r="Y2440" s="1">
        <f>ROUND(O2440*Q2440,2)</f>
        <v>1.8</v>
      </c>
    </row>
    <row r="2441" spans="1:25">
      <c r="A2441" s="5">
        <f>INDEX(Students,MOD(D2441-1,ROWS(Students))+1,1)</f>
        <v>21115</v>
      </c>
      <c r="B2441" s="5" t="str">
        <f>INDEX(Students,MOD(D2441-1,ROWS(Students))+1,2)</f>
        <v>Nguyen Phuong</v>
      </c>
      <c r="C2441" s="5" t="str">
        <f>INDEX(Students,MOD(D2441-1,ROWS(Students))+1,3)</f>
        <v>IZ05AI2</v>
      </c>
      <c r="D2441" s="5">
        <v>2419</v>
      </c>
      <c r="E2441" s="6">
        <v>44634</v>
      </c>
      <c r="F2441" s="6">
        <v>44634</v>
      </c>
      <c r="G2441" s="7" t="s">
        <v>1262</v>
      </c>
      <c r="H2441" s="7">
        <v>-1</v>
      </c>
      <c r="I2441" s="7" t="s">
        <v>2141</v>
      </c>
      <c r="J2441" s="7" t="s">
        <v>6</v>
      </c>
      <c r="K2441" s="7" t="s">
        <v>3774</v>
      </c>
      <c r="L2441" s="7" t="s">
        <v>682</v>
      </c>
      <c r="M2441" s="6" t="s">
        <v>3767</v>
      </c>
      <c r="N2441" s="7" t="s">
        <v>19</v>
      </c>
      <c r="O2441" s="8">
        <v>200</v>
      </c>
      <c r="P2441" s="7" t="s">
        <v>31</v>
      </c>
      <c r="Q2441" s="9">
        <v>0</v>
      </c>
      <c r="R2441" s="7" t="s">
        <v>4012</v>
      </c>
      <c r="S2441" s="7" t="s">
        <v>5016</v>
      </c>
      <c r="T2441">
        <f>A2441</f>
        <v>21115</v>
      </c>
      <c r="U2441">
        <f>IF($G2441=$U$1:$X$1,$T2441,"")</f>
        <v>21115</v>
      </c>
      <c r="V2441" t="str">
        <f>IF($G2441=$U$1:$X$1,$T2441,"")</f>
        <v/>
      </c>
      <c r="W2441" t="str">
        <f>IF($G2441=$U$1:$X$1,$T2441,"")</f>
        <v/>
      </c>
      <c r="X2441" t="str">
        <f>IF($G2441=$U$1:$X$1,$T2441,"")</f>
        <v/>
      </c>
      <c r="Y2441" s="1">
        <f>ROUND(O2441*Q2441,2)</f>
        <v>0</v>
      </c>
    </row>
    <row r="2442" spans="1:25">
      <c r="A2442" s="5">
        <f>INDEX(Students,MOD(D2442-1,ROWS(Students))+1,1)</f>
        <v>21115</v>
      </c>
      <c r="B2442" s="5" t="str">
        <f>INDEX(Students,MOD(D2442-1,ROWS(Students))+1,2)</f>
        <v>Nguyen Phuong</v>
      </c>
      <c r="C2442" s="5" t="str">
        <f>INDEX(Students,MOD(D2442-1,ROWS(Students))+1,3)</f>
        <v>IZ05AI2</v>
      </c>
      <c r="D2442" s="5">
        <v>2511</v>
      </c>
      <c r="E2442" s="6">
        <v>44708</v>
      </c>
      <c r="F2442" s="6">
        <v>44708</v>
      </c>
      <c r="G2442" s="7" t="s">
        <v>1262</v>
      </c>
      <c r="H2442" s="7">
        <v>-1</v>
      </c>
      <c r="I2442" s="7" t="s">
        <v>2714</v>
      </c>
      <c r="J2442" s="7" t="s">
        <v>6</v>
      </c>
      <c r="K2442" s="7" t="s">
        <v>3770</v>
      </c>
      <c r="L2442" s="7" t="s">
        <v>939</v>
      </c>
      <c r="M2442" s="6" t="s">
        <v>3767</v>
      </c>
      <c r="N2442" s="7" t="s">
        <v>67</v>
      </c>
      <c r="O2442" s="8">
        <v>12.5</v>
      </c>
      <c r="P2442" s="7" t="s">
        <v>13</v>
      </c>
      <c r="Q2442" s="9">
        <v>65.62</v>
      </c>
      <c r="R2442" s="7" t="s">
        <v>4482</v>
      </c>
      <c r="S2442" s="7" t="s">
        <v>637</v>
      </c>
      <c r="T2442">
        <f>A2442</f>
        <v>21115</v>
      </c>
      <c r="U2442">
        <f>IF($G2442=$U$1:$X$1,$T2442,"")</f>
        <v>21115</v>
      </c>
      <c r="V2442" t="str">
        <f>IF($G2442=$U$1:$X$1,$T2442,"")</f>
        <v/>
      </c>
      <c r="W2442" t="str">
        <f>IF($G2442=$U$1:$X$1,$T2442,"")</f>
        <v/>
      </c>
      <c r="X2442" t="str">
        <f>IF($G2442=$U$1:$X$1,$T2442,"")</f>
        <v/>
      </c>
      <c r="Y2442" s="1">
        <f>ROUND(O2442*Q2442,2)</f>
        <v>820.25</v>
      </c>
    </row>
    <row r="2443" spans="1:25">
      <c r="A2443" s="5">
        <f>INDEX(Students,MOD(D2443-1,ROWS(Students))+1,1)</f>
        <v>21115</v>
      </c>
      <c r="B2443" s="5" t="str">
        <f>INDEX(Students,MOD(D2443-1,ROWS(Students))+1,2)</f>
        <v>Nguyen Phuong</v>
      </c>
      <c r="C2443" s="5" t="str">
        <f>INDEX(Students,MOD(D2443-1,ROWS(Students))+1,3)</f>
        <v>IZ05AI2</v>
      </c>
      <c r="D2443" s="5">
        <v>2603</v>
      </c>
      <c r="E2443" s="6">
        <v>44587</v>
      </c>
      <c r="F2443" s="6">
        <v>44586</v>
      </c>
      <c r="G2443" s="7" t="s">
        <v>1262</v>
      </c>
      <c r="H2443" s="7">
        <v>-1</v>
      </c>
      <c r="I2443" s="7" t="s">
        <v>1552</v>
      </c>
      <c r="J2443" s="7" t="s">
        <v>6</v>
      </c>
      <c r="K2443" s="7" t="s">
        <v>3797</v>
      </c>
      <c r="L2443" s="7" t="s">
        <v>329</v>
      </c>
      <c r="M2443" s="6" t="s">
        <v>3767</v>
      </c>
      <c r="N2443" s="7" t="s">
        <v>19</v>
      </c>
      <c r="O2443" s="8">
        <v>9.8000000000000007</v>
      </c>
      <c r="P2443" s="7" t="s">
        <v>13</v>
      </c>
      <c r="Q2443" s="9">
        <v>119.08</v>
      </c>
      <c r="R2443" s="7" t="s">
        <v>4222</v>
      </c>
      <c r="S2443" s="7" t="s">
        <v>330</v>
      </c>
      <c r="T2443">
        <f>A2443</f>
        <v>21115</v>
      </c>
      <c r="U2443">
        <f>IF($G2443=$U$1:$X$1,$T2443,"")</f>
        <v>21115</v>
      </c>
      <c r="V2443" t="str">
        <f>IF($G2443=$U$1:$X$1,$T2443,"")</f>
        <v/>
      </c>
      <c r="W2443" t="str">
        <f>IF($G2443=$U$1:$X$1,$T2443,"")</f>
        <v/>
      </c>
      <c r="X2443" t="str">
        <f>IF($G2443=$U$1:$X$1,$T2443,"")</f>
        <v/>
      </c>
      <c r="Y2443" s="1">
        <f>ROUND(O2443*Q2443,2)</f>
        <v>1166.98</v>
      </c>
    </row>
    <row r="2444" spans="1:25">
      <c r="A2444" s="5">
        <f>INDEX(Students,MOD(D2444-1,ROWS(Students))+1,1)</f>
        <v>21115</v>
      </c>
      <c r="B2444" s="5" t="str">
        <f>INDEX(Students,MOD(D2444-1,ROWS(Students))+1,2)</f>
        <v>Nguyen Phuong</v>
      </c>
      <c r="C2444" s="5" t="str">
        <f>INDEX(Students,MOD(D2444-1,ROWS(Students))+1,3)</f>
        <v>IZ05AI2</v>
      </c>
      <c r="D2444" s="5">
        <v>2695</v>
      </c>
      <c r="E2444" s="6">
        <v>44582</v>
      </c>
      <c r="F2444" s="6">
        <v>44581</v>
      </c>
      <c r="G2444" s="7" t="s">
        <v>1262</v>
      </c>
      <c r="H2444" s="7">
        <v>-1</v>
      </c>
      <c r="I2444" s="7" t="s">
        <v>1477</v>
      </c>
      <c r="J2444" s="7" t="s">
        <v>6</v>
      </c>
      <c r="K2444" s="7" t="s">
        <v>3775</v>
      </c>
      <c r="L2444" s="7" t="s">
        <v>288</v>
      </c>
      <c r="M2444" s="6" t="s">
        <v>3767</v>
      </c>
      <c r="N2444" s="7" t="s">
        <v>25</v>
      </c>
      <c r="O2444" s="8">
        <v>37.5</v>
      </c>
      <c r="P2444" s="7" t="s">
        <v>13</v>
      </c>
      <c r="Q2444" s="9">
        <v>0</v>
      </c>
      <c r="R2444" s="7" t="s">
        <v>4181</v>
      </c>
      <c r="S2444" s="7" t="s">
        <v>4985</v>
      </c>
      <c r="T2444">
        <f>A2444</f>
        <v>21115</v>
      </c>
      <c r="U2444">
        <f>IF($G2444=$U$1:$X$1,$T2444,"")</f>
        <v>21115</v>
      </c>
      <c r="V2444" t="str">
        <f>IF($G2444=$U$1:$X$1,$T2444,"")</f>
        <v/>
      </c>
      <c r="W2444" t="str">
        <f>IF($G2444=$U$1:$X$1,$T2444,"")</f>
        <v/>
      </c>
      <c r="X2444" t="str">
        <f>IF($G2444=$U$1:$X$1,$T2444,"")</f>
        <v/>
      </c>
      <c r="Y2444" s="1">
        <f>ROUND(O2444*Q2444,2)</f>
        <v>0</v>
      </c>
    </row>
    <row r="2445" spans="1:25">
      <c r="A2445" s="5">
        <f>INDEX(Students,MOD(D2445-1,ROWS(Students))+1,1)</f>
        <v>21115</v>
      </c>
      <c r="B2445" s="5" t="str">
        <f>INDEX(Students,MOD(D2445-1,ROWS(Students))+1,2)</f>
        <v>Nguyen Phuong</v>
      </c>
      <c r="C2445" s="5" t="str">
        <f>INDEX(Students,MOD(D2445-1,ROWS(Students))+1,3)</f>
        <v>IZ05AI2</v>
      </c>
      <c r="D2445" s="5">
        <v>2787</v>
      </c>
      <c r="E2445" s="6">
        <v>44764</v>
      </c>
      <c r="F2445" s="6">
        <v>44764</v>
      </c>
      <c r="G2445" s="7" t="s">
        <v>1263</v>
      </c>
      <c r="H2445" s="7">
        <v>1</v>
      </c>
      <c r="I2445" s="7" t="s">
        <v>3313</v>
      </c>
      <c r="J2445" s="7" t="s">
        <v>6</v>
      </c>
      <c r="K2445" s="7" t="s">
        <v>3767</v>
      </c>
      <c r="L2445" s="7"/>
      <c r="M2445" s="6" t="s">
        <v>3767</v>
      </c>
      <c r="N2445" s="7" t="s">
        <v>25</v>
      </c>
      <c r="O2445" s="8">
        <v>3</v>
      </c>
      <c r="P2445" s="7" t="s">
        <v>9</v>
      </c>
      <c r="Q2445" s="9">
        <v>0.6</v>
      </c>
      <c r="R2445" s="7" t="s">
        <v>4544</v>
      </c>
      <c r="S2445" s="7" t="s">
        <v>729</v>
      </c>
      <c r="T2445">
        <f>A2445</f>
        <v>21115</v>
      </c>
      <c r="U2445" t="str">
        <f>IF($G2445=$U$1:$X$1,$T2445,"")</f>
        <v/>
      </c>
      <c r="V2445">
        <f>IF($G2445=$U$1:$X$1,$T2445,"")</f>
        <v>21115</v>
      </c>
      <c r="W2445" t="str">
        <f>IF($G2445=$U$1:$X$1,$T2445,"")</f>
        <v/>
      </c>
      <c r="X2445" t="str">
        <f>IF($G2445=$U$1:$X$1,$T2445,"")</f>
        <v/>
      </c>
      <c r="Y2445" s="1">
        <f>ROUND(O2445*Q2445,2)</f>
        <v>1.8</v>
      </c>
    </row>
    <row r="2446" spans="1:25">
      <c r="A2446" s="5">
        <f>INDEX(Students,MOD(D2446-1,ROWS(Students))+1,1)</f>
        <v>21115</v>
      </c>
      <c r="B2446" s="5" t="str">
        <f>INDEX(Students,MOD(D2446-1,ROWS(Students))+1,2)</f>
        <v>Nguyen Phuong</v>
      </c>
      <c r="C2446" s="5" t="str">
        <f>INDEX(Students,MOD(D2446-1,ROWS(Students))+1,3)</f>
        <v>IZ05AI2</v>
      </c>
      <c r="D2446" s="5">
        <v>2879</v>
      </c>
      <c r="E2446" s="6">
        <v>44721</v>
      </c>
      <c r="F2446" s="6">
        <v>44721</v>
      </c>
      <c r="G2446" s="7" t="s">
        <v>279</v>
      </c>
      <c r="H2446" s="7">
        <v>1</v>
      </c>
      <c r="I2446" s="7" t="s">
        <v>2894</v>
      </c>
      <c r="J2446" s="7" t="s">
        <v>6</v>
      </c>
      <c r="K2446" s="7" t="s">
        <v>3767</v>
      </c>
      <c r="L2446" s="7"/>
      <c r="M2446" s="6" t="s">
        <v>3767</v>
      </c>
      <c r="N2446" s="7" t="s">
        <v>25</v>
      </c>
      <c r="O2446" s="8">
        <v>25.34</v>
      </c>
      <c r="P2446" s="7" t="s">
        <v>13</v>
      </c>
      <c r="Q2446" s="9">
        <v>51</v>
      </c>
      <c r="R2446" s="7" t="s">
        <v>4354</v>
      </c>
      <c r="S2446" s="7" t="s">
        <v>481</v>
      </c>
      <c r="T2446">
        <f>A2446</f>
        <v>21115</v>
      </c>
      <c r="U2446" t="str">
        <f>IF($G2446=$U$1:$X$1,$T2446,"")</f>
        <v/>
      </c>
      <c r="V2446" t="str">
        <f>IF($G2446=$U$1:$X$1,$T2446,"")</f>
        <v/>
      </c>
      <c r="W2446">
        <f>IF($G2446=$U$1:$X$1,$T2446,"")</f>
        <v>21115</v>
      </c>
      <c r="X2446" t="str">
        <f>IF($G2446=$U$1:$X$1,$T2446,"")</f>
        <v/>
      </c>
      <c r="Y2446" s="1">
        <f>ROUND(O2446*Q2446,2)</f>
        <v>1292.3399999999999</v>
      </c>
    </row>
    <row r="2447" spans="1:25">
      <c r="A2447" s="5">
        <f>INDEX(Students,MOD(D2447-1,ROWS(Students))+1,1)</f>
        <v>21115</v>
      </c>
      <c r="B2447" s="5" t="str">
        <f>INDEX(Students,MOD(D2447-1,ROWS(Students))+1,2)</f>
        <v>Nguyen Phuong</v>
      </c>
      <c r="C2447" s="5" t="str">
        <f>INDEX(Students,MOD(D2447-1,ROWS(Students))+1,3)</f>
        <v>IZ05AI2</v>
      </c>
      <c r="D2447" s="5">
        <v>2971</v>
      </c>
      <c r="E2447" s="6">
        <v>44617</v>
      </c>
      <c r="F2447" s="6">
        <v>44617</v>
      </c>
      <c r="G2447" s="7" t="s">
        <v>1263</v>
      </c>
      <c r="H2447" s="7">
        <v>1</v>
      </c>
      <c r="I2447" s="7" t="s">
        <v>1947</v>
      </c>
      <c r="J2447" s="7" t="s">
        <v>6</v>
      </c>
      <c r="K2447" s="7" t="s">
        <v>3767</v>
      </c>
      <c r="L2447" s="7"/>
      <c r="M2447" s="6" t="s">
        <v>3767</v>
      </c>
      <c r="N2447" s="7" t="s">
        <v>19</v>
      </c>
      <c r="O2447" s="8">
        <v>2</v>
      </c>
      <c r="P2447" s="7" t="s">
        <v>9</v>
      </c>
      <c r="Q2447" s="9">
        <v>0.44</v>
      </c>
      <c r="R2447" s="7" t="s">
        <v>4438</v>
      </c>
      <c r="S2447" s="7" t="s">
        <v>594</v>
      </c>
      <c r="T2447">
        <f>A2447</f>
        <v>21115</v>
      </c>
      <c r="U2447" t="str">
        <f>IF($G2447=$U$1:$X$1,$T2447,"")</f>
        <v/>
      </c>
      <c r="V2447">
        <f>IF($G2447=$U$1:$X$1,$T2447,"")</f>
        <v>21115</v>
      </c>
      <c r="W2447" t="str">
        <f>IF($G2447=$U$1:$X$1,$T2447,"")</f>
        <v/>
      </c>
      <c r="X2447" t="str">
        <f>IF($G2447=$U$1:$X$1,$T2447,"")</f>
        <v/>
      </c>
      <c r="Y2447" s="1">
        <f>ROUND(O2447*Q2447,2)</f>
        <v>0.88</v>
      </c>
    </row>
    <row r="2448" spans="1:25">
      <c r="A2448" s="5">
        <f>INDEX(Students,MOD(D2448-1,ROWS(Students))+1,1)</f>
        <v>21115</v>
      </c>
      <c r="B2448" s="5" t="str">
        <f>INDEX(Students,MOD(D2448-1,ROWS(Students))+1,2)</f>
        <v>Nguyen Phuong</v>
      </c>
      <c r="C2448" s="5" t="str">
        <f>INDEX(Students,MOD(D2448-1,ROWS(Students))+1,3)</f>
        <v>IZ05AI2</v>
      </c>
      <c r="D2448" s="5">
        <v>3063</v>
      </c>
      <c r="E2448" s="6">
        <v>44747</v>
      </c>
      <c r="F2448" s="6">
        <v>44747</v>
      </c>
      <c r="G2448" s="7" t="s">
        <v>1263</v>
      </c>
      <c r="H2448" s="7">
        <v>1</v>
      </c>
      <c r="I2448" s="7" t="s">
        <v>3144</v>
      </c>
      <c r="J2448" s="7" t="s">
        <v>6</v>
      </c>
      <c r="K2448" s="7" t="s">
        <v>3767</v>
      </c>
      <c r="L2448" s="7"/>
      <c r="M2448" s="6" t="s">
        <v>3767</v>
      </c>
      <c r="N2448" s="7" t="s">
        <v>32</v>
      </c>
      <c r="O2448" s="8">
        <v>40</v>
      </c>
      <c r="P2448" s="7" t="s">
        <v>9</v>
      </c>
      <c r="Q2448" s="9">
        <v>0.55000000000000004</v>
      </c>
      <c r="R2448" s="7" t="s">
        <v>4084</v>
      </c>
      <c r="S2448" s="7" t="s">
        <v>187</v>
      </c>
      <c r="T2448">
        <f>A2448</f>
        <v>21115</v>
      </c>
      <c r="U2448" t="str">
        <f>IF($G2448=$U$1:$X$1,$T2448,"")</f>
        <v/>
      </c>
      <c r="V2448">
        <f>IF($G2448=$U$1:$X$1,$T2448,"")</f>
        <v>21115</v>
      </c>
      <c r="W2448" t="str">
        <f>IF($G2448=$U$1:$X$1,$T2448,"")</f>
        <v/>
      </c>
      <c r="X2448" t="str">
        <f>IF($G2448=$U$1:$X$1,$T2448,"")</f>
        <v/>
      </c>
      <c r="Y2448" s="1">
        <f>ROUND(O2448*Q2448,2)</f>
        <v>22</v>
      </c>
    </row>
    <row r="2449" spans="1:25">
      <c r="A2449" s="5">
        <f>INDEX(Students,MOD(D2449-1,ROWS(Students))+1,1)</f>
        <v>21115</v>
      </c>
      <c r="B2449" s="5" t="str">
        <f>INDEX(Students,MOD(D2449-1,ROWS(Students))+1,2)</f>
        <v>Nguyen Phuong</v>
      </c>
      <c r="C2449" s="5" t="str">
        <f>INDEX(Students,MOD(D2449-1,ROWS(Students))+1,3)</f>
        <v>IZ05AI2</v>
      </c>
      <c r="D2449" s="5">
        <v>3155</v>
      </c>
      <c r="E2449" s="6">
        <v>44607</v>
      </c>
      <c r="F2449" s="6">
        <v>44607</v>
      </c>
      <c r="G2449" s="7" t="s">
        <v>1262</v>
      </c>
      <c r="H2449" s="7">
        <v>-1</v>
      </c>
      <c r="I2449" s="7" t="s">
        <v>1779</v>
      </c>
      <c r="J2449" s="7" t="s">
        <v>6</v>
      </c>
      <c r="K2449" s="7" t="s">
        <v>3774</v>
      </c>
      <c r="L2449" s="7" t="s">
        <v>498</v>
      </c>
      <c r="M2449" s="6" t="s">
        <v>3767</v>
      </c>
      <c r="N2449" s="7" t="s">
        <v>19</v>
      </c>
      <c r="O2449" s="8">
        <v>10</v>
      </c>
      <c r="P2449" s="7" t="s">
        <v>68</v>
      </c>
      <c r="Q2449" s="9">
        <v>0</v>
      </c>
      <c r="R2449" s="7" t="s">
        <v>3959</v>
      </c>
      <c r="S2449" s="7" t="s">
        <v>5036</v>
      </c>
      <c r="T2449">
        <f>A2449</f>
        <v>21115</v>
      </c>
      <c r="U2449">
        <f>IF($G2449=$U$1:$X$1,$T2449,"")</f>
        <v>21115</v>
      </c>
      <c r="V2449" t="str">
        <f>IF($G2449=$U$1:$X$1,$T2449,"")</f>
        <v/>
      </c>
      <c r="W2449" t="str">
        <f>IF($G2449=$U$1:$X$1,$T2449,"")</f>
        <v/>
      </c>
      <c r="X2449" t="str">
        <f>IF($G2449=$U$1:$X$1,$T2449,"")</f>
        <v/>
      </c>
      <c r="Y2449" s="1">
        <f>ROUND(O2449*Q2449,2)</f>
        <v>0</v>
      </c>
    </row>
    <row r="2450" spans="1:25">
      <c r="A2450" s="5">
        <f>INDEX(Students,MOD(D2450-1,ROWS(Students))+1,1)</f>
        <v>21115</v>
      </c>
      <c r="B2450" s="5" t="str">
        <f>INDEX(Students,MOD(D2450-1,ROWS(Students))+1,2)</f>
        <v>Nguyen Phuong</v>
      </c>
      <c r="C2450" s="5" t="str">
        <f>INDEX(Students,MOD(D2450-1,ROWS(Students))+1,3)</f>
        <v>IZ05AI2</v>
      </c>
      <c r="D2450" s="5">
        <v>3247</v>
      </c>
      <c r="E2450" s="6">
        <v>44720</v>
      </c>
      <c r="F2450" s="6">
        <v>44720</v>
      </c>
      <c r="G2450" s="7" t="s">
        <v>52</v>
      </c>
      <c r="H2450" s="7">
        <v>1</v>
      </c>
      <c r="I2450" s="7" t="s">
        <v>2842</v>
      </c>
      <c r="J2450" s="7" t="s">
        <v>6</v>
      </c>
      <c r="K2450" s="7" t="s">
        <v>3804</v>
      </c>
      <c r="L2450" s="7"/>
      <c r="M2450" s="6" t="s">
        <v>4921</v>
      </c>
      <c r="N2450" s="7" t="s">
        <v>25</v>
      </c>
      <c r="O2450" s="8">
        <v>11.5</v>
      </c>
      <c r="P2450" s="7" t="s">
        <v>13</v>
      </c>
      <c r="Q2450" s="9">
        <v>15.75</v>
      </c>
      <c r="R2450" s="7" t="s">
        <v>3997</v>
      </c>
      <c r="S2450" s="7" t="s">
        <v>101</v>
      </c>
      <c r="T2450">
        <f>A2450</f>
        <v>21115</v>
      </c>
      <c r="U2450" t="str">
        <f>IF($G2450=$U$1:$X$1,$T2450,"")</f>
        <v/>
      </c>
      <c r="V2450" t="str">
        <f>IF($G2450=$U$1:$X$1,$T2450,"")</f>
        <v/>
      </c>
      <c r="W2450" t="str">
        <f>IF($G2450=$U$1:$X$1,$T2450,"")</f>
        <v/>
      </c>
      <c r="X2450">
        <f>IF($G2450=$U$1:$X$1,$T2450,"")</f>
        <v>21115</v>
      </c>
      <c r="Y2450" s="1">
        <f>ROUND(O2450*Q2450,2)</f>
        <v>181.13</v>
      </c>
    </row>
    <row r="2451" spans="1:25">
      <c r="A2451" s="5">
        <f>INDEX(Students,MOD(D2451-1,ROWS(Students))+1,1)</f>
        <v>21115</v>
      </c>
      <c r="B2451" s="5" t="str">
        <f>INDEX(Students,MOD(D2451-1,ROWS(Students))+1,2)</f>
        <v>Nguyen Phuong</v>
      </c>
      <c r="C2451" s="5" t="str">
        <f>INDEX(Students,MOD(D2451-1,ROWS(Students))+1,3)</f>
        <v>IZ05AI2</v>
      </c>
      <c r="D2451" s="5">
        <v>3339</v>
      </c>
      <c r="E2451" s="6">
        <v>44579</v>
      </c>
      <c r="F2451" s="6">
        <v>44579</v>
      </c>
      <c r="G2451" s="7" t="s">
        <v>1262</v>
      </c>
      <c r="H2451" s="7">
        <v>1</v>
      </c>
      <c r="I2451" s="7" t="s">
        <v>1428</v>
      </c>
      <c r="J2451" s="7" t="s">
        <v>6</v>
      </c>
      <c r="K2451" s="7" t="s">
        <v>3770</v>
      </c>
      <c r="L2451" s="7"/>
      <c r="M2451" s="6" t="s">
        <v>3767</v>
      </c>
      <c r="N2451" s="7" t="s">
        <v>19</v>
      </c>
      <c r="O2451" s="8">
        <v>5</v>
      </c>
      <c r="P2451" s="7" t="s">
        <v>9</v>
      </c>
      <c r="Q2451" s="9">
        <v>0</v>
      </c>
      <c r="R2451" s="7" t="s">
        <v>4037</v>
      </c>
      <c r="S2451" s="7" t="s">
        <v>140</v>
      </c>
      <c r="T2451">
        <f>A2451</f>
        <v>21115</v>
      </c>
      <c r="U2451">
        <f>IF($G2451=$U$1:$X$1,$T2451,"")</f>
        <v>21115</v>
      </c>
      <c r="V2451" t="str">
        <f>IF($G2451=$U$1:$X$1,$T2451,"")</f>
        <v/>
      </c>
      <c r="W2451" t="str">
        <f>IF($G2451=$U$1:$X$1,$T2451,"")</f>
        <v/>
      </c>
      <c r="X2451" t="str">
        <f>IF($G2451=$U$1:$X$1,$T2451,"")</f>
        <v/>
      </c>
      <c r="Y2451" s="1">
        <f>ROUND(O2451*Q2451,2)</f>
        <v>0</v>
      </c>
    </row>
    <row r="2452" spans="1:25">
      <c r="A2452" s="5">
        <f>INDEX(Students,MOD(D2452-1,ROWS(Students))+1,1)</f>
        <v>21115</v>
      </c>
      <c r="B2452" s="5" t="str">
        <f>INDEX(Students,MOD(D2452-1,ROWS(Students))+1,2)</f>
        <v>Nguyen Phuong</v>
      </c>
      <c r="C2452" s="5" t="str">
        <f>INDEX(Students,MOD(D2452-1,ROWS(Students))+1,3)</f>
        <v>IZ05AI2</v>
      </c>
      <c r="D2452" s="5">
        <v>3431</v>
      </c>
      <c r="E2452" s="6">
        <v>44627</v>
      </c>
      <c r="F2452" s="6">
        <v>44627</v>
      </c>
      <c r="G2452" s="7" t="s">
        <v>279</v>
      </c>
      <c r="H2452" s="7">
        <v>1</v>
      </c>
      <c r="I2452" s="7" t="s">
        <v>2037</v>
      </c>
      <c r="J2452" s="7" t="s">
        <v>6</v>
      </c>
      <c r="K2452" s="7" t="s">
        <v>3767</v>
      </c>
      <c r="L2452" s="7"/>
      <c r="M2452" s="6" t="s">
        <v>3767</v>
      </c>
      <c r="N2452" s="7" t="s">
        <v>71</v>
      </c>
      <c r="O2452" s="8">
        <v>23.26</v>
      </c>
      <c r="P2452" s="7" t="s">
        <v>13</v>
      </c>
      <c r="Q2452" s="9">
        <v>0</v>
      </c>
      <c r="R2452" s="7" t="s">
        <v>4471</v>
      </c>
      <c r="S2452" s="7" t="s">
        <v>215</v>
      </c>
      <c r="T2452">
        <f>A2452</f>
        <v>21115</v>
      </c>
      <c r="U2452" t="str">
        <f>IF($G2452=$U$1:$X$1,$T2452,"")</f>
        <v/>
      </c>
      <c r="V2452" t="str">
        <f>IF($G2452=$U$1:$X$1,$T2452,"")</f>
        <v/>
      </c>
      <c r="W2452">
        <f>IF($G2452=$U$1:$X$1,$T2452,"")</f>
        <v>21115</v>
      </c>
      <c r="X2452" t="str">
        <f>IF($G2452=$U$1:$X$1,$T2452,"")</f>
        <v/>
      </c>
      <c r="Y2452" s="1">
        <f>ROUND(O2452*Q2452,2)</f>
        <v>0</v>
      </c>
    </row>
    <row r="2453" spans="1:25">
      <c r="A2453" s="5">
        <f>INDEX(Students,MOD(D2453-1,ROWS(Students))+1,1)</f>
        <v>21115</v>
      </c>
      <c r="B2453" s="5" t="str">
        <f>INDEX(Students,MOD(D2453-1,ROWS(Students))+1,2)</f>
        <v>Nguyen Phuong</v>
      </c>
      <c r="C2453" s="5" t="str">
        <f>INDEX(Students,MOD(D2453-1,ROWS(Students))+1,3)</f>
        <v>IZ05AI2</v>
      </c>
      <c r="D2453" s="5">
        <v>3523</v>
      </c>
      <c r="E2453" s="6">
        <v>44595</v>
      </c>
      <c r="F2453" s="6">
        <v>44595</v>
      </c>
      <c r="G2453" s="7" t="s">
        <v>1263</v>
      </c>
      <c r="H2453" s="7">
        <v>1</v>
      </c>
      <c r="I2453" s="7" t="s">
        <v>1643</v>
      </c>
      <c r="J2453" s="7" t="s">
        <v>6</v>
      </c>
      <c r="K2453" s="7" t="s">
        <v>3767</v>
      </c>
      <c r="L2453" s="7"/>
      <c r="M2453" s="6" t="s">
        <v>3767</v>
      </c>
      <c r="N2453" s="7" t="s">
        <v>19</v>
      </c>
      <c r="O2453" s="8">
        <v>18</v>
      </c>
      <c r="P2453" s="7" t="s">
        <v>9</v>
      </c>
      <c r="Q2453" s="9">
        <v>0.8</v>
      </c>
      <c r="R2453" s="7" t="s">
        <v>4199</v>
      </c>
      <c r="S2453" s="7" t="s">
        <v>299</v>
      </c>
      <c r="T2453">
        <f>A2453</f>
        <v>21115</v>
      </c>
      <c r="U2453" t="str">
        <f>IF($G2453=$U$1:$X$1,$T2453,"")</f>
        <v/>
      </c>
      <c r="V2453">
        <f>IF($G2453=$U$1:$X$1,$T2453,"")</f>
        <v>21115</v>
      </c>
      <c r="W2453" t="str">
        <f>IF($G2453=$U$1:$X$1,$T2453,"")</f>
        <v/>
      </c>
      <c r="X2453" t="str">
        <f>IF($G2453=$U$1:$X$1,$T2453,"")</f>
        <v/>
      </c>
      <c r="Y2453" s="1">
        <f>ROUND(O2453*Q2453,2)</f>
        <v>14.4</v>
      </c>
    </row>
    <row r="2454" spans="1:25">
      <c r="A2454" s="5">
        <f>INDEX(Students,MOD(D2454-1,ROWS(Students))+1,1)</f>
        <v>21115</v>
      </c>
      <c r="B2454" s="5" t="str">
        <f>INDEX(Students,MOD(D2454-1,ROWS(Students))+1,2)</f>
        <v>Nguyen Phuong</v>
      </c>
      <c r="C2454" s="5" t="str">
        <f>INDEX(Students,MOD(D2454-1,ROWS(Students))+1,3)</f>
        <v>IZ05AI2</v>
      </c>
      <c r="D2454" s="5">
        <v>3615</v>
      </c>
      <c r="E2454" s="6">
        <v>44627</v>
      </c>
      <c r="F2454" s="6">
        <v>44627</v>
      </c>
      <c r="G2454" s="7" t="s">
        <v>1263</v>
      </c>
      <c r="H2454" s="7">
        <v>1</v>
      </c>
      <c r="I2454" s="7" t="s">
        <v>2053</v>
      </c>
      <c r="J2454" s="7" t="s">
        <v>6</v>
      </c>
      <c r="K2454" s="7" t="s">
        <v>3767</v>
      </c>
      <c r="L2454" s="7"/>
      <c r="M2454" s="6" t="s">
        <v>3767</v>
      </c>
      <c r="N2454" s="7" t="s">
        <v>19</v>
      </c>
      <c r="O2454" s="8">
        <v>8.5</v>
      </c>
      <c r="P2454" s="7" t="s">
        <v>31</v>
      </c>
      <c r="Q2454" s="9">
        <v>0.45</v>
      </c>
      <c r="R2454" s="7" t="s">
        <v>4476</v>
      </c>
      <c r="S2454" s="7" t="s">
        <v>632</v>
      </c>
      <c r="T2454">
        <f>A2454</f>
        <v>21115</v>
      </c>
      <c r="U2454" t="str">
        <f>IF($G2454=$U$1:$X$1,$T2454,"")</f>
        <v/>
      </c>
      <c r="V2454">
        <f>IF($G2454=$U$1:$X$1,$T2454,"")</f>
        <v>21115</v>
      </c>
      <c r="W2454" t="str">
        <f>IF($G2454=$U$1:$X$1,$T2454,"")</f>
        <v/>
      </c>
      <c r="X2454" t="str">
        <f>IF($G2454=$U$1:$X$1,$T2454,"")</f>
        <v/>
      </c>
      <c r="Y2454" s="1">
        <f>ROUND(O2454*Q2454,2)</f>
        <v>3.83</v>
      </c>
    </row>
    <row r="2455" spans="1:25">
      <c r="A2455" s="5">
        <f>INDEX(Students,MOD(D2455-1,ROWS(Students))+1,1)</f>
        <v>21115</v>
      </c>
      <c r="B2455" s="5" t="str">
        <f>INDEX(Students,MOD(D2455-1,ROWS(Students))+1,2)</f>
        <v>Nguyen Phuong</v>
      </c>
      <c r="C2455" s="5" t="str">
        <f>INDEX(Students,MOD(D2455-1,ROWS(Students))+1,3)</f>
        <v>IZ05AI2</v>
      </c>
      <c r="D2455" s="5">
        <v>3707</v>
      </c>
      <c r="E2455" s="6">
        <v>44740</v>
      </c>
      <c r="F2455" s="6">
        <v>44740</v>
      </c>
      <c r="G2455" s="7" t="s">
        <v>279</v>
      </c>
      <c r="H2455" s="7">
        <v>1</v>
      </c>
      <c r="I2455" s="7" t="s">
        <v>3069</v>
      </c>
      <c r="J2455" s="7" t="s">
        <v>6</v>
      </c>
      <c r="K2455" s="7" t="s">
        <v>3767</v>
      </c>
      <c r="L2455" s="7"/>
      <c r="M2455" s="6" t="s">
        <v>3767</v>
      </c>
      <c r="N2455" s="7" t="s">
        <v>5215</v>
      </c>
      <c r="O2455" s="8">
        <v>5.75</v>
      </c>
      <c r="P2455" s="7" t="s">
        <v>13</v>
      </c>
      <c r="Q2455" s="9">
        <v>0</v>
      </c>
      <c r="R2455" s="7" t="s">
        <v>4595</v>
      </c>
      <c r="S2455" s="7" t="s">
        <v>649</v>
      </c>
      <c r="T2455">
        <f>A2455</f>
        <v>21115</v>
      </c>
      <c r="U2455" t="str">
        <f>IF($G2455=$U$1:$X$1,$T2455,"")</f>
        <v/>
      </c>
      <c r="V2455" t="str">
        <f>IF($G2455=$U$1:$X$1,$T2455,"")</f>
        <v/>
      </c>
      <c r="W2455">
        <f>IF($G2455=$U$1:$X$1,$T2455,"")</f>
        <v>21115</v>
      </c>
      <c r="X2455" t="str">
        <f>IF($G2455=$U$1:$X$1,$T2455,"")</f>
        <v/>
      </c>
      <c r="Y2455" s="1">
        <f>ROUND(O2455*Q2455,2)</f>
        <v>0</v>
      </c>
    </row>
    <row r="2456" spans="1:25">
      <c r="A2456" s="5">
        <f>INDEX(Students,MOD(D2456-1,ROWS(Students))+1,1)</f>
        <v>21115</v>
      </c>
      <c r="B2456" s="5" t="str">
        <f>INDEX(Students,MOD(D2456-1,ROWS(Students))+1,2)</f>
        <v>Nguyen Phuong</v>
      </c>
      <c r="C2456" s="5" t="str">
        <f>INDEX(Students,MOD(D2456-1,ROWS(Students))+1,3)</f>
        <v>IZ05AI2</v>
      </c>
      <c r="D2456" s="5">
        <v>3799</v>
      </c>
      <c r="E2456" s="6">
        <v>44659</v>
      </c>
      <c r="F2456" s="6">
        <v>44659</v>
      </c>
      <c r="G2456" s="7" t="s">
        <v>1263</v>
      </c>
      <c r="H2456" s="7">
        <v>1</v>
      </c>
      <c r="I2456" s="7" t="s">
        <v>3497</v>
      </c>
      <c r="J2456" s="7" t="s">
        <v>6</v>
      </c>
      <c r="K2456" s="7" t="s">
        <v>3767</v>
      </c>
      <c r="L2456" s="7"/>
      <c r="M2456" s="6" t="s">
        <v>3767</v>
      </c>
      <c r="N2456" s="7" t="s">
        <v>19</v>
      </c>
      <c r="O2456" s="8">
        <v>27</v>
      </c>
      <c r="P2456" s="7" t="s">
        <v>13</v>
      </c>
      <c r="Q2456" s="9">
        <v>8.59</v>
      </c>
      <c r="R2456" s="7" t="s">
        <v>4827</v>
      </c>
      <c r="S2456" s="7" t="s">
        <v>5144</v>
      </c>
      <c r="T2456">
        <f>A2456</f>
        <v>21115</v>
      </c>
      <c r="U2456" t="str">
        <f>IF($G2456=$U$1:$X$1,$T2456,"")</f>
        <v/>
      </c>
      <c r="V2456">
        <f>IF($G2456=$U$1:$X$1,$T2456,"")</f>
        <v>21115</v>
      </c>
      <c r="W2456" t="str">
        <f>IF($G2456=$U$1:$X$1,$T2456,"")</f>
        <v/>
      </c>
      <c r="X2456" t="str">
        <f>IF($G2456=$U$1:$X$1,$T2456,"")</f>
        <v/>
      </c>
      <c r="Y2456" s="1">
        <f>ROUND(O2456*Q2456,2)</f>
        <v>231.93</v>
      </c>
    </row>
    <row r="2457" spans="1:25">
      <c r="A2457" s="5">
        <f>INDEX(Students,MOD(D2457-1,ROWS(Students))+1,1)</f>
        <v>21115</v>
      </c>
      <c r="B2457" s="5" t="str">
        <f>INDEX(Students,MOD(D2457-1,ROWS(Students))+1,2)</f>
        <v>Nguyen Phuong</v>
      </c>
      <c r="C2457" s="5" t="str">
        <f>INDEX(Students,MOD(D2457-1,ROWS(Students))+1,3)</f>
        <v>IZ05AI2</v>
      </c>
      <c r="D2457" s="5">
        <v>3891</v>
      </c>
      <c r="E2457" s="6">
        <v>44655</v>
      </c>
      <c r="F2457" s="6">
        <v>44655</v>
      </c>
      <c r="G2457" s="7" t="s">
        <v>1263</v>
      </c>
      <c r="H2457" s="7">
        <v>1</v>
      </c>
      <c r="I2457" s="7" t="s">
        <v>3435</v>
      </c>
      <c r="J2457" s="7" t="s">
        <v>6</v>
      </c>
      <c r="K2457" s="7" t="s">
        <v>3767</v>
      </c>
      <c r="L2457" s="7"/>
      <c r="M2457" s="6" t="s">
        <v>3767</v>
      </c>
      <c r="N2457" s="7" t="s">
        <v>19</v>
      </c>
      <c r="O2457" s="8">
        <v>1.48</v>
      </c>
      <c r="P2457" s="7" t="s">
        <v>13</v>
      </c>
      <c r="Q2457" s="9">
        <v>27.55</v>
      </c>
      <c r="R2457" s="7" t="s">
        <v>3978</v>
      </c>
      <c r="S2457" s="7" t="s">
        <v>82</v>
      </c>
      <c r="T2457">
        <f>A2457</f>
        <v>21115</v>
      </c>
      <c r="U2457" t="str">
        <f>IF($G2457=$U$1:$X$1,$T2457,"")</f>
        <v/>
      </c>
      <c r="V2457">
        <f>IF($G2457=$U$1:$X$1,$T2457,"")</f>
        <v>21115</v>
      </c>
      <c r="W2457" t="str">
        <f>IF($G2457=$U$1:$X$1,$T2457,"")</f>
        <v/>
      </c>
      <c r="X2457" t="str">
        <f>IF($G2457=$U$1:$X$1,$T2457,"")</f>
        <v/>
      </c>
      <c r="Y2457" s="1">
        <f>ROUND(O2457*Q2457,2)</f>
        <v>40.770000000000003</v>
      </c>
    </row>
    <row r="2458" spans="1:25">
      <c r="A2458" s="5">
        <f>INDEX(Students,MOD(D2458-1,ROWS(Students))+1,1)</f>
        <v>21115</v>
      </c>
      <c r="B2458" s="5" t="str">
        <f>INDEX(Students,MOD(D2458-1,ROWS(Students))+1,2)</f>
        <v>Nguyen Phuong</v>
      </c>
      <c r="C2458" s="5" t="str">
        <f>INDEX(Students,MOD(D2458-1,ROWS(Students))+1,3)</f>
        <v>IZ05AI2</v>
      </c>
      <c r="D2458" s="5">
        <v>3983</v>
      </c>
      <c r="E2458" s="6">
        <v>44753</v>
      </c>
      <c r="F2458" s="6">
        <v>44741</v>
      </c>
      <c r="G2458" s="7" t="s">
        <v>1262</v>
      </c>
      <c r="H2458" s="7">
        <v>-1</v>
      </c>
      <c r="I2458" s="7" t="s">
        <v>3197</v>
      </c>
      <c r="J2458" s="7" t="s">
        <v>6</v>
      </c>
      <c r="K2458" s="7" t="s">
        <v>3799</v>
      </c>
      <c r="L2458" s="7" t="s">
        <v>1091</v>
      </c>
      <c r="M2458" s="6" t="s">
        <v>3767</v>
      </c>
      <c r="N2458" s="7" t="s">
        <v>25</v>
      </c>
      <c r="O2458" s="8">
        <v>2289</v>
      </c>
      <c r="P2458" s="7" t="s">
        <v>13</v>
      </c>
      <c r="Q2458" s="9">
        <v>11.81</v>
      </c>
      <c r="R2458" s="7" t="s">
        <v>3929</v>
      </c>
      <c r="S2458" s="7" t="s">
        <v>58</v>
      </c>
      <c r="T2458">
        <f>A2458</f>
        <v>21115</v>
      </c>
      <c r="U2458">
        <f>IF($G2458=$U$1:$X$1,$T2458,"")</f>
        <v>21115</v>
      </c>
      <c r="V2458" t="str">
        <f>IF($G2458=$U$1:$X$1,$T2458,"")</f>
        <v/>
      </c>
      <c r="W2458" t="str">
        <f>IF($G2458=$U$1:$X$1,$T2458,"")</f>
        <v/>
      </c>
      <c r="X2458" t="str">
        <f>IF($G2458=$U$1:$X$1,$T2458,"")</f>
        <v/>
      </c>
      <c r="Y2458" s="1">
        <f>ROUND(O2458*Q2458,2)</f>
        <v>27033.09</v>
      </c>
    </row>
    <row r="2459" spans="1:25">
      <c r="A2459" s="5">
        <f>INDEX(Students,MOD(D2459-1,ROWS(Students))+1,1)</f>
        <v>21115</v>
      </c>
      <c r="B2459" s="5" t="str">
        <f>INDEX(Students,MOD(D2459-1,ROWS(Students))+1,2)</f>
        <v>Nguyen Phuong</v>
      </c>
      <c r="C2459" s="5" t="str">
        <f>INDEX(Students,MOD(D2459-1,ROWS(Students))+1,3)</f>
        <v>IZ05AI2</v>
      </c>
      <c r="D2459" s="5">
        <v>4075</v>
      </c>
      <c r="E2459" s="6">
        <v>44636</v>
      </c>
      <c r="F2459" s="6">
        <v>44636</v>
      </c>
      <c r="G2459" s="7" t="s">
        <v>279</v>
      </c>
      <c r="H2459" s="7">
        <v>1</v>
      </c>
      <c r="I2459" s="7" t="s">
        <v>2210</v>
      </c>
      <c r="J2459" s="7" t="s">
        <v>6</v>
      </c>
      <c r="K2459" s="7" t="s">
        <v>3767</v>
      </c>
      <c r="L2459" s="7"/>
      <c r="M2459" s="6" t="s">
        <v>3767</v>
      </c>
      <c r="N2459" s="7" t="s">
        <v>25</v>
      </c>
      <c r="O2459" s="8">
        <v>0.1</v>
      </c>
      <c r="P2459" s="7" t="s">
        <v>13</v>
      </c>
      <c r="Q2459" s="9">
        <v>15.74</v>
      </c>
      <c r="R2459" s="7" t="s">
        <v>4535</v>
      </c>
      <c r="S2459" s="7" t="s">
        <v>718</v>
      </c>
      <c r="T2459">
        <f>A2459</f>
        <v>21115</v>
      </c>
      <c r="U2459" t="str">
        <f>IF($G2459=$U$1:$X$1,$T2459,"")</f>
        <v/>
      </c>
      <c r="V2459" t="str">
        <f>IF($G2459=$U$1:$X$1,$T2459,"")</f>
        <v/>
      </c>
      <c r="W2459">
        <f>IF($G2459=$U$1:$X$1,$T2459,"")</f>
        <v>21115</v>
      </c>
      <c r="X2459" t="str">
        <f>IF($G2459=$U$1:$X$1,$T2459,"")</f>
        <v/>
      </c>
      <c r="Y2459" s="1">
        <f>ROUND(O2459*Q2459,2)</f>
        <v>1.57</v>
      </c>
    </row>
    <row r="2460" spans="1:25">
      <c r="A2460" s="5">
        <f>INDEX(Students,MOD(D2460-1,ROWS(Students))+1,1)</f>
        <v>21115</v>
      </c>
      <c r="B2460" s="5" t="str">
        <f>INDEX(Students,MOD(D2460-1,ROWS(Students))+1,2)</f>
        <v>Nguyen Phuong</v>
      </c>
      <c r="C2460" s="5" t="str">
        <f>INDEX(Students,MOD(D2460-1,ROWS(Students))+1,3)</f>
        <v>IZ05AI2</v>
      </c>
      <c r="D2460" s="5">
        <v>4167</v>
      </c>
      <c r="E2460" s="6">
        <v>44600</v>
      </c>
      <c r="F2460" s="6">
        <v>44600</v>
      </c>
      <c r="G2460" s="7" t="s">
        <v>1262</v>
      </c>
      <c r="H2460" s="7">
        <v>-1</v>
      </c>
      <c r="I2460" s="7" t="s">
        <v>1694</v>
      </c>
      <c r="J2460" s="7" t="s">
        <v>6</v>
      </c>
      <c r="K2460" s="7" t="s">
        <v>3770</v>
      </c>
      <c r="L2460" s="7" t="s">
        <v>420</v>
      </c>
      <c r="M2460" s="6" t="s">
        <v>3767</v>
      </c>
      <c r="N2460" s="7" t="s">
        <v>81</v>
      </c>
      <c r="O2460" s="8">
        <v>70.2</v>
      </c>
      <c r="P2460" s="7" t="s">
        <v>13</v>
      </c>
      <c r="Q2460" s="9">
        <v>50.92</v>
      </c>
      <c r="R2460" s="7" t="s">
        <v>4156</v>
      </c>
      <c r="S2460" s="7" t="s">
        <v>263</v>
      </c>
      <c r="T2460">
        <f>A2460</f>
        <v>21115</v>
      </c>
      <c r="U2460">
        <f>IF($G2460=$U$1:$X$1,$T2460,"")</f>
        <v>21115</v>
      </c>
      <c r="V2460" t="str">
        <f>IF($G2460=$U$1:$X$1,$T2460,"")</f>
        <v/>
      </c>
      <c r="W2460" t="str">
        <f>IF($G2460=$U$1:$X$1,$T2460,"")</f>
        <v/>
      </c>
      <c r="X2460" t="str">
        <f>IF($G2460=$U$1:$X$1,$T2460,"")</f>
        <v/>
      </c>
      <c r="Y2460" s="1">
        <f>ROUND(O2460*Q2460,2)</f>
        <v>3574.58</v>
      </c>
    </row>
    <row r="2461" spans="1:25">
      <c r="A2461" s="5">
        <f>INDEX(Students,MOD(D2461-1,ROWS(Students))+1,1)</f>
        <v>21115</v>
      </c>
      <c r="B2461" s="5" t="str">
        <f>INDEX(Students,MOD(D2461-1,ROWS(Students))+1,2)</f>
        <v>Nguyen Phuong</v>
      </c>
      <c r="C2461" s="5" t="str">
        <f>INDEX(Students,MOD(D2461-1,ROWS(Students))+1,3)</f>
        <v>IZ05AI2</v>
      </c>
      <c r="D2461" s="5">
        <v>4259</v>
      </c>
      <c r="E2461" s="6">
        <v>44635</v>
      </c>
      <c r="F2461" s="6">
        <v>44635</v>
      </c>
      <c r="G2461" s="7" t="s">
        <v>1262</v>
      </c>
      <c r="H2461" s="7">
        <v>-1</v>
      </c>
      <c r="I2461" s="7" t="s">
        <v>2174</v>
      </c>
      <c r="J2461" s="7" t="s">
        <v>6</v>
      </c>
      <c r="K2461" s="7" t="s">
        <v>3789</v>
      </c>
      <c r="L2461" s="7" t="s">
        <v>702</v>
      </c>
      <c r="M2461" s="6" t="s">
        <v>3767</v>
      </c>
      <c r="N2461" s="7" t="s">
        <v>19</v>
      </c>
      <c r="O2461" s="8">
        <v>2</v>
      </c>
      <c r="P2461" s="7" t="s">
        <v>13</v>
      </c>
      <c r="Q2461" s="9">
        <v>12.36</v>
      </c>
      <c r="R2461" s="7" t="s">
        <v>4009</v>
      </c>
      <c r="S2461" s="7" t="s">
        <v>114</v>
      </c>
      <c r="T2461">
        <f>A2461</f>
        <v>21115</v>
      </c>
      <c r="U2461">
        <f>IF($G2461=$U$1:$X$1,$T2461,"")</f>
        <v>21115</v>
      </c>
      <c r="V2461" t="str">
        <f>IF($G2461=$U$1:$X$1,$T2461,"")</f>
        <v/>
      </c>
      <c r="W2461" t="str">
        <f>IF($G2461=$U$1:$X$1,$T2461,"")</f>
        <v/>
      </c>
      <c r="X2461" t="str">
        <f>IF($G2461=$U$1:$X$1,$T2461,"")</f>
        <v/>
      </c>
      <c r="Y2461" s="1">
        <f>ROUND(O2461*Q2461,2)</f>
        <v>24.72</v>
      </c>
    </row>
    <row r="2462" spans="1:25">
      <c r="A2462" s="5">
        <f>INDEX(Students,MOD(D2462-1,ROWS(Students))+1,1)</f>
        <v>21115</v>
      </c>
      <c r="B2462" s="5" t="str">
        <f>INDEX(Students,MOD(D2462-1,ROWS(Students))+1,2)</f>
        <v>Nguyen Phuong</v>
      </c>
      <c r="C2462" s="5" t="str">
        <f>INDEX(Students,MOD(D2462-1,ROWS(Students))+1,3)</f>
        <v>IZ05AI2</v>
      </c>
      <c r="D2462" s="5">
        <v>4351</v>
      </c>
      <c r="E2462" s="6">
        <v>44770</v>
      </c>
      <c r="F2462" s="6">
        <v>44770</v>
      </c>
      <c r="G2462" s="7" t="s">
        <v>279</v>
      </c>
      <c r="H2462" s="7">
        <v>1</v>
      </c>
      <c r="I2462" s="7" t="s">
        <v>3383</v>
      </c>
      <c r="J2462" s="7" t="s">
        <v>6</v>
      </c>
      <c r="K2462" s="7" t="s">
        <v>3767</v>
      </c>
      <c r="L2462" s="7"/>
      <c r="M2462" s="6" t="s">
        <v>3767</v>
      </c>
      <c r="N2462" s="7" t="s">
        <v>5215</v>
      </c>
      <c r="O2462" s="8">
        <v>1.85</v>
      </c>
      <c r="P2462" s="7" t="s">
        <v>13</v>
      </c>
      <c r="Q2462" s="9">
        <v>0</v>
      </c>
      <c r="R2462" s="7" t="s">
        <v>4788</v>
      </c>
      <c r="S2462" s="7" t="s">
        <v>5197</v>
      </c>
      <c r="T2462">
        <f>A2462</f>
        <v>21115</v>
      </c>
      <c r="U2462" t="str">
        <f>IF($G2462=$U$1:$X$1,$T2462,"")</f>
        <v/>
      </c>
      <c r="V2462" t="str">
        <f>IF($G2462=$U$1:$X$1,$T2462,"")</f>
        <v/>
      </c>
      <c r="W2462">
        <f>IF($G2462=$U$1:$X$1,$T2462,"")</f>
        <v>21115</v>
      </c>
      <c r="X2462" t="str">
        <f>IF($G2462=$U$1:$X$1,$T2462,"")</f>
        <v/>
      </c>
      <c r="Y2462" s="1">
        <f>ROUND(O2462*Q2462,2)</f>
        <v>0</v>
      </c>
    </row>
    <row r="2463" spans="1:25">
      <c r="A2463" s="5">
        <f>INDEX(Students,MOD(D2463-1,ROWS(Students))+1,1)</f>
        <v>21115</v>
      </c>
      <c r="B2463" s="5" t="str">
        <f>INDEX(Students,MOD(D2463-1,ROWS(Students))+1,2)</f>
        <v>Nguyen Phuong</v>
      </c>
      <c r="C2463" s="5" t="str">
        <f>INDEX(Students,MOD(D2463-1,ROWS(Students))+1,3)</f>
        <v>IZ05AI2</v>
      </c>
      <c r="D2463" s="5">
        <v>4443</v>
      </c>
      <c r="E2463" s="6">
        <v>44620</v>
      </c>
      <c r="F2463" s="6">
        <v>44620</v>
      </c>
      <c r="G2463" s="7" t="s">
        <v>279</v>
      </c>
      <c r="H2463" s="7">
        <v>1</v>
      </c>
      <c r="I2463" s="7" t="s">
        <v>1972</v>
      </c>
      <c r="J2463" s="7" t="s">
        <v>6</v>
      </c>
      <c r="K2463" s="7" t="s">
        <v>3767</v>
      </c>
      <c r="L2463" s="7"/>
      <c r="M2463" s="6" t="s">
        <v>3767</v>
      </c>
      <c r="N2463" s="7" t="s">
        <v>25</v>
      </c>
      <c r="O2463" s="8">
        <v>10.6</v>
      </c>
      <c r="P2463" s="7" t="s">
        <v>13</v>
      </c>
      <c r="Q2463" s="9">
        <v>45.48</v>
      </c>
      <c r="R2463" s="7" t="s">
        <v>4402</v>
      </c>
      <c r="S2463" s="7" t="s">
        <v>547</v>
      </c>
      <c r="T2463">
        <f>A2463</f>
        <v>21115</v>
      </c>
      <c r="U2463" t="str">
        <f>IF($G2463=$U$1:$X$1,$T2463,"")</f>
        <v/>
      </c>
      <c r="V2463" t="str">
        <f>IF($G2463=$U$1:$X$1,$T2463,"")</f>
        <v/>
      </c>
      <c r="W2463">
        <f>IF($G2463=$U$1:$X$1,$T2463,"")</f>
        <v>21115</v>
      </c>
      <c r="X2463" t="str">
        <f>IF($G2463=$U$1:$X$1,$T2463,"")</f>
        <v/>
      </c>
      <c r="Y2463" s="1">
        <f>ROUND(O2463*Q2463,2)</f>
        <v>482.09</v>
      </c>
    </row>
    <row r="2464" spans="1:25">
      <c r="A2464" s="5">
        <f>INDEX(Students,MOD(D2464-1,ROWS(Students))+1,1)</f>
        <v>21115</v>
      </c>
      <c r="B2464" s="5" t="str">
        <f>INDEX(Students,MOD(D2464-1,ROWS(Students))+1,2)</f>
        <v>Nguyen Phuong</v>
      </c>
      <c r="C2464" s="5" t="str">
        <f>INDEX(Students,MOD(D2464-1,ROWS(Students))+1,3)</f>
        <v>IZ05AI2</v>
      </c>
      <c r="D2464" s="5">
        <v>4535</v>
      </c>
      <c r="E2464" s="6">
        <v>44762</v>
      </c>
      <c r="F2464" s="6">
        <v>44762</v>
      </c>
      <c r="G2464" s="7" t="s">
        <v>1262</v>
      </c>
      <c r="H2464" s="7">
        <v>1</v>
      </c>
      <c r="I2464" s="7" t="s">
        <v>3301</v>
      </c>
      <c r="J2464" s="7" t="s">
        <v>6</v>
      </c>
      <c r="K2464" s="7" t="s">
        <v>3809</v>
      </c>
      <c r="L2464" s="7"/>
      <c r="M2464" s="6" t="s">
        <v>3767</v>
      </c>
      <c r="N2464" s="7" t="s">
        <v>19</v>
      </c>
      <c r="O2464" s="8">
        <v>7</v>
      </c>
      <c r="P2464" s="7" t="s">
        <v>9</v>
      </c>
      <c r="Q2464" s="9">
        <v>0</v>
      </c>
      <c r="R2464" s="7" t="s">
        <v>4037</v>
      </c>
      <c r="S2464" s="7" t="s">
        <v>140</v>
      </c>
      <c r="T2464">
        <f>A2464</f>
        <v>21115</v>
      </c>
      <c r="U2464">
        <f>IF($G2464=$U$1:$X$1,$T2464,"")</f>
        <v>21115</v>
      </c>
      <c r="V2464" t="str">
        <f>IF($G2464=$U$1:$X$1,$T2464,"")</f>
        <v/>
      </c>
      <c r="W2464" t="str">
        <f>IF($G2464=$U$1:$X$1,$T2464,"")</f>
        <v/>
      </c>
      <c r="X2464" t="str">
        <f>IF($G2464=$U$1:$X$1,$T2464,"")</f>
        <v/>
      </c>
      <c r="Y2464" s="1">
        <f>ROUND(O2464*Q2464,2)</f>
        <v>0</v>
      </c>
    </row>
    <row r="2465" spans="1:25">
      <c r="A2465" s="5">
        <f>INDEX(Students,MOD(D2465-1,ROWS(Students))+1,1)</f>
        <v>21115</v>
      </c>
      <c r="B2465" s="5" t="str">
        <f>INDEX(Students,MOD(D2465-1,ROWS(Students))+1,2)</f>
        <v>Nguyen Phuong</v>
      </c>
      <c r="C2465" s="5" t="str">
        <f>INDEX(Students,MOD(D2465-1,ROWS(Students))+1,3)</f>
        <v>IZ05AI2</v>
      </c>
      <c r="D2465" s="5">
        <v>4627</v>
      </c>
      <c r="E2465" s="6">
        <v>44610</v>
      </c>
      <c r="F2465" s="6">
        <v>44607</v>
      </c>
      <c r="G2465" s="7" t="s">
        <v>1262</v>
      </c>
      <c r="H2465" s="7">
        <v>-1</v>
      </c>
      <c r="I2465" s="7" t="s">
        <v>1828</v>
      </c>
      <c r="J2465" s="7" t="s">
        <v>6</v>
      </c>
      <c r="K2465" s="7" t="s">
        <v>3799</v>
      </c>
      <c r="L2465" s="7" t="s">
        <v>527</v>
      </c>
      <c r="M2465" s="6" t="s">
        <v>3767</v>
      </c>
      <c r="N2465" s="7" t="s">
        <v>19</v>
      </c>
      <c r="O2465" s="8">
        <v>1060</v>
      </c>
      <c r="P2465" s="7" t="s">
        <v>13</v>
      </c>
      <c r="Q2465" s="9">
        <v>8.3699999999999992</v>
      </c>
      <c r="R2465" s="7" t="s">
        <v>4235</v>
      </c>
      <c r="S2465" s="7" t="s">
        <v>346</v>
      </c>
      <c r="T2465">
        <f>A2465</f>
        <v>21115</v>
      </c>
      <c r="U2465">
        <f>IF($G2465=$U$1:$X$1,$T2465,"")</f>
        <v>21115</v>
      </c>
      <c r="V2465" t="str">
        <f>IF($G2465=$U$1:$X$1,$T2465,"")</f>
        <v/>
      </c>
      <c r="W2465" t="str">
        <f>IF($G2465=$U$1:$X$1,$T2465,"")</f>
        <v/>
      </c>
      <c r="X2465" t="str">
        <f>IF($G2465=$U$1:$X$1,$T2465,"")</f>
        <v/>
      </c>
      <c r="Y2465" s="1">
        <f>ROUND(O2465*Q2465,2)</f>
        <v>8872.2000000000007</v>
      </c>
    </row>
    <row r="2466" spans="1:25">
      <c r="A2466" s="5">
        <f>INDEX(Students,MOD(D2466-1,ROWS(Students))+1,1)</f>
        <v>21115</v>
      </c>
      <c r="B2466" s="5" t="str">
        <f>INDEX(Students,MOD(D2466-1,ROWS(Students))+1,2)</f>
        <v>Nguyen Phuong</v>
      </c>
      <c r="C2466" s="5" t="str">
        <f>INDEX(Students,MOD(D2466-1,ROWS(Students))+1,3)</f>
        <v>IZ05AI2</v>
      </c>
      <c r="D2466" s="5">
        <v>4719</v>
      </c>
      <c r="E2466" s="6">
        <v>44617</v>
      </c>
      <c r="F2466" s="6">
        <v>44617</v>
      </c>
      <c r="G2466" s="7" t="s">
        <v>1263</v>
      </c>
      <c r="H2466" s="7">
        <v>1</v>
      </c>
      <c r="I2466" s="7" t="s">
        <v>1948</v>
      </c>
      <c r="J2466" s="7" t="s">
        <v>6</v>
      </c>
      <c r="K2466" s="7" t="s">
        <v>3767</v>
      </c>
      <c r="L2466" s="7"/>
      <c r="M2466" s="6" t="s">
        <v>3767</v>
      </c>
      <c r="N2466" s="7" t="s">
        <v>32</v>
      </c>
      <c r="O2466" s="8">
        <v>2</v>
      </c>
      <c r="P2466" s="7" t="s">
        <v>9</v>
      </c>
      <c r="Q2466" s="9">
        <v>0.34</v>
      </c>
      <c r="R2466" s="7" t="s">
        <v>4403</v>
      </c>
      <c r="S2466" s="7" t="s">
        <v>5089</v>
      </c>
      <c r="T2466">
        <f>A2466</f>
        <v>21115</v>
      </c>
      <c r="U2466" t="str">
        <f>IF($G2466=$U$1:$X$1,$T2466,"")</f>
        <v/>
      </c>
      <c r="V2466">
        <f>IF($G2466=$U$1:$X$1,$T2466,"")</f>
        <v>21115</v>
      </c>
      <c r="W2466" t="str">
        <f>IF($G2466=$U$1:$X$1,$T2466,"")</f>
        <v/>
      </c>
      <c r="X2466" t="str">
        <f>IF($G2466=$U$1:$X$1,$T2466,"")</f>
        <v/>
      </c>
      <c r="Y2466" s="1">
        <f>ROUND(O2466*Q2466,2)</f>
        <v>0.68</v>
      </c>
    </row>
    <row r="2467" spans="1:25">
      <c r="A2467" s="5">
        <f>INDEX(Students,MOD(D2467-1,ROWS(Students))+1,1)</f>
        <v>21115</v>
      </c>
      <c r="B2467" s="5" t="str">
        <f>INDEX(Students,MOD(D2467-1,ROWS(Students))+1,2)</f>
        <v>Nguyen Phuong</v>
      </c>
      <c r="C2467" s="5" t="str">
        <f>INDEX(Students,MOD(D2467-1,ROWS(Students))+1,3)</f>
        <v>IZ05AI2</v>
      </c>
      <c r="D2467" s="5">
        <v>4811</v>
      </c>
      <c r="E2467" s="6">
        <v>44725</v>
      </c>
      <c r="F2467" s="6">
        <v>44725</v>
      </c>
      <c r="G2467" s="7" t="s">
        <v>279</v>
      </c>
      <c r="H2467" s="7">
        <v>1</v>
      </c>
      <c r="I2467" s="7" t="s">
        <v>2930</v>
      </c>
      <c r="J2467" s="7" t="s">
        <v>6</v>
      </c>
      <c r="K2467" s="7" t="s">
        <v>3767</v>
      </c>
      <c r="L2467" s="7"/>
      <c r="M2467" s="6" t="s">
        <v>3767</v>
      </c>
      <c r="N2467" s="7" t="s">
        <v>25</v>
      </c>
      <c r="O2467" s="8">
        <v>70.959999999999994</v>
      </c>
      <c r="P2467" s="7" t="s">
        <v>31</v>
      </c>
      <c r="Q2467" s="9">
        <v>0.81</v>
      </c>
      <c r="R2467" s="7" t="s">
        <v>4513</v>
      </c>
      <c r="S2467" s="7" t="s">
        <v>681</v>
      </c>
      <c r="T2467">
        <f>A2467</f>
        <v>21115</v>
      </c>
      <c r="U2467" t="str">
        <f>IF($G2467=$U$1:$X$1,$T2467,"")</f>
        <v/>
      </c>
      <c r="V2467" t="str">
        <f>IF($G2467=$U$1:$X$1,$T2467,"")</f>
        <v/>
      </c>
      <c r="W2467">
        <f>IF($G2467=$U$1:$X$1,$T2467,"")</f>
        <v>21115</v>
      </c>
      <c r="X2467" t="str">
        <f>IF($G2467=$U$1:$X$1,$T2467,"")</f>
        <v/>
      </c>
      <c r="Y2467" s="1">
        <f>ROUND(O2467*Q2467,2)</f>
        <v>57.48</v>
      </c>
    </row>
    <row r="2468" spans="1:25">
      <c r="A2468" s="5">
        <f>INDEX(Students,MOD(D2468-1,ROWS(Students))+1,1)</f>
        <v>21115</v>
      </c>
      <c r="B2468" s="5" t="str">
        <f>INDEX(Students,MOD(D2468-1,ROWS(Students))+1,2)</f>
        <v>Nguyen Phuong</v>
      </c>
      <c r="C2468" s="5" t="str">
        <f>INDEX(Students,MOD(D2468-1,ROWS(Students))+1,3)</f>
        <v>IZ05AI2</v>
      </c>
      <c r="D2468" s="5">
        <v>4903</v>
      </c>
      <c r="E2468" s="6">
        <v>44704</v>
      </c>
      <c r="F2468" s="6">
        <v>44704</v>
      </c>
      <c r="G2468" s="7" t="s">
        <v>279</v>
      </c>
      <c r="H2468" s="7">
        <v>1</v>
      </c>
      <c r="I2468" s="7" t="s">
        <v>2647</v>
      </c>
      <c r="J2468" s="7" t="s">
        <v>6</v>
      </c>
      <c r="K2468" s="7" t="s">
        <v>3767</v>
      </c>
      <c r="L2468" s="7"/>
      <c r="M2468" s="6" t="s">
        <v>3767</v>
      </c>
      <c r="N2468" s="7" t="s">
        <v>25</v>
      </c>
      <c r="O2468" s="8">
        <v>12.5</v>
      </c>
      <c r="P2468" s="7" t="s">
        <v>13</v>
      </c>
      <c r="Q2468" s="9">
        <v>21.73</v>
      </c>
      <c r="R2468" s="7" t="s">
        <v>3987</v>
      </c>
      <c r="S2468" s="7" t="s">
        <v>91</v>
      </c>
      <c r="T2468">
        <f>A2468</f>
        <v>21115</v>
      </c>
      <c r="U2468" t="str">
        <f>IF($G2468=$U$1:$X$1,$T2468,"")</f>
        <v/>
      </c>
      <c r="V2468" t="str">
        <f>IF($G2468=$U$1:$X$1,$T2468,"")</f>
        <v/>
      </c>
      <c r="W2468">
        <f>IF($G2468=$U$1:$X$1,$T2468,"")</f>
        <v>21115</v>
      </c>
      <c r="X2468" t="str">
        <f>IF($G2468=$U$1:$X$1,$T2468,"")</f>
        <v/>
      </c>
      <c r="Y2468" s="1">
        <f>ROUND(O2468*Q2468,2)</f>
        <v>271.63</v>
      </c>
    </row>
    <row r="2469" spans="1:25">
      <c r="A2469" s="5">
        <f>INDEX(Students,MOD(D2469-1,ROWS(Students))+1,1)</f>
        <v>21115</v>
      </c>
      <c r="B2469" s="5" t="str">
        <f>INDEX(Students,MOD(D2469-1,ROWS(Students))+1,2)</f>
        <v>Nguyen Phuong</v>
      </c>
      <c r="C2469" s="5" t="str">
        <f>INDEX(Students,MOD(D2469-1,ROWS(Students))+1,3)</f>
        <v>IZ05AI2</v>
      </c>
      <c r="D2469" s="5">
        <v>4995</v>
      </c>
      <c r="E2469" s="6">
        <v>44566</v>
      </c>
      <c r="F2469" s="6">
        <v>44566</v>
      </c>
      <c r="G2469" s="7" t="s">
        <v>1263</v>
      </c>
      <c r="H2469" s="7">
        <v>1</v>
      </c>
      <c r="I2469" s="7" t="s">
        <v>1273</v>
      </c>
      <c r="J2469" s="7" t="s">
        <v>6</v>
      </c>
      <c r="K2469" s="7" t="s">
        <v>3767</v>
      </c>
      <c r="L2469" s="7"/>
      <c r="M2469" s="6" t="s">
        <v>3767</v>
      </c>
      <c r="N2469" s="7" t="s">
        <v>7</v>
      </c>
      <c r="O2469" s="8">
        <v>50</v>
      </c>
      <c r="P2469" s="7" t="s">
        <v>9</v>
      </c>
      <c r="Q2469" s="9">
        <v>3.96</v>
      </c>
      <c r="R2469" s="7" t="s">
        <v>3900</v>
      </c>
      <c r="S2469" s="7" t="s">
        <v>4961</v>
      </c>
      <c r="T2469">
        <f>A2469</f>
        <v>21115</v>
      </c>
      <c r="U2469" t="str">
        <f>IF($G2469=$U$1:$X$1,$T2469,"")</f>
        <v/>
      </c>
      <c r="V2469">
        <f>IF($G2469=$U$1:$X$1,$T2469,"")</f>
        <v>21115</v>
      </c>
      <c r="W2469" t="str">
        <f>IF($G2469=$U$1:$X$1,$T2469,"")</f>
        <v/>
      </c>
      <c r="X2469" t="str">
        <f>IF($G2469=$U$1:$X$1,$T2469,"")</f>
        <v/>
      </c>
      <c r="Y2469" s="1">
        <f>ROUND(O2469*Q2469,2)</f>
        <v>198</v>
      </c>
    </row>
    <row r="2470" spans="1:25">
      <c r="A2470" s="5">
        <f>INDEX(Students,MOD(D2470-1,ROWS(Students))+1,1)</f>
        <v>21115</v>
      </c>
      <c r="B2470" s="5" t="str">
        <f>INDEX(Students,MOD(D2470-1,ROWS(Students))+1,2)</f>
        <v>Nguyen Phuong</v>
      </c>
      <c r="C2470" s="5" t="str">
        <f>INDEX(Students,MOD(D2470-1,ROWS(Students))+1,3)</f>
        <v>IZ05AI2</v>
      </c>
      <c r="D2470" s="5">
        <v>5087</v>
      </c>
      <c r="E2470" s="6">
        <v>44572</v>
      </c>
      <c r="F2470" s="6">
        <v>44572</v>
      </c>
      <c r="G2470" s="7" t="s">
        <v>1263</v>
      </c>
      <c r="H2470" s="7">
        <v>1</v>
      </c>
      <c r="I2470" s="7" t="s">
        <v>1314</v>
      </c>
      <c r="J2470" s="7" t="s">
        <v>6</v>
      </c>
      <c r="K2470" s="7" t="s">
        <v>3767</v>
      </c>
      <c r="L2470" s="7"/>
      <c r="M2470" s="6" t="s">
        <v>3767</v>
      </c>
      <c r="N2470" s="7" t="s">
        <v>5215</v>
      </c>
      <c r="O2470" s="8">
        <v>140</v>
      </c>
      <c r="P2470" s="7" t="s">
        <v>9</v>
      </c>
      <c r="Q2470" s="9">
        <v>1</v>
      </c>
      <c r="R2470" s="7" t="s">
        <v>3999</v>
      </c>
      <c r="S2470" s="7" t="s">
        <v>103</v>
      </c>
      <c r="T2470">
        <f>A2470</f>
        <v>21115</v>
      </c>
      <c r="U2470" t="str">
        <f>IF($G2470=$U$1:$X$1,$T2470,"")</f>
        <v/>
      </c>
      <c r="V2470">
        <f>IF($G2470=$U$1:$X$1,$T2470,"")</f>
        <v>21115</v>
      </c>
      <c r="W2470" t="str">
        <f>IF($G2470=$U$1:$X$1,$T2470,"")</f>
        <v/>
      </c>
      <c r="X2470" t="str">
        <f>IF($G2470=$U$1:$X$1,$T2470,"")</f>
        <v/>
      </c>
      <c r="Y2470" s="1">
        <f>ROUND(O2470*Q2470,2)</f>
        <v>140</v>
      </c>
    </row>
    <row r="2471" spans="1:25">
      <c r="A2471" s="5">
        <f>INDEX(Students,MOD(D2471-1,ROWS(Students))+1,1)</f>
        <v>21115</v>
      </c>
      <c r="B2471" s="5" t="str">
        <f>INDEX(Students,MOD(D2471-1,ROWS(Students))+1,2)</f>
        <v>Nguyen Phuong</v>
      </c>
      <c r="C2471" s="5" t="str">
        <f>INDEX(Students,MOD(D2471-1,ROWS(Students))+1,3)</f>
        <v>IZ05AI2</v>
      </c>
      <c r="D2471" s="5">
        <v>5179</v>
      </c>
      <c r="E2471" s="6">
        <v>44658</v>
      </c>
      <c r="F2471" s="6">
        <v>44658</v>
      </c>
      <c r="G2471" s="7" t="s">
        <v>279</v>
      </c>
      <c r="H2471" s="7">
        <v>1</v>
      </c>
      <c r="I2471" s="7" t="s">
        <v>3494</v>
      </c>
      <c r="J2471" s="7" t="s">
        <v>6</v>
      </c>
      <c r="K2471" s="7" t="s">
        <v>3767</v>
      </c>
      <c r="L2471" s="7"/>
      <c r="M2471" s="6" t="s">
        <v>3767</v>
      </c>
      <c r="N2471" s="7" t="s">
        <v>25</v>
      </c>
      <c r="O2471" s="8">
        <v>4.7690000000000001</v>
      </c>
      <c r="P2471" s="7" t="s">
        <v>13</v>
      </c>
      <c r="Q2471" s="9">
        <v>64.400000000000006</v>
      </c>
      <c r="R2471" s="7" t="s">
        <v>4097</v>
      </c>
      <c r="S2471" s="7" t="s">
        <v>198</v>
      </c>
      <c r="T2471">
        <f>A2471</f>
        <v>21115</v>
      </c>
      <c r="U2471" t="str">
        <f>IF($G2471=$U$1:$X$1,$T2471,"")</f>
        <v/>
      </c>
      <c r="V2471" t="str">
        <f>IF($G2471=$U$1:$X$1,$T2471,"")</f>
        <v/>
      </c>
      <c r="W2471">
        <f>IF($G2471=$U$1:$X$1,$T2471,"")</f>
        <v>21115</v>
      </c>
      <c r="X2471" t="str">
        <f>IF($G2471=$U$1:$X$1,$T2471,"")</f>
        <v/>
      </c>
      <c r="Y2471" s="1">
        <f>ROUND(O2471*Q2471,2)</f>
        <v>307.12</v>
      </c>
    </row>
    <row r="2472" spans="1:25">
      <c r="A2472" s="5">
        <f>INDEX(Students,MOD(D2472-1,ROWS(Students))+1,1)</f>
        <v>21115</v>
      </c>
      <c r="B2472" s="5" t="str">
        <f>INDEX(Students,MOD(D2472-1,ROWS(Students))+1,2)</f>
        <v>Nguyen Phuong</v>
      </c>
      <c r="C2472" s="5" t="str">
        <f>INDEX(Students,MOD(D2472-1,ROWS(Students))+1,3)</f>
        <v>IZ05AI2</v>
      </c>
      <c r="D2472" s="5">
        <v>5271</v>
      </c>
      <c r="E2472" s="6">
        <v>44643</v>
      </c>
      <c r="F2472" s="6">
        <v>44643</v>
      </c>
      <c r="G2472" s="7" t="s">
        <v>1263</v>
      </c>
      <c r="H2472" s="7">
        <v>1</v>
      </c>
      <c r="I2472" s="7" t="s">
        <v>2297</v>
      </c>
      <c r="J2472" s="7" t="s">
        <v>6</v>
      </c>
      <c r="K2472" s="7" t="s">
        <v>3767</v>
      </c>
      <c r="L2472" s="7"/>
      <c r="M2472" s="6" t="s">
        <v>3767</v>
      </c>
      <c r="N2472" s="7" t="s">
        <v>81</v>
      </c>
      <c r="O2472" s="8">
        <v>10</v>
      </c>
      <c r="P2472" s="7" t="s">
        <v>9</v>
      </c>
      <c r="Q2472" s="9">
        <v>2.41</v>
      </c>
      <c r="R2472" s="7" t="s">
        <v>4557</v>
      </c>
      <c r="S2472" s="7" t="s">
        <v>5119</v>
      </c>
      <c r="T2472">
        <f>A2472</f>
        <v>21115</v>
      </c>
      <c r="U2472" t="str">
        <f>IF($G2472=$U$1:$X$1,$T2472,"")</f>
        <v/>
      </c>
      <c r="V2472">
        <f>IF($G2472=$U$1:$X$1,$T2472,"")</f>
        <v>21115</v>
      </c>
      <c r="W2472" t="str">
        <f>IF($G2472=$U$1:$X$1,$T2472,"")</f>
        <v/>
      </c>
      <c r="X2472" t="str">
        <f>IF($G2472=$U$1:$X$1,$T2472,"")</f>
        <v/>
      </c>
      <c r="Y2472" s="1">
        <f>ROUND(O2472*Q2472,2)</f>
        <v>24.1</v>
      </c>
    </row>
    <row r="2473" spans="1:25">
      <c r="A2473" s="5">
        <f>INDEX(Students,MOD(D2473-1,ROWS(Students))+1,1)</f>
        <v>21115</v>
      </c>
      <c r="B2473" s="5" t="str">
        <f>INDEX(Students,MOD(D2473-1,ROWS(Students))+1,2)</f>
        <v>Nguyen Phuong</v>
      </c>
      <c r="C2473" s="5" t="str">
        <f>INDEX(Students,MOD(D2473-1,ROWS(Students))+1,3)</f>
        <v>IZ05AI2</v>
      </c>
      <c r="D2473" s="5">
        <v>5363</v>
      </c>
      <c r="E2473" s="6">
        <v>44629</v>
      </c>
      <c r="F2473" s="6">
        <v>44629</v>
      </c>
      <c r="G2473" s="7" t="s">
        <v>1263</v>
      </c>
      <c r="H2473" s="7">
        <v>1</v>
      </c>
      <c r="I2473" s="7" t="s">
        <v>2082</v>
      </c>
      <c r="J2473" s="7" t="s">
        <v>6</v>
      </c>
      <c r="K2473" s="7" t="s">
        <v>3767</v>
      </c>
      <c r="L2473" s="7"/>
      <c r="M2473" s="6" t="s">
        <v>3767</v>
      </c>
      <c r="N2473" s="7" t="s">
        <v>7</v>
      </c>
      <c r="O2473" s="8">
        <v>50</v>
      </c>
      <c r="P2473" s="7" t="s">
        <v>9</v>
      </c>
      <c r="Q2473" s="9">
        <v>0.65</v>
      </c>
      <c r="R2473" s="7" t="s">
        <v>4007</v>
      </c>
      <c r="S2473" s="7" t="s">
        <v>112</v>
      </c>
      <c r="T2473">
        <f>A2473</f>
        <v>21115</v>
      </c>
      <c r="U2473" t="str">
        <f>IF($G2473=$U$1:$X$1,$T2473,"")</f>
        <v/>
      </c>
      <c r="V2473">
        <f>IF($G2473=$U$1:$X$1,$T2473,"")</f>
        <v>21115</v>
      </c>
      <c r="W2473" t="str">
        <f>IF($G2473=$U$1:$X$1,$T2473,"")</f>
        <v/>
      </c>
      <c r="X2473" t="str">
        <f>IF($G2473=$U$1:$X$1,$T2473,"")</f>
        <v/>
      </c>
      <c r="Y2473" s="1">
        <f>ROUND(O2473*Q2473,2)</f>
        <v>32.5</v>
      </c>
    </row>
    <row r="2474" spans="1:25">
      <c r="A2474" s="5">
        <f>INDEX(Students,MOD(D2474-1,ROWS(Students))+1,1)</f>
        <v>21115</v>
      </c>
      <c r="B2474" s="5" t="str">
        <f>INDEX(Students,MOD(D2474-1,ROWS(Students))+1,2)</f>
        <v>Nguyen Phuong</v>
      </c>
      <c r="C2474" s="5" t="str">
        <f>INDEX(Students,MOD(D2474-1,ROWS(Students))+1,3)</f>
        <v>IZ05AI2</v>
      </c>
      <c r="D2474" s="5">
        <v>5455</v>
      </c>
      <c r="E2474" s="6">
        <v>44593</v>
      </c>
      <c r="F2474" s="6">
        <v>44593</v>
      </c>
      <c r="G2474" s="7" t="s">
        <v>1262</v>
      </c>
      <c r="H2474" s="7">
        <v>-1</v>
      </c>
      <c r="I2474" s="7" t="s">
        <v>1612</v>
      </c>
      <c r="J2474" s="7" t="s">
        <v>6</v>
      </c>
      <c r="K2474" s="7" t="s">
        <v>3785</v>
      </c>
      <c r="L2474" s="7" t="s">
        <v>363</v>
      </c>
      <c r="M2474" s="6" t="s">
        <v>3767</v>
      </c>
      <c r="N2474" s="7" t="s">
        <v>19</v>
      </c>
      <c r="O2474" s="8">
        <v>2</v>
      </c>
      <c r="P2474" s="7" t="s">
        <v>9</v>
      </c>
      <c r="Q2474" s="9">
        <v>8.94</v>
      </c>
      <c r="R2474" s="7" t="s">
        <v>4217</v>
      </c>
      <c r="S2474" s="7" t="s">
        <v>5017</v>
      </c>
      <c r="T2474">
        <f>A2474</f>
        <v>21115</v>
      </c>
      <c r="U2474">
        <f>IF($G2474=$U$1:$X$1,$T2474,"")</f>
        <v>21115</v>
      </c>
      <c r="V2474" t="str">
        <f>IF($G2474=$U$1:$X$1,$T2474,"")</f>
        <v/>
      </c>
      <c r="W2474" t="str">
        <f>IF($G2474=$U$1:$X$1,$T2474,"")</f>
        <v/>
      </c>
      <c r="X2474" t="str">
        <f>IF($G2474=$U$1:$X$1,$T2474,"")</f>
        <v/>
      </c>
      <c r="Y2474" s="1">
        <f>ROUND(O2474*Q2474,2)</f>
        <v>17.88</v>
      </c>
    </row>
    <row r="2475" spans="1:25">
      <c r="A2475" s="5">
        <f>INDEX(Students,MOD(D2475-1,ROWS(Students))+1,1)</f>
        <v>21115</v>
      </c>
      <c r="B2475" s="5" t="str">
        <f>INDEX(Students,MOD(D2475-1,ROWS(Students))+1,2)</f>
        <v>Nguyen Phuong</v>
      </c>
      <c r="C2475" s="5" t="str">
        <f>INDEX(Students,MOD(D2475-1,ROWS(Students))+1,3)</f>
        <v>IZ05AI2</v>
      </c>
      <c r="D2475" s="5">
        <v>5547</v>
      </c>
      <c r="E2475" s="6">
        <v>44621</v>
      </c>
      <c r="F2475" s="6">
        <v>44621</v>
      </c>
      <c r="G2475" s="7" t="s">
        <v>1263</v>
      </c>
      <c r="H2475" s="7">
        <v>1</v>
      </c>
      <c r="I2475" s="7" t="s">
        <v>1978</v>
      </c>
      <c r="J2475" s="7" t="s">
        <v>6</v>
      </c>
      <c r="K2475" s="7" t="s">
        <v>3767</v>
      </c>
      <c r="L2475" s="7"/>
      <c r="M2475" s="6" t="s">
        <v>3767</v>
      </c>
      <c r="N2475" s="7" t="s">
        <v>19</v>
      </c>
      <c r="O2475" s="8">
        <v>50</v>
      </c>
      <c r="P2475" s="7" t="s">
        <v>9</v>
      </c>
      <c r="Q2475" s="9">
        <v>13.91</v>
      </c>
      <c r="R2475" s="7" t="s">
        <v>3940</v>
      </c>
      <c r="S2475" s="7" t="s">
        <v>62</v>
      </c>
      <c r="T2475">
        <f>A2475</f>
        <v>21115</v>
      </c>
      <c r="U2475" t="str">
        <f>IF($G2475=$U$1:$X$1,$T2475,"")</f>
        <v/>
      </c>
      <c r="V2475">
        <f>IF($G2475=$U$1:$X$1,$T2475,"")</f>
        <v>21115</v>
      </c>
      <c r="W2475" t="str">
        <f>IF($G2475=$U$1:$X$1,$T2475,"")</f>
        <v/>
      </c>
      <c r="X2475" t="str">
        <f>IF($G2475=$U$1:$X$1,$T2475,"")</f>
        <v/>
      </c>
      <c r="Y2475" s="1">
        <f>ROUND(O2475*Q2475,2)</f>
        <v>695.5</v>
      </c>
    </row>
    <row r="2476" spans="1:25">
      <c r="A2476" s="5">
        <f>INDEX(Students,MOD(D2476-1,ROWS(Students))+1,1)</f>
        <v>21115</v>
      </c>
      <c r="B2476" s="5" t="str">
        <f>INDEX(Students,MOD(D2476-1,ROWS(Students))+1,2)</f>
        <v>Nguyen Phuong</v>
      </c>
      <c r="C2476" s="5" t="str">
        <f>INDEX(Students,MOD(D2476-1,ROWS(Students))+1,3)</f>
        <v>IZ05AI2</v>
      </c>
      <c r="D2476" s="5">
        <v>5639</v>
      </c>
      <c r="E2476" s="6">
        <v>44608</v>
      </c>
      <c r="F2476" s="6">
        <v>44608</v>
      </c>
      <c r="G2476" s="7" t="s">
        <v>1263</v>
      </c>
      <c r="H2476" s="7">
        <v>1</v>
      </c>
      <c r="I2476" s="7" t="s">
        <v>1807</v>
      </c>
      <c r="J2476" s="7" t="s">
        <v>6</v>
      </c>
      <c r="K2476" s="7" t="s">
        <v>3767</v>
      </c>
      <c r="L2476" s="7"/>
      <c r="M2476" s="6" t="s">
        <v>3767</v>
      </c>
      <c r="N2476" s="7" t="s">
        <v>81</v>
      </c>
      <c r="O2476" s="8">
        <v>1</v>
      </c>
      <c r="P2476" s="7" t="s">
        <v>9</v>
      </c>
      <c r="Q2476" s="9">
        <v>4.66</v>
      </c>
      <c r="R2476" s="7" t="s">
        <v>4374</v>
      </c>
      <c r="S2476" s="7" t="s">
        <v>5080</v>
      </c>
      <c r="T2476">
        <f>A2476</f>
        <v>21115</v>
      </c>
      <c r="U2476" t="str">
        <f>IF($G2476=$U$1:$X$1,$T2476,"")</f>
        <v/>
      </c>
      <c r="V2476">
        <f>IF($G2476=$U$1:$X$1,$T2476,"")</f>
        <v>21115</v>
      </c>
      <c r="W2476" t="str">
        <f>IF($G2476=$U$1:$X$1,$T2476,"")</f>
        <v/>
      </c>
      <c r="X2476" t="str">
        <f>IF($G2476=$U$1:$X$1,$T2476,"")</f>
        <v/>
      </c>
      <c r="Y2476" s="1">
        <f>ROUND(O2476*Q2476,2)</f>
        <v>4.66</v>
      </c>
    </row>
    <row r="2477" spans="1:25">
      <c r="A2477" s="5">
        <f>INDEX(Students,MOD(D2477-1,ROWS(Students))+1,1)</f>
        <v>21115</v>
      </c>
      <c r="B2477" s="5" t="str">
        <f>INDEX(Students,MOD(D2477-1,ROWS(Students))+1,2)</f>
        <v>Nguyen Phuong</v>
      </c>
      <c r="C2477" s="5" t="str">
        <f>INDEX(Students,MOD(D2477-1,ROWS(Students))+1,3)</f>
        <v>IZ05AI2</v>
      </c>
      <c r="D2477" s="5">
        <v>5731</v>
      </c>
      <c r="E2477" s="6">
        <v>44678</v>
      </c>
      <c r="F2477" s="6">
        <v>44673</v>
      </c>
      <c r="G2477" s="7" t="s">
        <v>1262</v>
      </c>
      <c r="H2477" s="7">
        <v>-1</v>
      </c>
      <c r="I2477" s="7" t="s">
        <v>3719</v>
      </c>
      <c r="J2477" s="7" t="s">
        <v>6</v>
      </c>
      <c r="K2477" s="7" t="s">
        <v>3780</v>
      </c>
      <c r="L2477" s="7" t="s">
        <v>1245</v>
      </c>
      <c r="M2477" s="6" t="s">
        <v>3767</v>
      </c>
      <c r="N2477" s="7" t="s">
        <v>71</v>
      </c>
      <c r="O2477" s="8">
        <v>20</v>
      </c>
      <c r="P2477" s="7" t="s">
        <v>9</v>
      </c>
      <c r="Q2477" s="9">
        <v>8.5299999999999994</v>
      </c>
      <c r="R2477" s="7" t="s">
        <v>4871</v>
      </c>
      <c r="S2477" s="7" t="s">
        <v>1246</v>
      </c>
      <c r="T2477">
        <f>A2477</f>
        <v>21115</v>
      </c>
      <c r="U2477">
        <f>IF($G2477=$U$1:$X$1,$T2477,"")</f>
        <v>21115</v>
      </c>
      <c r="V2477" t="str">
        <f>IF($G2477=$U$1:$X$1,$T2477,"")</f>
        <v/>
      </c>
      <c r="W2477" t="str">
        <f>IF($G2477=$U$1:$X$1,$T2477,"")</f>
        <v/>
      </c>
      <c r="X2477" t="str">
        <f>IF($G2477=$U$1:$X$1,$T2477,"")</f>
        <v/>
      </c>
      <c r="Y2477" s="1">
        <f>ROUND(O2477*Q2477,2)</f>
        <v>170.6</v>
      </c>
    </row>
    <row r="2478" spans="1:25">
      <c r="A2478" s="5">
        <f>INDEX(Students,MOD(D2478-1,ROWS(Students))+1,1)</f>
        <v>21115</v>
      </c>
      <c r="B2478" s="5" t="str">
        <f>INDEX(Students,MOD(D2478-1,ROWS(Students))+1,2)</f>
        <v>Nguyen Phuong</v>
      </c>
      <c r="C2478" s="5" t="str">
        <f>INDEX(Students,MOD(D2478-1,ROWS(Students))+1,3)</f>
        <v>IZ05AI2</v>
      </c>
      <c r="D2478" s="5">
        <v>5823</v>
      </c>
      <c r="E2478" s="6">
        <v>44579</v>
      </c>
      <c r="F2478" s="6">
        <v>44579</v>
      </c>
      <c r="G2478" s="7" t="s">
        <v>1262</v>
      </c>
      <c r="H2478" s="7">
        <v>-1</v>
      </c>
      <c r="I2478" s="7" t="s">
        <v>1432</v>
      </c>
      <c r="J2478" s="7" t="s">
        <v>6</v>
      </c>
      <c r="K2478" s="7" t="s">
        <v>3789</v>
      </c>
      <c r="L2478" s="7" t="s">
        <v>228</v>
      </c>
      <c r="M2478" s="6" t="s">
        <v>3767</v>
      </c>
      <c r="N2478" s="7" t="s">
        <v>81</v>
      </c>
      <c r="O2478" s="8">
        <v>2.0950000000000002</v>
      </c>
      <c r="P2478" s="7" t="s">
        <v>13</v>
      </c>
      <c r="Q2478" s="9">
        <v>20.85</v>
      </c>
      <c r="R2478" s="7" t="s">
        <v>4031</v>
      </c>
      <c r="S2478" s="7" t="s">
        <v>134</v>
      </c>
      <c r="T2478">
        <f>A2478</f>
        <v>21115</v>
      </c>
      <c r="U2478">
        <f>IF($G2478=$U$1:$X$1,$T2478,"")</f>
        <v>21115</v>
      </c>
      <c r="V2478" t="str">
        <f>IF($G2478=$U$1:$X$1,$T2478,"")</f>
        <v/>
      </c>
      <c r="W2478" t="str">
        <f>IF($G2478=$U$1:$X$1,$T2478,"")</f>
        <v/>
      </c>
      <c r="X2478" t="str">
        <f>IF($G2478=$U$1:$X$1,$T2478,"")</f>
        <v/>
      </c>
      <c r="Y2478" s="1">
        <f>ROUND(O2478*Q2478,2)</f>
        <v>43.68</v>
      </c>
    </row>
    <row r="2479" spans="1:25">
      <c r="A2479" s="5">
        <f>INDEX(Students,MOD(D2479-1,ROWS(Students))+1,1)</f>
        <v>21160</v>
      </c>
      <c r="B2479" s="5" t="str">
        <f>INDEX(Students,MOD(D2479-1,ROWS(Students))+1,2)</f>
        <v>Niemyjski Patryk</v>
      </c>
      <c r="C2479" s="5" t="str">
        <f>INDEX(Students,MOD(D2479-1,ROWS(Students))+1,3)</f>
        <v>IZ05TC2</v>
      </c>
      <c r="D2479" s="5">
        <v>82</v>
      </c>
      <c r="E2479" s="6">
        <v>44713</v>
      </c>
      <c r="F2479" s="6">
        <v>44705</v>
      </c>
      <c r="G2479" s="7" t="s">
        <v>1262</v>
      </c>
      <c r="H2479" s="7">
        <v>-1</v>
      </c>
      <c r="I2479" s="7" t="s">
        <v>2768</v>
      </c>
      <c r="J2479" s="7" t="s">
        <v>6</v>
      </c>
      <c r="K2479" s="7" t="s">
        <v>3817</v>
      </c>
      <c r="L2479" s="7" t="s">
        <v>953</v>
      </c>
      <c r="M2479" s="6" t="s">
        <v>3767</v>
      </c>
      <c r="N2479" s="7" t="s">
        <v>19</v>
      </c>
      <c r="O2479" s="8">
        <v>2.1</v>
      </c>
      <c r="P2479" s="7" t="s">
        <v>13</v>
      </c>
      <c r="Q2479" s="9">
        <v>87.05</v>
      </c>
      <c r="R2479" s="7" t="s">
        <v>4701</v>
      </c>
      <c r="S2479" s="7" t="s">
        <v>954</v>
      </c>
      <c r="T2479">
        <f>A2479</f>
        <v>21160</v>
      </c>
      <c r="U2479">
        <f>IF($G2479=$U$1:$X$1,$T2479,"")</f>
        <v>21160</v>
      </c>
      <c r="V2479" t="str">
        <f>IF($G2479=$U$1:$X$1,$T2479,"")</f>
        <v/>
      </c>
      <c r="W2479" t="str">
        <f>IF($G2479=$U$1:$X$1,$T2479,"")</f>
        <v/>
      </c>
      <c r="X2479" t="str">
        <f>IF($G2479=$U$1:$X$1,$T2479,"")</f>
        <v/>
      </c>
      <c r="Y2479" s="1">
        <f>ROUND(O2479*Q2479,2)</f>
        <v>182.81</v>
      </c>
    </row>
    <row r="2480" spans="1:25">
      <c r="A2480" s="5">
        <f>INDEX(Students,MOD(D2480-1,ROWS(Students))+1,1)</f>
        <v>21160</v>
      </c>
      <c r="B2480" s="5" t="str">
        <f>INDEX(Students,MOD(D2480-1,ROWS(Students))+1,2)</f>
        <v>Niemyjski Patryk</v>
      </c>
      <c r="C2480" s="5" t="str">
        <f>INDEX(Students,MOD(D2480-1,ROWS(Students))+1,3)</f>
        <v>IZ05TC2</v>
      </c>
      <c r="D2480" s="5">
        <v>174</v>
      </c>
      <c r="E2480" s="6">
        <v>44601</v>
      </c>
      <c r="F2480" s="6">
        <v>44599</v>
      </c>
      <c r="G2480" s="7" t="s">
        <v>1262</v>
      </c>
      <c r="H2480" s="7">
        <v>-1</v>
      </c>
      <c r="I2480" s="7" t="s">
        <v>1710</v>
      </c>
      <c r="J2480" s="7" t="s">
        <v>6</v>
      </c>
      <c r="K2480" s="7" t="s">
        <v>3815</v>
      </c>
      <c r="L2480" s="7" t="s">
        <v>434</v>
      </c>
      <c r="M2480" s="6" t="s">
        <v>3767</v>
      </c>
      <c r="N2480" s="7" t="s">
        <v>81</v>
      </c>
      <c r="O2480" s="8">
        <v>400</v>
      </c>
      <c r="P2480" s="7" t="s">
        <v>9</v>
      </c>
      <c r="Q2480" s="9">
        <v>0.36</v>
      </c>
      <c r="R2480" s="7" t="s">
        <v>3977</v>
      </c>
      <c r="S2480" s="7" t="s">
        <v>5011</v>
      </c>
      <c r="T2480">
        <f>A2480</f>
        <v>21160</v>
      </c>
      <c r="U2480">
        <f>IF($G2480=$U$1:$X$1,$T2480,"")</f>
        <v>21160</v>
      </c>
      <c r="V2480" t="str">
        <f>IF($G2480=$U$1:$X$1,$T2480,"")</f>
        <v/>
      </c>
      <c r="W2480" t="str">
        <f>IF($G2480=$U$1:$X$1,$T2480,"")</f>
        <v/>
      </c>
      <c r="X2480" t="str">
        <f>IF($G2480=$U$1:$X$1,$T2480,"")</f>
        <v/>
      </c>
      <c r="Y2480" s="1">
        <f>ROUND(O2480*Q2480,2)</f>
        <v>144</v>
      </c>
    </row>
    <row r="2481" spans="1:25">
      <c r="A2481" s="5">
        <f>INDEX(Students,MOD(D2481-1,ROWS(Students))+1,1)</f>
        <v>21160</v>
      </c>
      <c r="B2481" s="5" t="str">
        <f>INDEX(Students,MOD(D2481-1,ROWS(Students))+1,2)</f>
        <v>Niemyjski Patryk</v>
      </c>
      <c r="C2481" s="5" t="str">
        <f>INDEX(Students,MOD(D2481-1,ROWS(Students))+1,3)</f>
        <v>IZ05TC2</v>
      </c>
      <c r="D2481" s="5">
        <v>266</v>
      </c>
      <c r="E2481" s="6">
        <v>44630</v>
      </c>
      <c r="F2481" s="6">
        <v>44627</v>
      </c>
      <c r="G2481" s="7" t="s">
        <v>1262</v>
      </c>
      <c r="H2481" s="7">
        <v>-1</v>
      </c>
      <c r="I2481" s="7" t="s">
        <v>2110</v>
      </c>
      <c r="J2481" s="7" t="s">
        <v>6</v>
      </c>
      <c r="K2481" s="7" t="s">
        <v>3792</v>
      </c>
      <c r="L2481" s="7" t="s">
        <v>659</v>
      </c>
      <c r="M2481" s="6" t="s">
        <v>3767</v>
      </c>
      <c r="N2481" s="7" t="s">
        <v>71</v>
      </c>
      <c r="O2481" s="8">
        <v>10.34</v>
      </c>
      <c r="P2481" s="7" t="s">
        <v>13</v>
      </c>
      <c r="Q2481" s="9">
        <v>315.57</v>
      </c>
      <c r="R2481" s="7" t="s">
        <v>4500</v>
      </c>
      <c r="S2481" s="7" t="s">
        <v>660</v>
      </c>
      <c r="T2481">
        <f>A2481</f>
        <v>21160</v>
      </c>
      <c r="U2481">
        <f>IF($G2481=$U$1:$X$1,$T2481,"")</f>
        <v>21160</v>
      </c>
      <c r="V2481" t="str">
        <f>IF($G2481=$U$1:$X$1,$T2481,"")</f>
        <v/>
      </c>
      <c r="W2481" t="str">
        <f>IF($G2481=$U$1:$X$1,$T2481,"")</f>
        <v/>
      </c>
      <c r="X2481" t="str">
        <f>IF($G2481=$U$1:$X$1,$T2481,"")</f>
        <v/>
      </c>
      <c r="Y2481" s="1">
        <f>ROUND(O2481*Q2481,2)</f>
        <v>3262.99</v>
      </c>
    </row>
    <row r="2482" spans="1:25">
      <c r="A2482" s="5">
        <f>INDEX(Students,MOD(D2482-1,ROWS(Students))+1,1)</f>
        <v>21160</v>
      </c>
      <c r="B2482" s="5" t="str">
        <f>INDEX(Students,MOD(D2482-1,ROWS(Students))+1,2)</f>
        <v>Niemyjski Patryk</v>
      </c>
      <c r="C2482" s="5" t="str">
        <f>INDEX(Students,MOD(D2482-1,ROWS(Students))+1,3)</f>
        <v>IZ05TC2</v>
      </c>
      <c r="D2482" s="5">
        <v>358</v>
      </c>
      <c r="E2482" s="6">
        <v>44651</v>
      </c>
      <c r="F2482" s="6">
        <v>44651</v>
      </c>
      <c r="G2482" s="7" t="s">
        <v>1263</v>
      </c>
      <c r="H2482" s="7">
        <v>1</v>
      </c>
      <c r="I2482" s="7" t="s">
        <v>2406</v>
      </c>
      <c r="J2482" s="7" t="s">
        <v>6</v>
      </c>
      <c r="K2482" s="7" t="s">
        <v>3767</v>
      </c>
      <c r="L2482" s="7"/>
      <c r="M2482" s="6" t="s">
        <v>3767</v>
      </c>
      <c r="N2482" s="7" t="s">
        <v>67</v>
      </c>
      <c r="O2482" s="8">
        <v>0.13500000000000001</v>
      </c>
      <c r="P2482" s="7" t="s">
        <v>13</v>
      </c>
      <c r="Q2482" s="9">
        <v>14.68</v>
      </c>
      <c r="R2482" s="7" t="s">
        <v>3890</v>
      </c>
      <c r="S2482" s="7" t="s">
        <v>18</v>
      </c>
      <c r="T2482">
        <f>A2482</f>
        <v>21160</v>
      </c>
      <c r="U2482" t="str">
        <f>IF($G2482=$U$1:$X$1,$T2482,"")</f>
        <v/>
      </c>
      <c r="V2482">
        <f>IF($G2482=$U$1:$X$1,$T2482,"")</f>
        <v>21160</v>
      </c>
      <c r="W2482" t="str">
        <f>IF($G2482=$U$1:$X$1,$T2482,"")</f>
        <v/>
      </c>
      <c r="X2482" t="str">
        <f>IF($G2482=$U$1:$X$1,$T2482,"")</f>
        <v/>
      </c>
      <c r="Y2482" s="1">
        <f>ROUND(O2482*Q2482,2)</f>
        <v>1.98</v>
      </c>
    </row>
    <row r="2483" spans="1:25">
      <c r="A2483" s="5">
        <f>INDEX(Students,MOD(D2483-1,ROWS(Students))+1,1)</f>
        <v>21160</v>
      </c>
      <c r="B2483" s="5" t="str">
        <f>INDEX(Students,MOD(D2483-1,ROWS(Students))+1,2)</f>
        <v>Niemyjski Patryk</v>
      </c>
      <c r="C2483" s="5" t="str">
        <f>INDEX(Students,MOD(D2483-1,ROWS(Students))+1,3)</f>
        <v>IZ05TC2</v>
      </c>
      <c r="D2483" s="5">
        <v>450</v>
      </c>
      <c r="E2483" s="6">
        <v>44629</v>
      </c>
      <c r="F2483" s="6">
        <v>44629</v>
      </c>
      <c r="G2483" s="7" t="s">
        <v>1262</v>
      </c>
      <c r="H2483" s="7">
        <v>-1</v>
      </c>
      <c r="I2483" s="7" t="s">
        <v>2079</v>
      </c>
      <c r="J2483" s="7" t="s">
        <v>6</v>
      </c>
      <c r="K2483" s="7" t="s">
        <v>3790</v>
      </c>
      <c r="L2483" s="7" t="s">
        <v>643</v>
      </c>
      <c r="M2483" s="6" t="s">
        <v>3767</v>
      </c>
      <c r="N2483" s="7" t="s">
        <v>25</v>
      </c>
      <c r="O2483" s="8">
        <v>6</v>
      </c>
      <c r="P2483" s="7" t="s">
        <v>70</v>
      </c>
      <c r="Q2483" s="9">
        <v>32.18</v>
      </c>
      <c r="R2483" s="7" t="s">
        <v>4150</v>
      </c>
      <c r="S2483" s="7" t="s">
        <v>256</v>
      </c>
      <c r="T2483">
        <f>A2483</f>
        <v>21160</v>
      </c>
      <c r="U2483">
        <f>IF($G2483=$U$1:$X$1,$T2483,"")</f>
        <v>21160</v>
      </c>
      <c r="V2483" t="str">
        <f>IF($G2483=$U$1:$X$1,$T2483,"")</f>
        <v/>
      </c>
      <c r="W2483" t="str">
        <f>IF($G2483=$U$1:$X$1,$T2483,"")</f>
        <v/>
      </c>
      <c r="X2483" t="str">
        <f>IF($G2483=$U$1:$X$1,$T2483,"")</f>
        <v/>
      </c>
      <c r="Y2483" s="1">
        <f>ROUND(O2483*Q2483,2)</f>
        <v>193.08</v>
      </c>
    </row>
    <row r="2484" spans="1:25">
      <c r="A2484" s="5">
        <f>INDEX(Students,MOD(D2484-1,ROWS(Students))+1,1)</f>
        <v>21160</v>
      </c>
      <c r="B2484" s="5" t="str">
        <f>INDEX(Students,MOD(D2484-1,ROWS(Students))+1,2)</f>
        <v>Niemyjski Patryk</v>
      </c>
      <c r="C2484" s="5" t="str">
        <f>INDEX(Students,MOD(D2484-1,ROWS(Students))+1,3)</f>
        <v>IZ05TC2</v>
      </c>
      <c r="D2484" s="5">
        <v>542</v>
      </c>
      <c r="E2484" s="6">
        <v>44678</v>
      </c>
      <c r="F2484" s="6">
        <v>44678</v>
      </c>
      <c r="G2484" s="7" t="s">
        <v>1263</v>
      </c>
      <c r="H2484" s="7">
        <v>1</v>
      </c>
      <c r="I2484" s="7" t="s">
        <v>3720</v>
      </c>
      <c r="J2484" s="7" t="s">
        <v>6</v>
      </c>
      <c r="K2484" s="7" t="s">
        <v>3767</v>
      </c>
      <c r="L2484" s="7"/>
      <c r="M2484" s="6" t="s">
        <v>3767</v>
      </c>
      <c r="N2484" s="7" t="s">
        <v>19</v>
      </c>
      <c r="O2484" s="8">
        <v>17</v>
      </c>
      <c r="P2484" s="7" t="s">
        <v>9</v>
      </c>
      <c r="Q2484" s="9">
        <v>1.04</v>
      </c>
      <c r="R2484" s="7" t="s">
        <v>4648</v>
      </c>
      <c r="S2484" s="7" t="s">
        <v>882</v>
      </c>
      <c r="T2484">
        <f>A2484</f>
        <v>21160</v>
      </c>
      <c r="U2484" t="str">
        <f>IF($G2484=$U$1:$X$1,$T2484,"")</f>
        <v/>
      </c>
      <c r="V2484">
        <f>IF($G2484=$U$1:$X$1,$T2484,"")</f>
        <v>21160</v>
      </c>
      <c r="W2484" t="str">
        <f>IF($G2484=$U$1:$X$1,$T2484,"")</f>
        <v/>
      </c>
      <c r="X2484" t="str">
        <f>IF($G2484=$U$1:$X$1,$T2484,"")</f>
        <v/>
      </c>
      <c r="Y2484" s="1">
        <f>ROUND(O2484*Q2484,2)</f>
        <v>17.68</v>
      </c>
    </row>
    <row r="2485" spans="1:25">
      <c r="A2485" s="5">
        <f>INDEX(Students,MOD(D2485-1,ROWS(Students))+1,1)</f>
        <v>21160</v>
      </c>
      <c r="B2485" s="5" t="str">
        <f>INDEX(Students,MOD(D2485-1,ROWS(Students))+1,2)</f>
        <v>Niemyjski Patryk</v>
      </c>
      <c r="C2485" s="5" t="str">
        <f>INDEX(Students,MOD(D2485-1,ROWS(Students))+1,3)</f>
        <v>IZ05TC2</v>
      </c>
      <c r="D2485" s="5">
        <v>634</v>
      </c>
      <c r="E2485" s="6">
        <v>44616</v>
      </c>
      <c r="F2485" s="6">
        <v>44614</v>
      </c>
      <c r="G2485" s="7" t="s">
        <v>1262</v>
      </c>
      <c r="H2485" s="7">
        <v>-1</v>
      </c>
      <c r="I2485" s="7" t="s">
        <v>1934</v>
      </c>
      <c r="J2485" s="7" t="s">
        <v>6</v>
      </c>
      <c r="K2485" s="7" t="s">
        <v>3802</v>
      </c>
      <c r="L2485" s="7" t="s">
        <v>587</v>
      </c>
      <c r="M2485" s="6" t="s">
        <v>3767</v>
      </c>
      <c r="N2485" s="7" t="s">
        <v>19</v>
      </c>
      <c r="O2485" s="8">
        <v>1</v>
      </c>
      <c r="P2485" s="7" t="s">
        <v>13</v>
      </c>
      <c r="Q2485" s="9">
        <v>86.9</v>
      </c>
      <c r="R2485" s="7" t="s">
        <v>4241</v>
      </c>
      <c r="S2485" s="7" t="s">
        <v>354</v>
      </c>
      <c r="T2485">
        <f>A2485</f>
        <v>21160</v>
      </c>
      <c r="U2485">
        <f>IF($G2485=$U$1:$X$1,$T2485,"")</f>
        <v>21160</v>
      </c>
      <c r="V2485" t="str">
        <f>IF($G2485=$U$1:$X$1,$T2485,"")</f>
        <v/>
      </c>
      <c r="W2485" t="str">
        <f>IF($G2485=$U$1:$X$1,$T2485,"")</f>
        <v/>
      </c>
      <c r="X2485" t="str">
        <f>IF($G2485=$U$1:$X$1,$T2485,"")</f>
        <v/>
      </c>
      <c r="Y2485" s="1">
        <f>ROUND(O2485*Q2485,2)</f>
        <v>86.9</v>
      </c>
    </row>
    <row r="2486" spans="1:25">
      <c r="A2486" s="5">
        <f>INDEX(Students,MOD(D2486-1,ROWS(Students))+1,1)</f>
        <v>21160</v>
      </c>
      <c r="B2486" s="5" t="str">
        <f>INDEX(Students,MOD(D2486-1,ROWS(Students))+1,2)</f>
        <v>Niemyjski Patryk</v>
      </c>
      <c r="C2486" s="5" t="str">
        <f>INDEX(Students,MOD(D2486-1,ROWS(Students))+1,3)</f>
        <v>IZ05TC2</v>
      </c>
      <c r="D2486" s="5">
        <v>726</v>
      </c>
      <c r="E2486" s="6">
        <v>44672</v>
      </c>
      <c r="F2486" s="6">
        <v>44672</v>
      </c>
      <c r="G2486" s="7" t="s">
        <v>279</v>
      </c>
      <c r="H2486" s="7">
        <v>1</v>
      </c>
      <c r="I2486" s="7" t="s">
        <v>3669</v>
      </c>
      <c r="J2486" s="7" t="s">
        <v>6</v>
      </c>
      <c r="K2486" s="7" t="s">
        <v>3767</v>
      </c>
      <c r="L2486" s="7"/>
      <c r="M2486" s="6" t="s">
        <v>3767</v>
      </c>
      <c r="N2486" s="7" t="s">
        <v>25</v>
      </c>
      <c r="O2486" s="8">
        <v>21.77</v>
      </c>
      <c r="P2486" s="7" t="s">
        <v>13</v>
      </c>
      <c r="Q2486" s="9">
        <v>54.2</v>
      </c>
      <c r="R2486" s="7" t="s">
        <v>4402</v>
      </c>
      <c r="S2486" s="7" t="s">
        <v>547</v>
      </c>
      <c r="T2486">
        <f>A2486</f>
        <v>21160</v>
      </c>
      <c r="U2486" t="str">
        <f>IF($G2486=$U$1:$X$1,$T2486,"")</f>
        <v/>
      </c>
      <c r="V2486" t="str">
        <f>IF($G2486=$U$1:$X$1,$T2486,"")</f>
        <v/>
      </c>
      <c r="W2486">
        <f>IF($G2486=$U$1:$X$1,$T2486,"")</f>
        <v>21160</v>
      </c>
      <c r="X2486" t="str">
        <f>IF($G2486=$U$1:$X$1,$T2486,"")</f>
        <v/>
      </c>
      <c r="Y2486" s="1">
        <f>ROUND(O2486*Q2486,2)</f>
        <v>1179.93</v>
      </c>
    </row>
    <row r="2487" spans="1:25">
      <c r="A2487" s="5">
        <f>INDEX(Students,MOD(D2487-1,ROWS(Students))+1,1)</f>
        <v>21160</v>
      </c>
      <c r="B2487" s="5" t="str">
        <f>INDEX(Students,MOD(D2487-1,ROWS(Students))+1,2)</f>
        <v>Niemyjski Patryk</v>
      </c>
      <c r="C2487" s="5" t="str">
        <f>INDEX(Students,MOD(D2487-1,ROWS(Students))+1,3)</f>
        <v>IZ05TC2</v>
      </c>
      <c r="D2487" s="5">
        <v>818</v>
      </c>
      <c r="E2487" s="6">
        <v>44706</v>
      </c>
      <c r="F2487" s="6">
        <v>44706</v>
      </c>
      <c r="G2487" s="7" t="s">
        <v>279</v>
      </c>
      <c r="H2487" s="7">
        <v>1</v>
      </c>
      <c r="I2487" s="7" t="s">
        <v>2681</v>
      </c>
      <c r="J2487" s="7" t="s">
        <v>6</v>
      </c>
      <c r="K2487" s="7" t="s">
        <v>3767</v>
      </c>
      <c r="L2487" s="7"/>
      <c r="M2487" s="6" t="s">
        <v>3767</v>
      </c>
      <c r="N2487" s="7" t="s">
        <v>5215</v>
      </c>
      <c r="O2487" s="8">
        <v>3</v>
      </c>
      <c r="P2487" s="7" t="s">
        <v>68</v>
      </c>
      <c r="Q2487" s="9">
        <v>0</v>
      </c>
      <c r="R2487" s="7" t="s">
        <v>3958</v>
      </c>
      <c r="S2487" s="7" t="s">
        <v>4990</v>
      </c>
      <c r="T2487">
        <f>A2487</f>
        <v>21160</v>
      </c>
      <c r="U2487" t="str">
        <f>IF($G2487=$U$1:$X$1,$T2487,"")</f>
        <v/>
      </c>
      <c r="V2487" t="str">
        <f>IF($G2487=$U$1:$X$1,$T2487,"")</f>
        <v/>
      </c>
      <c r="W2487">
        <f>IF($G2487=$U$1:$X$1,$T2487,"")</f>
        <v>21160</v>
      </c>
      <c r="X2487" t="str">
        <f>IF($G2487=$U$1:$X$1,$T2487,"")</f>
        <v/>
      </c>
      <c r="Y2487" s="1">
        <f>ROUND(O2487*Q2487,2)</f>
        <v>0</v>
      </c>
    </row>
    <row r="2488" spans="1:25">
      <c r="A2488" s="5">
        <f>INDEX(Students,MOD(D2488-1,ROWS(Students))+1,1)</f>
        <v>21160</v>
      </c>
      <c r="B2488" s="5" t="str">
        <f>INDEX(Students,MOD(D2488-1,ROWS(Students))+1,2)</f>
        <v>Niemyjski Patryk</v>
      </c>
      <c r="C2488" s="5" t="str">
        <f>INDEX(Students,MOD(D2488-1,ROWS(Students))+1,3)</f>
        <v>IZ05TC2</v>
      </c>
      <c r="D2488" s="5">
        <v>910</v>
      </c>
      <c r="E2488" s="6">
        <v>44705</v>
      </c>
      <c r="F2488" s="6">
        <v>44705</v>
      </c>
      <c r="G2488" s="7" t="s">
        <v>1263</v>
      </c>
      <c r="H2488" s="7">
        <v>1</v>
      </c>
      <c r="I2488" s="7" t="s">
        <v>2659</v>
      </c>
      <c r="J2488" s="7" t="s">
        <v>6</v>
      </c>
      <c r="K2488" s="7" t="s">
        <v>3767</v>
      </c>
      <c r="L2488" s="7"/>
      <c r="M2488" s="6" t="s">
        <v>3767</v>
      </c>
      <c r="N2488" s="7" t="s">
        <v>7</v>
      </c>
      <c r="O2488" s="8">
        <v>35</v>
      </c>
      <c r="P2488" s="7" t="s">
        <v>9</v>
      </c>
      <c r="Q2488" s="9">
        <v>0.16</v>
      </c>
      <c r="R2488" s="7" t="s">
        <v>3902</v>
      </c>
      <c r="S2488" s="7" t="s">
        <v>28</v>
      </c>
      <c r="T2488">
        <f>A2488</f>
        <v>21160</v>
      </c>
      <c r="U2488" t="str">
        <f>IF($G2488=$U$1:$X$1,$T2488,"")</f>
        <v/>
      </c>
      <c r="V2488">
        <f>IF($G2488=$U$1:$X$1,$T2488,"")</f>
        <v>21160</v>
      </c>
      <c r="W2488" t="str">
        <f>IF($G2488=$U$1:$X$1,$T2488,"")</f>
        <v/>
      </c>
      <c r="X2488" t="str">
        <f>IF($G2488=$U$1:$X$1,$T2488,"")</f>
        <v/>
      </c>
      <c r="Y2488" s="1">
        <f>ROUND(O2488*Q2488,2)</f>
        <v>5.6</v>
      </c>
    </row>
    <row r="2489" spans="1:25">
      <c r="A2489" s="5">
        <f>INDEX(Students,MOD(D2489-1,ROWS(Students))+1,1)</f>
        <v>21160</v>
      </c>
      <c r="B2489" s="5" t="str">
        <f>INDEX(Students,MOD(D2489-1,ROWS(Students))+1,2)</f>
        <v>Niemyjski Patryk</v>
      </c>
      <c r="C2489" s="5" t="str">
        <f>INDEX(Students,MOD(D2489-1,ROWS(Students))+1,3)</f>
        <v>IZ05TC2</v>
      </c>
      <c r="D2489" s="5">
        <v>1002</v>
      </c>
      <c r="E2489" s="6">
        <v>44636</v>
      </c>
      <c r="F2489" s="6">
        <v>44636</v>
      </c>
      <c r="G2489" s="7" t="s">
        <v>1263</v>
      </c>
      <c r="H2489" s="7">
        <v>1</v>
      </c>
      <c r="I2489" s="7" t="s">
        <v>2211</v>
      </c>
      <c r="J2489" s="7" t="s">
        <v>6</v>
      </c>
      <c r="K2489" s="7" t="s">
        <v>3767</v>
      </c>
      <c r="L2489" s="7"/>
      <c r="M2489" s="6" t="s">
        <v>3767</v>
      </c>
      <c r="N2489" s="7" t="s">
        <v>19</v>
      </c>
      <c r="O2489" s="8">
        <v>12</v>
      </c>
      <c r="P2489" s="7" t="s">
        <v>9</v>
      </c>
      <c r="Q2489" s="9">
        <v>0.09</v>
      </c>
      <c r="R2489" s="7" t="s">
        <v>4514</v>
      </c>
      <c r="S2489" s="7" t="s">
        <v>5115</v>
      </c>
      <c r="T2489">
        <f>A2489</f>
        <v>21160</v>
      </c>
      <c r="U2489" t="str">
        <f>IF($G2489=$U$1:$X$1,$T2489,"")</f>
        <v/>
      </c>
      <c r="V2489">
        <f>IF($G2489=$U$1:$X$1,$T2489,"")</f>
        <v>21160</v>
      </c>
      <c r="W2489" t="str">
        <f>IF($G2489=$U$1:$X$1,$T2489,"")</f>
        <v/>
      </c>
      <c r="X2489" t="str">
        <f>IF($G2489=$U$1:$X$1,$T2489,"")</f>
        <v/>
      </c>
      <c r="Y2489" s="1">
        <f>ROUND(O2489*Q2489,2)</f>
        <v>1.08</v>
      </c>
    </row>
    <row r="2490" spans="1:25">
      <c r="A2490" s="5">
        <f>INDEX(Students,MOD(D2490-1,ROWS(Students))+1,1)</f>
        <v>21160</v>
      </c>
      <c r="B2490" s="5" t="str">
        <f>INDEX(Students,MOD(D2490-1,ROWS(Students))+1,2)</f>
        <v>Niemyjski Patryk</v>
      </c>
      <c r="C2490" s="5" t="str">
        <f>INDEX(Students,MOD(D2490-1,ROWS(Students))+1,3)</f>
        <v>IZ05TC2</v>
      </c>
      <c r="D2490" s="5">
        <v>1094</v>
      </c>
      <c r="E2490" s="6">
        <v>44680</v>
      </c>
      <c r="F2490" s="6">
        <v>44678</v>
      </c>
      <c r="G2490" s="7" t="s">
        <v>1262</v>
      </c>
      <c r="H2490" s="7">
        <v>-1</v>
      </c>
      <c r="I2490" s="7" t="s">
        <v>3759</v>
      </c>
      <c r="J2490" s="7" t="s">
        <v>6</v>
      </c>
      <c r="K2490" s="7" t="s">
        <v>3779</v>
      </c>
      <c r="L2490" s="7" t="s">
        <v>1260</v>
      </c>
      <c r="M2490" s="6" t="s">
        <v>3767</v>
      </c>
      <c r="N2490" s="7" t="s">
        <v>25</v>
      </c>
      <c r="O2490" s="8">
        <v>200</v>
      </c>
      <c r="P2490" s="7" t="s">
        <v>9</v>
      </c>
      <c r="Q2490" s="9">
        <v>51.7</v>
      </c>
      <c r="R2490" s="7" t="s">
        <v>4106</v>
      </c>
      <c r="S2490" s="7" t="s">
        <v>208</v>
      </c>
      <c r="T2490">
        <f>A2490</f>
        <v>21160</v>
      </c>
      <c r="U2490">
        <f>IF($G2490=$U$1:$X$1,$T2490,"")</f>
        <v>21160</v>
      </c>
      <c r="V2490" t="str">
        <f>IF($G2490=$U$1:$X$1,$T2490,"")</f>
        <v/>
      </c>
      <c r="W2490" t="str">
        <f>IF($G2490=$U$1:$X$1,$T2490,"")</f>
        <v/>
      </c>
      <c r="X2490" t="str">
        <f>IF($G2490=$U$1:$X$1,$T2490,"")</f>
        <v/>
      </c>
      <c r="Y2490" s="1">
        <f>ROUND(O2490*Q2490,2)</f>
        <v>10340</v>
      </c>
    </row>
    <row r="2491" spans="1:25">
      <c r="A2491" s="5">
        <f>INDEX(Students,MOD(D2491-1,ROWS(Students))+1,1)</f>
        <v>21160</v>
      </c>
      <c r="B2491" s="5" t="str">
        <f>INDEX(Students,MOD(D2491-1,ROWS(Students))+1,2)</f>
        <v>Niemyjski Patryk</v>
      </c>
      <c r="C2491" s="5" t="str">
        <f>INDEX(Students,MOD(D2491-1,ROWS(Students))+1,3)</f>
        <v>IZ05TC2</v>
      </c>
      <c r="D2491" s="5">
        <v>1186</v>
      </c>
      <c r="E2491" s="6">
        <v>44595</v>
      </c>
      <c r="F2491" s="6">
        <v>44580</v>
      </c>
      <c r="G2491" s="7" t="s">
        <v>1263</v>
      </c>
      <c r="H2491" s="7">
        <v>1</v>
      </c>
      <c r="I2491" s="7" t="s">
        <v>1637</v>
      </c>
      <c r="J2491" s="7" t="s">
        <v>6</v>
      </c>
      <c r="K2491" s="7" t="s">
        <v>3767</v>
      </c>
      <c r="L2491" s="7"/>
      <c r="M2491" s="6" t="s">
        <v>3767</v>
      </c>
      <c r="N2491" s="7" t="s">
        <v>19</v>
      </c>
      <c r="O2491" s="8">
        <v>-13</v>
      </c>
      <c r="P2491" s="7" t="s">
        <v>9</v>
      </c>
      <c r="Q2491" s="9">
        <v>0</v>
      </c>
      <c r="R2491" s="7" t="s">
        <v>4139</v>
      </c>
      <c r="S2491" s="7" t="s">
        <v>246</v>
      </c>
      <c r="T2491">
        <f>A2491</f>
        <v>21160</v>
      </c>
      <c r="U2491" t="str">
        <f>IF($G2491=$U$1:$X$1,$T2491,"")</f>
        <v/>
      </c>
      <c r="V2491">
        <f>IF($G2491=$U$1:$X$1,$T2491,"")</f>
        <v>21160</v>
      </c>
      <c r="W2491" t="str">
        <f>IF($G2491=$U$1:$X$1,$T2491,"")</f>
        <v/>
      </c>
      <c r="X2491" t="str">
        <f>IF($G2491=$U$1:$X$1,$T2491,"")</f>
        <v/>
      </c>
      <c r="Y2491" s="1">
        <f>ROUND(O2491*Q2491,2)</f>
        <v>0</v>
      </c>
    </row>
    <row r="2492" spans="1:25">
      <c r="A2492" s="5">
        <f>INDEX(Students,MOD(D2492-1,ROWS(Students))+1,1)</f>
        <v>21160</v>
      </c>
      <c r="B2492" s="5" t="str">
        <f>INDEX(Students,MOD(D2492-1,ROWS(Students))+1,2)</f>
        <v>Niemyjski Patryk</v>
      </c>
      <c r="C2492" s="5" t="str">
        <f>INDEX(Students,MOD(D2492-1,ROWS(Students))+1,3)</f>
        <v>IZ05TC2</v>
      </c>
      <c r="D2492" s="5">
        <v>1278</v>
      </c>
      <c r="E2492" s="6">
        <v>44761</v>
      </c>
      <c r="F2492" s="6">
        <v>44761</v>
      </c>
      <c r="G2492" s="7" t="s">
        <v>1262</v>
      </c>
      <c r="H2492" s="7">
        <v>-1</v>
      </c>
      <c r="I2492" s="7" t="s">
        <v>3289</v>
      </c>
      <c r="J2492" s="7" t="s">
        <v>6</v>
      </c>
      <c r="K2492" s="7" t="s">
        <v>3774</v>
      </c>
      <c r="L2492" s="7" t="s">
        <v>1111</v>
      </c>
      <c r="M2492" s="6" t="s">
        <v>3767</v>
      </c>
      <c r="N2492" s="7" t="s">
        <v>32</v>
      </c>
      <c r="O2492" s="8">
        <v>211.35</v>
      </c>
      <c r="P2492" s="7" t="s">
        <v>13</v>
      </c>
      <c r="Q2492" s="9">
        <v>0</v>
      </c>
      <c r="R2492" s="7" t="s">
        <v>3927</v>
      </c>
      <c r="S2492" s="7" t="s">
        <v>516</v>
      </c>
      <c r="T2492">
        <f>A2492</f>
        <v>21160</v>
      </c>
      <c r="U2492">
        <f>IF($G2492=$U$1:$X$1,$T2492,"")</f>
        <v>21160</v>
      </c>
      <c r="V2492" t="str">
        <f>IF($G2492=$U$1:$X$1,$T2492,"")</f>
        <v/>
      </c>
      <c r="W2492" t="str">
        <f>IF($G2492=$U$1:$X$1,$T2492,"")</f>
        <v/>
      </c>
      <c r="X2492" t="str">
        <f>IF($G2492=$U$1:$X$1,$T2492,"")</f>
        <v/>
      </c>
      <c r="Y2492" s="1">
        <f>ROUND(O2492*Q2492,2)</f>
        <v>0</v>
      </c>
    </row>
    <row r="2493" spans="1:25">
      <c r="A2493" s="5">
        <f>INDEX(Students,MOD(D2493-1,ROWS(Students))+1,1)</f>
        <v>21160</v>
      </c>
      <c r="B2493" s="5" t="str">
        <f>INDEX(Students,MOD(D2493-1,ROWS(Students))+1,2)</f>
        <v>Niemyjski Patryk</v>
      </c>
      <c r="C2493" s="5" t="str">
        <f>INDEX(Students,MOD(D2493-1,ROWS(Students))+1,3)</f>
        <v>IZ05TC2</v>
      </c>
      <c r="D2493" s="5">
        <v>1370</v>
      </c>
      <c r="E2493" s="6">
        <v>44593</v>
      </c>
      <c r="F2493" s="6">
        <v>44593</v>
      </c>
      <c r="G2493" s="7" t="s">
        <v>1263</v>
      </c>
      <c r="H2493" s="7">
        <v>1</v>
      </c>
      <c r="I2493" s="7" t="s">
        <v>1616</v>
      </c>
      <c r="J2493" s="7" t="s">
        <v>6</v>
      </c>
      <c r="K2493" s="7" t="s">
        <v>3767</v>
      </c>
      <c r="L2493" s="7"/>
      <c r="M2493" s="6" t="s">
        <v>3767</v>
      </c>
      <c r="N2493" s="7" t="s">
        <v>19</v>
      </c>
      <c r="O2493" s="8">
        <v>40</v>
      </c>
      <c r="P2493" s="7" t="s">
        <v>9</v>
      </c>
      <c r="Q2493" s="9">
        <v>0.65</v>
      </c>
      <c r="R2493" s="7" t="s">
        <v>4007</v>
      </c>
      <c r="S2493" s="7" t="s">
        <v>112</v>
      </c>
      <c r="T2493">
        <f>A2493</f>
        <v>21160</v>
      </c>
      <c r="U2493" t="str">
        <f>IF($G2493=$U$1:$X$1,$T2493,"")</f>
        <v/>
      </c>
      <c r="V2493">
        <f>IF($G2493=$U$1:$X$1,$T2493,"")</f>
        <v>21160</v>
      </c>
      <c r="W2493" t="str">
        <f>IF($G2493=$U$1:$X$1,$T2493,"")</f>
        <v/>
      </c>
      <c r="X2493" t="str">
        <f>IF($G2493=$U$1:$X$1,$T2493,"")</f>
        <v/>
      </c>
      <c r="Y2493" s="1">
        <f>ROUND(O2493*Q2493,2)</f>
        <v>26</v>
      </c>
    </row>
    <row r="2494" spans="1:25">
      <c r="A2494" s="5">
        <f>INDEX(Students,MOD(D2494-1,ROWS(Students))+1,1)</f>
        <v>21160</v>
      </c>
      <c r="B2494" s="5" t="str">
        <f>INDEX(Students,MOD(D2494-1,ROWS(Students))+1,2)</f>
        <v>Niemyjski Patryk</v>
      </c>
      <c r="C2494" s="5" t="str">
        <f>INDEX(Students,MOD(D2494-1,ROWS(Students))+1,3)</f>
        <v>IZ05TC2</v>
      </c>
      <c r="D2494" s="5">
        <v>1462</v>
      </c>
      <c r="E2494" s="6">
        <v>44678</v>
      </c>
      <c r="F2494" s="6">
        <v>44678</v>
      </c>
      <c r="G2494" s="7" t="s">
        <v>1263</v>
      </c>
      <c r="H2494" s="7">
        <v>1</v>
      </c>
      <c r="I2494" s="7" t="s">
        <v>3727</v>
      </c>
      <c r="J2494" s="7" t="s">
        <v>6</v>
      </c>
      <c r="K2494" s="7" t="s">
        <v>3767</v>
      </c>
      <c r="L2494" s="7"/>
      <c r="M2494" s="6" t="s">
        <v>3767</v>
      </c>
      <c r="N2494" s="7" t="s">
        <v>7</v>
      </c>
      <c r="O2494" s="8">
        <v>45</v>
      </c>
      <c r="P2494" s="7" t="s">
        <v>9</v>
      </c>
      <c r="Q2494" s="9">
        <v>0.5</v>
      </c>
      <c r="R2494" s="7" t="s">
        <v>4875</v>
      </c>
      <c r="S2494" s="7" t="s">
        <v>1249</v>
      </c>
      <c r="T2494">
        <f>A2494</f>
        <v>21160</v>
      </c>
      <c r="U2494" t="str">
        <f>IF($G2494=$U$1:$X$1,$T2494,"")</f>
        <v/>
      </c>
      <c r="V2494">
        <f>IF($G2494=$U$1:$X$1,$T2494,"")</f>
        <v>21160</v>
      </c>
      <c r="W2494" t="str">
        <f>IF($G2494=$U$1:$X$1,$T2494,"")</f>
        <v/>
      </c>
      <c r="X2494" t="str">
        <f>IF($G2494=$U$1:$X$1,$T2494,"")</f>
        <v/>
      </c>
      <c r="Y2494" s="1">
        <f>ROUND(O2494*Q2494,2)</f>
        <v>22.5</v>
      </c>
    </row>
    <row r="2495" spans="1:25">
      <c r="A2495" s="5">
        <f>INDEX(Students,MOD(D2495-1,ROWS(Students))+1,1)</f>
        <v>21160</v>
      </c>
      <c r="B2495" s="5" t="str">
        <f>INDEX(Students,MOD(D2495-1,ROWS(Students))+1,2)</f>
        <v>Niemyjski Patryk</v>
      </c>
      <c r="C2495" s="5" t="str">
        <f>INDEX(Students,MOD(D2495-1,ROWS(Students))+1,3)</f>
        <v>IZ05TC2</v>
      </c>
      <c r="D2495" s="5">
        <v>1554</v>
      </c>
      <c r="E2495" s="6">
        <v>44621</v>
      </c>
      <c r="F2495" s="6">
        <v>44621</v>
      </c>
      <c r="G2495" s="7" t="s">
        <v>279</v>
      </c>
      <c r="H2495" s="7">
        <v>1</v>
      </c>
      <c r="I2495" s="7" t="s">
        <v>1989</v>
      </c>
      <c r="J2495" s="7" t="s">
        <v>6</v>
      </c>
      <c r="K2495" s="7" t="s">
        <v>3767</v>
      </c>
      <c r="L2495" s="7"/>
      <c r="M2495" s="6" t="s">
        <v>3767</v>
      </c>
      <c r="N2495" s="7" t="s">
        <v>5215</v>
      </c>
      <c r="O2495" s="8">
        <v>167</v>
      </c>
      <c r="P2495" s="7" t="s">
        <v>9</v>
      </c>
      <c r="Q2495" s="9">
        <v>0</v>
      </c>
      <c r="R2495" s="7" t="s">
        <v>3944</v>
      </c>
      <c r="S2495" s="7" t="s">
        <v>4998</v>
      </c>
      <c r="T2495">
        <f>A2495</f>
        <v>21160</v>
      </c>
      <c r="U2495" t="str">
        <f>IF($G2495=$U$1:$X$1,$T2495,"")</f>
        <v/>
      </c>
      <c r="V2495" t="str">
        <f>IF($G2495=$U$1:$X$1,$T2495,"")</f>
        <v/>
      </c>
      <c r="W2495">
        <f>IF($G2495=$U$1:$X$1,$T2495,"")</f>
        <v>21160</v>
      </c>
      <c r="X2495" t="str">
        <f>IF($G2495=$U$1:$X$1,$T2495,"")</f>
        <v/>
      </c>
      <c r="Y2495" s="1">
        <f>ROUND(O2495*Q2495,2)</f>
        <v>0</v>
      </c>
    </row>
    <row r="2496" spans="1:25">
      <c r="A2496" s="5">
        <f>INDEX(Students,MOD(D2496-1,ROWS(Students))+1,1)</f>
        <v>21160</v>
      </c>
      <c r="B2496" s="5" t="str">
        <f>INDEX(Students,MOD(D2496-1,ROWS(Students))+1,2)</f>
        <v>Niemyjski Patryk</v>
      </c>
      <c r="C2496" s="5" t="str">
        <f>INDEX(Students,MOD(D2496-1,ROWS(Students))+1,3)</f>
        <v>IZ05TC2</v>
      </c>
      <c r="D2496" s="5">
        <v>1646</v>
      </c>
      <c r="E2496" s="6">
        <v>44610</v>
      </c>
      <c r="F2496" s="6">
        <v>44610</v>
      </c>
      <c r="G2496" s="7" t="s">
        <v>1263</v>
      </c>
      <c r="H2496" s="7">
        <v>1</v>
      </c>
      <c r="I2496" s="7" t="s">
        <v>1835</v>
      </c>
      <c r="J2496" s="7" t="s">
        <v>6</v>
      </c>
      <c r="K2496" s="7" t="s">
        <v>3767</v>
      </c>
      <c r="L2496" s="7"/>
      <c r="M2496" s="6" t="s">
        <v>3767</v>
      </c>
      <c r="N2496" s="7" t="s">
        <v>7</v>
      </c>
      <c r="O2496" s="8">
        <v>0.04</v>
      </c>
      <c r="P2496" s="7" t="s">
        <v>13</v>
      </c>
      <c r="Q2496" s="9">
        <v>20.81</v>
      </c>
      <c r="R2496" s="7" t="s">
        <v>4031</v>
      </c>
      <c r="S2496" s="7" t="s">
        <v>134</v>
      </c>
      <c r="T2496">
        <f>A2496</f>
        <v>21160</v>
      </c>
      <c r="U2496" t="str">
        <f>IF($G2496=$U$1:$X$1,$T2496,"")</f>
        <v/>
      </c>
      <c r="V2496">
        <f>IF($G2496=$U$1:$X$1,$T2496,"")</f>
        <v>21160</v>
      </c>
      <c r="W2496" t="str">
        <f>IF($G2496=$U$1:$X$1,$T2496,"")</f>
        <v/>
      </c>
      <c r="X2496" t="str">
        <f>IF($G2496=$U$1:$X$1,$T2496,"")</f>
        <v/>
      </c>
      <c r="Y2496" s="1">
        <f>ROUND(O2496*Q2496,2)</f>
        <v>0.83</v>
      </c>
    </row>
    <row r="2497" spans="1:25">
      <c r="A2497" s="5">
        <f>INDEX(Students,MOD(D2497-1,ROWS(Students))+1,1)</f>
        <v>21160</v>
      </c>
      <c r="B2497" s="5" t="str">
        <f>INDEX(Students,MOD(D2497-1,ROWS(Students))+1,2)</f>
        <v>Niemyjski Patryk</v>
      </c>
      <c r="C2497" s="5" t="str">
        <f>INDEX(Students,MOD(D2497-1,ROWS(Students))+1,3)</f>
        <v>IZ05TC2</v>
      </c>
      <c r="D2497" s="5">
        <v>1738</v>
      </c>
      <c r="E2497" s="6">
        <v>44698</v>
      </c>
      <c r="F2497" s="6">
        <v>44698</v>
      </c>
      <c r="G2497" s="7" t="s">
        <v>1262</v>
      </c>
      <c r="H2497" s="7">
        <v>1</v>
      </c>
      <c r="I2497" s="7" t="s">
        <v>2588</v>
      </c>
      <c r="J2497" s="7" t="s">
        <v>6</v>
      </c>
      <c r="K2497" s="7" t="s">
        <v>3770</v>
      </c>
      <c r="L2497" s="7"/>
      <c r="M2497" s="6" t="s">
        <v>3767</v>
      </c>
      <c r="N2497" s="7" t="s">
        <v>19</v>
      </c>
      <c r="O2497" s="8">
        <v>5</v>
      </c>
      <c r="P2497" s="7" t="s">
        <v>9</v>
      </c>
      <c r="Q2497" s="9">
        <v>0</v>
      </c>
      <c r="R2497" s="7" t="s">
        <v>4037</v>
      </c>
      <c r="S2497" s="7" t="s">
        <v>140</v>
      </c>
      <c r="T2497">
        <f>A2497</f>
        <v>21160</v>
      </c>
      <c r="U2497">
        <f>IF($G2497=$U$1:$X$1,$T2497,"")</f>
        <v>21160</v>
      </c>
      <c r="V2497" t="str">
        <f>IF($G2497=$U$1:$X$1,$T2497,"")</f>
        <v/>
      </c>
      <c r="W2497" t="str">
        <f>IF($G2497=$U$1:$X$1,$T2497,"")</f>
        <v/>
      </c>
      <c r="X2497" t="str">
        <f>IF($G2497=$U$1:$X$1,$T2497,"")</f>
        <v/>
      </c>
      <c r="Y2497" s="1">
        <f>ROUND(O2497*Q2497,2)</f>
        <v>0</v>
      </c>
    </row>
    <row r="2498" spans="1:25">
      <c r="A2498" s="5">
        <f>INDEX(Students,MOD(D2498-1,ROWS(Students))+1,1)</f>
        <v>21160</v>
      </c>
      <c r="B2498" s="5" t="str">
        <f>INDEX(Students,MOD(D2498-1,ROWS(Students))+1,2)</f>
        <v>Niemyjski Patryk</v>
      </c>
      <c r="C2498" s="5" t="str">
        <f>INDEX(Students,MOD(D2498-1,ROWS(Students))+1,3)</f>
        <v>IZ05TC2</v>
      </c>
      <c r="D2498" s="5">
        <v>1830</v>
      </c>
      <c r="E2498" s="6">
        <v>44740</v>
      </c>
      <c r="F2498" s="6">
        <v>44740</v>
      </c>
      <c r="G2498" s="7" t="s">
        <v>279</v>
      </c>
      <c r="H2498" s="7">
        <v>1</v>
      </c>
      <c r="I2498" s="7" t="s">
        <v>3069</v>
      </c>
      <c r="J2498" s="7" t="s">
        <v>6</v>
      </c>
      <c r="K2498" s="7" t="s">
        <v>3767</v>
      </c>
      <c r="L2498" s="7"/>
      <c r="M2498" s="6" t="s">
        <v>3767</v>
      </c>
      <c r="N2498" s="7" t="s">
        <v>5215</v>
      </c>
      <c r="O2498" s="8">
        <v>64.849999999999994</v>
      </c>
      <c r="P2498" s="7" t="s">
        <v>13</v>
      </c>
      <c r="Q2498" s="9">
        <v>0</v>
      </c>
      <c r="R2498" s="7" t="s">
        <v>4656</v>
      </c>
      <c r="S2498" s="7" t="s">
        <v>138</v>
      </c>
      <c r="T2498">
        <f>A2498</f>
        <v>21160</v>
      </c>
      <c r="U2498" t="str">
        <f>IF($G2498=$U$1:$X$1,$T2498,"")</f>
        <v/>
      </c>
      <c r="V2498" t="str">
        <f>IF($G2498=$U$1:$X$1,$T2498,"")</f>
        <v/>
      </c>
      <c r="W2498">
        <f>IF($G2498=$U$1:$X$1,$T2498,"")</f>
        <v>21160</v>
      </c>
      <c r="X2498" t="str">
        <f>IF($G2498=$U$1:$X$1,$T2498,"")</f>
        <v/>
      </c>
      <c r="Y2498" s="1">
        <f>ROUND(O2498*Q2498,2)</f>
        <v>0</v>
      </c>
    </row>
    <row r="2499" spans="1:25">
      <c r="A2499" s="5">
        <f>INDEX(Students,MOD(D2499-1,ROWS(Students))+1,1)</f>
        <v>21160</v>
      </c>
      <c r="B2499" s="5" t="str">
        <f>INDEX(Students,MOD(D2499-1,ROWS(Students))+1,2)</f>
        <v>Niemyjski Patryk</v>
      </c>
      <c r="C2499" s="5" t="str">
        <f>INDEX(Students,MOD(D2499-1,ROWS(Students))+1,3)</f>
        <v>IZ05TC2</v>
      </c>
      <c r="D2499" s="5">
        <v>1922</v>
      </c>
      <c r="E2499" s="6">
        <v>44571</v>
      </c>
      <c r="F2499" s="6">
        <v>44571</v>
      </c>
      <c r="G2499" s="7" t="s">
        <v>279</v>
      </c>
      <c r="H2499" s="7">
        <v>1</v>
      </c>
      <c r="I2499" s="7" t="s">
        <v>1297</v>
      </c>
      <c r="J2499" s="7" t="s">
        <v>6</v>
      </c>
      <c r="K2499" s="7" t="s">
        <v>3767</v>
      </c>
      <c r="L2499" s="7"/>
      <c r="M2499" s="6" t="s">
        <v>3767</v>
      </c>
      <c r="N2499" s="7" t="s">
        <v>71</v>
      </c>
      <c r="O2499" s="8">
        <v>20.09</v>
      </c>
      <c r="P2499" s="7" t="s">
        <v>13</v>
      </c>
      <c r="Q2499" s="9">
        <v>0</v>
      </c>
      <c r="R2499" s="7" t="s">
        <v>3936</v>
      </c>
      <c r="S2499" s="7" t="s">
        <v>4997</v>
      </c>
      <c r="T2499">
        <f>A2499</f>
        <v>21160</v>
      </c>
      <c r="U2499" t="str">
        <f>IF($G2499=$U$1:$X$1,$T2499,"")</f>
        <v/>
      </c>
      <c r="V2499" t="str">
        <f>IF($G2499=$U$1:$X$1,$T2499,"")</f>
        <v/>
      </c>
      <c r="W2499">
        <f>IF($G2499=$U$1:$X$1,$T2499,"")</f>
        <v>21160</v>
      </c>
      <c r="X2499" t="str">
        <f>IF($G2499=$U$1:$X$1,$T2499,"")</f>
        <v/>
      </c>
      <c r="Y2499" s="1">
        <f>ROUND(O2499*Q2499,2)</f>
        <v>0</v>
      </c>
    </row>
    <row r="2500" spans="1:25">
      <c r="A2500" s="5">
        <f>INDEX(Students,MOD(D2500-1,ROWS(Students))+1,1)</f>
        <v>21160</v>
      </c>
      <c r="B2500" s="5" t="str">
        <f>INDEX(Students,MOD(D2500-1,ROWS(Students))+1,2)</f>
        <v>Niemyjski Patryk</v>
      </c>
      <c r="C2500" s="5" t="str">
        <f>INDEX(Students,MOD(D2500-1,ROWS(Students))+1,3)</f>
        <v>IZ05TC2</v>
      </c>
      <c r="D2500" s="5">
        <v>2014</v>
      </c>
      <c r="E2500" s="6">
        <v>44642</v>
      </c>
      <c r="F2500" s="6">
        <v>44642</v>
      </c>
      <c r="G2500" s="7" t="s">
        <v>1263</v>
      </c>
      <c r="H2500" s="7">
        <v>1</v>
      </c>
      <c r="I2500" s="7" t="s">
        <v>2282</v>
      </c>
      <c r="J2500" s="7" t="s">
        <v>6</v>
      </c>
      <c r="K2500" s="7" t="s">
        <v>3767</v>
      </c>
      <c r="L2500" s="7"/>
      <c r="M2500" s="6" t="s">
        <v>3767</v>
      </c>
      <c r="N2500" s="7" t="s">
        <v>67</v>
      </c>
      <c r="O2500" s="8">
        <v>16</v>
      </c>
      <c r="P2500" s="7" t="s">
        <v>9</v>
      </c>
      <c r="Q2500" s="9">
        <v>48.88</v>
      </c>
      <c r="R2500" s="7" t="s">
        <v>4106</v>
      </c>
      <c r="S2500" s="7" t="s">
        <v>208</v>
      </c>
      <c r="T2500">
        <f>A2500</f>
        <v>21160</v>
      </c>
      <c r="U2500" t="str">
        <f>IF($G2500=$U$1:$X$1,$T2500,"")</f>
        <v/>
      </c>
      <c r="V2500">
        <f>IF($G2500=$U$1:$X$1,$T2500,"")</f>
        <v>21160</v>
      </c>
      <c r="W2500" t="str">
        <f>IF($G2500=$U$1:$X$1,$T2500,"")</f>
        <v/>
      </c>
      <c r="X2500" t="str">
        <f>IF($G2500=$U$1:$X$1,$T2500,"")</f>
        <v/>
      </c>
      <c r="Y2500" s="1">
        <f>ROUND(O2500*Q2500,2)</f>
        <v>782.08</v>
      </c>
    </row>
    <row r="2501" spans="1:25">
      <c r="A2501" s="5">
        <f>INDEX(Students,MOD(D2501-1,ROWS(Students))+1,1)</f>
        <v>21160</v>
      </c>
      <c r="B2501" s="5" t="str">
        <f>INDEX(Students,MOD(D2501-1,ROWS(Students))+1,2)</f>
        <v>Niemyjski Patryk</v>
      </c>
      <c r="C2501" s="5" t="str">
        <f>INDEX(Students,MOD(D2501-1,ROWS(Students))+1,3)</f>
        <v>IZ05TC2</v>
      </c>
      <c r="D2501" s="5">
        <v>2106</v>
      </c>
      <c r="E2501" s="6">
        <v>44770</v>
      </c>
      <c r="F2501" s="6">
        <v>44770</v>
      </c>
      <c r="G2501" s="7" t="s">
        <v>1263</v>
      </c>
      <c r="H2501" s="7">
        <v>1</v>
      </c>
      <c r="I2501" s="7" t="s">
        <v>3371</v>
      </c>
      <c r="J2501" s="7" t="s">
        <v>6</v>
      </c>
      <c r="K2501" s="7" t="s">
        <v>3767</v>
      </c>
      <c r="L2501" s="7"/>
      <c r="M2501" s="6" t="s">
        <v>3767</v>
      </c>
      <c r="N2501" s="7" t="s">
        <v>19</v>
      </c>
      <c r="O2501" s="8">
        <v>4</v>
      </c>
      <c r="P2501" s="7" t="s">
        <v>68</v>
      </c>
      <c r="Q2501" s="9">
        <v>0.59</v>
      </c>
      <c r="R2501" s="7" t="s">
        <v>4554</v>
      </c>
      <c r="S2501" s="7" t="s">
        <v>740</v>
      </c>
      <c r="T2501">
        <f>A2501</f>
        <v>21160</v>
      </c>
      <c r="U2501" t="str">
        <f>IF($G2501=$U$1:$X$1,$T2501,"")</f>
        <v/>
      </c>
      <c r="V2501">
        <f>IF($G2501=$U$1:$X$1,$T2501,"")</f>
        <v>21160</v>
      </c>
      <c r="W2501" t="str">
        <f>IF($G2501=$U$1:$X$1,$T2501,"")</f>
        <v/>
      </c>
      <c r="X2501" t="str">
        <f>IF($G2501=$U$1:$X$1,$T2501,"")</f>
        <v/>
      </c>
      <c r="Y2501" s="1">
        <f>ROUND(O2501*Q2501,2)</f>
        <v>2.36</v>
      </c>
    </row>
    <row r="2502" spans="1:25">
      <c r="A2502" s="5">
        <f>INDEX(Students,MOD(D2502-1,ROWS(Students))+1,1)</f>
        <v>21160</v>
      </c>
      <c r="B2502" s="5" t="str">
        <f>INDEX(Students,MOD(D2502-1,ROWS(Students))+1,2)</f>
        <v>Niemyjski Patryk</v>
      </c>
      <c r="C2502" s="5" t="str">
        <f>INDEX(Students,MOD(D2502-1,ROWS(Students))+1,3)</f>
        <v>IZ05TC2</v>
      </c>
      <c r="D2502" s="5">
        <v>2198</v>
      </c>
      <c r="E2502" s="6">
        <v>44719</v>
      </c>
      <c r="F2502" s="6">
        <v>44719</v>
      </c>
      <c r="G2502" s="7" t="s">
        <v>1262</v>
      </c>
      <c r="H2502" s="7">
        <v>-1</v>
      </c>
      <c r="I2502" s="7" t="s">
        <v>2824</v>
      </c>
      <c r="J2502" s="7" t="s">
        <v>6</v>
      </c>
      <c r="K2502" s="7" t="s">
        <v>3788</v>
      </c>
      <c r="L2502" s="7" t="s">
        <v>979</v>
      </c>
      <c r="M2502" s="6" t="s">
        <v>3767</v>
      </c>
      <c r="N2502" s="7" t="s">
        <v>25</v>
      </c>
      <c r="O2502" s="8">
        <v>1</v>
      </c>
      <c r="P2502" s="7" t="s">
        <v>9</v>
      </c>
      <c r="Q2502" s="9">
        <v>0</v>
      </c>
      <c r="R2502" s="7" t="s">
        <v>4112</v>
      </c>
      <c r="S2502" s="7" t="s">
        <v>4973</v>
      </c>
      <c r="T2502">
        <f>A2502</f>
        <v>21160</v>
      </c>
      <c r="U2502">
        <f>IF($G2502=$U$1:$X$1,$T2502,"")</f>
        <v>21160</v>
      </c>
      <c r="V2502" t="str">
        <f>IF($G2502=$U$1:$X$1,$T2502,"")</f>
        <v/>
      </c>
      <c r="W2502" t="str">
        <f>IF($G2502=$U$1:$X$1,$T2502,"")</f>
        <v/>
      </c>
      <c r="X2502" t="str">
        <f>IF($G2502=$U$1:$X$1,$T2502,"")</f>
        <v/>
      </c>
      <c r="Y2502" s="1">
        <f>ROUND(O2502*Q2502,2)</f>
        <v>0</v>
      </c>
    </row>
    <row r="2503" spans="1:25">
      <c r="A2503" s="5">
        <f>INDEX(Students,MOD(D2503-1,ROWS(Students))+1,1)</f>
        <v>21160</v>
      </c>
      <c r="B2503" s="5" t="str">
        <f>INDEX(Students,MOD(D2503-1,ROWS(Students))+1,2)</f>
        <v>Niemyjski Patryk</v>
      </c>
      <c r="C2503" s="5" t="str">
        <f>INDEX(Students,MOD(D2503-1,ROWS(Students))+1,3)</f>
        <v>IZ05TC2</v>
      </c>
      <c r="D2503" s="5">
        <v>2290</v>
      </c>
      <c r="E2503" s="6">
        <v>44670</v>
      </c>
      <c r="F2503" s="6">
        <v>44670</v>
      </c>
      <c r="G2503" s="7" t="s">
        <v>1263</v>
      </c>
      <c r="H2503" s="7">
        <v>1</v>
      </c>
      <c r="I2503" s="7" t="s">
        <v>3628</v>
      </c>
      <c r="J2503" s="7" t="s">
        <v>6</v>
      </c>
      <c r="K2503" s="7" t="s">
        <v>3767</v>
      </c>
      <c r="L2503" s="7"/>
      <c r="M2503" s="6" t="s">
        <v>3767</v>
      </c>
      <c r="N2503" s="7" t="s">
        <v>19</v>
      </c>
      <c r="O2503" s="8">
        <v>-0.06</v>
      </c>
      <c r="P2503" s="7" t="s">
        <v>13</v>
      </c>
      <c r="Q2503" s="9">
        <v>13.2</v>
      </c>
      <c r="R2503" s="7" t="s">
        <v>4203</v>
      </c>
      <c r="S2503" s="7" t="s">
        <v>302</v>
      </c>
      <c r="T2503">
        <f>A2503</f>
        <v>21160</v>
      </c>
      <c r="U2503" t="str">
        <f>IF($G2503=$U$1:$X$1,$T2503,"")</f>
        <v/>
      </c>
      <c r="V2503">
        <f>IF($G2503=$U$1:$X$1,$T2503,"")</f>
        <v>21160</v>
      </c>
      <c r="W2503" t="str">
        <f>IF($G2503=$U$1:$X$1,$T2503,"")</f>
        <v/>
      </c>
      <c r="X2503" t="str">
        <f>IF($G2503=$U$1:$X$1,$T2503,"")</f>
        <v/>
      </c>
      <c r="Y2503" s="1">
        <f>ROUND(O2503*Q2503,2)</f>
        <v>-0.79</v>
      </c>
    </row>
    <row r="2504" spans="1:25">
      <c r="A2504" s="5">
        <f>INDEX(Students,MOD(D2504-1,ROWS(Students))+1,1)</f>
        <v>21160</v>
      </c>
      <c r="B2504" s="5" t="str">
        <f>INDEX(Students,MOD(D2504-1,ROWS(Students))+1,2)</f>
        <v>Niemyjski Patryk</v>
      </c>
      <c r="C2504" s="5" t="str">
        <f>INDEX(Students,MOD(D2504-1,ROWS(Students))+1,3)</f>
        <v>IZ05TC2</v>
      </c>
      <c r="D2504" s="5">
        <v>2382</v>
      </c>
      <c r="E2504" s="6">
        <v>44771</v>
      </c>
      <c r="F2504" s="6">
        <v>44771</v>
      </c>
      <c r="G2504" s="7" t="s">
        <v>52</v>
      </c>
      <c r="H2504" s="7">
        <v>1</v>
      </c>
      <c r="I2504" s="7" t="s">
        <v>3392</v>
      </c>
      <c r="J2504" s="7" t="s">
        <v>6</v>
      </c>
      <c r="K2504" s="7" t="s">
        <v>3878</v>
      </c>
      <c r="L2504" s="7"/>
      <c r="M2504" s="6" t="s">
        <v>4935</v>
      </c>
      <c r="N2504" s="7" t="s">
        <v>32</v>
      </c>
      <c r="O2504" s="8">
        <v>100</v>
      </c>
      <c r="P2504" s="7" t="s">
        <v>9</v>
      </c>
      <c r="Q2504" s="9">
        <v>0.38</v>
      </c>
      <c r="R2504" s="7" t="s">
        <v>4046</v>
      </c>
      <c r="S2504" s="7" t="s">
        <v>4993</v>
      </c>
      <c r="T2504">
        <f>A2504</f>
        <v>21160</v>
      </c>
      <c r="U2504" t="str">
        <f>IF($G2504=$U$1:$X$1,$T2504,"")</f>
        <v/>
      </c>
      <c r="V2504" t="str">
        <f>IF($G2504=$U$1:$X$1,$T2504,"")</f>
        <v/>
      </c>
      <c r="W2504" t="str">
        <f>IF($G2504=$U$1:$X$1,$T2504,"")</f>
        <v/>
      </c>
      <c r="X2504">
        <f>IF($G2504=$U$1:$X$1,$T2504,"")</f>
        <v>21160</v>
      </c>
      <c r="Y2504" s="1">
        <f>ROUND(O2504*Q2504,2)</f>
        <v>38</v>
      </c>
    </row>
    <row r="2505" spans="1:25">
      <c r="A2505" s="5">
        <f>INDEX(Students,MOD(D2505-1,ROWS(Students))+1,1)</f>
        <v>21160</v>
      </c>
      <c r="B2505" s="5" t="str">
        <f>INDEX(Students,MOD(D2505-1,ROWS(Students))+1,2)</f>
        <v>Niemyjski Patryk</v>
      </c>
      <c r="C2505" s="5" t="str">
        <f>INDEX(Students,MOD(D2505-1,ROWS(Students))+1,3)</f>
        <v>IZ05TC2</v>
      </c>
      <c r="D2505" s="5">
        <v>2474</v>
      </c>
      <c r="E2505" s="6">
        <v>44594</v>
      </c>
      <c r="F2505" s="6">
        <v>44593</v>
      </c>
      <c r="G2505" s="7" t="s">
        <v>1262</v>
      </c>
      <c r="H2505" s="7">
        <v>-1</v>
      </c>
      <c r="I2505" s="7" t="s">
        <v>1624</v>
      </c>
      <c r="J2505" s="7" t="s">
        <v>6</v>
      </c>
      <c r="K2505" s="7" t="s">
        <v>3774</v>
      </c>
      <c r="L2505" s="7" t="s">
        <v>374</v>
      </c>
      <c r="M2505" s="6" t="s">
        <v>3767</v>
      </c>
      <c r="N2505" s="7" t="s">
        <v>19</v>
      </c>
      <c r="O2505" s="8">
        <v>700.4</v>
      </c>
      <c r="P2505" s="7" t="s">
        <v>13</v>
      </c>
      <c r="Q2505" s="9">
        <v>0</v>
      </c>
      <c r="R2505" s="7" t="s">
        <v>3925</v>
      </c>
      <c r="S2505" s="7" t="s">
        <v>4968</v>
      </c>
      <c r="T2505">
        <f>A2505</f>
        <v>21160</v>
      </c>
      <c r="U2505">
        <f>IF($G2505=$U$1:$X$1,$T2505,"")</f>
        <v>21160</v>
      </c>
      <c r="V2505" t="str">
        <f>IF($G2505=$U$1:$X$1,$T2505,"")</f>
        <v/>
      </c>
      <c r="W2505" t="str">
        <f>IF($G2505=$U$1:$X$1,$T2505,"")</f>
        <v/>
      </c>
      <c r="X2505" t="str">
        <f>IF($G2505=$U$1:$X$1,$T2505,"")</f>
        <v/>
      </c>
      <c r="Y2505" s="1">
        <f>ROUND(O2505*Q2505,2)</f>
        <v>0</v>
      </c>
    </row>
    <row r="2506" spans="1:25">
      <c r="A2506" s="5">
        <f>INDEX(Students,MOD(D2506-1,ROWS(Students))+1,1)</f>
        <v>21160</v>
      </c>
      <c r="B2506" s="5" t="str">
        <f>INDEX(Students,MOD(D2506-1,ROWS(Students))+1,2)</f>
        <v>Niemyjski Patryk</v>
      </c>
      <c r="C2506" s="5" t="str">
        <f>INDEX(Students,MOD(D2506-1,ROWS(Students))+1,3)</f>
        <v>IZ05TC2</v>
      </c>
      <c r="D2506" s="5">
        <v>2566</v>
      </c>
      <c r="E2506" s="6">
        <v>44651</v>
      </c>
      <c r="F2506" s="6">
        <v>44651</v>
      </c>
      <c r="G2506" s="7" t="s">
        <v>1263</v>
      </c>
      <c r="H2506" s="7">
        <v>1</v>
      </c>
      <c r="I2506" s="7" t="s">
        <v>2405</v>
      </c>
      <c r="J2506" s="7" t="s">
        <v>6</v>
      </c>
      <c r="K2506" s="7" t="s">
        <v>3767</v>
      </c>
      <c r="L2506" s="7"/>
      <c r="M2506" s="6" t="s">
        <v>3767</v>
      </c>
      <c r="N2506" s="7" t="s">
        <v>19</v>
      </c>
      <c r="O2506" s="8">
        <v>30</v>
      </c>
      <c r="P2506" s="7" t="s">
        <v>9</v>
      </c>
      <c r="Q2506" s="9">
        <v>0</v>
      </c>
      <c r="R2506" s="7" t="s">
        <v>4530</v>
      </c>
      <c r="S2506" s="7" t="s">
        <v>710</v>
      </c>
      <c r="T2506">
        <f>A2506</f>
        <v>21160</v>
      </c>
      <c r="U2506" t="str">
        <f>IF($G2506=$U$1:$X$1,$T2506,"")</f>
        <v/>
      </c>
      <c r="V2506">
        <f>IF($G2506=$U$1:$X$1,$T2506,"")</f>
        <v>21160</v>
      </c>
      <c r="W2506" t="str">
        <f>IF($G2506=$U$1:$X$1,$T2506,"")</f>
        <v/>
      </c>
      <c r="X2506" t="str">
        <f>IF($G2506=$U$1:$X$1,$T2506,"")</f>
        <v/>
      </c>
      <c r="Y2506" s="1">
        <f>ROUND(O2506*Q2506,2)</f>
        <v>0</v>
      </c>
    </row>
    <row r="2507" spans="1:25">
      <c r="A2507" s="5">
        <f>INDEX(Students,MOD(D2507-1,ROWS(Students))+1,1)</f>
        <v>21160</v>
      </c>
      <c r="B2507" s="5" t="str">
        <f>INDEX(Students,MOD(D2507-1,ROWS(Students))+1,2)</f>
        <v>Niemyjski Patryk</v>
      </c>
      <c r="C2507" s="5" t="str">
        <f>INDEX(Students,MOD(D2507-1,ROWS(Students))+1,3)</f>
        <v>IZ05TC2</v>
      </c>
      <c r="D2507" s="5">
        <v>2658</v>
      </c>
      <c r="E2507" s="6">
        <v>44615</v>
      </c>
      <c r="F2507" s="6">
        <v>44614</v>
      </c>
      <c r="G2507" s="7" t="s">
        <v>1262</v>
      </c>
      <c r="H2507" s="7">
        <v>-1</v>
      </c>
      <c r="I2507" s="7" t="s">
        <v>1900</v>
      </c>
      <c r="J2507" s="7" t="s">
        <v>6</v>
      </c>
      <c r="K2507" s="7" t="s">
        <v>3834</v>
      </c>
      <c r="L2507" s="7" t="s">
        <v>575</v>
      </c>
      <c r="M2507" s="6" t="s">
        <v>3767</v>
      </c>
      <c r="N2507" s="7" t="s">
        <v>19</v>
      </c>
      <c r="O2507" s="8">
        <v>20</v>
      </c>
      <c r="P2507" s="7" t="s">
        <v>9</v>
      </c>
      <c r="Q2507" s="9">
        <v>17.5</v>
      </c>
      <c r="R2507" s="7" t="s">
        <v>4030</v>
      </c>
      <c r="S2507" s="7" t="s">
        <v>5010</v>
      </c>
      <c r="T2507">
        <f>A2507</f>
        <v>21160</v>
      </c>
      <c r="U2507">
        <f>IF($G2507=$U$1:$X$1,$T2507,"")</f>
        <v>21160</v>
      </c>
      <c r="V2507" t="str">
        <f>IF($G2507=$U$1:$X$1,$T2507,"")</f>
        <v/>
      </c>
      <c r="W2507" t="str">
        <f>IF($G2507=$U$1:$X$1,$T2507,"")</f>
        <v/>
      </c>
      <c r="X2507" t="str">
        <f>IF($G2507=$U$1:$X$1,$T2507,"")</f>
        <v/>
      </c>
      <c r="Y2507" s="1">
        <f>ROUND(O2507*Q2507,2)</f>
        <v>350</v>
      </c>
    </row>
    <row r="2508" spans="1:25">
      <c r="A2508" s="5">
        <f>INDEX(Students,MOD(D2508-1,ROWS(Students))+1,1)</f>
        <v>21160</v>
      </c>
      <c r="B2508" s="5" t="str">
        <f>INDEX(Students,MOD(D2508-1,ROWS(Students))+1,2)</f>
        <v>Niemyjski Patryk</v>
      </c>
      <c r="C2508" s="5" t="str">
        <f>INDEX(Students,MOD(D2508-1,ROWS(Students))+1,3)</f>
        <v>IZ05TC2</v>
      </c>
      <c r="D2508" s="5">
        <v>2750</v>
      </c>
      <c r="E2508" s="6">
        <v>44677</v>
      </c>
      <c r="F2508" s="6">
        <v>44677</v>
      </c>
      <c r="G2508" s="7" t="s">
        <v>279</v>
      </c>
      <c r="H2508" s="7">
        <v>-1</v>
      </c>
      <c r="I2508" s="7" t="s">
        <v>3710</v>
      </c>
      <c r="J2508" s="7" t="s">
        <v>6</v>
      </c>
      <c r="K2508" s="7" t="s">
        <v>3767</v>
      </c>
      <c r="L2508" s="7"/>
      <c r="M2508" s="6" t="s">
        <v>3767</v>
      </c>
      <c r="N2508" s="7" t="s">
        <v>19</v>
      </c>
      <c r="O2508" s="8">
        <v>947</v>
      </c>
      <c r="P2508" s="7" t="s">
        <v>13</v>
      </c>
      <c r="Q2508" s="9">
        <v>0</v>
      </c>
      <c r="R2508" s="7" t="s">
        <v>4176</v>
      </c>
      <c r="S2508" s="7" t="s">
        <v>145</v>
      </c>
      <c r="T2508">
        <f>A2508</f>
        <v>21160</v>
      </c>
      <c r="U2508" t="str">
        <f>IF($G2508=$U$1:$X$1,$T2508,"")</f>
        <v/>
      </c>
      <c r="V2508" t="str">
        <f>IF($G2508=$U$1:$X$1,$T2508,"")</f>
        <v/>
      </c>
      <c r="W2508">
        <f>IF($G2508=$U$1:$X$1,$T2508,"")</f>
        <v>21160</v>
      </c>
      <c r="X2508" t="str">
        <f>IF($G2508=$U$1:$X$1,$T2508,"")</f>
        <v/>
      </c>
      <c r="Y2508" s="1">
        <f>ROUND(O2508*Q2508,2)</f>
        <v>0</v>
      </c>
    </row>
    <row r="2509" spans="1:25">
      <c r="A2509" s="5">
        <f>INDEX(Students,MOD(D2509-1,ROWS(Students))+1,1)</f>
        <v>21160</v>
      </c>
      <c r="B2509" s="5" t="str">
        <f>INDEX(Students,MOD(D2509-1,ROWS(Students))+1,2)</f>
        <v>Niemyjski Patryk</v>
      </c>
      <c r="C2509" s="5" t="str">
        <f>INDEX(Students,MOD(D2509-1,ROWS(Students))+1,3)</f>
        <v>IZ05TC2</v>
      </c>
      <c r="D2509" s="5">
        <v>2842</v>
      </c>
      <c r="E2509" s="6">
        <v>44606</v>
      </c>
      <c r="F2509" s="6">
        <v>44606</v>
      </c>
      <c r="G2509" s="7" t="s">
        <v>279</v>
      </c>
      <c r="H2509" s="7">
        <v>1</v>
      </c>
      <c r="I2509" s="7" t="s">
        <v>1762</v>
      </c>
      <c r="J2509" s="7" t="s">
        <v>6</v>
      </c>
      <c r="K2509" s="7" t="s">
        <v>3767</v>
      </c>
      <c r="L2509" s="7"/>
      <c r="M2509" s="6" t="s">
        <v>3767</v>
      </c>
      <c r="N2509" s="7" t="s">
        <v>5215</v>
      </c>
      <c r="O2509" s="8">
        <v>23.3</v>
      </c>
      <c r="P2509" s="7" t="s">
        <v>13</v>
      </c>
      <c r="Q2509" s="9">
        <v>47.6</v>
      </c>
      <c r="R2509" s="7" t="s">
        <v>4354</v>
      </c>
      <c r="S2509" s="7" t="s">
        <v>481</v>
      </c>
      <c r="T2509">
        <f>A2509</f>
        <v>21160</v>
      </c>
      <c r="U2509" t="str">
        <f>IF($G2509=$U$1:$X$1,$T2509,"")</f>
        <v/>
      </c>
      <c r="V2509" t="str">
        <f>IF($G2509=$U$1:$X$1,$T2509,"")</f>
        <v/>
      </c>
      <c r="W2509">
        <f>IF($G2509=$U$1:$X$1,$T2509,"")</f>
        <v>21160</v>
      </c>
      <c r="X2509" t="str">
        <f>IF($G2509=$U$1:$X$1,$T2509,"")</f>
        <v/>
      </c>
      <c r="Y2509" s="1">
        <f>ROUND(O2509*Q2509,2)</f>
        <v>1109.08</v>
      </c>
    </row>
    <row r="2510" spans="1:25">
      <c r="A2510" s="5">
        <f>INDEX(Students,MOD(D2510-1,ROWS(Students))+1,1)</f>
        <v>21160</v>
      </c>
      <c r="B2510" s="5" t="str">
        <f>INDEX(Students,MOD(D2510-1,ROWS(Students))+1,2)</f>
        <v>Niemyjski Patryk</v>
      </c>
      <c r="C2510" s="5" t="str">
        <f>INDEX(Students,MOD(D2510-1,ROWS(Students))+1,3)</f>
        <v>IZ05TC2</v>
      </c>
      <c r="D2510" s="5">
        <v>2934</v>
      </c>
      <c r="E2510" s="6">
        <v>44579</v>
      </c>
      <c r="F2510" s="6">
        <v>44579</v>
      </c>
      <c r="G2510" s="7" t="s">
        <v>1262</v>
      </c>
      <c r="H2510" s="7">
        <v>-1</v>
      </c>
      <c r="I2510" s="7" t="s">
        <v>1427</v>
      </c>
      <c r="J2510" s="7" t="s">
        <v>6</v>
      </c>
      <c r="K2510" s="7" t="s">
        <v>3770</v>
      </c>
      <c r="L2510" s="7" t="s">
        <v>221</v>
      </c>
      <c r="M2510" s="6" t="s">
        <v>3767</v>
      </c>
      <c r="N2510" s="7" t="s">
        <v>19</v>
      </c>
      <c r="O2510" s="8">
        <v>2</v>
      </c>
      <c r="P2510" s="7" t="s">
        <v>9</v>
      </c>
      <c r="Q2510" s="9">
        <v>0</v>
      </c>
      <c r="R2510" s="7" t="s">
        <v>4037</v>
      </c>
      <c r="S2510" s="7" t="s">
        <v>140</v>
      </c>
      <c r="T2510">
        <f>A2510</f>
        <v>21160</v>
      </c>
      <c r="U2510">
        <f>IF($G2510=$U$1:$X$1,$T2510,"")</f>
        <v>21160</v>
      </c>
      <c r="V2510" t="str">
        <f>IF($G2510=$U$1:$X$1,$T2510,"")</f>
        <v/>
      </c>
      <c r="W2510" t="str">
        <f>IF($G2510=$U$1:$X$1,$T2510,"")</f>
        <v/>
      </c>
      <c r="X2510" t="str">
        <f>IF($G2510=$U$1:$X$1,$T2510,"")</f>
        <v/>
      </c>
      <c r="Y2510" s="1">
        <f>ROUND(O2510*Q2510,2)</f>
        <v>0</v>
      </c>
    </row>
    <row r="2511" spans="1:25">
      <c r="A2511" s="5">
        <f>INDEX(Students,MOD(D2511-1,ROWS(Students))+1,1)</f>
        <v>21160</v>
      </c>
      <c r="B2511" s="5" t="str">
        <f>INDEX(Students,MOD(D2511-1,ROWS(Students))+1,2)</f>
        <v>Niemyjski Patryk</v>
      </c>
      <c r="C2511" s="5" t="str">
        <f>INDEX(Students,MOD(D2511-1,ROWS(Students))+1,3)</f>
        <v>IZ05TC2</v>
      </c>
      <c r="D2511" s="5">
        <v>3026</v>
      </c>
      <c r="E2511" s="6">
        <v>44664</v>
      </c>
      <c r="F2511" s="6">
        <v>44664</v>
      </c>
      <c r="G2511" s="7" t="s">
        <v>1262</v>
      </c>
      <c r="H2511" s="7">
        <v>-1</v>
      </c>
      <c r="I2511" s="7" t="s">
        <v>3586</v>
      </c>
      <c r="J2511" s="7" t="s">
        <v>6</v>
      </c>
      <c r="K2511" s="7" t="s">
        <v>3775</v>
      </c>
      <c r="L2511" s="7" t="s">
        <v>1205</v>
      </c>
      <c r="M2511" s="6" t="s">
        <v>3767</v>
      </c>
      <c r="N2511" s="7" t="s">
        <v>81</v>
      </c>
      <c r="O2511" s="8">
        <v>22.79</v>
      </c>
      <c r="P2511" s="7" t="s">
        <v>13</v>
      </c>
      <c r="Q2511" s="9">
        <v>0</v>
      </c>
      <c r="R2511" s="7" t="s">
        <v>4845</v>
      </c>
      <c r="S2511" s="7" t="s">
        <v>5146</v>
      </c>
      <c r="T2511">
        <f>A2511</f>
        <v>21160</v>
      </c>
      <c r="U2511">
        <f>IF($G2511=$U$1:$X$1,$T2511,"")</f>
        <v>21160</v>
      </c>
      <c r="V2511" t="str">
        <f>IF($G2511=$U$1:$X$1,$T2511,"")</f>
        <v/>
      </c>
      <c r="W2511" t="str">
        <f>IF($G2511=$U$1:$X$1,$T2511,"")</f>
        <v/>
      </c>
      <c r="X2511" t="str">
        <f>IF($G2511=$U$1:$X$1,$T2511,"")</f>
        <v/>
      </c>
      <c r="Y2511" s="1">
        <f>ROUND(O2511*Q2511,2)</f>
        <v>0</v>
      </c>
    </row>
    <row r="2512" spans="1:25">
      <c r="A2512" s="5">
        <f>INDEX(Students,MOD(D2512-1,ROWS(Students))+1,1)</f>
        <v>21160</v>
      </c>
      <c r="B2512" s="5" t="str">
        <f>INDEX(Students,MOD(D2512-1,ROWS(Students))+1,2)</f>
        <v>Niemyjski Patryk</v>
      </c>
      <c r="C2512" s="5" t="str">
        <f>INDEX(Students,MOD(D2512-1,ROWS(Students))+1,3)</f>
        <v>IZ05TC2</v>
      </c>
      <c r="D2512" s="5">
        <v>3118</v>
      </c>
      <c r="E2512" s="6">
        <v>44770</v>
      </c>
      <c r="F2512" s="6">
        <v>44770</v>
      </c>
      <c r="G2512" s="7" t="s">
        <v>1263</v>
      </c>
      <c r="H2512" s="7">
        <v>1</v>
      </c>
      <c r="I2512" s="7" t="s">
        <v>3360</v>
      </c>
      <c r="J2512" s="7" t="s">
        <v>6</v>
      </c>
      <c r="K2512" s="7" t="s">
        <v>3767</v>
      </c>
      <c r="L2512" s="7"/>
      <c r="M2512" s="6" t="s">
        <v>3767</v>
      </c>
      <c r="N2512" s="7" t="s">
        <v>19</v>
      </c>
      <c r="O2512" s="8">
        <v>4.25</v>
      </c>
      <c r="P2512" s="7" t="s">
        <v>13</v>
      </c>
      <c r="Q2512" s="9">
        <v>23.2</v>
      </c>
      <c r="R2512" s="7" t="s">
        <v>4213</v>
      </c>
      <c r="S2512" s="7" t="s">
        <v>316</v>
      </c>
      <c r="T2512">
        <f>A2512</f>
        <v>21160</v>
      </c>
      <c r="U2512" t="str">
        <f>IF($G2512=$U$1:$X$1,$T2512,"")</f>
        <v/>
      </c>
      <c r="V2512">
        <f>IF($G2512=$U$1:$X$1,$T2512,"")</f>
        <v>21160</v>
      </c>
      <c r="W2512" t="str">
        <f>IF($G2512=$U$1:$X$1,$T2512,"")</f>
        <v/>
      </c>
      <c r="X2512" t="str">
        <f>IF($G2512=$U$1:$X$1,$T2512,"")</f>
        <v/>
      </c>
      <c r="Y2512" s="1">
        <f>ROUND(O2512*Q2512,2)</f>
        <v>98.6</v>
      </c>
    </row>
    <row r="2513" spans="1:25">
      <c r="A2513" s="5">
        <f>INDEX(Students,MOD(D2513-1,ROWS(Students))+1,1)</f>
        <v>21160</v>
      </c>
      <c r="B2513" s="5" t="str">
        <f>INDEX(Students,MOD(D2513-1,ROWS(Students))+1,2)</f>
        <v>Niemyjski Patryk</v>
      </c>
      <c r="C2513" s="5" t="str">
        <f>INDEX(Students,MOD(D2513-1,ROWS(Students))+1,3)</f>
        <v>IZ05TC2</v>
      </c>
      <c r="D2513" s="5">
        <v>3210</v>
      </c>
      <c r="E2513" s="6">
        <v>44754</v>
      </c>
      <c r="F2513" s="6">
        <v>44754</v>
      </c>
      <c r="G2513" s="7" t="s">
        <v>1263</v>
      </c>
      <c r="H2513" s="7">
        <v>1</v>
      </c>
      <c r="I2513" s="7" t="s">
        <v>3217</v>
      </c>
      <c r="J2513" s="7" t="s">
        <v>6</v>
      </c>
      <c r="K2513" s="7" t="s">
        <v>3767</v>
      </c>
      <c r="L2513" s="7"/>
      <c r="M2513" s="6" t="s">
        <v>3767</v>
      </c>
      <c r="N2513" s="7" t="s">
        <v>7</v>
      </c>
      <c r="O2513" s="8">
        <v>2.1999999999999999E-2</v>
      </c>
      <c r="P2513" s="7" t="s">
        <v>13</v>
      </c>
      <c r="Q2513" s="9">
        <v>20.079999999999998</v>
      </c>
      <c r="R2513" s="7" t="s">
        <v>4018</v>
      </c>
      <c r="S2513" s="7" t="s">
        <v>122</v>
      </c>
      <c r="T2513">
        <f>A2513</f>
        <v>21160</v>
      </c>
      <c r="U2513" t="str">
        <f>IF($G2513=$U$1:$X$1,$T2513,"")</f>
        <v/>
      </c>
      <c r="V2513">
        <f>IF($G2513=$U$1:$X$1,$T2513,"")</f>
        <v>21160</v>
      </c>
      <c r="W2513" t="str">
        <f>IF($G2513=$U$1:$X$1,$T2513,"")</f>
        <v/>
      </c>
      <c r="X2513" t="str">
        <f>IF($G2513=$U$1:$X$1,$T2513,"")</f>
        <v/>
      </c>
      <c r="Y2513" s="1">
        <f>ROUND(O2513*Q2513,2)</f>
        <v>0.44</v>
      </c>
    </row>
    <row r="2514" spans="1:25">
      <c r="A2514" s="5">
        <f>INDEX(Students,MOD(D2514-1,ROWS(Students))+1,1)</f>
        <v>21160</v>
      </c>
      <c r="B2514" s="5" t="str">
        <f>INDEX(Students,MOD(D2514-1,ROWS(Students))+1,2)</f>
        <v>Niemyjski Patryk</v>
      </c>
      <c r="C2514" s="5" t="str">
        <f>INDEX(Students,MOD(D2514-1,ROWS(Students))+1,3)</f>
        <v>IZ05TC2</v>
      </c>
      <c r="D2514" s="5">
        <v>3302</v>
      </c>
      <c r="E2514" s="6">
        <v>44655</v>
      </c>
      <c r="F2514" s="6">
        <v>44655</v>
      </c>
      <c r="G2514" s="7" t="s">
        <v>1263</v>
      </c>
      <c r="H2514" s="7">
        <v>1</v>
      </c>
      <c r="I2514" s="7" t="s">
        <v>3430</v>
      </c>
      <c r="J2514" s="7" t="s">
        <v>6</v>
      </c>
      <c r="K2514" s="7" t="s">
        <v>3767</v>
      </c>
      <c r="L2514" s="7"/>
      <c r="M2514" s="6" t="s">
        <v>3767</v>
      </c>
      <c r="N2514" s="7" t="s">
        <v>19</v>
      </c>
      <c r="O2514" s="8">
        <v>3.0000000000000001E-3</v>
      </c>
      <c r="P2514" s="7" t="s">
        <v>13</v>
      </c>
      <c r="Q2514" s="9">
        <v>20.85</v>
      </c>
      <c r="R2514" s="7" t="s">
        <v>3991</v>
      </c>
      <c r="S2514" s="7" t="s">
        <v>95</v>
      </c>
      <c r="T2514">
        <f>A2514</f>
        <v>21160</v>
      </c>
      <c r="U2514" t="str">
        <f>IF($G2514=$U$1:$X$1,$T2514,"")</f>
        <v/>
      </c>
      <c r="V2514">
        <f>IF($G2514=$U$1:$X$1,$T2514,"")</f>
        <v>21160</v>
      </c>
      <c r="W2514" t="str">
        <f>IF($G2514=$U$1:$X$1,$T2514,"")</f>
        <v/>
      </c>
      <c r="X2514" t="str">
        <f>IF($G2514=$U$1:$X$1,$T2514,"")</f>
        <v/>
      </c>
      <c r="Y2514" s="1">
        <f>ROUND(O2514*Q2514,2)</f>
        <v>0.06</v>
      </c>
    </row>
    <row r="2515" spans="1:25">
      <c r="A2515" s="5">
        <f>INDEX(Students,MOD(D2515-1,ROWS(Students))+1,1)</f>
        <v>21160</v>
      </c>
      <c r="B2515" s="5" t="str">
        <f>INDEX(Students,MOD(D2515-1,ROWS(Students))+1,2)</f>
        <v>Niemyjski Patryk</v>
      </c>
      <c r="C2515" s="5" t="str">
        <f>INDEX(Students,MOD(D2515-1,ROWS(Students))+1,3)</f>
        <v>IZ05TC2</v>
      </c>
      <c r="D2515" s="5">
        <v>3394</v>
      </c>
      <c r="E2515" s="6">
        <v>44701</v>
      </c>
      <c r="F2515" s="6">
        <v>44701</v>
      </c>
      <c r="G2515" s="7" t="s">
        <v>1263</v>
      </c>
      <c r="H2515" s="7">
        <v>1</v>
      </c>
      <c r="I2515" s="7" t="s">
        <v>2638</v>
      </c>
      <c r="J2515" s="7" t="s">
        <v>6</v>
      </c>
      <c r="K2515" s="7" t="s">
        <v>3767</v>
      </c>
      <c r="L2515" s="7"/>
      <c r="M2515" s="6" t="s">
        <v>3767</v>
      </c>
      <c r="N2515" s="7" t="s">
        <v>25</v>
      </c>
      <c r="O2515" s="8">
        <v>10</v>
      </c>
      <c r="P2515" s="7" t="s">
        <v>9</v>
      </c>
      <c r="Q2515" s="9">
        <v>0.06</v>
      </c>
      <c r="R2515" s="7" t="s">
        <v>4082</v>
      </c>
      <c r="S2515" s="7" t="s">
        <v>185</v>
      </c>
      <c r="T2515">
        <f>A2515</f>
        <v>21160</v>
      </c>
      <c r="U2515" t="str">
        <f>IF($G2515=$U$1:$X$1,$T2515,"")</f>
        <v/>
      </c>
      <c r="V2515">
        <f>IF($G2515=$U$1:$X$1,$T2515,"")</f>
        <v>21160</v>
      </c>
      <c r="W2515" t="str">
        <f>IF($G2515=$U$1:$X$1,$T2515,"")</f>
        <v/>
      </c>
      <c r="X2515" t="str">
        <f>IF($G2515=$U$1:$X$1,$T2515,"")</f>
        <v/>
      </c>
      <c r="Y2515" s="1">
        <f>ROUND(O2515*Q2515,2)</f>
        <v>0.6</v>
      </c>
    </row>
    <row r="2516" spans="1:25">
      <c r="A2516" s="5">
        <f>INDEX(Students,MOD(D2516-1,ROWS(Students))+1,1)</f>
        <v>21160</v>
      </c>
      <c r="B2516" s="5" t="str">
        <f>INDEX(Students,MOD(D2516-1,ROWS(Students))+1,2)</f>
        <v>Niemyjski Patryk</v>
      </c>
      <c r="C2516" s="5" t="str">
        <f>INDEX(Students,MOD(D2516-1,ROWS(Students))+1,3)</f>
        <v>IZ05TC2</v>
      </c>
      <c r="D2516" s="5">
        <v>3486</v>
      </c>
      <c r="E2516" s="6">
        <v>44743</v>
      </c>
      <c r="F2516" s="6">
        <v>44743</v>
      </c>
      <c r="G2516" s="7" t="s">
        <v>279</v>
      </c>
      <c r="H2516" s="7">
        <v>1</v>
      </c>
      <c r="I2516" s="7" t="s">
        <v>3109</v>
      </c>
      <c r="J2516" s="7" t="s">
        <v>6</v>
      </c>
      <c r="K2516" s="7" t="s">
        <v>3767</v>
      </c>
      <c r="L2516" s="7"/>
      <c r="M2516" s="6" t="s">
        <v>3767</v>
      </c>
      <c r="N2516" s="7" t="s">
        <v>5215</v>
      </c>
      <c r="O2516" s="8">
        <v>1980</v>
      </c>
      <c r="P2516" s="7" t="s">
        <v>9</v>
      </c>
      <c r="Q2516" s="9">
        <v>0</v>
      </c>
      <c r="R2516" s="7" t="s">
        <v>3967</v>
      </c>
      <c r="S2516" s="7" t="s">
        <v>4960</v>
      </c>
      <c r="T2516">
        <f>A2516</f>
        <v>21160</v>
      </c>
      <c r="U2516" t="str">
        <f>IF($G2516=$U$1:$X$1,$T2516,"")</f>
        <v/>
      </c>
      <c r="V2516" t="str">
        <f>IF($G2516=$U$1:$X$1,$T2516,"")</f>
        <v/>
      </c>
      <c r="W2516">
        <f>IF($G2516=$U$1:$X$1,$T2516,"")</f>
        <v>21160</v>
      </c>
      <c r="X2516" t="str">
        <f>IF($G2516=$U$1:$X$1,$T2516,"")</f>
        <v/>
      </c>
      <c r="Y2516" s="1">
        <f>ROUND(O2516*Q2516,2)</f>
        <v>0</v>
      </c>
    </row>
    <row r="2517" spans="1:25">
      <c r="A2517" s="5">
        <f>INDEX(Students,MOD(D2517-1,ROWS(Students))+1,1)</f>
        <v>21160</v>
      </c>
      <c r="B2517" s="5" t="str">
        <f>INDEX(Students,MOD(D2517-1,ROWS(Students))+1,2)</f>
        <v>Niemyjski Patryk</v>
      </c>
      <c r="C2517" s="5" t="str">
        <f>INDEX(Students,MOD(D2517-1,ROWS(Students))+1,3)</f>
        <v>IZ05TC2</v>
      </c>
      <c r="D2517" s="5">
        <v>3578</v>
      </c>
      <c r="E2517" s="6">
        <v>44600</v>
      </c>
      <c r="F2517" s="6">
        <v>44600</v>
      </c>
      <c r="G2517" s="7" t="s">
        <v>279</v>
      </c>
      <c r="H2517" s="7">
        <v>1</v>
      </c>
      <c r="I2517" s="7" t="s">
        <v>1687</v>
      </c>
      <c r="J2517" s="7" t="s">
        <v>6</v>
      </c>
      <c r="K2517" s="7" t="s">
        <v>3767</v>
      </c>
      <c r="L2517" s="7"/>
      <c r="M2517" s="6" t="s">
        <v>3767</v>
      </c>
      <c r="N2517" s="7" t="s">
        <v>25</v>
      </c>
      <c r="O2517" s="8">
        <v>21.6</v>
      </c>
      <c r="P2517" s="7" t="s">
        <v>13</v>
      </c>
      <c r="Q2517" s="9">
        <v>46.98</v>
      </c>
      <c r="R2517" s="7" t="s">
        <v>4270</v>
      </c>
      <c r="S2517" s="7" t="s">
        <v>391</v>
      </c>
      <c r="T2517">
        <f>A2517</f>
        <v>21160</v>
      </c>
      <c r="U2517" t="str">
        <f>IF($G2517=$U$1:$X$1,$T2517,"")</f>
        <v/>
      </c>
      <c r="V2517" t="str">
        <f>IF($G2517=$U$1:$X$1,$T2517,"")</f>
        <v/>
      </c>
      <c r="W2517">
        <f>IF($G2517=$U$1:$X$1,$T2517,"")</f>
        <v>21160</v>
      </c>
      <c r="X2517" t="str">
        <f>IF($G2517=$U$1:$X$1,$T2517,"")</f>
        <v/>
      </c>
      <c r="Y2517" s="1">
        <f>ROUND(O2517*Q2517,2)</f>
        <v>1014.77</v>
      </c>
    </row>
    <row r="2518" spans="1:25">
      <c r="A2518" s="5">
        <f>INDEX(Students,MOD(D2518-1,ROWS(Students))+1,1)</f>
        <v>21160</v>
      </c>
      <c r="B2518" s="5" t="str">
        <f>INDEX(Students,MOD(D2518-1,ROWS(Students))+1,2)</f>
        <v>Niemyjski Patryk</v>
      </c>
      <c r="C2518" s="5" t="str">
        <f>INDEX(Students,MOD(D2518-1,ROWS(Students))+1,3)</f>
        <v>IZ05TC2</v>
      </c>
      <c r="D2518" s="5">
        <v>3670</v>
      </c>
      <c r="E2518" s="6">
        <v>44578</v>
      </c>
      <c r="F2518" s="6">
        <v>44578</v>
      </c>
      <c r="G2518" s="7" t="s">
        <v>1263</v>
      </c>
      <c r="H2518" s="7">
        <v>1</v>
      </c>
      <c r="I2518" s="7" t="s">
        <v>1393</v>
      </c>
      <c r="J2518" s="7" t="s">
        <v>6</v>
      </c>
      <c r="K2518" s="7" t="s">
        <v>3767</v>
      </c>
      <c r="L2518" s="7"/>
      <c r="M2518" s="6" t="s">
        <v>3767</v>
      </c>
      <c r="N2518" s="7" t="s">
        <v>19</v>
      </c>
      <c r="O2518" s="8">
        <v>-480</v>
      </c>
      <c r="P2518" s="7" t="s">
        <v>9</v>
      </c>
      <c r="Q2518" s="9">
        <v>0.02</v>
      </c>
      <c r="R2518" s="7" t="s">
        <v>4089</v>
      </c>
      <c r="S2518" s="7" t="s">
        <v>4972</v>
      </c>
      <c r="T2518">
        <f>A2518</f>
        <v>21160</v>
      </c>
      <c r="U2518" t="str">
        <f>IF($G2518=$U$1:$X$1,$T2518,"")</f>
        <v/>
      </c>
      <c r="V2518">
        <f>IF($G2518=$U$1:$X$1,$T2518,"")</f>
        <v>21160</v>
      </c>
      <c r="W2518" t="str">
        <f>IF($G2518=$U$1:$X$1,$T2518,"")</f>
        <v/>
      </c>
      <c r="X2518" t="str">
        <f>IF($G2518=$U$1:$X$1,$T2518,"")</f>
        <v/>
      </c>
      <c r="Y2518" s="1">
        <f>ROUND(O2518*Q2518,2)</f>
        <v>-9.6</v>
      </c>
    </row>
    <row r="2519" spans="1:25">
      <c r="A2519" s="5">
        <f>INDEX(Students,MOD(D2519-1,ROWS(Students))+1,1)</f>
        <v>21160</v>
      </c>
      <c r="B2519" s="5" t="str">
        <f>INDEX(Students,MOD(D2519-1,ROWS(Students))+1,2)</f>
        <v>Niemyjski Patryk</v>
      </c>
      <c r="C2519" s="5" t="str">
        <f>INDEX(Students,MOD(D2519-1,ROWS(Students))+1,3)</f>
        <v>IZ05TC2</v>
      </c>
      <c r="D2519" s="5">
        <v>3762</v>
      </c>
      <c r="E2519" s="6">
        <v>44686</v>
      </c>
      <c r="F2519" s="6">
        <v>44686</v>
      </c>
      <c r="G2519" s="7" t="s">
        <v>279</v>
      </c>
      <c r="H2519" s="7">
        <v>1</v>
      </c>
      <c r="I2519" s="7" t="s">
        <v>2447</v>
      </c>
      <c r="J2519" s="7" t="s">
        <v>6</v>
      </c>
      <c r="K2519" s="7" t="s">
        <v>3767</v>
      </c>
      <c r="L2519" s="7"/>
      <c r="M2519" s="6" t="s">
        <v>3767</v>
      </c>
      <c r="N2519" s="7" t="s">
        <v>25</v>
      </c>
      <c r="O2519" s="8">
        <v>18.14</v>
      </c>
      <c r="P2519" s="7" t="s">
        <v>13</v>
      </c>
      <c r="Q2519" s="9">
        <v>48.52</v>
      </c>
      <c r="R2519" s="7" t="s">
        <v>4028</v>
      </c>
      <c r="S2519" s="7" t="s">
        <v>132</v>
      </c>
      <c r="T2519">
        <f>A2519</f>
        <v>21160</v>
      </c>
      <c r="U2519" t="str">
        <f>IF($G2519=$U$1:$X$1,$T2519,"")</f>
        <v/>
      </c>
      <c r="V2519" t="str">
        <f>IF($G2519=$U$1:$X$1,$T2519,"")</f>
        <v/>
      </c>
      <c r="W2519">
        <f>IF($G2519=$U$1:$X$1,$T2519,"")</f>
        <v>21160</v>
      </c>
      <c r="X2519" t="str">
        <f>IF($G2519=$U$1:$X$1,$T2519,"")</f>
        <v/>
      </c>
      <c r="Y2519" s="1">
        <f>ROUND(O2519*Q2519,2)</f>
        <v>880.15</v>
      </c>
    </row>
    <row r="2520" spans="1:25">
      <c r="A2520" s="5">
        <f>INDEX(Students,MOD(D2520-1,ROWS(Students))+1,1)</f>
        <v>21160</v>
      </c>
      <c r="B2520" s="5" t="str">
        <f>INDEX(Students,MOD(D2520-1,ROWS(Students))+1,2)</f>
        <v>Niemyjski Patryk</v>
      </c>
      <c r="C2520" s="5" t="str">
        <f>INDEX(Students,MOD(D2520-1,ROWS(Students))+1,3)</f>
        <v>IZ05TC2</v>
      </c>
      <c r="D2520" s="5">
        <v>3854</v>
      </c>
      <c r="E2520" s="6">
        <v>44769</v>
      </c>
      <c r="F2520" s="6">
        <v>44769</v>
      </c>
      <c r="G2520" s="7" t="s">
        <v>1263</v>
      </c>
      <c r="H2520" s="7">
        <v>1</v>
      </c>
      <c r="I2520" s="7" t="s">
        <v>3353</v>
      </c>
      <c r="J2520" s="7" t="s">
        <v>6</v>
      </c>
      <c r="K2520" s="7" t="s">
        <v>3767</v>
      </c>
      <c r="L2520" s="7"/>
      <c r="M2520" s="6" t="s">
        <v>3767</v>
      </c>
      <c r="N2520" s="7" t="s">
        <v>19</v>
      </c>
      <c r="O2520" s="8">
        <v>40</v>
      </c>
      <c r="P2520" s="7" t="s">
        <v>9</v>
      </c>
      <c r="Q2520" s="9">
        <v>3.06</v>
      </c>
      <c r="R2520" s="7" t="s">
        <v>4511</v>
      </c>
      <c r="S2520" s="7" t="s">
        <v>678</v>
      </c>
      <c r="T2520">
        <f>A2520</f>
        <v>21160</v>
      </c>
      <c r="U2520" t="str">
        <f>IF($G2520=$U$1:$X$1,$T2520,"")</f>
        <v/>
      </c>
      <c r="V2520">
        <f>IF($G2520=$U$1:$X$1,$T2520,"")</f>
        <v>21160</v>
      </c>
      <c r="W2520" t="str">
        <f>IF($G2520=$U$1:$X$1,$T2520,"")</f>
        <v/>
      </c>
      <c r="X2520" t="str">
        <f>IF($G2520=$U$1:$X$1,$T2520,"")</f>
        <v/>
      </c>
      <c r="Y2520" s="1">
        <f>ROUND(O2520*Q2520,2)</f>
        <v>122.4</v>
      </c>
    </row>
    <row r="2521" spans="1:25">
      <c r="A2521" s="5">
        <f>INDEX(Students,MOD(D2521-1,ROWS(Students))+1,1)</f>
        <v>21160</v>
      </c>
      <c r="B2521" s="5" t="str">
        <f>INDEX(Students,MOD(D2521-1,ROWS(Students))+1,2)</f>
        <v>Niemyjski Patryk</v>
      </c>
      <c r="C2521" s="5" t="str">
        <f>INDEX(Students,MOD(D2521-1,ROWS(Students))+1,3)</f>
        <v>IZ05TC2</v>
      </c>
      <c r="D2521" s="5">
        <v>3946</v>
      </c>
      <c r="E2521" s="6">
        <v>44578</v>
      </c>
      <c r="F2521" s="6">
        <v>44578</v>
      </c>
      <c r="G2521" s="7" t="s">
        <v>279</v>
      </c>
      <c r="H2521" s="7">
        <v>1</v>
      </c>
      <c r="I2521" s="7" t="s">
        <v>1396</v>
      </c>
      <c r="J2521" s="7" t="s">
        <v>6</v>
      </c>
      <c r="K2521" s="7" t="s">
        <v>3767</v>
      </c>
      <c r="L2521" s="7"/>
      <c r="M2521" s="6" t="s">
        <v>3767</v>
      </c>
      <c r="N2521" s="7" t="s">
        <v>5215</v>
      </c>
      <c r="O2521" s="8">
        <v>27.5</v>
      </c>
      <c r="P2521" s="7" t="s">
        <v>13</v>
      </c>
      <c r="Q2521" s="9">
        <v>0</v>
      </c>
      <c r="R2521" s="7" t="s">
        <v>3945</v>
      </c>
      <c r="S2521" s="7" t="s">
        <v>4996</v>
      </c>
      <c r="T2521">
        <f>A2521</f>
        <v>21160</v>
      </c>
      <c r="U2521" t="str">
        <f>IF($G2521=$U$1:$X$1,$T2521,"")</f>
        <v/>
      </c>
      <c r="V2521" t="str">
        <f>IF($G2521=$U$1:$X$1,$T2521,"")</f>
        <v/>
      </c>
      <c r="W2521">
        <f>IF($G2521=$U$1:$X$1,$T2521,"")</f>
        <v>21160</v>
      </c>
      <c r="X2521" t="str">
        <f>IF($G2521=$U$1:$X$1,$T2521,"")</f>
        <v/>
      </c>
      <c r="Y2521" s="1">
        <f>ROUND(O2521*Q2521,2)</f>
        <v>0</v>
      </c>
    </row>
    <row r="2522" spans="1:25">
      <c r="A2522" s="5">
        <f>INDEX(Students,MOD(D2522-1,ROWS(Students))+1,1)</f>
        <v>21160</v>
      </c>
      <c r="B2522" s="5" t="str">
        <f>INDEX(Students,MOD(D2522-1,ROWS(Students))+1,2)</f>
        <v>Niemyjski Patryk</v>
      </c>
      <c r="C2522" s="5" t="str">
        <f>INDEX(Students,MOD(D2522-1,ROWS(Students))+1,3)</f>
        <v>IZ05TC2</v>
      </c>
      <c r="D2522" s="5">
        <v>4038</v>
      </c>
      <c r="E2522" s="6">
        <v>44643</v>
      </c>
      <c r="F2522" s="6">
        <v>44638</v>
      </c>
      <c r="G2522" s="7" t="s">
        <v>1262</v>
      </c>
      <c r="H2522" s="7">
        <v>-1</v>
      </c>
      <c r="I2522" s="7" t="s">
        <v>2303</v>
      </c>
      <c r="J2522" s="7" t="s">
        <v>6</v>
      </c>
      <c r="K2522" s="7" t="s">
        <v>3809</v>
      </c>
      <c r="L2522" s="7" t="s">
        <v>757</v>
      </c>
      <c r="M2522" s="6" t="s">
        <v>3767</v>
      </c>
      <c r="N2522" s="7" t="s">
        <v>81</v>
      </c>
      <c r="O2522" s="8">
        <v>1</v>
      </c>
      <c r="P2522" s="7" t="s">
        <v>9</v>
      </c>
      <c r="Q2522" s="9">
        <v>0</v>
      </c>
      <c r="R2522" s="7" t="s">
        <v>4257</v>
      </c>
      <c r="S2522" s="7" t="s">
        <v>5060</v>
      </c>
      <c r="T2522">
        <f>A2522</f>
        <v>21160</v>
      </c>
      <c r="U2522">
        <f>IF($G2522=$U$1:$X$1,$T2522,"")</f>
        <v>21160</v>
      </c>
      <c r="V2522" t="str">
        <f>IF($G2522=$U$1:$X$1,$T2522,"")</f>
        <v/>
      </c>
      <c r="W2522" t="str">
        <f>IF($G2522=$U$1:$X$1,$T2522,"")</f>
        <v/>
      </c>
      <c r="X2522" t="str">
        <f>IF($G2522=$U$1:$X$1,$T2522,"")</f>
        <v/>
      </c>
      <c r="Y2522" s="1">
        <f>ROUND(O2522*Q2522,2)</f>
        <v>0</v>
      </c>
    </row>
    <row r="2523" spans="1:25">
      <c r="A2523" s="5">
        <f>INDEX(Students,MOD(D2523-1,ROWS(Students))+1,1)</f>
        <v>21160</v>
      </c>
      <c r="B2523" s="5" t="str">
        <f>INDEX(Students,MOD(D2523-1,ROWS(Students))+1,2)</f>
        <v>Niemyjski Patryk</v>
      </c>
      <c r="C2523" s="5" t="str">
        <f>INDEX(Students,MOD(D2523-1,ROWS(Students))+1,3)</f>
        <v>IZ05TC2</v>
      </c>
      <c r="D2523" s="5">
        <v>4130</v>
      </c>
      <c r="E2523" s="6">
        <v>44705</v>
      </c>
      <c r="F2523" s="6">
        <v>44705</v>
      </c>
      <c r="G2523" s="7" t="s">
        <v>1262</v>
      </c>
      <c r="H2523" s="7">
        <v>1</v>
      </c>
      <c r="I2523" s="7" t="s">
        <v>2661</v>
      </c>
      <c r="J2523" s="7" t="s">
        <v>6</v>
      </c>
      <c r="K2523" s="7" t="s">
        <v>3775</v>
      </c>
      <c r="L2523" s="7"/>
      <c r="M2523" s="6" t="s">
        <v>3767</v>
      </c>
      <c r="N2523" s="7" t="s">
        <v>19</v>
      </c>
      <c r="O2523" s="8">
        <v>9.5869999999999997</v>
      </c>
      <c r="P2523" s="7" t="s">
        <v>13</v>
      </c>
      <c r="Q2523" s="9">
        <v>0</v>
      </c>
      <c r="R2523" s="7" t="s">
        <v>4176</v>
      </c>
      <c r="S2523" s="7" t="s">
        <v>145</v>
      </c>
      <c r="T2523">
        <f>A2523</f>
        <v>21160</v>
      </c>
      <c r="U2523">
        <f>IF($G2523=$U$1:$X$1,$T2523,"")</f>
        <v>21160</v>
      </c>
      <c r="V2523" t="str">
        <f>IF($G2523=$U$1:$X$1,$T2523,"")</f>
        <v/>
      </c>
      <c r="W2523" t="str">
        <f>IF($G2523=$U$1:$X$1,$T2523,"")</f>
        <v/>
      </c>
      <c r="X2523" t="str">
        <f>IF($G2523=$U$1:$X$1,$T2523,"")</f>
        <v/>
      </c>
      <c r="Y2523" s="1">
        <f>ROUND(O2523*Q2523,2)</f>
        <v>0</v>
      </c>
    </row>
    <row r="2524" spans="1:25">
      <c r="A2524" s="5">
        <f>INDEX(Students,MOD(D2524-1,ROWS(Students))+1,1)</f>
        <v>21160</v>
      </c>
      <c r="B2524" s="5" t="str">
        <f>INDEX(Students,MOD(D2524-1,ROWS(Students))+1,2)</f>
        <v>Niemyjski Patryk</v>
      </c>
      <c r="C2524" s="5" t="str">
        <f>INDEX(Students,MOD(D2524-1,ROWS(Students))+1,3)</f>
        <v>IZ05TC2</v>
      </c>
      <c r="D2524" s="5">
        <v>4222</v>
      </c>
      <c r="E2524" s="6">
        <v>44574</v>
      </c>
      <c r="F2524" s="6">
        <v>44574</v>
      </c>
      <c r="G2524" s="7" t="s">
        <v>279</v>
      </c>
      <c r="H2524" s="7">
        <v>1</v>
      </c>
      <c r="I2524" s="7" t="s">
        <v>1349</v>
      </c>
      <c r="J2524" s="7" t="s">
        <v>6</v>
      </c>
      <c r="K2524" s="7" t="s">
        <v>3767</v>
      </c>
      <c r="L2524" s="7"/>
      <c r="M2524" s="6" t="s">
        <v>3767</v>
      </c>
      <c r="N2524" s="7" t="s">
        <v>25</v>
      </c>
      <c r="O2524" s="8">
        <v>3.65</v>
      </c>
      <c r="P2524" s="7" t="s">
        <v>13</v>
      </c>
      <c r="Q2524" s="9">
        <v>15.73</v>
      </c>
      <c r="R2524" s="7" t="s">
        <v>3913</v>
      </c>
      <c r="S2524" s="7" t="s">
        <v>42</v>
      </c>
      <c r="T2524">
        <f>A2524</f>
        <v>21160</v>
      </c>
      <c r="U2524" t="str">
        <f>IF($G2524=$U$1:$X$1,$T2524,"")</f>
        <v/>
      </c>
      <c r="V2524" t="str">
        <f>IF($G2524=$U$1:$X$1,$T2524,"")</f>
        <v/>
      </c>
      <c r="W2524">
        <f>IF($G2524=$U$1:$X$1,$T2524,"")</f>
        <v>21160</v>
      </c>
      <c r="X2524" t="str">
        <f>IF($G2524=$U$1:$X$1,$T2524,"")</f>
        <v/>
      </c>
      <c r="Y2524" s="1">
        <f>ROUND(O2524*Q2524,2)</f>
        <v>57.41</v>
      </c>
    </row>
    <row r="2525" spans="1:25">
      <c r="A2525" s="5">
        <f>INDEX(Students,MOD(D2525-1,ROWS(Students))+1,1)</f>
        <v>21160</v>
      </c>
      <c r="B2525" s="5" t="str">
        <f>INDEX(Students,MOD(D2525-1,ROWS(Students))+1,2)</f>
        <v>Niemyjski Patryk</v>
      </c>
      <c r="C2525" s="5" t="str">
        <f>INDEX(Students,MOD(D2525-1,ROWS(Students))+1,3)</f>
        <v>IZ05TC2</v>
      </c>
      <c r="D2525" s="5">
        <v>4314</v>
      </c>
      <c r="E2525" s="6">
        <v>44571</v>
      </c>
      <c r="F2525" s="6">
        <v>44571</v>
      </c>
      <c r="G2525" s="7" t="s">
        <v>1263</v>
      </c>
      <c r="H2525" s="7">
        <v>1</v>
      </c>
      <c r="I2525" s="7" t="s">
        <v>1292</v>
      </c>
      <c r="J2525" s="7" t="s">
        <v>6</v>
      </c>
      <c r="K2525" s="7" t="s">
        <v>3767</v>
      </c>
      <c r="L2525" s="7"/>
      <c r="M2525" s="6" t="s">
        <v>3767</v>
      </c>
      <c r="N2525" s="7" t="s">
        <v>19</v>
      </c>
      <c r="O2525" s="8">
        <v>400</v>
      </c>
      <c r="P2525" s="7" t="s">
        <v>9</v>
      </c>
      <c r="Q2525" s="9">
        <v>1.55</v>
      </c>
      <c r="R2525" s="7" t="s">
        <v>3942</v>
      </c>
      <c r="S2525" s="7" t="s">
        <v>64</v>
      </c>
      <c r="T2525">
        <f>A2525</f>
        <v>21160</v>
      </c>
      <c r="U2525" t="str">
        <f>IF($G2525=$U$1:$X$1,$T2525,"")</f>
        <v/>
      </c>
      <c r="V2525">
        <f>IF($G2525=$U$1:$X$1,$T2525,"")</f>
        <v>21160</v>
      </c>
      <c r="W2525" t="str">
        <f>IF($G2525=$U$1:$X$1,$T2525,"")</f>
        <v/>
      </c>
      <c r="X2525" t="str">
        <f>IF($G2525=$U$1:$X$1,$T2525,"")</f>
        <v/>
      </c>
      <c r="Y2525" s="1">
        <f>ROUND(O2525*Q2525,2)</f>
        <v>620</v>
      </c>
    </row>
    <row r="2526" spans="1:25">
      <c r="A2526" s="5">
        <f>INDEX(Students,MOD(D2526-1,ROWS(Students))+1,1)</f>
        <v>21160</v>
      </c>
      <c r="B2526" s="5" t="str">
        <f>INDEX(Students,MOD(D2526-1,ROWS(Students))+1,2)</f>
        <v>Niemyjski Patryk</v>
      </c>
      <c r="C2526" s="5" t="str">
        <f>INDEX(Students,MOD(D2526-1,ROWS(Students))+1,3)</f>
        <v>IZ05TC2</v>
      </c>
      <c r="D2526" s="5">
        <v>4406</v>
      </c>
      <c r="E2526" s="6">
        <v>44606</v>
      </c>
      <c r="F2526" s="6">
        <v>44606</v>
      </c>
      <c r="G2526" s="7" t="s">
        <v>1263</v>
      </c>
      <c r="H2526" s="7">
        <v>1</v>
      </c>
      <c r="I2526" s="7" t="s">
        <v>1750</v>
      </c>
      <c r="J2526" s="7" t="s">
        <v>6</v>
      </c>
      <c r="K2526" s="7" t="s">
        <v>3767</v>
      </c>
      <c r="L2526" s="7"/>
      <c r="M2526" s="6" t="s">
        <v>3767</v>
      </c>
      <c r="N2526" s="7" t="s">
        <v>19</v>
      </c>
      <c r="O2526" s="8">
        <v>600</v>
      </c>
      <c r="P2526" s="7" t="s">
        <v>9</v>
      </c>
      <c r="Q2526" s="9">
        <v>0.67</v>
      </c>
      <c r="R2526" s="7" t="s">
        <v>4344</v>
      </c>
      <c r="S2526" s="7" t="s">
        <v>5094</v>
      </c>
      <c r="T2526">
        <f>A2526</f>
        <v>21160</v>
      </c>
      <c r="U2526" t="str">
        <f>IF($G2526=$U$1:$X$1,$T2526,"")</f>
        <v/>
      </c>
      <c r="V2526">
        <f>IF($G2526=$U$1:$X$1,$T2526,"")</f>
        <v>21160</v>
      </c>
      <c r="W2526" t="str">
        <f>IF($G2526=$U$1:$X$1,$T2526,"")</f>
        <v/>
      </c>
      <c r="X2526" t="str">
        <f>IF($G2526=$U$1:$X$1,$T2526,"")</f>
        <v/>
      </c>
      <c r="Y2526" s="1">
        <f>ROUND(O2526*Q2526,2)</f>
        <v>402</v>
      </c>
    </row>
    <row r="2527" spans="1:25">
      <c r="A2527" s="5">
        <f>INDEX(Students,MOD(D2527-1,ROWS(Students))+1,1)</f>
        <v>21160</v>
      </c>
      <c r="B2527" s="5" t="str">
        <f>INDEX(Students,MOD(D2527-1,ROWS(Students))+1,2)</f>
        <v>Niemyjski Patryk</v>
      </c>
      <c r="C2527" s="5" t="str">
        <f>INDEX(Students,MOD(D2527-1,ROWS(Students))+1,3)</f>
        <v>IZ05TC2</v>
      </c>
      <c r="D2527" s="5">
        <v>4498</v>
      </c>
      <c r="E2527" s="6">
        <v>44642</v>
      </c>
      <c r="F2527" s="6">
        <v>44642</v>
      </c>
      <c r="G2527" s="7" t="s">
        <v>1262</v>
      </c>
      <c r="H2527" s="7">
        <v>-1</v>
      </c>
      <c r="I2527" s="7" t="s">
        <v>2285</v>
      </c>
      <c r="J2527" s="7" t="s">
        <v>6</v>
      </c>
      <c r="K2527" s="7" t="s">
        <v>3770</v>
      </c>
      <c r="L2527" s="7" t="s">
        <v>749</v>
      </c>
      <c r="M2527" s="6" t="s">
        <v>3767</v>
      </c>
      <c r="N2527" s="7" t="s">
        <v>19</v>
      </c>
      <c r="O2527" s="8">
        <v>49.96</v>
      </c>
      <c r="P2527" s="7" t="s">
        <v>13</v>
      </c>
      <c r="Q2527" s="9">
        <v>48.28</v>
      </c>
      <c r="R2527" s="7" t="s">
        <v>4561</v>
      </c>
      <c r="S2527" s="7" t="s">
        <v>750</v>
      </c>
      <c r="T2527">
        <f>A2527</f>
        <v>21160</v>
      </c>
      <c r="U2527">
        <f>IF($G2527=$U$1:$X$1,$T2527,"")</f>
        <v>21160</v>
      </c>
      <c r="V2527" t="str">
        <f>IF($G2527=$U$1:$X$1,$T2527,"")</f>
        <v/>
      </c>
      <c r="W2527" t="str">
        <f>IF($G2527=$U$1:$X$1,$T2527,"")</f>
        <v/>
      </c>
      <c r="X2527" t="str">
        <f>IF($G2527=$U$1:$X$1,$T2527,"")</f>
        <v/>
      </c>
      <c r="Y2527" s="1">
        <f>ROUND(O2527*Q2527,2)</f>
        <v>2412.0700000000002</v>
      </c>
    </row>
    <row r="2528" spans="1:25">
      <c r="A2528" s="5">
        <f>INDEX(Students,MOD(D2528-1,ROWS(Students))+1,1)</f>
        <v>21160</v>
      </c>
      <c r="B2528" s="5" t="str">
        <f>INDEX(Students,MOD(D2528-1,ROWS(Students))+1,2)</f>
        <v>Niemyjski Patryk</v>
      </c>
      <c r="C2528" s="5" t="str">
        <f>INDEX(Students,MOD(D2528-1,ROWS(Students))+1,3)</f>
        <v>IZ05TC2</v>
      </c>
      <c r="D2528" s="5">
        <v>4590</v>
      </c>
      <c r="E2528" s="6">
        <v>44614</v>
      </c>
      <c r="F2528" s="6">
        <v>44614</v>
      </c>
      <c r="G2528" s="7" t="s">
        <v>1262</v>
      </c>
      <c r="H2528" s="7">
        <v>-1</v>
      </c>
      <c r="I2528" s="7" t="s">
        <v>1887</v>
      </c>
      <c r="J2528" s="7" t="s">
        <v>6</v>
      </c>
      <c r="K2528" s="7" t="s">
        <v>3770</v>
      </c>
      <c r="L2528" s="7" t="s">
        <v>557</v>
      </c>
      <c r="M2528" s="6" t="s">
        <v>3767</v>
      </c>
      <c r="N2528" s="7" t="s">
        <v>19</v>
      </c>
      <c r="O2528" s="8">
        <v>10.06</v>
      </c>
      <c r="P2528" s="7" t="s">
        <v>13</v>
      </c>
      <c r="Q2528" s="9">
        <v>50.24</v>
      </c>
      <c r="R2528" s="7" t="s">
        <v>4411</v>
      </c>
      <c r="S2528" s="7" t="s">
        <v>559</v>
      </c>
      <c r="T2528">
        <f>A2528</f>
        <v>21160</v>
      </c>
      <c r="U2528">
        <f>IF($G2528=$U$1:$X$1,$T2528,"")</f>
        <v>21160</v>
      </c>
      <c r="V2528" t="str">
        <f>IF($G2528=$U$1:$X$1,$T2528,"")</f>
        <v/>
      </c>
      <c r="W2528" t="str">
        <f>IF($G2528=$U$1:$X$1,$T2528,"")</f>
        <v/>
      </c>
      <c r="X2528" t="str">
        <f>IF($G2528=$U$1:$X$1,$T2528,"")</f>
        <v/>
      </c>
      <c r="Y2528" s="1">
        <f>ROUND(O2528*Q2528,2)</f>
        <v>505.41</v>
      </c>
    </row>
    <row r="2529" spans="1:25">
      <c r="A2529" s="5">
        <f>INDEX(Students,MOD(D2529-1,ROWS(Students))+1,1)</f>
        <v>21160</v>
      </c>
      <c r="B2529" s="5" t="str">
        <f>INDEX(Students,MOD(D2529-1,ROWS(Students))+1,2)</f>
        <v>Niemyjski Patryk</v>
      </c>
      <c r="C2529" s="5" t="str">
        <f>INDEX(Students,MOD(D2529-1,ROWS(Students))+1,3)</f>
        <v>IZ05TC2</v>
      </c>
      <c r="D2529" s="5">
        <v>4682</v>
      </c>
      <c r="E2529" s="6">
        <v>44578</v>
      </c>
      <c r="F2529" s="6">
        <v>44578</v>
      </c>
      <c r="G2529" s="7" t="s">
        <v>1263</v>
      </c>
      <c r="H2529" s="7">
        <v>1</v>
      </c>
      <c r="I2529" s="7" t="s">
        <v>1406</v>
      </c>
      <c r="J2529" s="7" t="s">
        <v>6</v>
      </c>
      <c r="K2529" s="7" t="s">
        <v>3767</v>
      </c>
      <c r="L2529" s="7"/>
      <c r="M2529" s="6" t="s">
        <v>3767</v>
      </c>
      <c r="N2529" s="7" t="s">
        <v>19</v>
      </c>
      <c r="O2529" s="8">
        <v>30</v>
      </c>
      <c r="P2529" s="7" t="s">
        <v>9</v>
      </c>
      <c r="Q2529" s="9">
        <v>1.73</v>
      </c>
      <c r="R2529" s="7" t="s">
        <v>4099</v>
      </c>
      <c r="S2529" s="7" t="s">
        <v>201</v>
      </c>
      <c r="T2529">
        <f>A2529</f>
        <v>21160</v>
      </c>
      <c r="U2529" t="str">
        <f>IF($G2529=$U$1:$X$1,$T2529,"")</f>
        <v/>
      </c>
      <c r="V2529">
        <f>IF($G2529=$U$1:$X$1,$T2529,"")</f>
        <v>21160</v>
      </c>
      <c r="W2529" t="str">
        <f>IF($G2529=$U$1:$X$1,$T2529,"")</f>
        <v/>
      </c>
      <c r="X2529" t="str">
        <f>IF($G2529=$U$1:$X$1,$T2529,"")</f>
        <v/>
      </c>
      <c r="Y2529" s="1">
        <f>ROUND(O2529*Q2529,2)</f>
        <v>51.9</v>
      </c>
    </row>
    <row r="2530" spans="1:25">
      <c r="A2530" s="5">
        <f>INDEX(Students,MOD(D2530-1,ROWS(Students))+1,1)</f>
        <v>21160</v>
      </c>
      <c r="B2530" s="5" t="str">
        <f>INDEX(Students,MOD(D2530-1,ROWS(Students))+1,2)</f>
        <v>Niemyjski Patryk</v>
      </c>
      <c r="C2530" s="5" t="str">
        <f>INDEX(Students,MOD(D2530-1,ROWS(Students))+1,3)</f>
        <v>IZ05TC2</v>
      </c>
      <c r="D2530" s="5">
        <v>4774</v>
      </c>
      <c r="E2530" s="6">
        <v>44734</v>
      </c>
      <c r="F2530" s="6">
        <v>44734</v>
      </c>
      <c r="G2530" s="7" t="s">
        <v>1263</v>
      </c>
      <c r="H2530" s="7">
        <v>1</v>
      </c>
      <c r="I2530" s="7" t="s">
        <v>3021</v>
      </c>
      <c r="J2530" s="7" t="s">
        <v>6</v>
      </c>
      <c r="K2530" s="7" t="s">
        <v>3767</v>
      </c>
      <c r="L2530" s="7"/>
      <c r="M2530" s="6" t="s">
        <v>3767</v>
      </c>
      <c r="N2530" s="7" t="s">
        <v>19</v>
      </c>
      <c r="O2530" s="8">
        <v>4.0199999999999996</v>
      </c>
      <c r="P2530" s="7" t="s">
        <v>13</v>
      </c>
      <c r="Q2530" s="9">
        <v>0</v>
      </c>
      <c r="R2530" s="7" t="s">
        <v>3925</v>
      </c>
      <c r="S2530" s="7" t="s">
        <v>4968</v>
      </c>
      <c r="T2530">
        <f>A2530</f>
        <v>21160</v>
      </c>
      <c r="U2530" t="str">
        <f>IF($G2530=$U$1:$X$1,$T2530,"")</f>
        <v/>
      </c>
      <c r="V2530">
        <f>IF($G2530=$U$1:$X$1,$T2530,"")</f>
        <v>21160</v>
      </c>
      <c r="W2530" t="str">
        <f>IF($G2530=$U$1:$X$1,$T2530,"")</f>
        <v/>
      </c>
      <c r="X2530" t="str">
        <f>IF($G2530=$U$1:$X$1,$T2530,"")</f>
        <v/>
      </c>
      <c r="Y2530" s="1">
        <f>ROUND(O2530*Q2530,2)</f>
        <v>0</v>
      </c>
    </row>
    <row r="2531" spans="1:25">
      <c r="A2531" s="5">
        <f>INDEX(Students,MOD(D2531-1,ROWS(Students))+1,1)</f>
        <v>21160</v>
      </c>
      <c r="B2531" s="5" t="str">
        <f>INDEX(Students,MOD(D2531-1,ROWS(Students))+1,2)</f>
        <v>Niemyjski Patryk</v>
      </c>
      <c r="C2531" s="5" t="str">
        <f>INDEX(Students,MOD(D2531-1,ROWS(Students))+1,3)</f>
        <v>IZ05TC2</v>
      </c>
      <c r="D2531" s="5">
        <v>4866</v>
      </c>
      <c r="E2531" s="6">
        <v>44749</v>
      </c>
      <c r="F2531" s="6">
        <v>44749</v>
      </c>
      <c r="G2531" s="7" t="s">
        <v>1262</v>
      </c>
      <c r="H2531" s="7">
        <v>-1</v>
      </c>
      <c r="I2531" s="7" t="s">
        <v>3178</v>
      </c>
      <c r="J2531" s="7" t="s">
        <v>6</v>
      </c>
      <c r="K2531" s="7" t="s">
        <v>3788</v>
      </c>
      <c r="L2531" s="7" t="s">
        <v>1084</v>
      </c>
      <c r="M2531" s="6" t="s">
        <v>3767</v>
      </c>
      <c r="N2531" s="7" t="s">
        <v>19</v>
      </c>
      <c r="O2531" s="8">
        <v>3</v>
      </c>
      <c r="P2531" s="7" t="s">
        <v>9</v>
      </c>
      <c r="Q2531" s="9">
        <v>0</v>
      </c>
      <c r="R2531" s="7" t="s">
        <v>4112</v>
      </c>
      <c r="S2531" s="7" t="s">
        <v>4973</v>
      </c>
      <c r="T2531">
        <f>A2531</f>
        <v>21160</v>
      </c>
      <c r="U2531">
        <f>IF($G2531=$U$1:$X$1,$T2531,"")</f>
        <v>21160</v>
      </c>
      <c r="V2531" t="str">
        <f>IF($G2531=$U$1:$X$1,$T2531,"")</f>
        <v/>
      </c>
      <c r="W2531" t="str">
        <f>IF($G2531=$U$1:$X$1,$T2531,"")</f>
        <v/>
      </c>
      <c r="X2531" t="str">
        <f>IF($G2531=$U$1:$X$1,$T2531,"")</f>
        <v/>
      </c>
      <c r="Y2531" s="1">
        <f>ROUND(O2531*Q2531,2)</f>
        <v>0</v>
      </c>
    </row>
    <row r="2532" spans="1:25">
      <c r="A2532" s="5">
        <f>INDEX(Students,MOD(D2532-1,ROWS(Students))+1,1)</f>
        <v>21160</v>
      </c>
      <c r="B2532" s="5" t="str">
        <f>INDEX(Students,MOD(D2532-1,ROWS(Students))+1,2)</f>
        <v>Niemyjski Patryk</v>
      </c>
      <c r="C2532" s="5" t="str">
        <f>INDEX(Students,MOD(D2532-1,ROWS(Students))+1,3)</f>
        <v>IZ05TC2</v>
      </c>
      <c r="D2532" s="5">
        <v>4958</v>
      </c>
      <c r="E2532" s="6">
        <v>44676</v>
      </c>
      <c r="F2532" s="6">
        <v>44673</v>
      </c>
      <c r="G2532" s="7" t="s">
        <v>1262</v>
      </c>
      <c r="H2532" s="7">
        <v>-1</v>
      </c>
      <c r="I2532" s="7" t="s">
        <v>3687</v>
      </c>
      <c r="J2532" s="7" t="s">
        <v>6</v>
      </c>
      <c r="K2532" s="7" t="s">
        <v>3775</v>
      </c>
      <c r="L2532" s="7" t="s">
        <v>1237</v>
      </c>
      <c r="M2532" s="6" t="s">
        <v>3767</v>
      </c>
      <c r="N2532" s="7" t="s">
        <v>19</v>
      </c>
      <c r="O2532" s="8">
        <v>947</v>
      </c>
      <c r="P2532" s="7" t="s">
        <v>13</v>
      </c>
      <c r="Q2532" s="9">
        <v>0</v>
      </c>
      <c r="R2532" s="7" t="s">
        <v>4176</v>
      </c>
      <c r="S2532" s="7" t="s">
        <v>145</v>
      </c>
      <c r="T2532">
        <f>A2532</f>
        <v>21160</v>
      </c>
      <c r="U2532">
        <f>IF($G2532=$U$1:$X$1,$T2532,"")</f>
        <v>21160</v>
      </c>
      <c r="V2532" t="str">
        <f>IF($G2532=$U$1:$X$1,$T2532,"")</f>
        <v/>
      </c>
      <c r="W2532" t="str">
        <f>IF($G2532=$U$1:$X$1,$T2532,"")</f>
        <v/>
      </c>
      <c r="X2532" t="str">
        <f>IF($G2532=$U$1:$X$1,$T2532,"")</f>
        <v/>
      </c>
      <c r="Y2532" s="1">
        <f>ROUND(O2532*Q2532,2)</f>
        <v>0</v>
      </c>
    </row>
    <row r="2533" spans="1:25">
      <c r="A2533" s="5">
        <f>INDEX(Students,MOD(D2533-1,ROWS(Students))+1,1)</f>
        <v>21160</v>
      </c>
      <c r="B2533" s="5" t="str">
        <f>INDEX(Students,MOD(D2533-1,ROWS(Students))+1,2)</f>
        <v>Niemyjski Patryk</v>
      </c>
      <c r="C2533" s="5" t="str">
        <f>INDEX(Students,MOD(D2533-1,ROWS(Students))+1,3)</f>
        <v>IZ05TC2</v>
      </c>
      <c r="D2533" s="5">
        <v>5050</v>
      </c>
      <c r="E2533" s="6">
        <v>44708</v>
      </c>
      <c r="F2533" s="6">
        <v>44708</v>
      </c>
      <c r="G2533" s="7" t="s">
        <v>279</v>
      </c>
      <c r="H2533" s="7">
        <v>1</v>
      </c>
      <c r="I2533" s="7" t="s">
        <v>2711</v>
      </c>
      <c r="J2533" s="7" t="s">
        <v>6</v>
      </c>
      <c r="K2533" s="7" t="s">
        <v>3767</v>
      </c>
      <c r="L2533" s="7"/>
      <c r="M2533" s="6" t="s">
        <v>3767</v>
      </c>
      <c r="N2533" s="7" t="s">
        <v>5215</v>
      </c>
      <c r="O2533" s="8">
        <v>10</v>
      </c>
      <c r="P2533" s="7" t="s">
        <v>68</v>
      </c>
      <c r="Q2533" s="9">
        <v>0</v>
      </c>
      <c r="R2533" s="7" t="s">
        <v>3957</v>
      </c>
      <c r="S2533" s="7" t="s">
        <v>4957</v>
      </c>
      <c r="T2533">
        <f>A2533</f>
        <v>21160</v>
      </c>
      <c r="U2533" t="str">
        <f>IF($G2533=$U$1:$X$1,$T2533,"")</f>
        <v/>
      </c>
      <c r="V2533" t="str">
        <f>IF($G2533=$U$1:$X$1,$T2533,"")</f>
        <v/>
      </c>
      <c r="W2533">
        <f>IF($G2533=$U$1:$X$1,$T2533,"")</f>
        <v>21160</v>
      </c>
      <c r="X2533" t="str">
        <f>IF($G2533=$U$1:$X$1,$T2533,"")</f>
        <v/>
      </c>
      <c r="Y2533" s="1">
        <f>ROUND(O2533*Q2533,2)</f>
        <v>0</v>
      </c>
    </row>
    <row r="2534" spans="1:25">
      <c r="A2534" s="5">
        <f>INDEX(Students,MOD(D2534-1,ROWS(Students))+1,1)</f>
        <v>21160</v>
      </c>
      <c r="B2534" s="5" t="str">
        <f>INDEX(Students,MOD(D2534-1,ROWS(Students))+1,2)</f>
        <v>Niemyjski Patryk</v>
      </c>
      <c r="C2534" s="5" t="str">
        <f>INDEX(Students,MOD(D2534-1,ROWS(Students))+1,3)</f>
        <v>IZ05TC2</v>
      </c>
      <c r="D2534" s="5">
        <v>5142</v>
      </c>
      <c r="E2534" s="6">
        <v>44741</v>
      </c>
      <c r="F2534" s="6">
        <v>44741</v>
      </c>
      <c r="G2534" s="7" t="s">
        <v>1263</v>
      </c>
      <c r="H2534" s="7">
        <v>1</v>
      </c>
      <c r="I2534" s="7" t="s">
        <v>3088</v>
      </c>
      <c r="J2534" s="7" t="s">
        <v>6</v>
      </c>
      <c r="K2534" s="7" t="s">
        <v>3767</v>
      </c>
      <c r="L2534" s="7"/>
      <c r="M2534" s="6" t="s">
        <v>3767</v>
      </c>
      <c r="N2534" s="7" t="s">
        <v>81</v>
      </c>
      <c r="O2534" s="8">
        <v>50</v>
      </c>
      <c r="P2534" s="7" t="s">
        <v>9</v>
      </c>
      <c r="Q2534" s="9">
        <v>1.45</v>
      </c>
      <c r="R2534" s="7" t="s">
        <v>3899</v>
      </c>
      <c r="S2534" s="7" t="s">
        <v>26</v>
      </c>
      <c r="T2534">
        <f>A2534</f>
        <v>21160</v>
      </c>
      <c r="U2534" t="str">
        <f>IF($G2534=$U$1:$X$1,$T2534,"")</f>
        <v/>
      </c>
      <c r="V2534">
        <f>IF($G2534=$U$1:$X$1,$T2534,"")</f>
        <v>21160</v>
      </c>
      <c r="W2534" t="str">
        <f>IF($G2534=$U$1:$X$1,$T2534,"")</f>
        <v/>
      </c>
      <c r="X2534" t="str">
        <f>IF($G2534=$U$1:$X$1,$T2534,"")</f>
        <v/>
      </c>
      <c r="Y2534" s="1">
        <f>ROUND(O2534*Q2534,2)</f>
        <v>72.5</v>
      </c>
    </row>
    <row r="2535" spans="1:25">
      <c r="A2535" s="5">
        <f>INDEX(Students,MOD(D2535-1,ROWS(Students))+1,1)</f>
        <v>21160</v>
      </c>
      <c r="B2535" s="5" t="str">
        <f>INDEX(Students,MOD(D2535-1,ROWS(Students))+1,2)</f>
        <v>Niemyjski Patryk</v>
      </c>
      <c r="C2535" s="5" t="str">
        <f>INDEX(Students,MOD(D2535-1,ROWS(Students))+1,3)</f>
        <v>IZ05TC2</v>
      </c>
      <c r="D2535" s="5">
        <v>5234</v>
      </c>
      <c r="E2535" s="6">
        <v>44606</v>
      </c>
      <c r="F2535" s="6">
        <v>44606</v>
      </c>
      <c r="G2535" s="7" t="s">
        <v>279</v>
      </c>
      <c r="H2535" s="7">
        <v>1</v>
      </c>
      <c r="I2535" s="7" t="s">
        <v>1762</v>
      </c>
      <c r="J2535" s="7" t="s">
        <v>6</v>
      </c>
      <c r="K2535" s="7" t="s">
        <v>3767</v>
      </c>
      <c r="L2535" s="7"/>
      <c r="M2535" s="6" t="s">
        <v>3767</v>
      </c>
      <c r="N2535" s="7" t="s">
        <v>5215</v>
      </c>
      <c r="O2535" s="8">
        <v>46.72</v>
      </c>
      <c r="P2535" s="7" t="s">
        <v>13</v>
      </c>
      <c r="Q2535" s="9">
        <v>47.43</v>
      </c>
      <c r="R2535" s="7" t="s">
        <v>4355</v>
      </c>
      <c r="S2535" s="7" t="s">
        <v>482</v>
      </c>
      <c r="T2535">
        <f>A2535</f>
        <v>21160</v>
      </c>
      <c r="U2535" t="str">
        <f>IF($G2535=$U$1:$X$1,$T2535,"")</f>
        <v/>
      </c>
      <c r="V2535" t="str">
        <f>IF($G2535=$U$1:$X$1,$T2535,"")</f>
        <v/>
      </c>
      <c r="W2535">
        <f>IF($G2535=$U$1:$X$1,$T2535,"")</f>
        <v>21160</v>
      </c>
      <c r="X2535" t="str">
        <f>IF($G2535=$U$1:$X$1,$T2535,"")</f>
        <v/>
      </c>
      <c r="Y2535" s="1">
        <f>ROUND(O2535*Q2535,2)</f>
        <v>2215.9299999999998</v>
      </c>
    </row>
    <row r="2536" spans="1:25">
      <c r="A2536" s="5">
        <f>INDEX(Students,MOD(D2536-1,ROWS(Students))+1,1)</f>
        <v>21160</v>
      </c>
      <c r="B2536" s="5" t="str">
        <f>INDEX(Students,MOD(D2536-1,ROWS(Students))+1,2)</f>
        <v>Niemyjski Patryk</v>
      </c>
      <c r="C2536" s="5" t="str">
        <f>INDEX(Students,MOD(D2536-1,ROWS(Students))+1,3)</f>
        <v>IZ05TC2</v>
      </c>
      <c r="D2536" s="5">
        <v>5326</v>
      </c>
      <c r="E2536" s="6">
        <v>44613</v>
      </c>
      <c r="F2536" s="6">
        <v>44613</v>
      </c>
      <c r="G2536" s="7" t="s">
        <v>1263</v>
      </c>
      <c r="H2536" s="7">
        <v>1</v>
      </c>
      <c r="I2536" s="7" t="s">
        <v>1876</v>
      </c>
      <c r="J2536" s="7" t="s">
        <v>6</v>
      </c>
      <c r="K2536" s="7" t="s">
        <v>3767</v>
      </c>
      <c r="L2536" s="7"/>
      <c r="M2536" s="6" t="s">
        <v>3767</v>
      </c>
      <c r="N2536" s="7" t="s">
        <v>81</v>
      </c>
      <c r="O2536" s="8">
        <v>490</v>
      </c>
      <c r="P2536" s="7" t="s">
        <v>9</v>
      </c>
      <c r="Q2536" s="9">
        <v>27.49</v>
      </c>
      <c r="R2536" s="7" t="s">
        <v>4253</v>
      </c>
      <c r="S2536" s="7" t="s">
        <v>371</v>
      </c>
      <c r="T2536">
        <f>A2536</f>
        <v>21160</v>
      </c>
      <c r="U2536" t="str">
        <f>IF($G2536=$U$1:$X$1,$T2536,"")</f>
        <v/>
      </c>
      <c r="V2536">
        <f>IF($G2536=$U$1:$X$1,$T2536,"")</f>
        <v>21160</v>
      </c>
      <c r="W2536" t="str">
        <f>IF($G2536=$U$1:$X$1,$T2536,"")</f>
        <v/>
      </c>
      <c r="X2536" t="str">
        <f>IF($G2536=$U$1:$X$1,$T2536,"")</f>
        <v/>
      </c>
      <c r="Y2536" s="1">
        <f>ROUND(O2536*Q2536,2)</f>
        <v>13470.1</v>
      </c>
    </row>
    <row r="2537" spans="1:25">
      <c r="A2537" s="5">
        <f>INDEX(Students,MOD(D2537-1,ROWS(Students))+1,1)</f>
        <v>21160</v>
      </c>
      <c r="B2537" s="5" t="str">
        <f>INDEX(Students,MOD(D2537-1,ROWS(Students))+1,2)</f>
        <v>Niemyjski Patryk</v>
      </c>
      <c r="C2537" s="5" t="str">
        <f>INDEX(Students,MOD(D2537-1,ROWS(Students))+1,3)</f>
        <v>IZ05TC2</v>
      </c>
      <c r="D2537" s="5">
        <v>5418</v>
      </c>
      <c r="E2537" s="6">
        <v>44579</v>
      </c>
      <c r="F2537" s="6">
        <v>44579</v>
      </c>
      <c r="G2537" s="7" t="s">
        <v>1263</v>
      </c>
      <c r="H2537" s="7">
        <v>1</v>
      </c>
      <c r="I2537" s="7" t="s">
        <v>1417</v>
      </c>
      <c r="J2537" s="7" t="s">
        <v>6</v>
      </c>
      <c r="K2537" s="7" t="s">
        <v>3767</v>
      </c>
      <c r="L2537" s="7"/>
      <c r="M2537" s="6" t="s">
        <v>3767</v>
      </c>
      <c r="N2537" s="7" t="s">
        <v>67</v>
      </c>
      <c r="O2537" s="8">
        <v>350</v>
      </c>
      <c r="P2537" s="7" t="s">
        <v>9</v>
      </c>
      <c r="Q2537" s="9">
        <v>1</v>
      </c>
      <c r="R2537" s="7" t="s">
        <v>3999</v>
      </c>
      <c r="S2537" s="7" t="s">
        <v>103</v>
      </c>
      <c r="T2537">
        <f>A2537</f>
        <v>21160</v>
      </c>
      <c r="U2537" t="str">
        <f>IF($G2537=$U$1:$X$1,$T2537,"")</f>
        <v/>
      </c>
      <c r="V2537">
        <f>IF($G2537=$U$1:$X$1,$T2537,"")</f>
        <v>21160</v>
      </c>
      <c r="W2537" t="str">
        <f>IF($G2537=$U$1:$X$1,$T2537,"")</f>
        <v/>
      </c>
      <c r="X2537" t="str">
        <f>IF($G2537=$U$1:$X$1,$T2537,"")</f>
        <v/>
      </c>
      <c r="Y2537" s="1">
        <f>ROUND(O2537*Q2537,2)</f>
        <v>350</v>
      </c>
    </row>
    <row r="2538" spans="1:25">
      <c r="A2538" s="5">
        <f>INDEX(Students,MOD(D2538-1,ROWS(Students))+1,1)</f>
        <v>21160</v>
      </c>
      <c r="B2538" s="5" t="str">
        <f>INDEX(Students,MOD(D2538-1,ROWS(Students))+1,2)</f>
        <v>Niemyjski Patryk</v>
      </c>
      <c r="C2538" s="5" t="str">
        <f>INDEX(Students,MOD(D2538-1,ROWS(Students))+1,3)</f>
        <v>IZ05TC2</v>
      </c>
      <c r="D2538" s="5">
        <v>5510</v>
      </c>
      <c r="E2538" s="6">
        <v>44628</v>
      </c>
      <c r="F2538" s="6">
        <v>44628</v>
      </c>
      <c r="G2538" s="7" t="s">
        <v>1263</v>
      </c>
      <c r="H2538" s="7">
        <v>1</v>
      </c>
      <c r="I2538" s="7" t="s">
        <v>2067</v>
      </c>
      <c r="J2538" s="7" t="s">
        <v>6</v>
      </c>
      <c r="K2538" s="7" t="s">
        <v>3767</v>
      </c>
      <c r="L2538" s="7"/>
      <c r="M2538" s="6" t="s">
        <v>3767</v>
      </c>
      <c r="N2538" s="7" t="s">
        <v>19</v>
      </c>
      <c r="O2538" s="8">
        <v>112</v>
      </c>
      <c r="P2538" s="7" t="s">
        <v>9</v>
      </c>
      <c r="Q2538" s="9">
        <v>0</v>
      </c>
      <c r="R2538" s="7" t="s">
        <v>4077</v>
      </c>
      <c r="S2538" s="7" t="s">
        <v>4967</v>
      </c>
      <c r="T2538">
        <f>A2538</f>
        <v>21160</v>
      </c>
      <c r="U2538" t="str">
        <f>IF($G2538=$U$1:$X$1,$T2538,"")</f>
        <v/>
      </c>
      <c r="V2538">
        <f>IF($G2538=$U$1:$X$1,$T2538,"")</f>
        <v>21160</v>
      </c>
      <c r="W2538" t="str">
        <f>IF($G2538=$U$1:$X$1,$T2538,"")</f>
        <v/>
      </c>
      <c r="X2538" t="str">
        <f>IF($G2538=$U$1:$X$1,$T2538,"")</f>
        <v/>
      </c>
      <c r="Y2538" s="1">
        <f>ROUND(O2538*Q2538,2)</f>
        <v>0</v>
      </c>
    </row>
    <row r="2539" spans="1:25">
      <c r="A2539" s="5">
        <f>INDEX(Students,MOD(D2539-1,ROWS(Students))+1,1)</f>
        <v>21160</v>
      </c>
      <c r="B2539" s="5" t="str">
        <f>INDEX(Students,MOD(D2539-1,ROWS(Students))+1,2)</f>
        <v>Niemyjski Patryk</v>
      </c>
      <c r="C2539" s="5" t="str">
        <f>INDEX(Students,MOD(D2539-1,ROWS(Students))+1,3)</f>
        <v>IZ05TC2</v>
      </c>
      <c r="D2539" s="5">
        <v>5602</v>
      </c>
      <c r="E2539" s="6">
        <v>44574</v>
      </c>
      <c r="F2539" s="6">
        <v>44574</v>
      </c>
      <c r="G2539" s="7" t="s">
        <v>279</v>
      </c>
      <c r="H2539" s="7">
        <v>1</v>
      </c>
      <c r="I2539" s="7" t="s">
        <v>1349</v>
      </c>
      <c r="J2539" s="7" t="s">
        <v>6</v>
      </c>
      <c r="K2539" s="7" t="s">
        <v>3767</v>
      </c>
      <c r="L2539" s="7"/>
      <c r="M2539" s="6" t="s">
        <v>3767</v>
      </c>
      <c r="N2539" s="7" t="s">
        <v>25</v>
      </c>
      <c r="O2539" s="8">
        <v>4000</v>
      </c>
      <c r="P2539" s="7" t="s">
        <v>9</v>
      </c>
      <c r="Q2539" s="9">
        <v>0.38</v>
      </c>
      <c r="R2539" s="7" t="s">
        <v>4046</v>
      </c>
      <c r="S2539" s="7" t="s">
        <v>4993</v>
      </c>
      <c r="T2539">
        <f>A2539</f>
        <v>21160</v>
      </c>
      <c r="U2539" t="str">
        <f>IF($G2539=$U$1:$X$1,$T2539,"")</f>
        <v/>
      </c>
      <c r="V2539" t="str">
        <f>IF($G2539=$U$1:$X$1,$T2539,"")</f>
        <v/>
      </c>
      <c r="W2539">
        <f>IF($G2539=$U$1:$X$1,$T2539,"")</f>
        <v>21160</v>
      </c>
      <c r="X2539" t="str">
        <f>IF($G2539=$U$1:$X$1,$T2539,"")</f>
        <v/>
      </c>
      <c r="Y2539" s="1">
        <f>ROUND(O2539*Q2539,2)</f>
        <v>1520</v>
      </c>
    </row>
    <row r="2540" spans="1:25">
      <c r="A2540" s="5">
        <f>INDEX(Students,MOD(D2540-1,ROWS(Students))+1,1)</f>
        <v>21160</v>
      </c>
      <c r="B2540" s="5" t="str">
        <f>INDEX(Students,MOD(D2540-1,ROWS(Students))+1,2)</f>
        <v>Niemyjski Patryk</v>
      </c>
      <c r="C2540" s="5" t="str">
        <f>INDEX(Students,MOD(D2540-1,ROWS(Students))+1,3)</f>
        <v>IZ05TC2</v>
      </c>
      <c r="D2540" s="5">
        <v>5694</v>
      </c>
      <c r="E2540" s="6">
        <v>44586</v>
      </c>
      <c r="F2540" s="6">
        <v>44585</v>
      </c>
      <c r="G2540" s="7" t="s">
        <v>1262</v>
      </c>
      <c r="H2540" s="7">
        <v>-1</v>
      </c>
      <c r="I2540" s="7" t="s">
        <v>1523</v>
      </c>
      <c r="J2540" s="7" t="s">
        <v>6</v>
      </c>
      <c r="K2540" s="7" t="s">
        <v>3780</v>
      </c>
      <c r="L2540" s="7" t="s">
        <v>311</v>
      </c>
      <c r="M2540" s="6" t="s">
        <v>3767</v>
      </c>
      <c r="N2540" s="7" t="s">
        <v>19</v>
      </c>
      <c r="O2540" s="8">
        <v>400</v>
      </c>
      <c r="P2540" s="7" t="s">
        <v>9</v>
      </c>
      <c r="Q2540" s="9">
        <v>1.1100000000000001</v>
      </c>
      <c r="R2540" s="7" t="s">
        <v>4209</v>
      </c>
      <c r="S2540" s="7" t="s">
        <v>4987</v>
      </c>
      <c r="T2540">
        <f>A2540</f>
        <v>21160</v>
      </c>
      <c r="U2540">
        <f>IF($G2540=$U$1:$X$1,$T2540,"")</f>
        <v>21160</v>
      </c>
      <c r="V2540" t="str">
        <f>IF($G2540=$U$1:$X$1,$T2540,"")</f>
        <v/>
      </c>
      <c r="W2540" t="str">
        <f>IF($G2540=$U$1:$X$1,$T2540,"")</f>
        <v/>
      </c>
      <c r="X2540" t="str">
        <f>IF($G2540=$U$1:$X$1,$T2540,"")</f>
        <v/>
      </c>
      <c r="Y2540" s="1">
        <f>ROUND(O2540*Q2540,2)</f>
        <v>444</v>
      </c>
    </row>
    <row r="2541" spans="1:25">
      <c r="A2541" s="5">
        <f>INDEX(Students,MOD(D2541-1,ROWS(Students))+1,1)</f>
        <v>21160</v>
      </c>
      <c r="B2541" s="5" t="str">
        <f>INDEX(Students,MOD(D2541-1,ROWS(Students))+1,2)</f>
        <v>Niemyjski Patryk</v>
      </c>
      <c r="C2541" s="5" t="str">
        <f>INDEX(Students,MOD(D2541-1,ROWS(Students))+1,3)</f>
        <v>IZ05TC2</v>
      </c>
      <c r="D2541" s="5">
        <v>5786</v>
      </c>
      <c r="E2541" s="6">
        <v>44627</v>
      </c>
      <c r="F2541" s="6">
        <v>44627</v>
      </c>
      <c r="G2541" s="7" t="s">
        <v>1263</v>
      </c>
      <c r="H2541" s="7">
        <v>1</v>
      </c>
      <c r="I2541" s="7" t="s">
        <v>2052</v>
      </c>
      <c r="J2541" s="7" t="s">
        <v>6</v>
      </c>
      <c r="K2541" s="7" t="s">
        <v>3767</v>
      </c>
      <c r="L2541" s="7"/>
      <c r="M2541" s="6" t="s">
        <v>3767</v>
      </c>
      <c r="N2541" s="7" t="s">
        <v>19</v>
      </c>
      <c r="O2541" s="8">
        <v>1.35</v>
      </c>
      <c r="P2541" s="7" t="s">
        <v>13</v>
      </c>
      <c r="Q2541" s="9">
        <v>45.19</v>
      </c>
      <c r="R2541" s="7" t="s">
        <v>4286</v>
      </c>
      <c r="S2541" s="7" t="s">
        <v>405</v>
      </c>
      <c r="T2541">
        <f>A2541</f>
        <v>21160</v>
      </c>
      <c r="U2541" t="str">
        <f>IF($G2541=$U$1:$X$1,$T2541,"")</f>
        <v/>
      </c>
      <c r="V2541">
        <f>IF($G2541=$U$1:$X$1,$T2541,"")</f>
        <v>21160</v>
      </c>
      <c r="W2541" t="str">
        <f>IF($G2541=$U$1:$X$1,$T2541,"")</f>
        <v/>
      </c>
      <c r="X2541" t="str">
        <f>IF($G2541=$U$1:$X$1,$T2541,"")</f>
        <v/>
      </c>
      <c r="Y2541" s="1">
        <f>ROUND(O2541*Q2541,2)</f>
        <v>61.01</v>
      </c>
    </row>
    <row r="2542" spans="1:25">
      <c r="A2542" s="5">
        <f>INDEX(Students,MOD(D2542-1,ROWS(Students))+1,1)</f>
        <v>21432</v>
      </c>
      <c r="B2542" s="5" t="str">
        <f>INDEX(Students,MOD(D2542-1,ROWS(Students))+1,2)</f>
        <v>Nikolak Kamil</v>
      </c>
      <c r="C2542" s="5" t="str">
        <f>INDEX(Students,MOD(D2542-1,ROWS(Students))+1,3)</f>
        <v>IZ05IO1</v>
      </c>
      <c r="D2542" s="5">
        <v>45</v>
      </c>
      <c r="E2542" s="6">
        <v>44637</v>
      </c>
      <c r="F2542" s="6">
        <v>44637</v>
      </c>
      <c r="G2542" s="7" t="s">
        <v>279</v>
      </c>
      <c r="H2542" s="7">
        <v>1</v>
      </c>
      <c r="I2542" s="7" t="s">
        <v>2216</v>
      </c>
      <c r="J2542" s="7" t="s">
        <v>6</v>
      </c>
      <c r="K2542" s="7" t="s">
        <v>3767</v>
      </c>
      <c r="L2542" s="7"/>
      <c r="M2542" s="6" t="s">
        <v>3767</v>
      </c>
      <c r="N2542" s="7" t="s">
        <v>25</v>
      </c>
      <c r="O2542" s="8">
        <v>3</v>
      </c>
      <c r="P2542" s="7" t="s">
        <v>9</v>
      </c>
      <c r="Q2542" s="9">
        <v>2.68</v>
      </c>
      <c r="R2542" s="7" t="s">
        <v>4506</v>
      </c>
      <c r="S2542" s="7" t="s">
        <v>672</v>
      </c>
      <c r="T2542">
        <f>A2542</f>
        <v>21432</v>
      </c>
      <c r="U2542" t="str">
        <f>IF($G2542=$U$1:$X$1,$T2542,"")</f>
        <v/>
      </c>
      <c r="V2542" t="str">
        <f>IF($G2542=$U$1:$X$1,$T2542,"")</f>
        <v/>
      </c>
      <c r="W2542">
        <f>IF($G2542=$U$1:$X$1,$T2542,"")</f>
        <v>21432</v>
      </c>
      <c r="X2542" t="str">
        <f>IF($G2542=$U$1:$X$1,$T2542,"")</f>
        <v/>
      </c>
      <c r="Y2542" s="1">
        <f>ROUND(O2542*Q2542,2)</f>
        <v>8.0399999999999991</v>
      </c>
    </row>
    <row r="2543" spans="1:25">
      <c r="A2543" s="5">
        <f>INDEX(Students,MOD(D2543-1,ROWS(Students))+1,1)</f>
        <v>21432</v>
      </c>
      <c r="B2543" s="5" t="str">
        <f>INDEX(Students,MOD(D2543-1,ROWS(Students))+1,2)</f>
        <v>Nikolak Kamil</v>
      </c>
      <c r="C2543" s="5" t="str">
        <f>INDEX(Students,MOD(D2543-1,ROWS(Students))+1,3)</f>
        <v>IZ05IO1</v>
      </c>
      <c r="D2543" s="5">
        <v>137</v>
      </c>
      <c r="E2543" s="6">
        <v>44664</v>
      </c>
      <c r="F2543" s="6">
        <v>44664</v>
      </c>
      <c r="G2543" s="7" t="s">
        <v>1262</v>
      </c>
      <c r="H2543" s="7">
        <v>-1</v>
      </c>
      <c r="I2543" s="7" t="s">
        <v>3578</v>
      </c>
      <c r="J2543" s="7" t="s">
        <v>6</v>
      </c>
      <c r="K2543" s="7" t="s">
        <v>3770</v>
      </c>
      <c r="L2543" s="7" t="s">
        <v>1200</v>
      </c>
      <c r="M2543" s="6" t="s">
        <v>3767</v>
      </c>
      <c r="N2543" s="7" t="s">
        <v>19</v>
      </c>
      <c r="O2543" s="8">
        <v>3.09</v>
      </c>
      <c r="P2543" s="7" t="s">
        <v>13</v>
      </c>
      <c r="Q2543" s="9">
        <v>27.71</v>
      </c>
      <c r="R2543" s="7" t="s">
        <v>4840</v>
      </c>
      <c r="S2543" s="7" t="s">
        <v>1201</v>
      </c>
      <c r="T2543">
        <f>A2543</f>
        <v>21432</v>
      </c>
      <c r="U2543">
        <f>IF($G2543=$U$1:$X$1,$T2543,"")</f>
        <v>21432</v>
      </c>
      <c r="V2543" t="str">
        <f>IF($G2543=$U$1:$X$1,$T2543,"")</f>
        <v/>
      </c>
      <c r="W2543" t="str">
        <f>IF($G2543=$U$1:$X$1,$T2543,"")</f>
        <v/>
      </c>
      <c r="X2543" t="str">
        <f>IF($G2543=$U$1:$X$1,$T2543,"")</f>
        <v/>
      </c>
      <c r="Y2543" s="1">
        <f>ROUND(O2543*Q2543,2)</f>
        <v>85.62</v>
      </c>
    </row>
    <row r="2544" spans="1:25">
      <c r="A2544" s="5">
        <f>INDEX(Students,MOD(D2544-1,ROWS(Students))+1,1)</f>
        <v>21432</v>
      </c>
      <c r="B2544" s="5" t="str">
        <f>INDEX(Students,MOD(D2544-1,ROWS(Students))+1,2)</f>
        <v>Nikolak Kamil</v>
      </c>
      <c r="C2544" s="5" t="str">
        <f>INDEX(Students,MOD(D2544-1,ROWS(Students))+1,3)</f>
        <v>IZ05IO1</v>
      </c>
      <c r="D2544" s="5">
        <v>229</v>
      </c>
      <c r="E2544" s="6">
        <v>44687</v>
      </c>
      <c r="F2544" s="6">
        <v>44687</v>
      </c>
      <c r="G2544" s="7" t="s">
        <v>1263</v>
      </c>
      <c r="H2544" s="7">
        <v>1</v>
      </c>
      <c r="I2544" s="7" t="s">
        <v>2478</v>
      </c>
      <c r="J2544" s="7" t="s">
        <v>6</v>
      </c>
      <c r="K2544" s="7" t="s">
        <v>3767</v>
      </c>
      <c r="L2544" s="7"/>
      <c r="M2544" s="6" t="s">
        <v>3767</v>
      </c>
      <c r="N2544" s="7" t="s">
        <v>7</v>
      </c>
      <c r="O2544" s="8">
        <v>0.04</v>
      </c>
      <c r="P2544" s="7" t="s">
        <v>13</v>
      </c>
      <c r="Q2544" s="9">
        <v>38.07</v>
      </c>
      <c r="R2544" s="7" t="s">
        <v>3973</v>
      </c>
      <c r="S2544" s="7" t="s">
        <v>78</v>
      </c>
      <c r="T2544">
        <f>A2544</f>
        <v>21432</v>
      </c>
      <c r="U2544" t="str">
        <f>IF($G2544=$U$1:$X$1,$T2544,"")</f>
        <v/>
      </c>
      <c r="V2544">
        <f>IF($G2544=$U$1:$X$1,$T2544,"")</f>
        <v>21432</v>
      </c>
      <c r="W2544" t="str">
        <f>IF($G2544=$U$1:$X$1,$T2544,"")</f>
        <v/>
      </c>
      <c r="X2544" t="str">
        <f>IF($G2544=$U$1:$X$1,$T2544,"")</f>
        <v/>
      </c>
      <c r="Y2544" s="1">
        <f>ROUND(O2544*Q2544,2)</f>
        <v>1.52</v>
      </c>
    </row>
    <row r="2545" spans="1:25">
      <c r="A2545" s="5">
        <f>INDEX(Students,MOD(D2545-1,ROWS(Students))+1,1)</f>
        <v>21432</v>
      </c>
      <c r="B2545" s="5" t="str">
        <f>INDEX(Students,MOD(D2545-1,ROWS(Students))+1,2)</f>
        <v>Nikolak Kamil</v>
      </c>
      <c r="C2545" s="5" t="str">
        <f>INDEX(Students,MOD(D2545-1,ROWS(Students))+1,3)</f>
        <v>IZ05IO1</v>
      </c>
      <c r="D2545" s="5">
        <v>321</v>
      </c>
      <c r="E2545" s="6">
        <v>44671</v>
      </c>
      <c r="F2545" s="6">
        <v>44671</v>
      </c>
      <c r="G2545" s="7" t="s">
        <v>1262</v>
      </c>
      <c r="H2545" s="7">
        <v>-1</v>
      </c>
      <c r="I2545" s="7" t="s">
        <v>3658</v>
      </c>
      <c r="J2545" s="7" t="s">
        <v>6</v>
      </c>
      <c r="K2545" s="7" t="s">
        <v>3789</v>
      </c>
      <c r="L2545" s="7" t="s">
        <v>1226</v>
      </c>
      <c r="M2545" s="6" t="s">
        <v>3767</v>
      </c>
      <c r="N2545" s="7" t="s">
        <v>67</v>
      </c>
      <c r="O2545" s="8">
        <v>5</v>
      </c>
      <c r="P2545" s="7" t="s">
        <v>13</v>
      </c>
      <c r="Q2545" s="9">
        <v>21.62</v>
      </c>
      <c r="R2545" s="7" t="s">
        <v>4857</v>
      </c>
      <c r="S2545" s="7" t="s">
        <v>1227</v>
      </c>
      <c r="T2545">
        <f>A2545</f>
        <v>21432</v>
      </c>
      <c r="U2545">
        <f>IF($G2545=$U$1:$X$1,$T2545,"")</f>
        <v>21432</v>
      </c>
      <c r="V2545" t="str">
        <f>IF($G2545=$U$1:$X$1,$T2545,"")</f>
        <v/>
      </c>
      <c r="W2545" t="str">
        <f>IF($G2545=$U$1:$X$1,$T2545,"")</f>
        <v/>
      </c>
      <c r="X2545" t="str">
        <f>IF($G2545=$U$1:$X$1,$T2545,"")</f>
        <v/>
      </c>
      <c r="Y2545" s="1">
        <f>ROUND(O2545*Q2545,2)</f>
        <v>108.1</v>
      </c>
    </row>
    <row r="2546" spans="1:25">
      <c r="A2546" s="5">
        <f>INDEX(Students,MOD(D2546-1,ROWS(Students))+1,1)</f>
        <v>21432</v>
      </c>
      <c r="B2546" s="5" t="str">
        <f>INDEX(Students,MOD(D2546-1,ROWS(Students))+1,2)</f>
        <v>Nikolak Kamil</v>
      </c>
      <c r="C2546" s="5" t="str">
        <f>INDEX(Students,MOD(D2546-1,ROWS(Students))+1,3)</f>
        <v>IZ05IO1</v>
      </c>
      <c r="D2546" s="5">
        <v>413</v>
      </c>
      <c r="E2546" s="6">
        <v>44697</v>
      </c>
      <c r="F2546" s="6">
        <v>44697</v>
      </c>
      <c r="G2546" s="7" t="s">
        <v>1262</v>
      </c>
      <c r="H2546" s="7">
        <v>-1</v>
      </c>
      <c r="I2546" s="7" t="s">
        <v>2572</v>
      </c>
      <c r="J2546" s="7" t="s">
        <v>6</v>
      </c>
      <c r="K2546" s="7" t="s">
        <v>3774</v>
      </c>
      <c r="L2546" s="7" t="s">
        <v>890</v>
      </c>
      <c r="M2546" s="6" t="s">
        <v>3767</v>
      </c>
      <c r="N2546" s="7" t="s">
        <v>19</v>
      </c>
      <c r="O2546" s="8">
        <v>9.7899999999999991</v>
      </c>
      <c r="P2546" s="7" t="s">
        <v>13</v>
      </c>
      <c r="Q2546" s="9">
        <v>0</v>
      </c>
      <c r="R2546" s="7" t="s">
        <v>4658</v>
      </c>
      <c r="S2546" s="7" t="s">
        <v>5150</v>
      </c>
      <c r="T2546">
        <f>A2546</f>
        <v>21432</v>
      </c>
      <c r="U2546">
        <f>IF($G2546=$U$1:$X$1,$T2546,"")</f>
        <v>21432</v>
      </c>
      <c r="V2546" t="str">
        <f>IF($G2546=$U$1:$X$1,$T2546,"")</f>
        <v/>
      </c>
      <c r="W2546" t="str">
        <f>IF($G2546=$U$1:$X$1,$T2546,"")</f>
        <v/>
      </c>
      <c r="X2546" t="str">
        <f>IF($G2546=$U$1:$X$1,$T2546,"")</f>
        <v/>
      </c>
      <c r="Y2546" s="1">
        <f>ROUND(O2546*Q2546,2)</f>
        <v>0</v>
      </c>
    </row>
    <row r="2547" spans="1:25">
      <c r="A2547" s="5">
        <f>INDEX(Students,MOD(D2547-1,ROWS(Students))+1,1)</f>
        <v>21432</v>
      </c>
      <c r="B2547" s="5" t="str">
        <f>INDEX(Students,MOD(D2547-1,ROWS(Students))+1,2)</f>
        <v>Nikolak Kamil</v>
      </c>
      <c r="C2547" s="5" t="str">
        <f>INDEX(Students,MOD(D2547-1,ROWS(Students))+1,3)</f>
        <v>IZ05IO1</v>
      </c>
      <c r="D2547" s="5">
        <v>505</v>
      </c>
      <c r="E2547" s="6">
        <v>44608</v>
      </c>
      <c r="F2547" s="6">
        <v>44608</v>
      </c>
      <c r="G2547" s="7" t="s">
        <v>1263</v>
      </c>
      <c r="H2547" s="7">
        <v>1</v>
      </c>
      <c r="I2547" s="7" t="s">
        <v>1787</v>
      </c>
      <c r="J2547" s="7" t="s">
        <v>6</v>
      </c>
      <c r="K2547" s="7" t="s">
        <v>3767</v>
      </c>
      <c r="L2547" s="7"/>
      <c r="M2547" s="6" t="s">
        <v>3767</v>
      </c>
      <c r="N2547" s="7" t="s">
        <v>25</v>
      </c>
      <c r="O2547" s="8">
        <v>118</v>
      </c>
      <c r="P2547" s="7" t="s">
        <v>9</v>
      </c>
      <c r="Q2547" s="9">
        <v>0.8</v>
      </c>
      <c r="R2547" s="7" t="s">
        <v>4199</v>
      </c>
      <c r="S2547" s="7" t="s">
        <v>299</v>
      </c>
      <c r="T2547">
        <f>A2547</f>
        <v>21432</v>
      </c>
      <c r="U2547" t="str">
        <f>IF($G2547=$U$1:$X$1,$T2547,"")</f>
        <v/>
      </c>
      <c r="V2547">
        <f>IF($G2547=$U$1:$X$1,$T2547,"")</f>
        <v>21432</v>
      </c>
      <c r="W2547" t="str">
        <f>IF($G2547=$U$1:$X$1,$T2547,"")</f>
        <v/>
      </c>
      <c r="X2547" t="str">
        <f>IF($G2547=$U$1:$X$1,$T2547,"")</f>
        <v/>
      </c>
      <c r="Y2547" s="1">
        <f>ROUND(O2547*Q2547,2)</f>
        <v>94.4</v>
      </c>
    </row>
    <row r="2548" spans="1:25">
      <c r="A2548" s="5">
        <f>INDEX(Students,MOD(D2548-1,ROWS(Students))+1,1)</f>
        <v>21432</v>
      </c>
      <c r="B2548" s="5" t="str">
        <f>INDEX(Students,MOD(D2548-1,ROWS(Students))+1,2)</f>
        <v>Nikolak Kamil</v>
      </c>
      <c r="C2548" s="5" t="str">
        <f>INDEX(Students,MOD(D2548-1,ROWS(Students))+1,3)</f>
        <v>IZ05IO1</v>
      </c>
      <c r="D2548" s="5">
        <v>597</v>
      </c>
      <c r="E2548" s="6">
        <v>44623</v>
      </c>
      <c r="F2548" s="6">
        <v>44623</v>
      </c>
      <c r="G2548" s="7" t="s">
        <v>1263</v>
      </c>
      <c r="H2548" s="7">
        <v>1</v>
      </c>
      <c r="I2548" s="7" t="s">
        <v>2020</v>
      </c>
      <c r="J2548" s="7" t="s">
        <v>6</v>
      </c>
      <c r="K2548" s="7" t="s">
        <v>3767</v>
      </c>
      <c r="L2548" s="7"/>
      <c r="M2548" s="6" t="s">
        <v>3767</v>
      </c>
      <c r="N2548" s="7" t="s">
        <v>19</v>
      </c>
      <c r="O2548" s="8">
        <v>20</v>
      </c>
      <c r="P2548" s="7" t="s">
        <v>9</v>
      </c>
      <c r="Q2548" s="9">
        <v>1.8</v>
      </c>
      <c r="R2548" s="7" t="s">
        <v>4019</v>
      </c>
      <c r="S2548" s="7" t="s">
        <v>123</v>
      </c>
      <c r="T2548">
        <f>A2548</f>
        <v>21432</v>
      </c>
      <c r="U2548" t="str">
        <f>IF($G2548=$U$1:$X$1,$T2548,"")</f>
        <v/>
      </c>
      <c r="V2548">
        <f>IF($G2548=$U$1:$X$1,$T2548,"")</f>
        <v>21432</v>
      </c>
      <c r="W2548" t="str">
        <f>IF($G2548=$U$1:$X$1,$T2548,"")</f>
        <v/>
      </c>
      <c r="X2548" t="str">
        <f>IF($G2548=$U$1:$X$1,$T2548,"")</f>
        <v/>
      </c>
      <c r="Y2548" s="1">
        <f>ROUND(O2548*Q2548,2)</f>
        <v>36</v>
      </c>
    </row>
    <row r="2549" spans="1:25">
      <c r="A2549" s="5">
        <f>INDEX(Students,MOD(D2549-1,ROWS(Students))+1,1)</f>
        <v>21432</v>
      </c>
      <c r="B2549" s="5" t="str">
        <f>INDEX(Students,MOD(D2549-1,ROWS(Students))+1,2)</f>
        <v>Nikolak Kamil</v>
      </c>
      <c r="C2549" s="5" t="str">
        <f>INDEX(Students,MOD(D2549-1,ROWS(Students))+1,3)</f>
        <v>IZ05IO1</v>
      </c>
      <c r="D2549" s="5">
        <v>689</v>
      </c>
      <c r="E2549" s="6">
        <v>44679</v>
      </c>
      <c r="F2549" s="6">
        <v>44679</v>
      </c>
      <c r="G2549" s="7" t="s">
        <v>279</v>
      </c>
      <c r="H2549" s="7">
        <v>1</v>
      </c>
      <c r="I2549" s="7" t="s">
        <v>3740</v>
      </c>
      <c r="J2549" s="7" t="s">
        <v>6</v>
      </c>
      <c r="K2549" s="7" t="s">
        <v>3767</v>
      </c>
      <c r="L2549" s="7"/>
      <c r="M2549" s="6" t="s">
        <v>3767</v>
      </c>
      <c r="N2549" s="7" t="s">
        <v>25</v>
      </c>
      <c r="O2549" s="8">
        <v>61.65</v>
      </c>
      <c r="P2549" s="7" t="s">
        <v>13</v>
      </c>
      <c r="Q2549" s="9">
        <v>48.84</v>
      </c>
      <c r="R2549" s="7" t="s">
        <v>4377</v>
      </c>
      <c r="S2549" s="7" t="s">
        <v>515</v>
      </c>
      <c r="T2549">
        <f>A2549</f>
        <v>21432</v>
      </c>
      <c r="U2549" t="str">
        <f>IF($G2549=$U$1:$X$1,$T2549,"")</f>
        <v/>
      </c>
      <c r="V2549" t="str">
        <f>IF($G2549=$U$1:$X$1,$T2549,"")</f>
        <v/>
      </c>
      <c r="W2549">
        <f>IF($G2549=$U$1:$X$1,$T2549,"")</f>
        <v>21432</v>
      </c>
      <c r="X2549" t="str">
        <f>IF($G2549=$U$1:$X$1,$T2549,"")</f>
        <v/>
      </c>
      <c r="Y2549" s="1">
        <f>ROUND(O2549*Q2549,2)</f>
        <v>3010.99</v>
      </c>
    </row>
    <row r="2550" spans="1:25">
      <c r="A2550" s="5">
        <f>INDEX(Students,MOD(D2550-1,ROWS(Students))+1,1)</f>
        <v>21432</v>
      </c>
      <c r="B2550" s="5" t="str">
        <f>INDEX(Students,MOD(D2550-1,ROWS(Students))+1,2)</f>
        <v>Nikolak Kamil</v>
      </c>
      <c r="C2550" s="5" t="str">
        <f>INDEX(Students,MOD(D2550-1,ROWS(Students))+1,3)</f>
        <v>IZ05IO1</v>
      </c>
      <c r="D2550" s="5">
        <v>781</v>
      </c>
      <c r="E2550" s="6">
        <v>44686</v>
      </c>
      <c r="F2550" s="6">
        <v>44686</v>
      </c>
      <c r="G2550" s="7" t="s">
        <v>1262</v>
      </c>
      <c r="H2550" s="7">
        <v>-1</v>
      </c>
      <c r="I2550" s="7" t="s">
        <v>2455</v>
      </c>
      <c r="J2550" s="7" t="s">
        <v>6</v>
      </c>
      <c r="K2550" s="7" t="s">
        <v>3770</v>
      </c>
      <c r="L2550" s="7" t="s">
        <v>832</v>
      </c>
      <c r="M2550" s="6" t="s">
        <v>3767</v>
      </c>
      <c r="N2550" s="7" t="s">
        <v>19</v>
      </c>
      <c r="O2550" s="8">
        <v>13.8</v>
      </c>
      <c r="P2550" s="7" t="s">
        <v>13</v>
      </c>
      <c r="Q2550" s="9">
        <v>17</v>
      </c>
      <c r="R2550" s="7" t="s">
        <v>3912</v>
      </c>
      <c r="S2550" s="7" t="s">
        <v>41</v>
      </c>
      <c r="T2550">
        <f>A2550</f>
        <v>21432</v>
      </c>
      <c r="U2550">
        <f>IF($G2550=$U$1:$X$1,$T2550,"")</f>
        <v>21432</v>
      </c>
      <c r="V2550" t="str">
        <f>IF($G2550=$U$1:$X$1,$T2550,"")</f>
        <v/>
      </c>
      <c r="W2550" t="str">
        <f>IF($G2550=$U$1:$X$1,$T2550,"")</f>
        <v/>
      </c>
      <c r="X2550" t="str">
        <f>IF($G2550=$U$1:$X$1,$T2550,"")</f>
        <v/>
      </c>
      <c r="Y2550" s="1">
        <f>ROUND(O2550*Q2550,2)</f>
        <v>234.6</v>
      </c>
    </row>
    <row r="2551" spans="1:25">
      <c r="A2551" s="5">
        <f>INDEX(Students,MOD(D2551-1,ROWS(Students))+1,1)</f>
        <v>21432</v>
      </c>
      <c r="B2551" s="5" t="str">
        <f>INDEX(Students,MOD(D2551-1,ROWS(Students))+1,2)</f>
        <v>Nikolak Kamil</v>
      </c>
      <c r="C2551" s="5" t="str">
        <f>INDEX(Students,MOD(D2551-1,ROWS(Students))+1,3)</f>
        <v>IZ05IO1</v>
      </c>
      <c r="D2551" s="5">
        <v>873</v>
      </c>
      <c r="E2551" s="6">
        <v>44599</v>
      </c>
      <c r="F2551" s="6">
        <v>44599</v>
      </c>
      <c r="G2551" s="7" t="s">
        <v>1263</v>
      </c>
      <c r="H2551" s="7">
        <v>1</v>
      </c>
      <c r="I2551" s="7" t="s">
        <v>1661</v>
      </c>
      <c r="J2551" s="7" t="s">
        <v>6</v>
      </c>
      <c r="K2551" s="7" t="s">
        <v>3767</v>
      </c>
      <c r="L2551" s="7"/>
      <c r="M2551" s="6" t="s">
        <v>3767</v>
      </c>
      <c r="N2551" s="7" t="s">
        <v>19</v>
      </c>
      <c r="O2551" s="8">
        <v>140</v>
      </c>
      <c r="P2551" s="7" t="s">
        <v>9</v>
      </c>
      <c r="Q2551" s="9">
        <v>0.7</v>
      </c>
      <c r="R2551" s="7" t="s">
        <v>4278</v>
      </c>
      <c r="S2551" s="7" t="s">
        <v>399</v>
      </c>
      <c r="T2551">
        <f>A2551</f>
        <v>21432</v>
      </c>
      <c r="U2551" t="str">
        <f>IF($G2551=$U$1:$X$1,$T2551,"")</f>
        <v/>
      </c>
      <c r="V2551">
        <f>IF($G2551=$U$1:$X$1,$T2551,"")</f>
        <v>21432</v>
      </c>
      <c r="W2551" t="str">
        <f>IF($G2551=$U$1:$X$1,$T2551,"")</f>
        <v/>
      </c>
      <c r="X2551" t="str">
        <f>IF($G2551=$U$1:$X$1,$T2551,"")</f>
        <v/>
      </c>
      <c r="Y2551" s="1">
        <f>ROUND(O2551*Q2551,2)</f>
        <v>98</v>
      </c>
    </row>
    <row r="2552" spans="1:25">
      <c r="A2552" s="5">
        <f>INDEX(Students,MOD(D2552-1,ROWS(Students))+1,1)</f>
        <v>21432</v>
      </c>
      <c r="B2552" s="5" t="str">
        <f>INDEX(Students,MOD(D2552-1,ROWS(Students))+1,2)</f>
        <v>Nikolak Kamil</v>
      </c>
      <c r="C2552" s="5" t="str">
        <f>INDEX(Students,MOD(D2552-1,ROWS(Students))+1,3)</f>
        <v>IZ05IO1</v>
      </c>
      <c r="D2552" s="5">
        <v>965</v>
      </c>
      <c r="E2552" s="6">
        <v>44655</v>
      </c>
      <c r="F2552" s="6">
        <v>44655</v>
      </c>
      <c r="G2552" s="7" t="s">
        <v>1263</v>
      </c>
      <c r="H2552" s="7">
        <v>1</v>
      </c>
      <c r="I2552" s="7" t="s">
        <v>3442</v>
      </c>
      <c r="J2552" s="7" t="s">
        <v>6</v>
      </c>
      <c r="K2552" s="7" t="s">
        <v>3767</v>
      </c>
      <c r="L2552" s="7"/>
      <c r="M2552" s="6" t="s">
        <v>3767</v>
      </c>
      <c r="N2552" s="7" t="s">
        <v>19</v>
      </c>
      <c r="O2552" s="8">
        <v>0.03</v>
      </c>
      <c r="P2552" s="7" t="s">
        <v>13</v>
      </c>
      <c r="Q2552" s="9">
        <v>92.91</v>
      </c>
      <c r="R2552" s="7" t="s">
        <v>4527</v>
      </c>
      <c r="S2552" s="7" t="s">
        <v>705</v>
      </c>
      <c r="T2552">
        <f>A2552</f>
        <v>21432</v>
      </c>
      <c r="U2552" t="str">
        <f>IF($G2552=$U$1:$X$1,$T2552,"")</f>
        <v/>
      </c>
      <c r="V2552">
        <f>IF($G2552=$U$1:$X$1,$T2552,"")</f>
        <v>21432</v>
      </c>
      <c r="W2552" t="str">
        <f>IF($G2552=$U$1:$X$1,$T2552,"")</f>
        <v/>
      </c>
      <c r="X2552" t="str">
        <f>IF($G2552=$U$1:$X$1,$T2552,"")</f>
        <v/>
      </c>
      <c r="Y2552" s="1">
        <f>ROUND(O2552*Q2552,2)</f>
        <v>2.79</v>
      </c>
    </row>
    <row r="2553" spans="1:25">
      <c r="A2553" s="5">
        <f>INDEX(Students,MOD(D2553-1,ROWS(Students))+1,1)</f>
        <v>21432</v>
      </c>
      <c r="B2553" s="5" t="str">
        <f>INDEX(Students,MOD(D2553-1,ROWS(Students))+1,2)</f>
        <v>Nikolak Kamil</v>
      </c>
      <c r="C2553" s="5" t="str">
        <f>INDEX(Students,MOD(D2553-1,ROWS(Students))+1,3)</f>
        <v>IZ05IO1</v>
      </c>
      <c r="D2553" s="5">
        <v>1057</v>
      </c>
      <c r="E2553" s="6">
        <v>44748</v>
      </c>
      <c r="F2553" s="6">
        <v>44748</v>
      </c>
      <c r="G2553" s="7" t="s">
        <v>279</v>
      </c>
      <c r="H2553" s="7">
        <v>-1</v>
      </c>
      <c r="I2553" s="7" t="s">
        <v>3163</v>
      </c>
      <c r="J2553" s="7" t="s">
        <v>6</v>
      </c>
      <c r="K2553" s="7" t="s">
        <v>3767</v>
      </c>
      <c r="L2553" s="7"/>
      <c r="M2553" s="6" t="s">
        <v>3767</v>
      </c>
      <c r="N2553" s="7" t="s">
        <v>19</v>
      </c>
      <c r="O2553" s="8">
        <v>13.327999999999999</v>
      </c>
      <c r="P2553" s="7" t="s">
        <v>13</v>
      </c>
      <c r="Q2553" s="9">
        <v>49.03</v>
      </c>
      <c r="R2553" s="7" t="s">
        <v>4469</v>
      </c>
      <c r="S2553" s="7" t="s">
        <v>622</v>
      </c>
      <c r="T2553">
        <f>A2553</f>
        <v>21432</v>
      </c>
      <c r="U2553" t="str">
        <f>IF($G2553=$U$1:$X$1,$T2553,"")</f>
        <v/>
      </c>
      <c r="V2553" t="str">
        <f>IF($G2553=$U$1:$X$1,$T2553,"")</f>
        <v/>
      </c>
      <c r="W2553">
        <f>IF($G2553=$U$1:$X$1,$T2553,"")</f>
        <v>21432</v>
      </c>
      <c r="X2553" t="str">
        <f>IF($G2553=$U$1:$X$1,$T2553,"")</f>
        <v/>
      </c>
      <c r="Y2553" s="1">
        <f>ROUND(O2553*Q2553,2)</f>
        <v>653.47</v>
      </c>
    </row>
    <row r="2554" spans="1:25">
      <c r="A2554" s="5">
        <f>INDEX(Students,MOD(D2554-1,ROWS(Students))+1,1)</f>
        <v>21432</v>
      </c>
      <c r="B2554" s="5" t="str">
        <f>INDEX(Students,MOD(D2554-1,ROWS(Students))+1,2)</f>
        <v>Nikolak Kamil</v>
      </c>
      <c r="C2554" s="5" t="str">
        <f>INDEX(Students,MOD(D2554-1,ROWS(Students))+1,3)</f>
        <v>IZ05IO1</v>
      </c>
      <c r="D2554" s="5">
        <v>1149</v>
      </c>
      <c r="E2554" s="6">
        <v>44617</v>
      </c>
      <c r="F2554" s="6">
        <v>44616</v>
      </c>
      <c r="G2554" s="7" t="s">
        <v>1262</v>
      </c>
      <c r="H2554" s="7">
        <v>-1</v>
      </c>
      <c r="I2554" s="7" t="s">
        <v>1952</v>
      </c>
      <c r="J2554" s="7" t="s">
        <v>6</v>
      </c>
      <c r="K2554" s="7" t="s">
        <v>3780</v>
      </c>
      <c r="L2554" s="7" t="s">
        <v>595</v>
      </c>
      <c r="M2554" s="6" t="s">
        <v>3767</v>
      </c>
      <c r="N2554" s="7" t="s">
        <v>19</v>
      </c>
      <c r="O2554" s="8">
        <v>100</v>
      </c>
      <c r="P2554" s="7" t="s">
        <v>9</v>
      </c>
      <c r="Q2554" s="9">
        <v>1.59</v>
      </c>
      <c r="R2554" s="7" t="s">
        <v>4384</v>
      </c>
      <c r="S2554" s="7" t="s">
        <v>5090</v>
      </c>
      <c r="T2554">
        <f>A2554</f>
        <v>21432</v>
      </c>
      <c r="U2554">
        <f>IF($G2554=$U$1:$X$1,$T2554,"")</f>
        <v>21432</v>
      </c>
      <c r="V2554" t="str">
        <f>IF($G2554=$U$1:$X$1,$T2554,"")</f>
        <v/>
      </c>
      <c r="W2554" t="str">
        <f>IF($G2554=$U$1:$X$1,$T2554,"")</f>
        <v/>
      </c>
      <c r="X2554" t="str">
        <f>IF($G2554=$U$1:$X$1,$T2554,"")</f>
        <v/>
      </c>
      <c r="Y2554" s="1">
        <f>ROUND(O2554*Q2554,2)</f>
        <v>159</v>
      </c>
    </row>
    <row r="2555" spans="1:25">
      <c r="A2555" s="5">
        <f>INDEX(Students,MOD(D2555-1,ROWS(Students))+1,1)</f>
        <v>21432</v>
      </c>
      <c r="B2555" s="5" t="str">
        <f>INDEX(Students,MOD(D2555-1,ROWS(Students))+1,2)</f>
        <v>Nikolak Kamil</v>
      </c>
      <c r="C2555" s="5" t="str">
        <f>INDEX(Students,MOD(D2555-1,ROWS(Students))+1,3)</f>
        <v>IZ05IO1</v>
      </c>
      <c r="D2555" s="5">
        <v>1241</v>
      </c>
      <c r="E2555" s="6">
        <v>44700</v>
      </c>
      <c r="F2555" s="6">
        <v>44698</v>
      </c>
      <c r="G2555" s="7" t="s">
        <v>1262</v>
      </c>
      <c r="H2555" s="7">
        <v>-1</v>
      </c>
      <c r="I2555" s="7" t="s">
        <v>2624</v>
      </c>
      <c r="J2555" s="7" t="s">
        <v>6</v>
      </c>
      <c r="K2555" s="7" t="s">
        <v>3817</v>
      </c>
      <c r="L2555" s="7" t="s">
        <v>903</v>
      </c>
      <c r="M2555" s="6" t="s">
        <v>3767</v>
      </c>
      <c r="N2555" s="7" t="s">
        <v>19</v>
      </c>
      <c r="O2555" s="8">
        <v>17</v>
      </c>
      <c r="P2555" s="7" t="s">
        <v>13</v>
      </c>
      <c r="Q2555" s="9">
        <v>58</v>
      </c>
      <c r="R2555" s="7" t="s">
        <v>4670</v>
      </c>
      <c r="S2555" s="7" t="s">
        <v>5169</v>
      </c>
      <c r="T2555">
        <f>A2555</f>
        <v>21432</v>
      </c>
      <c r="U2555">
        <f>IF($G2555=$U$1:$X$1,$T2555,"")</f>
        <v>21432</v>
      </c>
      <c r="V2555" t="str">
        <f>IF($G2555=$U$1:$X$1,$T2555,"")</f>
        <v/>
      </c>
      <c r="W2555" t="str">
        <f>IF($G2555=$U$1:$X$1,$T2555,"")</f>
        <v/>
      </c>
      <c r="X2555" t="str">
        <f>IF($G2555=$U$1:$X$1,$T2555,"")</f>
        <v/>
      </c>
      <c r="Y2555" s="1">
        <f>ROUND(O2555*Q2555,2)</f>
        <v>986</v>
      </c>
    </row>
    <row r="2556" spans="1:25">
      <c r="A2556" s="5">
        <f>INDEX(Students,MOD(D2556-1,ROWS(Students))+1,1)</f>
        <v>21432</v>
      </c>
      <c r="B2556" s="5" t="str">
        <f>INDEX(Students,MOD(D2556-1,ROWS(Students))+1,2)</f>
        <v>Nikolak Kamil</v>
      </c>
      <c r="C2556" s="5" t="str">
        <f>INDEX(Students,MOD(D2556-1,ROWS(Students))+1,3)</f>
        <v>IZ05IO1</v>
      </c>
      <c r="D2556" s="5">
        <v>1333</v>
      </c>
      <c r="E2556" s="6">
        <v>44725</v>
      </c>
      <c r="F2556" s="6">
        <v>44725</v>
      </c>
      <c r="G2556" s="7" t="s">
        <v>1263</v>
      </c>
      <c r="H2556" s="7">
        <v>1</v>
      </c>
      <c r="I2556" s="7" t="s">
        <v>2921</v>
      </c>
      <c r="J2556" s="7" t="s">
        <v>6</v>
      </c>
      <c r="K2556" s="7" t="s">
        <v>3767</v>
      </c>
      <c r="L2556" s="7"/>
      <c r="M2556" s="6" t="s">
        <v>3767</v>
      </c>
      <c r="N2556" s="7" t="s">
        <v>81</v>
      </c>
      <c r="O2556" s="8">
        <v>24</v>
      </c>
      <c r="P2556" s="7" t="s">
        <v>9</v>
      </c>
      <c r="Q2556" s="9">
        <v>0</v>
      </c>
      <c r="R2556" s="7" t="s">
        <v>4492</v>
      </c>
      <c r="S2556" s="7" t="s">
        <v>652</v>
      </c>
      <c r="T2556">
        <f>A2556</f>
        <v>21432</v>
      </c>
      <c r="U2556" t="str">
        <f>IF($G2556=$U$1:$X$1,$T2556,"")</f>
        <v/>
      </c>
      <c r="V2556">
        <f>IF($G2556=$U$1:$X$1,$T2556,"")</f>
        <v>21432</v>
      </c>
      <c r="W2556" t="str">
        <f>IF($G2556=$U$1:$X$1,$T2556,"")</f>
        <v/>
      </c>
      <c r="X2556" t="str">
        <f>IF($G2556=$U$1:$X$1,$T2556,"")</f>
        <v/>
      </c>
      <c r="Y2556" s="1">
        <f>ROUND(O2556*Q2556,2)</f>
        <v>0</v>
      </c>
    </row>
    <row r="2557" spans="1:25">
      <c r="A2557" s="5">
        <f>INDEX(Students,MOD(D2557-1,ROWS(Students))+1,1)</f>
        <v>21432</v>
      </c>
      <c r="B2557" s="5" t="str">
        <f>INDEX(Students,MOD(D2557-1,ROWS(Students))+1,2)</f>
        <v>Nikolak Kamil</v>
      </c>
      <c r="C2557" s="5" t="str">
        <f>INDEX(Students,MOD(D2557-1,ROWS(Students))+1,3)</f>
        <v>IZ05IO1</v>
      </c>
      <c r="D2557" s="5">
        <v>1425</v>
      </c>
      <c r="E2557" s="6">
        <v>44727</v>
      </c>
      <c r="F2557" s="6">
        <v>44727</v>
      </c>
      <c r="G2557" s="7" t="s">
        <v>1263</v>
      </c>
      <c r="H2557" s="7">
        <v>1</v>
      </c>
      <c r="I2557" s="7" t="s">
        <v>2963</v>
      </c>
      <c r="J2557" s="7" t="s">
        <v>6</v>
      </c>
      <c r="K2557" s="7" t="s">
        <v>3767</v>
      </c>
      <c r="L2557" s="7"/>
      <c r="M2557" s="6" t="s">
        <v>3767</v>
      </c>
      <c r="N2557" s="7" t="s">
        <v>19</v>
      </c>
      <c r="O2557" s="8">
        <v>40</v>
      </c>
      <c r="P2557" s="7" t="s">
        <v>9</v>
      </c>
      <c r="Q2557" s="9">
        <v>0.66</v>
      </c>
      <c r="R2557" s="7" t="s">
        <v>3884</v>
      </c>
      <c r="S2557" s="7" t="s">
        <v>11</v>
      </c>
      <c r="T2557">
        <f>A2557</f>
        <v>21432</v>
      </c>
      <c r="U2557" t="str">
        <f>IF($G2557=$U$1:$X$1,$T2557,"")</f>
        <v/>
      </c>
      <c r="V2557">
        <f>IF($G2557=$U$1:$X$1,$T2557,"")</f>
        <v>21432</v>
      </c>
      <c r="W2557" t="str">
        <f>IF($G2557=$U$1:$X$1,$T2557,"")</f>
        <v/>
      </c>
      <c r="X2557" t="str">
        <f>IF($G2557=$U$1:$X$1,$T2557,"")</f>
        <v/>
      </c>
      <c r="Y2557" s="1">
        <f>ROUND(O2557*Q2557,2)</f>
        <v>26.4</v>
      </c>
    </row>
    <row r="2558" spans="1:25">
      <c r="A2558" s="5">
        <f>INDEX(Students,MOD(D2558-1,ROWS(Students))+1,1)</f>
        <v>21432</v>
      </c>
      <c r="B2558" s="5" t="str">
        <f>INDEX(Students,MOD(D2558-1,ROWS(Students))+1,2)</f>
        <v>Nikolak Kamil</v>
      </c>
      <c r="C2558" s="5" t="str">
        <f>INDEX(Students,MOD(D2558-1,ROWS(Students))+1,3)</f>
        <v>IZ05IO1</v>
      </c>
      <c r="D2558" s="5">
        <v>1517</v>
      </c>
      <c r="E2558" s="6">
        <v>44635</v>
      </c>
      <c r="F2558" s="6">
        <v>44634</v>
      </c>
      <c r="G2558" s="7" t="s">
        <v>1262</v>
      </c>
      <c r="H2558" s="7">
        <v>-1</v>
      </c>
      <c r="I2558" s="7" t="s">
        <v>2182</v>
      </c>
      <c r="J2558" s="7" t="s">
        <v>6</v>
      </c>
      <c r="K2558" s="7" t="s">
        <v>3845</v>
      </c>
      <c r="L2558" s="7" t="s">
        <v>703</v>
      </c>
      <c r="M2558" s="6" t="s">
        <v>3767</v>
      </c>
      <c r="N2558" s="7" t="s">
        <v>25</v>
      </c>
      <c r="O2558" s="8">
        <v>500</v>
      </c>
      <c r="P2558" s="7" t="s">
        <v>9</v>
      </c>
      <c r="Q2558" s="9">
        <v>0.25</v>
      </c>
      <c r="R2558" s="7" t="s">
        <v>4526</v>
      </c>
      <c r="S2558" s="7" t="s">
        <v>5106</v>
      </c>
      <c r="T2558">
        <f>A2558</f>
        <v>21432</v>
      </c>
      <c r="U2558">
        <f>IF($G2558=$U$1:$X$1,$T2558,"")</f>
        <v>21432</v>
      </c>
      <c r="V2558" t="str">
        <f>IF($G2558=$U$1:$X$1,$T2558,"")</f>
        <v/>
      </c>
      <c r="W2558" t="str">
        <f>IF($G2558=$U$1:$X$1,$T2558,"")</f>
        <v/>
      </c>
      <c r="X2558" t="str">
        <f>IF($G2558=$U$1:$X$1,$T2558,"")</f>
        <v/>
      </c>
      <c r="Y2558" s="1">
        <f>ROUND(O2558*Q2558,2)</f>
        <v>125</v>
      </c>
    </row>
    <row r="2559" spans="1:25">
      <c r="A2559" s="5">
        <f>INDEX(Students,MOD(D2559-1,ROWS(Students))+1,1)</f>
        <v>21432</v>
      </c>
      <c r="B2559" s="5" t="str">
        <f>INDEX(Students,MOD(D2559-1,ROWS(Students))+1,2)</f>
        <v>Nikolak Kamil</v>
      </c>
      <c r="C2559" s="5" t="str">
        <f>INDEX(Students,MOD(D2559-1,ROWS(Students))+1,3)</f>
        <v>IZ05IO1</v>
      </c>
      <c r="D2559" s="5">
        <v>1609</v>
      </c>
      <c r="E2559" s="6">
        <v>44699</v>
      </c>
      <c r="F2559" s="6">
        <v>44699</v>
      </c>
      <c r="G2559" s="7" t="s">
        <v>1263</v>
      </c>
      <c r="H2559" s="7">
        <v>1</v>
      </c>
      <c r="I2559" s="7" t="s">
        <v>2603</v>
      </c>
      <c r="J2559" s="7" t="s">
        <v>6</v>
      </c>
      <c r="K2559" s="7" t="s">
        <v>3767</v>
      </c>
      <c r="L2559" s="7"/>
      <c r="M2559" s="6" t="s">
        <v>3767</v>
      </c>
      <c r="N2559" s="7" t="s">
        <v>19</v>
      </c>
      <c r="O2559" s="8">
        <v>1</v>
      </c>
      <c r="P2559" s="7" t="s">
        <v>9</v>
      </c>
      <c r="Q2559" s="9">
        <v>1.55</v>
      </c>
      <c r="R2559" s="7" t="s">
        <v>3942</v>
      </c>
      <c r="S2559" s="7" t="s">
        <v>64</v>
      </c>
      <c r="T2559">
        <f>A2559</f>
        <v>21432</v>
      </c>
      <c r="U2559" t="str">
        <f>IF($G2559=$U$1:$X$1,$T2559,"")</f>
        <v/>
      </c>
      <c r="V2559">
        <f>IF($G2559=$U$1:$X$1,$T2559,"")</f>
        <v>21432</v>
      </c>
      <c r="W2559" t="str">
        <f>IF($G2559=$U$1:$X$1,$T2559,"")</f>
        <v/>
      </c>
      <c r="X2559" t="str">
        <f>IF($G2559=$U$1:$X$1,$T2559,"")</f>
        <v/>
      </c>
      <c r="Y2559" s="1">
        <f>ROUND(O2559*Q2559,2)</f>
        <v>1.55</v>
      </c>
    </row>
    <row r="2560" spans="1:25">
      <c r="A2560" s="5">
        <f>INDEX(Students,MOD(D2560-1,ROWS(Students))+1,1)</f>
        <v>21432</v>
      </c>
      <c r="B2560" s="5" t="str">
        <f>INDEX(Students,MOD(D2560-1,ROWS(Students))+1,2)</f>
        <v>Nikolak Kamil</v>
      </c>
      <c r="C2560" s="5" t="str">
        <f>INDEX(Students,MOD(D2560-1,ROWS(Students))+1,3)</f>
        <v>IZ05IO1</v>
      </c>
      <c r="D2560" s="5">
        <v>1701</v>
      </c>
      <c r="E2560" s="6">
        <v>44721</v>
      </c>
      <c r="F2560" s="6">
        <v>44721</v>
      </c>
      <c r="G2560" s="7" t="s">
        <v>279</v>
      </c>
      <c r="H2560" s="7">
        <v>1</v>
      </c>
      <c r="I2560" s="7" t="s">
        <v>2895</v>
      </c>
      <c r="J2560" s="7" t="s">
        <v>6</v>
      </c>
      <c r="K2560" s="7" t="s">
        <v>3767</v>
      </c>
      <c r="L2560" s="7"/>
      <c r="M2560" s="6" t="s">
        <v>3767</v>
      </c>
      <c r="N2560" s="7" t="s">
        <v>25</v>
      </c>
      <c r="O2560" s="8">
        <v>39.24</v>
      </c>
      <c r="P2560" s="7" t="s">
        <v>13</v>
      </c>
      <c r="Q2560" s="9">
        <v>53.95</v>
      </c>
      <c r="R2560" s="7" t="s">
        <v>4726</v>
      </c>
      <c r="S2560" s="7" t="s">
        <v>996</v>
      </c>
      <c r="T2560">
        <f>A2560</f>
        <v>21432</v>
      </c>
      <c r="U2560" t="str">
        <f>IF($G2560=$U$1:$X$1,$T2560,"")</f>
        <v/>
      </c>
      <c r="V2560" t="str">
        <f>IF($G2560=$U$1:$X$1,$T2560,"")</f>
        <v/>
      </c>
      <c r="W2560">
        <f>IF($G2560=$U$1:$X$1,$T2560,"")</f>
        <v>21432</v>
      </c>
      <c r="X2560" t="str">
        <f>IF($G2560=$U$1:$X$1,$T2560,"")</f>
        <v/>
      </c>
      <c r="Y2560" s="1">
        <f>ROUND(O2560*Q2560,2)</f>
        <v>2117</v>
      </c>
    </row>
    <row r="2561" spans="1:25">
      <c r="A2561" s="5">
        <f>INDEX(Students,MOD(D2561-1,ROWS(Students))+1,1)</f>
        <v>21432</v>
      </c>
      <c r="B2561" s="5" t="str">
        <f>INDEX(Students,MOD(D2561-1,ROWS(Students))+1,2)</f>
        <v>Nikolak Kamil</v>
      </c>
      <c r="C2561" s="5" t="str">
        <f>INDEX(Students,MOD(D2561-1,ROWS(Students))+1,3)</f>
        <v>IZ05IO1</v>
      </c>
      <c r="D2561" s="5">
        <v>1793</v>
      </c>
      <c r="E2561" s="6">
        <v>44725</v>
      </c>
      <c r="F2561" s="6">
        <v>44725</v>
      </c>
      <c r="G2561" s="7" t="s">
        <v>279</v>
      </c>
      <c r="H2561" s="7">
        <v>1</v>
      </c>
      <c r="I2561" s="7" t="s">
        <v>2930</v>
      </c>
      <c r="J2561" s="7" t="s">
        <v>6</v>
      </c>
      <c r="K2561" s="7" t="s">
        <v>3767</v>
      </c>
      <c r="L2561" s="7"/>
      <c r="M2561" s="6" t="s">
        <v>3767</v>
      </c>
      <c r="N2561" s="7" t="s">
        <v>25</v>
      </c>
      <c r="O2561" s="8">
        <v>100</v>
      </c>
      <c r="P2561" s="7" t="s">
        <v>31</v>
      </c>
      <c r="Q2561" s="9">
        <v>1.36</v>
      </c>
      <c r="R2561" s="7" t="s">
        <v>4588</v>
      </c>
      <c r="S2561" s="7" t="s">
        <v>797</v>
      </c>
      <c r="T2561">
        <f>A2561</f>
        <v>21432</v>
      </c>
      <c r="U2561" t="str">
        <f>IF($G2561=$U$1:$X$1,$T2561,"")</f>
        <v/>
      </c>
      <c r="V2561" t="str">
        <f>IF($G2561=$U$1:$X$1,$T2561,"")</f>
        <v/>
      </c>
      <c r="W2561">
        <f>IF($G2561=$U$1:$X$1,$T2561,"")</f>
        <v>21432</v>
      </c>
      <c r="X2561" t="str">
        <f>IF($G2561=$U$1:$X$1,$T2561,"")</f>
        <v/>
      </c>
      <c r="Y2561" s="1">
        <f>ROUND(O2561*Q2561,2)</f>
        <v>136</v>
      </c>
    </row>
    <row r="2562" spans="1:25">
      <c r="A2562" s="5">
        <f>INDEX(Students,MOD(D2562-1,ROWS(Students))+1,1)</f>
        <v>21432</v>
      </c>
      <c r="B2562" s="5" t="str">
        <f>INDEX(Students,MOD(D2562-1,ROWS(Students))+1,2)</f>
        <v>Nikolak Kamil</v>
      </c>
      <c r="C2562" s="5" t="str">
        <f>INDEX(Students,MOD(D2562-1,ROWS(Students))+1,3)</f>
        <v>IZ05IO1</v>
      </c>
      <c r="D2562" s="5">
        <v>1885</v>
      </c>
      <c r="E2562" s="6">
        <v>44641</v>
      </c>
      <c r="F2562" s="6">
        <v>44641</v>
      </c>
      <c r="G2562" s="7" t="s">
        <v>1262</v>
      </c>
      <c r="H2562" s="7">
        <v>-1</v>
      </c>
      <c r="I2562" s="7" t="s">
        <v>2264</v>
      </c>
      <c r="J2562" s="7" t="s">
        <v>6</v>
      </c>
      <c r="K2562" s="7" t="s">
        <v>3770</v>
      </c>
      <c r="L2562" s="7" t="s">
        <v>745</v>
      </c>
      <c r="M2562" s="6" t="s">
        <v>3767</v>
      </c>
      <c r="N2562" s="7" t="s">
        <v>19</v>
      </c>
      <c r="O2562" s="8">
        <v>20.8</v>
      </c>
      <c r="P2562" s="7" t="s">
        <v>13</v>
      </c>
      <c r="Q2562" s="9">
        <v>52.02</v>
      </c>
      <c r="R2562" s="7" t="s">
        <v>4183</v>
      </c>
      <c r="S2562" s="7" t="s">
        <v>289</v>
      </c>
      <c r="T2562">
        <f>A2562</f>
        <v>21432</v>
      </c>
      <c r="U2562">
        <f>IF($G2562=$U$1:$X$1,$T2562,"")</f>
        <v>21432</v>
      </c>
      <c r="V2562" t="str">
        <f>IF($G2562=$U$1:$X$1,$T2562,"")</f>
        <v/>
      </c>
      <c r="W2562" t="str">
        <f>IF($G2562=$U$1:$X$1,$T2562,"")</f>
        <v/>
      </c>
      <c r="X2562" t="str">
        <f>IF($G2562=$U$1:$X$1,$T2562,"")</f>
        <v/>
      </c>
      <c r="Y2562" s="1">
        <f>ROUND(O2562*Q2562,2)</f>
        <v>1082.02</v>
      </c>
    </row>
    <row r="2563" spans="1:25">
      <c r="A2563" s="5">
        <f>INDEX(Students,MOD(D2563-1,ROWS(Students))+1,1)</f>
        <v>21432</v>
      </c>
      <c r="B2563" s="5" t="str">
        <f>INDEX(Students,MOD(D2563-1,ROWS(Students))+1,2)</f>
        <v>Nikolak Kamil</v>
      </c>
      <c r="C2563" s="5" t="str">
        <f>INDEX(Students,MOD(D2563-1,ROWS(Students))+1,3)</f>
        <v>IZ05IO1</v>
      </c>
      <c r="D2563" s="5">
        <v>1977</v>
      </c>
      <c r="E2563" s="6">
        <v>44753</v>
      </c>
      <c r="F2563" s="6">
        <v>44753</v>
      </c>
      <c r="G2563" s="7" t="s">
        <v>1263</v>
      </c>
      <c r="H2563" s="7">
        <v>1</v>
      </c>
      <c r="I2563" s="7" t="s">
        <v>3195</v>
      </c>
      <c r="J2563" s="7" t="s">
        <v>6</v>
      </c>
      <c r="K2563" s="7" t="s">
        <v>3767</v>
      </c>
      <c r="L2563" s="7"/>
      <c r="M2563" s="6" t="s">
        <v>3767</v>
      </c>
      <c r="N2563" s="7" t="s">
        <v>7</v>
      </c>
      <c r="O2563" s="8">
        <v>1.2E-2</v>
      </c>
      <c r="P2563" s="7" t="s">
        <v>13</v>
      </c>
      <c r="Q2563" s="9">
        <v>20.85</v>
      </c>
      <c r="R2563" s="7" t="s">
        <v>4031</v>
      </c>
      <c r="S2563" s="7" t="s">
        <v>134</v>
      </c>
      <c r="T2563">
        <f>A2563</f>
        <v>21432</v>
      </c>
      <c r="U2563" t="str">
        <f>IF($G2563=$U$1:$X$1,$T2563,"")</f>
        <v/>
      </c>
      <c r="V2563">
        <f>IF($G2563=$U$1:$X$1,$T2563,"")</f>
        <v>21432</v>
      </c>
      <c r="W2563" t="str">
        <f>IF($G2563=$U$1:$X$1,$T2563,"")</f>
        <v/>
      </c>
      <c r="X2563" t="str">
        <f>IF($G2563=$U$1:$X$1,$T2563,"")</f>
        <v/>
      </c>
      <c r="Y2563" s="1">
        <f>ROUND(O2563*Q2563,2)</f>
        <v>0.25</v>
      </c>
    </row>
    <row r="2564" spans="1:25">
      <c r="A2564" s="5">
        <f>INDEX(Students,MOD(D2564-1,ROWS(Students))+1,1)</f>
        <v>21432</v>
      </c>
      <c r="B2564" s="5" t="str">
        <f>INDEX(Students,MOD(D2564-1,ROWS(Students))+1,2)</f>
        <v>Nikolak Kamil</v>
      </c>
      <c r="C2564" s="5" t="str">
        <f>INDEX(Students,MOD(D2564-1,ROWS(Students))+1,3)</f>
        <v>IZ05IO1</v>
      </c>
      <c r="D2564" s="5">
        <v>2069</v>
      </c>
      <c r="E2564" s="6">
        <v>44613</v>
      </c>
      <c r="F2564" s="6">
        <v>44613</v>
      </c>
      <c r="G2564" s="7" t="s">
        <v>1263</v>
      </c>
      <c r="H2564" s="7">
        <v>1</v>
      </c>
      <c r="I2564" s="7" t="s">
        <v>1864</v>
      </c>
      <c r="J2564" s="7" t="s">
        <v>6</v>
      </c>
      <c r="K2564" s="7" t="s">
        <v>3767</v>
      </c>
      <c r="L2564" s="7"/>
      <c r="M2564" s="6" t="s">
        <v>3767</v>
      </c>
      <c r="N2564" s="7" t="s">
        <v>19</v>
      </c>
      <c r="O2564" s="8">
        <v>4</v>
      </c>
      <c r="P2564" s="7" t="s">
        <v>9</v>
      </c>
      <c r="Q2564" s="9">
        <v>0</v>
      </c>
      <c r="R2564" s="7" t="s">
        <v>4295</v>
      </c>
      <c r="S2564" s="7" t="s">
        <v>413</v>
      </c>
      <c r="T2564">
        <f>A2564</f>
        <v>21432</v>
      </c>
      <c r="U2564" t="str">
        <f>IF($G2564=$U$1:$X$1,$T2564,"")</f>
        <v/>
      </c>
      <c r="V2564">
        <f>IF($G2564=$U$1:$X$1,$T2564,"")</f>
        <v>21432</v>
      </c>
      <c r="W2564" t="str">
        <f>IF($G2564=$U$1:$X$1,$T2564,"")</f>
        <v/>
      </c>
      <c r="X2564" t="str">
        <f>IF($G2564=$U$1:$X$1,$T2564,"")</f>
        <v/>
      </c>
      <c r="Y2564" s="1">
        <f>ROUND(O2564*Q2564,2)</f>
        <v>0</v>
      </c>
    </row>
    <row r="2565" spans="1:25">
      <c r="A2565" s="5">
        <f>INDEX(Students,MOD(D2565-1,ROWS(Students))+1,1)</f>
        <v>21432</v>
      </c>
      <c r="B2565" s="5" t="str">
        <f>INDEX(Students,MOD(D2565-1,ROWS(Students))+1,2)</f>
        <v>Nikolak Kamil</v>
      </c>
      <c r="C2565" s="5" t="str">
        <f>INDEX(Students,MOD(D2565-1,ROWS(Students))+1,3)</f>
        <v>IZ05IO1</v>
      </c>
      <c r="D2565" s="5">
        <v>2161</v>
      </c>
      <c r="E2565" s="6">
        <v>44712</v>
      </c>
      <c r="F2565" s="6">
        <v>44712</v>
      </c>
      <c r="G2565" s="7" t="s">
        <v>279</v>
      </c>
      <c r="H2565" s="7">
        <v>1</v>
      </c>
      <c r="I2565" s="7" t="s">
        <v>2753</v>
      </c>
      <c r="J2565" s="7" t="s">
        <v>6</v>
      </c>
      <c r="K2565" s="7" t="s">
        <v>3767</v>
      </c>
      <c r="L2565" s="7"/>
      <c r="M2565" s="6" t="s">
        <v>3767</v>
      </c>
      <c r="N2565" s="7" t="s">
        <v>25</v>
      </c>
      <c r="O2565" s="8">
        <v>6</v>
      </c>
      <c r="P2565" s="7" t="s">
        <v>13</v>
      </c>
      <c r="Q2565" s="9">
        <v>56</v>
      </c>
      <c r="R2565" s="7" t="s">
        <v>4224</v>
      </c>
      <c r="S2565" s="7" t="s">
        <v>5039</v>
      </c>
      <c r="T2565">
        <f>A2565</f>
        <v>21432</v>
      </c>
      <c r="U2565" t="str">
        <f>IF($G2565=$U$1:$X$1,$T2565,"")</f>
        <v/>
      </c>
      <c r="V2565" t="str">
        <f>IF($G2565=$U$1:$X$1,$T2565,"")</f>
        <v/>
      </c>
      <c r="W2565">
        <f>IF($G2565=$U$1:$X$1,$T2565,"")</f>
        <v>21432</v>
      </c>
      <c r="X2565" t="str">
        <f>IF($G2565=$U$1:$X$1,$T2565,"")</f>
        <v/>
      </c>
      <c r="Y2565" s="1">
        <f>ROUND(O2565*Q2565,2)</f>
        <v>336</v>
      </c>
    </row>
    <row r="2566" spans="1:25">
      <c r="A2566" s="5">
        <f>INDEX(Students,MOD(D2566-1,ROWS(Students))+1,1)</f>
        <v>21432</v>
      </c>
      <c r="B2566" s="5" t="str">
        <f>INDEX(Students,MOD(D2566-1,ROWS(Students))+1,2)</f>
        <v>Nikolak Kamil</v>
      </c>
      <c r="C2566" s="5" t="str">
        <f>INDEX(Students,MOD(D2566-1,ROWS(Students))+1,3)</f>
        <v>IZ05IO1</v>
      </c>
      <c r="D2566" s="5">
        <v>2253</v>
      </c>
      <c r="E2566" s="6">
        <v>44581</v>
      </c>
      <c r="F2566" s="6">
        <v>44581</v>
      </c>
      <c r="G2566" s="7" t="s">
        <v>1263</v>
      </c>
      <c r="H2566" s="7">
        <v>1</v>
      </c>
      <c r="I2566" s="7" t="s">
        <v>1464</v>
      </c>
      <c r="J2566" s="7" t="s">
        <v>6</v>
      </c>
      <c r="K2566" s="7" t="s">
        <v>3767</v>
      </c>
      <c r="L2566" s="7"/>
      <c r="M2566" s="6" t="s">
        <v>3767</v>
      </c>
      <c r="N2566" s="7" t="s">
        <v>19</v>
      </c>
      <c r="O2566" s="8">
        <v>10</v>
      </c>
      <c r="P2566" s="7" t="s">
        <v>37</v>
      </c>
      <c r="Q2566" s="9">
        <v>6.33</v>
      </c>
      <c r="R2566" s="7" t="s">
        <v>4159</v>
      </c>
      <c r="S2566" s="7" t="s">
        <v>268</v>
      </c>
      <c r="T2566">
        <f>A2566</f>
        <v>21432</v>
      </c>
      <c r="U2566" t="str">
        <f>IF($G2566=$U$1:$X$1,$T2566,"")</f>
        <v/>
      </c>
      <c r="V2566">
        <f>IF($G2566=$U$1:$X$1,$T2566,"")</f>
        <v>21432</v>
      </c>
      <c r="W2566" t="str">
        <f>IF($G2566=$U$1:$X$1,$T2566,"")</f>
        <v/>
      </c>
      <c r="X2566" t="str">
        <f>IF($G2566=$U$1:$X$1,$T2566,"")</f>
        <v/>
      </c>
      <c r="Y2566" s="1">
        <f>ROUND(O2566*Q2566,2)</f>
        <v>63.3</v>
      </c>
    </row>
    <row r="2567" spans="1:25">
      <c r="A2567" s="5">
        <f>INDEX(Students,MOD(D2567-1,ROWS(Students))+1,1)</f>
        <v>21432</v>
      </c>
      <c r="B2567" s="5" t="str">
        <f>INDEX(Students,MOD(D2567-1,ROWS(Students))+1,2)</f>
        <v>Nikolak Kamil</v>
      </c>
      <c r="C2567" s="5" t="str">
        <f>INDEX(Students,MOD(D2567-1,ROWS(Students))+1,3)</f>
        <v>IZ05IO1</v>
      </c>
      <c r="D2567" s="5">
        <v>2345</v>
      </c>
      <c r="E2567" s="6">
        <v>44638</v>
      </c>
      <c r="F2567" s="6">
        <v>44638</v>
      </c>
      <c r="G2567" s="7" t="s">
        <v>1262</v>
      </c>
      <c r="H2567" s="7">
        <v>-1</v>
      </c>
      <c r="I2567" s="7" t="s">
        <v>2243</v>
      </c>
      <c r="J2567" s="7" t="s">
        <v>6</v>
      </c>
      <c r="K2567" s="7" t="s">
        <v>3774</v>
      </c>
      <c r="L2567" s="7" t="s">
        <v>736</v>
      </c>
      <c r="M2567" s="6" t="s">
        <v>3767</v>
      </c>
      <c r="N2567" s="7" t="s">
        <v>19</v>
      </c>
      <c r="O2567" s="8">
        <v>91.41</v>
      </c>
      <c r="P2567" s="7" t="s">
        <v>31</v>
      </c>
      <c r="Q2567" s="9">
        <v>0</v>
      </c>
      <c r="R2567" s="7" t="s">
        <v>4550</v>
      </c>
      <c r="S2567" s="7" t="s">
        <v>5132</v>
      </c>
      <c r="T2567">
        <f>A2567</f>
        <v>21432</v>
      </c>
      <c r="U2567">
        <f>IF($G2567=$U$1:$X$1,$T2567,"")</f>
        <v>21432</v>
      </c>
      <c r="V2567" t="str">
        <f>IF($G2567=$U$1:$X$1,$T2567,"")</f>
        <v/>
      </c>
      <c r="W2567" t="str">
        <f>IF($G2567=$U$1:$X$1,$T2567,"")</f>
        <v/>
      </c>
      <c r="X2567" t="str">
        <f>IF($G2567=$U$1:$X$1,$T2567,"")</f>
        <v/>
      </c>
      <c r="Y2567" s="1">
        <f>ROUND(O2567*Q2567,2)</f>
        <v>0</v>
      </c>
    </row>
    <row r="2568" spans="1:25">
      <c r="A2568" s="5">
        <f>INDEX(Students,MOD(D2568-1,ROWS(Students))+1,1)</f>
        <v>21432</v>
      </c>
      <c r="B2568" s="5" t="str">
        <f>INDEX(Students,MOD(D2568-1,ROWS(Students))+1,2)</f>
        <v>Nikolak Kamil</v>
      </c>
      <c r="C2568" s="5" t="str">
        <f>INDEX(Students,MOD(D2568-1,ROWS(Students))+1,3)</f>
        <v>IZ05IO1</v>
      </c>
      <c r="D2568" s="5">
        <v>2437</v>
      </c>
      <c r="E2568" s="6">
        <v>44671</v>
      </c>
      <c r="F2568" s="6">
        <v>44670</v>
      </c>
      <c r="G2568" s="7" t="s">
        <v>1262</v>
      </c>
      <c r="H2568" s="7">
        <v>-1</v>
      </c>
      <c r="I2568" s="7" t="s">
        <v>3641</v>
      </c>
      <c r="J2568" s="7" t="s">
        <v>6</v>
      </c>
      <c r="K2568" s="7" t="s">
        <v>3774</v>
      </c>
      <c r="L2568" s="7" t="s">
        <v>1220</v>
      </c>
      <c r="M2568" s="6" t="s">
        <v>3767</v>
      </c>
      <c r="N2568" s="7" t="s">
        <v>19</v>
      </c>
      <c r="O2568" s="8">
        <v>40.549999999999997</v>
      </c>
      <c r="P2568" s="7" t="s">
        <v>13</v>
      </c>
      <c r="Q2568" s="9">
        <v>0</v>
      </c>
      <c r="R2568" s="7" t="s">
        <v>3925</v>
      </c>
      <c r="S2568" s="7" t="s">
        <v>4968</v>
      </c>
      <c r="T2568">
        <f>A2568</f>
        <v>21432</v>
      </c>
      <c r="U2568">
        <f>IF($G2568=$U$1:$X$1,$T2568,"")</f>
        <v>21432</v>
      </c>
      <c r="V2568" t="str">
        <f>IF($G2568=$U$1:$X$1,$T2568,"")</f>
        <v/>
      </c>
      <c r="W2568" t="str">
        <f>IF($G2568=$U$1:$X$1,$T2568,"")</f>
        <v/>
      </c>
      <c r="X2568" t="str">
        <f>IF($G2568=$U$1:$X$1,$T2568,"")</f>
        <v/>
      </c>
      <c r="Y2568" s="1">
        <f>ROUND(O2568*Q2568,2)</f>
        <v>0</v>
      </c>
    </row>
    <row r="2569" spans="1:25">
      <c r="A2569" s="5">
        <f>INDEX(Students,MOD(D2569-1,ROWS(Students))+1,1)</f>
        <v>21432</v>
      </c>
      <c r="B2569" s="5" t="str">
        <f>INDEX(Students,MOD(D2569-1,ROWS(Students))+1,2)</f>
        <v>Nikolak Kamil</v>
      </c>
      <c r="C2569" s="5" t="str">
        <f>INDEX(Students,MOD(D2569-1,ROWS(Students))+1,3)</f>
        <v>IZ05IO1</v>
      </c>
      <c r="D2569" s="5">
        <v>2529</v>
      </c>
      <c r="E2569" s="6">
        <v>44670</v>
      </c>
      <c r="F2569" s="6">
        <v>44670</v>
      </c>
      <c r="G2569" s="7" t="s">
        <v>1263</v>
      </c>
      <c r="H2569" s="7">
        <v>1</v>
      </c>
      <c r="I2569" s="7" t="s">
        <v>3626</v>
      </c>
      <c r="J2569" s="7" t="s">
        <v>6</v>
      </c>
      <c r="K2569" s="7" t="s">
        <v>3767</v>
      </c>
      <c r="L2569" s="7"/>
      <c r="M2569" s="6" t="s">
        <v>3767</v>
      </c>
      <c r="N2569" s="7" t="s">
        <v>19</v>
      </c>
      <c r="O2569" s="8">
        <v>40</v>
      </c>
      <c r="P2569" s="7" t="s">
        <v>9</v>
      </c>
      <c r="Q2569" s="9">
        <v>5.71</v>
      </c>
      <c r="R2569" s="7" t="s">
        <v>4307</v>
      </c>
      <c r="S2569" s="7" t="s">
        <v>428</v>
      </c>
      <c r="T2569">
        <f>A2569</f>
        <v>21432</v>
      </c>
      <c r="U2569" t="str">
        <f>IF($G2569=$U$1:$X$1,$T2569,"")</f>
        <v/>
      </c>
      <c r="V2569">
        <f>IF($G2569=$U$1:$X$1,$T2569,"")</f>
        <v>21432</v>
      </c>
      <c r="W2569" t="str">
        <f>IF($G2569=$U$1:$X$1,$T2569,"")</f>
        <v/>
      </c>
      <c r="X2569" t="str">
        <f>IF($G2569=$U$1:$X$1,$T2569,"")</f>
        <v/>
      </c>
      <c r="Y2569" s="1">
        <f>ROUND(O2569*Q2569,2)</f>
        <v>228.4</v>
      </c>
    </row>
    <row r="2570" spans="1:25">
      <c r="A2570" s="5">
        <f>INDEX(Students,MOD(D2570-1,ROWS(Students))+1,1)</f>
        <v>21432</v>
      </c>
      <c r="B2570" s="5" t="str">
        <f>INDEX(Students,MOD(D2570-1,ROWS(Students))+1,2)</f>
        <v>Nikolak Kamil</v>
      </c>
      <c r="C2570" s="5" t="str">
        <f>INDEX(Students,MOD(D2570-1,ROWS(Students))+1,3)</f>
        <v>IZ05IO1</v>
      </c>
      <c r="D2570" s="5">
        <v>2621</v>
      </c>
      <c r="E2570" s="6">
        <v>44733</v>
      </c>
      <c r="F2570" s="6">
        <v>44733</v>
      </c>
      <c r="G2570" s="7" t="s">
        <v>279</v>
      </c>
      <c r="H2570" s="7">
        <v>-1</v>
      </c>
      <c r="I2570" s="7" t="s">
        <v>2990</v>
      </c>
      <c r="J2570" s="7" t="s">
        <v>6</v>
      </c>
      <c r="K2570" s="7" t="s">
        <v>3767</v>
      </c>
      <c r="L2570" s="7"/>
      <c r="M2570" s="6" t="s">
        <v>3767</v>
      </c>
      <c r="N2570" s="7" t="s">
        <v>19</v>
      </c>
      <c r="O2570" s="8">
        <v>866</v>
      </c>
      <c r="P2570" s="7" t="s">
        <v>13</v>
      </c>
      <c r="Q2570" s="9">
        <v>0</v>
      </c>
      <c r="R2570" s="7" t="s">
        <v>3939</v>
      </c>
      <c r="S2570" s="7" t="s">
        <v>5019</v>
      </c>
      <c r="T2570">
        <f>A2570</f>
        <v>21432</v>
      </c>
      <c r="U2570" t="str">
        <f>IF($G2570=$U$1:$X$1,$T2570,"")</f>
        <v/>
      </c>
      <c r="V2570" t="str">
        <f>IF($G2570=$U$1:$X$1,$T2570,"")</f>
        <v/>
      </c>
      <c r="W2570">
        <f>IF($G2570=$U$1:$X$1,$T2570,"")</f>
        <v>21432</v>
      </c>
      <c r="X2570" t="str">
        <f>IF($G2570=$U$1:$X$1,$T2570,"")</f>
        <v/>
      </c>
      <c r="Y2570" s="1">
        <f>ROUND(O2570*Q2570,2)</f>
        <v>0</v>
      </c>
    </row>
    <row r="2571" spans="1:25">
      <c r="A2571" s="5">
        <f>INDEX(Students,MOD(D2571-1,ROWS(Students))+1,1)</f>
        <v>21432</v>
      </c>
      <c r="B2571" s="5" t="str">
        <f>INDEX(Students,MOD(D2571-1,ROWS(Students))+1,2)</f>
        <v>Nikolak Kamil</v>
      </c>
      <c r="C2571" s="5" t="str">
        <f>INDEX(Students,MOD(D2571-1,ROWS(Students))+1,3)</f>
        <v>IZ05IO1</v>
      </c>
      <c r="D2571" s="5">
        <v>2713</v>
      </c>
      <c r="E2571" s="6">
        <v>44571</v>
      </c>
      <c r="F2571" s="6">
        <v>44565</v>
      </c>
      <c r="G2571" s="7" t="s">
        <v>1262</v>
      </c>
      <c r="H2571" s="7">
        <v>-1</v>
      </c>
      <c r="I2571" s="7" t="s">
        <v>1293</v>
      </c>
      <c r="J2571" s="7" t="s">
        <v>6</v>
      </c>
      <c r="K2571" s="7" t="s">
        <v>3774</v>
      </c>
      <c r="L2571" s="7" t="s">
        <v>66</v>
      </c>
      <c r="M2571" s="6" t="s">
        <v>3767</v>
      </c>
      <c r="N2571" s="7" t="s">
        <v>67</v>
      </c>
      <c r="O2571" s="8">
        <v>20</v>
      </c>
      <c r="P2571" s="7" t="s">
        <v>68</v>
      </c>
      <c r="Q2571" s="9">
        <v>0</v>
      </c>
      <c r="R2571" s="7" t="s">
        <v>3957</v>
      </c>
      <c r="S2571" s="7" t="s">
        <v>4957</v>
      </c>
      <c r="T2571">
        <f>A2571</f>
        <v>21432</v>
      </c>
      <c r="U2571">
        <f>IF($G2571=$U$1:$X$1,$T2571,"")</f>
        <v>21432</v>
      </c>
      <c r="V2571" t="str">
        <f>IF($G2571=$U$1:$X$1,$T2571,"")</f>
        <v/>
      </c>
      <c r="W2571" t="str">
        <f>IF($G2571=$U$1:$X$1,$T2571,"")</f>
        <v/>
      </c>
      <c r="X2571" t="str">
        <f>IF($G2571=$U$1:$X$1,$T2571,"")</f>
        <v/>
      </c>
      <c r="Y2571" s="1">
        <f>ROUND(O2571*Q2571,2)</f>
        <v>0</v>
      </c>
    </row>
    <row r="2572" spans="1:25">
      <c r="A2572" s="5">
        <f>INDEX(Students,MOD(D2572-1,ROWS(Students))+1,1)</f>
        <v>21432</v>
      </c>
      <c r="B2572" s="5" t="str">
        <f>INDEX(Students,MOD(D2572-1,ROWS(Students))+1,2)</f>
        <v>Nikolak Kamil</v>
      </c>
      <c r="C2572" s="5" t="str">
        <f>INDEX(Students,MOD(D2572-1,ROWS(Students))+1,3)</f>
        <v>IZ05IO1</v>
      </c>
      <c r="D2572" s="5">
        <v>2805</v>
      </c>
      <c r="E2572" s="6">
        <v>44610</v>
      </c>
      <c r="F2572" s="6">
        <v>44610</v>
      </c>
      <c r="G2572" s="7" t="s">
        <v>1263</v>
      </c>
      <c r="H2572" s="7">
        <v>1</v>
      </c>
      <c r="I2572" s="7" t="s">
        <v>1836</v>
      </c>
      <c r="J2572" s="7" t="s">
        <v>6</v>
      </c>
      <c r="K2572" s="7" t="s">
        <v>3767</v>
      </c>
      <c r="L2572" s="7"/>
      <c r="M2572" s="6" t="s">
        <v>3767</v>
      </c>
      <c r="N2572" s="7" t="s">
        <v>7</v>
      </c>
      <c r="O2572" s="8">
        <v>6.0000000000000001E-3</v>
      </c>
      <c r="P2572" s="7" t="s">
        <v>13</v>
      </c>
      <c r="Q2572" s="9">
        <v>14.68</v>
      </c>
      <c r="R2572" s="7" t="s">
        <v>3890</v>
      </c>
      <c r="S2572" s="7" t="s">
        <v>18</v>
      </c>
      <c r="T2572">
        <f>A2572</f>
        <v>21432</v>
      </c>
      <c r="U2572" t="str">
        <f>IF($G2572=$U$1:$X$1,$T2572,"")</f>
        <v/>
      </c>
      <c r="V2572">
        <f>IF($G2572=$U$1:$X$1,$T2572,"")</f>
        <v>21432</v>
      </c>
      <c r="W2572" t="str">
        <f>IF($G2572=$U$1:$X$1,$T2572,"")</f>
        <v/>
      </c>
      <c r="X2572" t="str">
        <f>IF($G2572=$U$1:$X$1,$T2572,"")</f>
        <v/>
      </c>
      <c r="Y2572" s="1">
        <f>ROUND(O2572*Q2572,2)</f>
        <v>0.09</v>
      </c>
    </row>
    <row r="2573" spans="1:25">
      <c r="A2573" s="5">
        <f>INDEX(Students,MOD(D2573-1,ROWS(Students))+1,1)</f>
        <v>21432</v>
      </c>
      <c r="B2573" s="5" t="str">
        <f>INDEX(Students,MOD(D2573-1,ROWS(Students))+1,2)</f>
        <v>Nikolak Kamil</v>
      </c>
      <c r="C2573" s="5" t="str">
        <f>INDEX(Students,MOD(D2573-1,ROWS(Students))+1,3)</f>
        <v>IZ05IO1</v>
      </c>
      <c r="D2573" s="5">
        <v>2897</v>
      </c>
      <c r="E2573" s="6">
        <v>44687</v>
      </c>
      <c r="F2573" s="6">
        <v>44687</v>
      </c>
      <c r="G2573" s="7" t="s">
        <v>1263</v>
      </c>
      <c r="H2573" s="7">
        <v>1</v>
      </c>
      <c r="I2573" s="7" t="s">
        <v>2475</v>
      </c>
      <c r="J2573" s="7" t="s">
        <v>6</v>
      </c>
      <c r="K2573" s="7" t="s">
        <v>3767</v>
      </c>
      <c r="L2573" s="7"/>
      <c r="M2573" s="6" t="s">
        <v>3767</v>
      </c>
      <c r="N2573" s="7" t="s">
        <v>67</v>
      </c>
      <c r="O2573" s="8">
        <v>2</v>
      </c>
      <c r="P2573" s="7" t="s">
        <v>9</v>
      </c>
      <c r="Q2573" s="9">
        <v>0.52</v>
      </c>
      <c r="R2573" s="7" t="s">
        <v>4619</v>
      </c>
      <c r="S2573" s="7" t="s">
        <v>839</v>
      </c>
      <c r="T2573">
        <f>A2573</f>
        <v>21432</v>
      </c>
      <c r="U2573" t="str">
        <f>IF($G2573=$U$1:$X$1,$T2573,"")</f>
        <v/>
      </c>
      <c r="V2573">
        <f>IF($G2573=$U$1:$X$1,$T2573,"")</f>
        <v>21432</v>
      </c>
      <c r="W2573" t="str">
        <f>IF($G2573=$U$1:$X$1,$T2573,"")</f>
        <v/>
      </c>
      <c r="X2573" t="str">
        <f>IF($G2573=$U$1:$X$1,$T2573,"")</f>
        <v/>
      </c>
      <c r="Y2573" s="1">
        <f>ROUND(O2573*Q2573,2)</f>
        <v>1.04</v>
      </c>
    </row>
    <row r="2574" spans="1:25">
      <c r="A2574" s="5">
        <f>INDEX(Students,MOD(D2574-1,ROWS(Students))+1,1)</f>
        <v>21432</v>
      </c>
      <c r="B2574" s="5" t="str">
        <f>INDEX(Students,MOD(D2574-1,ROWS(Students))+1,2)</f>
        <v>Nikolak Kamil</v>
      </c>
      <c r="C2574" s="5" t="str">
        <f>INDEX(Students,MOD(D2574-1,ROWS(Students))+1,3)</f>
        <v>IZ05IO1</v>
      </c>
      <c r="D2574" s="5">
        <v>2989</v>
      </c>
      <c r="E2574" s="6">
        <v>44607</v>
      </c>
      <c r="F2574" s="6">
        <v>44607</v>
      </c>
      <c r="G2574" s="7" t="s">
        <v>279</v>
      </c>
      <c r="H2574" s="7">
        <v>1</v>
      </c>
      <c r="I2574" s="7" t="s">
        <v>1781</v>
      </c>
      <c r="J2574" s="7" t="s">
        <v>6</v>
      </c>
      <c r="K2574" s="7" t="s">
        <v>3767</v>
      </c>
      <c r="L2574" s="7"/>
      <c r="M2574" s="6" t="s">
        <v>3767</v>
      </c>
      <c r="N2574" s="7" t="s">
        <v>5215</v>
      </c>
      <c r="O2574" s="8">
        <v>40.14</v>
      </c>
      <c r="P2574" s="7" t="s">
        <v>13</v>
      </c>
      <c r="Q2574" s="9">
        <v>0</v>
      </c>
      <c r="R2574" s="7" t="s">
        <v>3928</v>
      </c>
      <c r="S2574" s="7" t="s">
        <v>482</v>
      </c>
      <c r="T2574">
        <f>A2574</f>
        <v>21432</v>
      </c>
      <c r="U2574" t="str">
        <f>IF($G2574=$U$1:$X$1,$T2574,"")</f>
        <v/>
      </c>
      <c r="V2574" t="str">
        <f>IF($G2574=$U$1:$X$1,$T2574,"")</f>
        <v/>
      </c>
      <c r="W2574">
        <f>IF($G2574=$U$1:$X$1,$T2574,"")</f>
        <v>21432</v>
      </c>
      <c r="X2574" t="str">
        <f>IF($G2574=$U$1:$X$1,$T2574,"")</f>
        <v/>
      </c>
      <c r="Y2574" s="1">
        <f>ROUND(O2574*Q2574,2)</f>
        <v>0</v>
      </c>
    </row>
    <row r="2575" spans="1:25">
      <c r="A2575" s="5">
        <f>INDEX(Students,MOD(D2575-1,ROWS(Students))+1,1)</f>
        <v>21432</v>
      </c>
      <c r="B2575" s="5" t="str">
        <f>INDEX(Students,MOD(D2575-1,ROWS(Students))+1,2)</f>
        <v>Nikolak Kamil</v>
      </c>
      <c r="C2575" s="5" t="str">
        <f>INDEX(Students,MOD(D2575-1,ROWS(Students))+1,3)</f>
        <v>IZ05IO1</v>
      </c>
      <c r="D2575" s="5">
        <v>3081</v>
      </c>
      <c r="E2575" s="6">
        <v>44676</v>
      </c>
      <c r="F2575" s="6">
        <v>44662</v>
      </c>
      <c r="G2575" s="7" t="s">
        <v>1262</v>
      </c>
      <c r="H2575" s="7">
        <v>-1</v>
      </c>
      <c r="I2575" s="7" t="s">
        <v>3681</v>
      </c>
      <c r="J2575" s="7" t="s">
        <v>6</v>
      </c>
      <c r="K2575" s="7" t="s">
        <v>3819</v>
      </c>
      <c r="L2575" s="7" t="s">
        <v>1233</v>
      </c>
      <c r="M2575" s="6" t="s">
        <v>3767</v>
      </c>
      <c r="N2575" s="7" t="s">
        <v>19</v>
      </c>
      <c r="O2575" s="8">
        <v>6</v>
      </c>
      <c r="P2575" s="7" t="s">
        <v>13</v>
      </c>
      <c r="Q2575" s="9">
        <v>70.19</v>
      </c>
      <c r="R2575" s="7" t="s">
        <v>4379</v>
      </c>
      <c r="S2575" s="7" t="s">
        <v>517</v>
      </c>
      <c r="T2575">
        <f>A2575</f>
        <v>21432</v>
      </c>
      <c r="U2575">
        <f>IF($G2575=$U$1:$X$1,$T2575,"")</f>
        <v>21432</v>
      </c>
      <c r="V2575" t="str">
        <f>IF($G2575=$U$1:$X$1,$T2575,"")</f>
        <v/>
      </c>
      <c r="W2575" t="str">
        <f>IF($G2575=$U$1:$X$1,$T2575,"")</f>
        <v/>
      </c>
      <c r="X2575" t="str">
        <f>IF($G2575=$U$1:$X$1,$T2575,"")</f>
        <v/>
      </c>
      <c r="Y2575" s="1">
        <f>ROUND(O2575*Q2575,2)</f>
        <v>421.14</v>
      </c>
    </row>
    <row r="2576" spans="1:25">
      <c r="A2576" s="5">
        <f>INDEX(Students,MOD(D2576-1,ROWS(Students))+1,1)</f>
        <v>21432</v>
      </c>
      <c r="B2576" s="5" t="str">
        <f>INDEX(Students,MOD(D2576-1,ROWS(Students))+1,2)</f>
        <v>Nikolak Kamil</v>
      </c>
      <c r="C2576" s="5" t="str">
        <f>INDEX(Students,MOD(D2576-1,ROWS(Students))+1,3)</f>
        <v>IZ05IO1</v>
      </c>
      <c r="D2576" s="5">
        <v>3173</v>
      </c>
      <c r="E2576" s="6">
        <v>44644</v>
      </c>
      <c r="F2576" s="6">
        <v>44644</v>
      </c>
      <c r="G2576" s="7" t="s">
        <v>279</v>
      </c>
      <c r="H2576" s="7">
        <v>1</v>
      </c>
      <c r="I2576" s="7" t="s">
        <v>2312</v>
      </c>
      <c r="J2576" s="7" t="s">
        <v>6</v>
      </c>
      <c r="K2576" s="7" t="s">
        <v>3767</v>
      </c>
      <c r="L2576" s="7"/>
      <c r="M2576" s="6" t="s">
        <v>3767</v>
      </c>
      <c r="N2576" s="7" t="s">
        <v>180</v>
      </c>
      <c r="O2576" s="8">
        <v>32</v>
      </c>
      <c r="P2576" s="7" t="s">
        <v>13</v>
      </c>
      <c r="Q2576" s="9">
        <v>9.9</v>
      </c>
      <c r="R2576" s="7" t="s">
        <v>4567</v>
      </c>
      <c r="S2576" s="7" t="s">
        <v>5126</v>
      </c>
      <c r="T2576">
        <f>A2576</f>
        <v>21432</v>
      </c>
      <c r="U2576" t="str">
        <f>IF($G2576=$U$1:$X$1,$T2576,"")</f>
        <v/>
      </c>
      <c r="V2576" t="str">
        <f>IF($G2576=$U$1:$X$1,$T2576,"")</f>
        <v/>
      </c>
      <c r="W2576">
        <f>IF($G2576=$U$1:$X$1,$T2576,"")</f>
        <v>21432</v>
      </c>
      <c r="X2576" t="str">
        <f>IF($G2576=$U$1:$X$1,$T2576,"")</f>
        <v/>
      </c>
      <c r="Y2576" s="1">
        <f>ROUND(O2576*Q2576,2)</f>
        <v>316.8</v>
      </c>
    </row>
    <row r="2577" spans="1:25">
      <c r="A2577" s="5">
        <f>INDEX(Students,MOD(D2577-1,ROWS(Students))+1,1)</f>
        <v>21432</v>
      </c>
      <c r="B2577" s="5" t="str">
        <f>INDEX(Students,MOD(D2577-1,ROWS(Students))+1,2)</f>
        <v>Nikolak Kamil</v>
      </c>
      <c r="C2577" s="5" t="str">
        <f>INDEX(Students,MOD(D2577-1,ROWS(Students))+1,3)</f>
        <v>IZ05IO1</v>
      </c>
      <c r="D2577" s="5">
        <v>3265</v>
      </c>
      <c r="E2577" s="6">
        <v>44712</v>
      </c>
      <c r="F2577" s="6">
        <v>44712</v>
      </c>
      <c r="G2577" s="7" t="s">
        <v>1263</v>
      </c>
      <c r="H2577" s="7">
        <v>1</v>
      </c>
      <c r="I2577" s="7" t="s">
        <v>2754</v>
      </c>
      <c r="J2577" s="7" t="s">
        <v>6</v>
      </c>
      <c r="K2577" s="7" t="s">
        <v>3767</v>
      </c>
      <c r="L2577" s="7"/>
      <c r="M2577" s="6" t="s">
        <v>3767</v>
      </c>
      <c r="N2577" s="7" t="s">
        <v>25</v>
      </c>
      <c r="O2577" s="8">
        <v>217.9</v>
      </c>
      <c r="P2577" s="7" t="s">
        <v>13</v>
      </c>
      <c r="Q2577" s="9">
        <v>0</v>
      </c>
      <c r="R2577" s="7" t="s">
        <v>4348</v>
      </c>
      <c r="S2577" s="7" t="s">
        <v>58</v>
      </c>
      <c r="T2577">
        <f>A2577</f>
        <v>21432</v>
      </c>
      <c r="U2577" t="str">
        <f>IF($G2577=$U$1:$X$1,$T2577,"")</f>
        <v/>
      </c>
      <c r="V2577">
        <f>IF($G2577=$U$1:$X$1,$T2577,"")</f>
        <v>21432</v>
      </c>
      <c r="W2577" t="str">
        <f>IF($G2577=$U$1:$X$1,$T2577,"")</f>
        <v/>
      </c>
      <c r="X2577" t="str">
        <f>IF($G2577=$U$1:$X$1,$T2577,"")</f>
        <v/>
      </c>
      <c r="Y2577" s="1">
        <f>ROUND(O2577*Q2577,2)</f>
        <v>0</v>
      </c>
    </row>
    <row r="2578" spans="1:25">
      <c r="A2578" s="5">
        <f>INDEX(Students,MOD(D2578-1,ROWS(Students))+1,1)</f>
        <v>21432</v>
      </c>
      <c r="B2578" s="5" t="str">
        <f>INDEX(Students,MOD(D2578-1,ROWS(Students))+1,2)</f>
        <v>Nikolak Kamil</v>
      </c>
      <c r="C2578" s="5" t="str">
        <f>INDEX(Students,MOD(D2578-1,ROWS(Students))+1,3)</f>
        <v>IZ05IO1</v>
      </c>
      <c r="D2578" s="5">
        <v>3357</v>
      </c>
      <c r="E2578" s="6">
        <v>44578</v>
      </c>
      <c r="F2578" s="6">
        <v>44578</v>
      </c>
      <c r="G2578" s="7" t="s">
        <v>1263</v>
      </c>
      <c r="H2578" s="7">
        <v>1</v>
      </c>
      <c r="I2578" s="7" t="s">
        <v>1405</v>
      </c>
      <c r="J2578" s="7" t="s">
        <v>6</v>
      </c>
      <c r="K2578" s="7" t="s">
        <v>3767</v>
      </c>
      <c r="L2578" s="7"/>
      <c r="M2578" s="6" t="s">
        <v>3767</v>
      </c>
      <c r="N2578" s="7" t="s">
        <v>7</v>
      </c>
      <c r="O2578" s="8">
        <v>71</v>
      </c>
      <c r="P2578" s="7" t="s">
        <v>9</v>
      </c>
      <c r="Q2578" s="9">
        <v>0.12</v>
      </c>
      <c r="R2578" s="7" t="s">
        <v>3892</v>
      </c>
      <c r="S2578" s="7" t="s">
        <v>21</v>
      </c>
      <c r="T2578">
        <f>A2578</f>
        <v>21432</v>
      </c>
      <c r="U2578" t="str">
        <f>IF($G2578=$U$1:$X$1,$T2578,"")</f>
        <v/>
      </c>
      <c r="V2578">
        <f>IF($G2578=$U$1:$X$1,$T2578,"")</f>
        <v>21432</v>
      </c>
      <c r="W2578" t="str">
        <f>IF($G2578=$U$1:$X$1,$T2578,"")</f>
        <v/>
      </c>
      <c r="X2578" t="str">
        <f>IF($G2578=$U$1:$X$1,$T2578,"")</f>
        <v/>
      </c>
      <c r="Y2578" s="1">
        <f>ROUND(O2578*Q2578,2)</f>
        <v>8.52</v>
      </c>
    </row>
    <row r="2579" spans="1:25">
      <c r="A2579" s="5">
        <f>INDEX(Students,MOD(D2579-1,ROWS(Students))+1,1)</f>
        <v>21432</v>
      </c>
      <c r="B2579" s="5" t="str">
        <f>INDEX(Students,MOD(D2579-1,ROWS(Students))+1,2)</f>
        <v>Nikolak Kamil</v>
      </c>
      <c r="C2579" s="5" t="str">
        <f>INDEX(Students,MOD(D2579-1,ROWS(Students))+1,3)</f>
        <v>IZ05IO1</v>
      </c>
      <c r="D2579" s="5">
        <v>3449</v>
      </c>
      <c r="E2579" s="6">
        <v>44606</v>
      </c>
      <c r="F2579" s="6">
        <v>44606</v>
      </c>
      <c r="G2579" s="7" t="s">
        <v>279</v>
      </c>
      <c r="H2579" s="7">
        <v>1</v>
      </c>
      <c r="I2579" s="7" t="s">
        <v>1757</v>
      </c>
      <c r="J2579" s="7" t="s">
        <v>6</v>
      </c>
      <c r="K2579" s="7" t="s">
        <v>3767</v>
      </c>
      <c r="L2579" s="7"/>
      <c r="M2579" s="6" t="s">
        <v>3767</v>
      </c>
      <c r="N2579" s="7" t="s">
        <v>71</v>
      </c>
      <c r="O2579" s="8">
        <v>251</v>
      </c>
      <c r="P2579" s="7" t="s">
        <v>13</v>
      </c>
      <c r="Q2579" s="9">
        <v>0</v>
      </c>
      <c r="R2579" s="7" t="s">
        <v>4352</v>
      </c>
      <c r="S2579" s="7" t="s">
        <v>5075</v>
      </c>
      <c r="T2579">
        <f>A2579</f>
        <v>21432</v>
      </c>
      <c r="U2579" t="str">
        <f>IF($G2579=$U$1:$X$1,$T2579,"")</f>
        <v/>
      </c>
      <c r="V2579" t="str">
        <f>IF($G2579=$U$1:$X$1,$T2579,"")</f>
        <v/>
      </c>
      <c r="W2579">
        <f>IF($G2579=$U$1:$X$1,$T2579,"")</f>
        <v>21432</v>
      </c>
      <c r="X2579" t="str">
        <f>IF($G2579=$U$1:$X$1,$T2579,"")</f>
        <v/>
      </c>
      <c r="Y2579" s="1">
        <f>ROUND(O2579*Q2579,2)</f>
        <v>0</v>
      </c>
    </row>
    <row r="2580" spans="1:25">
      <c r="A2580" s="5">
        <f>INDEX(Students,MOD(D2580-1,ROWS(Students))+1,1)</f>
        <v>21432</v>
      </c>
      <c r="B2580" s="5" t="str">
        <f>INDEX(Students,MOD(D2580-1,ROWS(Students))+1,2)</f>
        <v>Nikolak Kamil</v>
      </c>
      <c r="C2580" s="5" t="str">
        <f>INDEX(Students,MOD(D2580-1,ROWS(Students))+1,3)</f>
        <v>IZ05IO1</v>
      </c>
      <c r="D2580" s="5">
        <v>3541</v>
      </c>
      <c r="E2580" s="6">
        <v>44581</v>
      </c>
      <c r="F2580" s="6">
        <v>44581</v>
      </c>
      <c r="G2580" s="7" t="s">
        <v>1263</v>
      </c>
      <c r="H2580" s="7">
        <v>1</v>
      </c>
      <c r="I2580" s="7" t="s">
        <v>1470</v>
      </c>
      <c r="J2580" s="7" t="s">
        <v>6</v>
      </c>
      <c r="K2580" s="7" t="s">
        <v>3767</v>
      </c>
      <c r="L2580" s="7"/>
      <c r="M2580" s="6" t="s">
        <v>3767</v>
      </c>
      <c r="N2580" s="7" t="s">
        <v>7</v>
      </c>
      <c r="O2580" s="8">
        <v>40</v>
      </c>
      <c r="P2580" s="7" t="s">
        <v>9</v>
      </c>
      <c r="Q2580" s="9">
        <v>0.76</v>
      </c>
      <c r="R2580" s="7" t="s">
        <v>3972</v>
      </c>
      <c r="S2580" s="7" t="s">
        <v>77</v>
      </c>
      <c r="T2580">
        <f>A2580</f>
        <v>21432</v>
      </c>
      <c r="U2580" t="str">
        <f>IF($G2580=$U$1:$X$1,$T2580,"")</f>
        <v/>
      </c>
      <c r="V2580">
        <f>IF($G2580=$U$1:$X$1,$T2580,"")</f>
        <v>21432</v>
      </c>
      <c r="W2580" t="str">
        <f>IF($G2580=$U$1:$X$1,$T2580,"")</f>
        <v/>
      </c>
      <c r="X2580" t="str">
        <f>IF($G2580=$U$1:$X$1,$T2580,"")</f>
        <v/>
      </c>
      <c r="Y2580" s="1">
        <f>ROUND(O2580*Q2580,2)</f>
        <v>30.4</v>
      </c>
    </row>
    <row r="2581" spans="1:25">
      <c r="A2581" s="5">
        <f>INDEX(Students,MOD(D2581-1,ROWS(Students))+1,1)</f>
        <v>21432</v>
      </c>
      <c r="B2581" s="5" t="str">
        <f>INDEX(Students,MOD(D2581-1,ROWS(Students))+1,2)</f>
        <v>Nikolak Kamil</v>
      </c>
      <c r="C2581" s="5" t="str">
        <f>INDEX(Students,MOD(D2581-1,ROWS(Students))+1,3)</f>
        <v>IZ05IO1</v>
      </c>
      <c r="D2581" s="5">
        <v>3633</v>
      </c>
      <c r="E2581" s="6">
        <v>44644</v>
      </c>
      <c r="F2581" s="6">
        <v>44644</v>
      </c>
      <c r="G2581" s="7" t="s">
        <v>1263</v>
      </c>
      <c r="H2581" s="7">
        <v>1</v>
      </c>
      <c r="I2581" s="7" t="s">
        <v>2310</v>
      </c>
      <c r="J2581" s="7" t="s">
        <v>6</v>
      </c>
      <c r="K2581" s="7" t="s">
        <v>3767</v>
      </c>
      <c r="L2581" s="7"/>
      <c r="M2581" s="6" t="s">
        <v>3767</v>
      </c>
      <c r="N2581" s="7" t="s">
        <v>67</v>
      </c>
      <c r="O2581" s="8">
        <v>7.0000000000000007E-2</v>
      </c>
      <c r="P2581" s="7" t="s">
        <v>13</v>
      </c>
      <c r="Q2581" s="9">
        <v>77.31</v>
      </c>
      <c r="R2581" s="7" t="s">
        <v>3992</v>
      </c>
      <c r="S2581" s="7" t="s">
        <v>96</v>
      </c>
      <c r="T2581">
        <f>A2581</f>
        <v>21432</v>
      </c>
      <c r="U2581" t="str">
        <f>IF($G2581=$U$1:$X$1,$T2581,"")</f>
        <v/>
      </c>
      <c r="V2581">
        <f>IF($G2581=$U$1:$X$1,$T2581,"")</f>
        <v>21432</v>
      </c>
      <c r="W2581" t="str">
        <f>IF($G2581=$U$1:$X$1,$T2581,"")</f>
        <v/>
      </c>
      <c r="X2581" t="str">
        <f>IF($G2581=$U$1:$X$1,$T2581,"")</f>
        <v/>
      </c>
      <c r="Y2581" s="1">
        <f>ROUND(O2581*Q2581,2)</f>
        <v>5.41</v>
      </c>
    </row>
    <row r="2582" spans="1:25">
      <c r="A2582" s="5">
        <f>INDEX(Students,MOD(D2582-1,ROWS(Students))+1,1)</f>
        <v>21432</v>
      </c>
      <c r="B2582" s="5" t="str">
        <f>INDEX(Students,MOD(D2582-1,ROWS(Students))+1,2)</f>
        <v>Nikolak Kamil</v>
      </c>
      <c r="C2582" s="5" t="str">
        <f>INDEX(Students,MOD(D2582-1,ROWS(Students))+1,3)</f>
        <v>IZ05IO1</v>
      </c>
      <c r="D2582" s="5">
        <v>3725</v>
      </c>
      <c r="E2582" s="6">
        <v>44719</v>
      </c>
      <c r="F2582" s="6">
        <v>44718</v>
      </c>
      <c r="G2582" s="7" t="s">
        <v>1262</v>
      </c>
      <c r="H2582" s="7">
        <v>-1</v>
      </c>
      <c r="I2582" s="7" t="s">
        <v>2820</v>
      </c>
      <c r="J2582" s="7" t="s">
        <v>6</v>
      </c>
      <c r="K2582" s="7" t="s">
        <v>3793</v>
      </c>
      <c r="L2582" s="7" t="s">
        <v>978</v>
      </c>
      <c r="M2582" s="6" t="s">
        <v>3767</v>
      </c>
      <c r="N2582" s="7" t="s">
        <v>19</v>
      </c>
      <c r="O2582" s="8">
        <v>16</v>
      </c>
      <c r="P2582" s="7" t="s">
        <v>13</v>
      </c>
      <c r="Q2582" s="9">
        <v>8.17</v>
      </c>
      <c r="R2582" s="7" t="s">
        <v>4281</v>
      </c>
      <c r="S2582" s="7" t="s">
        <v>5061</v>
      </c>
      <c r="T2582">
        <f>A2582</f>
        <v>21432</v>
      </c>
      <c r="U2582">
        <f>IF($G2582=$U$1:$X$1,$T2582,"")</f>
        <v>21432</v>
      </c>
      <c r="V2582" t="str">
        <f>IF($G2582=$U$1:$X$1,$T2582,"")</f>
        <v/>
      </c>
      <c r="W2582" t="str">
        <f>IF($G2582=$U$1:$X$1,$T2582,"")</f>
        <v/>
      </c>
      <c r="X2582" t="str">
        <f>IF($G2582=$U$1:$X$1,$T2582,"")</f>
        <v/>
      </c>
      <c r="Y2582" s="1">
        <f>ROUND(O2582*Q2582,2)</f>
        <v>130.72</v>
      </c>
    </row>
    <row r="2583" spans="1:25">
      <c r="A2583" s="5">
        <f>INDEX(Students,MOD(D2583-1,ROWS(Students))+1,1)</f>
        <v>21432</v>
      </c>
      <c r="B2583" s="5" t="str">
        <f>INDEX(Students,MOD(D2583-1,ROWS(Students))+1,2)</f>
        <v>Nikolak Kamil</v>
      </c>
      <c r="C2583" s="5" t="str">
        <f>INDEX(Students,MOD(D2583-1,ROWS(Students))+1,3)</f>
        <v>IZ05IO1</v>
      </c>
      <c r="D2583" s="5">
        <v>3817</v>
      </c>
      <c r="E2583" s="6">
        <v>44634</v>
      </c>
      <c r="F2583" s="6">
        <v>44634</v>
      </c>
      <c r="G2583" s="7" t="s">
        <v>1262</v>
      </c>
      <c r="H2583" s="7">
        <v>-1</v>
      </c>
      <c r="I2583" s="7" t="s">
        <v>2144</v>
      </c>
      <c r="J2583" s="7" t="s">
        <v>6</v>
      </c>
      <c r="K2583" s="7" t="s">
        <v>3774</v>
      </c>
      <c r="L2583" s="7" t="s">
        <v>684</v>
      </c>
      <c r="M2583" s="6" t="s">
        <v>3767</v>
      </c>
      <c r="N2583" s="7" t="s">
        <v>19</v>
      </c>
      <c r="O2583" s="8">
        <v>408</v>
      </c>
      <c r="P2583" s="7" t="s">
        <v>9</v>
      </c>
      <c r="Q2583" s="9">
        <v>0</v>
      </c>
      <c r="R2583" s="7" t="s">
        <v>3967</v>
      </c>
      <c r="S2583" s="7" t="s">
        <v>4960</v>
      </c>
      <c r="T2583">
        <f>A2583</f>
        <v>21432</v>
      </c>
      <c r="U2583">
        <f>IF($G2583=$U$1:$X$1,$T2583,"")</f>
        <v>21432</v>
      </c>
      <c r="V2583" t="str">
        <f>IF($G2583=$U$1:$X$1,$T2583,"")</f>
        <v/>
      </c>
      <c r="W2583" t="str">
        <f>IF($G2583=$U$1:$X$1,$T2583,"")</f>
        <v/>
      </c>
      <c r="X2583" t="str">
        <f>IF($G2583=$U$1:$X$1,$T2583,"")</f>
        <v/>
      </c>
      <c r="Y2583" s="1">
        <f>ROUND(O2583*Q2583,2)</f>
        <v>0</v>
      </c>
    </row>
    <row r="2584" spans="1:25">
      <c r="A2584" s="5">
        <f>INDEX(Students,MOD(D2584-1,ROWS(Students))+1,1)</f>
        <v>21432</v>
      </c>
      <c r="B2584" s="5" t="str">
        <f>INDEX(Students,MOD(D2584-1,ROWS(Students))+1,2)</f>
        <v>Nikolak Kamil</v>
      </c>
      <c r="C2584" s="5" t="str">
        <f>INDEX(Students,MOD(D2584-1,ROWS(Students))+1,3)</f>
        <v>IZ05IO1</v>
      </c>
      <c r="D2584" s="5">
        <v>3909</v>
      </c>
      <c r="E2584" s="6">
        <v>44603</v>
      </c>
      <c r="F2584" s="6">
        <v>44603</v>
      </c>
      <c r="G2584" s="7" t="s">
        <v>1263</v>
      </c>
      <c r="H2584" s="7">
        <v>1</v>
      </c>
      <c r="I2584" s="7" t="s">
        <v>1727</v>
      </c>
      <c r="J2584" s="7" t="s">
        <v>6</v>
      </c>
      <c r="K2584" s="7" t="s">
        <v>3767</v>
      </c>
      <c r="L2584" s="7"/>
      <c r="M2584" s="6" t="s">
        <v>3767</v>
      </c>
      <c r="N2584" s="7" t="s">
        <v>67</v>
      </c>
      <c r="O2584" s="8">
        <v>4284</v>
      </c>
      <c r="P2584" s="7" t="s">
        <v>9</v>
      </c>
      <c r="Q2584" s="9">
        <v>0</v>
      </c>
      <c r="R2584" s="7" t="s">
        <v>4322</v>
      </c>
      <c r="S2584" s="7" t="s">
        <v>5091</v>
      </c>
      <c r="T2584">
        <f>A2584</f>
        <v>21432</v>
      </c>
      <c r="U2584" t="str">
        <f>IF($G2584=$U$1:$X$1,$T2584,"")</f>
        <v/>
      </c>
      <c r="V2584">
        <f>IF($G2584=$U$1:$X$1,$T2584,"")</f>
        <v>21432</v>
      </c>
      <c r="W2584" t="str">
        <f>IF($G2584=$U$1:$X$1,$T2584,"")</f>
        <v/>
      </c>
      <c r="X2584" t="str">
        <f>IF($G2584=$U$1:$X$1,$T2584,"")</f>
        <v/>
      </c>
      <c r="Y2584" s="1">
        <f>ROUND(O2584*Q2584,2)</f>
        <v>0</v>
      </c>
    </row>
    <row r="2585" spans="1:25">
      <c r="A2585" s="5">
        <f>INDEX(Students,MOD(D2585-1,ROWS(Students))+1,1)</f>
        <v>21432</v>
      </c>
      <c r="B2585" s="5" t="str">
        <f>INDEX(Students,MOD(D2585-1,ROWS(Students))+1,2)</f>
        <v>Nikolak Kamil</v>
      </c>
      <c r="C2585" s="5" t="str">
        <f>INDEX(Students,MOD(D2585-1,ROWS(Students))+1,3)</f>
        <v>IZ05IO1</v>
      </c>
      <c r="D2585" s="5">
        <v>4001</v>
      </c>
      <c r="E2585" s="6">
        <v>44665</v>
      </c>
      <c r="F2585" s="6">
        <v>44665</v>
      </c>
      <c r="G2585" s="7" t="s">
        <v>1263</v>
      </c>
      <c r="H2585" s="7">
        <v>1</v>
      </c>
      <c r="I2585" s="7" t="s">
        <v>3609</v>
      </c>
      <c r="J2585" s="7" t="s">
        <v>6</v>
      </c>
      <c r="K2585" s="7" t="s">
        <v>3767</v>
      </c>
      <c r="L2585" s="7"/>
      <c r="M2585" s="6" t="s">
        <v>3767</v>
      </c>
      <c r="N2585" s="7" t="s">
        <v>7</v>
      </c>
      <c r="O2585" s="8">
        <v>1.155</v>
      </c>
      <c r="P2585" s="7" t="s">
        <v>13</v>
      </c>
      <c r="Q2585" s="9">
        <v>20.079999999999998</v>
      </c>
      <c r="R2585" s="7" t="s">
        <v>4018</v>
      </c>
      <c r="S2585" s="7" t="s">
        <v>122</v>
      </c>
      <c r="T2585">
        <f>A2585</f>
        <v>21432</v>
      </c>
      <c r="U2585" t="str">
        <f>IF($G2585=$U$1:$X$1,$T2585,"")</f>
        <v/>
      </c>
      <c r="V2585">
        <f>IF($G2585=$U$1:$X$1,$T2585,"")</f>
        <v>21432</v>
      </c>
      <c r="W2585" t="str">
        <f>IF($G2585=$U$1:$X$1,$T2585,"")</f>
        <v/>
      </c>
      <c r="X2585" t="str">
        <f>IF($G2585=$U$1:$X$1,$T2585,"")</f>
        <v/>
      </c>
      <c r="Y2585" s="1">
        <f>ROUND(O2585*Q2585,2)</f>
        <v>23.19</v>
      </c>
    </row>
    <row r="2586" spans="1:25">
      <c r="A2586" s="5">
        <f>INDEX(Students,MOD(D2586-1,ROWS(Students))+1,1)</f>
        <v>21432</v>
      </c>
      <c r="B2586" s="5" t="str">
        <f>INDEX(Students,MOD(D2586-1,ROWS(Students))+1,2)</f>
        <v>Nikolak Kamil</v>
      </c>
      <c r="C2586" s="5" t="str">
        <f>INDEX(Students,MOD(D2586-1,ROWS(Students))+1,3)</f>
        <v>IZ05IO1</v>
      </c>
      <c r="D2586" s="5">
        <v>4093</v>
      </c>
      <c r="E2586" s="6">
        <v>44747</v>
      </c>
      <c r="F2586" s="6">
        <v>44741</v>
      </c>
      <c r="G2586" s="7" t="s">
        <v>1262</v>
      </c>
      <c r="H2586" s="7">
        <v>-1</v>
      </c>
      <c r="I2586" s="7" t="s">
        <v>3147</v>
      </c>
      <c r="J2586" s="7" t="s">
        <v>6</v>
      </c>
      <c r="K2586" s="7" t="s">
        <v>3799</v>
      </c>
      <c r="L2586" s="7" t="s">
        <v>1075</v>
      </c>
      <c r="M2586" s="6" t="s">
        <v>3767</v>
      </c>
      <c r="N2586" s="7" t="s">
        <v>7</v>
      </c>
      <c r="O2586" s="8">
        <v>502</v>
      </c>
      <c r="P2586" s="7" t="s">
        <v>13</v>
      </c>
      <c r="Q2586" s="9">
        <v>18.329999999999998</v>
      </c>
      <c r="R2586" s="7" t="s">
        <v>3997</v>
      </c>
      <c r="S2586" s="7" t="s">
        <v>101</v>
      </c>
      <c r="T2586">
        <f>A2586</f>
        <v>21432</v>
      </c>
      <c r="U2586">
        <f>IF($G2586=$U$1:$X$1,$T2586,"")</f>
        <v>21432</v>
      </c>
      <c r="V2586" t="str">
        <f>IF($G2586=$U$1:$X$1,$T2586,"")</f>
        <v/>
      </c>
      <c r="W2586" t="str">
        <f>IF($G2586=$U$1:$X$1,$T2586,"")</f>
        <v/>
      </c>
      <c r="X2586" t="str">
        <f>IF($G2586=$U$1:$X$1,$T2586,"")</f>
        <v/>
      </c>
      <c r="Y2586" s="1">
        <f>ROUND(O2586*Q2586,2)</f>
        <v>9201.66</v>
      </c>
    </row>
    <row r="2587" spans="1:25">
      <c r="A2587" s="5">
        <f>INDEX(Students,MOD(D2587-1,ROWS(Students))+1,1)</f>
        <v>21432</v>
      </c>
      <c r="B2587" s="5" t="str">
        <f>INDEX(Students,MOD(D2587-1,ROWS(Students))+1,2)</f>
        <v>Nikolak Kamil</v>
      </c>
      <c r="C2587" s="5" t="str">
        <f>INDEX(Students,MOD(D2587-1,ROWS(Students))+1,3)</f>
        <v>IZ05IO1</v>
      </c>
      <c r="D2587" s="5">
        <v>4185</v>
      </c>
      <c r="E2587" s="6">
        <v>44578</v>
      </c>
      <c r="F2587" s="6">
        <v>44578</v>
      </c>
      <c r="G2587" s="7" t="s">
        <v>279</v>
      </c>
      <c r="H2587" s="7">
        <v>1</v>
      </c>
      <c r="I2587" s="7" t="s">
        <v>1408</v>
      </c>
      <c r="J2587" s="7" t="s">
        <v>6</v>
      </c>
      <c r="K2587" s="7" t="s">
        <v>3767</v>
      </c>
      <c r="L2587" s="7"/>
      <c r="M2587" s="6" t="s">
        <v>3767</v>
      </c>
      <c r="N2587" s="7" t="s">
        <v>25</v>
      </c>
      <c r="O2587" s="8">
        <v>6</v>
      </c>
      <c r="P2587" s="7" t="s">
        <v>13</v>
      </c>
      <c r="Q2587" s="9">
        <v>21.31</v>
      </c>
      <c r="R2587" s="7" t="s">
        <v>3987</v>
      </c>
      <c r="S2587" s="7" t="s">
        <v>91</v>
      </c>
      <c r="T2587">
        <f>A2587</f>
        <v>21432</v>
      </c>
      <c r="U2587" t="str">
        <f>IF($G2587=$U$1:$X$1,$T2587,"")</f>
        <v/>
      </c>
      <c r="V2587" t="str">
        <f>IF($G2587=$U$1:$X$1,$T2587,"")</f>
        <v/>
      </c>
      <c r="W2587">
        <f>IF($G2587=$U$1:$X$1,$T2587,"")</f>
        <v>21432</v>
      </c>
      <c r="X2587" t="str">
        <f>IF($G2587=$U$1:$X$1,$T2587,"")</f>
        <v/>
      </c>
      <c r="Y2587" s="1">
        <f>ROUND(O2587*Q2587,2)</f>
        <v>127.86</v>
      </c>
    </row>
    <row r="2588" spans="1:25">
      <c r="A2588" s="5">
        <f>INDEX(Students,MOD(D2588-1,ROWS(Students))+1,1)</f>
        <v>21432</v>
      </c>
      <c r="B2588" s="5" t="str">
        <f>INDEX(Students,MOD(D2588-1,ROWS(Students))+1,2)</f>
        <v>Nikolak Kamil</v>
      </c>
      <c r="C2588" s="5" t="str">
        <f>INDEX(Students,MOD(D2588-1,ROWS(Students))+1,3)</f>
        <v>IZ05IO1</v>
      </c>
      <c r="D2588" s="5">
        <v>4277</v>
      </c>
      <c r="E2588" s="6">
        <v>44651</v>
      </c>
      <c r="F2588" s="6">
        <v>44651</v>
      </c>
      <c r="G2588" s="7" t="s">
        <v>1262</v>
      </c>
      <c r="H2588" s="7">
        <v>-1</v>
      </c>
      <c r="I2588" s="7" t="s">
        <v>2408</v>
      </c>
      <c r="J2588" s="7" t="s">
        <v>6</v>
      </c>
      <c r="K2588" s="7" t="s">
        <v>3770</v>
      </c>
      <c r="L2588" s="7" t="s">
        <v>801</v>
      </c>
      <c r="M2588" s="6" t="s">
        <v>3767</v>
      </c>
      <c r="N2588" s="7" t="s">
        <v>19</v>
      </c>
      <c r="O2588" s="8">
        <v>46.84</v>
      </c>
      <c r="P2588" s="7" t="s">
        <v>13</v>
      </c>
      <c r="Q2588" s="9">
        <v>51.51</v>
      </c>
      <c r="R2588" s="7" t="s">
        <v>4156</v>
      </c>
      <c r="S2588" s="7" t="s">
        <v>263</v>
      </c>
      <c r="T2588">
        <f>A2588</f>
        <v>21432</v>
      </c>
      <c r="U2588">
        <f>IF($G2588=$U$1:$X$1,$T2588,"")</f>
        <v>21432</v>
      </c>
      <c r="V2588" t="str">
        <f>IF($G2588=$U$1:$X$1,$T2588,"")</f>
        <v/>
      </c>
      <c r="W2588" t="str">
        <f>IF($G2588=$U$1:$X$1,$T2588,"")</f>
        <v/>
      </c>
      <c r="X2588" t="str">
        <f>IF($G2588=$U$1:$X$1,$T2588,"")</f>
        <v/>
      </c>
      <c r="Y2588" s="1">
        <f>ROUND(O2588*Q2588,2)</f>
        <v>2412.73</v>
      </c>
    </row>
    <row r="2589" spans="1:25">
      <c r="A2589" s="5">
        <f>INDEX(Students,MOD(D2589-1,ROWS(Students))+1,1)</f>
        <v>21432</v>
      </c>
      <c r="B2589" s="5" t="str">
        <f>INDEX(Students,MOD(D2589-1,ROWS(Students))+1,2)</f>
        <v>Nikolak Kamil</v>
      </c>
      <c r="C2589" s="5" t="str">
        <f>INDEX(Students,MOD(D2589-1,ROWS(Students))+1,3)</f>
        <v>IZ05IO1</v>
      </c>
      <c r="D2589" s="5">
        <v>4369</v>
      </c>
      <c r="E2589" s="6">
        <v>44739</v>
      </c>
      <c r="F2589" s="6">
        <v>44739</v>
      </c>
      <c r="G2589" s="7" t="s">
        <v>52</v>
      </c>
      <c r="H2589" s="7">
        <v>1</v>
      </c>
      <c r="I2589" s="7" t="s">
        <v>3059</v>
      </c>
      <c r="J2589" s="7" t="s">
        <v>6</v>
      </c>
      <c r="K2589" s="7" t="s">
        <v>3850</v>
      </c>
      <c r="L2589" s="7"/>
      <c r="M2589" s="6" t="s">
        <v>4927</v>
      </c>
      <c r="N2589" s="7" t="s">
        <v>32</v>
      </c>
      <c r="O2589" s="8">
        <v>6</v>
      </c>
      <c r="P2589" s="7" t="s">
        <v>9</v>
      </c>
      <c r="Q2589" s="9">
        <v>6.93</v>
      </c>
      <c r="R2589" s="7" t="s">
        <v>3895</v>
      </c>
      <c r="S2589" s="7" t="s">
        <v>4966</v>
      </c>
      <c r="T2589">
        <f>A2589</f>
        <v>21432</v>
      </c>
      <c r="U2589" t="str">
        <f>IF($G2589=$U$1:$X$1,$T2589,"")</f>
        <v/>
      </c>
      <c r="V2589" t="str">
        <f>IF($G2589=$U$1:$X$1,$T2589,"")</f>
        <v/>
      </c>
      <c r="W2589" t="str">
        <f>IF($G2589=$U$1:$X$1,$T2589,"")</f>
        <v/>
      </c>
      <c r="X2589">
        <f>IF($G2589=$U$1:$X$1,$T2589,"")</f>
        <v>21432</v>
      </c>
      <c r="Y2589" s="1">
        <f>ROUND(O2589*Q2589,2)</f>
        <v>41.58</v>
      </c>
    </row>
    <row r="2590" spans="1:25">
      <c r="A2590" s="5">
        <f>INDEX(Students,MOD(D2590-1,ROWS(Students))+1,1)</f>
        <v>21432</v>
      </c>
      <c r="B2590" s="5" t="str">
        <f>INDEX(Students,MOD(D2590-1,ROWS(Students))+1,2)</f>
        <v>Nikolak Kamil</v>
      </c>
      <c r="C2590" s="5" t="str">
        <f>INDEX(Students,MOD(D2590-1,ROWS(Students))+1,3)</f>
        <v>IZ05IO1</v>
      </c>
      <c r="D2590" s="5">
        <v>4461</v>
      </c>
      <c r="E2590" s="6">
        <v>44671</v>
      </c>
      <c r="F2590" s="6">
        <v>44671</v>
      </c>
      <c r="G2590" s="7" t="s">
        <v>1263</v>
      </c>
      <c r="H2590" s="7">
        <v>1</v>
      </c>
      <c r="I2590" s="7" t="s">
        <v>3655</v>
      </c>
      <c r="J2590" s="7" t="s">
        <v>6</v>
      </c>
      <c r="K2590" s="7" t="s">
        <v>3767</v>
      </c>
      <c r="L2590" s="7"/>
      <c r="M2590" s="6" t="s">
        <v>3767</v>
      </c>
      <c r="N2590" s="7" t="s">
        <v>19</v>
      </c>
      <c r="O2590" s="8">
        <v>2.2149999999999999</v>
      </c>
      <c r="P2590" s="7" t="s">
        <v>13</v>
      </c>
      <c r="Q2590" s="9">
        <v>17</v>
      </c>
      <c r="R2590" s="7" t="s">
        <v>4122</v>
      </c>
      <c r="S2590" s="7" t="s">
        <v>229</v>
      </c>
      <c r="T2590">
        <f>A2590</f>
        <v>21432</v>
      </c>
      <c r="U2590" t="str">
        <f>IF($G2590=$U$1:$X$1,$T2590,"")</f>
        <v/>
      </c>
      <c r="V2590">
        <f>IF($G2590=$U$1:$X$1,$T2590,"")</f>
        <v>21432</v>
      </c>
      <c r="W2590" t="str">
        <f>IF($G2590=$U$1:$X$1,$T2590,"")</f>
        <v/>
      </c>
      <c r="X2590" t="str">
        <f>IF($G2590=$U$1:$X$1,$T2590,"")</f>
        <v/>
      </c>
      <c r="Y2590" s="1">
        <f>ROUND(O2590*Q2590,2)</f>
        <v>37.659999999999997</v>
      </c>
    </row>
    <row r="2591" spans="1:25">
      <c r="A2591" s="5">
        <f>INDEX(Students,MOD(D2591-1,ROWS(Students))+1,1)</f>
        <v>21432</v>
      </c>
      <c r="B2591" s="5" t="str">
        <f>INDEX(Students,MOD(D2591-1,ROWS(Students))+1,2)</f>
        <v>Nikolak Kamil</v>
      </c>
      <c r="C2591" s="5" t="str">
        <f>INDEX(Students,MOD(D2591-1,ROWS(Students))+1,3)</f>
        <v>IZ05IO1</v>
      </c>
      <c r="D2591" s="5">
        <v>4553</v>
      </c>
      <c r="E2591" s="6">
        <v>44582</v>
      </c>
      <c r="F2591" s="6">
        <v>44582</v>
      </c>
      <c r="G2591" s="7" t="s">
        <v>279</v>
      </c>
      <c r="H2591" s="7">
        <v>1</v>
      </c>
      <c r="I2591" s="7" t="s">
        <v>1487</v>
      </c>
      <c r="J2591" s="7" t="s">
        <v>6</v>
      </c>
      <c r="K2591" s="7" t="s">
        <v>3767</v>
      </c>
      <c r="L2591" s="7"/>
      <c r="M2591" s="6" t="s">
        <v>3767</v>
      </c>
      <c r="N2591" s="7" t="s">
        <v>71</v>
      </c>
      <c r="O2591" s="8">
        <v>23.95</v>
      </c>
      <c r="P2591" s="7" t="s">
        <v>13</v>
      </c>
      <c r="Q2591" s="9">
        <v>0</v>
      </c>
      <c r="R2591" s="7" t="s">
        <v>4186</v>
      </c>
      <c r="S2591" s="7" t="s">
        <v>4975</v>
      </c>
      <c r="T2591">
        <f>A2591</f>
        <v>21432</v>
      </c>
      <c r="U2591" t="str">
        <f>IF($G2591=$U$1:$X$1,$T2591,"")</f>
        <v/>
      </c>
      <c r="V2591" t="str">
        <f>IF($G2591=$U$1:$X$1,$T2591,"")</f>
        <v/>
      </c>
      <c r="W2591">
        <f>IF($G2591=$U$1:$X$1,$T2591,"")</f>
        <v>21432</v>
      </c>
      <c r="X2591" t="str">
        <f>IF($G2591=$U$1:$X$1,$T2591,"")</f>
        <v/>
      </c>
      <c r="Y2591" s="1">
        <f>ROUND(O2591*Q2591,2)</f>
        <v>0</v>
      </c>
    </row>
    <row r="2592" spans="1:25">
      <c r="A2592" s="5">
        <f>INDEX(Students,MOD(D2592-1,ROWS(Students))+1,1)</f>
        <v>21432</v>
      </c>
      <c r="B2592" s="5" t="str">
        <f>INDEX(Students,MOD(D2592-1,ROWS(Students))+1,2)</f>
        <v>Nikolak Kamil</v>
      </c>
      <c r="C2592" s="5" t="str">
        <f>INDEX(Students,MOD(D2592-1,ROWS(Students))+1,3)</f>
        <v>IZ05IO1</v>
      </c>
      <c r="D2592" s="5">
        <v>4645</v>
      </c>
      <c r="E2592" s="6">
        <v>44578</v>
      </c>
      <c r="F2592" s="6">
        <v>44578</v>
      </c>
      <c r="G2592" s="7" t="s">
        <v>1263</v>
      </c>
      <c r="H2592" s="7">
        <v>1</v>
      </c>
      <c r="I2592" s="7" t="s">
        <v>1410</v>
      </c>
      <c r="J2592" s="7" t="s">
        <v>6</v>
      </c>
      <c r="K2592" s="7" t="s">
        <v>3767</v>
      </c>
      <c r="L2592" s="7"/>
      <c r="M2592" s="6" t="s">
        <v>3767</v>
      </c>
      <c r="N2592" s="7" t="s">
        <v>81</v>
      </c>
      <c r="O2592" s="8">
        <v>645</v>
      </c>
      <c r="P2592" s="7" t="s">
        <v>9</v>
      </c>
      <c r="Q2592" s="9">
        <v>0</v>
      </c>
      <c r="R2592" s="7" t="s">
        <v>4077</v>
      </c>
      <c r="S2592" s="7" t="s">
        <v>4967</v>
      </c>
      <c r="T2592">
        <f>A2592</f>
        <v>21432</v>
      </c>
      <c r="U2592" t="str">
        <f>IF($G2592=$U$1:$X$1,$T2592,"")</f>
        <v/>
      </c>
      <c r="V2592">
        <f>IF($G2592=$U$1:$X$1,$T2592,"")</f>
        <v>21432</v>
      </c>
      <c r="W2592" t="str">
        <f>IF($G2592=$U$1:$X$1,$T2592,"")</f>
        <v/>
      </c>
      <c r="X2592" t="str">
        <f>IF($G2592=$U$1:$X$1,$T2592,"")</f>
        <v/>
      </c>
      <c r="Y2592" s="1">
        <f>ROUND(O2592*Q2592,2)</f>
        <v>0</v>
      </c>
    </row>
    <row r="2593" spans="1:25">
      <c r="A2593" s="5">
        <f>INDEX(Students,MOD(D2593-1,ROWS(Students))+1,1)</f>
        <v>21432</v>
      </c>
      <c r="B2593" s="5" t="str">
        <f>INDEX(Students,MOD(D2593-1,ROWS(Students))+1,2)</f>
        <v>Nikolak Kamil</v>
      </c>
      <c r="C2593" s="5" t="str">
        <f>INDEX(Students,MOD(D2593-1,ROWS(Students))+1,3)</f>
        <v>IZ05IO1</v>
      </c>
      <c r="D2593" s="5">
        <v>4737</v>
      </c>
      <c r="E2593" s="6">
        <v>44641</v>
      </c>
      <c r="F2593" s="6">
        <v>44641</v>
      </c>
      <c r="G2593" s="7" t="s">
        <v>1262</v>
      </c>
      <c r="H2593" s="7">
        <v>-1</v>
      </c>
      <c r="I2593" s="7" t="s">
        <v>2264</v>
      </c>
      <c r="J2593" s="7" t="s">
        <v>6</v>
      </c>
      <c r="K2593" s="7" t="s">
        <v>3770</v>
      </c>
      <c r="L2593" s="7" t="s">
        <v>745</v>
      </c>
      <c r="M2593" s="6" t="s">
        <v>3767</v>
      </c>
      <c r="N2593" s="7" t="s">
        <v>19</v>
      </c>
      <c r="O2593" s="8">
        <v>1</v>
      </c>
      <c r="P2593" s="7" t="s">
        <v>9</v>
      </c>
      <c r="Q2593" s="9">
        <v>0</v>
      </c>
      <c r="R2593" s="7" t="s">
        <v>4037</v>
      </c>
      <c r="S2593" s="7" t="s">
        <v>140</v>
      </c>
      <c r="T2593">
        <f>A2593</f>
        <v>21432</v>
      </c>
      <c r="U2593">
        <f>IF($G2593=$U$1:$X$1,$T2593,"")</f>
        <v>21432</v>
      </c>
      <c r="V2593" t="str">
        <f>IF($G2593=$U$1:$X$1,$T2593,"")</f>
        <v/>
      </c>
      <c r="W2593" t="str">
        <f>IF($G2593=$U$1:$X$1,$T2593,"")</f>
        <v/>
      </c>
      <c r="X2593" t="str">
        <f>IF($G2593=$U$1:$X$1,$T2593,"")</f>
        <v/>
      </c>
      <c r="Y2593" s="1">
        <f>ROUND(O2593*Q2593,2)</f>
        <v>0</v>
      </c>
    </row>
    <row r="2594" spans="1:25">
      <c r="A2594" s="5">
        <f>INDEX(Students,MOD(D2594-1,ROWS(Students))+1,1)</f>
        <v>21432</v>
      </c>
      <c r="B2594" s="5" t="str">
        <f>INDEX(Students,MOD(D2594-1,ROWS(Students))+1,2)</f>
        <v>Nikolak Kamil</v>
      </c>
      <c r="C2594" s="5" t="str">
        <f>INDEX(Students,MOD(D2594-1,ROWS(Students))+1,3)</f>
        <v>IZ05IO1</v>
      </c>
      <c r="D2594" s="5">
        <v>4829</v>
      </c>
      <c r="E2594" s="6">
        <v>44761</v>
      </c>
      <c r="F2594" s="6">
        <v>44761</v>
      </c>
      <c r="G2594" s="7" t="s">
        <v>1262</v>
      </c>
      <c r="H2594" s="7">
        <v>-1</v>
      </c>
      <c r="I2594" s="7" t="s">
        <v>3296</v>
      </c>
      <c r="J2594" s="7" t="s">
        <v>6</v>
      </c>
      <c r="K2594" s="7" t="s">
        <v>3867</v>
      </c>
      <c r="L2594" s="7" t="s">
        <v>611</v>
      </c>
      <c r="M2594" s="6" t="s">
        <v>3767</v>
      </c>
      <c r="N2594" s="7" t="s">
        <v>81</v>
      </c>
      <c r="O2594" s="8">
        <v>200</v>
      </c>
      <c r="P2594" s="7" t="s">
        <v>31</v>
      </c>
      <c r="Q2594" s="9">
        <v>0</v>
      </c>
      <c r="R2594" s="7" t="s">
        <v>4773</v>
      </c>
      <c r="S2594" s="7" t="s">
        <v>5114</v>
      </c>
      <c r="T2594">
        <f>A2594</f>
        <v>21432</v>
      </c>
      <c r="U2594">
        <f>IF($G2594=$U$1:$X$1,$T2594,"")</f>
        <v>21432</v>
      </c>
      <c r="V2594" t="str">
        <f>IF($G2594=$U$1:$X$1,$T2594,"")</f>
        <v/>
      </c>
      <c r="W2594" t="str">
        <f>IF($G2594=$U$1:$X$1,$T2594,"")</f>
        <v/>
      </c>
      <c r="X2594" t="str">
        <f>IF($G2594=$U$1:$X$1,$T2594,"")</f>
        <v/>
      </c>
      <c r="Y2594" s="1">
        <f>ROUND(O2594*Q2594,2)</f>
        <v>0</v>
      </c>
    </row>
    <row r="2595" spans="1:25">
      <c r="A2595" s="5">
        <f>INDEX(Students,MOD(D2595-1,ROWS(Students))+1,1)</f>
        <v>21432</v>
      </c>
      <c r="B2595" s="5" t="str">
        <f>INDEX(Students,MOD(D2595-1,ROWS(Students))+1,2)</f>
        <v>Nikolak Kamil</v>
      </c>
      <c r="C2595" s="5" t="str">
        <f>INDEX(Students,MOD(D2595-1,ROWS(Students))+1,3)</f>
        <v>IZ05IO1</v>
      </c>
      <c r="D2595" s="5">
        <v>4921</v>
      </c>
      <c r="E2595" s="6">
        <v>44678</v>
      </c>
      <c r="F2595" s="6">
        <v>44678</v>
      </c>
      <c r="G2595" s="7" t="s">
        <v>1263</v>
      </c>
      <c r="H2595" s="7">
        <v>1</v>
      </c>
      <c r="I2595" s="7" t="s">
        <v>3722</v>
      </c>
      <c r="J2595" s="7" t="s">
        <v>6</v>
      </c>
      <c r="K2595" s="7" t="s">
        <v>3767</v>
      </c>
      <c r="L2595" s="7"/>
      <c r="M2595" s="6" t="s">
        <v>3767</v>
      </c>
      <c r="N2595" s="7" t="s">
        <v>19</v>
      </c>
      <c r="O2595" s="8">
        <v>5</v>
      </c>
      <c r="P2595" s="7" t="s">
        <v>9</v>
      </c>
      <c r="Q2595" s="9">
        <v>8.15</v>
      </c>
      <c r="R2595" s="7" t="s">
        <v>4871</v>
      </c>
      <c r="S2595" s="7" t="s">
        <v>1246</v>
      </c>
      <c r="T2595">
        <f>A2595</f>
        <v>21432</v>
      </c>
      <c r="U2595" t="str">
        <f>IF($G2595=$U$1:$X$1,$T2595,"")</f>
        <v/>
      </c>
      <c r="V2595">
        <f>IF($G2595=$U$1:$X$1,$T2595,"")</f>
        <v>21432</v>
      </c>
      <c r="W2595" t="str">
        <f>IF($G2595=$U$1:$X$1,$T2595,"")</f>
        <v/>
      </c>
      <c r="X2595" t="str">
        <f>IF($G2595=$U$1:$X$1,$T2595,"")</f>
        <v/>
      </c>
      <c r="Y2595" s="1">
        <f>ROUND(O2595*Q2595,2)</f>
        <v>40.75</v>
      </c>
    </row>
    <row r="2596" spans="1:25">
      <c r="A2596" s="5">
        <f>INDEX(Students,MOD(D2596-1,ROWS(Students))+1,1)</f>
        <v>21432</v>
      </c>
      <c r="B2596" s="5" t="str">
        <f>INDEX(Students,MOD(D2596-1,ROWS(Students))+1,2)</f>
        <v>Nikolak Kamil</v>
      </c>
      <c r="C2596" s="5" t="str">
        <f>INDEX(Students,MOD(D2596-1,ROWS(Students))+1,3)</f>
        <v>IZ05IO1</v>
      </c>
      <c r="D2596" s="5">
        <v>5013</v>
      </c>
      <c r="E2596" s="6">
        <v>44754</v>
      </c>
      <c r="F2596" s="6">
        <v>44754</v>
      </c>
      <c r="G2596" s="7" t="s">
        <v>1263</v>
      </c>
      <c r="H2596" s="7">
        <v>1</v>
      </c>
      <c r="I2596" s="7" t="s">
        <v>3216</v>
      </c>
      <c r="J2596" s="7" t="s">
        <v>6</v>
      </c>
      <c r="K2596" s="7" t="s">
        <v>3767</v>
      </c>
      <c r="L2596" s="7"/>
      <c r="M2596" s="6" t="s">
        <v>3767</v>
      </c>
      <c r="N2596" s="7" t="s">
        <v>25</v>
      </c>
      <c r="O2596" s="8">
        <v>5000</v>
      </c>
      <c r="P2596" s="7" t="s">
        <v>9</v>
      </c>
      <c r="Q2596" s="9">
        <v>0</v>
      </c>
      <c r="R2596" s="7" t="s">
        <v>4768</v>
      </c>
      <c r="S2596" s="7" t="s">
        <v>5204</v>
      </c>
      <c r="T2596">
        <f>A2596</f>
        <v>21432</v>
      </c>
      <c r="U2596" t="str">
        <f>IF($G2596=$U$1:$X$1,$T2596,"")</f>
        <v/>
      </c>
      <c r="V2596">
        <f>IF($G2596=$U$1:$X$1,$T2596,"")</f>
        <v>21432</v>
      </c>
      <c r="W2596" t="str">
        <f>IF($G2596=$U$1:$X$1,$T2596,"")</f>
        <v/>
      </c>
      <c r="X2596" t="str">
        <f>IF($G2596=$U$1:$X$1,$T2596,"")</f>
        <v/>
      </c>
      <c r="Y2596" s="1">
        <f>ROUND(O2596*Q2596,2)</f>
        <v>0</v>
      </c>
    </row>
    <row r="2597" spans="1:25">
      <c r="A2597" s="5">
        <f>INDEX(Students,MOD(D2597-1,ROWS(Students))+1,1)</f>
        <v>21432</v>
      </c>
      <c r="B2597" s="5" t="str">
        <f>INDEX(Students,MOD(D2597-1,ROWS(Students))+1,2)</f>
        <v>Nikolak Kamil</v>
      </c>
      <c r="C2597" s="5" t="str">
        <f>INDEX(Students,MOD(D2597-1,ROWS(Students))+1,3)</f>
        <v>IZ05IO1</v>
      </c>
      <c r="D2597" s="5">
        <v>5105</v>
      </c>
      <c r="E2597" s="6">
        <v>44656</v>
      </c>
      <c r="F2597" s="6">
        <v>44656</v>
      </c>
      <c r="G2597" s="7" t="s">
        <v>1262</v>
      </c>
      <c r="H2597" s="7">
        <v>1</v>
      </c>
      <c r="I2597" s="7" t="s">
        <v>3460</v>
      </c>
      <c r="J2597" s="7" t="s">
        <v>6</v>
      </c>
      <c r="K2597" s="7" t="s">
        <v>3809</v>
      </c>
      <c r="L2597" s="7"/>
      <c r="M2597" s="6" t="s">
        <v>3767</v>
      </c>
      <c r="N2597" s="7" t="s">
        <v>19</v>
      </c>
      <c r="O2597" s="8">
        <v>1</v>
      </c>
      <c r="P2597" s="7" t="s">
        <v>9</v>
      </c>
      <c r="Q2597" s="9">
        <v>0</v>
      </c>
      <c r="R2597" s="7" t="s">
        <v>4120</v>
      </c>
      <c r="S2597" s="7" t="s">
        <v>227</v>
      </c>
      <c r="T2597">
        <f>A2597</f>
        <v>21432</v>
      </c>
      <c r="U2597">
        <f>IF($G2597=$U$1:$X$1,$T2597,"")</f>
        <v>21432</v>
      </c>
      <c r="V2597" t="str">
        <f>IF($G2597=$U$1:$X$1,$T2597,"")</f>
        <v/>
      </c>
      <c r="W2597" t="str">
        <f>IF($G2597=$U$1:$X$1,$T2597,"")</f>
        <v/>
      </c>
      <c r="X2597" t="str">
        <f>IF($G2597=$U$1:$X$1,$T2597,"")</f>
        <v/>
      </c>
      <c r="Y2597" s="1">
        <f>ROUND(O2597*Q2597,2)</f>
        <v>0</v>
      </c>
    </row>
    <row r="2598" spans="1:25">
      <c r="A2598" s="5">
        <f>INDEX(Students,MOD(D2598-1,ROWS(Students))+1,1)</f>
        <v>21432</v>
      </c>
      <c r="B2598" s="5" t="str">
        <f>INDEX(Students,MOD(D2598-1,ROWS(Students))+1,2)</f>
        <v>Nikolak Kamil</v>
      </c>
      <c r="C2598" s="5" t="str">
        <f>INDEX(Students,MOD(D2598-1,ROWS(Students))+1,3)</f>
        <v>IZ05IO1</v>
      </c>
      <c r="D2598" s="5">
        <v>5197</v>
      </c>
      <c r="E2598" s="6">
        <v>44686</v>
      </c>
      <c r="F2598" s="6">
        <v>44686</v>
      </c>
      <c r="G2598" s="7" t="s">
        <v>1262</v>
      </c>
      <c r="H2598" s="7">
        <v>-1</v>
      </c>
      <c r="I2598" s="7" t="s">
        <v>2456</v>
      </c>
      <c r="J2598" s="7" t="s">
        <v>6</v>
      </c>
      <c r="K2598" s="7" t="s">
        <v>3774</v>
      </c>
      <c r="L2598" s="7" t="s">
        <v>833</v>
      </c>
      <c r="M2598" s="6" t="s">
        <v>3767</v>
      </c>
      <c r="N2598" s="7" t="s">
        <v>19</v>
      </c>
      <c r="O2598" s="8">
        <v>600</v>
      </c>
      <c r="P2598" s="7" t="s">
        <v>31</v>
      </c>
      <c r="Q2598" s="9">
        <v>0</v>
      </c>
      <c r="R2598" s="7" t="s">
        <v>4012</v>
      </c>
      <c r="S2598" s="7" t="s">
        <v>5016</v>
      </c>
      <c r="T2598">
        <f>A2598</f>
        <v>21432</v>
      </c>
      <c r="U2598">
        <f>IF($G2598=$U$1:$X$1,$T2598,"")</f>
        <v>21432</v>
      </c>
      <c r="V2598" t="str">
        <f>IF($G2598=$U$1:$X$1,$T2598,"")</f>
        <v/>
      </c>
      <c r="W2598" t="str">
        <f>IF($G2598=$U$1:$X$1,$T2598,"")</f>
        <v/>
      </c>
      <c r="X2598" t="str">
        <f>IF($G2598=$U$1:$X$1,$T2598,"")</f>
        <v/>
      </c>
      <c r="Y2598" s="1">
        <f>ROUND(O2598*Q2598,2)</f>
        <v>0</v>
      </c>
    </row>
    <row r="2599" spans="1:25">
      <c r="A2599" s="5">
        <f>INDEX(Students,MOD(D2599-1,ROWS(Students))+1,1)</f>
        <v>21432</v>
      </c>
      <c r="B2599" s="5" t="str">
        <f>INDEX(Students,MOD(D2599-1,ROWS(Students))+1,2)</f>
        <v>Nikolak Kamil</v>
      </c>
      <c r="C2599" s="5" t="str">
        <f>INDEX(Students,MOD(D2599-1,ROWS(Students))+1,3)</f>
        <v>IZ05IO1</v>
      </c>
      <c r="D2599" s="5">
        <v>5289</v>
      </c>
      <c r="E2599" s="6">
        <v>44655</v>
      </c>
      <c r="F2599" s="6">
        <v>44655</v>
      </c>
      <c r="G2599" s="7" t="s">
        <v>279</v>
      </c>
      <c r="H2599" s="7">
        <v>1</v>
      </c>
      <c r="I2599" s="7" t="s">
        <v>3446</v>
      </c>
      <c r="J2599" s="7" t="s">
        <v>6</v>
      </c>
      <c r="K2599" s="7" t="s">
        <v>3767</v>
      </c>
      <c r="L2599" s="7"/>
      <c r="M2599" s="6" t="s">
        <v>3767</v>
      </c>
      <c r="N2599" s="7" t="s">
        <v>5215</v>
      </c>
      <c r="O2599" s="8">
        <v>300</v>
      </c>
      <c r="P2599" s="7" t="s">
        <v>31</v>
      </c>
      <c r="Q2599" s="9">
        <v>0</v>
      </c>
      <c r="R2599" s="7" t="s">
        <v>4550</v>
      </c>
      <c r="S2599" s="7" t="s">
        <v>5132</v>
      </c>
      <c r="T2599">
        <f>A2599</f>
        <v>21432</v>
      </c>
      <c r="U2599" t="str">
        <f>IF($G2599=$U$1:$X$1,$T2599,"")</f>
        <v/>
      </c>
      <c r="V2599" t="str">
        <f>IF($G2599=$U$1:$X$1,$T2599,"")</f>
        <v/>
      </c>
      <c r="W2599">
        <f>IF($G2599=$U$1:$X$1,$T2599,"")</f>
        <v>21432</v>
      </c>
      <c r="X2599" t="str">
        <f>IF($G2599=$U$1:$X$1,$T2599,"")</f>
        <v/>
      </c>
      <c r="Y2599" s="1">
        <f>ROUND(O2599*Q2599,2)</f>
        <v>0</v>
      </c>
    </row>
    <row r="2600" spans="1:25">
      <c r="A2600" s="5">
        <f>INDEX(Students,MOD(D2600-1,ROWS(Students))+1,1)</f>
        <v>21432</v>
      </c>
      <c r="B2600" s="5" t="str">
        <f>INDEX(Students,MOD(D2600-1,ROWS(Students))+1,2)</f>
        <v>Nikolak Kamil</v>
      </c>
      <c r="C2600" s="5" t="str">
        <f>INDEX(Students,MOD(D2600-1,ROWS(Students))+1,3)</f>
        <v>IZ05IO1</v>
      </c>
      <c r="D2600" s="5">
        <v>5381</v>
      </c>
      <c r="E2600" s="6">
        <v>44572</v>
      </c>
      <c r="F2600" s="6">
        <v>44565</v>
      </c>
      <c r="G2600" s="7" t="s">
        <v>1262</v>
      </c>
      <c r="H2600" s="7">
        <v>-1</v>
      </c>
      <c r="I2600" s="7" t="s">
        <v>1318</v>
      </c>
      <c r="J2600" s="7" t="s">
        <v>6</v>
      </c>
      <c r="K2600" s="7" t="s">
        <v>3779</v>
      </c>
      <c r="L2600" s="7" t="s">
        <v>105</v>
      </c>
      <c r="M2600" s="6" t="s">
        <v>3767</v>
      </c>
      <c r="N2600" s="7" t="s">
        <v>19</v>
      </c>
      <c r="O2600" s="8">
        <v>30</v>
      </c>
      <c r="P2600" s="7" t="s">
        <v>9</v>
      </c>
      <c r="Q2600" s="9">
        <v>85.71</v>
      </c>
      <c r="R2600" s="7" t="s">
        <v>4003</v>
      </c>
      <c r="S2600" s="7" t="s">
        <v>108</v>
      </c>
      <c r="T2600">
        <f>A2600</f>
        <v>21432</v>
      </c>
      <c r="U2600">
        <f>IF($G2600=$U$1:$X$1,$T2600,"")</f>
        <v>21432</v>
      </c>
      <c r="V2600" t="str">
        <f>IF($G2600=$U$1:$X$1,$T2600,"")</f>
        <v/>
      </c>
      <c r="W2600" t="str">
        <f>IF($G2600=$U$1:$X$1,$T2600,"")</f>
        <v/>
      </c>
      <c r="X2600" t="str">
        <f>IF($G2600=$U$1:$X$1,$T2600,"")</f>
        <v/>
      </c>
      <c r="Y2600" s="1">
        <f>ROUND(O2600*Q2600,2)</f>
        <v>2571.3000000000002</v>
      </c>
    </row>
    <row r="2601" spans="1:25">
      <c r="A2601" s="5">
        <f>INDEX(Students,MOD(D2601-1,ROWS(Students))+1,1)</f>
        <v>21432</v>
      </c>
      <c r="B2601" s="5" t="str">
        <f>INDEX(Students,MOD(D2601-1,ROWS(Students))+1,2)</f>
        <v>Nikolak Kamil</v>
      </c>
      <c r="C2601" s="5" t="str">
        <f>INDEX(Students,MOD(D2601-1,ROWS(Students))+1,3)</f>
        <v>IZ05IO1</v>
      </c>
      <c r="D2601" s="5">
        <v>5473</v>
      </c>
      <c r="E2601" s="6">
        <v>44627</v>
      </c>
      <c r="F2601" s="6">
        <v>44627</v>
      </c>
      <c r="G2601" s="7" t="s">
        <v>279</v>
      </c>
      <c r="H2601" s="7">
        <v>1</v>
      </c>
      <c r="I2601" s="7" t="s">
        <v>2042</v>
      </c>
      <c r="J2601" s="7" t="s">
        <v>6</v>
      </c>
      <c r="K2601" s="7" t="s">
        <v>3767</v>
      </c>
      <c r="L2601" s="7"/>
      <c r="M2601" s="6" t="s">
        <v>3767</v>
      </c>
      <c r="N2601" s="7" t="s">
        <v>25</v>
      </c>
      <c r="O2601" s="8">
        <v>20.91</v>
      </c>
      <c r="P2601" s="7" t="s">
        <v>13</v>
      </c>
      <c r="Q2601" s="9">
        <v>46.84</v>
      </c>
      <c r="R2601" s="7" t="s">
        <v>4474</v>
      </c>
      <c r="S2601" s="7" t="s">
        <v>628</v>
      </c>
      <c r="T2601">
        <f>A2601</f>
        <v>21432</v>
      </c>
      <c r="U2601" t="str">
        <f>IF($G2601=$U$1:$X$1,$T2601,"")</f>
        <v/>
      </c>
      <c r="V2601" t="str">
        <f>IF($G2601=$U$1:$X$1,$T2601,"")</f>
        <v/>
      </c>
      <c r="W2601">
        <f>IF($G2601=$U$1:$X$1,$T2601,"")</f>
        <v>21432</v>
      </c>
      <c r="X2601" t="str">
        <f>IF($G2601=$U$1:$X$1,$T2601,"")</f>
        <v/>
      </c>
      <c r="Y2601" s="1">
        <f>ROUND(O2601*Q2601,2)</f>
        <v>979.42</v>
      </c>
    </row>
    <row r="2602" spans="1:25">
      <c r="A2602" s="5">
        <f>INDEX(Students,MOD(D2602-1,ROWS(Students))+1,1)</f>
        <v>21432</v>
      </c>
      <c r="B2602" s="5" t="str">
        <f>INDEX(Students,MOD(D2602-1,ROWS(Students))+1,2)</f>
        <v>Nikolak Kamil</v>
      </c>
      <c r="C2602" s="5" t="str">
        <f>INDEX(Students,MOD(D2602-1,ROWS(Students))+1,3)</f>
        <v>IZ05IO1</v>
      </c>
      <c r="D2602" s="5">
        <v>5565</v>
      </c>
      <c r="E2602" s="6">
        <v>44614</v>
      </c>
      <c r="F2602" s="6">
        <v>44613</v>
      </c>
      <c r="G2602" s="7" t="s">
        <v>1262</v>
      </c>
      <c r="H2602" s="7">
        <v>-1</v>
      </c>
      <c r="I2602" s="7" t="s">
        <v>1889</v>
      </c>
      <c r="J2602" s="7" t="s">
        <v>6</v>
      </c>
      <c r="K2602" s="7" t="s">
        <v>3774</v>
      </c>
      <c r="L2602" s="7" t="s">
        <v>560</v>
      </c>
      <c r="M2602" s="6" t="s">
        <v>3767</v>
      </c>
      <c r="N2602" s="7" t="s">
        <v>19</v>
      </c>
      <c r="O2602" s="8">
        <v>752.9</v>
      </c>
      <c r="P2602" s="7" t="s">
        <v>13</v>
      </c>
      <c r="Q2602" s="9">
        <v>0</v>
      </c>
      <c r="R2602" s="7" t="s">
        <v>3925</v>
      </c>
      <c r="S2602" s="7" t="s">
        <v>4968</v>
      </c>
      <c r="T2602">
        <f>A2602</f>
        <v>21432</v>
      </c>
      <c r="U2602">
        <f>IF($G2602=$U$1:$X$1,$T2602,"")</f>
        <v>21432</v>
      </c>
      <c r="V2602" t="str">
        <f>IF($G2602=$U$1:$X$1,$T2602,"")</f>
        <v/>
      </c>
      <c r="W2602" t="str">
        <f>IF($G2602=$U$1:$X$1,$T2602,"")</f>
        <v/>
      </c>
      <c r="X2602" t="str">
        <f>IF($G2602=$U$1:$X$1,$T2602,"")</f>
        <v/>
      </c>
      <c r="Y2602" s="1">
        <f>ROUND(O2602*Q2602,2)</f>
        <v>0</v>
      </c>
    </row>
    <row r="2603" spans="1:25">
      <c r="A2603" s="5">
        <f>INDEX(Students,MOD(D2603-1,ROWS(Students))+1,1)</f>
        <v>21432</v>
      </c>
      <c r="B2603" s="5" t="str">
        <f>INDEX(Students,MOD(D2603-1,ROWS(Students))+1,2)</f>
        <v>Nikolak Kamil</v>
      </c>
      <c r="C2603" s="5" t="str">
        <f>INDEX(Students,MOD(D2603-1,ROWS(Students))+1,3)</f>
        <v>IZ05IO1</v>
      </c>
      <c r="D2603" s="5">
        <v>5657</v>
      </c>
      <c r="E2603" s="6">
        <v>44620</v>
      </c>
      <c r="F2603" s="6">
        <v>44620</v>
      </c>
      <c r="G2603" s="7" t="s">
        <v>1263</v>
      </c>
      <c r="H2603" s="7">
        <v>1</v>
      </c>
      <c r="I2603" s="7" t="s">
        <v>1963</v>
      </c>
      <c r="J2603" s="7" t="s">
        <v>6</v>
      </c>
      <c r="K2603" s="7" t="s">
        <v>3767</v>
      </c>
      <c r="L2603" s="7"/>
      <c r="M2603" s="6" t="s">
        <v>3767</v>
      </c>
      <c r="N2603" s="7" t="s">
        <v>7</v>
      </c>
      <c r="O2603" s="8">
        <v>7.1999999999999995E-2</v>
      </c>
      <c r="P2603" s="7" t="s">
        <v>13</v>
      </c>
      <c r="Q2603" s="9">
        <v>18.690000000000001</v>
      </c>
      <c r="R2603" s="7" t="s">
        <v>3889</v>
      </c>
      <c r="S2603" s="7" t="s">
        <v>17</v>
      </c>
      <c r="T2603">
        <f>A2603</f>
        <v>21432</v>
      </c>
      <c r="U2603" t="str">
        <f>IF($G2603=$U$1:$X$1,$T2603,"")</f>
        <v/>
      </c>
      <c r="V2603">
        <f>IF($G2603=$U$1:$X$1,$T2603,"")</f>
        <v>21432</v>
      </c>
      <c r="W2603" t="str">
        <f>IF($G2603=$U$1:$X$1,$T2603,"")</f>
        <v/>
      </c>
      <c r="X2603" t="str">
        <f>IF($G2603=$U$1:$X$1,$T2603,"")</f>
        <v/>
      </c>
      <c r="Y2603" s="1">
        <f>ROUND(O2603*Q2603,2)</f>
        <v>1.35</v>
      </c>
    </row>
    <row r="2604" spans="1:25">
      <c r="A2604" s="5">
        <f>INDEX(Students,MOD(D2604-1,ROWS(Students))+1,1)</f>
        <v>21432</v>
      </c>
      <c r="B2604" s="5" t="str">
        <f>INDEX(Students,MOD(D2604-1,ROWS(Students))+1,2)</f>
        <v>Nikolak Kamil</v>
      </c>
      <c r="C2604" s="5" t="str">
        <f>INDEX(Students,MOD(D2604-1,ROWS(Students))+1,3)</f>
        <v>IZ05IO1</v>
      </c>
      <c r="D2604" s="5">
        <v>5749</v>
      </c>
      <c r="E2604" s="6">
        <v>44673</v>
      </c>
      <c r="F2604" s="6">
        <v>44673</v>
      </c>
      <c r="G2604" s="7" t="s">
        <v>1263</v>
      </c>
      <c r="H2604" s="7">
        <v>1</v>
      </c>
      <c r="I2604" s="7" t="s">
        <v>3670</v>
      </c>
      <c r="J2604" s="7" t="s">
        <v>6</v>
      </c>
      <c r="K2604" s="7" t="s">
        <v>3767</v>
      </c>
      <c r="L2604" s="7"/>
      <c r="M2604" s="6" t="s">
        <v>3767</v>
      </c>
      <c r="N2604" s="7" t="s">
        <v>7</v>
      </c>
      <c r="O2604" s="8">
        <v>0.03</v>
      </c>
      <c r="P2604" s="7" t="s">
        <v>13</v>
      </c>
      <c r="Q2604" s="9">
        <v>17</v>
      </c>
      <c r="R2604" s="7" t="s">
        <v>3890</v>
      </c>
      <c r="S2604" s="7" t="s">
        <v>18</v>
      </c>
      <c r="T2604">
        <f>A2604</f>
        <v>21432</v>
      </c>
      <c r="U2604" t="str">
        <f>IF($G2604=$U$1:$X$1,$T2604,"")</f>
        <v/>
      </c>
      <c r="V2604">
        <f>IF($G2604=$U$1:$X$1,$T2604,"")</f>
        <v>21432</v>
      </c>
      <c r="W2604" t="str">
        <f>IF($G2604=$U$1:$X$1,$T2604,"")</f>
        <v/>
      </c>
      <c r="X2604" t="str">
        <f>IF($G2604=$U$1:$X$1,$T2604,"")</f>
        <v/>
      </c>
      <c r="Y2604" s="1">
        <f>ROUND(O2604*Q2604,2)</f>
        <v>0.51</v>
      </c>
    </row>
    <row r="2605" spans="1:25">
      <c r="A2605" s="5">
        <f>INDEX(Students,MOD(D2605-1,ROWS(Students))+1,1)</f>
        <v>21284</v>
      </c>
      <c r="B2605" s="5" t="str">
        <f>INDEX(Students,MOD(D2605-1,ROWS(Students))+1,2)</f>
        <v>Nowak Dariusz</v>
      </c>
      <c r="C2605" s="5" t="str">
        <f>INDEX(Students,MOD(D2605-1,ROWS(Students))+1,3)</f>
        <v>IZ05AI1</v>
      </c>
      <c r="D2605" s="5">
        <v>8</v>
      </c>
      <c r="E2605" s="6">
        <v>44711</v>
      </c>
      <c r="F2605" s="6">
        <v>44708</v>
      </c>
      <c r="G2605" s="7" t="s">
        <v>1262</v>
      </c>
      <c r="H2605" s="7">
        <v>-1</v>
      </c>
      <c r="I2605" s="7" t="s">
        <v>2723</v>
      </c>
      <c r="J2605" s="7" t="s">
        <v>6</v>
      </c>
      <c r="K2605" s="7" t="s">
        <v>3858</v>
      </c>
      <c r="L2605" s="7" t="s">
        <v>938</v>
      </c>
      <c r="M2605" s="6" t="s">
        <v>3767</v>
      </c>
      <c r="N2605" s="7" t="s">
        <v>19</v>
      </c>
      <c r="O2605" s="8">
        <v>5</v>
      </c>
      <c r="P2605" s="7" t="s">
        <v>9</v>
      </c>
      <c r="Q2605" s="9">
        <v>12.2</v>
      </c>
      <c r="R2605" s="7" t="s">
        <v>4696</v>
      </c>
      <c r="S2605" s="7" t="s">
        <v>5142</v>
      </c>
      <c r="T2605">
        <f>A2605</f>
        <v>21284</v>
      </c>
      <c r="U2605">
        <f>IF($G2605=$U$1:$X$1,$T2605,"")</f>
        <v>21284</v>
      </c>
      <c r="V2605" t="str">
        <f>IF($G2605=$U$1:$X$1,$T2605,"")</f>
        <v/>
      </c>
      <c r="W2605" t="str">
        <f>IF($G2605=$U$1:$X$1,$T2605,"")</f>
        <v/>
      </c>
      <c r="X2605" t="str">
        <f>IF($G2605=$U$1:$X$1,$T2605,"")</f>
        <v/>
      </c>
      <c r="Y2605" s="1">
        <f>ROUND(O2605*Q2605,2)</f>
        <v>61</v>
      </c>
    </row>
    <row r="2606" spans="1:25">
      <c r="A2606" s="5">
        <f>INDEX(Students,MOD(D2606-1,ROWS(Students))+1,1)</f>
        <v>21284</v>
      </c>
      <c r="B2606" s="5" t="str">
        <f>INDEX(Students,MOD(D2606-1,ROWS(Students))+1,2)</f>
        <v>Nowak Dariusz</v>
      </c>
      <c r="C2606" s="5" t="str">
        <f>INDEX(Students,MOD(D2606-1,ROWS(Students))+1,3)</f>
        <v>IZ05AI1</v>
      </c>
      <c r="D2606" s="5">
        <v>100</v>
      </c>
      <c r="E2606" s="6">
        <v>44760</v>
      </c>
      <c r="F2606" s="6">
        <v>44760</v>
      </c>
      <c r="G2606" s="7" t="s">
        <v>1263</v>
      </c>
      <c r="H2606" s="7">
        <v>1</v>
      </c>
      <c r="I2606" s="7" t="s">
        <v>3263</v>
      </c>
      <c r="J2606" s="7" t="s">
        <v>6</v>
      </c>
      <c r="K2606" s="7" t="s">
        <v>3767</v>
      </c>
      <c r="L2606" s="7"/>
      <c r="M2606" s="6" t="s">
        <v>3767</v>
      </c>
      <c r="N2606" s="7" t="s">
        <v>19</v>
      </c>
      <c r="O2606" s="8">
        <v>25</v>
      </c>
      <c r="P2606" s="7" t="s">
        <v>13</v>
      </c>
      <c r="Q2606" s="9">
        <v>7.9</v>
      </c>
      <c r="R2606" s="7" t="s">
        <v>4784</v>
      </c>
      <c r="S2606" s="7" t="s">
        <v>1103</v>
      </c>
      <c r="T2606">
        <f>A2606</f>
        <v>21284</v>
      </c>
      <c r="U2606" t="str">
        <f>IF($G2606=$U$1:$X$1,$T2606,"")</f>
        <v/>
      </c>
      <c r="V2606">
        <f>IF($G2606=$U$1:$X$1,$T2606,"")</f>
        <v>21284</v>
      </c>
      <c r="W2606" t="str">
        <f>IF($G2606=$U$1:$X$1,$T2606,"")</f>
        <v/>
      </c>
      <c r="X2606" t="str">
        <f>IF($G2606=$U$1:$X$1,$T2606,"")</f>
        <v/>
      </c>
      <c r="Y2606" s="1">
        <f>ROUND(O2606*Q2606,2)</f>
        <v>197.5</v>
      </c>
    </row>
    <row r="2607" spans="1:25">
      <c r="A2607" s="5">
        <f>INDEX(Students,MOD(D2607-1,ROWS(Students))+1,1)</f>
        <v>21284</v>
      </c>
      <c r="B2607" s="5" t="str">
        <f>INDEX(Students,MOD(D2607-1,ROWS(Students))+1,2)</f>
        <v>Nowak Dariusz</v>
      </c>
      <c r="C2607" s="5" t="str">
        <f>INDEX(Students,MOD(D2607-1,ROWS(Students))+1,3)</f>
        <v>IZ05AI1</v>
      </c>
      <c r="D2607" s="5">
        <v>192</v>
      </c>
      <c r="E2607" s="6">
        <v>44749</v>
      </c>
      <c r="F2607" s="6">
        <v>44749</v>
      </c>
      <c r="G2607" s="7" t="s">
        <v>279</v>
      </c>
      <c r="H2607" s="7">
        <v>-1</v>
      </c>
      <c r="I2607" s="7" t="s">
        <v>3181</v>
      </c>
      <c r="J2607" s="7" t="s">
        <v>6</v>
      </c>
      <c r="K2607" s="7" t="s">
        <v>3767</v>
      </c>
      <c r="L2607" s="7"/>
      <c r="M2607" s="6" t="s">
        <v>3767</v>
      </c>
      <c r="N2607" s="7" t="s">
        <v>19</v>
      </c>
      <c r="O2607" s="8">
        <v>50</v>
      </c>
      <c r="P2607" s="7" t="s">
        <v>31</v>
      </c>
      <c r="Q2607" s="9">
        <v>0</v>
      </c>
      <c r="R2607" s="7" t="s">
        <v>3954</v>
      </c>
      <c r="S2607" s="7" t="s">
        <v>5009</v>
      </c>
      <c r="T2607">
        <f>A2607</f>
        <v>21284</v>
      </c>
      <c r="U2607" t="str">
        <f>IF($G2607=$U$1:$X$1,$T2607,"")</f>
        <v/>
      </c>
      <c r="V2607" t="str">
        <f>IF($G2607=$U$1:$X$1,$T2607,"")</f>
        <v/>
      </c>
      <c r="W2607">
        <f>IF($G2607=$U$1:$X$1,$T2607,"")</f>
        <v>21284</v>
      </c>
      <c r="X2607" t="str">
        <f>IF($G2607=$U$1:$X$1,$T2607,"")</f>
        <v/>
      </c>
      <c r="Y2607" s="1">
        <f>ROUND(O2607*Q2607,2)</f>
        <v>0</v>
      </c>
    </row>
    <row r="2608" spans="1:25">
      <c r="A2608" s="5">
        <f>INDEX(Students,MOD(D2608-1,ROWS(Students))+1,1)</f>
        <v>21284</v>
      </c>
      <c r="B2608" s="5" t="str">
        <f>INDEX(Students,MOD(D2608-1,ROWS(Students))+1,2)</f>
        <v>Nowak Dariusz</v>
      </c>
      <c r="C2608" s="5" t="str">
        <f>INDEX(Students,MOD(D2608-1,ROWS(Students))+1,3)</f>
        <v>IZ05AI1</v>
      </c>
      <c r="D2608" s="5">
        <v>284</v>
      </c>
      <c r="E2608" s="6">
        <v>44770</v>
      </c>
      <c r="F2608" s="6">
        <v>44770</v>
      </c>
      <c r="G2608" s="7" t="s">
        <v>1263</v>
      </c>
      <c r="H2608" s="7">
        <v>1</v>
      </c>
      <c r="I2608" s="7" t="s">
        <v>3373</v>
      </c>
      <c r="J2608" s="7" t="s">
        <v>6</v>
      </c>
      <c r="K2608" s="7" t="s">
        <v>3767</v>
      </c>
      <c r="L2608" s="7"/>
      <c r="M2608" s="6" t="s">
        <v>3767</v>
      </c>
      <c r="N2608" s="7" t="s">
        <v>19</v>
      </c>
      <c r="O2608" s="8">
        <v>8.7999999999999995E-2</v>
      </c>
      <c r="P2608" s="7" t="s">
        <v>13</v>
      </c>
      <c r="Q2608" s="9">
        <v>20.85</v>
      </c>
      <c r="R2608" s="7" t="s">
        <v>4031</v>
      </c>
      <c r="S2608" s="7" t="s">
        <v>134</v>
      </c>
      <c r="T2608">
        <f>A2608</f>
        <v>21284</v>
      </c>
      <c r="U2608" t="str">
        <f>IF($G2608=$U$1:$X$1,$T2608,"")</f>
        <v/>
      </c>
      <c r="V2608">
        <f>IF($G2608=$U$1:$X$1,$T2608,"")</f>
        <v>21284</v>
      </c>
      <c r="W2608" t="str">
        <f>IF($G2608=$U$1:$X$1,$T2608,"")</f>
        <v/>
      </c>
      <c r="X2608" t="str">
        <f>IF($G2608=$U$1:$X$1,$T2608,"")</f>
        <v/>
      </c>
      <c r="Y2608" s="1">
        <f>ROUND(O2608*Q2608,2)</f>
        <v>1.83</v>
      </c>
    </row>
    <row r="2609" spans="1:25">
      <c r="A2609" s="5">
        <f>INDEX(Students,MOD(D2609-1,ROWS(Students))+1,1)</f>
        <v>21284</v>
      </c>
      <c r="B2609" s="5" t="str">
        <f>INDEX(Students,MOD(D2609-1,ROWS(Students))+1,2)</f>
        <v>Nowak Dariusz</v>
      </c>
      <c r="C2609" s="5" t="str">
        <f>INDEX(Students,MOD(D2609-1,ROWS(Students))+1,3)</f>
        <v>IZ05AI1</v>
      </c>
      <c r="D2609" s="5">
        <v>376</v>
      </c>
      <c r="E2609" s="6">
        <v>44644</v>
      </c>
      <c r="F2609" s="6">
        <v>44644</v>
      </c>
      <c r="G2609" s="7" t="s">
        <v>1263</v>
      </c>
      <c r="H2609" s="7">
        <v>1</v>
      </c>
      <c r="I2609" s="7" t="s">
        <v>2305</v>
      </c>
      <c r="J2609" s="7" t="s">
        <v>6</v>
      </c>
      <c r="K2609" s="7" t="s">
        <v>3767</v>
      </c>
      <c r="L2609" s="7"/>
      <c r="M2609" s="6" t="s">
        <v>3767</v>
      </c>
      <c r="N2609" s="7" t="s">
        <v>81</v>
      </c>
      <c r="O2609" s="8">
        <v>0.04</v>
      </c>
      <c r="P2609" s="7" t="s">
        <v>13</v>
      </c>
      <c r="Q2609" s="9">
        <v>20.85</v>
      </c>
      <c r="R2609" s="7" t="s">
        <v>3991</v>
      </c>
      <c r="S2609" s="7" t="s">
        <v>95</v>
      </c>
      <c r="T2609">
        <f>A2609</f>
        <v>21284</v>
      </c>
      <c r="U2609" t="str">
        <f>IF($G2609=$U$1:$X$1,$T2609,"")</f>
        <v/>
      </c>
      <c r="V2609">
        <f>IF($G2609=$U$1:$X$1,$T2609,"")</f>
        <v>21284</v>
      </c>
      <c r="W2609" t="str">
        <f>IF($G2609=$U$1:$X$1,$T2609,"")</f>
        <v/>
      </c>
      <c r="X2609" t="str">
        <f>IF($G2609=$U$1:$X$1,$T2609,"")</f>
        <v/>
      </c>
      <c r="Y2609" s="1">
        <f>ROUND(O2609*Q2609,2)</f>
        <v>0.83</v>
      </c>
    </row>
    <row r="2610" spans="1:25">
      <c r="A2610" s="5">
        <f>INDEX(Students,MOD(D2610-1,ROWS(Students))+1,1)</f>
        <v>21284</v>
      </c>
      <c r="B2610" s="5" t="str">
        <f>INDEX(Students,MOD(D2610-1,ROWS(Students))+1,2)</f>
        <v>Nowak Dariusz</v>
      </c>
      <c r="C2610" s="5" t="str">
        <f>INDEX(Students,MOD(D2610-1,ROWS(Students))+1,3)</f>
        <v>IZ05AI1</v>
      </c>
      <c r="D2610" s="5">
        <v>468</v>
      </c>
      <c r="E2610" s="6">
        <v>44664</v>
      </c>
      <c r="F2610" s="6">
        <v>44664</v>
      </c>
      <c r="G2610" s="7" t="s">
        <v>1263</v>
      </c>
      <c r="H2610" s="7">
        <v>1</v>
      </c>
      <c r="I2610" s="7" t="s">
        <v>3584</v>
      </c>
      <c r="J2610" s="7" t="s">
        <v>6</v>
      </c>
      <c r="K2610" s="7" t="s">
        <v>3767</v>
      </c>
      <c r="L2610" s="7"/>
      <c r="M2610" s="6" t="s">
        <v>3767</v>
      </c>
      <c r="N2610" s="7" t="s">
        <v>81</v>
      </c>
      <c r="O2610" s="8">
        <v>-0.25</v>
      </c>
      <c r="P2610" s="7" t="s">
        <v>13</v>
      </c>
      <c r="Q2610" s="9">
        <v>233.7</v>
      </c>
      <c r="R2610" s="7" t="s">
        <v>3887</v>
      </c>
      <c r="S2610" s="7" t="s">
        <v>15</v>
      </c>
      <c r="T2610">
        <f>A2610</f>
        <v>21284</v>
      </c>
      <c r="U2610" t="str">
        <f>IF($G2610=$U$1:$X$1,$T2610,"")</f>
        <v/>
      </c>
      <c r="V2610">
        <f>IF($G2610=$U$1:$X$1,$T2610,"")</f>
        <v>21284</v>
      </c>
      <c r="W2610" t="str">
        <f>IF($G2610=$U$1:$X$1,$T2610,"")</f>
        <v/>
      </c>
      <c r="X2610" t="str">
        <f>IF($G2610=$U$1:$X$1,$T2610,"")</f>
        <v/>
      </c>
      <c r="Y2610" s="1">
        <f>ROUND(O2610*Q2610,2)</f>
        <v>-58.43</v>
      </c>
    </row>
    <row r="2611" spans="1:25">
      <c r="A2611" s="5">
        <f>INDEX(Students,MOD(D2611-1,ROWS(Students))+1,1)</f>
        <v>21284</v>
      </c>
      <c r="B2611" s="5" t="str">
        <f>INDEX(Students,MOD(D2611-1,ROWS(Students))+1,2)</f>
        <v>Nowak Dariusz</v>
      </c>
      <c r="C2611" s="5" t="str">
        <f>INDEX(Students,MOD(D2611-1,ROWS(Students))+1,3)</f>
        <v>IZ05AI1</v>
      </c>
      <c r="D2611" s="5">
        <v>560</v>
      </c>
      <c r="E2611" s="6">
        <v>44690</v>
      </c>
      <c r="F2611" s="6">
        <v>44690</v>
      </c>
      <c r="G2611" s="7" t="s">
        <v>279</v>
      </c>
      <c r="H2611" s="7">
        <v>1</v>
      </c>
      <c r="I2611" s="7" t="s">
        <v>2489</v>
      </c>
      <c r="J2611" s="7" t="s">
        <v>6</v>
      </c>
      <c r="K2611" s="7" t="s">
        <v>3767</v>
      </c>
      <c r="L2611" s="7"/>
      <c r="M2611" s="6" t="s">
        <v>3767</v>
      </c>
      <c r="N2611" s="7" t="s">
        <v>25</v>
      </c>
      <c r="O2611" s="8">
        <v>1.5</v>
      </c>
      <c r="P2611" s="7" t="s">
        <v>13</v>
      </c>
      <c r="Q2611" s="9">
        <v>68.42</v>
      </c>
      <c r="R2611" s="7" t="s">
        <v>4590</v>
      </c>
      <c r="S2611" s="7" t="s">
        <v>799</v>
      </c>
      <c r="T2611">
        <f>A2611</f>
        <v>21284</v>
      </c>
      <c r="U2611" t="str">
        <f>IF($G2611=$U$1:$X$1,$T2611,"")</f>
        <v/>
      </c>
      <c r="V2611" t="str">
        <f>IF($G2611=$U$1:$X$1,$T2611,"")</f>
        <v/>
      </c>
      <c r="W2611">
        <f>IF($G2611=$U$1:$X$1,$T2611,"")</f>
        <v>21284</v>
      </c>
      <c r="X2611" t="str">
        <f>IF($G2611=$U$1:$X$1,$T2611,"")</f>
        <v/>
      </c>
      <c r="Y2611" s="1">
        <f>ROUND(O2611*Q2611,2)</f>
        <v>102.63</v>
      </c>
    </row>
    <row r="2612" spans="1:25">
      <c r="A2612" s="5">
        <f>INDEX(Students,MOD(D2612-1,ROWS(Students))+1,1)</f>
        <v>21284</v>
      </c>
      <c r="B2612" s="5" t="str">
        <f>INDEX(Students,MOD(D2612-1,ROWS(Students))+1,2)</f>
        <v>Nowak Dariusz</v>
      </c>
      <c r="C2612" s="5" t="str">
        <f>INDEX(Students,MOD(D2612-1,ROWS(Students))+1,3)</f>
        <v>IZ05AI1</v>
      </c>
      <c r="D2612" s="5">
        <v>652</v>
      </c>
      <c r="E2612" s="6">
        <v>44651</v>
      </c>
      <c r="F2612" s="6">
        <v>44651</v>
      </c>
      <c r="G2612" s="7" t="s">
        <v>1263</v>
      </c>
      <c r="H2612" s="7">
        <v>1</v>
      </c>
      <c r="I2612" s="7" t="s">
        <v>2401</v>
      </c>
      <c r="J2612" s="7" t="s">
        <v>6</v>
      </c>
      <c r="K2612" s="7" t="s">
        <v>3767</v>
      </c>
      <c r="L2612" s="7"/>
      <c r="M2612" s="6" t="s">
        <v>3767</v>
      </c>
      <c r="N2612" s="7" t="s">
        <v>25</v>
      </c>
      <c r="O2612" s="8">
        <v>72</v>
      </c>
      <c r="P2612" s="7" t="s">
        <v>13</v>
      </c>
      <c r="Q2612" s="9">
        <v>10.210000000000001</v>
      </c>
      <c r="R2612" s="7" t="s">
        <v>4243</v>
      </c>
      <c r="S2612" s="7" t="s">
        <v>356</v>
      </c>
      <c r="T2612">
        <f>A2612</f>
        <v>21284</v>
      </c>
      <c r="U2612" t="str">
        <f>IF($G2612=$U$1:$X$1,$T2612,"")</f>
        <v/>
      </c>
      <c r="V2612">
        <f>IF($G2612=$U$1:$X$1,$T2612,"")</f>
        <v>21284</v>
      </c>
      <c r="W2612" t="str">
        <f>IF($G2612=$U$1:$X$1,$T2612,"")</f>
        <v/>
      </c>
      <c r="X2612" t="str">
        <f>IF($G2612=$U$1:$X$1,$T2612,"")</f>
        <v/>
      </c>
      <c r="Y2612" s="1">
        <f>ROUND(O2612*Q2612,2)</f>
        <v>735.12</v>
      </c>
    </row>
    <row r="2613" spans="1:25">
      <c r="A2613" s="5">
        <f>INDEX(Students,MOD(D2613-1,ROWS(Students))+1,1)</f>
        <v>21284</v>
      </c>
      <c r="B2613" s="5" t="str">
        <f>INDEX(Students,MOD(D2613-1,ROWS(Students))+1,2)</f>
        <v>Nowak Dariusz</v>
      </c>
      <c r="C2613" s="5" t="str">
        <f>INDEX(Students,MOD(D2613-1,ROWS(Students))+1,3)</f>
        <v>IZ05AI1</v>
      </c>
      <c r="D2613" s="5">
        <v>744</v>
      </c>
      <c r="E2613" s="6">
        <v>44663</v>
      </c>
      <c r="F2613" s="6">
        <v>44663</v>
      </c>
      <c r="G2613" s="7" t="s">
        <v>1263</v>
      </c>
      <c r="H2613" s="7">
        <v>1</v>
      </c>
      <c r="I2613" s="7" t="s">
        <v>3544</v>
      </c>
      <c r="J2613" s="7" t="s">
        <v>6</v>
      </c>
      <c r="K2613" s="7" t="s">
        <v>3767</v>
      </c>
      <c r="L2613" s="7"/>
      <c r="M2613" s="6" t="s">
        <v>3767</v>
      </c>
      <c r="N2613" s="7" t="s">
        <v>19</v>
      </c>
      <c r="O2613" s="8">
        <v>200</v>
      </c>
      <c r="P2613" s="7" t="s">
        <v>9</v>
      </c>
      <c r="Q2613" s="9">
        <v>14.85</v>
      </c>
      <c r="R2613" s="7" t="s">
        <v>3940</v>
      </c>
      <c r="S2613" s="7" t="s">
        <v>62</v>
      </c>
      <c r="T2613">
        <f>A2613</f>
        <v>21284</v>
      </c>
      <c r="U2613" t="str">
        <f>IF($G2613=$U$1:$X$1,$T2613,"")</f>
        <v/>
      </c>
      <c r="V2613">
        <f>IF($G2613=$U$1:$X$1,$T2613,"")</f>
        <v>21284</v>
      </c>
      <c r="W2613" t="str">
        <f>IF($G2613=$U$1:$X$1,$T2613,"")</f>
        <v/>
      </c>
      <c r="X2613" t="str">
        <f>IF($G2613=$U$1:$X$1,$T2613,"")</f>
        <v/>
      </c>
      <c r="Y2613" s="1">
        <f>ROUND(O2613*Q2613,2)</f>
        <v>2970</v>
      </c>
    </row>
    <row r="2614" spans="1:25">
      <c r="A2614" s="5">
        <f>INDEX(Students,MOD(D2614-1,ROWS(Students))+1,1)</f>
        <v>21284</v>
      </c>
      <c r="B2614" s="5" t="str">
        <f>INDEX(Students,MOD(D2614-1,ROWS(Students))+1,2)</f>
        <v>Nowak Dariusz</v>
      </c>
      <c r="C2614" s="5" t="str">
        <f>INDEX(Students,MOD(D2614-1,ROWS(Students))+1,3)</f>
        <v>IZ05AI1</v>
      </c>
      <c r="D2614" s="5">
        <v>836</v>
      </c>
      <c r="E2614" s="6">
        <v>44699</v>
      </c>
      <c r="F2614" s="6">
        <v>44699</v>
      </c>
      <c r="G2614" s="7" t="s">
        <v>1262</v>
      </c>
      <c r="H2614" s="7">
        <v>-1</v>
      </c>
      <c r="I2614" s="7" t="s">
        <v>2595</v>
      </c>
      <c r="J2614" s="7" t="s">
        <v>6</v>
      </c>
      <c r="K2614" s="7" t="s">
        <v>3774</v>
      </c>
      <c r="L2614" s="7" t="s">
        <v>894</v>
      </c>
      <c r="M2614" s="6" t="s">
        <v>3767</v>
      </c>
      <c r="N2614" s="7" t="s">
        <v>19</v>
      </c>
      <c r="O2614" s="8">
        <v>6063</v>
      </c>
      <c r="P2614" s="7" t="s">
        <v>9</v>
      </c>
      <c r="Q2614" s="9">
        <v>0</v>
      </c>
      <c r="R2614" s="7" t="s">
        <v>4077</v>
      </c>
      <c r="S2614" s="7" t="s">
        <v>4967</v>
      </c>
      <c r="T2614">
        <f>A2614</f>
        <v>21284</v>
      </c>
      <c r="U2614">
        <f>IF($G2614=$U$1:$X$1,$T2614,"")</f>
        <v>21284</v>
      </c>
      <c r="V2614" t="str">
        <f>IF($G2614=$U$1:$X$1,$T2614,"")</f>
        <v/>
      </c>
      <c r="W2614" t="str">
        <f>IF($G2614=$U$1:$X$1,$T2614,"")</f>
        <v/>
      </c>
      <c r="X2614" t="str">
        <f>IF($G2614=$U$1:$X$1,$T2614,"")</f>
        <v/>
      </c>
      <c r="Y2614" s="1">
        <f>ROUND(O2614*Q2614,2)</f>
        <v>0</v>
      </c>
    </row>
    <row r="2615" spans="1:25">
      <c r="A2615" s="5">
        <f>INDEX(Students,MOD(D2615-1,ROWS(Students))+1,1)</f>
        <v>21284</v>
      </c>
      <c r="B2615" s="5" t="str">
        <f>INDEX(Students,MOD(D2615-1,ROWS(Students))+1,2)</f>
        <v>Nowak Dariusz</v>
      </c>
      <c r="C2615" s="5" t="str">
        <f>INDEX(Students,MOD(D2615-1,ROWS(Students))+1,3)</f>
        <v>IZ05AI1</v>
      </c>
      <c r="D2615" s="5">
        <v>928</v>
      </c>
      <c r="E2615" s="6">
        <v>44715</v>
      </c>
      <c r="F2615" s="6">
        <v>44715</v>
      </c>
      <c r="G2615" s="7" t="s">
        <v>1263</v>
      </c>
      <c r="H2615" s="7">
        <v>1</v>
      </c>
      <c r="I2615" s="7" t="s">
        <v>2796</v>
      </c>
      <c r="J2615" s="7" t="s">
        <v>6</v>
      </c>
      <c r="K2615" s="7" t="s">
        <v>3767</v>
      </c>
      <c r="L2615" s="7"/>
      <c r="M2615" s="6" t="s">
        <v>3767</v>
      </c>
      <c r="N2615" s="7" t="s">
        <v>81</v>
      </c>
      <c r="O2615" s="8">
        <v>10</v>
      </c>
      <c r="P2615" s="7" t="s">
        <v>9</v>
      </c>
      <c r="Q2615" s="9">
        <v>1.54</v>
      </c>
      <c r="R2615" s="7" t="s">
        <v>4440</v>
      </c>
      <c r="S2615" s="7" t="s">
        <v>5076</v>
      </c>
      <c r="T2615">
        <f>A2615</f>
        <v>21284</v>
      </c>
      <c r="U2615" t="str">
        <f>IF($G2615=$U$1:$X$1,$T2615,"")</f>
        <v/>
      </c>
      <c r="V2615">
        <f>IF($G2615=$U$1:$X$1,$T2615,"")</f>
        <v>21284</v>
      </c>
      <c r="W2615" t="str">
        <f>IF($G2615=$U$1:$X$1,$T2615,"")</f>
        <v/>
      </c>
      <c r="X2615" t="str">
        <f>IF($G2615=$U$1:$X$1,$T2615,"")</f>
        <v/>
      </c>
      <c r="Y2615" s="1">
        <f>ROUND(O2615*Q2615,2)</f>
        <v>15.4</v>
      </c>
    </row>
    <row r="2616" spans="1:25">
      <c r="A2616" s="5">
        <f>INDEX(Students,MOD(D2616-1,ROWS(Students))+1,1)</f>
        <v>21284</v>
      </c>
      <c r="B2616" s="5" t="str">
        <f>INDEX(Students,MOD(D2616-1,ROWS(Students))+1,2)</f>
        <v>Nowak Dariusz</v>
      </c>
      <c r="C2616" s="5" t="str">
        <f>INDEX(Students,MOD(D2616-1,ROWS(Students))+1,3)</f>
        <v>IZ05AI1</v>
      </c>
      <c r="D2616" s="5">
        <v>1020</v>
      </c>
      <c r="E2616" s="6">
        <v>44614</v>
      </c>
      <c r="F2616" s="6">
        <v>44613</v>
      </c>
      <c r="G2616" s="7" t="s">
        <v>1262</v>
      </c>
      <c r="H2616" s="7">
        <v>-1</v>
      </c>
      <c r="I2616" s="7" t="s">
        <v>1889</v>
      </c>
      <c r="J2616" s="7" t="s">
        <v>6</v>
      </c>
      <c r="K2616" s="7" t="s">
        <v>3774</v>
      </c>
      <c r="L2616" s="7" t="s">
        <v>560</v>
      </c>
      <c r="M2616" s="6" t="s">
        <v>3767</v>
      </c>
      <c r="N2616" s="7" t="s">
        <v>19</v>
      </c>
      <c r="O2616" s="8">
        <v>192.5</v>
      </c>
      <c r="P2616" s="7" t="s">
        <v>13</v>
      </c>
      <c r="Q2616" s="9">
        <v>0</v>
      </c>
      <c r="R2616" s="7" t="s">
        <v>3961</v>
      </c>
      <c r="S2616" s="7" t="s">
        <v>4980</v>
      </c>
      <c r="T2616">
        <f>A2616</f>
        <v>21284</v>
      </c>
      <c r="U2616">
        <f>IF($G2616=$U$1:$X$1,$T2616,"")</f>
        <v>21284</v>
      </c>
      <c r="V2616" t="str">
        <f>IF($G2616=$U$1:$X$1,$T2616,"")</f>
        <v/>
      </c>
      <c r="W2616" t="str">
        <f>IF($G2616=$U$1:$X$1,$T2616,"")</f>
        <v/>
      </c>
      <c r="X2616" t="str">
        <f>IF($G2616=$U$1:$X$1,$T2616,"")</f>
        <v/>
      </c>
      <c r="Y2616" s="1">
        <f>ROUND(O2616*Q2616,2)</f>
        <v>0</v>
      </c>
    </row>
    <row r="2617" spans="1:25">
      <c r="A2617" s="5">
        <f>INDEX(Students,MOD(D2617-1,ROWS(Students))+1,1)</f>
        <v>21284</v>
      </c>
      <c r="B2617" s="5" t="str">
        <f>INDEX(Students,MOD(D2617-1,ROWS(Students))+1,2)</f>
        <v>Nowak Dariusz</v>
      </c>
      <c r="C2617" s="5" t="str">
        <f>INDEX(Students,MOD(D2617-1,ROWS(Students))+1,3)</f>
        <v>IZ05AI1</v>
      </c>
      <c r="D2617" s="5">
        <v>1112</v>
      </c>
      <c r="E2617" s="6">
        <v>44671</v>
      </c>
      <c r="F2617" s="6">
        <v>44671</v>
      </c>
      <c r="G2617" s="7" t="s">
        <v>1263</v>
      </c>
      <c r="H2617" s="7">
        <v>1</v>
      </c>
      <c r="I2617" s="7" t="s">
        <v>3645</v>
      </c>
      <c r="J2617" s="7" t="s">
        <v>6</v>
      </c>
      <c r="K2617" s="7" t="s">
        <v>3767</v>
      </c>
      <c r="L2617" s="7"/>
      <c r="M2617" s="6" t="s">
        <v>3767</v>
      </c>
      <c r="N2617" s="7" t="s">
        <v>19</v>
      </c>
      <c r="O2617" s="8">
        <v>0.01</v>
      </c>
      <c r="P2617" s="7" t="s">
        <v>13</v>
      </c>
      <c r="Q2617" s="9">
        <v>89.92</v>
      </c>
      <c r="R2617" s="7" t="s">
        <v>3885</v>
      </c>
      <c r="S2617" s="7" t="s">
        <v>12</v>
      </c>
      <c r="T2617">
        <f>A2617</f>
        <v>21284</v>
      </c>
      <c r="U2617" t="str">
        <f>IF($G2617=$U$1:$X$1,$T2617,"")</f>
        <v/>
      </c>
      <c r="V2617">
        <f>IF($G2617=$U$1:$X$1,$T2617,"")</f>
        <v>21284</v>
      </c>
      <c r="W2617" t="str">
        <f>IF($G2617=$U$1:$X$1,$T2617,"")</f>
        <v/>
      </c>
      <c r="X2617" t="str">
        <f>IF($G2617=$U$1:$X$1,$T2617,"")</f>
        <v/>
      </c>
      <c r="Y2617" s="1">
        <f>ROUND(O2617*Q2617,2)</f>
        <v>0.9</v>
      </c>
    </row>
    <row r="2618" spans="1:25">
      <c r="A2618" s="5">
        <f>INDEX(Students,MOD(D2618-1,ROWS(Students))+1,1)</f>
        <v>21284</v>
      </c>
      <c r="B2618" s="5" t="str">
        <f>INDEX(Students,MOD(D2618-1,ROWS(Students))+1,2)</f>
        <v>Nowak Dariusz</v>
      </c>
      <c r="C2618" s="5" t="str">
        <f>INDEX(Students,MOD(D2618-1,ROWS(Students))+1,3)</f>
        <v>IZ05AI1</v>
      </c>
      <c r="D2618" s="5">
        <v>1204</v>
      </c>
      <c r="E2618" s="6">
        <v>44732</v>
      </c>
      <c r="F2618" s="6">
        <v>44732</v>
      </c>
      <c r="G2618" s="7" t="s">
        <v>1263</v>
      </c>
      <c r="H2618" s="7">
        <v>1</v>
      </c>
      <c r="I2618" s="7" t="s">
        <v>2984</v>
      </c>
      <c r="J2618" s="7" t="s">
        <v>6</v>
      </c>
      <c r="K2618" s="7" t="s">
        <v>3767</v>
      </c>
      <c r="L2618" s="7"/>
      <c r="M2618" s="6" t="s">
        <v>3767</v>
      </c>
      <c r="N2618" s="7" t="s">
        <v>19</v>
      </c>
      <c r="O2618" s="8">
        <v>1</v>
      </c>
      <c r="P2618" s="7" t="s">
        <v>9</v>
      </c>
      <c r="Q2618" s="9">
        <v>25.14</v>
      </c>
      <c r="R2618" s="7" t="s">
        <v>3943</v>
      </c>
      <c r="S2618" s="7" t="s">
        <v>65</v>
      </c>
      <c r="T2618">
        <f>A2618</f>
        <v>21284</v>
      </c>
      <c r="U2618" t="str">
        <f>IF($G2618=$U$1:$X$1,$T2618,"")</f>
        <v/>
      </c>
      <c r="V2618">
        <f>IF($G2618=$U$1:$X$1,$T2618,"")</f>
        <v>21284</v>
      </c>
      <c r="W2618" t="str">
        <f>IF($G2618=$U$1:$X$1,$T2618,"")</f>
        <v/>
      </c>
      <c r="X2618" t="str">
        <f>IF($G2618=$U$1:$X$1,$T2618,"")</f>
        <v/>
      </c>
      <c r="Y2618" s="1">
        <f>ROUND(O2618*Q2618,2)</f>
        <v>25.14</v>
      </c>
    </row>
    <row r="2619" spans="1:25">
      <c r="A2619" s="5">
        <f>INDEX(Students,MOD(D2619-1,ROWS(Students))+1,1)</f>
        <v>21284</v>
      </c>
      <c r="B2619" s="5" t="str">
        <f>INDEX(Students,MOD(D2619-1,ROWS(Students))+1,2)</f>
        <v>Nowak Dariusz</v>
      </c>
      <c r="C2619" s="5" t="str">
        <f>INDEX(Students,MOD(D2619-1,ROWS(Students))+1,3)</f>
        <v>IZ05AI1</v>
      </c>
      <c r="D2619" s="5">
        <v>1296</v>
      </c>
      <c r="E2619" s="6">
        <v>44571</v>
      </c>
      <c r="F2619" s="6">
        <v>44571</v>
      </c>
      <c r="G2619" s="7" t="s">
        <v>279</v>
      </c>
      <c r="H2619" s="7">
        <v>1</v>
      </c>
      <c r="I2619" s="7" t="s">
        <v>1298</v>
      </c>
      <c r="J2619" s="7" t="s">
        <v>6</v>
      </c>
      <c r="K2619" s="7" t="s">
        <v>3767</v>
      </c>
      <c r="L2619" s="7"/>
      <c r="M2619" s="6" t="s">
        <v>3767</v>
      </c>
      <c r="N2619" s="7" t="s">
        <v>5215</v>
      </c>
      <c r="O2619" s="8">
        <v>27.75</v>
      </c>
      <c r="P2619" s="7" t="s">
        <v>13</v>
      </c>
      <c r="Q2619" s="9">
        <v>0</v>
      </c>
      <c r="R2619" s="7" t="s">
        <v>3945</v>
      </c>
      <c r="S2619" s="7" t="s">
        <v>4996</v>
      </c>
      <c r="T2619">
        <f>A2619</f>
        <v>21284</v>
      </c>
      <c r="U2619" t="str">
        <f>IF($G2619=$U$1:$X$1,$T2619,"")</f>
        <v/>
      </c>
      <c r="V2619" t="str">
        <f>IF($G2619=$U$1:$X$1,$T2619,"")</f>
        <v/>
      </c>
      <c r="W2619">
        <f>IF($G2619=$U$1:$X$1,$T2619,"")</f>
        <v>21284</v>
      </c>
      <c r="X2619" t="str">
        <f>IF($G2619=$U$1:$X$1,$T2619,"")</f>
        <v/>
      </c>
      <c r="Y2619" s="1">
        <f>ROUND(O2619*Q2619,2)</f>
        <v>0</v>
      </c>
    </row>
    <row r="2620" spans="1:25">
      <c r="A2620" s="5">
        <f>INDEX(Students,MOD(D2620-1,ROWS(Students))+1,1)</f>
        <v>21284</v>
      </c>
      <c r="B2620" s="5" t="str">
        <f>INDEX(Students,MOD(D2620-1,ROWS(Students))+1,2)</f>
        <v>Nowak Dariusz</v>
      </c>
      <c r="C2620" s="5" t="str">
        <f>INDEX(Students,MOD(D2620-1,ROWS(Students))+1,3)</f>
        <v>IZ05AI1</v>
      </c>
      <c r="D2620" s="5">
        <v>1388</v>
      </c>
      <c r="E2620" s="6">
        <v>44761</v>
      </c>
      <c r="F2620" s="6">
        <v>44760</v>
      </c>
      <c r="G2620" s="7" t="s">
        <v>1262</v>
      </c>
      <c r="H2620" s="7">
        <v>-1</v>
      </c>
      <c r="I2620" s="7" t="s">
        <v>3270</v>
      </c>
      <c r="J2620" s="7" t="s">
        <v>6</v>
      </c>
      <c r="K2620" s="7" t="s">
        <v>3774</v>
      </c>
      <c r="L2620" s="7" t="s">
        <v>52</v>
      </c>
      <c r="M2620" s="6" t="s">
        <v>3767</v>
      </c>
      <c r="N2620" s="7" t="s">
        <v>67</v>
      </c>
      <c r="O2620" s="8">
        <v>200</v>
      </c>
      <c r="P2620" s="7" t="s">
        <v>31</v>
      </c>
      <c r="Q2620" s="9">
        <v>0</v>
      </c>
      <c r="R2620" s="7" t="s">
        <v>4453</v>
      </c>
      <c r="S2620" s="7" t="s">
        <v>5122</v>
      </c>
      <c r="T2620">
        <f>A2620</f>
        <v>21284</v>
      </c>
      <c r="U2620">
        <f>IF($G2620=$U$1:$X$1,$T2620,"")</f>
        <v>21284</v>
      </c>
      <c r="V2620" t="str">
        <f>IF($G2620=$U$1:$X$1,$T2620,"")</f>
        <v/>
      </c>
      <c r="W2620" t="str">
        <f>IF($G2620=$U$1:$X$1,$T2620,"")</f>
        <v/>
      </c>
      <c r="X2620" t="str">
        <f>IF($G2620=$U$1:$X$1,$T2620,"")</f>
        <v/>
      </c>
      <c r="Y2620" s="1">
        <f>ROUND(O2620*Q2620,2)</f>
        <v>0</v>
      </c>
    </row>
    <row r="2621" spans="1:25">
      <c r="A2621" s="5">
        <f>INDEX(Students,MOD(D2621-1,ROWS(Students))+1,1)</f>
        <v>21284</v>
      </c>
      <c r="B2621" s="5" t="str">
        <f>INDEX(Students,MOD(D2621-1,ROWS(Students))+1,2)</f>
        <v>Nowak Dariusz</v>
      </c>
      <c r="C2621" s="5" t="str">
        <f>INDEX(Students,MOD(D2621-1,ROWS(Students))+1,3)</f>
        <v>IZ05AI1</v>
      </c>
      <c r="D2621" s="5">
        <v>1480</v>
      </c>
      <c r="E2621" s="6">
        <v>44685</v>
      </c>
      <c r="F2621" s="6">
        <v>44685</v>
      </c>
      <c r="G2621" s="7" t="s">
        <v>1263</v>
      </c>
      <c r="H2621" s="7">
        <v>1</v>
      </c>
      <c r="I2621" s="7" t="s">
        <v>2439</v>
      </c>
      <c r="J2621" s="7" t="s">
        <v>6</v>
      </c>
      <c r="K2621" s="7" t="s">
        <v>3767</v>
      </c>
      <c r="L2621" s="7"/>
      <c r="M2621" s="6" t="s">
        <v>3767</v>
      </c>
      <c r="N2621" s="7" t="s">
        <v>32</v>
      </c>
      <c r="O2621" s="8">
        <v>880</v>
      </c>
      <c r="P2621" s="7" t="s">
        <v>9</v>
      </c>
      <c r="Q2621" s="9">
        <v>0.17</v>
      </c>
      <c r="R2621" s="7" t="s">
        <v>4023</v>
      </c>
      <c r="S2621" s="7" t="s">
        <v>127</v>
      </c>
      <c r="T2621">
        <f>A2621</f>
        <v>21284</v>
      </c>
      <c r="U2621" t="str">
        <f>IF($G2621=$U$1:$X$1,$T2621,"")</f>
        <v/>
      </c>
      <c r="V2621">
        <f>IF($G2621=$U$1:$X$1,$T2621,"")</f>
        <v>21284</v>
      </c>
      <c r="W2621" t="str">
        <f>IF($G2621=$U$1:$X$1,$T2621,"")</f>
        <v/>
      </c>
      <c r="X2621" t="str">
        <f>IF($G2621=$U$1:$X$1,$T2621,"")</f>
        <v/>
      </c>
      <c r="Y2621" s="1">
        <f>ROUND(O2621*Q2621,2)</f>
        <v>149.6</v>
      </c>
    </row>
    <row r="2622" spans="1:25">
      <c r="A2622" s="5">
        <f>INDEX(Students,MOD(D2622-1,ROWS(Students))+1,1)</f>
        <v>21284</v>
      </c>
      <c r="B2622" s="5" t="str">
        <f>INDEX(Students,MOD(D2622-1,ROWS(Students))+1,2)</f>
        <v>Nowak Dariusz</v>
      </c>
      <c r="C2622" s="5" t="str">
        <f>INDEX(Students,MOD(D2622-1,ROWS(Students))+1,3)</f>
        <v>IZ05AI1</v>
      </c>
      <c r="D2622" s="5">
        <v>1572</v>
      </c>
      <c r="E2622" s="6">
        <v>44600</v>
      </c>
      <c r="F2622" s="6">
        <v>44600</v>
      </c>
      <c r="G2622" s="7" t="s">
        <v>1262</v>
      </c>
      <c r="H2622" s="7">
        <v>-1</v>
      </c>
      <c r="I2622" s="7" t="s">
        <v>1688</v>
      </c>
      <c r="J2622" s="7" t="s">
        <v>6</v>
      </c>
      <c r="K2622" s="7" t="s">
        <v>3789</v>
      </c>
      <c r="L2622" s="7" t="s">
        <v>416</v>
      </c>
      <c r="M2622" s="6" t="s">
        <v>3767</v>
      </c>
      <c r="N2622" s="7" t="s">
        <v>81</v>
      </c>
      <c r="O2622" s="8">
        <v>5</v>
      </c>
      <c r="P2622" s="7" t="s">
        <v>13</v>
      </c>
      <c r="Q2622" s="9">
        <v>14.68</v>
      </c>
      <c r="R2622" s="7" t="s">
        <v>3890</v>
      </c>
      <c r="S2622" s="7" t="s">
        <v>18</v>
      </c>
      <c r="T2622">
        <f>A2622</f>
        <v>21284</v>
      </c>
      <c r="U2622">
        <f>IF($G2622=$U$1:$X$1,$T2622,"")</f>
        <v>21284</v>
      </c>
      <c r="V2622" t="str">
        <f>IF($G2622=$U$1:$X$1,$T2622,"")</f>
        <v/>
      </c>
      <c r="W2622" t="str">
        <f>IF($G2622=$U$1:$X$1,$T2622,"")</f>
        <v/>
      </c>
      <c r="X2622" t="str">
        <f>IF($G2622=$U$1:$X$1,$T2622,"")</f>
        <v/>
      </c>
      <c r="Y2622" s="1">
        <f>ROUND(O2622*Q2622,2)</f>
        <v>73.400000000000006</v>
      </c>
    </row>
    <row r="2623" spans="1:25">
      <c r="A2623" s="5">
        <f>INDEX(Students,MOD(D2623-1,ROWS(Students))+1,1)</f>
        <v>21284</v>
      </c>
      <c r="B2623" s="5" t="str">
        <f>INDEX(Students,MOD(D2623-1,ROWS(Students))+1,2)</f>
        <v>Nowak Dariusz</v>
      </c>
      <c r="C2623" s="5" t="str">
        <f>INDEX(Students,MOD(D2623-1,ROWS(Students))+1,3)</f>
        <v>IZ05AI1</v>
      </c>
      <c r="D2623" s="5">
        <v>1664</v>
      </c>
      <c r="E2623" s="6">
        <v>44732</v>
      </c>
      <c r="F2623" s="6">
        <v>44732</v>
      </c>
      <c r="G2623" s="7" t="s">
        <v>279</v>
      </c>
      <c r="H2623" s="7">
        <v>1</v>
      </c>
      <c r="I2623" s="7" t="s">
        <v>2972</v>
      </c>
      <c r="J2623" s="7" t="s">
        <v>6</v>
      </c>
      <c r="K2623" s="7" t="s">
        <v>3767</v>
      </c>
      <c r="L2623" s="7"/>
      <c r="M2623" s="6" t="s">
        <v>3767</v>
      </c>
      <c r="N2623" s="7" t="s">
        <v>25</v>
      </c>
      <c r="O2623" s="8">
        <v>200</v>
      </c>
      <c r="P2623" s="7" t="s">
        <v>31</v>
      </c>
      <c r="Q2623" s="9">
        <v>1.07</v>
      </c>
      <c r="R2623" s="7" t="s">
        <v>4594</v>
      </c>
      <c r="S2623" s="7" t="s">
        <v>807</v>
      </c>
      <c r="T2623">
        <f>A2623</f>
        <v>21284</v>
      </c>
      <c r="U2623" t="str">
        <f>IF($G2623=$U$1:$X$1,$T2623,"")</f>
        <v/>
      </c>
      <c r="V2623" t="str">
        <f>IF($G2623=$U$1:$X$1,$T2623,"")</f>
        <v/>
      </c>
      <c r="W2623">
        <f>IF($G2623=$U$1:$X$1,$T2623,"")</f>
        <v>21284</v>
      </c>
      <c r="X2623" t="str">
        <f>IF($G2623=$U$1:$X$1,$T2623,"")</f>
        <v/>
      </c>
      <c r="Y2623" s="1">
        <f>ROUND(O2623*Q2623,2)</f>
        <v>214</v>
      </c>
    </row>
    <row r="2624" spans="1:25">
      <c r="A2624" s="5">
        <f>INDEX(Students,MOD(D2624-1,ROWS(Students))+1,1)</f>
        <v>21284</v>
      </c>
      <c r="B2624" s="5" t="str">
        <f>INDEX(Students,MOD(D2624-1,ROWS(Students))+1,2)</f>
        <v>Nowak Dariusz</v>
      </c>
      <c r="C2624" s="5" t="str">
        <f>INDEX(Students,MOD(D2624-1,ROWS(Students))+1,3)</f>
        <v>IZ05AI1</v>
      </c>
      <c r="D2624" s="5">
        <v>1756</v>
      </c>
      <c r="E2624" s="6">
        <v>44615</v>
      </c>
      <c r="F2624" s="6">
        <v>44615</v>
      </c>
      <c r="G2624" s="7" t="s">
        <v>1263</v>
      </c>
      <c r="H2624" s="7">
        <v>1</v>
      </c>
      <c r="I2624" s="7" t="s">
        <v>1902</v>
      </c>
      <c r="J2624" s="7" t="s">
        <v>6</v>
      </c>
      <c r="K2624" s="7" t="s">
        <v>3767</v>
      </c>
      <c r="L2624" s="7"/>
      <c r="M2624" s="6" t="s">
        <v>3767</v>
      </c>
      <c r="N2624" s="7" t="s">
        <v>19</v>
      </c>
      <c r="O2624" s="8">
        <v>100</v>
      </c>
      <c r="P2624" s="7" t="s">
        <v>9</v>
      </c>
      <c r="Q2624" s="9">
        <v>1.1599999999999999</v>
      </c>
      <c r="R2624" s="7" t="s">
        <v>4287</v>
      </c>
      <c r="S2624" s="7" t="s">
        <v>407</v>
      </c>
      <c r="T2624">
        <f>A2624</f>
        <v>21284</v>
      </c>
      <c r="U2624" t="str">
        <f>IF($G2624=$U$1:$X$1,$T2624,"")</f>
        <v/>
      </c>
      <c r="V2624">
        <f>IF($G2624=$U$1:$X$1,$T2624,"")</f>
        <v>21284</v>
      </c>
      <c r="W2624" t="str">
        <f>IF($G2624=$U$1:$X$1,$T2624,"")</f>
        <v/>
      </c>
      <c r="X2624" t="str">
        <f>IF($G2624=$U$1:$X$1,$T2624,"")</f>
        <v/>
      </c>
      <c r="Y2624" s="1">
        <f>ROUND(O2624*Q2624,2)</f>
        <v>116</v>
      </c>
    </row>
    <row r="2625" spans="1:25">
      <c r="A2625" s="5">
        <f>INDEX(Students,MOD(D2625-1,ROWS(Students))+1,1)</f>
        <v>21284</v>
      </c>
      <c r="B2625" s="5" t="str">
        <f>INDEX(Students,MOD(D2625-1,ROWS(Students))+1,2)</f>
        <v>Nowak Dariusz</v>
      </c>
      <c r="C2625" s="5" t="str">
        <f>INDEX(Students,MOD(D2625-1,ROWS(Students))+1,3)</f>
        <v>IZ05AI1</v>
      </c>
      <c r="D2625" s="5">
        <v>1848</v>
      </c>
      <c r="E2625" s="6">
        <v>44706</v>
      </c>
      <c r="F2625" s="6">
        <v>44704</v>
      </c>
      <c r="G2625" s="7" t="s">
        <v>1262</v>
      </c>
      <c r="H2625" s="7">
        <v>-1</v>
      </c>
      <c r="I2625" s="7" t="s">
        <v>2670</v>
      </c>
      <c r="J2625" s="7" t="s">
        <v>6</v>
      </c>
      <c r="K2625" s="7" t="s">
        <v>3816</v>
      </c>
      <c r="L2625" s="7" t="s">
        <v>922</v>
      </c>
      <c r="M2625" s="6" t="s">
        <v>3767</v>
      </c>
      <c r="N2625" s="7" t="s">
        <v>32</v>
      </c>
      <c r="O2625" s="8">
        <v>100</v>
      </c>
      <c r="P2625" s="7" t="s">
        <v>31</v>
      </c>
      <c r="Q2625" s="9">
        <v>2.17</v>
      </c>
      <c r="R2625" s="7" t="s">
        <v>4057</v>
      </c>
      <c r="S2625" s="7" t="s">
        <v>160</v>
      </c>
      <c r="T2625">
        <f>A2625</f>
        <v>21284</v>
      </c>
      <c r="U2625">
        <f>IF($G2625=$U$1:$X$1,$T2625,"")</f>
        <v>21284</v>
      </c>
      <c r="V2625" t="str">
        <f>IF($G2625=$U$1:$X$1,$T2625,"")</f>
        <v/>
      </c>
      <c r="W2625" t="str">
        <f>IF($G2625=$U$1:$X$1,$T2625,"")</f>
        <v/>
      </c>
      <c r="X2625" t="str">
        <f>IF($G2625=$U$1:$X$1,$T2625,"")</f>
        <v/>
      </c>
      <c r="Y2625" s="1">
        <f>ROUND(O2625*Q2625,2)</f>
        <v>217</v>
      </c>
    </row>
    <row r="2626" spans="1:25">
      <c r="A2626" s="5">
        <f>INDEX(Students,MOD(D2626-1,ROWS(Students))+1,1)</f>
        <v>21284</v>
      </c>
      <c r="B2626" s="5" t="str">
        <f>INDEX(Students,MOD(D2626-1,ROWS(Students))+1,2)</f>
        <v>Nowak Dariusz</v>
      </c>
      <c r="C2626" s="5" t="str">
        <f>INDEX(Students,MOD(D2626-1,ROWS(Students))+1,3)</f>
        <v>IZ05AI1</v>
      </c>
      <c r="D2626" s="5">
        <v>1940</v>
      </c>
      <c r="E2626" s="6">
        <v>44615</v>
      </c>
      <c r="F2626" s="6">
        <v>44613</v>
      </c>
      <c r="G2626" s="7" t="s">
        <v>1263</v>
      </c>
      <c r="H2626" s="7">
        <v>1</v>
      </c>
      <c r="I2626" s="7" t="s">
        <v>1907</v>
      </c>
      <c r="J2626" s="7" t="s">
        <v>6</v>
      </c>
      <c r="K2626" s="7" t="s">
        <v>3767</v>
      </c>
      <c r="L2626" s="7"/>
      <c r="M2626" s="6" t="s">
        <v>3767</v>
      </c>
      <c r="N2626" s="7" t="s">
        <v>19</v>
      </c>
      <c r="O2626" s="8">
        <v>-10</v>
      </c>
      <c r="P2626" s="7" t="s">
        <v>9</v>
      </c>
      <c r="Q2626" s="9">
        <v>9.2799999999999994</v>
      </c>
      <c r="R2626" s="7" t="s">
        <v>4366</v>
      </c>
      <c r="S2626" s="7" t="s">
        <v>5046</v>
      </c>
      <c r="T2626">
        <f>A2626</f>
        <v>21284</v>
      </c>
      <c r="U2626" t="str">
        <f>IF($G2626=$U$1:$X$1,$T2626,"")</f>
        <v/>
      </c>
      <c r="V2626">
        <f>IF($G2626=$U$1:$X$1,$T2626,"")</f>
        <v>21284</v>
      </c>
      <c r="W2626" t="str">
        <f>IF($G2626=$U$1:$X$1,$T2626,"")</f>
        <v/>
      </c>
      <c r="X2626" t="str">
        <f>IF($G2626=$U$1:$X$1,$T2626,"")</f>
        <v/>
      </c>
      <c r="Y2626" s="1">
        <f>ROUND(O2626*Q2626,2)</f>
        <v>-92.8</v>
      </c>
    </row>
    <row r="2627" spans="1:25">
      <c r="A2627" s="5">
        <f>INDEX(Students,MOD(D2627-1,ROWS(Students))+1,1)</f>
        <v>21284</v>
      </c>
      <c r="B2627" s="5" t="str">
        <f>INDEX(Students,MOD(D2627-1,ROWS(Students))+1,2)</f>
        <v>Nowak Dariusz</v>
      </c>
      <c r="C2627" s="5" t="str">
        <f>INDEX(Students,MOD(D2627-1,ROWS(Students))+1,3)</f>
        <v>IZ05AI1</v>
      </c>
      <c r="D2627" s="5">
        <v>2032</v>
      </c>
      <c r="E2627" s="6">
        <v>44586</v>
      </c>
      <c r="F2627" s="6">
        <v>44586</v>
      </c>
      <c r="G2627" s="7" t="s">
        <v>1263</v>
      </c>
      <c r="H2627" s="7">
        <v>1</v>
      </c>
      <c r="I2627" s="7" t="s">
        <v>1530</v>
      </c>
      <c r="J2627" s="7" t="s">
        <v>6</v>
      </c>
      <c r="K2627" s="7" t="s">
        <v>3767</v>
      </c>
      <c r="L2627" s="7"/>
      <c r="M2627" s="6" t="s">
        <v>3767</v>
      </c>
      <c r="N2627" s="7" t="s">
        <v>19</v>
      </c>
      <c r="O2627" s="8">
        <v>4</v>
      </c>
      <c r="P2627" s="7" t="s">
        <v>9</v>
      </c>
      <c r="Q2627" s="9">
        <v>0.59</v>
      </c>
      <c r="R2627" s="7" t="s">
        <v>4212</v>
      </c>
      <c r="S2627" s="7" t="s">
        <v>314</v>
      </c>
      <c r="T2627">
        <f>A2627</f>
        <v>21284</v>
      </c>
      <c r="U2627" t="str">
        <f>IF($G2627=$U$1:$X$1,$T2627,"")</f>
        <v/>
      </c>
      <c r="V2627">
        <f>IF($G2627=$U$1:$X$1,$T2627,"")</f>
        <v>21284</v>
      </c>
      <c r="W2627" t="str">
        <f>IF($G2627=$U$1:$X$1,$T2627,"")</f>
        <v/>
      </c>
      <c r="X2627" t="str">
        <f>IF($G2627=$U$1:$X$1,$T2627,"")</f>
        <v/>
      </c>
      <c r="Y2627" s="1">
        <f>ROUND(O2627*Q2627,2)</f>
        <v>2.36</v>
      </c>
    </row>
    <row r="2628" spans="1:25">
      <c r="A2628" s="5">
        <f>INDEX(Students,MOD(D2628-1,ROWS(Students))+1,1)</f>
        <v>21284</v>
      </c>
      <c r="B2628" s="5" t="str">
        <f>INDEX(Students,MOD(D2628-1,ROWS(Students))+1,2)</f>
        <v>Nowak Dariusz</v>
      </c>
      <c r="C2628" s="5" t="str">
        <f>INDEX(Students,MOD(D2628-1,ROWS(Students))+1,3)</f>
        <v>IZ05AI1</v>
      </c>
      <c r="D2628" s="5">
        <v>2124</v>
      </c>
      <c r="E2628" s="6">
        <v>44578</v>
      </c>
      <c r="F2628" s="6">
        <v>44578</v>
      </c>
      <c r="G2628" s="7" t="s">
        <v>279</v>
      </c>
      <c r="H2628" s="7">
        <v>1</v>
      </c>
      <c r="I2628" s="7" t="s">
        <v>1409</v>
      </c>
      <c r="J2628" s="7" t="s">
        <v>6</v>
      </c>
      <c r="K2628" s="7" t="s">
        <v>3767</v>
      </c>
      <c r="L2628" s="7"/>
      <c r="M2628" s="6" t="s">
        <v>3767</v>
      </c>
      <c r="N2628" s="7" t="s">
        <v>5215</v>
      </c>
      <c r="O2628" s="8">
        <v>88.92</v>
      </c>
      <c r="P2628" s="7" t="s">
        <v>13</v>
      </c>
      <c r="Q2628" s="9">
        <v>0</v>
      </c>
      <c r="R2628" s="7" t="s">
        <v>3925</v>
      </c>
      <c r="S2628" s="7" t="s">
        <v>4968</v>
      </c>
      <c r="T2628">
        <f>A2628</f>
        <v>21284</v>
      </c>
      <c r="U2628" t="str">
        <f>IF($G2628=$U$1:$X$1,$T2628,"")</f>
        <v/>
      </c>
      <c r="V2628" t="str">
        <f>IF($G2628=$U$1:$X$1,$T2628,"")</f>
        <v/>
      </c>
      <c r="W2628">
        <f>IF($G2628=$U$1:$X$1,$T2628,"")</f>
        <v>21284</v>
      </c>
      <c r="X2628" t="str">
        <f>IF($G2628=$U$1:$X$1,$T2628,"")</f>
        <v/>
      </c>
      <c r="Y2628" s="1">
        <f>ROUND(O2628*Q2628,2)</f>
        <v>0</v>
      </c>
    </row>
    <row r="2629" spans="1:25">
      <c r="A2629" s="5">
        <f>INDEX(Students,MOD(D2629-1,ROWS(Students))+1,1)</f>
        <v>21284</v>
      </c>
      <c r="B2629" s="5" t="str">
        <f>INDEX(Students,MOD(D2629-1,ROWS(Students))+1,2)</f>
        <v>Nowak Dariusz</v>
      </c>
      <c r="C2629" s="5" t="str">
        <f>INDEX(Students,MOD(D2629-1,ROWS(Students))+1,3)</f>
        <v>IZ05AI1</v>
      </c>
      <c r="D2629" s="5">
        <v>2216</v>
      </c>
      <c r="E2629" s="6">
        <v>44636</v>
      </c>
      <c r="F2629" s="6">
        <v>44636</v>
      </c>
      <c r="G2629" s="7" t="s">
        <v>279</v>
      </c>
      <c r="H2629" s="7">
        <v>1</v>
      </c>
      <c r="I2629" s="7" t="s">
        <v>2204</v>
      </c>
      <c r="J2629" s="7" t="s">
        <v>6</v>
      </c>
      <c r="K2629" s="7" t="s">
        <v>3767</v>
      </c>
      <c r="L2629" s="7"/>
      <c r="M2629" s="6" t="s">
        <v>3767</v>
      </c>
      <c r="N2629" s="7" t="s">
        <v>25</v>
      </c>
      <c r="O2629" s="8">
        <v>21.5</v>
      </c>
      <c r="P2629" s="7" t="s">
        <v>13</v>
      </c>
      <c r="Q2629" s="9">
        <v>50.5</v>
      </c>
      <c r="R2629" s="7" t="s">
        <v>4033</v>
      </c>
      <c r="S2629" s="7" t="s">
        <v>136</v>
      </c>
      <c r="T2629">
        <f>A2629</f>
        <v>21284</v>
      </c>
      <c r="U2629" t="str">
        <f>IF($G2629=$U$1:$X$1,$T2629,"")</f>
        <v/>
      </c>
      <c r="V2629" t="str">
        <f>IF($G2629=$U$1:$X$1,$T2629,"")</f>
        <v/>
      </c>
      <c r="W2629">
        <f>IF($G2629=$U$1:$X$1,$T2629,"")</f>
        <v>21284</v>
      </c>
      <c r="X2629" t="str">
        <f>IF($G2629=$U$1:$X$1,$T2629,"")</f>
        <v/>
      </c>
      <c r="Y2629" s="1">
        <f>ROUND(O2629*Q2629,2)</f>
        <v>1085.75</v>
      </c>
    </row>
    <row r="2630" spans="1:25">
      <c r="A2630" s="5">
        <f>INDEX(Students,MOD(D2630-1,ROWS(Students))+1,1)</f>
        <v>21284</v>
      </c>
      <c r="B2630" s="5" t="str">
        <f>INDEX(Students,MOD(D2630-1,ROWS(Students))+1,2)</f>
        <v>Nowak Dariusz</v>
      </c>
      <c r="C2630" s="5" t="str">
        <f>INDEX(Students,MOD(D2630-1,ROWS(Students))+1,3)</f>
        <v>IZ05AI1</v>
      </c>
      <c r="D2630" s="5">
        <v>2308</v>
      </c>
      <c r="E2630" s="6">
        <v>44700</v>
      </c>
      <c r="F2630" s="6">
        <v>44700</v>
      </c>
      <c r="G2630" s="7" t="s">
        <v>1263</v>
      </c>
      <c r="H2630" s="7">
        <v>1</v>
      </c>
      <c r="I2630" s="7" t="s">
        <v>2621</v>
      </c>
      <c r="J2630" s="7" t="s">
        <v>6</v>
      </c>
      <c r="K2630" s="7" t="s">
        <v>3767</v>
      </c>
      <c r="L2630" s="7"/>
      <c r="M2630" s="6" t="s">
        <v>3767</v>
      </c>
      <c r="N2630" s="7" t="s">
        <v>19</v>
      </c>
      <c r="O2630" s="8">
        <v>19</v>
      </c>
      <c r="P2630" s="7" t="s">
        <v>9</v>
      </c>
      <c r="Q2630" s="9">
        <v>64.58</v>
      </c>
      <c r="R2630" s="7" t="s">
        <v>4106</v>
      </c>
      <c r="S2630" s="7" t="s">
        <v>208</v>
      </c>
      <c r="T2630">
        <f>A2630</f>
        <v>21284</v>
      </c>
      <c r="U2630" t="str">
        <f>IF($G2630=$U$1:$X$1,$T2630,"")</f>
        <v/>
      </c>
      <c r="V2630">
        <f>IF($G2630=$U$1:$X$1,$T2630,"")</f>
        <v>21284</v>
      </c>
      <c r="W2630" t="str">
        <f>IF($G2630=$U$1:$X$1,$T2630,"")</f>
        <v/>
      </c>
      <c r="X2630" t="str">
        <f>IF($G2630=$U$1:$X$1,$T2630,"")</f>
        <v/>
      </c>
      <c r="Y2630" s="1">
        <f>ROUND(O2630*Q2630,2)</f>
        <v>1227.02</v>
      </c>
    </row>
    <row r="2631" spans="1:25">
      <c r="A2631" s="5">
        <f>INDEX(Students,MOD(D2631-1,ROWS(Students))+1,1)</f>
        <v>21284</v>
      </c>
      <c r="B2631" s="5" t="str">
        <f>INDEX(Students,MOD(D2631-1,ROWS(Students))+1,2)</f>
        <v>Nowak Dariusz</v>
      </c>
      <c r="C2631" s="5" t="str">
        <f>INDEX(Students,MOD(D2631-1,ROWS(Students))+1,3)</f>
        <v>IZ05AI1</v>
      </c>
      <c r="D2631" s="5">
        <v>2400</v>
      </c>
      <c r="E2631" s="6">
        <v>44718</v>
      </c>
      <c r="F2631" s="6">
        <v>44718</v>
      </c>
      <c r="G2631" s="7" t="s">
        <v>1263</v>
      </c>
      <c r="H2631" s="7">
        <v>1</v>
      </c>
      <c r="I2631" s="7" t="s">
        <v>2801</v>
      </c>
      <c r="J2631" s="7" t="s">
        <v>6</v>
      </c>
      <c r="K2631" s="7" t="s">
        <v>3767</v>
      </c>
      <c r="L2631" s="7"/>
      <c r="M2631" s="6" t="s">
        <v>3767</v>
      </c>
      <c r="N2631" s="7" t="s">
        <v>7</v>
      </c>
      <c r="O2631" s="8">
        <v>7</v>
      </c>
      <c r="P2631" s="7" t="s">
        <v>9</v>
      </c>
      <c r="Q2631" s="9">
        <v>36.86</v>
      </c>
      <c r="R2631" s="7" t="s">
        <v>3882</v>
      </c>
      <c r="S2631" s="7" t="s">
        <v>8</v>
      </c>
      <c r="T2631">
        <f>A2631</f>
        <v>21284</v>
      </c>
      <c r="U2631" t="str">
        <f>IF($G2631=$U$1:$X$1,$T2631,"")</f>
        <v/>
      </c>
      <c r="V2631">
        <f>IF($G2631=$U$1:$X$1,$T2631,"")</f>
        <v>21284</v>
      </c>
      <c r="W2631" t="str">
        <f>IF($G2631=$U$1:$X$1,$T2631,"")</f>
        <v/>
      </c>
      <c r="X2631" t="str">
        <f>IF($G2631=$U$1:$X$1,$T2631,"")</f>
        <v/>
      </c>
      <c r="Y2631" s="1">
        <f>ROUND(O2631*Q2631,2)</f>
        <v>258.02</v>
      </c>
    </row>
    <row r="2632" spans="1:25">
      <c r="A2632" s="5">
        <f>INDEX(Students,MOD(D2632-1,ROWS(Students))+1,1)</f>
        <v>21284</v>
      </c>
      <c r="B2632" s="5" t="str">
        <f>INDEX(Students,MOD(D2632-1,ROWS(Students))+1,2)</f>
        <v>Nowak Dariusz</v>
      </c>
      <c r="C2632" s="5" t="str">
        <f>INDEX(Students,MOD(D2632-1,ROWS(Students))+1,3)</f>
        <v>IZ05AI1</v>
      </c>
      <c r="D2632" s="5">
        <v>2492</v>
      </c>
      <c r="E2632" s="6">
        <v>44636</v>
      </c>
      <c r="F2632" s="6">
        <v>44636</v>
      </c>
      <c r="G2632" s="7" t="s">
        <v>1263</v>
      </c>
      <c r="H2632" s="7">
        <v>1</v>
      </c>
      <c r="I2632" s="7" t="s">
        <v>2208</v>
      </c>
      <c r="J2632" s="7" t="s">
        <v>6</v>
      </c>
      <c r="K2632" s="7" t="s">
        <v>3767</v>
      </c>
      <c r="L2632" s="7"/>
      <c r="M2632" s="6" t="s">
        <v>3767</v>
      </c>
      <c r="N2632" s="7" t="s">
        <v>7</v>
      </c>
      <c r="O2632" s="8">
        <v>50</v>
      </c>
      <c r="P2632" s="7" t="s">
        <v>9</v>
      </c>
      <c r="Q2632" s="9">
        <v>2.68</v>
      </c>
      <c r="R2632" s="7" t="s">
        <v>4506</v>
      </c>
      <c r="S2632" s="7" t="s">
        <v>672</v>
      </c>
      <c r="T2632">
        <f>A2632</f>
        <v>21284</v>
      </c>
      <c r="U2632" t="str">
        <f>IF($G2632=$U$1:$X$1,$T2632,"")</f>
        <v/>
      </c>
      <c r="V2632">
        <f>IF($G2632=$U$1:$X$1,$T2632,"")</f>
        <v>21284</v>
      </c>
      <c r="W2632" t="str">
        <f>IF($G2632=$U$1:$X$1,$T2632,"")</f>
        <v/>
      </c>
      <c r="X2632" t="str">
        <f>IF($G2632=$U$1:$X$1,$T2632,"")</f>
        <v/>
      </c>
      <c r="Y2632" s="1">
        <f>ROUND(O2632*Q2632,2)</f>
        <v>134</v>
      </c>
    </row>
    <row r="2633" spans="1:25">
      <c r="A2633" s="5">
        <f>INDEX(Students,MOD(D2633-1,ROWS(Students))+1,1)</f>
        <v>21284</v>
      </c>
      <c r="B2633" s="5" t="str">
        <f>INDEX(Students,MOD(D2633-1,ROWS(Students))+1,2)</f>
        <v>Nowak Dariusz</v>
      </c>
      <c r="C2633" s="5" t="str">
        <f>INDEX(Students,MOD(D2633-1,ROWS(Students))+1,3)</f>
        <v>IZ05AI1</v>
      </c>
      <c r="D2633" s="5">
        <v>2584</v>
      </c>
      <c r="E2633" s="6">
        <v>44592</v>
      </c>
      <c r="F2633" s="6">
        <v>44592</v>
      </c>
      <c r="G2633" s="7" t="s">
        <v>279</v>
      </c>
      <c r="H2633" s="7">
        <v>1</v>
      </c>
      <c r="I2633" s="7" t="s">
        <v>1593</v>
      </c>
      <c r="J2633" s="7" t="s">
        <v>6</v>
      </c>
      <c r="K2633" s="7" t="s">
        <v>3767</v>
      </c>
      <c r="L2633" s="7"/>
      <c r="M2633" s="6" t="s">
        <v>3767</v>
      </c>
      <c r="N2633" s="7" t="s">
        <v>25</v>
      </c>
      <c r="O2633" s="8">
        <v>20.38</v>
      </c>
      <c r="P2633" s="7" t="s">
        <v>13</v>
      </c>
      <c r="Q2633" s="9">
        <v>45.4</v>
      </c>
      <c r="R2633" s="7" t="s">
        <v>4246</v>
      </c>
      <c r="S2633" s="7" t="s">
        <v>360</v>
      </c>
      <c r="T2633">
        <f>A2633</f>
        <v>21284</v>
      </c>
      <c r="U2633" t="str">
        <f>IF($G2633=$U$1:$X$1,$T2633,"")</f>
        <v/>
      </c>
      <c r="V2633" t="str">
        <f>IF($G2633=$U$1:$X$1,$T2633,"")</f>
        <v/>
      </c>
      <c r="W2633">
        <f>IF($G2633=$U$1:$X$1,$T2633,"")</f>
        <v>21284</v>
      </c>
      <c r="X2633" t="str">
        <f>IF($G2633=$U$1:$X$1,$T2633,"")</f>
        <v/>
      </c>
      <c r="Y2633" s="1">
        <f>ROUND(O2633*Q2633,2)</f>
        <v>925.25</v>
      </c>
    </row>
    <row r="2634" spans="1:25">
      <c r="A2634" s="5">
        <f>INDEX(Students,MOD(D2634-1,ROWS(Students))+1,1)</f>
        <v>21284</v>
      </c>
      <c r="B2634" s="5" t="str">
        <f>INDEX(Students,MOD(D2634-1,ROWS(Students))+1,2)</f>
        <v>Nowak Dariusz</v>
      </c>
      <c r="C2634" s="5" t="str">
        <f>INDEX(Students,MOD(D2634-1,ROWS(Students))+1,3)</f>
        <v>IZ05AI1</v>
      </c>
      <c r="D2634" s="5">
        <v>2676</v>
      </c>
      <c r="E2634" s="6">
        <v>44753</v>
      </c>
      <c r="F2634" s="6">
        <v>44753</v>
      </c>
      <c r="G2634" s="7" t="s">
        <v>279</v>
      </c>
      <c r="H2634" s="7">
        <v>1</v>
      </c>
      <c r="I2634" s="7" t="s">
        <v>3213</v>
      </c>
      <c r="J2634" s="7" t="s">
        <v>6</v>
      </c>
      <c r="K2634" s="7" t="s">
        <v>3767</v>
      </c>
      <c r="L2634" s="7"/>
      <c r="M2634" s="6" t="s">
        <v>3767</v>
      </c>
      <c r="N2634" s="7" t="s">
        <v>25</v>
      </c>
      <c r="O2634" s="8">
        <v>5.72</v>
      </c>
      <c r="P2634" s="7" t="s">
        <v>13</v>
      </c>
      <c r="Q2634" s="9">
        <v>19.55</v>
      </c>
      <c r="R2634" s="7" t="s">
        <v>4591</v>
      </c>
      <c r="S2634" s="7" t="s">
        <v>802</v>
      </c>
      <c r="T2634">
        <f>A2634</f>
        <v>21284</v>
      </c>
      <c r="U2634" t="str">
        <f>IF($G2634=$U$1:$X$1,$T2634,"")</f>
        <v/>
      </c>
      <c r="V2634" t="str">
        <f>IF($G2634=$U$1:$X$1,$T2634,"")</f>
        <v/>
      </c>
      <c r="W2634">
        <f>IF($G2634=$U$1:$X$1,$T2634,"")</f>
        <v>21284</v>
      </c>
      <c r="X2634" t="str">
        <f>IF($G2634=$U$1:$X$1,$T2634,"")</f>
        <v/>
      </c>
      <c r="Y2634" s="1">
        <f>ROUND(O2634*Q2634,2)</f>
        <v>111.83</v>
      </c>
    </row>
    <row r="2635" spans="1:25">
      <c r="A2635" s="5">
        <f>INDEX(Students,MOD(D2635-1,ROWS(Students))+1,1)</f>
        <v>21284</v>
      </c>
      <c r="B2635" s="5" t="str">
        <f>INDEX(Students,MOD(D2635-1,ROWS(Students))+1,2)</f>
        <v>Nowak Dariusz</v>
      </c>
      <c r="C2635" s="5" t="str">
        <f>INDEX(Students,MOD(D2635-1,ROWS(Students))+1,3)</f>
        <v>IZ05AI1</v>
      </c>
      <c r="D2635" s="5">
        <v>2768</v>
      </c>
      <c r="E2635" s="6">
        <v>44635</v>
      </c>
      <c r="F2635" s="6">
        <v>44635</v>
      </c>
      <c r="G2635" s="7" t="s">
        <v>279</v>
      </c>
      <c r="H2635" s="7">
        <v>1</v>
      </c>
      <c r="I2635" s="7" t="s">
        <v>2181</v>
      </c>
      <c r="J2635" s="7" t="s">
        <v>6</v>
      </c>
      <c r="K2635" s="7" t="s">
        <v>3767</v>
      </c>
      <c r="L2635" s="7"/>
      <c r="M2635" s="6" t="s">
        <v>3767</v>
      </c>
      <c r="N2635" s="7" t="s">
        <v>5215</v>
      </c>
      <c r="O2635" s="8">
        <v>61.31</v>
      </c>
      <c r="P2635" s="7" t="s">
        <v>13</v>
      </c>
      <c r="Q2635" s="9">
        <v>0</v>
      </c>
      <c r="R2635" s="7" t="s">
        <v>4451</v>
      </c>
      <c r="S2635" s="7" t="s">
        <v>5098</v>
      </c>
      <c r="T2635">
        <f>A2635</f>
        <v>21284</v>
      </c>
      <c r="U2635" t="str">
        <f>IF($G2635=$U$1:$X$1,$T2635,"")</f>
        <v/>
      </c>
      <c r="V2635" t="str">
        <f>IF($G2635=$U$1:$X$1,$T2635,"")</f>
        <v/>
      </c>
      <c r="W2635">
        <f>IF($G2635=$U$1:$X$1,$T2635,"")</f>
        <v>21284</v>
      </c>
      <c r="X2635" t="str">
        <f>IF($G2635=$U$1:$X$1,$T2635,"")</f>
        <v/>
      </c>
      <c r="Y2635" s="1">
        <f>ROUND(O2635*Q2635,2)</f>
        <v>0</v>
      </c>
    </row>
    <row r="2636" spans="1:25">
      <c r="A2636" s="5">
        <f>INDEX(Students,MOD(D2636-1,ROWS(Students))+1,1)</f>
        <v>21284</v>
      </c>
      <c r="B2636" s="5" t="str">
        <f>INDEX(Students,MOD(D2636-1,ROWS(Students))+1,2)</f>
        <v>Nowak Dariusz</v>
      </c>
      <c r="C2636" s="5" t="str">
        <f>INDEX(Students,MOD(D2636-1,ROWS(Students))+1,3)</f>
        <v>IZ05AI1</v>
      </c>
      <c r="D2636" s="5">
        <v>2860</v>
      </c>
      <c r="E2636" s="6">
        <v>44599</v>
      </c>
      <c r="F2636" s="6">
        <v>44596</v>
      </c>
      <c r="G2636" s="7" t="s">
        <v>1262</v>
      </c>
      <c r="H2636" s="7">
        <v>-1</v>
      </c>
      <c r="I2636" s="7" t="s">
        <v>1675</v>
      </c>
      <c r="J2636" s="7" t="s">
        <v>6</v>
      </c>
      <c r="K2636" s="7" t="s">
        <v>3780</v>
      </c>
      <c r="L2636" s="7" t="s">
        <v>409</v>
      </c>
      <c r="M2636" s="6" t="s">
        <v>3767</v>
      </c>
      <c r="N2636" s="7" t="s">
        <v>19</v>
      </c>
      <c r="O2636" s="8">
        <v>200</v>
      </c>
      <c r="P2636" s="7" t="s">
        <v>9</v>
      </c>
      <c r="Q2636" s="9">
        <v>1.42</v>
      </c>
      <c r="R2636" s="7" t="s">
        <v>3994</v>
      </c>
      <c r="S2636" s="7" t="s">
        <v>98</v>
      </c>
      <c r="T2636">
        <f>A2636</f>
        <v>21284</v>
      </c>
      <c r="U2636">
        <f>IF($G2636=$U$1:$X$1,$T2636,"")</f>
        <v>21284</v>
      </c>
      <c r="V2636" t="str">
        <f>IF($G2636=$U$1:$X$1,$T2636,"")</f>
        <v/>
      </c>
      <c r="W2636" t="str">
        <f>IF($G2636=$U$1:$X$1,$T2636,"")</f>
        <v/>
      </c>
      <c r="X2636" t="str">
        <f>IF($G2636=$U$1:$X$1,$T2636,"")</f>
        <v/>
      </c>
      <c r="Y2636" s="1">
        <f>ROUND(O2636*Q2636,2)</f>
        <v>284</v>
      </c>
    </row>
    <row r="2637" spans="1:25">
      <c r="A2637" s="5">
        <f>INDEX(Students,MOD(D2637-1,ROWS(Students))+1,1)</f>
        <v>21284</v>
      </c>
      <c r="B2637" s="5" t="str">
        <f>INDEX(Students,MOD(D2637-1,ROWS(Students))+1,2)</f>
        <v>Nowak Dariusz</v>
      </c>
      <c r="C2637" s="5" t="str">
        <f>INDEX(Students,MOD(D2637-1,ROWS(Students))+1,3)</f>
        <v>IZ05AI1</v>
      </c>
      <c r="D2637" s="5">
        <v>2952</v>
      </c>
      <c r="E2637" s="6">
        <v>44621</v>
      </c>
      <c r="F2637" s="6">
        <v>44620</v>
      </c>
      <c r="G2637" s="7" t="s">
        <v>1262</v>
      </c>
      <c r="H2637" s="7">
        <v>-1</v>
      </c>
      <c r="I2637" s="7" t="s">
        <v>1986</v>
      </c>
      <c r="J2637" s="7" t="s">
        <v>6</v>
      </c>
      <c r="K2637" s="7" t="s">
        <v>3808</v>
      </c>
      <c r="L2637" s="7" t="s">
        <v>607</v>
      </c>
      <c r="M2637" s="6" t="s">
        <v>3767</v>
      </c>
      <c r="N2637" s="7" t="s">
        <v>19</v>
      </c>
      <c r="O2637" s="8">
        <v>490</v>
      </c>
      <c r="P2637" s="7" t="s">
        <v>9</v>
      </c>
      <c r="Q2637" s="9">
        <v>28.13</v>
      </c>
      <c r="R2637" s="7" t="s">
        <v>4253</v>
      </c>
      <c r="S2637" s="7" t="s">
        <v>371</v>
      </c>
      <c r="T2637">
        <f>A2637</f>
        <v>21284</v>
      </c>
      <c r="U2637">
        <f>IF($G2637=$U$1:$X$1,$T2637,"")</f>
        <v>21284</v>
      </c>
      <c r="V2637" t="str">
        <f>IF($G2637=$U$1:$X$1,$T2637,"")</f>
        <v/>
      </c>
      <c r="W2637" t="str">
        <f>IF($G2637=$U$1:$X$1,$T2637,"")</f>
        <v/>
      </c>
      <c r="X2637" t="str">
        <f>IF($G2637=$U$1:$X$1,$T2637,"")</f>
        <v/>
      </c>
      <c r="Y2637" s="1">
        <f>ROUND(O2637*Q2637,2)</f>
        <v>13783.7</v>
      </c>
    </row>
    <row r="2638" spans="1:25">
      <c r="A2638" s="5">
        <f>INDEX(Students,MOD(D2638-1,ROWS(Students))+1,1)</f>
        <v>21284</v>
      </c>
      <c r="B2638" s="5" t="str">
        <f>INDEX(Students,MOD(D2638-1,ROWS(Students))+1,2)</f>
        <v>Nowak Dariusz</v>
      </c>
      <c r="C2638" s="5" t="str">
        <f>INDEX(Students,MOD(D2638-1,ROWS(Students))+1,3)</f>
        <v>IZ05AI1</v>
      </c>
      <c r="D2638" s="5">
        <v>3044</v>
      </c>
      <c r="E2638" s="6">
        <v>44655</v>
      </c>
      <c r="F2638" s="6">
        <v>44655</v>
      </c>
      <c r="G2638" s="7" t="s">
        <v>1263</v>
      </c>
      <c r="H2638" s="7">
        <v>1</v>
      </c>
      <c r="I2638" s="7" t="s">
        <v>3442</v>
      </c>
      <c r="J2638" s="7" t="s">
        <v>6</v>
      </c>
      <c r="K2638" s="7" t="s">
        <v>3767</v>
      </c>
      <c r="L2638" s="7"/>
      <c r="M2638" s="6" t="s">
        <v>3767</v>
      </c>
      <c r="N2638" s="7" t="s">
        <v>19</v>
      </c>
      <c r="O2638" s="8">
        <v>60</v>
      </c>
      <c r="P2638" s="7" t="s">
        <v>9</v>
      </c>
      <c r="Q2638" s="9">
        <v>1.21</v>
      </c>
      <c r="R2638" s="7" t="s">
        <v>3903</v>
      </c>
      <c r="S2638" s="7" t="s">
        <v>29</v>
      </c>
      <c r="T2638">
        <f>A2638</f>
        <v>21284</v>
      </c>
      <c r="U2638" t="str">
        <f>IF($G2638=$U$1:$X$1,$T2638,"")</f>
        <v/>
      </c>
      <c r="V2638">
        <f>IF($G2638=$U$1:$X$1,$T2638,"")</f>
        <v>21284</v>
      </c>
      <c r="W2638" t="str">
        <f>IF($G2638=$U$1:$X$1,$T2638,"")</f>
        <v/>
      </c>
      <c r="X2638" t="str">
        <f>IF($G2638=$U$1:$X$1,$T2638,"")</f>
        <v/>
      </c>
      <c r="Y2638" s="1">
        <f>ROUND(O2638*Q2638,2)</f>
        <v>72.599999999999994</v>
      </c>
    </row>
    <row r="2639" spans="1:25">
      <c r="A2639" s="5">
        <f>INDEX(Students,MOD(D2639-1,ROWS(Students))+1,1)</f>
        <v>21284</v>
      </c>
      <c r="B2639" s="5" t="str">
        <f>INDEX(Students,MOD(D2639-1,ROWS(Students))+1,2)</f>
        <v>Nowak Dariusz</v>
      </c>
      <c r="C2639" s="5" t="str">
        <f>INDEX(Students,MOD(D2639-1,ROWS(Students))+1,3)</f>
        <v>IZ05AI1</v>
      </c>
      <c r="D2639" s="5">
        <v>3136</v>
      </c>
      <c r="E2639" s="6">
        <v>44713</v>
      </c>
      <c r="F2639" s="6">
        <v>44713</v>
      </c>
      <c r="G2639" s="7" t="s">
        <v>1263</v>
      </c>
      <c r="H2639" s="7">
        <v>1</v>
      </c>
      <c r="I2639" s="7" t="s">
        <v>2769</v>
      </c>
      <c r="J2639" s="7" t="s">
        <v>6</v>
      </c>
      <c r="K2639" s="7" t="s">
        <v>3767</v>
      </c>
      <c r="L2639" s="7"/>
      <c r="M2639" s="6" t="s">
        <v>3767</v>
      </c>
      <c r="N2639" s="7" t="s">
        <v>19</v>
      </c>
      <c r="O2639" s="8">
        <v>2.1</v>
      </c>
      <c r="P2639" s="7" t="s">
        <v>13</v>
      </c>
      <c r="Q2639" s="9">
        <v>87.05</v>
      </c>
      <c r="R2639" s="7" t="s">
        <v>4701</v>
      </c>
      <c r="S2639" s="7" t="s">
        <v>954</v>
      </c>
      <c r="T2639">
        <f>A2639</f>
        <v>21284</v>
      </c>
      <c r="U2639" t="str">
        <f>IF($G2639=$U$1:$X$1,$T2639,"")</f>
        <v/>
      </c>
      <c r="V2639">
        <f>IF($G2639=$U$1:$X$1,$T2639,"")</f>
        <v>21284</v>
      </c>
      <c r="W2639" t="str">
        <f>IF($G2639=$U$1:$X$1,$T2639,"")</f>
        <v/>
      </c>
      <c r="X2639" t="str">
        <f>IF($G2639=$U$1:$X$1,$T2639,"")</f>
        <v/>
      </c>
      <c r="Y2639" s="1">
        <f>ROUND(O2639*Q2639,2)</f>
        <v>182.81</v>
      </c>
    </row>
    <row r="2640" spans="1:25">
      <c r="A2640" s="5">
        <f>INDEX(Students,MOD(D2640-1,ROWS(Students))+1,1)</f>
        <v>21284</v>
      </c>
      <c r="B2640" s="5" t="str">
        <f>INDEX(Students,MOD(D2640-1,ROWS(Students))+1,2)</f>
        <v>Nowak Dariusz</v>
      </c>
      <c r="C2640" s="5" t="str">
        <f>INDEX(Students,MOD(D2640-1,ROWS(Students))+1,3)</f>
        <v>IZ05AI1</v>
      </c>
      <c r="D2640" s="5">
        <v>3228</v>
      </c>
      <c r="E2640" s="6">
        <v>44690</v>
      </c>
      <c r="F2640" s="6">
        <v>44690</v>
      </c>
      <c r="G2640" s="7" t="s">
        <v>1263</v>
      </c>
      <c r="H2640" s="7">
        <v>1</v>
      </c>
      <c r="I2640" s="7" t="s">
        <v>2483</v>
      </c>
      <c r="J2640" s="7" t="s">
        <v>6</v>
      </c>
      <c r="K2640" s="7" t="s">
        <v>3767</v>
      </c>
      <c r="L2640" s="7"/>
      <c r="M2640" s="6" t="s">
        <v>3767</v>
      </c>
      <c r="N2640" s="7" t="s">
        <v>7</v>
      </c>
      <c r="O2640" s="8">
        <v>10</v>
      </c>
      <c r="P2640" s="7" t="s">
        <v>9</v>
      </c>
      <c r="Q2640" s="9">
        <v>1.42</v>
      </c>
      <c r="R2640" s="7" t="s">
        <v>3994</v>
      </c>
      <c r="S2640" s="7" t="s">
        <v>98</v>
      </c>
      <c r="T2640">
        <f>A2640</f>
        <v>21284</v>
      </c>
      <c r="U2640" t="str">
        <f>IF($G2640=$U$1:$X$1,$T2640,"")</f>
        <v/>
      </c>
      <c r="V2640">
        <f>IF($G2640=$U$1:$X$1,$T2640,"")</f>
        <v>21284</v>
      </c>
      <c r="W2640" t="str">
        <f>IF($G2640=$U$1:$X$1,$T2640,"")</f>
        <v/>
      </c>
      <c r="X2640" t="str">
        <f>IF($G2640=$U$1:$X$1,$T2640,"")</f>
        <v/>
      </c>
      <c r="Y2640" s="1">
        <f>ROUND(O2640*Q2640,2)</f>
        <v>14.2</v>
      </c>
    </row>
    <row r="2641" spans="1:25">
      <c r="A2641" s="5">
        <f>INDEX(Students,MOD(D2641-1,ROWS(Students))+1,1)</f>
        <v>21284</v>
      </c>
      <c r="B2641" s="5" t="str">
        <f>INDEX(Students,MOD(D2641-1,ROWS(Students))+1,2)</f>
        <v>Nowak Dariusz</v>
      </c>
      <c r="C2641" s="5" t="str">
        <f>INDEX(Students,MOD(D2641-1,ROWS(Students))+1,3)</f>
        <v>IZ05AI1</v>
      </c>
      <c r="D2641" s="5">
        <v>3320</v>
      </c>
      <c r="E2641" s="6">
        <v>44761</v>
      </c>
      <c r="F2641" s="6">
        <v>44761</v>
      </c>
      <c r="G2641" s="7" t="s">
        <v>1262</v>
      </c>
      <c r="H2641" s="7">
        <v>-1</v>
      </c>
      <c r="I2641" s="7" t="s">
        <v>3292</v>
      </c>
      <c r="J2641" s="7" t="s">
        <v>6</v>
      </c>
      <c r="K2641" s="7" t="s">
        <v>3774</v>
      </c>
      <c r="L2641" s="7" t="s">
        <v>52</v>
      </c>
      <c r="M2641" s="6" t="s">
        <v>3767</v>
      </c>
      <c r="N2641" s="7" t="s">
        <v>19</v>
      </c>
      <c r="O2641" s="8">
        <v>20.2</v>
      </c>
      <c r="P2641" s="7" t="s">
        <v>13</v>
      </c>
      <c r="Q2641" s="9">
        <v>0</v>
      </c>
      <c r="R2641" s="7" t="s">
        <v>4797</v>
      </c>
      <c r="S2641" s="7" t="s">
        <v>5214</v>
      </c>
      <c r="T2641">
        <f>A2641</f>
        <v>21284</v>
      </c>
      <c r="U2641">
        <f>IF($G2641=$U$1:$X$1,$T2641,"")</f>
        <v>21284</v>
      </c>
      <c r="V2641" t="str">
        <f>IF($G2641=$U$1:$X$1,$T2641,"")</f>
        <v/>
      </c>
      <c r="W2641" t="str">
        <f>IF($G2641=$U$1:$X$1,$T2641,"")</f>
        <v/>
      </c>
      <c r="X2641" t="str">
        <f>IF($G2641=$U$1:$X$1,$T2641,"")</f>
        <v/>
      </c>
      <c r="Y2641" s="1">
        <f>ROUND(O2641*Q2641,2)</f>
        <v>0</v>
      </c>
    </row>
    <row r="2642" spans="1:25">
      <c r="A2642" s="5">
        <f>INDEX(Students,MOD(D2642-1,ROWS(Students))+1,1)</f>
        <v>21284</v>
      </c>
      <c r="B2642" s="5" t="str">
        <f>INDEX(Students,MOD(D2642-1,ROWS(Students))+1,2)</f>
        <v>Nowak Dariusz</v>
      </c>
      <c r="C2642" s="5" t="str">
        <f>INDEX(Students,MOD(D2642-1,ROWS(Students))+1,3)</f>
        <v>IZ05AI1</v>
      </c>
      <c r="D2642" s="5">
        <v>3412</v>
      </c>
      <c r="E2642" s="6">
        <v>44642</v>
      </c>
      <c r="F2642" s="6">
        <v>44642</v>
      </c>
      <c r="G2642" s="7" t="s">
        <v>1263</v>
      </c>
      <c r="H2642" s="7">
        <v>1</v>
      </c>
      <c r="I2642" s="7" t="s">
        <v>2280</v>
      </c>
      <c r="J2642" s="7" t="s">
        <v>6</v>
      </c>
      <c r="K2642" s="7" t="s">
        <v>3767</v>
      </c>
      <c r="L2642" s="7"/>
      <c r="M2642" s="6" t="s">
        <v>3767</v>
      </c>
      <c r="N2642" s="7" t="s">
        <v>32</v>
      </c>
      <c r="O2642" s="8">
        <v>0.55000000000000004</v>
      </c>
      <c r="P2642" s="7" t="s">
        <v>13</v>
      </c>
      <c r="Q2642" s="9">
        <v>18.690000000000001</v>
      </c>
      <c r="R2642" s="7" t="s">
        <v>3889</v>
      </c>
      <c r="S2642" s="7" t="s">
        <v>17</v>
      </c>
      <c r="T2642">
        <f>A2642</f>
        <v>21284</v>
      </c>
      <c r="U2642" t="str">
        <f>IF($G2642=$U$1:$X$1,$T2642,"")</f>
        <v/>
      </c>
      <c r="V2642">
        <f>IF($G2642=$U$1:$X$1,$T2642,"")</f>
        <v>21284</v>
      </c>
      <c r="W2642" t="str">
        <f>IF($G2642=$U$1:$X$1,$T2642,"")</f>
        <v/>
      </c>
      <c r="X2642" t="str">
        <f>IF($G2642=$U$1:$X$1,$T2642,"")</f>
        <v/>
      </c>
      <c r="Y2642" s="1">
        <f>ROUND(O2642*Q2642,2)</f>
        <v>10.28</v>
      </c>
    </row>
    <row r="2643" spans="1:25">
      <c r="A2643" s="5">
        <f>INDEX(Students,MOD(D2643-1,ROWS(Students))+1,1)</f>
        <v>21284</v>
      </c>
      <c r="B2643" s="5" t="str">
        <f>INDEX(Students,MOD(D2643-1,ROWS(Students))+1,2)</f>
        <v>Nowak Dariusz</v>
      </c>
      <c r="C2643" s="5" t="str">
        <f>INDEX(Students,MOD(D2643-1,ROWS(Students))+1,3)</f>
        <v>IZ05AI1</v>
      </c>
      <c r="D2643" s="5">
        <v>3504</v>
      </c>
      <c r="E2643" s="6">
        <v>44656</v>
      </c>
      <c r="F2643" s="6">
        <v>44656</v>
      </c>
      <c r="G2643" s="7" t="s">
        <v>279</v>
      </c>
      <c r="H2643" s="7">
        <v>1</v>
      </c>
      <c r="I2643" s="7" t="s">
        <v>3449</v>
      </c>
      <c r="J2643" s="7" t="s">
        <v>6</v>
      </c>
      <c r="K2643" s="7" t="s">
        <v>3767</v>
      </c>
      <c r="L2643" s="7"/>
      <c r="M2643" s="6" t="s">
        <v>3767</v>
      </c>
      <c r="N2643" s="7" t="s">
        <v>5215</v>
      </c>
      <c r="O2643" s="8">
        <v>143.07</v>
      </c>
      <c r="P2643" s="7" t="s">
        <v>13</v>
      </c>
      <c r="Q2643" s="9">
        <v>0</v>
      </c>
      <c r="R2643" s="7" t="s">
        <v>3925</v>
      </c>
      <c r="S2643" s="7" t="s">
        <v>4968</v>
      </c>
      <c r="T2643">
        <f>A2643</f>
        <v>21284</v>
      </c>
      <c r="U2643" t="str">
        <f>IF($G2643=$U$1:$X$1,$T2643,"")</f>
        <v/>
      </c>
      <c r="V2643" t="str">
        <f>IF($G2643=$U$1:$X$1,$T2643,"")</f>
        <v/>
      </c>
      <c r="W2643">
        <f>IF($G2643=$U$1:$X$1,$T2643,"")</f>
        <v>21284</v>
      </c>
      <c r="X2643" t="str">
        <f>IF($G2643=$U$1:$X$1,$T2643,"")</f>
        <v/>
      </c>
      <c r="Y2643" s="1">
        <f>ROUND(O2643*Q2643,2)</f>
        <v>0</v>
      </c>
    </row>
    <row r="2644" spans="1:25">
      <c r="A2644" s="5">
        <f>INDEX(Students,MOD(D2644-1,ROWS(Students))+1,1)</f>
        <v>21284</v>
      </c>
      <c r="B2644" s="5" t="str">
        <f>INDEX(Students,MOD(D2644-1,ROWS(Students))+1,2)</f>
        <v>Nowak Dariusz</v>
      </c>
      <c r="C2644" s="5" t="str">
        <f>INDEX(Students,MOD(D2644-1,ROWS(Students))+1,3)</f>
        <v>IZ05AI1</v>
      </c>
      <c r="D2644" s="5">
        <v>3596</v>
      </c>
      <c r="E2644" s="6">
        <v>44582</v>
      </c>
      <c r="F2644" s="6">
        <v>44582</v>
      </c>
      <c r="G2644" s="7" t="s">
        <v>279</v>
      </c>
      <c r="H2644" s="7">
        <v>1</v>
      </c>
      <c r="I2644" s="7" t="s">
        <v>1492</v>
      </c>
      <c r="J2644" s="7" t="s">
        <v>6</v>
      </c>
      <c r="K2644" s="7" t="s">
        <v>3767</v>
      </c>
      <c r="L2644" s="7"/>
      <c r="M2644" s="6" t="s">
        <v>3767</v>
      </c>
      <c r="N2644" s="7" t="s">
        <v>25</v>
      </c>
      <c r="O2644" s="8">
        <v>1</v>
      </c>
      <c r="P2644" s="7" t="s">
        <v>70</v>
      </c>
      <c r="Q2644" s="9">
        <v>18</v>
      </c>
      <c r="R2644" s="7" t="s">
        <v>4047</v>
      </c>
      <c r="S2644" s="7" t="s">
        <v>4994</v>
      </c>
      <c r="T2644">
        <f>A2644</f>
        <v>21284</v>
      </c>
      <c r="U2644" t="str">
        <f>IF($G2644=$U$1:$X$1,$T2644,"")</f>
        <v/>
      </c>
      <c r="V2644" t="str">
        <f>IF($G2644=$U$1:$X$1,$T2644,"")</f>
        <v/>
      </c>
      <c r="W2644">
        <f>IF($G2644=$U$1:$X$1,$T2644,"")</f>
        <v>21284</v>
      </c>
      <c r="X2644" t="str">
        <f>IF($G2644=$U$1:$X$1,$T2644,"")</f>
        <v/>
      </c>
      <c r="Y2644" s="1">
        <f>ROUND(O2644*Q2644,2)</f>
        <v>18</v>
      </c>
    </row>
    <row r="2645" spans="1:25">
      <c r="A2645" s="5">
        <f>INDEX(Students,MOD(D2645-1,ROWS(Students))+1,1)</f>
        <v>21284</v>
      </c>
      <c r="B2645" s="5" t="str">
        <f>INDEX(Students,MOD(D2645-1,ROWS(Students))+1,2)</f>
        <v>Nowak Dariusz</v>
      </c>
      <c r="C2645" s="5" t="str">
        <f>INDEX(Students,MOD(D2645-1,ROWS(Students))+1,3)</f>
        <v>IZ05AI1</v>
      </c>
      <c r="D2645" s="5">
        <v>3688</v>
      </c>
      <c r="E2645" s="6">
        <v>44749</v>
      </c>
      <c r="F2645" s="6">
        <v>44749</v>
      </c>
      <c r="G2645" s="7" t="s">
        <v>1262</v>
      </c>
      <c r="H2645" s="7">
        <v>1</v>
      </c>
      <c r="I2645" s="7" t="s">
        <v>3180</v>
      </c>
      <c r="J2645" s="7" t="s">
        <v>6</v>
      </c>
      <c r="K2645" s="7" t="s">
        <v>3788</v>
      </c>
      <c r="L2645" s="7"/>
      <c r="M2645" s="6" t="s">
        <v>3767</v>
      </c>
      <c r="N2645" s="7" t="s">
        <v>67</v>
      </c>
      <c r="O2645" s="8">
        <v>1</v>
      </c>
      <c r="P2645" s="7" t="s">
        <v>9</v>
      </c>
      <c r="Q2645" s="9">
        <v>0</v>
      </c>
      <c r="R2645" s="7" t="s">
        <v>4130</v>
      </c>
      <c r="S2645" s="7" t="s">
        <v>237</v>
      </c>
      <c r="T2645">
        <f>A2645</f>
        <v>21284</v>
      </c>
      <c r="U2645">
        <f>IF($G2645=$U$1:$X$1,$T2645,"")</f>
        <v>21284</v>
      </c>
      <c r="V2645" t="str">
        <f>IF($G2645=$U$1:$X$1,$T2645,"")</f>
        <v/>
      </c>
      <c r="W2645" t="str">
        <f>IF($G2645=$U$1:$X$1,$T2645,"")</f>
        <v/>
      </c>
      <c r="X2645" t="str">
        <f>IF($G2645=$U$1:$X$1,$T2645,"")</f>
        <v/>
      </c>
      <c r="Y2645" s="1">
        <f>ROUND(O2645*Q2645,2)</f>
        <v>0</v>
      </c>
    </row>
    <row r="2646" spans="1:25">
      <c r="A2646" s="5">
        <f>INDEX(Students,MOD(D2646-1,ROWS(Students))+1,1)</f>
        <v>21284</v>
      </c>
      <c r="B2646" s="5" t="str">
        <f>INDEX(Students,MOD(D2646-1,ROWS(Students))+1,2)</f>
        <v>Nowak Dariusz</v>
      </c>
      <c r="C2646" s="5" t="str">
        <f>INDEX(Students,MOD(D2646-1,ROWS(Students))+1,3)</f>
        <v>IZ05AI1</v>
      </c>
      <c r="D2646" s="5">
        <v>3780</v>
      </c>
      <c r="E2646" s="6">
        <v>44705</v>
      </c>
      <c r="F2646" s="6">
        <v>44705</v>
      </c>
      <c r="G2646" s="7" t="s">
        <v>1263</v>
      </c>
      <c r="H2646" s="7">
        <v>1</v>
      </c>
      <c r="I2646" s="7" t="s">
        <v>2666</v>
      </c>
      <c r="J2646" s="7" t="s">
        <v>6</v>
      </c>
      <c r="K2646" s="7" t="s">
        <v>3767</v>
      </c>
      <c r="L2646" s="7"/>
      <c r="M2646" s="6" t="s">
        <v>3767</v>
      </c>
      <c r="N2646" s="7" t="s">
        <v>81</v>
      </c>
      <c r="O2646" s="8">
        <v>3</v>
      </c>
      <c r="P2646" s="7" t="s">
        <v>68</v>
      </c>
      <c r="Q2646" s="9">
        <v>79.67</v>
      </c>
      <c r="R2646" s="7" t="s">
        <v>4676</v>
      </c>
      <c r="S2646" s="7" t="s">
        <v>917</v>
      </c>
      <c r="T2646">
        <f>A2646</f>
        <v>21284</v>
      </c>
      <c r="U2646" t="str">
        <f>IF($G2646=$U$1:$X$1,$T2646,"")</f>
        <v/>
      </c>
      <c r="V2646">
        <f>IF($G2646=$U$1:$X$1,$T2646,"")</f>
        <v>21284</v>
      </c>
      <c r="W2646" t="str">
        <f>IF($G2646=$U$1:$X$1,$T2646,"")</f>
        <v/>
      </c>
      <c r="X2646" t="str">
        <f>IF($G2646=$U$1:$X$1,$T2646,"")</f>
        <v/>
      </c>
      <c r="Y2646" s="1">
        <f>ROUND(O2646*Q2646,2)</f>
        <v>239.01</v>
      </c>
    </row>
    <row r="2647" spans="1:25">
      <c r="A2647" s="5">
        <f>INDEX(Students,MOD(D2647-1,ROWS(Students))+1,1)</f>
        <v>21284</v>
      </c>
      <c r="B2647" s="5" t="str">
        <f>INDEX(Students,MOD(D2647-1,ROWS(Students))+1,2)</f>
        <v>Nowak Dariusz</v>
      </c>
      <c r="C2647" s="5" t="str">
        <f>INDEX(Students,MOD(D2647-1,ROWS(Students))+1,3)</f>
        <v>IZ05AI1</v>
      </c>
      <c r="D2647" s="5">
        <v>3872</v>
      </c>
      <c r="E2647" s="6">
        <v>44736</v>
      </c>
      <c r="F2647" s="6">
        <v>44735</v>
      </c>
      <c r="G2647" s="7" t="s">
        <v>1262</v>
      </c>
      <c r="H2647" s="7">
        <v>-1</v>
      </c>
      <c r="I2647" s="7" t="s">
        <v>3049</v>
      </c>
      <c r="J2647" s="7" t="s">
        <v>6</v>
      </c>
      <c r="K2647" s="7" t="s">
        <v>3774</v>
      </c>
      <c r="L2647" s="7" t="s">
        <v>1044</v>
      </c>
      <c r="M2647" s="6" t="s">
        <v>3767</v>
      </c>
      <c r="N2647" s="7" t="s">
        <v>60</v>
      </c>
      <c r="O2647" s="8">
        <v>1980</v>
      </c>
      <c r="P2647" s="7" t="s">
        <v>9</v>
      </c>
      <c r="Q2647" s="9">
        <v>0</v>
      </c>
      <c r="R2647" s="7" t="s">
        <v>4317</v>
      </c>
      <c r="S2647" s="7" t="s">
        <v>5057</v>
      </c>
      <c r="T2647">
        <f>A2647</f>
        <v>21284</v>
      </c>
      <c r="U2647">
        <f>IF($G2647=$U$1:$X$1,$T2647,"")</f>
        <v>21284</v>
      </c>
      <c r="V2647" t="str">
        <f>IF($G2647=$U$1:$X$1,$T2647,"")</f>
        <v/>
      </c>
      <c r="W2647" t="str">
        <f>IF($G2647=$U$1:$X$1,$T2647,"")</f>
        <v/>
      </c>
      <c r="X2647" t="str">
        <f>IF($G2647=$U$1:$X$1,$T2647,"")</f>
        <v/>
      </c>
      <c r="Y2647" s="1">
        <f>ROUND(O2647*Q2647,2)</f>
        <v>0</v>
      </c>
    </row>
    <row r="2648" spans="1:25">
      <c r="A2648" s="5">
        <f>INDEX(Students,MOD(D2648-1,ROWS(Students))+1,1)</f>
        <v>21284</v>
      </c>
      <c r="B2648" s="5" t="str">
        <f>INDEX(Students,MOD(D2648-1,ROWS(Students))+1,2)</f>
        <v>Nowak Dariusz</v>
      </c>
      <c r="C2648" s="5" t="str">
        <f>INDEX(Students,MOD(D2648-1,ROWS(Students))+1,3)</f>
        <v>IZ05AI1</v>
      </c>
      <c r="D2648" s="5">
        <v>3964</v>
      </c>
      <c r="E2648" s="6">
        <v>44587</v>
      </c>
      <c r="F2648" s="6">
        <v>44587</v>
      </c>
      <c r="G2648" s="7" t="s">
        <v>1262</v>
      </c>
      <c r="H2648" s="7">
        <v>-1</v>
      </c>
      <c r="I2648" s="7" t="s">
        <v>1546</v>
      </c>
      <c r="J2648" s="7" t="s">
        <v>6</v>
      </c>
      <c r="K2648" s="7" t="s">
        <v>3770</v>
      </c>
      <c r="L2648" s="7" t="s">
        <v>320</v>
      </c>
      <c r="M2648" s="6" t="s">
        <v>3767</v>
      </c>
      <c r="N2648" s="7" t="s">
        <v>19</v>
      </c>
      <c r="O2648" s="8">
        <v>1</v>
      </c>
      <c r="P2648" s="7" t="s">
        <v>9</v>
      </c>
      <c r="Q2648" s="9">
        <v>0</v>
      </c>
      <c r="R2648" s="7" t="s">
        <v>4037</v>
      </c>
      <c r="S2648" s="7" t="s">
        <v>140</v>
      </c>
      <c r="T2648">
        <f>A2648</f>
        <v>21284</v>
      </c>
      <c r="U2648">
        <f>IF($G2648=$U$1:$X$1,$T2648,"")</f>
        <v>21284</v>
      </c>
      <c r="V2648" t="str">
        <f>IF($G2648=$U$1:$X$1,$T2648,"")</f>
        <v/>
      </c>
      <c r="W2648" t="str">
        <f>IF($G2648=$U$1:$X$1,$T2648,"")</f>
        <v/>
      </c>
      <c r="X2648" t="str">
        <f>IF($G2648=$U$1:$X$1,$T2648,"")</f>
        <v/>
      </c>
      <c r="Y2648" s="1">
        <f>ROUND(O2648*Q2648,2)</f>
        <v>0</v>
      </c>
    </row>
    <row r="2649" spans="1:25">
      <c r="A2649" s="5">
        <f>INDEX(Students,MOD(D2649-1,ROWS(Students))+1,1)</f>
        <v>21284</v>
      </c>
      <c r="B2649" s="5" t="str">
        <f>INDEX(Students,MOD(D2649-1,ROWS(Students))+1,2)</f>
        <v>Nowak Dariusz</v>
      </c>
      <c r="C2649" s="5" t="str">
        <f>INDEX(Students,MOD(D2649-1,ROWS(Students))+1,3)</f>
        <v>IZ05AI1</v>
      </c>
      <c r="D2649" s="5">
        <v>4056</v>
      </c>
      <c r="E2649" s="6">
        <v>44722</v>
      </c>
      <c r="F2649" s="6">
        <v>44721</v>
      </c>
      <c r="G2649" s="7" t="s">
        <v>1262</v>
      </c>
      <c r="H2649" s="7">
        <v>-1</v>
      </c>
      <c r="I2649" s="7" t="s">
        <v>2900</v>
      </c>
      <c r="J2649" s="7" t="s">
        <v>6</v>
      </c>
      <c r="K2649" s="7" t="s">
        <v>3788</v>
      </c>
      <c r="L2649" s="7" t="s">
        <v>998</v>
      </c>
      <c r="M2649" s="6" t="s">
        <v>3767</v>
      </c>
      <c r="N2649" s="7" t="s">
        <v>19</v>
      </c>
      <c r="O2649" s="8">
        <v>5</v>
      </c>
      <c r="P2649" s="7" t="s">
        <v>9</v>
      </c>
      <c r="Q2649" s="9">
        <v>0</v>
      </c>
      <c r="R2649" s="7" t="s">
        <v>4112</v>
      </c>
      <c r="S2649" s="7" t="s">
        <v>4973</v>
      </c>
      <c r="T2649">
        <f>A2649</f>
        <v>21284</v>
      </c>
      <c r="U2649">
        <f>IF($G2649=$U$1:$X$1,$T2649,"")</f>
        <v>21284</v>
      </c>
      <c r="V2649" t="str">
        <f>IF($G2649=$U$1:$X$1,$T2649,"")</f>
        <v/>
      </c>
      <c r="W2649" t="str">
        <f>IF($G2649=$U$1:$X$1,$T2649,"")</f>
        <v/>
      </c>
      <c r="X2649" t="str">
        <f>IF($G2649=$U$1:$X$1,$T2649,"")</f>
        <v/>
      </c>
      <c r="Y2649" s="1">
        <f>ROUND(O2649*Q2649,2)</f>
        <v>0</v>
      </c>
    </row>
    <row r="2650" spans="1:25">
      <c r="A2650" s="5">
        <f>INDEX(Students,MOD(D2650-1,ROWS(Students))+1,1)</f>
        <v>21284</v>
      </c>
      <c r="B2650" s="5" t="str">
        <f>INDEX(Students,MOD(D2650-1,ROWS(Students))+1,2)</f>
        <v>Nowak Dariusz</v>
      </c>
      <c r="C2650" s="5" t="str">
        <f>INDEX(Students,MOD(D2650-1,ROWS(Students))+1,3)</f>
        <v>IZ05AI1</v>
      </c>
      <c r="D2650" s="5">
        <v>4148</v>
      </c>
      <c r="E2650" s="6">
        <v>44651</v>
      </c>
      <c r="F2650" s="6">
        <v>44651</v>
      </c>
      <c r="G2650" s="7" t="s">
        <v>279</v>
      </c>
      <c r="H2650" s="7">
        <v>1</v>
      </c>
      <c r="I2650" s="7" t="s">
        <v>2413</v>
      </c>
      <c r="J2650" s="7" t="s">
        <v>6</v>
      </c>
      <c r="K2650" s="7" t="s">
        <v>3767</v>
      </c>
      <c r="L2650" s="7"/>
      <c r="M2650" s="6" t="s">
        <v>3767</v>
      </c>
      <c r="N2650" s="7" t="s">
        <v>5215</v>
      </c>
      <c r="O2650" s="8">
        <v>127.86</v>
      </c>
      <c r="P2650" s="7" t="s">
        <v>13</v>
      </c>
      <c r="Q2650" s="9">
        <v>0</v>
      </c>
      <c r="R2650" s="7" t="s">
        <v>3927</v>
      </c>
      <c r="S2650" s="7" t="s">
        <v>516</v>
      </c>
      <c r="T2650">
        <f>A2650</f>
        <v>21284</v>
      </c>
      <c r="U2650" t="str">
        <f>IF($G2650=$U$1:$X$1,$T2650,"")</f>
        <v/>
      </c>
      <c r="V2650" t="str">
        <f>IF($G2650=$U$1:$X$1,$T2650,"")</f>
        <v/>
      </c>
      <c r="W2650">
        <f>IF($G2650=$U$1:$X$1,$T2650,"")</f>
        <v>21284</v>
      </c>
      <c r="X2650" t="str">
        <f>IF($G2650=$U$1:$X$1,$T2650,"")</f>
        <v/>
      </c>
      <c r="Y2650" s="1">
        <f>ROUND(O2650*Q2650,2)</f>
        <v>0</v>
      </c>
    </row>
    <row r="2651" spans="1:25">
      <c r="A2651" s="5">
        <f>INDEX(Students,MOD(D2651-1,ROWS(Students))+1,1)</f>
        <v>21284</v>
      </c>
      <c r="B2651" s="5" t="str">
        <f>INDEX(Students,MOD(D2651-1,ROWS(Students))+1,2)</f>
        <v>Nowak Dariusz</v>
      </c>
      <c r="C2651" s="5" t="str">
        <f>INDEX(Students,MOD(D2651-1,ROWS(Students))+1,3)</f>
        <v>IZ05AI1</v>
      </c>
      <c r="D2651" s="5">
        <v>4240</v>
      </c>
      <c r="E2651" s="6">
        <v>44714</v>
      </c>
      <c r="F2651" s="6">
        <v>44714</v>
      </c>
      <c r="G2651" s="7" t="s">
        <v>1263</v>
      </c>
      <c r="H2651" s="7">
        <v>1</v>
      </c>
      <c r="I2651" s="7" t="s">
        <v>2783</v>
      </c>
      <c r="J2651" s="7" t="s">
        <v>6</v>
      </c>
      <c r="K2651" s="7" t="s">
        <v>3767</v>
      </c>
      <c r="L2651" s="7"/>
      <c r="M2651" s="6" t="s">
        <v>3767</v>
      </c>
      <c r="N2651" s="7" t="s">
        <v>180</v>
      </c>
      <c r="O2651" s="8">
        <v>140</v>
      </c>
      <c r="P2651" s="7" t="s">
        <v>9</v>
      </c>
      <c r="Q2651" s="9">
        <v>0.18</v>
      </c>
      <c r="R2651" s="7" t="s">
        <v>4646</v>
      </c>
      <c r="S2651" s="7" t="s">
        <v>880</v>
      </c>
      <c r="T2651">
        <f>A2651</f>
        <v>21284</v>
      </c>
      <c r="U2651" t="str">
        <f>IF($G2651=$U$1:$X$1,$T2651,"")</f>
        <v/>
      </c>
      <c r="V2651">
        <f>IF($G2651=$U$1:$X$1,$T2651,"")</f>
        <v>21284</v>
      </c>
      <c r="W2651" t="str">
        <f>IF($G2651=$U$1:$X$1,$T2651,"")</f>
        <v/>
      </c>
      <c r="X2651" t="str">
        <f>IF($G2651=$U$1:$X$1,$T2651,"")</f>
        <v/>
      </c>
      <c r="Y2651" s="1">
        <f>ROUND(O2651*Q2651,2)</f>
        <v>25.2</v>
      </c>
    </row>
    <row r="2652" spans="1:25">
      <c r="A2652" s="5">
        <f>INDEX(Students,MOD(D2652-1,ROWS(Students))+1,1)</f>
        <v>21284</v>
      </c>
      <c r="B2652" s="5" t="str">
        <f>INDEX(Students,MOD(D2652-1,ROWS(Students))+1,2)</f>
        <v>Nowak Dariusz</v>
      </c>
      <c r="C2652" s="5" t="str">
        <f>INDEX(Students,MOD(D2652-1,ROWS(Students))+1,3)</f>
        <v>IZ05AI1</v>
      </c>
      <c r="D2652" s="5">
        <v>4332</v>
      </c>
      <c r="E2652" s="6">
        <v>44699</v>
      </c>
      <c r="F2652" s="6">
        <v>44699</v>
      </c>
      <c r="G2652" s="7" t="s">
        <v>1263</v>
      </c>
      <c r="H2652" s="7">
        <v>1</v>
      </c>
      <c r="I2652" s="7" t="s">
        <v>2590</v>
      </c>
      <c r="J2652" s="7" t="s">
        <v>6</v>
      </c>
      <c r="K2652" s="7" t="s">
        <v>3767</v>
      </c>
      <c r="L2652" s="7"/>
      <c r="M2652" s="6" t="s">
        <v>3767</v>
      </c>
      <c r="N2652" s="7" t="s">
        <v>7</v>
      </c>
      <c r="O2652" s="8">
        <v>0.04</v>
      </c>
      <c r="P2652" s="7" t="s">
        <v>13</v>
      </c>
      <c r="Q2652" s="9">
        <v>38.07</v>
      </c>
      <c r="R2652" s="7" t="s">
        <v>3973</v>
      </c>
      <c r="S2652" s="7" t="s">
        <v>78</v>
      </c>
      <c r="T2652">
        <f>A2652</f>
        <v>21284</v>
      </c>
      <c r="U2652" t="str">
        <f>IF($G2652=$U$1:$X$1,$T2652,"")</f>
        <v/>
      </c>
      <c r="V2652">
        <f>IF($G2652=$U$1:$X$1,$T2652,"")</f>
        <v>21284</v>
      </c>
      <c r="W2652" t="str">
        <f>IF($G2652=$U$1:$X$1,$T2652,"")</f>
        <v/>
      </c>
      <c r="X2652" t="str">
        <f>IF($G2652=$U$1:$X$1,$T2652,"")</f>
        <v/>
      </c>
      <c r="Y2652" s="1">
        <f>ROUND(O2652*Q2652,2)</f>
        <v>1.52</v>
      </c>
    </row>
    <row r="2653" spans="1:25">
      <c r="A2653" s="5">
        <f>INDEX(Students,MOD(D2653-1,ROWS(Students))+1,1)</f>
        <v>21284</v>
      </c>
      <c r="B2653" s="5" t="str">
        <f>INDEX(Students,MOD(D2653-1,ROWS(Students))+1,2)</f>
        <v>Nowak Dariusz</v>
      </c>
      <c r="C2653" s="5" t="str">
        <f>INDEX(Students,MOD(D2653-1,ROWS(Students))+1,3)</f>
        <v>IZ05AI1</v>
      </c>
      <c r="D2653" s="5">
        <v>4424</v>
      </c>
      <c r="E2653" s="6">
        <v>44637</v>
      </c>
      <c r="F2653" s="6">
        <v>44637</v>
      </c>
      <c r="G2653" s="7" t="s">
        <v>1263</v>
      </c>
      <c r="H2653" s="7">
        <v>1</v>
      </c>
      <c r="I2653" s="7" t="s">
        <v>2218</v>
      </c>
      <c r="J2653" s="7" t="s">
        <v>6</v>
      </c>
      <c r="K2653" s="7" t="s">
        <v>3767</v>
      </c>
      <c r="L2653" s="7"/>
      <c r="M2653" s="6" t="s">
        <v>3767</v>
      </c>
      <c r="N2653" s="7" t="s">
        <v>7</v>
      </c>
      <c r="O2653" s="8">
        <v>9</v>
      </c>
      <c r="P2653" s="7" t="s">
        <v>9</v>
      </c>
      <c r="Q2653" s="9">
        <v>2.68</v>
      </c>
      <c r="R2653" s="7" t="s">
        <v>4506</v>
      </c>
      <c r="S2653" s="7" t="s">
        <v>672</v>
      </c>
      <c r="T2653">
        <f>A2653</f>
        <v>21284</v>
      </c>
      <c r="U2653" t="str">
        <f>IF($G2653=$U$1:$X$1,$T2653,"")</f>
        <v/>
      </c>
      <c r="V2653">
        <f>IF($G2653=$U$1:$X$1,$T2653,"")</f>
        <v>21284</v>
      </c>
      <c r="W2653" t="str">
        <f>IF($G2653=$U$1:$X$1,$T2653,"")</f>
        <v/>
      </c>
      <c r="X2653" t="str">
        <f>IF($G2653=$U$1:$X$1,$T2653,"")</f>
        <v/>
      </c>
      <c r="Y2653" s="1">
        <f>ROUND(O2653*Q2653,2)</f>
        <v>24.12</v>
      </c>
    </row>
    <row r="2654" spans="1:25">
      <c r="A2654" s="5">
        <f>INDEX(Students,MOD(D2654-1,ROWS(Students))+1,1)</f>
        <v>21284</v>
      </c>
      <c r="B2654" s="5" t="str">
        <f>INDEX(Students,MOD(D2654-1,ROWS(Students))+1,2)</f>
        <v>Nowak Dariusz</v>
      </c>
      <c r="C2654" s="5" t="str">
        <f>INDEX(Students,MOD(D2654-1,ROWS(Students))+1,3)</f>
        <v>IZ05AI1</v>
      </c>
      <c r="D2654" s="5">
        <v>4516</v>
      </c>
      <c r="E2654" s="6">
        <v>44616</v>
      </c>
      <c r="F2654" s="6">
        <v>44616</v>
      </c>
      <c r="G2654" s="7" t="s">
        <v>1263</v>
      </c>
      <c r="H2654" s="7">
        <v>1</v>
      </c>
      <c r="I2654" s="7" t="s">
        <v>1942</v>
      </c>
      <c r="J2654" s="7" t="s">
        <v>6</v>
      </c>
      <c r="K2654" s="7" t="s">
        <v>3767</v>
      </c>
      <c r="L2654" s="7"/>
      <c r="M2654" s="6" t="s">
        <v>3767</v>
      </c>
      <c r="N2654" s="7" t="s">
        <v>71</v>
      </c>
      <c r="O2654" s="8">
        <v>0.61</v>
      </c>
      <c r="P2654" s="7" t="s">
        <v>13</v>
      </c>
      <c r="Q2654" s="9">
        <v>27.99</v>
      </c>
      <c r="R2654" s="7" t="s">
        <v>4430</v>
      </c>
      <c r="S2654" s="7" t="s">
        <v>586</v>
      </c>
      <c r="T2654">
        <f>A2654</f>
        <v>21284</v>
      </c>
      <c r="U2654" t="str">
        <f>IF($G2654=$U$1:$X$1,$T2654,"")</f>
        <v/>
      </c>
      <c r="V2654">
        <f>IF($G2654=$U$1:$X$1,$T2654,"")</f>
        <v>21284</v>
      </c>
      <c r="W2654" t="str">
        <f>IF($G2654=$U$1:$X$1,$T2654,"")</f>
        <v/>
      </c>
      <c r="X2654" t="str">
        <f>IF($G2654=$U$1:$X$1,$T2654,"")</f>
        <v/>
      </c>
      <c r="Y2654" s="1">
        <f>ROUND(O2654*Q2654,2)</f>
        <v>17.07</v>
      </c>
    </row>
    <row r="2655" spans="1:25">
      <c r="A2655" s="5">
        <f>INDEX(Students,MOD(D2655-1,ROWS(Students))+1,1)</f>
        <v>21284</v>
      </c>
      <c r="B2655" s="5" t="str">
        <f>INDEX(Students,MOD(D2655-1,ROWS(Students))+1,2)</f>
        <v>Nowak Dariusz</v>
      </c>
      <c r="C2655" s="5" t="str">
        <f>INDEX(Students,MOD(D2655-1,ROWS(Students))+1,3)</f>
        <v>IZ05AI1</v>
      </c>
      <c r="D2655" s="5">
        <v>4608</v>
      </c>
      <c r="E2655" s="6">
        <v>44720</v>
      </c>
      <c r="F2655" s="6">
        <v>44720</v>
      </c>
      <c r="G2655" s="7" t="s">
        <v>279</v>
      </c>
      <c r="H2655" s="7">
        <v>1</v>
      </c>
      <c r="I2655" s="7" t="s">
        <v>2852</v>
      </c>
      <c r="J2655" s="7" t="s">
        <v>6</v>
      </c>
      <c r="K2655" s="7" t="s">
        <v>3767</v>
      </c>
      <c r="L2655" s="7"/>
      <c r="M2655" s="6" t="s">
        <v>3767</v>
      </c>
      <c r="N2655" s="7" t="s">
        <v>25</v>
      </c>
      <c r="O2655" s="8">
        <v>5</v>
      </c>
      <c r="P2655" s="7" t="s">
        <v>70</v>
      </c>
      <c r="Q2655" s="9">
        <v>11.25</v>
      </c>
      <c r="R2655" s="7" t="s">
        <v>3982</v>
      </c>
      <c r="S2655" s="7" t="s">
        <v>86</v>
      </c>
      <c r="T2655">
        <f>A2655</f>
        <v>21284</v>
      </c>
      <c r="U2655" t="str">
        <f>IF($G2655=$U$1:$X$1,$T2655,"")</f>
        <v/>
      </c>
      <c r="V2655" t="str">
        <f>IF($G2655=$U$1:$X$1,$T2655,"")</f>
        <v/>
      </c>
      <c r="W2655">
        <f>IF($G2655=$U$1:$X$1,$T2655,"")</f>
        <v>21284</v>
      </c>
      <c r="X2655" t="str">
        <f>IF($G2655=$U$1:$X$1,$T2655,"")</f>
        <v/>
      </c>
      <c r="Y2655" s="1">
        <f>ROUND(O2655*Q2655,2)</f>
        <v>56.25</v>
      </c>
    </row>
    <row r="2656" spans="1:25">
      <c r="A2656" s="5">
        <f>INDEX(Students,MOD(D2656-1,ROWS(Students))+1,1)</f>
        <v>21284</v>
      </c>
      <c r="B2656" s="5" t="str">
        <f>INDEX(Students,MOD(D2656-1,ROWS(Students))+1,2)</f>
        <v>Nowak Dariusz</v>
      </c>
      <c r="C2656" s="5" t="str">
        <f>INDEX(Students,MOD(D2656-1,ROWS(Students))+1,3)</f>
        <v>IZ05AI1</v>
      </c>
      <c r="D2656" s="5">
        <v>4700</v>
      </c>
      <c r="E2656" s="6">
        <v>44732</v>
      </c>
      <c r="F2656" s="6">
        <v>44727</v>
      </c>
      <c r="G2656" s="7" t="s">
        <v>1262</v>
      </c>
      <c r="H2656" s="7">
        <v>-1</v>
      </c>
      <c r="I2656" s="7" t="s">
        <v>2983</v>
      </c>
      <c r="J2656" s="7" t="s">
        <v>6</v>
      </c>
      <c r="K2656" s="7" t="s">
        <v>3830</v>
      </c>
      <c r="L2656" s="7" t="s">
        <v>1026</v>
      </c>
      <c r="M2656" s="6" t="s">
        <v>3767</v>
      </c>
      <c r="N2656" s="7" t="s">
        <v>19</v>
      </c>
      <c r="O2656" s="8">
        <v>200</v>
      </c>
      <c r="P2656" s="7" t="s">
        <v>9</v>
      </c>
      <c r="Q2656" s="9">
        <v>27.02</v>
      </c>
      <c r="R2656" s="7" t="s">
        <v>4050</v>
      </c>
      <c r="S2656" s="7" t="s">
        <v>151</v>
      </c>
      <c r="T2656">
        <f>A2656</f>
        <v>21284</v>
      </c>
      <c r="U2656">
        <f>IF($G2656=$U$1:$X$1,$T2656,"")</f>
        <v>21284</v>
      </c>
      <c r="V2656" t="str">
        <f>IF($G2656=$U$1:$X$1,$T2656,"")</f>
        <v/>
      </c>
      <c r="W2656" t="str">
        <f>IF($G2656=$U$1:$X$1,$T2656,"")</f>
        <v/>
      </c>
      <c r="X2656" t="str">
        <f>IF($G2656=$U$1:$X$1,$T2656,"")</f>
        <v/>
      </c>
      <c r="Y2656" s="1">
        <f>ROUND(O2656*Q2656,2)</f>
        <v>5404</v>
      </c>
    </row>
    <row r="2657" spans="1:25">
      <c r="A2657" s="5">
        <f>INDEX(Students,MOD(D2657-1,ROWS(Students))+1,1)</f>
        <v>21284</v>
      </c>
      <c r="B2657" s="5" t="str">
        <f>INDEX(Students,MOD(D2657-1,ROWS(Students))+1,2)</f>
        <v>Nowak Dariusz</v>
      </c>
      <c r="C2657" s="5" t="str">
        <f>INDEX(Students,MOD(D2657-1,ROWS(Students))+1,3)</f>
        <v>IZ05AI1</v>
      </c>
      <c r="D2657" s="5">
        <v>4792</v>
      </c>
      <c r="E2657" s="6">
        <v>44748</v>
      </c>
      <c r="F2657" s="6">
        <v>44748</v>
      </c>
      <c r="G2657" s="7" t="s">
        <v>1263</v>
      </c>
      <c r="H2657" s="7">
        <v>1</v>
      </c>
      <c r="I2657" s="7" t="s">
        <v>3160</v>
      </c>
      <c r="J2657" s="7" t="s">
        <v>6</v>
      </c>
      <c r="K2657" s="7" t="s">
        <v>3767</v>
      </c>
      <c r="L2657" s="7"/>
      <c r="M2657" s="6" t="s">
        <v>3767</v>
      </c>
      <c r="N2657" s="7" t="s">
        <v>19</v>
      </c>
      <c r="O2657" s="8">
        <v>200</v>
      </c>
      <c r="P2657" s="7" t="s">
        <v>9</v>
      </c>
      <c r="Q2657" s="9">
        <v>0.35</v>
      </c>
      <c r="R2657" s="7" t="s">
        <v>4165</v>
      </c>
      <c r="S2657" s="7" t="s">
        <v>273</v>
      </c>
      <c r="T2657">
        <f>A2657</f>
        <v>21284</v>
      </c>
      <c r="U2657" t="str">
        <f>IF($G2657=$U$1:$X$1,$T2657,"")</f>
        <v/>
      </c>
      <c r="V2657">
        <f>IF($G2657=$U$1:$X$1,$T2657,"")</f>
        <v>21284</v>
      </c>
      <c r="W2657" t="str">
        <f>IF($G2657=$U$1:$X$1,$T2657,"")</f>
        <v/>
      </c>
      <c r="X2657" t="str">
        <f>IF($G2657=$U$1:$X$1,$T2657,"")</f>
        <v/>
      </c>
      <c r="Y2657" s="1">
        <f>ROUND(O2657*Q2657,2)</f>
        <v>70</v>
      </c>
    </row>
    <row r="2658" spans="1:25">
      <c r="A2658" s="5">
        <f>INDEX(Students,MOD(D2658-1,ROWS(Students))+1,1)</f>
        <v>21284</v>
      </c>
      <c r="B2658" s="5" t="str">
        <f>INDEX(Students,MOD(D2658-1,ROWS(Students))+1,2)</f>
        <v>Nowak Dariusz</v>
      </c>
      <c r="C2658" s="5" t="str">
        <f>INDEX(Students,MOD(D2658-1,ROWS(Students))+1,3)</f>
        <v>IZ05AI1</v>
      </c>
      <c r="D2658" s="5">
        <v>4884</v>
      </c>
      <c r="E2658" s="6">
        <v>44713</v>
      </c>
      <c r="F2658" s="6">
        <v>44713</v>
      </c>
      <c r="G2658" s="7" t="s">
        <v>1263</v>
      </c>
      <c r="H2658" s="7">
        <v>1</v>
      </c>
      <c r="I2658" s="7" t="s">
        <v>2760</v>
      </c>
      <c r="J2658" s="7" t="s">
        <v>6</v>
      </c>
      <c r="K2658" s="7" t="s">
        <v>3767</v>
      </c>
      <c r="L2658" s="7"/>
      <c r="M2658" s="6" t="s">
        <v>3767</v>
      </c>
      <c r="N2658" s="7" t="s">
        <v>19</v>
      </c>
      <c r="O2658" s="8">
        <v>30</v>
      </c>
      <c r="P2658" s="7" t="s">
        <v>9</v>
      </c>
      <c r="Q2658" s="9">
        <v>9.9700000000000006</v>
      </c>
      <c r="R2658" s="7" t="s">
        <v>3998</v>
      </c>
      <c r="S2658" s="7" t="s">
        <v>102</v>
      </c>
      <c r="T2658">
        <f>A2658</f>
        <v>21284</v>
      </c>
      <c r="U2658" t="str">
        <f>IF($G2658=$U$1:$X$1,$T2658,"")</f>
        <v/>
      </c>
      <c r="V2658">
        <f>IF($G2658=$U$1:$X$1,$T2658,"")</f>
        <v>21284</v>
      </c>
      <c r="W2658" t="str">
        <f>IF($G2658=$U$1:$X$1,$T2658,"")</f>
        <v/>
      </c>
      <c r="X2658" t="str">
        <f>IF($G2658=$U$1:$X$1,$T2658,"")</f>
        <v/>
      </c>
      <c r="Y2658" s="1">
        <f>ROUND(O2658*Q2658,2)</f>
        <v>299.10000000000002</v>
      </c>
    </row>
    <row r="2659" spans="1:25">
      <c r="A2659" s="5">
        <f>INDEX(Students,MOD(D2659-1,ROWS(Students))+1,1)</f>
        <v>21284</v>
      </c>
      <c r="B2659" s="5" t="str">
        <f>INDEX(Students,MOD(D2659-1,ROWS(Students))+1,2)</f>
        <v>Nowak Dariusz</v>
      </c>
      <c r="C2659" s="5" t="str">
        <f>INDEX(Students,MOD(D2659-1,ROWS(Students))+1,3)</f>
        <v>IZ05AI1</v>
      </c>
      <c r="D2659" s="5">
        <v>4976</v>
      </c>
      <c r="E2659" s="6">
        <v>44655</v>
      </c>
      <c r="F2659" s="6">
        <v>44655</v>
      </c>
      <c r="G2659" s="7" t="s">
        <v>1263</v>
      </c>
      <c r="H2659" s="7">
        <v>1</v>
      </c>
      <c r="I2659" s="7" t="s">
        <v>3430</v>
      </c>
      <c r="J2659" s="7" t="s">
        <v>6</v>
      </c>
      <c r="K2659" s="7" t="s">
        <v>3767</v>
      </c>
      <c r="L2659" s="7"/>
      <c r="M2659" s="6" t="s">
        <v>3767</v>
      </c>
      <c r="N2659" s="7" t="s">
        <v>19</v>
      </c>
      <c r="O2659" s="8">
        <v>48</v>
      </c>
      <c r="P2659" s="7" t="s">
        <v>9</v>
      </c>
      <c r="Q2659" s="9">
        <v>0.15</v>
      </c>
      <c r="R2659" s="7" t="s">
        <v>3902</v>
      </c>
      <c r="S2659" s="7" t="s">
        <v>28</v>
      </c>
      <c r="T2659">
        <f>A2659</f>
        <v>21284</v>
      </c>
      <c r="U2659" t="str">
        <f>IF($G2659=$U$1:$X$1,$T2659,"")</f>
        <v/>
      </c>
      <c r="V2659">
        <f>IF($G2659=$U$1:$X$1,$T2659,"")</f>
        <v>21284</v>
      </c>
      <c r="W2659" t="str">
        <f>IF($G2659=$U$1:$X$1,$T2659,"")</f>
        <v/>
      </c>
      <c r="X2659" t="str">
        <f>IF($G2659=$U$1:$X$1,$T2659,"")</f>
        <v/>
      </c>
      <c r="Y2659" s="1">
        <f>ROUND(O2659*Q2659,2)</f>
        <v>7.2</v>
      </c>
    </row>
    <row r="2660" spans="1:25">
      <c r="A2660" s="5">
        <f>INDEX(Students,MOD(D2660-1,ROWS(Students))+1,1)</f>
        <v>21284</v>
      </c>
      <c r="B2660" s="5" t="str">
        <f>INDEX(Students,MOD(D2660-1,ROWS(Students))+1,2)</f>
        <v>Nowak Dariusz</v>
      </c>
      <c r="C2660" s="5" t="str">
        <f>INDEX(Students,MOD(D2660-1,ROWS(Students))+1,3)</f>
        <v>IZ05AI1</v>
      </c>
      <c r="D2660" s="5">
        <v>5068</v>
      </c>
      <c r="E2660" s="6">
        <v>44714</v>
      </c>
      <c r="F2660" s="6">
        <v>44714</v>
      </c>
      <c r="G2660" s="7" t="s">
        <v>279</v>
      </c>
      <c r="H2660" s="7">
        <v>1</v>
      </c>
      <c r="I2660" s="7" t="s">
        <v>2774</v>
      </c>
      <c r="J2660" s="7" t="s">
        <v>6</v>
      </c>
      <c r="K2660" s="7" t="s">
        <v>3767</v>
      </c>
      <c r="L2660" s="7"/>
      <c r="M2660" s="6" t="s">
        <v>3767</v>
      </c>
      <c r="N2660" s="7" t="s">
        <v>5215</v>
      </c>
      <c r="O2660" s="8">
        <v>5</v>
      </c>
      <c r="P2660" s="7" t="s">
        <v>70</v>
      </c>
      <c r="Q2660" s="9">
        <v>0</v>
      </c>
      <c r="R2660" s="7" t="s">
        <v>3962</v>
      </c>
      <c r="S2660" s="7" t="s">
        <v>4991</v>
      </c>
      <c r="T2660">
        <f>A2660</f>
        <v>21284</v>
      </c>
      <c r="U2660" t="str">
        <f>IF($G2660=$U$1:$X$1,$T2660,"")</f>
        <v/>
      </c>
      <c r="V2660" t="str">
        <f>IF($G2660=$U$1:$X$1,$T2660,"")</f>
        <v/>
      </c>
      <c r="W2660">
        <f>IF($G2660=$U$1:$X$1,$T2660,"")</f>
        <v>21284</v>
      </c>
      <c r="X2660" t="str">
        <f>IF($G2660=$U$1:$X$1,$T2660,"")</f>
        <v/>
      </c>
      <c r="Y2660" s="1">
        <f>ROUND(O2660*Q2660,2)</f>
        <v>0</v>
      </c>
    </row>
    <row r="2661" spans="1:25">
      <c r="A2661" s="5">
        <f>INDEX(Students,MOD(D2661-1,ROWS(Students))+1,1)</f>
        <v>21284</v>
      </c>
      <c r="B2661" s="5" t="str">
        <f>INDEX(Students,MOD(D2661-1,ROWS(Students))+1,2)</f>
        <v>Nowak Dariusz</v>
      </c>
      <c r="C2661" s="5" t="str">
        <f>INDEX(Students,MOD(D2661-1,ROWS(Students))+1,3)</f>
        <v>IZ05AI1</v>
      </c>
      <c r="D2661" s="5">
        <v>5160</v>
      </c>
      <c r="E2661" s="6">
        <v>44771</v>
      </c>
      <c r="F2661" s="6">
        <v>44771</v>
      </c>
      <c r="G2661" s="7" t="s">
        <v>279</v>
      </c>
      <c r="H2661" s="7">
        <v>-1</v>
      </c>
      <c r="I2661" s="7" t="s">
        <v>3387</v>
      </c>
      <c r="J2661" s="7" t="s">
        <v>6</v>
      </c>
      <c r="K2661" s="7" t="s">
        <v>3767</v>
      </c>
      <c r="L2661" s="7"/>
      <c r="M2661" s="6" t="s">
        <v>3767</v>
      </c>
      <c r="N2661" s="7" t="s">
        <v>67</v>
      </c>
      <c r="O2661" s="8">
        <v>0.48</v>
      </c>
      <c r="P2661" s="7" t="s">
        <v>13</v>
      </c>
      <c r="Q2661" s="9">
        <v>29.24</v>
      </c>
      <c r="R2661" s="7" t="s">
        <v>4818</v>
      </c>
      <c r="S2661" s="7" t="s">
        <v>1144</v>
      </c>
      <c r="T2661">
        <f>A2661</f>
        <v>21284</v>
      </c>
      <c r="U2661" t="str">
        <f>IF($G2661=$U$1:$X$1,$T2661,"")</f>
        <v/>
      </c>
      <c r="V2661" t="str">
        <f>IF($G2661=$U$1:$X$1,$T2661,"")</f>
        <v/>
      </c>
      <c r="W2661">
        <f>IF($G2661=$U$1:$X$1,$T2661,"")</f>
        <v>21284</v>
      </c>
      <c r="X2661" t="str">
        <f>IF($G2661=$U$1:$X$1,$T2661,"")</f>
        <v/>
      </c>
      <c r="Y2661" s="1">
        <f>ROUND(O2661*Q2661,2)</f>
        <v>14.04</v>
      </c>
    </row>
    <row r="2662" spans="1:25">
      <c r="A2662" s="5">
        <f>INDEX(Students,MOD(D2662-1,ROWS(Students))+1,1)</f>
        <v>21284</v>
      </c>
      <c r="B2662" s="5" t="str">
        <f>INDEX(Students,MOD(D2662-1,ROWS(Students))+1,2)</f>
        <v>Nowak Dariusz</v>
      </c>
      <c r="C2662" s="5" t="str">
        <f>INDEX(Students,MOD(D2662-1,ROWS(Students))+1,3)</f>
        <v>IZ05AI1</v>
      </c>
      <c r="D2662" s="5">
        <v>5252</v>
      </c>
      <c r="E2662" s="6">
        <v>44733</v>
      </c>
      <c r="F2662" s="6">
        <v>44733</v>
      </c>
      <c r="G2662" s="7" t="s">
        <v>1263</v>
      </c>
      <c r="H2662" s="7">
        <v>1</v>
      </c>
      <c r="I2662" s="7" t="s">
        <v>2999</v>
      </c>
      <c r="J2662" s="7" t="s">
        <v>6</v>
      </c>
      <c r="K2662" s="7" t="s">
        <v>3767</v>
      </c>
      <c r="L2662" s="7"/>
      <c r="M2662" s="6" t="s">
        <v>3767</v>
      </c>
      <c r="N2662" s="7" t="s">
        <v>19</v>
      </c>
      <c r="O2662" s="8">
        <v>-100</v>
      </c>
      <c r="P2662" s="7" t="s">
        <v>9</v>
      </c>
      <c r="Q2662" s="9">
        <v>26.99</v>
      </c>
      <c r="R2662" s="7" t="s">
        <v>4050</v>
      </c>
      <c r="S2662" s="7" t="s">
        <v>151</v>
      </c>
      <c r="T2662">
        <f>A2662</f>
        <v>21284</v>
      </c>
      <c r="U2662" t="str">
        <f>IF($G2662=$U$1:$X$1,$T2662,"")</f>
        <v/>
      </c>
      <c r="V2662">
        <f>IF($G2662=$U$1:$X$1,$T2662,"")</f>
        <v>21284</v>
      </c>
      <c r="W2662" t="str">
        <f>IF($G2662=$U$1:$X$1,$T2662,"")</f>
        <v/>
      </c>
      <c r="X2662" t="str">
        <f>IF($G2662=$U$1:$X$1,$T2662,"")</f>
        <v/>
      </c>
      <c r="Y2662" s="1">
        <f>ROUND(O2662*Q2662,2)</f>
        <v>-2699</v>
      </c>
    </row>
    <row r="2663" spans="1:25">
      <c r="A2663" s="5">
        <f>INDEX(Students,MOD(D2663-1,ROWS(Students))+1,1)</f>
        <v>21284</v>
      </c>
      <c r="B2663" s="5" t="str">
        <f>INDEX(Students,MOD(D2663-1,ROWS(Students))+1,2)</f>
        <v>Nowak Dariusz</v>
      </c>
      <c r="C2663" s="5" t="str">
        <f>INDEX(Students,MOD(D2663-1,ROWS(Students))+1,3)</f>
        <v>IZ05AI1</v>
      </c>
      <c r="D2663" s="5">
        <v>5344</v>
      </c>
      <c r="E2663" s="6">
        <v>44715</v>
      </c>
      <c r="F2663" s="6">
        <v>44715</v>
      </c>
      <c r="G2663" s="7" t="s">
        <v>279</v>
      </c>
      <c r="H2663" s="7">
        <v>1</v>
      </c>
      <c r="I2663" s="7" t="s">
        <v>2798</v>
      </c>
      <c r="J2663" s="7" t="s">
        <v>6</v>
      </c>
      <c r="K2663" s="7" t="s">
        <v>3767</v>
      </c>
      <c r="L2663" s="7"/>
      <c r="M2663" s="6" t="s">
        <v>3767</v>
      </c>
      <c r="N2663" s="7" t="s">
        <v>25</v>
      </c>
      <c r="O2663" s="8">
        <v>22.15</v>
      </c>
      <c r="P2663" s="7" t="s">
        <v>13</v>
      </c>
      <c r="Q2663" s="9">
        <v>51.17</v>
      </c>
      <c r="R2663" s="7" t="s">
        <v>4708</v>
      </c>
      <c r="S2663" s="7" t="s">
        <v>967</v>
      </c>
      <c r="T2663">
        <f>A2663</f>
        <v>21284</v>
      </c>
      <c r="U2663" t="str">
        <f>IF($G2663=$U$1:$X$1,$T2663,"")</f>
        <v/>
      </c>
      <c r="V2663" t="str">
        <f>IF($G2663=$U$1:$X$1,$T2663,"")</f>
        <v/>
      </c>
      <c r="W2663">
        <f>IF($G2663=$U$1:$X$1,$T2663,"")</f>
        <v>21284</v>
      </c>
      <c r="X2663" t="str">
        <f>IF($G2663=$U$1:$X$1,$T2663,"")</f>
        <v/>
      </c>
      <c r="Y2663" s="1">
        <f>ROUND(O2663*Q2663,2)</f>
        <v>1133.42</v>
      </c>
    </row>
    <row r="2664" spans="1:25">
      <c r="A2664" s="5">
        <f>INDEX(Students,MOD(D2664-1,ROWS(Students))+1,1)</f>
        <v>21284</v>
      </c>
      <c r="B2664" s="5" t="str">
        <f>INDEX(Students,MOD(D2664-1,ROWS(Students))+1,2)</f>
        <v>Nowak Dariusz</v>
      </c>
      <c r="C2664" s="5" t="str">
        <f>INDEX(Students,MOD(D2664-1,ROWS(Students))+1,3)</f>
        <v>IZ05AI1</v>
      </c>
      <c r="D2664" s="5">
        <v>5436</v>
      </c>
      <c r="E2664" s="6">
        <v>44698</v>
      </c>
      <c r="F2664" s="6">
        <v>44698</v>
      </c>
      <c r="G2664" s="7" t="s">
        <v>1262</v>
      </c>
      <c r="H2664" s="7">
        <v>1</v>
      </c>
      <c r="I2664" s="7" t="s">
        <v>2589</v>
      </c>
      <c r="J2664" s="7" t="s">
        <v>6</v>
      </c>
      <c r="K2664" s="7" t="s">
        <v>3770</v>
      </c>
      <c r="L2664" s="7"/>
      <c r="M2664" s="6" t="s">
        <v>3767</v>
      </c>
      <c r="N2664" s="7" t="s">
        <v>25</v>
      </c>
      <c r="O2664" s="8">
        <v>1</v>
      </c>
      <c r="P2664" s="7" t="s">
        <v>9</v>
      </c>
      <c r="Q2664" s="9">
        <v>0</v>
      </c>
      <c r="R2664" s="7" t="s">
        <v>4037</v>
      </c>
      <c r="S2664" s="7" t="s">
        <v>140</v>
      </c>
      <c r="T2664">
        <f>A2664</f>
        <v>21284</v>
      </c>
      <c r="U2664">
        <f>IF($G2664=$U$1:$X$1,$T2664,"")</f>
        <v>21284</v>
      </c>
      <c r="V2664" t="str">
        <f>IF($G2664=$U$1:$X$1,$T2664,"")</f>
        <v/>
      </c>
      <c r="W2664" t="str">
        <f>IF($G2664=$U$1:$X$1,$T2664,"")</f>
        <v/>
      </c>
      <c r="X2664" t="str">
        <f>IF($G2664=$U$1:$X$1,$T2664,"")</f>
        <v/>
      </c>
      <c r="Y2664" s="1">
        <f>ROUND(O2664*Q2664,2)</f>
        <v>0</v>
      </c>
    </row>
    <row r="2665" spans="1:25">
      <c r="A2665" s="5">
        <f>INDEX(Students,MOD(D2665-1,ROWS(Students))+1,1)</f>
        <v>21284</v>
      </c>
      <c r="B2665" s="5" t="str">
        <f>INDEX(Students,MOD(D2665-1,ROWS(Students))+1,2)</f>
        <v>Nowak Dariusz</v>
      </c>
      <c r="C2665" s="5" t="str">
        <f>INDEX(Students,MOD(D2665-1,ROWS(Students))+1,3)</f>
        <v>IZ05AI1</v>
      </c>
      <c r="D2665" s="5">
        <v>5528</v>
      </c>
      <c r="E2665" s="6">
        <v>44665</v>
      </c>
      <c r="F2665" s="6">
        <v>44665</v>
      </c>
      <c r="G2665" s="7" t="s">
        <v>1262</v>
      </c>
      <c r="H2665" s="7">
        <v>-1</v>
      </c>
      <c r="I2665" s="7" t="s">
        <v>3620</v>
      </c>
      <c r="J2665" s="7" t="s">
        <v>6</v>
      </c>
      <c r="K2665" s="7" t="s">
        <v>3775</v>
      </c>
      <c r="L2665" s="7" t="s">
        <v>52</v>
      </c>
      <c r="M2665" s="6" t="s">
        <v>3767</v>
      </c>
      <c r="N2665" s="7" t="s">
        <v>5215</v>
      </c>
      <c r="O2665" s="8">
        <v>50</v>
      </c>
      <c r="P2665" s="7" t="s">
        <v>13</v>
      </c>
      <c r="Q2665" s="9">
        <v>0</v>
      </c>
      <c r="R2665" s="7" t="s">
        <v>4176</v>
      </c>
      <c r="S2665" s="7" t="s">
        <v>145</v>
      </c>
      <c r="T2665">
        <f>A2665</f>
        <v>21284</v>
      </c>
      <c r="U2665">
        <f>IF($G2665=$U$1:$X$1,$T2665,"")</f>
        <v>21284</v>
      </c>
      <c r="V2665" t="str">
        <f>IF($G2665=$U$1:$X$1,$T2665,"")</f>
        <v/>
      </c>
      <c r="W2665" t="str">
        <f>IF($G2665=$U$1:$X$1,$T2665,"")</f>
        <v/>
      </c>
      <c r="X2665" t="str">
        <f>IF($G2665=$U$1:$X$1,$T2665,"")</f>
        <v/>
      </c>
      <c r="Y2665" s="1">
        <f>ROUND(O2665*Q2665,2)</f>
        <v>0</v>
      </c>
    </row>
    <row r="2666" spans="1:25">
      <c r="A2666" s="5">
        <f>INDEX(Students,MOD(D2666-1,ROWS(Students))+1,1)</f>
        <v>21284</v>
      </c>
      <c r="B2666" s="5" t="str">
        <f>INDEX(Students,MOD(D2666-1,ROWS(Students))+1,2)</f>
        <v>Nowak Dariusz</v>
      </c>
      <c r="C2666" s="5" t="str">
        <f>INDEX(Students,MOD(D2666-1,ROWS(Students))+1,3)</f>
        <v>IZ05AI1</v>
      </c>
      <c r="D2666" s="5">
        <v>5620</v>
      </c>
      <c r="E2666" s="6">
        <v>44676</v>
      </c>
      <c r="F2666" s="6">
        <v>44676</v>
      </c>
      <c r="G2666" s="7" t="s">
        <v>279</v>
      </c>
      <c r="H2666" s="7">
        <v>1</v>
      </c>
      <c r="I2666" s="7" t="s">
        <v>3691</v>
      </c>
      <c r="J2666" s="7" t="s">
        <v>6</v>
      </c>
      <c r="K2666" s="7" t="s">
        <v>3767</v>
      </c>
      <c r="L2666" s="7"/>
      <c r="M2666" s="6" t="s">
        <v>3767</v>
      </c>
      <c r="N2666" s="7" t="s">
        <v>71</v>
      </c>
      <c r="O2666" s="8">
        <v>6</v>
      </c>
      <c r="P2666" s="7" t="s">
        <v>9</v>
      </c>
      <c r="Q2666" s="9">
        <v>0</v>
      </c>
      <c r="R2666" s="7" t="s">
        <v>4064</v>
      </c>
      <c r="S2666" s="7" t="s">
        <v>4971</v>
      </c>
      <c r="T2666">
        <f>A2666</f>
        <v>21284</v>
      </c>
      <c r="U2666" t="str">
        <f>IF($G2666=$U$1:$X$1,$T2666,"")</f>
        <v/>
      </c>
      <c r="V2666" t="str">
        <f>IF($G2666=$U$1:$X$1,$T2666,"")</f>
        <v/>
      </c>
      <c r="W2666">
        <f>IF($G2666=$U$1:$X$1,$T2666,"")</f>
        <v>21284</v>
      </c>
      <c r="X2666" t="str">
        <f>IF($G2666=$U$1:$X$1,$T2666,"")</f>
        <v/>
      </c>
      <c r="Y2666" s="1">
        <f>ROUND(O2666*Q2666,2)</f>
        <v>0</v>
      </c>
    </row>
    <row r="2667" spans="1:25">
      <c r="A2667" s="5">
        <f>INDEX(Students,MOD(D2667-1,ROWS(Students))+1,1)</f>
        <v>21284</v>
      </c>
      <c r="B2667" s="5" t="str">
        <f>INDEX(Students,MOD(D2667-1,ROWS(Students))+1,2)</f>
        <v>Nowak Dariusz</v>
      </c>
      <c r="C2667" s="5" t="str">
        <f>INDEX(Students,MOD(D2667-1,ROWS(Students))+1,3)</f>
        <v>IZ05AI1</v>
      </c>
      <c r="D2667" s="5">
        <v>5712</v>
      </c>
      <c r="E2667" s="6">
        <v>44572</v>
      </c>
      <c r="F2667" s="6">
        <v>44572</v>
      </c>
      <c r="G2667" s="7" t="s">
        <v>279</v>
      </c>
      <c r="H2667" s="7">
        <v>1</v>
      </c>
      <c r="I2667" s="7" t="s">
        <v>1309</v>
      </c>
      <c r="J2667" s="7" t="s">
        <v>6</v>
      </c>
      <c r="K2667" s="7" t="s">
        <v>3767</v>
      </c>
      <c r="L2667" s="7"/>
      <c r="M2667" s="6" t="s">
        <v>3767</v>
      </c>
      <c r="N2667" s="7" t="s">
        <v>25</v>
      </c>
      <c r="O2667" s="8">
        <v>100</v>
      </c>
      <c r="P2667" s="7" t="s">
        <v>9</v>
      </c>
      <c r="Q2667" s="9">
        <v>0.5</v>
      </c>
      <c r="R2667" s="7" t="s">
        <v>3976</v>
      </c>
      <c r="S2667" s="7" t="s">
        <v>5021</v>
      </c>
      <c r="T2667">
        <f>A2667</f>
        <v>21284</v>
      </c>
      <c r="U2667" t="str">
        <f>IF($G2667=$U$1:$X$1,$T2667,"")</f>
        <v/>
      </c>
      <c r="V2667" t="str">
        <f>IF($G2667=$U$1:$X$1,$T2667,"")</f>
        <v/>
      </c>
      <c r="W2667">
        <f>IF($G2667=$U$1:$X$1,$T2667,"")</f>
        <v>21284</v>
      </c>
      <c r="X2667" t="str">
        <f>IF($G2667=$U$1:$X$1,$T2667,"")</f>
        <v/>
      </c>
      <c r="Y2667" s="1">
        <f>ROUND(O2667*Q2667,2)</f>
        <v>50</v>
      </c>
    </row>
    <row r="2668" spans="1:25">
      <c r="A2668" s="5">
        <f>INDEX(Students,MOD(D2668-1,ROWS(Students))+1,1)</f>
        <v>21284</v>
      </c>
      <c r="B2668" s="5" t="str">
        <f>INDEX(Students,MOD(D2668-1,ROWS(Students))+1,2)</f>
        <v>Nowak Dariusz</v>
      </c>
      <c r="C2668" s="5" t="str">
        <f>INDEX(Students,MOD(D2668-1,ROWS(Students))+1,3)</f>
        <v>IZ05AI1</v>
      </c>
      <c r="D2668" s="5">
        <v>5804</v>
      </c>
      <c r="E2668" s="6">
        <v>44596</v>
      </c>
      <c r="F2668" s="6">
        <v>44595</v>
      </c>
      <c r="G2668" s="7" t="s">
        <v>1262</v>
      </c>
      <c r="H2668" s="7">
        <v>-1</v>
      </c>
      <c r="I2668" s="7" t="s">
        <v>1650</v>
      </c>
      <c r="J2668" s="7" t="s">
        <v>6</v>
      </c>
      <c r="K2668" s="7" t="s">
        <v>3788</v>
      </c>
      <c r="L2668" s="7" t="s">
        <v>390</v>
      </c>
      <c r="M2668" s="6" t="s">
        <v>3767</v>
      </c>
      <c r="N2668" s="7" t="s">
        <v>67</v>
      </c>
      <c r="O2668" s="8">
        <v>66.900000000000006</v>
      </c>
      <c r="P2668" s="7" t="s">
        <v>13</v>
      </c>
      <c r="Q2668" s="9">
        <v>47.4</v>
      </c>
      <c r="R2668" s="7" t="s">
        <v>4028</v>
      </c>
      <c r="S2668" s="7" t="s">
        <v>132</v>
      </c>
      <c r="T2668">
        <f>A2668</f>
        <v>21284</v>
      </c>
      <c r="U2668">
        <f>IF($G2668=$U$1:$X$1,$T2668,"")</f>
        <v>21284</v>
      </c>
      <c r="V2668" t="str">
        <f>IF($G2668=$U$1:$X$1,$T2668,"")</f>
        <v/>
      </c>
      <c r="W2668" t="str">
        <f>IF($G2668=$U$1:$X$1,$T2668,"")</f>
        <v/>
      </c>
      <c r="X2668" t="str">
        <f>IF($G2668=$U$1:$X$1,$T2668,"")</f>
        <v/>
      </c>
      <c r="Y2668" s="1">
        <f>ROUND(O2668*Q2668,2)</f>
        <v>3171.06</v>
      </c>
    </row>
    <row r="2669" spans="1:25">
      <c r="A2669" s="5">
        <f>INDEX(Students,MOD(D2669-1,ROWS(Students))+1,1)</f>
        <v>21100</v>
      </c>
      <c r="B2669" s="5" t="str">
        <f>INDEX(Students,MOD(D2669-1,ROWS(Students))+1,2)</f>
        <v>Ochnik Krystian</v>
      </c>
      <c r="C2669" s="5" t="str">
        <f>INDEX(Students,MOD(D2669-1,ROWS(Students))+1,3)</f>
        <v>IZ05TC1</v>
      </c>
      <c r="D2669" s="5">
        <v>67</v>
      </c>
      <c r="E2669" s="6">
        <v>44585</v>
      </c>
      <c r="F2669" s="6">
        <v>44585</v>
      </c>
      <c r="G2669" s="7" t="s">
        <v>1263</v>
      </c>
      <c r="H2669" s="7">
        <v>1</v>
      </c>
      <c r="I2669" s="7" t="s">
        <v>1501</v>
      </c>
      <c r="J2669" s="7" t="s">
        <v>6</v>
      </c>
      <c r="K2669" s="7" t="s">
        <v>3767</v>
      </c>
      <c r="L2669" s="7"/>
      <c r="M2669" s="6" t="s">
        <v>3767</v>
      </c>
      <c r="N2669" s="7" t="s">
        <v>19</v>
      </c>
      <c r="O2669" s="8">
        <v>82</v>
      </c>
      <c r="P2669" s="7" t="s">
        <v>9</v>
      </c>
      <c r="Q2669" s="9">
        <v>1.37</v>
      </c>
      <c r="R2669" s="7" t="s">
        <v>3899</v>
      </c>
      <c r="S2669" s="7" t="s">
        <v>26</v>
      </c>
      <c r="T2669">
        <f>A2669</f>
        <v>21100</v>
      </c>
      <c r="U2669" t="str">
        <f>IF($G2669=$U$1:$X$1,$T2669,"")</f>
        <v/>
      </c>
      <c r="V2669">
        <f>IF($G2669=$U$1:$X$1,$T2669,"")</f>
        <v>21100</v>
      </c>
      <c r="W2669" t="str">
        <f>IF($G2669=$U$1:$X$1,$T2669,"")</f>
        <v/>
      </c>
      <c r="X2669" t="str">
        <f>IF($G2669=$U$1:$X$1,$T2669,"")</f>
        <v/>
      </c>
      <c r="Y2669" s="1">
        <f>ROUND(O2669*Q2669,2)</f>
        <v>112.34</v>
      </c>
    </row>
    <row r="2670" spans="1:25">
      <c r="A2670" s="5">
        <f>INDEX(Students,MOD(D2670-1,ROWS(Students))+1,1)</f>
        <v>21100</v>
      </c>
      <c r="B2670" s="5" t="str">
        <f>INDEX(Students,MOD(D2670-1,ROWS(Students))+1,2)</f>
        <v>Ochnik Krystian</v>
      </c>
      <c r="C2670" s="5" t="str">
        <f>INDEX(Students,MOD(D2670-1,ROWS(Students))+1,3)</f>
        <v>IZ05TC1</v>
      </c>
      <c r="D2670" s="5">
        <v>159</v>
      </c>
      <c r="E2670" s="6">
        <v>44586</v>
      </c>
      <c r="F2670" s="6">
        <v>44586</v>
      </c>
      <c r="G2670" s="7" t="s">
        <v>1263</v>
      </c>
      <c r="H2670" s="7">
        <v>1</v>
      </c>
      <c r="I2670" s="7" t="s">
        <v>1527</v>
      </c>
      <c r="J2670" s="7" t="s">
        <v>6</v>
      </c>
      <c r="K2670" s="7" t="s">
        <v>3767</v>
      </c>
      <c r="L2670" s="7"/>
      <c r="M2670" s="6" t="s">
        <v>3767</v>
      </c>
      <c r="N2670" s="7" t="s">
        <v>25</v>
      </c>
      <c r="O2670" s="8">
        <v>-0.32</v>
      </c>
      <c r="P2670" s="7" t="s">
        <v>13</v>
      </c>
      <c r="Q2670" s="9">
        <v>11.54</v>
      </c>
      <c r="R2670" s="7" t="s">
        <v>4009</v>
      </c>
      <c r="S2670" s="7" t="s">
        <v>114</v>
      </c>
      <c r="T2670">
        <f>A2670</f>
        <v>21100</v>
      </c>
      <c r="U2670" t="str">
        <f>IF($G2670=$U$1:$X$1,$T2670,"")</f>
        <v/>
      </c>
      <c r="V2670">
        <f>IF($G2670=$U$1:$X$1,$T2670,"")</f>
        <v>21100</v>
      </c>
      <c r="W2670" t="str">
        <f>IF($G2670=$U$1:$X$1,$T2670,"")</f>
        <v/>
      </c>
      <c r="X2670" t="str">
        <f>IF($G2670=$U$1:$X$1,$T2670,"")</f>
        <v/>
      </c>
      <c r="Y2670" s="1">
        <f>ROUND(O2670*Q2670,2)</f>
        <v>-3.69</v>
      </c>
    </row>
    <row r="2671" spans="1:25">
      <c r="A2671" s="5">
        <f>INDEX(Students,MOD(D2671-1,ROWS(Students))+1,1)</f>
        <v>21100</v>
      </c>
      <c r="B2671" s="5" t="str">
        <f>INDEX(Students,MOD(D2671-1,ROWS(Students))+1,2)</f>
        <v>Ochnik Krystian</v>
      </c>
      <c r="C2671" s="5" t="str">
        <f>INDEX(Students,MOD(D2671-1,ROWS(Students))+1,3)</f>
        <v>IZ05TC1</v>
      </c>
      <c r="D2671" s="5">
        <v>251</v>
      </c>
      <c r="E2671" s="6">
        <v>44644</v>
      </c>
      <c r="F2671" s="6">
        <v>44644</v>
      </c>
      <c r="G2671" s="7" t="s">
        <v>1263</v>
      </c>
      <c r="H2671" s="7">
        <v>1</v>
      </c>
      <c r="I2671" s="7" t="s">
        <v>2317</v>
      </c>
      <c r="J2671" s="7" t="s">
        <v>6</v>
      </c>
      <c r="K2671" s="7" t="s">
        <v>3767</v>
      </c>
      <c r="L2671" s="7"/>
      <c r="M2671" s="6" t="s">
        <v>3767</v>
      </c>
      <c r="N2671" s="7" t="s">
        <v>19</v>
      </c>
      <c r="O2671" s="8">
        <v>98</v>
      </c>
      <c r="P2671" s="7" t="s">
        <v>9</v>
      </c>
      <c r="Q2671" s="9">
        <v>0</v>
      </c>
      <c r="R2671" s="7" t="s">
        <v>4517</v>
      </c>
      <c r="S2671" s="7" t="s">
        <v>5100</v>
      </c>
      <c r="T2671">
        <f>A2671</f>
        <v>21100</v>
      </c>
      <c r="U2671" t="str">
        <f>IF($G2671=$U$1:$X$1,$T2671,"")</f>
        <v/>
      </c>
      <c r="V2671">
        <f>IF($G2671=$U$1:$X$1,$T2671,"")</f>
        <v>21100</v>
      </c>
      <c r="W2671" t="str">
        <f>IF($G2671=$U$1:$X$1,$T2671,"")</f>
        <v/>
      </c>
      <c r="X2671" t="str">
        <f>IF($G2671=$U$1:$X$1,$T2671,"")</f>
        <v/>
      </c>
      <c r="Y2671" s="1">
        <f>ROUND(O2671*Q2671,2)</f>
        <v>0</v>
      </c>
    </row>
    <row r="2672" spans="1:25">
      <c r="A2672" s="5">
        <f>INDEX(Students,MOD(D2672-1,ROWS(Students))+1,1)</f>
        <v>21100</v>
      </c>
      <c r="B2672" s="5" t="str">
        <f>INDEX(Students,MOD(D2672-1,ROWS(Students))+1,2)</f>
        <v>Ochnik Krystian</v>
      </c>
      <c r="C2672" s="5" t="str">
        <f>INDEX(Students,MOD(D2672-1,ROWS(Students))+1,3)</f>
        <v>IZ05TC1</v>
      </c>
      <c r="D2672" s="5">
        <v>343</v>
      </c>
      <c r="E2672" s="6">
        <v>44694</v>
      </c>
      <c r="F2672" s="6">
        <v>44694</v>
      </c>
      <c r="G2672" s="7" t="s">
        <v>1262</v>
      </c>
      <c r="H2672" s="7">
        <v>1</v>
      </c>
      <c r="I2672" s="7" t="s">
        <v>2545</v>
      </c>
      <c r="J2672" s="7" t="s">
        <v>6</v>
      </c>
      <c r="K2672" s="7" t="s">
        <v>3788</v>
      </c>
      <c r="L2672" s="7"/>
      <c r="M2672" s="6" t="s">
        <v>3767</v>
      </c>
      <c r="N2672" s="7" t="s">
        <v>25</v>
      </c>
      <c r="O2672" s="8">
        <v>5</v>
      </c>
      <c r="P2672" s="7" t="s">
        <v>9</v>
      </c>
      <c r="Q2672" s="9">
        <v>0</v>
      </c>
      <c r="R2672" s="7" t="s">
        <v>4112</v>
      </c>
      <c r="S2672" s="7" t="s">
        <v>4973</v>
      </c>
      <c r="T2672">
        <f>A2672</f>
        <v>21100</v>
      </c>
      <c r="U2672">
        <f>IF($G2672=$U$1:$X$1,$T2672,"")</f>
        <v>21100</v>
      </c>
      <c r="V2672" t="str">
        <f>IF($G2672=$U$1:$X$1,$T2672,"")</f>
        <v/>
      </c>
      <c r="W2672" t="str">
        <f>IF($G2672=$U$1:$X$1,$T2672,"")</f>
        <v/>
      </c>
      <c r="X2672" t="str">
        <f>IF($G2672=$U$1:$X$1,$T2672,"")</f>
        <v/>
      </c>
      <c r="Y2672" s="1">
        <f>ROUND(O2672*Q2672,2)</f>
        <v>0</v>
      </c>
    </row>
    <row r="2673" spans="1:25">
      <c r="A2673" s="5">
        <f>INDEX(Students,MOD(D2673-1,ROWS(Students))+1,1)</f>
        <v>21100</v>
      </c>
      <c r="B2673" s="5" t="str">
        <f>INDEX(Students,MOD(D2673-1,ROWS(Students))+1,2)</f>
        <v>Ochnik Krystian</v>
      </c>
      <c r="C2673" s="5" t="str">
        <f>INDEX(Students,MOD(D2673-1,ROWS(Students))+1,3)</f>
        <v>IZ05TC1</v>
      </c>
      <c r="D2673" s="5">
        <v>435</v>
      </c>
      <c r="E2673" s="6">
        <v>44740</v>
      </c>
      <c r="F2673" s="6">
        <v>44740</v>
      </c>
      <c r="G2673" s="7" t="s">
        <v>1263</v>
      </c>
      <c r="H2673" s="7">
        <v>1</v>
      </c>
      <c r="I2673" s="7" t="s">
        <v>3067</v>
      </c>
      <c r="J2673" s="7" t="s">
        <v>6</v>
      </c>
      <c r="K2673" s="7" t="s">
        <v>3767</v>
      </c>
      <c r="L2673" s="7"/>
      <c r="M2673" s="6" t="s">
        <v>3767</v>
      </c>
      <c r="N2673" s="7" t="s">
        <v>19</v>
      </c>
      <c r="O2673" s="8">
        <v>1</v>
      </c>
      <c r="P2673" s="7" t="s">
        <v>9</v>
      </c>
      <c r="Q2673" s="9">
        <v>22.74</v>
      </c>
      <c r="R2673" s="7" t="s">
        <v>4559</v>
      </c>
      <c r="S2673" s="7" t="s">
        <v>746</v>
      </c>
      <c r="T2673">
        <f>A2673</f>
        <v>21100</v>
      </c>
      <c r="U2673" t="str">
        <f>IF($G2673=$U$1:$X$1,$T2673,"")</f>
        <v/>
      </c>
      <c r="V2673">
        <f>IF($G2673=$U$1:$X$1,$T2673,"")</f>
        <v>21100</v>
      </c>
      <c r="W2673" t="str">
        <f>IF($G2673=$U$1:$X$1,$T2673,"")</f>
        <v/>
      </c>
      <c r="X2673" t="str">
        <f>IF($G2673=$U$1:$X$1,$T2673,"")</f>
        <v/>
      </c>
      <c r="Y2673" s="1">
        <f>ROUND(O2673*Q2673,2)</f>
        <v>22.74</v>
      </c>
    </row>
    <row r="2674" spans="1:25">
      <c r="A2674" s="5">
        <f>INDEX(Students,MOD(D2674-1,ROWS(Students))+1,1)</f>
        <v>21100</v>
      </c>
      <c r="B2674" s="5" t="str">
        <f>INDEX(Students,MOD(D2674-1,ROWS(Students))+1,2)</f>
        <v>Ochnik Krystian</v>
      </c>
      <c r="C2674" s="5" t="str">
        <f>INDEX(Students,MOD(D2674-1,ROWS(Students))+1,3)</f>
        <v>IZ05TC1</v>
      </c>
      <c r="D2674" s="5">
        <v>527</v>
      </c>
      <c r="E2674" s="6">
        <v>44651</v>
      </c>
      <c r="F2674" s="6">
        <v>44651</v>
      </c>
      <c r="G2674" s="7" t="s">
        <v>279</v>
      </c>
      <c r="H2674" s="7">
        <v>1</v>
      </c>
      <c r="I2674" s="7" t="s">
        <v>2409</v>
      </c>
      <c r="J2674" s="7" t="s">
        <v>6</v>
      </c>
      <c r="K2674" s="7" t="s">
        <v>3767</v>
      </c>
      <c r="L2674" s="7"/>
      <c r="M2674" s="6" t="s">
        <v>3767</v>
      </c>
      <c r="N2674" s="7" t="s">
        <v>25</v>
      </c>
      <c r="O2674" s="8">
        <v>5.7</v>
      </c>
      <c r="P2674" s="7" t="s">
        <v>13</v>
      </c>
      <c r="Q2674" s="9">
        <v>17.850000000000001</v>
      </c>
      <c r="R2674" s="7" t="s">
        <v>4591</v>
      </c>
      <c r="S2674" s="7" t="s">
        <v>802</v>
      </c>
      <c r="T2674">
        <f>A2674</f>
        <v>21100</v>
      </c>
      <c r="U2674" t="str">
        <f>IF($G2674=$U$1:$X$1,$T2674,"")</f>
        <v/>
      </c>
      <c r="V2674" t="str">
        <f>IF($G2674=$U$1:$X$1,$T2674,"")</f>
        <v/>
      </c>
      <c r="W2674">
        <f>IF($G2674=$U$1:$X$1,$T2674,"")</f>
        <v>21100</v>
      </c>
      <c r="X2674" t="str">
        <f>IF($G2674=$U$1:$X$1,$T2674,"")</f>
        <v/>
      </c>
      <c r="Y2674" s="1">
        <f>ROUND(O2674*Q2674,2)</f>
        <v>101.75</v>
      </c>
    </row>
    <row r="2675" spans="1:25">
      <c r="A2675" s="5">
        <f>INDEX(Students,MOD(D2675-1,ROWS(Students))+1,1)</f>
        <v>21100</v>
      </c>
      <c r="B2675" s="5" t="str">
        <f>INDEX(Students,MOD(D2675-1,ROWS(Students))+1,2)</f>
        <v>Ochnik Krystian</v>
      </c>
      <c r="C2675" s="5" t="str">
        <f>INDEX(Students,MOD(D2675-1,ROWS(Students))+1,3)</f>
        <v>IZ05TC1</v>
      </c>
      <c r="D2675" s="5">
        <v>619</v>
      </c>
      <c r="E2675" s="6">
        <v>44700</v>
      </c>
      <c r="F2675" s="6">
        <v>44699</v>
      </c>
      <c r="G2675" s="7" t="s">
        <v>1262</v>
      </c>
      <c r="H2675" s="7">
        <v>-1</v>
      </c>
      <c r="I2675" s="7" t="s">
        <v>2625</v>
      </c>
      <c r="J2675" s="7" t="s">
        <v>6</v>
      </c>
      <c r="K2675" s="7" t="s">
        <v>3780</v>
      </c>
      <c r="L2675" s="7" t="s">
        <v>904</v>
      </c>
      <c r="M2675" s="6" t="s">
        <v>3767</v>
      </c>
      <c r="N2675" s="7" t="s">
        <v>19</v>
      </c>
      <c r="O2675" s="8">
        <v>125</v>
      </c>
      <c r="P2675" s="7" t="s">
        <v>9</v>
      </c>
      <c r="Q2675" s="9">
        <v>6.25</v>
      </c>
      <c r="R2675" s="7" t="s">
        <v>3891</v>
      </c>
      <c r="S2675" s="7" t="s">
        <v>20</v>
      </c>
      <c r="T2675">
        <f>A2675</f>
        <v>21100</v>
      </c>
      <c r="U2675">
        <f>IF($G2675=$U$1:$X$1,$T2675,"")</f>
        <v>21100</v>
      </c>
      <c r="V2675" t="str">
        <f>IF($G2675=$U$1:$X$1,$T2675,"")</f>
        <v/>
      </c>
      <c r="W2675" t="str">
        <f>IF($G2675=$U$1:$X$1,$T2675,"")</f>
        <v/>
      </c>
      <c r="X2675" t="str">
        <f>IF($G2675=$U$1:$X$1,$T2675,"")</f>
        <v/>
      </c>
      <c r="Y2675" s="1">
        <f>ROUND(O2675*Q2675,2)</f>
        <v>781.25</v>
      </c>
    </row>
    <row r="2676" spans="1:25">
      <c r="A2676" s="5">
        <f>INDEX(Students,MOD(D2676-1,ROWS(Students))+1,1)</f>
        <v>21100</v>
      </c>
      <c r="B2676" s="5" t="str">
        <f>INDEX(Students,MOD(D2676-1,ROWS(Students))+1,2)</f>
        <v>Ochnik Krystian</v>
      </c>
      <c r="C2676" s="5" t="str">
        <f>INDEX(Students,MOD(D2676-1,ROWS(Students))+1,3)</f>
        <v>IZ05TC1</v>
      </c>
      <c r="D2676" s="5">
        <v>711</v>
      </c>
      <c r="E2676" s="6">
        <v>44721</v>
      </c>
      <c r="F2676" s="6">
        <v>44721</v>
      </c>
      <c r="G2676" s="7" t="s">
        <v>1263</v>
      </c>
      <c r="H2676" s="7">
        <v>1</v>
      </c>
      <c r="I2676" s="7" t="s">
        <v>2874</v>
      </c>
      <c r="J2676" s="7" t="s">
        <v>6</v>
      </c>
      <c r="K2676" s="7" t="s">
        <v>3767</v>
      </c>
      <c r="L2676" s="7"/>
      <c r="M2676" s="6" t="s">
        <v>3767</v>
      </c>
      <c r="N2676" s="7" t="s">
        <v>32</v>
      </c>
      <c r="O2676" s="8">
        <v>5.0000000000000001E-3</v>
      </c>
      <c r="P2676" s="7" t="s">
        <v>13</v>
      </c>
      <c r="Q2676" s="9">
        <v>20.85</v>
      </c>
      <c r="R2676" s="7" t="s">
        <v>4031</v>
      </c>
      <c r="S2676" s="7" t="s">
        <v>134</v>
      </c>
      <c r="T2676">
        <f>A2676</f>
        <v>21100</v>
      </c>
      <c r="U2676" t="str">
        <f>IF($G2676=$U$1:$X$1,$T2676,"")</f>
        <v/>
      </c>
      <c r="V2676">
        <f>IF($G2676=$U$1:$X$1,$T2676,"")</f>
        <v>21100</v>
      </c>
      <c r="W2676" t="str">
        <f>IF($G2676=$U$1:$X$1,$T2676,"")</f>
        <v/>
      </c>
      <c r="X2676" t="str">
        <f>IF($G2676=$U$1:$X$1,$T2676,"")</f>
        <v/>
      </c>
      <c r="Y2676" s="1">
        <f>ROUND(O2676*Q2676,2)</f>
        <v>0.1</v>
      </c>
    </row>
    <row r="2677" spans="1:25">
      <c r="A2677" s="5">
        <f>INDEX(Students,MOD(D2677-1,ROWS(Students))+1,1)</f>
        <v>21100</v>
      </c>
      <c r="B2677" s="5" t="str">
        <f>INDEX(Students,MOD(D2677-1,ROWS(Students))+1,2)</f>
        <v>Ochnik Krystian</v>
      </c>
      <c r="C2677" s="5" t="str">
        <f>INDEX(Students,MOD(D2677-1,ROWS(Students))+1,3)</f>
        <v>IZ05TC1</v>
      </c>
      <c r="D2677" s="5">
        <v>803</v>
      </c>
      <c r="E2677" s="6">
        <v>44571</v>
      </c>
      <c r="F2677" s="6">
        <v>44571</v>
      </c>
      <c r="G2677" s="7" t="s">
        <v>279</v>
      </c>
      <c r="H2677" s="7">
        <v>1</v>
      </c>
      <c r="I2677" s="7" t="s">
        <v>1298</v>
      </c>
      <c r="J2677" s="7" t="s">
        <v>6</v>
      </c>
      <c r="K2677" s="7" t="s">
        <v>3767</v>
      </c>
      <c r="L2677" s="7"/>
      <c r="M2677" s="6" t="s">
        <v>3767</v>
      </c>
      <c r="N2677" s="7" t="s">
        <v>5215</v>
      </c>
      <c r="O2677" s="8">
        <v>300</v>
      </c>
      <c r="P2677" s="7" t="s">
        <v>31</v>
      </c>
      <c r="Q2677" s="9">
        <v>0</v>
      </c>
      <c r="R2677" s="7" t="s">
        <v>3953</v>
      </c>
      <c r="S2677" s="7" t="s">
        <v>5044</v>
      </c>
      <c r="T2677">
        <f>A2677</f>
        <v>21100</v>
      </c>
      <c r="U2677" t="str">
        <f>IF($G2677=$U$1:$X$1,$T2677,"")</f>
        <v/>
      </c>
      <c r="V2677" t="str">
        <f>IF($G2677=$U$1:$X$1,$T2677,"")</f>
        <v/>
      </c>
      <c r="W2677">
        <f>IF($G2677=$U$1:$X$1,$T2677,"")</f>
        <v>21100</v>
      </c>
      <c r="X2677" t="str">
        <f>IF($G2677=$U$1:$X$1,$T2677,"")</f>
        <v/>
      </c>
      <c r="Y2677" s="1">
        <f>ROUND(O2677*Q2677,2)</f>
        <v>0</v>
      </c>
    </row>
    <row r="2678" spans="1:25">
      <c r="A2678" s="5">
        <f>INDEX(Students,MOD(D2678-1,ROWS(Students))+1,1)</f>
        <v>21100</v>
      </c>
      <c r="B2678" s="5" t="str">
        <f>INDEX(Students,MOD(D2678-1,ROWS(Students))+1,2)</f>
        <v>Ochnik Krystian</v>
      </c>
      <c r="C2678" s="5" t="str">
        <f>INDEX(Students,MOD(D2678-1,ROWS(Students))+1,3)</f>
        <v>IZ05TC1</v>
      </c>
      <c r="D2678" s="5">
        <v>895</v>
      </c>
      <c r="E2678" s="6">
        <v>44634</v>
      </c>
      <c r="F2678" s="6">
        <v>44634</v>
      </c>
      <c r="G2678" s="7" t="s">
        <v>1263</v>
      </c>
      <c r="H2678" s="7">
        <v>1</v>
      </c>
      <c r="I2678" s="7" t="s">
        <v>2128</v>
      </c>
      <c r="J2678" s="7" t="s">
        <v>6</v>
      </c>
      <c r="K2678" s="7" t="s">
        <v>3767</v>
      </c>
      <c r="L2678" s="7"/>
      <c r="M2678" s="6" t="s">
        <v>3767</v>
      </c>
      <c r="N2678" s="7" t="s">
        <v>25</v>
      </c>
      <c r="O2678" s="8">
        <v>2</v>
      </c>
      <c r="P2678" s="7" t="s">
        <v>9</v>
      </c>
      <c r="Q2678" s="9">
        <v>1.5</v>
      </c>
      <c r="R2678" s="7" t="s">
        <v>4083</v>
      </c>
      <c r="S2678" s="7" t="s">
        <v>186</v>
      </c>
      <c r="T2678">
        <f>A2678</f>
        <v>21100</v>
      </c>
      <c r="U2678" t="str">
        <f>IF($G2678=$U$1:$X$1,$T2678,"")</f>
        <v/>
      </c>
      <c r="V2678">
        <f>IF($G2678=$U$1:$X$1,$T2678,"")</f>
        <v>21100</v>
      </c>
      <c r="W2678" t="str">
        <f>IF($G2678=$U$1:$X$1,$T2678,"")</f>
        <v/>
      </c>
      <c r="X2678" t="str">
        <f>IF($G2678=$U$1:$X$1,$T2678,"")</f>
        <v/>
      </c>
      <c r="Y2678" s="1">
        <f>ROUND(O2678*Q2678,2)</f>
        <v>3</v>
      </c>
    </row>
    <row r="2679" spans="1:25">
      <c r="A2679" s="5">
        <f>INDEX(Students,MOD(D2679-1,ROWS(Students))+1,1)</f>
        <v>21100</v>
      </c>
      <c r="B2679" s="5" t="str">
        <f>INDEX(Students,MOD(D2679-1,ROWS(Students))+1,2)</f>
        <v>Ochnik Krystian</v>
      </c>
      <c r="C2679" s="5" t="str">
        <f>INDEX(Students,MOD(D2679-1,ROWS(Students))+1,3)</f>
        <v>IZ05TC1</v>
      </c>
      <c r="D2679" s="5">
        <v>987</v>
      </c>
      <c r="E2679" s="6">
        <v>44659</v>
      </c>
      <c r="F2679" s="6">
        <v>44659</v>
      </c>
      <c r="G2679" s="7" t="s">
        <v>1262</v>
      </c>
      <c r="H2679" s="7">
        <v>-1</v>
      </c>
      <c r="I2679" s="7" t="s">
        <v>3507</v>
      </c>
      <c r="J2679" s="7" t="s">
        <v>6</v>
      </c>
      <c r="K2679" s="7" t="s">
        <v>3784</v>
      </c>
      <c r="L2679" s="7" t="s">
        <v>1172</v>
      </c>
      <c r="M2679" s="6" t="s">
        <v>3767</v>
      </c>
      <c r="N2679" s="7" t="s">
        <v>25</v>
      </c>
      <c r="O2679" s="8">
        <v>260</v>
      </c>
      <c r="P2679" s="7" t="s">
        <v>9</v>
      </c>
      <c r="Q2679" s="9">
        <v>0.74</v>
      </c>
      <c r="R2679" s="7" t="s">
        <v>4510</v>
      </c>
      <c r="S2679" s="7" t="s">
        <v>677</v>
      </c>
      <c r="T2679">
        <f>A2679</f>
        <v>21100</v>
      </c>
      <c r="U2679">
        <f>IF($G2679=$U$1:$X$1,$T2679,"")</f>
        <v>21100</v>
      </c>
      <c r="V2679" t="str">
        <f>IF($G2679=$U$1:$X$1,$T2679,"")</f>
        <v/>
      </c>
      <c r="W2679" t="str">
        <f>IF($G2679=$U$1:$X$1,$T2679,"")</f>
        <v/>
      </c>
      <c r="X2679" t="str">
        <f>IF($G2679=$U$1:$X$1,$T2679,"")</f>
        <v/>
      </c>
      <c r="Y2679" s="1">
        <f>ROUND(O2679*Q2679,2)</f>
        <v>192.4</v>
      </c>
    </row>
    <row r="2680" spans="1:25">
      <c r="A2680" s="5">
        <f>INDEX(Students,MOD(D2680-1,ROWS(Students))+1,1)</f>
        <v>21100</v>
      </c>
      <c r="B2680" s="5" t="str">
        <f>INDEX(Students,MOD(D2680-1,ROWS(Students))+1,2)</f>
        <v>Ochnik Krystian</v>
      </c>
      <c r="C2680" s="5" t="str">
        <f>INDEX(Students,MOD(D2680-1,ROWS(Students))+1,3)</f>
        <v>IZ05TC1</v>
      </c>
      <c r="D2680" s="5">
        <v>1079</v>
      </c>
      <c r="E2680" s="6">
        <v>44757</v>
      </c>
      <c r="F2680" s="6">
        <v>44757</v>
      </c>
      <c r="G2680" s="7" t="s">
        <v>1263</v>
      </c>
      <c r="H2680" s="7">
        <v>1</v>
      </c>
      <c r="I2680" s="7" t="s">
        <v>3258</v>
      </c>
      <c r="J2680" s="7" t="s">
        <v>6</v>
      </c>
      <c r="K2680" s="7" t="s">
        <v>3767</v>
      </c>
      <c r="L2680" s="7"/>
      <c r="M2680" s="6" t="s">
        <v>3767</v>
      </c>
      <c r="N2680" s="7" t="s">
        <v>7</v>
      </c>
      <c r="O2680" s="8">
        <v>83</v>
      </c>
      <c r="P2680" s="7" t="s">
        <v>9</v>
      </c>
      <c r="Q2680" s="9">
        <v>1.29</v>
      </c>
      <c r="R2680" s="7" t="s">
        <v>3897</v>
      </c>
      <c r="S2680" s="7" t="s">
        <v>24</v>
      </c>
      <c r="T2680">
        <f>A2680</f>
        <v>21100</v>
      </c>
      <c r="U2680" t="str">
        <f>IF($G2680=$U$1:$X$1,$T2680,"")</f>
        <v/>
      </c>
      <c r="V2680">
        <f>IF($G2680=$U$1:$X$1,$T2680,"")</f>
        <v>21100</v>
      </c>
      <c r="W2680" t="str">
        <f>IF($G2680=$U$1:$X$1,$T2680,"")</f>
        <v/>
      </c>
      <c r="X2680" t="str">
        <f>IF($G2680=$U$1:$X$1,$T2680,"")</f>
        <v/>
      </c>
      <c r="Y2680" s="1">
        <f>ROUND(O2680*Q2680,2)</f>
        <v>107.07</v>
      </c>
    </row>
    <row r="2681" spans="1:25">
      <c r="A2681" s="5">
        <f>INDEX(Students,MOD(D2681-1,ROWS(Students))+1,1)</f>
        <v>21100</v>
      </c>
      <c r="B2681" s="5" t="str">
        <f>INDEX(Students,MOD(D2681-1,ROWS(Students))+1,2)</f>
        <v>Ochnik Krystian</v>
      </c>
      <c r="C2681" s="5" t="str">
        <f>INDEX(Students,MOD(D2681-1,ROWS(Students))+1,3)</f>
        <v>IZ05TC1</v>
      </c>
      <c r="D2681" s="5">
        <v>1171</v>
      </c>
      <c r="E2681" s="6">
        <v>44771</v>
      </c>
      <c r="F2681" s="6">
        <v>44771</v>
      </c>
      <c r="G2681" s="7" t="s">
        <v>1263</v>
      </c>
      <c r="H2681" s="7">
        <v>1</v>
      </c>
      <c r="I2681" s="7" t="s">
        <v>3401</v>
      </c>
      <c r="J2681" s="7" t="s">
        <v>6</v>
      </c>
      <c r="K2681" s="7" t="s">
        <v>3767</v>
      </c>
      <c r="L2681" s="7"/>
      <c r="M2681" s="6" t="s">
        <v>3767</v>
      </c>
      <c r="N2681" s="7" t="s">
        <v>25</v>
      </c>
      <c r="O2681" s="8">
        <v>-0.41199999999999998</v>
      </c>
      <c r="P2681" s="7" t="s">
        <v>13</v>
      </c>
      <c r="Q2681" s="9">
        <v>230.52</v>
      </c>
      <c r="R2681" s="7" t="s">
        <v>4048</v>
      </c>
      <c r="S2681" s="7" t="s">
        <v>149</v>
      </c>
      <c r="T2681">
        <f>A2681</f>
        <v>21100</v>
      </c>
      <c r="U2681" t="str">
        <f>IF($G2681=$U$1:$X$1,$T2681,"")</f>
        <v/>
      </c>
      <c r="V2681">
        <f>IF($G2681=$U$1:$X$1,$T2681,"")</f>
        <v>21100</v>
      </c>
      <c r="W2681" t="str">
        <f>IF($G2681=$U$1:$X$1,$T2681,"")</f>
        <v/>
      </c>
      <c r="X2681" t="str">
        <f>IF($G2681=$U$1:$X$1,$T2681,"")</f>
        <v/>
      </c>
      <c r="Y2681" s="1">
        <f>ROUND(O2681*Q2681,2)</f>
        <v>-94.97</v>
      </c>
    </row>
    <row r="2682" spans="1:25">
      <c r="A2682" s="5">
        <f>INDEX(Students,MOD(D2682-1,ROWS(Students))+1,1)</f>
        <v>21100</v>
      </c>
      <c r="B2682" s="5" t="str">
        <f>INDEX(Students,MOD(D2682-1,ROWS(Students))+1,2)</f>
        <v>Ochnik Krystian</v>
      </c>
      <c r="C2682" s="5" t="str">
        <f>INDEX(Students,MOD(D2682-1,ROWS(Students))+1,3)</f>
        <v>IZ05TC1</v>
      </c>
      <c r="D2682" s="5">
        <v>1263</v>
      </c>
      <c r="E2682" s="6">
        <v>44665</v>
      </c>
      <c r="F2682" s="6">
        <v>44665</v>
      </c>
      <c r="G2682" s="7" t="s">
        <v>1263</v>
      </c>
      <c r="H2682" s="7">
        <v>1</v>
      </c>
      <c r="I2682" s="7" t="s">
        <v>3608</v>
      </c>
      <c r="J2682" s="7" t="s">
        <v>6</v>
      </c>
      <c r="K2682" s="7" t="s">
        <v>3767</v>
      </c>
      <c r="L2682" s="7"/>
      <c r="M2682" s="6" t="s">
        <v>3767</v>
      </c>
      <c r="N2682" s="7" t="s">
        <v>19</v>
      </c>
      <c r="O2682" s="8">
        <v>4</v>
      </c>
      <c r="P2682" s="7" t="s">
        <v>9</v>
      </c>
      <c r="Q2682" s="9">
        <v>12.69</v>
      </c>
      <c r="R2682" s="7" t="s">
        <v>4696</v>
      </c>
      <c r="S2682" s="7" t="s">
        <v>5142</v>
      </c>
      <c r="T2682">
        <f>A2682</f>
        <v>21100</v>
      </c>
      <c r="U2682" t="str">
        <f>IF($G2682=$U$1:$X$1,$T2682,"")</f>
        <v/>
      </c>
      <c r="V2682">
        <f>IF($G2682=$U$1:$X$1,$T2682,"")</f>
        <v>21100</v>
      </c>
      <c r="W2682" t="str">
        <f>IF($G2682=$U$1:$X$1,$T2682,"")</f>
        <v/>
      </c>
      <c r="X2682" t="str">
        <f>IF($G2682=$U$1:$X$1,$T2682,"")</f>
        <v/>
      </c>
      <c r="Y2682" s="1">
        <f>ROUND(O2682*Q2682,2)</f>
        <v>50.76</v>
      </c>
    </row>
    <row r="2683" spans="1:25">
      <c r="A2683" s="5">
        <f>INDEX(Students,MOD(D2683-1,ROWS(Students))+1,1)</f>
        <v>21100</v>
      </c>
      <c r="B2683" s="5" t="str">
        <f>INDEX(Students,MOD(D2683-1,ROWS(Students))+1,2)</f>
        <v>Ochnik Krystian</v>
      </c>
      <c r="C2683" s="5" t="str">
        <f>INDEX(Students,MOD(D2683-1,ROWS(Students))+1,3)</f>
        <v>IZ05TC1</v>
      </c>
      <c r="D2683" s="5">
        <v>1355</v>
      </c>
      <c r="E2683" s="6">
        <v>44715</v>
      </c>
      <c r="F2683" s="6">
        <v>44715</v>
      </c>
      <c r="G2683" s="7" t="s">
        <v>279</v>
      </c>
      <c r="H2683" s="7">
        <v>1</v>
      </c>
      <c r="I2683" s="7" t="s">
        <v>2793</v>
      </c>
      <c r="J2683" s="7" t="s">
        <v>6</v>
      </c>
      <c r="K2683" s="7" t="s">
        <v>3767</v>
      </c>
      <c r="L2683" s="7"/>
      <c r="M2683" s="6" t="s">
        <v>3767</v>
      </c>
      <c r="N2683" s="7" t="s">
        <v>25</v>
      </c>
      <c r="O2683" s="8">
        <v>100</v>
      </c>
      <c r="P2683" s="7" t="s">
        <v>9</v>
      </c>
      <c r="Q2683" s="9">
        <v>0.35</v>
      </c>
      <c r="R2683" s="7" t="s">
        <v>3977</v>
      </c>
      <c r="S2683" s="7" t="s">
        <v>5011</v>
      </c>
      <c r="T2683">
        <f>A2683</f>
        <v>21100</v>
      </c>
      <c r="U2683" t="str">
        <f>IF($G2683=$U$1:$X$1,$T2683,"")</f>
        <v/>
      </c>
      <c r="V2683" t="str">
        <f>IF($G2683=$U$1:$X$1,$T2683,"")</f>
        <v/>
      </c>
      <c r="W2683">
        <f>IF($G2683=$U$1:$X$1,$T2683,"")</f>
        <v>21100</v>
      </c>
      <c r="X2683" t="str">
        <f>IF($G2683=$U$1:$X$1,$T2683,"")</f>
        <v/>
      </c>
      <c r="Y2683" s="1">
        <f>ROUND(O2683*Q2683,2)</f>
        <v>35</v>
      </c>
    </row>
    <row r="2684" spans="1:25">
      <c r="A2684" s="5">
        <f>INDEX(Students,MOD(D2684-1,ROWS(Students))+1,1)</f>
        <v>21100</v>
      </c>
      <c r="B2684" s="5" t="str">
        <f>INDEX(Students,MOD(D2684-1,ROWS(Students))+1,2)</f>
        <v>Ochnik Krystian</v>
      </c>
      <c r="C2684" s="5" t="str">
        <f>INDEX(Students,MOD(D2684-1,ROWS(Students))+1,3)</f>
        <v>IZ05TC1</v>
      </c>
      <c r="D2684" s="5">
        <v>1447</v>
      </c>
      <c r="E2684" s="6">
        <v>44761</v>
      </c>
      <c r="F2684" s="6">
        <v>44761</v>
      </c>
      <c r="G2684" s="7" t="s">
        <v>279</v>
      </c>
      <c r="H2684" s="7">
        <v>1</v>
      </c>
      <c r="I2684" s="7" t="s">
        <v>3285</v>
      </c>
      <c r="J2684" s="7" t="s">
        <v>6</v>
      </c>
      <c r="K2684" s="7" t="s">
        <v>3767</v>
      </c>
      <c r="L2684" s="7"/>
      <c r="M2684" s="6" t="s">
        <v>3767</v>
      </c>
      <c r="N2684" s="7" t="s">
        <v>5215</v>
      </c>
      <c r="O2684" s="8">
        <v>130</v>
      </c>
      <c r="P2684" s="7" t="s">
        <v>31</v>
      </c>
      <c r="Q2684" s="9">
        <v>0</v>
      </c>
      <c r="R2684" s="7" t="s">
        <v>4453</v>
      </c>
      <c r="S2684" s="7" t="s">
        <v>5122</v>
      </c>
      <c r="T2684">
        <f>A2684</f>
        <v>21100</v>
      </c>
      <c r="U2684" t="str">
        <f>IF($G2684=$U$1:$X$1,$T2684,"")</f>
        <v/>
      </c>
      <c r="V2684" t="str">
        <f>IF($G2684=$U$1:$X$1,$T2684,"")</f>
        <v/>
      </c>
      <c r="W2684">
        <f>IF($G2684=$U$1:$X$1,$T2684,"")</f>
        <v>21100</v>
      </c>
      <c r="X2684" t="str">
        <f>IF($G2684=$U$1:$X$1,$T2684,"")</f>
        <v/>
      </c>
      <c r="Y2684" s="1">
        <f>ROUND(O2684*Q2684,2)</f>
        <v>0</v>
      </c>
    </row>
    <row r="2685" spans="1:25">
      <c r="A2685" s="5">
        <f>INDEX(Students,MOD(D2685-1,ROWS(Students))+1,1)</f>
        <v>21100</v>
      </c>
      <c r="B2685" s="5" t="str">
        <f>INDEX(Students,MOD(D2685-1,ROWS(Students))+1,2)</f>
        <v>Ochnik Krystian</v>
      </c>
      <c r="C2685" s="5" t="str">
        <f>INDEX(Students,MOD(D2685-1,ROWS(Students))+1,3)</f>
        <v>IZ05TC1</v>
      </c>
      <c r="D2685" s="5">
        <v>1539</v>
      </c>
      <c r="E2685" s="6">
        <v>44596</v>
      </c>
      <c r="F2685" s="6">
        <v>44595</v>
      </c>
      <c r="G2685" s="7" t="s">
        <v>1262</v>
      </c>
      <c r="H2685" s="7">
        <v>-1</v>
      </c>
      <c r="I2685" s="7" t="s">
        <v>1650</v>
      </c>
      <c r="J2685" s="7" t="s">
        <v>6</v>
      </c>
      <c r="K2685" s="7" t="s">
        <v>3788</v>
      </c>
      <c r="L2685" s="7" t="s">
        <v>390</v>
      </c>
      <c r="M2685" s="6" t="s">
        <v>3767</v>
      </c>
      <c r="N2685" s="7" t="s">
        <v>67</v>
      </c>
      <c r="O2685" s="8">
        <v>129.85</v>
      </c>
      <c r="P2685" s="7" t="s">
        <v>13</v>
      </c>
      <c r="Q2685" s="9">
        <v>46.9</v>
      </c>
      <c r="R2685" s="7" t="s">
        <v>4034</v>
      </c>
      <c r="S2685" s="7" t="s">
        <v>138</v>
      </c>
      <c r="T2685">
        <f>A2685</f>
        <v>21100</v>
      </c>
      <c r="U2685">
        <f>IF($G2685=$U$1:$X$1,$T2685,"")</f>
        <v>21100</v>
      </c>
      <c r="V2685" t="str">
        <f>IF($G2685=$U$1:$X$1,$T2685,"")</f>
        <v/>
      </c>
      <c r="W2685" t="str">
        <f>IF($G2685=$U$1:$X$1,$T2685,"")</f>
        <v/>
      </c>
      <c r="X2685" t="str">
        <f>IF($G2685=$U$1:$X$1,$T2685,"")</f>
        <v/>
      </c>
      <c r="Y2685" s="1">
        <f>ROUND(O2685*Q2685,2)</f>
        <v>6089.97</v>
      </c>
    </row>
    <row r="2686" spans="1:25">
      <c r="A2686" s="5">
        <f>INDEX(Students,MOD(D2686-1,ROWS(Students))+1,1)</f>
        <v>21100</v>
      </c>
      <c r="B2686" s="5" t="str">
        <f>INDEX(Students,MOD(D2686-1,ROWS(Students))+1,2)</f>
        <v>Ochnik Krystian</v>
      </c>
      <c r="C2686" s="5" t="str">
        <f>INDEX(Students,MOD(D2686-1,ROWS(Students))+1,3)</f>
        <v>IZ05TC1</v>
      </c>
      <c r="D2686" s="5">
        <v>1631</v>
      </c>
      <c r="E2686" s="6">
        <v>44670</v>
      </c>
      <c r="F2686" s="6">
        <v>44670</v>
      </c>
      <c r="G2686" s="7" t="s">
        <v>1263</v>
      </c>
      <c r="H2686" s="7">
        <v>1</v>
      </c>
      <c r="I2686" s="7" t="s">
        <v>3628</v>
      </c>
      <c r="J2686" s="7" t="s">
        <v>6</v>
      </c>
      <c r="K2686" s="7" t="s">
        <v>3767</v>
      </c>
      <c r="L2686" s="7"/>
      <c r="M2686" s="6" t="s">
        <v>3767</v>
      </c>
      <c r="N2686" s="7" t="s">
        <v>19</v>
      </c>
      <c r="O2686" s="8">
        <v>-3.5000000000000003E-2</v>
      </c>
      <c r="P2686" s="7" t="s">
        <v>13</v>
      </c>
      <c r="Q2686" s="9">
        <v>20.079999999999998</v>
      </c>
      <c r="R2686" s="7" t="s">
        <v>4018</v>
      </c>
      <c r="S2686" s="7" t="s">
        <v>122</v>
      </c>
      <c r="T2686">
        <f>A2686</f>
        <v>21100</v>
      </c>
      <c r="U2686" t="str">
        <f>IF($G2686=$U$1:$X$1,$T2686,"")</f>
        <v/>
      </c>
      <c r="V2686">
        <f>IF($G2686=$U$1:$X$1,$T2686,"")</f>
        <v>21100</v>
      </c>
      <c r="W2686" t="str">
        <f>IF($G2686=$U$1:$X$1,$T2686,"")</f>
        <v/>
      </c>
      <c r="X2686" t="str">
        <f>IF($G2686=$U$1:$X$1,$T2686,"")</f>
        <v/>
      </c>
      <c r="Y2686" s="1">
        <f>ROUND(O2686*Q2686,2)</f>
        <v>-0.7</v>
      </c>
    </row>
    <row r="2687" spans="1:25">
      <c r="A2687" s="5">
        <f>INDEX(Students,MOD(D2687-1,ROWS(Students))+1,1)</f>
        <v>21100</v>
      </c>
      <c r="B2687" s="5" t="str">
        <f>INDEX(Students,MOD(D2687-1,ROWS(Students))+1,2)</f>
        <v>Ochnik Krystian</v>
      </c>
      <c r="C2687" s="5" t="str">
        <f>INDEX(Students,MOD(D2687-1,ROWS(Students))+1,3)</f>
        <v>IZ05TC1</v>
      </c>
      <c r="D2687" s="5">
        <v>1723</v>
      </c>
      <c r="E2687" s="6">
        <v>44740</v>
      </c>
      <c r="F2687" s="6">
        <v>44740</v>
      </c>
      <c r="G2687" s="7" t="s">
        <v>1263</v>
      </c>
      <c r="H2687" s="7">
        <v>1</v>
      </c>
      <c r="I2687" s="7" t="s">
        <v>3070</v>
      </c>
      <c r="J2687" s="7" t="s">
        <v>6</v>
      </c>
      <c r="K2687" s="7" t="s">
        <v>3767</v>
      </c>
      <c r="L2687" s="7"/>
      <c r="M2687" s="6" t="s">
        <v>3767</v>
      </c>
      <c r="N2687" s="7" t="s">
        <v>71</v>
      </c>
      <c r="O2687" s="8">
        <v>1.2949999999999999</v>
      </c>
      <c r="P2687" s="7" t="s">
        <v>13</v>
      </c>
      <c r="Q2687" s="9">
        <v>20.04</v>
      </c>
      <c r="R2687" s="7" t="s">
        <v>4202</v>
      </c>
      <c r="S2687" s="7" t="s">
        <v>301</v>
      </c>
      <c r="T2687">
        <f>A2687</f>
        <v>21100</v>
      </c>
      <c r="U2687" t="str">
        <f>IF($G2687=$U$1:$X$1,$T2687,"")</f>
        <v/>
      </c>
      <c r="V2687">
        <f>IF($G2687=$U$1:$X$1,$T2687,"")</f>
        <v>21100</v>
      </c>
      <c r="W2687" t="str">
        <f>IF($G2687=$U$1:$X$1,$T2687,"")</f>
        <v/>
      </c>
      <c r="X2687" t="str">
        <f>IF($G2687=$U$1:$X$1,$T2687,"")</f>
        <v/>
      </c>
      <c r="Y2687" s="1">
        <f>ROUND(O2687*Q2687,2)</f>
        <v>25.95</v>
      </c>
    </row>
    <row r="2688" spans="1:25">
      <c r="A2688" s="5">
        <f>INDEX(Students,MOD(D2688-1,ROWS(Students))+1,1)</f>
        <v>21100</v>
      </c>
      <c r="B2688" s="5" t="str">
        <f>INDEX(Students,MOD(D2688-1,ROWS(Students))+1,2)</f>
        <v>Ochnik Krystian</v>
      </c>
      <c r="C2688" s="5" t="str">
        <f>INDEX(Students,MOD(D2688-1,ROWS(Students))+1,3)</f>
        <v>IZ05TC1</v>
      </c>
      <c r="D2688" s="5">
        <v>1815</v>
      </c>
      <c r="E2688" s="6">
        <v>44603</v>
      </c>
      <c r="F2688" s="6">
        <v>44603</v>
      </c>
      <c r="G2688" s="7" t="s">
        <v>279</v>
      </c>
      <c r="H2688" s="7">
        <v>1</v>
      </c>
      <c r="I2688" s="7" t="s">
        <v>1733</v>
      </c>
      <c r="J2688" s="7" t="s">
        <v>6</v>
      </c>
      <c r="K2688" s="7" t="s">
        <v>3767</v>
      </c>
      <c r="L2688" s="7"/>
      <c r="M2688" s="6" t="s">
        <v>3767</v>
      </c>
      <c r="N2688" s="7" t="s">
        <v>25</v>
      </c>
      <c r="O2688" s="8">
        <v>0.45</v>
      </c>
      <c r="P2688" s="7" t="s">
        <v>13</v>
      </c>
      <c r="Q2688" s="9">
        <v>10.85</v>
      </c>
      <c r="R2688" s="7" t="s">
        <v>4332</v>
      </c>
      <c r="S2688" s="7" t="s">
        <v>456</v>
      </c>
      <c r="T2688">
        <f>A2688</f>
        <v>21100</v>
      </c>
      <c r="U2688" t="str">
        <f>IF($G2688=$U$1:$X$1,$T2688,"")</f>
        <v/>
      </c>
      <c r="V2688" t="str">
        <f>IF($G2688=$U$1:$X$1,$T2688,"")</f>
        <v/>
      </c>
      <c r="W2688">
        <f>IF($G2688=$U$1:$X$1,$T2688,"")</f>
        <v>21100</v>
      </c>
      <c r="X2688" t="str">
        <f>IF($G2688=$U$1:$X$1,$T2688,"")</f>
        <v/>
      </c>
      <c r="Y2688" s="1">
        <f>ROUND(O2688*Q2688,2)</f>
        <v>4.88</v>
      </c>
    </row>
    <row r="2689" spans="1:25">
      <c r="A2689" s="5">
        <f>INDEX(Students,MOD(D2689-1,ROWS(Students))+1,1)</f>
        <v>21100</v>
      </c>
      <c r="B2689" s="5" t="str">
        <f>INDEX(Students,MOD(D2689-1,ROWS(Students))+1,2)</f>
        <v>Ochnik Krystian</v>
      </c>
      <c r="C2689" s="5" t="str">
        <f>INDEX(Students,MOD(D2689-1,ROWS(Students))+1,3)</f>
        <v>IZ05TC1</v>
      </c>
      <c r="D2689" s="5">
        <v>1907</v>
      </c>
      <c r="E2689" s="6">
        <v>44714</v>
      </c>
      <c r="F2689" s="6">
        <v>44714</v>
      </c>
      <c r="G2689" s="7" t="s">
        <v>1263</v>
      </c>
      <c r="H2689" s="7">
        <v>1</v>
      </c>
      <c r="I2689" s="7" t="s">
        <v>2781</v>
      </c>
      <c r="J2689" s="7" t="s">
        <v>6</v>
      </c>
      <c r="K2689" s="7" t="s">
        <v>3767</v>
      </c>
      <c r="L2689" s="7"/>
      <c r="M2689" s="6" t="s">
        <v>3767</v>
      </c>
      <c r="N2689" s="7" t="s">
        <v>7</v>
      </c>
      <c r="O2689" s="8">
        <v>8.6999999999999994E-2</v>
      </c>
      <c r="P2689" s="7" t="s">
        <v>13</v>
      </c>
      <c r="Q2689" s="9">
        <v>14.73</v>
      </c>
      <c r="R2689" s="7" t="s">
        <v>4520</v>
      </c>
      <c r="S2689" s="7" t="s">
        <v>695</v>
      </c>
      <c r="T2689">
        <f>A2689</f>
        <v>21100</v>
      </c>
      <c r="U2689" t="str">
        <f>IF($G2689=$U$1:$X$1,$T2689,"")</f>
        <v/>
      </c>
      <c r="V2689">
        <f>IF($G2689=$U$1:$X$1,$T2689,"")</f>
        <v>21100</v>
      </c>
      <c r="W2689" t="str">
        <f>IF($G2689=$U$1:$X$1,$T2689,"")</f>
        <v/>
      </c>
      <c r="X2689" t="str">
        <f>IF($G2689=$U$1:$X$1,$T2689,"")</f>
        <v/>
      </c>
      <c r="Y2689" s="1">
        <f>ROUND(O2689*Q2689,2)</f>
        <v>1.28</v>
      </c>
    </row>
    <row r="2690" spans="1:25">
      <c r="A2690" s="5">
        <f>INDEX(Students,MOD(D2690-1,ROWS(Students))+1,1)</f>
        <v>21100</v>
      </c>
      <c r="B2690" s="5" t="str">
        <f>INDEX(Students,MOD(D2690-1,ROWS(Students))+1,2)</f>
        <v>Ochnik Krystian</v>
      </c>
      <c r="C2690" s="5" t="str">
        <f>INDEX(Students,MOD(D2690-1,ROWS(Students))+1,3)</f>
        <v>IZ05TC1</v>
      </c>
      <c r="D2690" s="5">
        <v>1999</v>
      </c>
      <c r="E2690" s="6">
        <v>44767</v>
      </c>
      <c r="F2690" s="6">
        <v>44767</v>
      </c>
      <c r="G2690" s="7" t="s">
        <v>279</v>
      </c>
      <c r="H2690" s="7">
        <v>1</v>
      </c>
      <c r="I2690" s="7" t="s">
        <v>3330</v>
      </c>
      <c r="J2690" s="7" t="s">
        <v>6</v>
      </c>
      <c r="K2690" s="7" t="s">
        <v>3767</v>
      </c>
      <c r="L2690" s="7"/>
      <c r="M2690" s="6" t="s">
        <v>3767</v>
      </c>
      <c r="N2690" s="7" t="s">
        <v>5215</v>
      </c>
      <c r="O2690" s="8">
        <v>1840</v>
      </c>
      <c r="P2690" s="7" t="s">
        <v>9</v>
      </c>
      <c r="Q2690" s="9">
        <v>0</v>
      </c>
      <c r="R2690" s="7" t="s">
        <v>4322</v>
      </c>
      <c r="S2690" s="7" t="s">
        <v>5091</v>
      </c>
      <c r="T2690">
        <f>A2690</f>
        <v>21100</v>
      </c>
      <c r="U2690" t="str">
        <f>IF($G2690=$U$1:$X$1,$T2690,"")</f>
        <v/>
      </c>
      <c r="V2690" t="str">
        <f>IF($G2690=$U$1:$X$1,$T2690,"")</f>
        <v/>
      </c>
      <c r="W2690">
        <f>IF($G2690=$U$1:$X$1,$T2690,"")</f>
        <v>21100</v>
      </c>
      <c r="X2690" t="str">
        <f>IF($G2690=$U$1:$X$1,$T2690,"")</f>
        <v/>
      </c>
      <c r="Y2690" s="1">
        <f>ROUND(O2690*Q2690,2)</f>
        <v>0</v>
      </c>
    </row>
    <row r="2691" spans="1:25">
      <c r="A2691" s="5">
        <f>INDEX(Students,MOD(D2691-1,ROWS(Students))+1,1)</f>
        <v>21100</v>
      </c>
      <c r="B2691" s="5" t="str">
        <f>INDEX(Students,MOD(D2691-1,ROWS(Students))+1,2)</f>
        <v>Ochnik Krystian</v>
      </c>
      <c r="C2691" s="5" t="str">
        <f>INDEX(Students,MOD(D2691-1,ROWS(Students))+1,3)</f>
        <v>IZ05TC1</v>
      </c>
      <c r="D2691" s="5">
        <v>2091</v>
      </c>
      <c r="E2691" s="6">
        <v>44649</v>
      </c>
      <c r="F2691" s="6">
        <v>44649</v>
      </c>
      <c r="G2691" s="7" t="s">
        <v>1263</v>
      </c>
      <c r="H2691" s="7">
        <v>1</v>
      </c>
      <c r="I2691" s="7" t="s">
        <v>2374</v>
      </c>
      <c r="J2691" s="7" t="s">
        <v>6</v>
      </c>
      <c r="K2691" s="7" t="s">
        <v>3767</v>
      </c>
      <c r="L2691" s="7"/>
      <c r="M2691" s="6" t="s">
        <v>3767</v>
      </c>
      <c r="N2691" s="7" t="s">
        <v>19</v>
      </c>
      <c r="O2691" s="8">
        <v>27</v>
      </c>
      <c r="P2691" s="7" t="s">
        <v>9</v>
      </c>
      <c r="Q2691" s="9">
        <v>2.44</v>
      </c>
      <c r="R2691" s="7" t="s">
        <v>4580</v>
      </c>
      <c r="S2691" s="7" t="s">
        <v>784</v>
      </c>
      <c r="T2691">
        <f>A2691</f>
        <v>21100</v>
      </c>
      <c r="U2691" t="str">
        <f>IF($G2691=$U$1:$X$1,$T2691,"")</f>
        <v/>
      </c>
      <c r="V2691">
        <f>IF($G2691=$U$1:$X$1,$T2691,"")</f>
        <v>21100</v>
      </c>
      <c r="W2691" t="str">
        <f>IF($G2691=$U$1:$X$1,$T2691,"")</f>
        <v/>
      </c>
      <c r="X2691" t="str">
        <f>IF($G2691=$U$1:$X$1,$T2691,"")</f>
        <v/>
      </c>
      <c r="Y2691" s="1">
        <f>ROUND(O2691*Q2691,2)</f>
        <v>65.88</v>
      </c>
    </row>
    <row r="2692" spans="1:25">
      <c r="A2692" s="5">
        <f>INDEX(Students,MOD(D2692-1,ROWS(Students))+1,1)</f>
        <v>21100</v>
      </c>
      <c r="B2692" s="5" t="str">
        <f>INDEX(Students,MOD(D2692-1,ROWS(Students))+1,2)</f>
        <v>Ochnik Krystian</v>
      </c>
      <c r="C2692" s="5" t="str">
        <f>INDEX(Students,MOD(D2692-1,ROWS(Students))+1,3)</f>
        <v>IZ05TC1</v>
      </c>
      <c r="D2692" s="5">
        <v>2183</v>
      </c>
      <c r="E2692" s="6">
        <v>44673</v>
      </c>
      <c r="F2692" s="6">
        <v>44673</v>
      </c>
      <c r="G2692" s="7" t="s">
        <v>1263</v>
      </c>
      <c r="H2692" s="7">
        <v>1</v>
      </c>
      <c r="I2692" s="7" t="s">
        <v>3670</v>
      </c>
      <c r="J2692" s="7" t="s">
        <v>6</v>
      </c>
      <c r="K2692" s="7" t="s">
        <v>3767</v>
      </c>
      <c r="L2692" s="7"/>
      <c r="M2692" s="6" t="s">
        <v>3767</v>
      </c>
      <c r="N2692" s="7" t="s">
        <v>7</v>
      </c>
      <c r="O2692" s="8">
        <v>0.14000000000000001</v>
      </c>
      <c r="P2692" s="7" t="s">
        <v>13</v>
      </c>
      <c r="Q2692" s="9">
        <v>19.989999999999998</v>
      </c>
      <c r="R2692" s="7" t="s">
        <v>3889</v>
      </c>
      <c r="S2692" s="7" t="s">
        <v>17</v>
      </c>
      <c r="T2692">
        <f>A2692</f>
        <v>21100</v>
      </c>
      <c r="U2692" t="str">
        <f>IF($G2692=$U$1:$X$1,$T2692,"")</f>
        <v/>
      </c>
      <c r="V2692">
        <f>IF($G2692=$U$1:$X$1,$T2692,"")</f>
        <v>21100</v>
      </c>
      <c r="W2692" t="str">
        <f>IF($G2692=$U$1:$X$1,$T2692,"")</f>
        <v/>
      </c>
      <c r="X2692" t="str">
        <f>IF($G2692=$U$1:$X$1,$T2692,"")</f>
        <v/>
      </c>
      <c r="Y2692" s="1">
        <f>ROUND(O2692*Q2692,2)</f>
        <v>2.8</v>
      </c>
    </row>
    <row r="2693" spans="1:25">
      <c r="A2693" s="5">
        <f>INDEX(Students,MOD(D2693-1,ROWS(Students))+1,1)</f>
        <v>21100</v>
      </c>
      <c r="B2693" s="5" t="str">
        <f>INDEX(Students,MOD(D2693-1,ROWS(Students))+1,2)</f>
        <v>Ochnik Krystian</v>
      </c>
      <c r="C2693" s="5" t="str">
        <f>INDEX(Students,MOD(D2693-1,ROWS(Students))+1,3)</f>
        <v>IZ05TC1</v>
      </c>
      <c r="D2693" s="5">
        <v>2275</v>
      </c>
      <c r="E2693" s="6">
        <v>44755</v>
      </c>
      <c r="F2693" s="6">
        <v>44755</v>
      </c>
      <c r="G2693" s="7" t="s">
        <v>279</v>
      </c>
      <c r="H2693" s="7">
        <v>1</v>
      </c>
      <c r="I2693" s="7" t="s">
        <v>3232</v>
      </c>
      <c r="J2693" s="7" t="s">
        <v>6</v>
      </c>
      <c r="K2693" s="7" t="s">
        <v>3767</v>
      </c>
      <c r="L2693" s="7"/>
      <c r="M2693" s="6" t="s">
        <v>3767</v>
      </c>
      <c r="N2693" s="7" t="s">
        <v>25</v>
      </c>
      <c r="O2693" s="8">
        <v>200</v>
      </c>
      <c r="P2693" s="7" t="s">
        <v>31</v>
      </c>
      <c r="Q2693" s="9">
        <v>1.0900000000000001</v>
      </c>
      <c r="R2693" s="7" t="s">
        <v>4623</v>
      </c>
      <c r="S2693" s="7" t="s">
        <v>843</v>
      </c>
      <c r="T2693">
        <f>A2693</f>
        <v>21100</v>
      </c>
      <c r="U2693" t="str">
        <f>IF($G2693=$U$1:$X$1,$T2693,"")</f>
        <v/>
      </c>
      <c r="V2693" t="str">
        <f>IF($G2693=$U$1:$X$1,$T2693,"")</f>
        <v/>
      </c>
      <c r="W2693">
        <f>IF($G2693=$U$1:$X$1,$T2693,"")</f>
        <v>21100</v>
      </c>
      <c r="X2693" t="str">
        <f>IF($G2693=$U$1:$X$1,$T2693,"")</f>
        <v/>
      </c>
      <c r="Y2693" s="1">
        <f>ROUND(O2693*Q2693,2)</f>
        <v>218</v>
      </c>
    </row>
    <row r="2694" spans="1:25">
      <c r="A2694" s="5">
        <f>INDEX(Students,MOD(D2694-1,ROWS(Students))+1,1)</f>
        <v>21100</v>
      </c>
      <c r="B2694" s="5" t="str">
        <f>INDEX(Students,MOD(D2694-1,ROWS(Students))+1,2)</f>
        <v>Ochnik Krystian</v>
      </c>
      <c r="C2694" s="5" t="str">
        <f>INDEX(Students,MOD(D2694-1,ROWS(Students))+1,3)</f>
        <v>IZ05TC1</v>
      </c>
      <c r="D2694" s="5">
        <v>2367</v>
      </c>
      <c r="E2694" s="6">
        <v>44636</v>
      </c>
      <c r="F2694" s="6">
        <v>44636</v>
      </c>
      <c r="G2694" s="7" t="s">
        <v>279</v>
      </c>
      <c r="H2694" s="7">
        <v>1</v>
      </c>
      <c r="I2694" s="7" t="s">
        <v>2210</v>
      </c>
      <c r="J2694" s="7" t="s">
        <v>6</v>
      </c>
      <c r="K2694" s="7" t="s">
        <v>3767</v>
      </c>
      <c r="L2694" s="7"/>
      <c r="M2694" s="6" t="s">
        <v>3767</v>
      </c>
      <c r="N2694" s="7" t="s">
        <v>25</v>
      </c>
      <c r="O2694" s="8">
        <v>1.4E-2</v>
      </c>
      <c r="P2694" s="7" t="s">
        <v>13</v>
      </c>
      <c r="Q2694" s="9">
        <v>21.81</v>
      </c>
      <c r="R2694" s="7" t="s">
        <v>4534</v>
      </c>
      <c r="S2694" s="7" t="s">
        <v>717</v>
      </c>
      <c r="T2694">
        <f>A2694</f>
        <v>21100</v>
      </c>
      <c r="U2694" t="str">
        <f>IF($G2694=$U$1:$X$1,$T2694,"")</f>
        <v/>
      </c>
      <c r="V2694" t="str">
        <f>IF($G2694=$U$1:$X$1,$T2694,"")</f>
        <v/>
      </c>
      <c r="W2694">
        <f>IF($G2694=$U$1:$X$1,$T2694,"")</f>
        <v>21100</v>
      </c>
      <c r="X2694" t="str">
        <f>IF($G2694=$U$1:$X$1,$T2694,"")</f>
        <v/>
      </c>
      <c r="Y2694" s="1">
        <f>ROUND(O2694*Q2694,2)</f>
        <v>0.31</v>
      </c>
    </row>
    <row r="2695" spans="1:25">
      <c r="A2695" s="5">
        <f>INDEX(Students,MOD(D2695-1,ROWS(Students))+1,1)</f>
        <v>21100</v>
      </c>
      <c r="B2695" s="5" t="str">
        <f>INDEX(Students,MOD(D2695-1,ROWS(Students))+1,2)</f>
        <v>Ochnik Krystian</v>
      </c>
      <c r="C2695" s="5" t="str">
        <f>INDEX(Students,MOD(D2695-1,ROWS(Students))+1,3)</f>
        <v>IZ05TC1</v>
      </c>
      <c r="D2695" s="5">
        <v>2459</v>
      </c>
      <c r="E2695" s="6">
        <v>44573</v>
      </c>
      <c r="F2695" s="6">
        <v>44573</v>
      </c>
      <c r="G2695" s="7" t="s">
        <v>1263</v>
      </c>
      <c r="H2695" s="7">
        <v>1</v>
      </c>
      <c r="I2695" s="7" t="s">
        <v>1335</v>
      </c>
      <c r="J2695" s="7" t="s">
        <v>6</v>
      </c>
      <c r="K2695" s="7" t="s">
        <v>3767</v>
      </c>
      <c r="L2695" s="7"/>
      <c r="M2695" s="6" t="s">
        <v>3767</v>
      </c>
      <c r="N2695" s="7" t="s">
        <v>19</v>
      </c>
      <c r="O2695" s="8">
        <v>62</v>
      </c>
      <c r="P2695" s="7" t="s">
        <v>9</v>
      </c>
      <c r="Q2695" s="9">
        <v>5.81</v>
      </c>
      <c r="R2695" s="7" t="s">
        <v>4024</v>
      </c>
      <c r="S2695" s="7" t="s">
        <v>128</v>
      </c>
      <c r="T2695">
        <f>A2695</f>
        <v>21100</v>
      </c>
      <c r="U2695" t="str">
        <f>IF($G2695=$U$1:$X$1,$T2695,"")</f>
        <v/>
      </c>
      <c r="V2695">
        <f>IF($G2695=$U$1:$X$1,$T2695,"")</f>
        <v>21100</v>
      </c>
      <c r="W2695" t="str">
        <f>IF($G2695=$U$1:$X$1,$T2695,"")</f>
        <v/>
      </c>
      <c r="X2695" t="str">
        <f>IF($G2695=$U$1:$X$1,$T2695,"")</f>
        <v/>
      </c>
      <c r="Y2695" s="1">
        <f>ROUND(O2695*Q2695,2)</f>
        <v>360.22</v>
      </c>
    </row>
    <row r="2696" spans="1:25">
      <c r="A2696" s="5">
        <f>INDEX(Students,MOD(D2696-1,ROWS(Students))+1,1)</f>
        <v>21100</v>
      </c>
      <c r="B2696" s="5" t="str">
        <f>INDEX(Students,MOD(D2696-1,ROWS(Students))+1,2)</f>
        <v>Ochnik Krystian</v>
      </c>
      <c r="C2696" s="5" t="str">
        <f>INDEX(Students,MOD(D2696-1,ROWS(Students))+1,3)</f>
        <v>IZ05TC1</v>
      </c>
      <c r="D2696" s="5">
        <v>2551</v>
      </c>
      <c r="E2696" s="6">
        <v>44698</v>
      </c>
      <c r="F2696" s="6">
        <v>44698</v>
      </c>
      <c r="G2696" s="7" t="s">
        <v>1262</v>
      </c>
      <c r="H2696" s="7">
        <v>1</v>
      </c>
      <c r="I2696" s="7" t="s">
        <v>2588</v>
      </c>
      <c r="J2696" s="7" t="s">
        <v>6</v>
      </c>
      <c r="K2696" s="7" t="s">
        <v>3770</v>
      </c>
      <c r="L2696" s="7"/>
      <c r="M2696" s="6" t="s">
        <v>3767</v>
      </c>
      <c r="N2696" s="7" t="s">
        <v>19</v>
      </c>
      <c r="O2696" s="8">
        <v>1</v>
      </c>
      <c r="P2696" s="7" t="s">
        <v>9</v>
      </c>
      <c r="Q2696" s="9">
        <v>0</v>
      </c>
      <c r="R2696" s="7" t="s">
        <v>4119</v>
      </c>
      <c r="S2696" s="7" t="s">
        <v>226</v>
      </c>
      <c r="T2696">
        <f>A2696</f>
        <v>21100</v>
      </c>
      <c r="U2696">
        <f>IF($G2696=$U$1:$X$1,$T2696,"")</f>
        <v>21100</v>
      </c>
      <c r="V2696" t="str">
        <f>IF($G2696=$U$1:$X$1,$T2696,"")</f>
        <v/>
      </c>
      <c r="W2696" t="str">
        <f>IF($G2696=$U$1:$X$1,$T2696,"")</f>
        <v/>
      </c>
      <c r="X2696" t="str">
        <f>IF($G2696=$U$1:$X$1,$T2696,"")</f>
        <v/>
      </c>
      <c r="Y2696" s="1">
        <f>ROUND(O2696*Q2696,2)</f>
        <v>0</v>
      </c>
    </row>
    <row r="2697" spans="1:25">
      <c r="A2697" s="5">
        <f>INDEX(Students,MOD(D2697-1,ROWS(Students))+1,1)</f>
        <v>21100</v>
      </c>
      <c r="B2697" s="5" t="str">
        <f>INDEX(Students,MOD(D2697-1,ROWS(Students))+1,2)</f>
        <v>Ochnik Krystian</v>
      </c>
      <c r="C2697" s="5" t="str">
        <f>INDEX(Students,MOD(D2697-1,ROWS(Students))+1,3)</f>
        <v>IZ05TC1</v>
      </c>
      <c r="D2697" s="5">
        <v>2643</v>
      </c>
      <c r="E2697" s="6">
        <v>44697</v>
      </c>
      <c r="F2697" s="6">
        <v>44697</v>
      </c>
      <c r="G2697" s="7" t="s">
        <v>1263</v>
      </c>
      <c r="H2697" s="7">
        <v>1</v>
      </c>
      <c r="I2697" s="7" t="s">
        <v>2571</v>
      </c>
      <c r="J2697" s="7" t="s">
        <v>6</v>
      </c>
      <c r="K2697" s="7" t="s">
        <v>3767</v>
      </c>
      <c r="L2697" s="7"/>
      <c r="M2697" s="6" t="s">
        <v>3767</v>
      </c>
      <c r="N2697" s="7" t="s">
        <v>25</v>
      </c>
      <c r="O2697" s="8">
        <v>0.1</v>
      </c>
      <c r="P2697" s="7" t="s">
        <v>31</v>
      </c>
      <c r="Q2697" s="9">
        <v>1.71</v>
      </c>
      <c r="R2697" s="7" t="s">
        <v>4652</v>
      </c>
      <c r="S2697" s="7" t="s">
        <v>887</v>
      </c>
      <c r="T2697">
        <f>A2697</f>
        <v>21100</v>
      </c>
      <c r="U2697" t="str">
        <f>IF($G2697=$U$1:$X$1,$T2697,"")</f>
        <v/>
      </c>
      <c r="V2697">
        <f>IF($G2697=$U$1:$X$1,$T2697,"")</f>
        <v>21100</v>
      </c>
      <c r="W2697" t="str">
        <f>IF($G2697=$U$1:$X$1,$T2697,"")</f>
        <v/>
      </c>
      <c r="X2697" t="str">
        <f>IF($G2697=$U$1:$X$1,$T2697,"")</f>
        <v/>
      </c>
      <c r="Y2697" s="1">
        <f>ROUND(O2697*Q2697,2)</f>
        <v>0.17</v>
      </c>
    </row>
    <row r="2698" spans="1:25">
      <c r="A2698" s="5">
        <f>INDEX(Students,MOD(D2698-1,ROWS(Students))+1,1)</f>
        <v>21100</v>
      </c>
      <c r="B2698" s="5" t="str">
        <f>INDEX(Students,MOD(D2698-1,ROWS(Students))+1,2)</f>
        <v>Ochnik Krystian</v>
      </c>
      <c r="C2698" s="5" t="str">
        <f>INDEX(Students,MOD(D2698-1,ROWS(Students))+1,3)</f>
        <v>IZ05TC1</v>
      </c>
      <c r="D2698" s="5">
        <v>2735</v>
      </c>
      <c r="E2698" s="6">
        <v>44585</v>
      </c>
      <c r="F2698" s="6">
        <v>44585</v>
      </c>
      <c r="G2698" s="7" t="s">
        <v>1263</v>
      </c>
      <c r="H2698" s="7">
        <v>1</v>
      </c>
      <c r="I2698" s="7" t="s">
        <v>1497</v>
      </c>
      <c r="J2698" s="7" t="s">
        <v>6</v>
      </c>
      <c r="K2698" s="7" t="s">
        <v>3767</v>
      </c>
      <c r="L2698" s="7"/>
      <c r="M2698" s="6" t="s">
        <v>3767</v>
      </c>
      <c r="N2698" s="7" t="s">
        <v>25</v>
      </c>
      <c r="O2698" s="8">
        <v>2E-3</v>
      </c>
      <c r="P2698" s="7" t="s">
        <v>13</v>
      </c>
      <c r="Q2698" s="9">
        <v>96</v>
      </c>
      <c r="R2698" s="7" t="s">
        <v>4195</v>
      </c>
      <c r="S2698" s="7" t="s">
        <v>295</v>
      </c>
      <c r="T2698">
        <f>A2698</f>
        <v>21100</v>
      </c>
      <c r="U2698" t="str">
        <f>IF($G2698=$U$1:$X$1,$T2698,"")</f>
        <v/>
      </c>
      <c r="V2698">
        <f>IF($G2698=$U$1:$X$1,$T2698,"")</f>
        <v>21100</v>
      </c>
      <c r="W2698" t="str">
        <f>IF($G2698=$U$1:$X$1,$T2698,"")</f>
        <v/>
      </c>
      <c r="X2698" t="str">
        <f>IF($G2698=$U$1:$X$1,$T2698,"")</f>
        <v/>
      </c>
      <c r="Y2698" s="1">
        <f>ROUND(O2698*Q2698,2)</f>
        <v>0.19</v>
      </c>
    </row>
    <row r="2699" spans="1:25">
      <c r="A2699" s="5">
        <f>INDEX(Students,MOD(D2699-1,ROWS(Students))+1,1)</f>
        <v>21100</v>
      </c>
      <c r="B2699" s="5" t="str">
        <f>INDEX(Students,MOD(D2699-1,ROWS(Students))+1,2)</f>
        <v>Ochnik Krystian</v>
      </c>
      <c r="C2699" s="5" t="str">
        <f>INDEX(Students,MOD(D2699-1,ROWS(Students))+1,3)</f>
        <v>IZ05TC1</v>
      </c>
      <c r="D2699" s="5">
        <v>2827</v>
      </c>
      <c r="E2699" s="6">
        <v>44651</v>
      </c>
      <c r="F2699" s="6">
        <v>44651</v>
      </c>
      <c r="G2699" s="7" t="s">
        <v>1262</v>
      </c>
      <c r="H2699" s="7">
        <v>-1</v>
      </c>
      <c r="I2699" s="7" t="s">
        <v>2420</v>
      </c>
      <c r="J2699" s="7" t="s">
        <v>6</v>
      </c>
      <c r="K2699" s="7" t="s">
        <v>3816</v>
      </c>
      <c r="L2699" s="7" t="s">
        <v>812</v>
      </c>
      <c r="M2699" s="6" t="s">
        <v>3767</v>
      </c>
      <c r="N2699" s="7" t="s">
        <v>7</v>
      </c>
      <c r="O2699" s="8">
        <v>100</v>
      </c>
      <c r="P2699" s="7" t="s">
        <v>31</v>
      </c>
      <c r="Q2699" s="9">
        <v>2.2200000000000002</v>
      </c>
      <c r="R2699" s="7" t="s">
        <v>4599</v>
      </c>
      <c r="S2699" s="7" t="s">
        <v>816</v>
      </c>
      <c r="T2699">
        <f>A2699</f>
        <v>21100</v>
      </c>
      <c r="U2699">
        <f>IF($G2699=$U$1:$X$1,$T2699,"")</f>
        <v>21100</v>
      </c>
      <c r="V2699" t="str">
        <f>IF($G2699=$U$1:$X$1,$T2699,"")</f>
        <v/>
      </c>
      <c r="W2699" t="str">
        <f>IF($G2699=$U$1:$X$1,$T2699,"")</f>
        <v/>
      </c>
      <c r="X2699" t="str">
        <f>IF($G2699=$U$1:$X$1,$T2699,"")</f>
        <v/>
      </c>
      <c r="Y2699" s="1">
        <f>ROUND(O2699*Q2699,2)</f>
        <v>222</v>
      </c>
    </row>
    <row r="2700" spans="1:25">
      <c r="A2700" s="5">
        <f>INDEX(Students,MOD(D2700-1,ROWS(Students))+1,1)</f>
        <v>21100</v>
      </c>
      <c r="B2700" s="5" t="str">
        <f>INDEX(Students,MOD(D2700-1,ROWS(Students))+1,2)</f>
        <v>Ochnik Krystian</v>
      </c>
      <c r="C2700" s="5" t="str">
        <f>INDEX(Students,MOD(D2700-1,ROWS(Students))+1,3)</f>
        <v>IZ05TC1</v>
      </c>
      <c r="D2700" s="5">
        <v>2919</v>
      </c>
      <c r="E2700" s="6">
        <v>44698</v>
      </c>
      <c r="F2700" s="6">
        <v>44698</v>
      </c>
      <c r="G2700" s="7" t="s">
        <v>279</v>
      </c>
      <c r="H2700" s="7">
        <v>1</v>
      </c>
      <c r="I2700" s="7" t="s">
        <v>2574</v>
      </c>
      <c r="J2700" s="7" t="s">
        <v>6</v>
      </c>
      <c r="K2700" s="7" t="s">
        <v>3767</v>
      </c>
      <c r="L2700" s="7"/>
      <c r="M2700" s="6" t="s">
        <v>3767</v>
      </c>
      <c r="N2700" s="7" t="s">
        <v>5215</v>
      </c>
      <c r="O2700" s="8">
        <v>5.7</v>
      </c>
      <c r="P2700" s="7" t="s">
        <v>13</v>
      </c>
      <c r="Q2700" s="9">
        <v>0</v>
      </c>
      <c r="R2700" s="7" t="s">
        <v>4659</v>
      </c>
      <c r="S2700" s="7" t="s">
        <v>5167</v>
      </c>
      <c r="T2700">
        <f>A2700</f>
        <v>21100</v>
      </c>
      <c r="U2700" t="str">
        <f>IF($G2700=$U$1:$X$1,$T2700,"")</f>
        <v/>
      </c>
      <c r="V2700" t="str">
        <f>IF($G2700=$U$1:$X$1,$T2700,"")</f>
        <v/>
      </c>
      <c r="W2700">
        <f>IF($G2700=$U$1:$X$1,$T2700,"")</f>
        <v>21100</v>
      </c>
      <c r="X2700" t="str">
        <f>IF($G2700=$U$1:$X$1,$T2700,"")</f>
        <v/>
      </c>
      <c r="Y2700" s="1">
        <f>ROUND(O2700*Q2700,2)</f>
        <v>0</v>
      </c>
    </row>
    <row r="2701" spans="1:25">
      <c r="A2701" s="5">
        <f>INDEX(Students,MOD(D2701-1,ROWS(Students))+1,1)</f>
        <v>21100</v>
      </c>
      <c r="B2701" s="5" t="str">
        <f>INDEX(Students,MOD(D2701-1,ROWS(Students))+1,2)</f>
        <v>Ochnik Krystian</v>
      </c>
      <c r="C2701" s="5" t="str">
        <f>INDEX(Students,MOD(D2701-1,ROWS(Students))+1,3)</f>
        <v>IZ05TC1</v>
      </c>
      <c r="D2701" s="5">
        <v>3011</v>
      </c>
      <c r="E2701" s="6">
        <v>44578</v>
      </c>
      <c r="F2701" s="6">
        <v>44578</v>
      </c>
      <c r="G2701" s="7" t="s">
        <v>1263</v>
      </c>
      <c r="H2701" s="7">
        <v>1</v>
      </c>
      <c r="I2701" s="7" t="s">
        <v>1398</v>
      </c>
      <c r="J2701" s="7" t="s">
        <v>6</v>
      </c>
      <c r="K2701" s="7" t="s">
        <v>3767</v>
      </c>
      <c r="L2701" s="7"/>
      <c r="M2701" s="6" t="s">
        <v>3767</v>
      </c>
      <c r="N2701" s="7" t="s">
        <v>7</v>
      </c>
      <c r="O2701" s="8">
        <v>3</v>
      </c>
      <c r="P2701" s="7" t="s">
        <v>9</v>
      </c>
      <c r="Q2701" s="9">
        <v>0.65</v>
      </c>
      <c r="R2701" s="7" t="s">
        <v>4007</v>
      </c>
      <c r="S2701" s="7" t="s">
        <v>112</v>
      </c>
      <c r="T2701">
        <f>A2701</f>
        <v>21100</v>
      </c>
      <c r="U2701" t="str">
        <f>IF($G2701=$U$1:$X$1,$T2701,"")</f>
        <v/>
      </c>
      <c r="V2701">
        <f>IF($G2701=$U$1:$X$1,$T2701,"")</f>
        <v>21100</v>
      </c>
      <c r="W2701" t="str">
        <f>IF($G2701=$U$1:$X$1,$T2701,"")</f>
        <v/>
      </c>
      <c r="X2701" t="str">
        <f>IF($G2701=$U$1:$X$1,$T2701,"")</f>
        <v/>
      </c>
      <c r="Y2701" s="1">
        <f>ROUND(O2701*Q2701,2)</f>
        <v>1.95</v>
      </c>
    </row>
    <row r="2702" spans="1:25">
      <c r="A2702" s="5">
        <f>INDEX(Students,MOD(D2702-1,ROWS(Students))+1,1)</f>
        <v>21100</v>
      </c>
      <c r="B2702" s="5" t="str">
        <f>INDEX(Students,MOD(D2702-1,ROWS(Students))+1,2)</f>
        <v>Ochnik Krystian</v>
      </c>
      <c r="C2702" s="5" t="str">
        <f>INDEX(Students,MOD(D2702-1,ROWS(Students))+1,3)</f>
        <v>IZ05TC1</v>
      </c>
      <c r="D2702" s="5">
        <v>3103</v>
      </c>
      <c r="E2702" s="6">
        <v>44634</v>
      </c>
      <c r="F2702" s="6">
        <v>44634</v>
      </c>
      <c r="G2702" s="7" t="s">
        <v>279</v>
      </c>
      <c r="H2702" s="7">
        <v>1</v>
      </c>
      <c r="I2702" s="7" t="s">
        <v>2146</v>
      </c>
      <c r="J2702" s="7" t="s">
        <v>6</v>
      </c>
      <c r="K2702" s="7" t="s">
        <v>3767</v>
      </c>
      <c r="L2702" s="7"/>
      <c r="M2702" s="6" t="s">
        <v>3767</v>
      </c>
      <c r="N2702" s="7" t="s">
        <v>5215</v>
      </c>
      <c r="O2702" s="8">
        <v>4.5449999999999999</v>
      </c>
      <c r="P2702" s="7" t="s">
        <v>68</v>
      </c>
      <c r="Q2702" s="9">
        <v>0</v>
      </c>
      <c r="R2702" s="7" t="s">
        <v>3957</v>
      </c>
      <c r="S2702" s="7" t="s">
        <v>4957</v>
      </c>
      <c r="T2702">
        <f>A2702</f>
        <v>21100</v>
      </c>
      <c r="U2702" t="str">
        <f>IF($G2702=$U$1:$X$1,$T2702,"")</f>
        <v/>
      </c>
      <c r="V2702" t="str">
        <f>IF($G2702=$U$1:$X$1,$T2702,"")</f>
        <v/>
      </c>
      <c r="W2702">
        <f>IF($G2702=$U$1:$X$1,$T2702,"")</f>
        <v>21100</v>
      </c>
      <c r="X2702" t="str">
        <f>IF($G2702=$U$1:$X$1,$T2702,"")</f>
        <v/>
      </c>
      <c r="Y2702" s="1">
        <f>ROUND(O2702*Q2702,2)</f>
        <v>0</v>
      </c>
    </row>
    <row r="2703" spans="1:25">
      <c r="A2703" s="5">
        <f>INDEX(Students,MOD(D2703-1,ROWS(Students))+1,1)</f>
        <v>21100</v>
      </c>
      <c r="B2703" s="5" t="str">
        <f>INDEX(Students,MOD(D2703-1,ROWS(Students))+1,2)</f>
        <v>Ochnik Krystian</v>
      </c>
      <c r="C2703" s="5" t="str">
        <f>INDEX(Students,MOD(D2703-1,ROWS(Students))+1,3)</f>
        <v>IZ05TC1</v>
      </c>
      <c r="D2703" s="5">
        <v>3195</v>
      </c>
      <c r="E2703" s="6">
        <v>44663</v>
      </c>
      <c r="F2703" s="6">
        <v>44662</v>
      </c>
      <c r="G2703" s="7" t="s">
        <v>1262</v>
      </c>
      <c r="H2703" s="7">
        <v>-1</v>
      </c>
      <c r="I2703" s="7" t="s">
        <v>3559</v>
      </c>
      <c r="J2703" s="7" t="s">
        <v>6</v>
      </c>
      <c r="K2703" s="7" t="s">
        <v>3806</v>
      </c>
      <c r="L2703" s="7" t="s">
        <v>1194</v>
      </c>
      <c r="M2703" s="6" t="s">
        <v>3767</v>
      </c>
      <c r="N2703" s="7" t="s">
        <v>25</v>
      </c>
      <c r="O2703" s="8">
        <v>500</v>
      </c>
      <c r="P2703" s="7" t="s">
        <v>9</v>
      </c>
      <c r="Q2703" s="9">
        <v>1.35</v>
      </c>
      <c r="R2703" s="7" t="s">
        <v>3999</v>
      </c>
      <c r="S2703" s="7" t="s">
        <v>103</v>
      </c>
      <c r="T2703">
        <f>A2703</f>
        <v>21100</v>
      </c>
      <c r="U2703">
        <f>IF($G2703=$U$1:$X$1,$T2703,"")</f>
        <v>21100</v>
      </c>
      <c r="V2703" t="str">
        <f>IF($G2703=$U$1:$X$1,$T2703,"")</f>
        <v/>
      </c>
      <c r="W2703" t="str">
        <f>IF($G2703=$U$1:$X$1,$T2703,"")</f>
        <v/>
      </c>
      <c r="X2703" t="str">
        <f>IF($G2703=$U$1:$X$1,$T2703,"")</f>
        <v/>
      </c>
      <c r="Y2703" s="1">
        <f>ROUND(O2703*Q2703,2)</f>
        <v>675</v>
      </c>
    </row>
    <row r="2704" spans="1:25">
      <c r="A2704" s="5">
        <f>INDEX(Students,MOD(D2704-1,ROWS(Students))+1,1)</f>
        <v>21100</v>
      </c>
      <c r="B2704" s="5" t="str">
        <f>INDEX(Students,MOD(D2704-1,ROWS(Students))+1,2)</f>
        <v>Ochnik Krystian</v>
      </c>
      <c r="C2704" s="5" t="str">
        <f>INDEX(Students,MOD(D2704-1,ROWS(Students))+1,3)</f>
        <v>IZ05TC1</v>
      </c>
      <c r="D2704" s="5">
        <v>3287</v>
      </c>
      <c r="E2704" s="6">
        <v>44655</v>
      </c>
      <c r="F2704" s="6">
        <v>44650</v>
      </c>
      <c r="G2704" s="7" t="s">
        <v>1262</v>
      </c>
      <c r="H2704" s="7">
        <v>-1</v>
      </c>
      <c r="I2704" s="7" t="s">
        <v>3429</v>
      </c>
      <c r="J2704" s="7" t="s">
        <v>6</v>
      </c>
      <c r="K2704" s="7" t="s">
        <v>3845</v>
      </c>
      <c r="L2704" s="7" t="s">
        <v>1150</v>
      </c>
      <c r="M2704" s="6" t="s">
        <v>3767</v>
      </c>
      <c r="N2704" s="7" t="s">
        <v>19</v>
      </c>
      <c r="O2704" s="8">
        <v>2.1</v>
      </c>
      <c r="P2704" s="7" t="s">
        <v>13</v>
      </c>
      <c r="Q2704" s="9">
        <v>34.799999999999997</v>
      </c>
      <c r="R2704" s="7" t="s">
        <v>4213</v>
      </c>
      <c r="S2704" s="7" t="s">
        <v>316</v>
      </c>
      <c r="T2704">
        <f>A2704</f>
        <v>21100</v>
      </c>
      <c r="U2704">
        <f>IF($G2704=$U$1:$X$1,$T2704,"")</f>
        <v>21100</v>
      </c>
      <c r="V2704" t="str">
        <f>IF($G2704=$U$1:$X$1,$T2704,"")</f>
        <v/>
      </c>
      <c r="W2704" t="str">
        <f>IF($G2704=$U$1:$X$1,$T2704,"")</f>
        <v/>
      </c>
      <c r="X2704" t="str">
        <f>IF($G2704=$U$1:$X$1,$T2704,"")</f>
        <v/>
      </c>
      <c r="Y2704" s="1">
        <f>ROUND(O2704*Q2704,2)</f>
        <v>73.08</v>
      </c>
    </row>
    <row r="2705" spans="1:25">
      <c r="A2705" s="5">
        <f>INDEX(Students,MOD(D2705-1,ROWS(Students))+1,1)</f>
        <v>21100</v>
      </c>
      <c r="B2705" s="5" t="str">
        <f>INDEX(Students,MOD(D2705-1,ROWS(Students))+1,2)</f>
        <v>Ochnik Krystian</v>
      </c>
      <c r="C2705" s="5" t="str">
        <f>INDEX(Students,MOD(D2705-1,ROWS(Students))+1,3)</f>
        <v>IZ05TC1</v>
      </c>
      <c r="D2705" s="5">
        <v>3379</v>
      </c>
      <c r="E2705" s="6">
        <v>44748</v>
      </c>
      <c r="F2705" s="6">
        <v>44748</v>
      </c>
      <c r="G2705" s="7" t="s">
        <v>279</v>
      </c>
      <c r="H2705" s="7">
        <v>1</v>
      </c>
      <c r="I2705" s="7" t="s">
        <v>3153</v>
      </c>
      <c r="J2705" s="7" t="s">
        <v>6</v>
      </c>
      <c r="K2705" s="7" t="s">
        <v>3767</v>
      </c>
      <c r="L2705" s="7"/>
      <c r="M2705" s="6" t="s">
        <v>3767</v>
      </c>
      <c r="N2705" s="7" t="s">
        <v>5215</v>
      </c>
      <c r="O2705" s="8">
        <v>96.08</v>
      </c>
      <c r="P2705" s="7" t="s">
        <v>13</v>
      </c>
      <c r="Q2705" s="9">
        <v>0</v>
      </c>
      <c r="R2705" s="7" t="s">
        <v>3928</v>
      </c>
      <c r="S2705" s="7" t="s">
        <v>482</v>
      </c>
      <c r="T2705">
        <f>A2705</f>
        <v>21100</v>
      </c>
      <c r="U2705" t="str">
        <f>IF($G2705=$U$1:$X$1,$T2705,"")</f>
        <v/>
      </c>
      <c r="V2705" t="str">
        <f>IF($G2705=$U$1:$X$1,$T2705,"")</f>
        <v/>
      </c>
      <c r="W2705">
        <f>IF($G2705=$U$1:$X$1,$T2705,"")</f>
        <v>21100</v>
      </c>
      <c r="X2705" t="str">
        <f>IF($G2705=$U$1:$X$1,$T2705,"")</f>
        <v/>
      </c>
      <c r="Y2705" s="1">
        <f>ROUND(O2705*Q2705,2)</f>
        <v>0</v>
      </c>
    </row>
    <row r="2706" spans="1:25">
      <c r="A2706" s="5">
        <f>INDEX(Students,MOD(D2706-1,ROWS(Students))+1,1)</f>
        <v>21100</v>
      </c>
      <c r="B2706" s="5" t="str">
        <f>INDEX(Students,MOD(D2706-1,ROWS(Students))+1,2)</f>
        <v>Ochnik Krystian</v>
      </c>
      <c r="C2706" s="5" t="str">
        <f>INDEX(Students,MOD(D2706-1,ROWS(Students))+1,3)</f>
        <v>IZ05TC1</v>
      </c>
      <c r="D2706" s="5">
        <v>3471</v>
      </c>
      <c r="E2706" s="6">
        <v>44642</v>
      </c>
      <c r="F2706" s="6">
        <v>44642</v>
      </c>
      <c r="G2706" s="7" t="s">
        <v>1263</v>
      </c>
      <c r="H2706" s="7">
        <v>1</v>
      </c>
      <c r="I2706" s="7" t="s">
        <v>2278</v>
      </c>
      <c r="J2706" s="7" t="s">
        <v>6</v>
      </c>
      <c r="K2706" s="7" t="s">
        <v>3767</v>
      </c>
      <c r="L2706" s="7"/>
      <c r="M2706" s="6" t="s">
        <v>3767</v>
      </c>
      <c r="N2706" s="7" t="s">
        <v>19</v>
      </c>
      <c r="O2706" s="8">
        <v>0.01</v>
      </c>
      <c r="P2706" s="7" t="s">
        <v>13</v>
      </c>
      <c r="Q2706" s="9">
        <v>12.32</v>
      </c>
      <c r="R2706" s="7" t="s">
        <v>4009</v>
      </c>
      <c r="S2706" s="7" t="s">
        <v>114</v>
      </c>
      <c r="T2706">
        <f>A2706</f>
        <v>21100</v>
      </c>
      <c r="U2706" t="str">
        <f>IF($G2706=$U$1:$X$1,$T2706,"")</f>
        <v/>
      </c>
      <c r="V2706">
        <f>IF($G2706=$U$1:$X$1,$T2706,"")</f>
        <v>21100</v>
      </c>
      <c r="W2706" t="str">
        <f>IF($G2706=$U$1:$X$1,$T2706,"")</f>
        <v/>
      </c>
      <c r="X2706" t="str">
        <f>IF($G2706=$U$1:$X$1,$T2706,"")</f>
        <v/>
      </c>
      <c r="Y2706" s="1">
        <f>ROUND(O2706*Q2706,2)</f>
        <v>0.12</v>
      </c>
    </row>
    <row r="2707" spans="1:25">
      <c r="A2707" s="5">
        <f>INDEX(Students,MOD(D2707-1,ROWS(Students))+1,1)</f>
        <v>21100</v>
      </c>
      <c r="B2707" s="5" t="str">
        <f>INDEX(Students,MOD(D2707-1,ROWS(Students))+1,2)</f>
        <v>Ochnik Krystian</v>
      </c>
      <c r="C2707" s="5" t="str">
        <f>INDEX(Students,MOD(D2707-1,ROWS(Students))+1,3)</f>
        <v>IZ05TC1</v>
      </c>
      <c r="D2707" s="5">
        <v>3563</v>
      </c>
      <c r="E2707" s="6">
        <v>44655</v>
      </c>
      <c r="F2707" s="6">
        <v>44655</v>
      </c>
      <c r="G2707" s="7" t="s">
        <v>1263</v>
      </c>
      <c r="H2707" s="7">
        <v>1</v>
      </c>
      <c r="I2707" s="7" t="s">
        <v>3436</v>
      </c>
      <c r="J2707" s="7" t="s">
        <v>6</v>
      </c>
      <c r="K2707" s="7" t="s">
        <v>3767</v>
      </c>
      <c r="L2707" s="7"/>
      <c r="M2707" s="6" t="s">
        <v>3767</v>
      </c>
      <c r="N2707" s="7" t="s">
        <v>19</v>
      </c>
      <c r="O2707" s="8">
        <v>592</v>
      </c>
      <c r="P2707" s="7" t="s">
        <v>9</v>
      </c>
      <c r="Q2707" s="9">
        <v>0</v>
      </c>
      <c r="R2707" s="7" t="s">
        <v>3960</v>
      </c>
      <c r="S2707" s="7" t="s">
        <v>4976</v>
      </c>
      <c r="T2707">
        <f>A2707</f>
        <v>21100</v>
      </c>
      <c r="U2707" t="str">
        <f>IF($G2707=$U$1:$X$1,$T2707,"")</f>
        <v/>
      </c>
      <c r="V2707">
        <f>IF($G2707=$U$1:$X$1,$T2707,"")</f>
        <v>21100</v>
      </c>
      <c r="W2707" t="str">
        <f>IF($G2707=$U$1:$X$1,$T2707,"")</f>
        <v/>
      </c>
      <c r="X2707" t="str">
        <f>IF($G2707=$U$1:$X$1,$T2707,"")</f>
        <v/>
      </c>
      <c r="Y2707" s="1">
        <f>ROUND(O2707*Q2707,2)</f>
        <v>0</v>
      </c>
    </row>
    <row r="2708" spans="1:25">
      <c r="A2708" s="5">
        <f>INDEX(Students,MOD(D2708-1,ROWS(Students))+1,1)</f>
        <v>21100</v>
      </c>
      <c r="B2708" s="5" t="str">
        <f>INDEX(Students,MOD(D2708-1,ROWS(Students))+1,2)</f>
        <v>Ochnik Krystian</v>
      </c>
      <c r="C2708" s="5" t="str">
        <f>INDEX(Students,MOD(D2708-1,ROWS(Students))+1,3)</f>
        <v>IZ05TC1</v>
      </c>
      <c r="D2708" s="5">
        <v>3655</v>
      </c>
      <c r="E2708" s="6">
        <v>44642</v>
      </c>
      <c r="F2708" s="6">
        <v>44642</v>
      </c>
      <c r="G2708" s="7" t="s">
        <v>1263</v>
      </c>
      <c r="H2708" s="7">
        <v>1</v>
      </c>
      <c r="I2708" s="7" t="s">
        <v>2290</v>
      </c>
      <c r="J2708" s="7" t="s">
        <v>6</v>
      </c>
      <c r="K2708" s="7" t="s">
        <v>3767</v>
      </c>
      <c r="L2708" s="7"/>
      <c r="M2708" s="6" t="s">
        <v>3767</v>
      </c>
      <c r="N2708" s="7" t="s">
        <v>19</v>
      </c>
      <c r="O2708" s="8">
        <v>-50</v>
      </c>
      <c r="P2708" s="7" t="s">
        <v>13</v>
      </c>
      <c r="Q2708" s="9">
        <v>43.19</v>
      </c>
      <c r="R2708" s="7" t="s">
        <v>4174</v>
      </c>
      <c r="S2708" s="7" t="s">
        <v>286</v>
      </c>
      <c r="T2708">
        <f>A2708</f>
        <v>21100</v>
      </c>
      <c r="U2708" t="str">
        <f>IF($G2708=$U$1:$X$1,$T2708,"")</f>
        <v/>
      </c>
      <c r="V2708">
        <f>IF($G2708=$U$1:$X$1,$T2708,"")</f>
        <v>21100</v>
      </c>
      <c r="W2708" t="str">
        <f>IF($G2708=$U$1:$X$1,$T2708,"")</f>
        <v/>
      </c>
      <c r="X2708" t="str">
        <f>IF($G2708=$U$1:$X$1,$T2708,"")</f>
        <v/>
      </c>
      <c r="Y2708" s="1">
        <f>ROUND(O2708*Q2708,2)</f>
        <v>-2159.5</v>
      </c>
    </row>
    <row r="2709" spans="1:25">
      <c r="A2709" s="5">
        <f>INDEX(Students,MOD(D2709-1,ROWS(Students))+1,1)</f>
        <v>21100</v>
      </c>
      <c r="B2709" s="5" t="str">
        <f>INDEX(Students,MOD(D2709-1,ROWS(Students))+1,2)</f>
        <v>Ochnik Krystian</v>
      </c>
      <c r="C2709" s="5" t="str">
        <f>INDEX(Students,MOD(D2709-1,ROWS(Students))+1,3)</f>
        <v>IZ05TC1</v>
      </c>
      <c r="D2709" s="5">
        <v>3747</v>
      </c>
      <c r="E2709" s="6">
        <v>44620</v>
      </c>
      <c r="F2709" s="6">
        <v>44620</v>
      </c>
      <c r="G2709" s="7" t="s">
        <v>279</v>
      </c>
      <c r="H2709" s="7">
        <v>1</v>
      </c>
      <c r="I2709" s="7" t="s">
        <v>1969</v>
      </c>
      <c r="J2709" s="7" t="s">
        <v>6</v>
      </c>
      <c r="K2709" s="7" t="s">
        <v>3767</v>
      </c>
      <c r="L2709" s="7"/>
      <c r="M2709" s="6" t="s">
        <v>3767</v>
      </c>
      <c r="N2709" s="7" t="s">
        <v>25</v>
      </c>
      <c r="O2709" s="8">
        <v>100</v>
      </c>
      <c r="P2709" s="7" t="s">
        <v>31</v>
      </c>
      <c r="Q2709" s="9">
        <v>0.61</v>
      </c>
      <c r="R2709" s="7" t="s">
        <v>4431</v>
      </c>
      <c r="S2709" s="7" t="s">
        <v>588</v>
      </c>
      <c r="T2709">
        <f>A2709</f>
        <v>21100</v>
      </c>
      <c r="U2709" t="str">
        <f>IF($G2709=$U$1:$X$1,$T2709,"")</f>
        <v/>
      </c>
      <c r="V2709" t="str">
        <f>IF($G2709=$U$1:$X$1,$T2709,"")</f>
        <v/>
      </c>
      <c r="W2709">
        <f>IF($G2709=$U$1:$X$1,$T2709,"")</f>
        <v>21100</v>
      </c>
      <c r="X2709" t="str">
        <f>IF($G2709=$U$1:$X$1,$T2709,"")</f>
        <v/>
      </c>
      <c r="Y2709" s="1">
        <f>ROUND(O2709*Q2709,2)</f>
        <v>61</v>
      </c>
    </row>
    <row r="2710" spans="1:25">
      <c r="A2710" s="5">
        <f>INDEX(Students,MOD(D2710-1,ROWS(Students))+1,1)</f>
        <v>21100</v>
      </c>
      <c r="B2710" s="5" t="str">
        <f>INDEX(Students,MOD(D2710-1,ROWS(Students))+1,2)</f>
        <v>Ochnik Krystian</v>
      </c>
      <c r="C2710" s="5" t="str">
        <f>INDEX(Students,MOD(D2710-1,ROWS(Students))+1,3)</f>
        <v>IZ05TC1</v>
      </c>
      <c r="D2710" s="5">
        <v>3839</v>
      </c>
      <c r="E2710" s="6">
        <v>44761</v>
      </c>
      <c r="F2710" s="6">
        <v>44760</v>
      </c>
      <c r="G2710" s="7" t="s">
        <v>1262</v>
      </c>
      <c r="H2710" s="7">
        <v>-1</v>
      </c>
      <c r="I2710" s="7" t="s">
        <v>3290</v>
      </c>
      <c r="J2710" s="7" t="s">
        <v>6</v>
      </c>
      <c r="K2710" s="7" t="s">
        <v>3862</v>
      </c>
      <c r="L2710" s="7" t="s">
        <v>1112</v>
      </c>
      <c r="M2710" s="6" t="s">
        <v>3767</v>
      </c>
      <c r="N2710" s="7" t="s">
        <v>19</v>
      </c>
      <c r="O2710" s="8">
        <v>1</v>
      </c>
      <c r="P2710" s="7" t="s">
        <v>9</v>
      </c>
      <c r="Q2710" s="9">
        <v>0</v>
      </c>
      <c r="R2710" s="7" t="s">
        <v>4794</v>
      </c>
      <c r="S2710" s="7" t="s">
        <v>5213</v>
      </c>
      <c r="T2710">
        <f>A2710</f>
        <v>21100</v>
      </c>
      <c r="U2710">
        <f>IF($G2710=$U$1:$X$1,$T2710,"")</f>
        <v>21100</v>
      </c>
      <c r="V2710" t="str">
        <f>IF($G2710=$U$1:$X$1,$T2710,"")</f>
        <v/>
      </c>
      <c r="W2710" t="str">
        <f>IF($G2710=$U$1:$X$1,$T2710,"")</f>
        <v/>
      </c>
      <c r="X2710" t="str">
        <f>IF($G2710=$U$1:$X$1,$T2710,"")</f>
        <v/>
      </c>
      <c r="Y2710" s="1">
        <f>ROUND(O2710*Q2710,2)</f>
        <v>0</v>
      </c>
    </row>
    <row r="2711" spans="1:25">
      <c r="A2711" s="5">
        <f>INDEX(Students,MOD(D2711-1,ROWS(Students))+1,1)</f>
        <v>21100</v>
      </c>
      <c r="B2711" s="5" t="str">
        <f>INDEX(Students,MOD(D2711-1,ROWS(Students))+1,2)</f>
        <v>Ochnik Krystian</v>
      </c>
      <c r="C2711" s="5" t="str">
        <f>INDEX(Students,MOD(D2711-1,ROWS(Students))+1,3)</f>
        <v>IZ05TC1</v>
      </c>
      <c r="D2711" s="5">
        <v>3931</v>
      </c>
      <c r="E2711" s="6">
        <v>44735</v>
      </c>
      <c r="F2711" s="6">
        <v>44735</v>
      </c>
      <c r="G2711" s="7" t="s">
        <v>1263</v>
      </c>
      <c r="H2711" s="7">
        <v>1</v>
      </c>
      <c r="I2711" s="7" t="s">
        <v>3030</v>
      </c>
      <c r="J2711" s="7" t="s">
        <v>6</v>
      </c>
      <c r="K2711" s="7" t="s">
        <v>3767</v>
      </c>
      <c r="L2711" s="7"/>
      <c r="M2711" s="6" t="s">
        <v>3767</v>
      </c>
      <c r="N2711" s="7" t="s">
        <v>19</v>
      </c>
      <c r="O2711" s="8">
        <v>70</v>
      </c>
      <c r="P2711" s="7" t="s">
        <v>9</v>
      </c>
      <c r="Q2711" s="9">
        <v>0.55000000000000004</v>
      </c>
      <c r="R2711" s="7" t="s">
        <v>3971</v>
      </c>
      <c r="S2711" s="7" t="s">
        <v>76</v>
      </c>
      <c r="T2711">
        <f>A2711</f>
        <v>21100</v>
      </c>
      <c r="U2711" t="str">
        <f>IF($G2711=$U$1:$X$1,$T2711,"")</f>
        <v/>
      </c>
      <c r="V2711">
        <f>IF($G2711=$U$1:$X$1,$T2711,"")</f>
        <v>21100</v>
      </c>
      <c r="W2711" t="str">
        <f>IF($G2711=$U$1:$X$1,$T2711,"")</f>
        <v/>
      </c>
      <c r="X2711" t="str">
        <f>IF($G2711=$U$1:$X$1,$T2711,"")</f>
        <v/>
      </c>
      <c r="Y2711" s="1">
        <f>ROUND(O2711*Q2711,2)</f>
        <v>38.5</v>
      </c>
    </row>
    <row r="2712" spans="1:25">
      <c r="A2712" s="5">
        <f>INDEX(Students,MOD(D2712-1,ROWS(Students))+1,1)</f>
        <v>21100</v>
      </c>
      <c r="B2712" s="5" t="str">
        <f>INDEX(Students,MOD(D2712-1,ROWS(Students))+1,2)</f>
        <v>Ochnik Krystian</v>
      </c>
      <c r="C2712" s="5" t="str">
        <f>INDEX(Students,MOD(D2712-1,ROWS(Students))+1,3)</f>
        <v>IZ05TC1</v>
      </c>
      <c r="D2712" s="5">
        <v>4023</v>
      </c>
      <c r="E2712" s="6">
        <v>44700</v>
      </c>
      <c r="F2712" s="6">
        <v>44655</v>
      </c>
      <c r="G2712" s="7" t="s">
        <v>1262</v>
      </c>
      <c r="H2712" s="7">
        <v>-1</v>
      </c>
      <c r="I2712" s="7" t="s">
        <v>2616</v>
      </c>
      <c r="J2712" s="7" t="s">
        <v>6</v>
      </c>
      <c r="K2712" s="7" t="s">
        <v>3790</v>
      </c>
      <c r="L2712" s="7"/>
      <c r="M2712" s="6" t="s">
        <v>3767</v>
      </c>
      <c r="N2712" s="7" t="s">
        <v>19</v>
      </c>
      <c r="O2712" s="8">
        <v>-840</v>
      </c>
      <c r="P2712" s="7" t="s">
        <v>9</v>
      </c>
      <c r="Q2712" s="9">
        <v>0.34</v>
      </c>
      <c r="R2712" s="7" t="s">
        <v>4669</v>
      </c>
      <c r="S2712" s="7" t="s">
        <v>899</v>
      </c>
      <c r="T2712">
        <f>A2712</f>
        <v>21100</v>
      </c>
      <c r="U2712">
        <f>IF($G2712=$U$1:$X$1,$T2712,"")</f>
        <v>21100</v>
      </c>
      <c r="V2712" t="str">
        <f>IF($G2712=$U$1:$X$1,$T2712,"")</f>
        <v/>
      </c>
      <c r="W2712" t="str">
        <f>IF($G2712=$U$1:$X$1,$T2712,"")</f>
        <v/>
      </c>
      <c r="X2712" t="str">
        <f>IF($G2712=$U$1:$X$1,$T2712,"")</f>
        <v/>
      </c>
      <c r="Y2712" s="1">
        <f>ROUND(O2712*Q2712,2)</f>
        <v>-285.60000000000002</v>
      </c>
    </row>
    <row r="2713" spans="1:25">
      <c r="A2713" s="5">
        <f>INDEX(Students,MOD(D2713-1,ROWS(Students))+1,1)</f>
        <v>21100</v>
      </c>
      <c r="B2713" s="5" t="str">
        <f>INDEX(Students,MOD(D2713-1,ROWS(Students))+1,2)</f>
        <v>Ochnik Krystian</v>
      </c>
      <c r="C2713" s="5" t="str">
        <f>INDEX(Students,MOD(D2713-1,ROWS(Students))+1,3)</f>
        <v>IZ05TC1</v>
      </c>
      <c r="D2713" s="5">
        <v>4115</v>
      </c>
      <c r="E2713" s="6">
        <v>44615</v>
      </c>
      <c r="F2713" s="6">
        <v>44615</v>
      </c>
      <c r="G2713" s="7" t="s">
        <v>279</v>
      </c>
      <c r="H2713" s="7">
        <v>1</v>
      </c>
      <c r="I2713" s="7" t="s">
        <v>1908</v>
      </c>
      <c r="J2713" s="7" t="s">
        <v>6</v>
      </c>
      <c r="K2713" s="7" t="s">
        <v>3767</v>
      </c>
      <c r="L2713" s="7"/>
      <c r="M2713" s="6" t="s">
        <v>3767</v>
      </c>
      <c r="N2713" s="7" t="s">
        <v>25</v>
      </c>
      <c r="O2713" s="8">
        <v>21.53</v>
      </c>
      <c r="P2713" s="7" t="s">
        <v>13</v>
      </c>
      <c r="Q2713" s="9">
        <v>49.98</v>
      </c>
      <c r="R2713" s="7" t="s">
        <v>4033</v>
      </c>
      <c r="S2713" s="7" t="s">
        <v>136</v>
      </c>
      <c r="T2713">
        <f>A2713</f>
        <v>21100</v>
      </c>
      <c r="U2713" t="str">
        <f>IF($G2713=$U$1:$X$1,$T2713,"")</f>
        <v/>
      </c>
      <c r="V2713" t="str">
        <f>IF($G2713=$U$1:$X$1,$T2713,"")</f>
        <v/>
      </c>
      <c r="W2713">
        <f>IF($G2713=$U$1:$X$1,$T2713,"")</f>
        <v>21100</v>
      </c>
      <c r="X2713" t="str">
        <f>IF($G2713=$U$1:$X$1,$T2713,"")</f>
        <v/>
      </c>
      <c r="Y2713" s="1">
        <f>ROUND(O2713*Q2713,2)</f>
        <v>1076.07</v>
      </c>
    </row>
    <row r="2714" spans="1:25">
      <c r="A2714" s="5">
        <f>INDEX(Students,MOD(D2714-1,ROWS(Students))+1,1)</f>
        <v>21100</v>
      </c>
      <c r="B2714" s="5" t="str">
        <f>INDEX(Students,MOD(D2714-1,ROWS(Students))+1,2)</f>
        <v>Ochnik Krystian</v>
      </c>
      <c r="C2714" s="5" t="str">
        <f>INDEX(Students,MOD(D2714-1,ROWS(Students))+1,3)</f>
        <v>IZ05TC1</v>
      </c>
      <c r="D2714" s="5">
        <v>4207</v>
      </c>
      <c r="E2714" s="6">
        <v>44700</v>
      </c>
      <c r="F2714" s="6">
        <v>44700</v>
      </c>
      <c r="G2714" s="7" t="s">
        <v>1263</v>
      </c>
      <c r="H2714" s="7">
        <v>1</v>
      </c>
      <c r="I2714" s="7" t="s">
        <v>2611</v>
      </c>
      <c r="J2714" s="7" t="s">
        <v>6</v>
      </c>
      <c r="K2714" s="7" t="s">
        <v>3767</v>
      </c>
      <c r="L2714" s="7"/>
      <c r="M2714" s="6" t="s">
        <v>3767</v>
      </c>
      <c r="N2714" s="7" t="s">
        <v>19</v>
      </c>
      <c r="O2714" s="8">
        <v>5</v>
      </c>
      <c r="P2714" s="7" t="s">
        <v>9</v>
      </c>
      <c r="Q2714" s="9">
        <v>17.5</v>
      </c>
      <c r="R2714" s="7" t="s">
        <v>4030</v>
      </c>
      <c r="S2714" s="7" t="s">
        <v>5010</v>
      </c>
      <c r="T2714">
        <f>A2714</f>
        <v>21100</v>
      </c>
      <c r="U2714" t="str">
        <f>IF($G2714=$U$1:$X$1,$T2714,"")</f>
        <v/>
      </c>
      <c r="V2714">
        <f>IF($G2714=$U$1:$X$1,$T2714,"")</f>
        <v>21100</v>
      </c>
      <c r="W2714" t="str">
        <f>IF($G2714=$U$1:$X$1,$T2714,"")</f>
        <v/>
      </c>
      <c r="X2714" t="str">
        <f>IF($G2714=$U$1:$X$1,$T2714,"")</f>
        <v/>
      </c>
      <c r="Y2714" s="1">
        <f>ROUND(O2714*Q2714,2)</f>
        <v>87.5</v>
      </c>
    </row>
    <row r="2715" spans="1:25">
      <c r="A2715" s="5">
        <f>INDEX(Students,MOD(D2715-1,ROWS(Students))+1,1)</f>
        <v>21100</v>
      </c>
      <c r="B2715" s="5" t="str">
        <f>INDEX(Students,MOD(D2715-1,ROWS(Students))+1,2)</f>
        <v>Ochnik Krystian</v>
      </c>
      <c r="C2715" s="5" t="str">
        <f>INDEX(Students,MOD(D2715-1,ROWS(Students))+1,3)</f>
        <v>IZ05TC1</v>
      </c>
      <c r="D2715" s="5">
        <v>4299</v>
      </c>
      <c r="E2715" s="6">
        <v>44680</v>
      </c>
      <c r="F2715" s="6">
        <v>44679</v>
      </c>
      <c r="G2715" s="7" t="s">
        <v>1262</v>
      </c>
      <c r="H2715" s="7">
        <v>-1</v>
      </c>
      <c r="I2715" s="7" t="s">
        <v>3747</v>
      </c>
      <c r="J2715" s="7" t="s">
        <v>6</v>
      </c>
      <c r="K2715" s="7" t="s">
        <v>3830</v>
      </c>
      <c r="L2715" s="7" t="s">
        <v>1257</v>
      </c>
      <c r="M2715" s="6" t="s">
        <v>3767</v>
      </c>
      <c r="N2715" s="7" t="s">
        <v>67</v>
      </c>
      <c r="O2715" s="8">
        <v>2800</v>
      </c>
      <c r="P2715" s="7" t="s">
        <v>9</v>
      </c>
      <c r="Q2715" s="9">
        <v>12.99</v>
      </c>
      <c r="R2715" s="7" t="s">
        <v>4368</v>
      </c>
      <c r="S2715" s="7" t="s">
        <v>503</v>
      </c>
      <c r="T2715">
        <f>A2715</f>
        <v>21100</v>
      </c>
      <c r="U2715">
        <f>IF($G2715=$U$1:$X$1,$T2715,"")</f>
        <v>21100</v>
      </c>
      <c r="V2715" t="str">
        <f>IF($G2715=$U$1:$X$1,$T2715,"")</f>
        <v/>
      </c>
      <c r="W2715" t="str">
        <f>IF($G2715=$U$1:$X$1,$T2715,"")</f>
        <v/>
      </c>
      <c r="X2715" t="str">
        <f>IF($G2715=$U$1:$X$1,$T2715,"")</f>
        <v/>
      </c>
      <c r="Y2715" s="1">
        <f>ROUND(O2715*Q2715,2)</f>
        <v>36372</v>
      </c>
    </row>
    <row r="2716" spans="1:25">
      <c r="A2716" s="5">
        <f>INDEX(Students,MOD(D2716-1,ROWS(Students))+1,1)</f>
        <v>21100</v>
      </c>
      <c r="B2716" s="5" t="str">
        <f>INDEX(Students,MOD(D2716-1,ROWS(Students))+1,2)</f>
        <v>Ochnik Krystian</v>
      </c>
      <c r="C2716" s="5" t="str">
        <f>INDEX(Students,MOD(D2716-1,ROWS(Students))+1,3)</f>
        <v>IZ05TC1</v>
      </c>
      <c r="D2716" s="5">
        <v>4391</v>
      </c>
      <c r="E2716" s="6">
        <v>44711</v>
      </c>
      <c r="F2716" s="6">
        <v>44711</v>
      </c>
      <c r="G2716" s="7" t="s">
        <v>1262</v>
      </c>
      <c r="H2716" s="7">
        <v>-1</v>
      </c>
      <c r="I2716" s="7" t="s">
        <v>2736</v>
      </c>
      <c r="J2716" s="7" t="s">
        <v>6</v>
      </c>
      <c r="K2716" s="7" t="s">
        <v>3785</v>
      </c>
      <c r="L2716" s="7" t="s">
        <v>945</v>
      </c>
      <c r="M2716" s="6" t="s">
        <v>3767</v>
      </c>
      <c r="N2716" s="7" t="s">
        <v>19</v>
      </c>
      <c r="O2716" s="8">
        <v>1</v>
      </c>
      <c r="P2716" s="7" t="s">
        <v>9</v>
      </c>
      <c r="Q2716" s="9">
        <v>12.59</v>
      </c>
      <c r="R2716" s="7" t="s">
        <v>4700</v>
      </c>
      <c r="S2716" s="7" t="s">
        <v>947</v>
      </c>
      <c r="T2716">
        <f>A2716</f>
        <v>21100</v>
      </c>
      <c r="U2716">
        <f>IF($G2716=$U$1:$X$1,$T2716,"")</f>
        <v>21100</v>
      </c>
      <c r="V2716" t="str">
        <f>IF($G2716=$U$1:$X$1,$T2716,"")</f>
        <v/>
      </c>
      <c r="W2716" t="str">
        <f>IF($G2716=$U$1:$X$1,$T2716,"")</f>
        <v/>
      </c>
      <c r="X2716" t="str">
        <f>IF($G2716=$U$1:$X$1,$T2716,"")</f>
        <v/>
      </c>
      <c r="Y2716" s="1">
        <f>ROUND(O2716*Q2716,2)</f>
        <v>12.59</v>
      </c>
    </row>
    <row r="2717" spans="1:25">
      <c r="A2717" s="5">
        <f>INDEX(Students,MOD(D2717-1,ROWS(Students))+1,1)</f>
        <v>21100</v>
      </c>
      <c r="B2717" s="5" t="str">
        <f>INDEX(Students,MOD(D2717-1,ROWS(Students))+1,2)</f>
        <v>Ochnik Krystian</v>
      </c>
      <c r="C2717" s="5" t="str">
        <f>INDEX(Students,MOD(D2717-1,ROWS(Students))+1,3)</f>
        <v>IZ05TC1</v>
      </c>
      <c r="D2717" s="5">
        <v>4483</v>
      </c>
      <c r="E2717" s="6">
        <v>44768</v>
      </c>
      <c r="F2717" s="6">
        <v>44768</v>
      </c>
      <c r="G2717" s="7" t="s">
        <v>1263</v>
      </c>
      <c r="H2717" s="7">
        <v>-1</v>
      </c>
      <c r="I2717" s="7" t="s">
        <v>3347</v>
      </c>
      <c r="J2717" s="7" t="s">
        <v>6</v>
      </c>
      <c r="K2717" s="7" t="s">
        <v>3767</v>
      </c>
      <c r="L2717" s="7"/>
      <c r="M2717" s="6" t="s">
        <v>3767</v>
      </c>
      <c r="N2717" s="7" t="s">
        <v>19</v>
      </c>
      <c r="O2717" s="8">
        <v>18</v>
      </c>
      <c r="P2717" s="7" t="s">
        <v>9</v>
      </c>
      <c r="Q2717" s="9">
        <v>1.58</v>
      </c>
      <c r="R2717" s="7" t="s">
        <v>4365</v>
      </c>
      <c r="S2717" s="7" t="s">
        <v>501</v>
      </c>
      <c r="T2717">
        <f>A2717</f>
        <v>21100</v>
      </c>
      <c r="U2717" t="str">
        <f>IF($G2717=$U$1:$X$1,$T2717,"")</f>
        <v/>
      </c>
      <c r="V2717">
        <f>IF($G2717=$U$1:$X$1,$T2717,"")</f>
        <v>21100</v>
      </c>
      <c r="W2717" t="str">
        <f>IF($G2717=$U$1:$X$1,$T2717,"")</f>
        <v/>
      </c>
      <c r="X2717" t="str">
        <f>IF($G2717=$U$1:$X$1,$T2717,"")</f>
        <v/>
      </c>
      <c r="Y2717" s="1">
        <f>ROUND(O2717*Q2717,2)</f>
        <v>28.44</v>
      </c>
    </row>
    <row r="2718" spans="1:25">
      <c r="A2718" s="5">
        <f>INDEX(Students,MOD(D2718-1,ROWS(Students))+1,1)</f>
        <v>21100</v>
      </c>
      <c r="B2718" s="5" t="str">
        <f>INDEX(Students,MOD(D2718-1,ROWS(Students))+1,2)</f>
        <v>Ochnik Krystian</v>
      </c>
      <c r="C2718" s="5" t="str">
        <f>INDEX(Students,MOD(D2718-1,ROWS(Students))+1,3)</f>
        <v>IZ05TC1</v>
      </c>
      <c r="D2718" s="5">
        <v>4575</v>
      </c>
      <c r="E2718" s="6">
        <v>44748</v>
      </c>
      <c r="F2718" s="6">
        <v>44748</v>
      </c>
      <c r="G2718" s="7" t="s">
        <v>279</v>
      </c>
      <c r="H2718" s="7">
        <v>1</v>
      </c>
      <c r="I2718" s="7" t="s">
        <v>3169</v>
      </c>
      <c r="J2718" s="7" t="s">
        <v>6</v>
      </c>
      <c r="K2718" s="7" t="s">
        <v>3767</v>
      </c>
      <c r="L2718" s="7"/>
      <c r="M2718" s="6" t="s">
        <v>3767</v>
      </c>
      <c r="N2718" s="7" t="s">
        <v>180</v>
      </c>
      <c r="O2718" s="8">
        <v>72</v>
      </c>
      <c r="P2718" s="7" t="s">
        <v>13</v>
      </c>
      <c r="Q2718" s="9">
        <v>6.11</v>
      </c>
      <c r="R2718" s="7" t="s">
        <v>4568</v>
      </c>
      <c r="S2718" s="7" t="s">
        <v>5133</v>
      </c>
      <c r="T2718">
        <f>A2718</f>
        <v>21100</v>
      </c>
      <c r="U2718" t="str">
        <f>IF($G2718=$U$1:$X$1,$T2718,"")</f>
        <v/>
      </c>
      <c r="V2718" t="str">
        <f>IF($G2718=$U$1:$X$1,$T2718,"")</f>
        <v/>
      </c>
      <c r="W2718">
        <f>IF($G2718=$U$1:$X$1,$T2718,"")</f>
        <v>21100</v>
      </c>
      <c r="X2718" t="str">
        <f>IF($G2718=$U$1:$X$1,$T2718,"")</f>
        <v/>
      </c>
      <c r="Y2718" s="1">
        <f>ROUND(O2718*Q2718,2)</f>
        <v>439.92</v>
      </c>
    </row>
    <row r="2719" spans="1:25">
      <c r="A2719" s="5">
        <f>INDEX(Students,MOD(D2719-1,ROWS(Students))+1,1)</f>
        <v>21100</v>
      </c>
      <c r="B2719" s="5" t="str">
        <f>INDEX(Students,MOD(D2719-1,ROWS(Students))+1,2)</f>
        <v>Ochnik Krystian</v>
      </c>
      <c r="C2719" s="5" t="str">
        <f>INDEX(Students,MOD(D2719-1,ROWS(Students))+1,3)</f>
        <v>IZ05TC1</v>
      </c>
      <c r="D2719" s="5">
        <v>4667</v>
      </c>
      <c r="E2719" s="6">
        <v>44602</v>
      </c>
      <c r="F2719" s="6">
        <v>44602</v>
      </c>
      <c r="G2719" s="7" t="s">
        <v>1263</v>
      </c>
      <c r="H2719" s="7">
        <v>1</v>
      </c>
      <c r="I2719" s="7" t="s">
        <v>1712</v>
      </c>
      <c r="J2719" s="7" t="s">
        <v>6</v>
      </c>
      <c r="K2719" s="7" t="s">
        <v>3767</v>
      </c>
      <c r="L2719" s="7"/>
      <c r="M2719" s="6" t="s">
        <v>3767</v>
      </c>
      <c r="N2719" s="7" t="s">
        <v>81</v>
      </c>
      <c r="O2719" s="8">
        <v>200</v>
      </c>
      <c r="P2719" s="7" t="s">
        <v>9</v>
      </c>
      <c r="Q2719" s="9">
        <v>0</v>
      </c>
      <c r="R2719" s="7" t="s">
        <v>4283</v>
      </c>
      <c r="S2719" s="7" t="s">
        <v>403</v>
      </c>
      <c r="T2719">
        <f>A2719</f>
        <v>21100</v>
      </c>
      <c r="U2719" t="str">
        <f>IF($G2719=$U$1:$X$1,$T2719,"")</f>
        <v/>
      </c>
      <c r="V2719">
        <f>IF($G2719=$U$1:$X$1,$T2719,"")</f>
        <v>21100</v>
      </c>
      <c r="W2719" t="str">
        <f>IF($G2719=$U$1:$X$1,$T2719,"")</f>
        <v/>
      </c>
      <c r="X2719" t="str">
        <f>IF($G2719=$U$1:$X$1,$T2719,"")</f>
        <v/>
      </c>
      <c r="Y2719" s="1">
        <f>ROUND(O2719*Q2719,2)</f>
        <v>0</v>
      </c>
    </row>
    <row r="2720" spans="1:25">
      <c r="A2720" s="5">
        <f>INDEX(Students,MOD(D2720-1,ROWS(Students))+1,1)</f>
        <v>21100</v>
      </c>
      <c r="B2720" s="5" t="str">
        <f>INDEX(Students,MOD(D2720-1,ROWS(Students))+1,2)</f>
        <v>Ochnik Krystian</v>
      </c>
      <c r="C2720" s="5" t="str">
        <f>INDEX(Students,MOD(D2720-1,ROWS(Students))+1,3)</f>
        <v>IZ05TC1</v>
      </c>
      <c r="D2720" s="5">
        <v>4759</v>
      </c>
      <c r="E2720" s="6">
        <v>44594</v>
      </c>
      <c r="F2720" s="6">
        <v>44594</v>
      </c>
      <c r="G2720" s="7" t="s">
        <v>1262</v>
      </c>
      <c r="H2720" s="7">
        <v>-1</v>
      </c>
      <c r="I2720" s="7" t="s">
        <v>1625</v>
      </c>
      <c r="J2720" s="7" t="s">
        <v>6</v>
      </c>
      <c r="K2720" s="7" t="s">
        <v>3809</v>
      </c>
      <c r="L2720" s="7" t="s">
        <v>375</v>
      </c>
      <c r="M2720" s="6" t="s">
        <v>3767</v>
      </c>
      <c r="N2720" s="7" t="s">
        <v>19</v>
      </c>
      <c r="O2720" s="8">
        <v>1</v>
      </c>
      <c r="P2720" s="7" t="s">
        <v>9</v>
      </c>
      <c r="Q2720" s="9">
        <v>0</v>
      </c>
      <c r="R2720" s="7" t="s">
        <v>4257</v>
      </c>
      <c r="S2720" s="7" t="s">
        <v>5060</v>
      </c>
      <c r="T2720">
        <f>A2720</f>
        <v>21100</v>
      </c>
      <c r="U2720">
        <f>IF($G2720=$U$1:$X$1,$T2720,"")</f>
        <v>21100</v>
      </c>
      <c r="V2720" t="str">
        <f>IF($G2720=$U$1:$X$1,$T2720,"")</f>
        <v/>
      </c>
      <c r="W2720" t="str">
        <f>IF($G2720=$U$1:$X$1,$T2720,"")</f>
        <v/>
      </c>
      <c r="X2720" t="str">
        <f>IF($G2720=$U$1:$X$1,$T2720,"")</f>
        <v/>
      </c>
      <c r="Y2720" s="1">
        <f>ROUND(O2720*Q2720,2)</f>
        <v>0</v>
      </c>
    </row>
    <row r="2721" spans="1:25">
      <c r="A2721" s="5">
        <f>INDEX(Students,MOD(D2721-1,ROWS(Students))+1,1)</f>
        <v>21100</v>
      </c>
      <c r="B2721" s="5" t="str">
        <f>INDEX(Students,MOD(D2721-1,ROWS(Students))+1,2)</f>
        <v>Ochnik Krystian</v>
      </c>
      <c r="C2721" s="5" t="str">
        <f>INDEX(Students,MOD(D2721-1,ROWS(Students))+1,3)</f>
        <v>IZ05TC1</v>
      </c>
      <c r="D2721" s="5">
        <v>4851</v>
      </c>
      <c r="E2721" s="6">
        <v>44746</v>
      </c>
      <c r="F2721" s="6">
        <v>44746</v>
      </c>
      <c r="G2721" s="7" t="s">
        <v>1263</v>
      </c>
      <c r="H2721" s="7">
        <v>1</v>
      </c>
      <c r="I2721" s="7" t="s">
        <v>3124</v>
      </c>
      <c r="J2721" s="7" t="s">
        <v>6</v>
      </c>
      <c r="K2721" s="7" t="s">
        <v>3767</v>
      </c>
      <c r="L2721" s="7"/>
      <c r="M2721" s="6" t="s">
        <v>3767</v>
      </c>
      <c r="N2721" s="7" t="s">
        <v>25</v>
      </c>
      <c r="O2721" s="8">
        <v>2</v>
      </c>
      <c r="P2721" s="7" t="s">
        <v>9</v>
      </c>
      <c r="Q2721" s="9">
        <v>0.34</v>
      </c>
      <c r="R2721" s="7" t="s">
        <v>4765</v>
      </c>
      <c r="S2721" s="7" t="s">
        <v>5200</v>
      </c>
      <c r="T2721">
        <f>A2721</f>
        <v>21100</v>
      </c>
      <c r="U2721" t="str">
        <f>IF($G2721=$U$1:$X$1,$T2721,"")</f>
        <v/>
      </c>
      <c r="V2721">
        <f>IF($G2721=$U$1:$X$1,$T2721,"")</f>
        <v>21100</v>
      </c>
      <c r="W2721" t="str">
        <f>IF($G2721=$U$1:$X$1,$T2721,"")</f>
        <v/>
      </c>
      <c r="X2721" t="str">
        <f>IF($G2721=$U$1:$X$1,$T2721,"")</f>
        <v/>
      </c>
      <c r="Y2721" s="1">
        <f>ROUND(O2721*Q2721,2)</f>
        <v>0.68</v>
      </c>
    </row>
    <row r="2722" spans="1:25">
      <c r="A2722" s="5">
        <f>INDEX(Students,MOD(D2722-1,ROWS(Students))+1,1)</f>
        <v>21100</v>
      </c>
      <c r="B2722" s="5" t="str">
        <f>INDEX(Students,MOD(D2722-1,ROWS(Students))+1,2)</f>
        <v>Ochnik Krystian</v>
      </c>
      <c r="C2722" s="5" t="str">
        <f>INDEX(Students,MOD(D2722-1,ROWS(Students))+1,3)</f>
        <v>IZ05TC1</v>
      </c>
      <c r="D2722" s="5">
        <v>4943</v>
      </c>
      <c r="E2722" s="6">
        <v>44764</v>
      </c>
      <c r="F2722" s="6">
        <v>44764</v>
      </c>
      <c r="G2722" s="7" t="s">
        <v>279</v>
      </c>
      <c r="H2722" s="7">
        <v>1</v>
      </c>
      <c r="I2722" s="7" t="s">
        <v>3322</v>
      </c>
      <c r="J2722" s="7" t="s">
        <v>6</v>
      </c>
      <c r="K2722" s="7" t="s">
        <v>3767</v>
      </c>
      <c r="L2722" s="7"/>
      <c r="M2722" s="6" t="s">
        <v>3767</v>
      </c>
      <c r="N2722" s="7" t="s">
        <v>25</v>
      </c>
      <c r="O2722" s="8">
        <v>10</v>
      </c>
      <c r="P2722" s="7" t="s">
        <v>13</v>
      </c>
      <c r="Q2722" s="9">
        <v>11.72</v>
      </c>
      <c r="R2722" s="7" t="s">
        <v>3906</v>
      </c>
      <c r="S2722" s="7" t="s">
        <v>33</v>
      </c>
      <c r="T2722">
        <f>A2722</f>
        <v>21100</v>
      </c>
      <c r="U2722" t="str">
        <f>IF($G2722=$U$1:$X$1,$T2722,"")</f>
        <v/>
      </c>
      <c r="V2722" t="str">
        <f>IF($G2722=$U$1:$X$1,$T2722,"")</f>
        <v/>
      </c>
      <c r="W2722">
        <f>IF($G2722=$U$1:$X$1,$T2722,"")</f>
        <v>21100</v>
      </c>
      <c r="X2722" t="str">
        <f>IF($G2722=$U$1:$X$1,$T2722,"")</f>
        <v/>
      </c>
      <c r="Y2722" s="1">
        <f>ROUND(O2722*Q2722,2)</f>
        <v>117.2</v>
      </c>
    </row>
    <row r="2723" spans="1:25">
      <c r="A2723" s="5">
        <f>INDEX(Students,MOD(D2723-1,ROWS(Students))+1,1)</f>
        <v>21100</v>
      </c>
      <c r="B2723" s="5" t="str">
        <f>INDEX(Students,MOD(D2723-1,ROWS(Students))+1,2)</f>
        <v>Ochnik Krystian</v>
      </c>
      <c r="C2723" s="5" t="str">
        <f>INDEX(Students,MOD(D2723-1,ROWS(Students))+1,3)</f>
        <v>IZ05TC1</v>
      </c>
      <c r="D2723" s="5">
        <v>5035</v>
      </c>
      <c r="E2723" s="6">
        <v>44579</v>
      </c>
      <c r="F2723" s="6">
        <v>44579</v>
      </c>
      <c r="G2723" s="7" t="s">
        <v>1263</v>
      </c>
      <c r="H2723" s="7">
        <v>1</v>
      </c>
      <c r="I2723" s="7" t="s">
        <v>1423</v>
      </c>
      <c r="J2723" s="7" t="s">
        <v>6</v>
      </c>
      <c r="K2723" s="7" t="s">
        <v>3767</v>
      </c>
      <c r="L2723" s="7"/>
      <c r="M2723" s="6" t="s">
        <v>3767</v>
      </c>
      <c r="N2723" s="7" t="s">
        <v>19</v>
      </c>
      <c r="O2723" s="8">
        <v>30</v>
      </c>
      <c r="P2723" s="7" t="s">
        <v>9</v>
      </c>
      <c r="Q2723" s="9">
        <v>2.4</v>
      </c>
      <c r="R2723" s="7" t="s">
        <v>4113</v>
      </c>
      <c r="S2723" s="7" t="s">
        <v>216</v>
      </c>
      <c r="T2723">
        <f>A2723</f>
        <v>21100</v>
      </c>
      <c r="U2723" t="str">
        <f>IF($G2723=$U$1:$X$1,$T2723,"")</f>
        <v/>
      </c>
      <c r="V2723">
        <f>IF($G2723=$U$1:$X$1,$T2723,"")</f>
        <v>21100</v>
      </c>
      <c r="W2723" t="str">
        <f>IF($G2723=$U$1:$X$1,$T2723,"")</f>
        <v/>
      </c>
      <c r="X2723" t="str">
        <f>IF($G2723=$U$1:$X$1,$T2723,"")</f>
        <v/>
      </c>
      <c r="Y2723" s="1">
        <f>ROUND(O2723*Q2723,2)</f>
        <v>72</v>
      </c>
    </row>
    <row r="2724" spans="1:25">
      <c r="A2724" s="5">
        <f>INDEX(Students,MOD(D2724-1,ROWS(Students))+1,1)</f>
        <v>21100</v>
      </c>
      <c r="B2724" s="5" t="str">
        <f>INDEX(Students,MOD(D2724-1,ROWS(Students))+1,2)</f>
        <v>Ochnik Krystian</v>
      </c>
      <c r="C2724" s="5" t="str">
        <f>INDEX(Students,MOD(D2724-1,ROWS(Students))+1,3)</f>
        <v>IZ05TC1</v>
      </c>
      <c r="D2724" s="5">
        <v>5127</v>
      </c>
      <c r="E2724" s="6">
        <v>44600</v>
      </c>
      <c r="F2724" s="6">
        <v>44600</v>
      </c>
      <c r="G2724" s="7" t="s">
        <v>1263</v>
      </c>
      <c r="H2724" s="7">
        <v>-1</v>
      </c>
      <c r="I2724" s="7" t="s">
        <v>1690</v>
      </c>
      <c r="J2724" s="7" t="s">
        <v>6</v>
      </c>
      <c r="K2724" s="7" t="s">
        <v>3767</v>
      </c>
      <c r="L2724" s="7"/>
      <c r="M2724" s="6" t="s">
        <v>3767</v>
      </c>
      <c r="N2724" s="7" t="s">
        <v>25</v>
      </c>
      <c r="O2724" s="8">
        <v>11</v>
      </c>
      <c r="P2724" s="7" t="s">
        <v>9</v>
      </c>
      <c r="Q2724" s="9">
        <v>12.92</v>
      </c>
      <c r="R2724" s="7" t="s">
        <v>3923</v>
      </c>
      <c r="S2724" s="7" t="s">
        <v>53</v>
      </c>
      <c r="T2724">
        <f>A2724</f>
        <v>21100</v>
      </c>
      <c r="U2724" t="str">
        <f>IF($G2724=$U$1:$X$1,$T2724,"")</f>
        <v/>
      </c>
      <c r="V2724">
        <f>IF($G2724=$U$1:$X$1,$T2724,"")</f>
        <v>21100</v>
      </c>
      <c r="W2724" t="str">
        <f>IF($G2724=$U$1:$X$1,$T2724,"")</f>
        <v/>
      </c>
      <c r="X2724" t="str">
        <f>IF($G2724=$U$1:$X$1,$T2724,"")</f>
        <v/>
      </c>
      <c r="Y2724" s="1">
        <f>ROUND(O2724*Q2724,2)</f>
        <v>142.12</v>
      </c>
    </row>
    <row r="2725" spans="1:25">
      <c r="A2725" s="5">
        <f>INDEX(Students,MOD(D2725-1,ROWS(Students))+1,1)</f>
        <v>21100</v>
      </c>
      <c r="B2725" s="5" t="str">
        <f>INDEX(Students,MOD(D2725-1,ROWS(Students))+1,2)</f>
        <v>Ochnik Krystian</v>
      </c>
      <c r="C2725" s="5" t="str">
        <f>INDEX(Students,MOD(D2725-1,ROWS(Students))+1,3)</f>
        <v>IZ05TC1</v>
      </c>
      <c r="D2725" s="5">
        <v>5219</v>
      </c>
      <c r="E2725" s="6">
        <v>44571</v>
      </c>
      <c r="F2725" s="6">
        <v>44565</v>
      </c>
      <c r="G2725" s="7" t="s">
        <v>1262</v>
      </c>
      <c r="H2725" s="7">
        <v>-1</v>
      </c>
      <c r="I2725" s="7" t="s">
        <v>1293</v>
      </c>
      <c r="J2725" s="7" t="s">
        <v>6</v>
      </c>
      <c r="K2725" s="7" t="s">
        <v>3774</v>
      </c>
      <c r="L2725" s="7" t="s">
        <v>66</v>
      </c>
      <c r="M2725" s="6" t="s">
        <v>3767</v>
      </c>
      <c r="N2725" s="7" t="s">
        <v>67</v>
      </c>
      <c r="O2725" s="8">
        <v>250</v>
      </c>
      <c r="P2725" s="7" t="s">
        <v>31</v>
      </c>
      <c r="Q2725" s="9">
        <v>0</v>
      </c>
      <c r="R2725" s="7" t="s">
        <v>3954</v>
      </c>
      <c r="S2725" s="7" t="s">
        <v>5009</v>
      </c>
      <c r="T2725">
        <f>A2725</f>
        <v>21100</v>
      </c>
      <c r="U2725">
        <f>IF($G2725=$U$1:$X$1,$T2725,"")</f>
        <v>21100</v>
      </c>
      <c r="V2725" t="str">
        <f>IF($G2725=$U$1:$X$1,$T2725,"")</f>
        <v/>
      </c>
      <c r="W2725" t="str">
        <f>IF($G2725=$U$1:$X$1,$T2725,"")</f>
        <v/>
      </c>
      <c r="X2725" t="str">
        <f>IF($G2725=$U$1:$X$1,$T2725,"")</f>
        <v/>
      </c>
      <c r="Y2725" s="1">
        <f>ROUND(O2725*Q2725,2)</f>
        <v>0</v>
      </c>
    </row>
    <row r="2726" spans="1:25">
      <c r="A2726" s="5">
        <f>INDEX(Students,MOD(D2726-1,ROWS(Students))+1,1)</f>
        <v>21100</v>
      </c>
      <c r="B2726" s="5" t="str">
        <f>INDEX(Students,MOD(D2726-1,ROWS(Students))+1,2)</f>
        <v>Ochnik Krystian</v>
      </c>
      <c r="C2726" s="5" t="str">
        <f>INDEX(Students,MOD(D2726-1,ROWS(Students))+1,3)</f>
        <v>IZ05TC1</v>
      </c>
      <c r="D2726" s="5">
        <v>5311</v>
      </c>
      <c r="E2726" s="6">
        <v>44708</v>
      </c>
      <c r="F2726" s="6">
        <v>44708</v>
      </c>
      <c r="G2726" s="7" t="s">
        <v>1263</v>
      </c>
      <c r="H2726" s="7">
        <v>1</v>
      </c>
      <c r="I2726" s="7" t="s">
        <v>2719</v>
      </c>
      <c r="J2726" s="7" t="s">
        <v>6</v>
      </c>
      <c r="K2726" s="7" t="s">
        <v>3767</v>
      </c>
      <c r="L2726" s="7"/>
      <c r="M2726" s="6" t="s">
        <v>3767</v>
      </c>
      <c r="N2726" s="7" t="s">
        <v>25</v>
      </c>
      <c r="O2726" s="8">
        <v>112</v>
      </c>
      <c r="P2726" s="7" t="s">
        <v>13</v>
      </c>
      <c r="Q2726" s="9">
        <v>0</v>
      </c>
      <c r="R2726" s="7" t="s">
        <v>4686</v>
      </c>
      <c r="S2726" s="7" t="s">
        <v>1051</v>
      </c>
      <c r="T2726">
        <f>A2726</f>
        <v>21100</v>
      </c>
      <c r="U2726" t="str">
        <f>IF($G2726=$U$1:$X$1,$T2726,"")</f>
        <v/>
      </c>
      <c r="V2726">
        <f>IF($G2726=$U$1:$X$1,$T2726,"")</f>
        <v>21100</v>
      </c>
      <c r="W2726" t="str">
        <f>IF($G2726=$U$1:$X$1,$T2726,"")</f>
        <v/>
      </c>
      <c r="X2726" t="str">
        <f>IF($G2726=$U$1:$X$1,$T2726,"")</f>
        <v/>
      </c>
      <c r="Y2726" s="1">
        <f>ROUND(O2726*Q2726,2)</f>
        <v>0</v>
      </c>
    </row>
    <row r="2727" spans="1:25">
      <c r="A2727" s="5">
        <f>INDEX(Students,MOD(D2727-1,ROWS(Students))+1,1)</f>
        <v>21100</v>
      </c>
      <c r="B2727" s="5" t="str">
        <f>INDEX(Students,MOD(D2727-1,ROWS(Students))+1,2)</f>
        <v>Ochnik Krystian</v>
      </c>
      <c r="C2727" s="5" t="str">
        <f>INDEX(Students,MOD(D2727-1,ROWS(Students))+1,3)</f>
        <v>IZ05TC1</v>
      </c>
      <c r="D2727" s="5">
        <v>5403</v>
      </c>
      <c r="E2727" s="6">
        <v>44644</v>
      </c>
      <c r="F2727" s="6">
        <v>44614</v>
      </c>
      <c r="G2727" s="7" t="s">
        <v>1263</v>
      </c>
      <c r="H2727" s="7">
        <v>1</v>
      </c>
      <c r="I2727" s="7" t="s">
        <v>2331</v>
      </c>
      <c r="J2727" s="7" t="s">
        <v>6</v>
      </c>
      <c r="K2727" s="7" t="s">
        <v>3767</v>
      </c>
      <c r="L2727" s="7"/>
      <c r="M2727" s="6" t="s">
        <v>3767</v>
      </c>
      <c r="N2727" s="7" t="s">
        <v>19</v>
      </c>
      <c r="O2727" s="8">
        <v>-0.9</v>
      </c>
      <c r="P2727" s="7" t="s">
        <v>13</v>
      </c>
      <c r="Q2727" s="9">
        <v>89.92</v>
      </c>
      <c r="R2727" s="7" t="s">
        <v>3885</v>
      </c>
      <c r="S2727" s="7" t="s">
        <v>12</v>
      </c>
      <c r="T2727">
        <f>A2727</f>
        <v>21100</v>
      </c>
      <c r="U2727" t="str">
        <f>IF($G2727=$U$1:$X$1,$T2727,"")</f>
        <v/>
      </c>
      <c r="V2727">
        <f>IF($G2727=$U$1:$X$1,$T2727,"")</f>
        <v>21100</v>
      </c>
      <c r="W2727" t="str">
        <f>IF($G2727=$U$1:$X$1,$T2727,"")</f>
        <v/>
      </c>
      <c r="X2727" t="str">
        <f>IF($G2727=$U$1:$X$1,$T2727,"")</f>
        <v/>
      </c>
      <c r="Y2727" s="1">
        <f>ROUND(O2727*Q2727,2)</f>
        <v>-80.930000000000007</v>
      </c>
    </row>
    <row r="2728" spans="1:25">
      <c r="A2728" s="5">
        <f>INDEX(Students,MOD(D2728-1,ROWS(Students))+1,1)</f>
        <v>21100</v>
      </c>
      <c r="B2728" s="5" t="str">
        <f>INDEX(Students,MOD(D2728-1,ROWS(Students))+1,2)</f>
        <v>Ochnik Krystian</v>
      </c>
      <c r="C2728" s="5" t="str">
        <f>INDEX(Students,MOD(D2728-1,ROWS(Students))+1,3)</f>
        <v>IZ05TC1</v>
      </c>
      <c r="D2728" s="5">
        <v>5495</v>
      </c>
      <c r="E2728" s="6">
        <v>44732</v>
      </c>
      <c r="F2728" s="6">
        <v>44732</v>
      </c>
      <c r="G2728" s="7" t="s">
        <v>1263</v>
      </c>
      <c r="H2728" s="7">
        <v>1</v>
      </c>
      <c r="I2728" s="7" t="s">
        <v>2973</v>
      </c>
      <c r="J2728" s="7" t="s">
        <v>6</v>
      </c>
      <c r="K2728" s="7" t="s">
        <v>3767</v>
      </c>
      <c r="L2728" s="7"/>
      <c r="M2728" s="6" t="s">
        <v>3767</v>
      </c>
      <c r="N2728" s="7" t="s">
        <v>7</v>
      </c>
      <c r="O2728" s="8">
        <v>40</v>
      </c>
      <c r="P2728" s="7" t="s">
        <v>9</v>
      </c>
      <c r="Q2728" s="9">
        <v>0.76</v>
      </c>
      <c r="R2728" s="7" t="s">
        <v>3972</v>
      </c>
      <c r="S2728" s="7" t="s">
        <v>77</v>
      </c>
      <c r="T2728">
        <f>A2728</f>
        <v>21100</v>
      </c>
      <c r="U2728" t="str">
        <f>IF($G2728=$U$1:$X$1,$T2728,"")</f>
        <v/>
      </c>
      <c r="V2728">
        <f>IF($G2728=$U$1:$X$1,$T2728,"")</f>
        <v>21100</v>
      </c>
      <c r="W2728" t="str">
        <f>IF($G2728=$U$1:$X$1,$T2728,"")</f>
        <v/>
      </c>
      <c r="X2728" t="str">
        <f>IF($G2728=$U$1:$X$1,$T2728,"")</f>
        <v/>
      </c>
      <c r="Y2728" s="1">
        <f>ROUND(O2728*Q2728,2)</f>
        <v>30.4</v>
      </c>
    </row>
    <row r="2729" spans="1:25">
      <c r="A2729" s="5">
        <f>INDEX(Students,MOD(D2729-1,ROWS(Students))+1,1)</f>
        <v>21100</v>
      </c>
      <c r="B2729" s="5" t="str">
        <f>INDEX(Students,MOD(D2729-1,ROWS(Students))+1,2)</f>
        <v>Ochnik Krystian</v>
      </c>
      <c r="C2729" s="5" t="str">
        <f>INDEX(Students,MOD(D2729-1,ROWS(Students))+1,3)</f>
        <v>IZ05TC1</v>
      </c>
      <c r="D2729" s="5">
        <v>5587</v>
      </c>
      <c r="E2729" s="6">
        <v>44635</v>
      </c>
      <c r="F2729" s="6">
        <v>44634</v>
      </c>
      <c r="G2729" s="7" t="s">
        <v>1262</v>
      </c>
      <c r="H2729" s="7">
        <v>-1</v>
      </c>
      <c r="I2729" s="7" t="s">
        <v>2182</v>
      </c>
      <c r="J2729" s="7" t="s">
        <v>6</v>
      </c>
      <c r="K2729" s="7" t="s">
        <v>3845</v>
      </c>
      <c r="L2729" s="7" t="s">
        <v>703</v>
      </c>
      <c r="M2729" s="6" t="s">
        <v>3767</v>
      </c>
      <c r="N2729" s="7" t="s">
        <v>25</v>
      </c>
      <c r="O2729" s="8">
        <v>0.26</v>
      </c>
      <c r="P2729" s="7" t="s">
        <v>13</v>
      </c>
      <c r="Q2729" s="9">
        <v>92.91</v>
      </c>
      <c r="R2729" s="7" t="s">
        <v>4527</v>
      </c>
      <c r="S2729" s="7" t="s">
        <v>705</v>
      </c>
      <c r="T2729">
        <f>A2729</f>
        <v>21100</v>
      </c>
      <c r="U2729">
        <f>IF($G2729=$U$1:$X$1,$T2729,"")</f>
        <v>21100</v>
      </c>
      <c r="V2729" t="str">
        <f>IF($G2729=$U$1:$X$1,$T2729,"")</f>
        <v/>
      </c>
      <c r="W2729" t="str">
        <f>IF($G2729=$U$1:$X$1,$T2729,"")</f>
        <v/>
      </c>
      <c r="X2729" t="str">
        <f>IF($G2729=$U$1:$X$1,$T2729,"")</f>
        <v/>
      </c>
      <c r="Y2729" s="1">
        <f>ROUND(O2729*Q2729,2)</f>
        <v>24.16</v>
      </c>
    </row>
    <row r="2730" spans="1:25">
      <c r="A2730" s="5">
        <f>INDEX(Students,MOD(D2730-1,ROWS(Students))+1,1)</f>
        <v>21100</v>
      </c>
      <c r="B2730" s="5" t="str">
        <f>INDEX(Students,MOD(D2730-1,ROWS(Students))+1,2)</f>
        <v>Ochnik Krystian</v>
      </c>
      <c r="C2730" s="5" t="str">
        <f>INDEX(Students,MOD(D2730-1,ROWS(Students))+1,3)</f>
        <v>IZ05TC1</v>
      </c>
      <c r="D2730" s="5">
        <v>5679</v>
      </c>
      <c r="E2730" s="6">
        <v>44665</v>
      </c>
      <c r="F2730" s="6">
        <v>44665</v>
      </c>
      <c r="G2730" s="7" t="s">
        <v>279</v>
      </c>
      <c r="H2730" s="7">
        <v>1</v>
      </c>
      <c r="I2730" s="7" t="s">
        <v>3622</v>
      </c>
      <c r="J2730" s="7" t="s">
        <v>6</v>
      </c>
      <c r="K2730" s="7" t="s">
        <v>3767</v>
      </c>
      <c r="L2730" s="7"/>
      <c r="M2730" s="6" t="s">
        <v>3767</v>
      </c>
      <c r="N2730" s="7" t="s">
        <v>25</v>
      </c>
      <c r="O2730" s="8">
        <v>1.17</v>
      </c>
      <c r="P2730" s="7" t="s">
        <v>13</v>
      </c>
      <c r="Q2730" s="9">
        <v>51.17</v>
      </c>
      <c r="R2730" s="7" t="s">
        <v>4035</v>
      </c>
      <c r="S2730" s="7" t="s">
        <v>139</v>
      </c>
      <c r="T2730">
        <f>A2730</f>
        <v>21100</v>
      </c>
      <c r="U2730" t="str">
        <f>IF($G2730=$U$1:$X$1,$T2730,"")</f>
        <v/>
      </c>
      <c r="V2730" t="str">
        <f>IF($G2730=$U$1:$X$1,$T2730,"")</f>
        <v/>
      </c>
      <c r="W2730">
        <f>IF($G2730=$U$1:$X$1,$T2730,"")</f>
        <v>21100</v>
      </c>
      <c r="X2730" t="str">
        <f>IF($G2730=$U$1:$X$1,$T2730,"")</f>
        <v/>
      </c>
      <c r="Y2730" s="1">
        <f>ROUND(O2730*Q2730,2)</f>
        <v>59.87</v>
      </c>
    </row>
    <row r="2731" spans="1:25">
      <c r="A2731" s="5">
        <f>INDEX(Students,MOD(D2731-1,ROWS(Students))+1,1)</f>
        <v>21100</v>
      </c>
      <c r="B2731" s="5" t="str">
        <f>INDEX(Students,MOD(D2731-1,ROWS(Students))+1,2)</f>
        <v>Ochnik Krystian</v>
      </c>
      <c r="C2731" s="5" t="str">
        <f>INDEX(Students,MOD(D2731-1,ROWS(Students))+1,3)</f>
        <v>IZ05TC1</v>
      </c>
      <c r="D2731" s="5">
        <v>5771</v>
      </c>
      <c r="E2731" s="6">
        <v>44693</v>
      </c>
      <c r="F2731" s="6">
        <v>44693</v>
      </c>
      <c r="G2731" s="7" t="s">
        <v>1263</v>
      </c>
      <c r="H2731" s="7">
        <v>1</v>
      </c>
      <c r="I2731" s="7" t="s">
        <v>2535</v>
      </c>
      <c r="J2731" s="7" t="s">
        <v>6</v>
      </c>
      <c r="K2731" s="7" t="s">
        <v>3767</v>
      </c>
      <c r="L2731" s="7"/>
      <c r="M2731" s="6" t="s">
        <v>3767</v>
      </c>
      <c r="N2731" s="7" t="s">
        <v>67</v>
      </c>
      <c r="O2731" s="8">
        <v>0.04</v>
      </c>
      <c r="P2731" s="7" t="s">
        <v>13</v>
      </c>
      <c r="Q2731" s="9">
        <v>89.92</v>
      </c>
      <c r="R2731" s="7" t="s">
        <v>3885</v>
      </c>
      <c r="S2731" s="7" t="s">
        <v>12</v>
      </c>
      <c r="T2731">
        <f>A2731</f>
        <v>21100</v>
      </c>
      <c r="U2731" t="str">
        <f>IF($G2731=$U$1:$X$1,$T2731,"")</f>
        <v/>
      </c>
      <c r="V2731">
        <f>IF($G2731=$U$1:$X$1,$T2731,"")</f>
        <v>21100</v>
      </c>
      <c r="W2731" t="str">
        <f>IF($G2731=$U$1:$X$1,$T2731,"")</f>
        <v/>
      </c>
      <c r="X2731" t="str">
        <f>IF($G2731=$U$1:$X$1,$T2731,"")</f>
        <v/>
      </c>
      <c r="Y2731" s="1">
        <f>ROUND(O2731*Q2731,2)</f>
        <v>3.6</v>
      </c>
    </row>
    <row r="2732" spans="1:25">
      <c r="A2732" s="5">
        <f>INDEX(Students,MOD(D2732-1,ROWS(Students))+1,1)</f>
        <v>21434</v>
      </c>
      <c r="B2732" s="5" t="str">
        <f>INDEX(Students,MOD(D2732-1,ROWS(Students))+1,2)</f>
        <v>Ojdana Patrycja</v>
      </c>
      <c r="C2732" s="5" t="str">
        <f>INDEX(Students,MOD(D2732-1,ROWS(Students))+1,3)</f>
        <v>IZ05AI1</v>
      </c>
      <c r="D2732" s="5">
        <v>9</v>
      </c>
      <c r="E2732" s="6">
        <v>44614</v>
      </c>
      <c r="F2732" s="6">
        <v>44614</v>
      </c>
      <c r="G2732" s="7" t="s">
        <v>1263</v>
      </c>
      <c r="H2732" s="7">
        <v>1</v>
      </c>
      <c r="I2732" s="7" t="s">
        <v>1892</v>
      </c>
      <c r="J2732" s="7" t="s">
        <v>6</v>
      </c>
      <c r="K2732" s="7" t="s">
        <v>3767</v>
      </c>
      <c r="L2732" s="7"/>
      <c r="M2732" s="6" t="s">
        <v>3767</v>
      </c>
      <c r="N2732" s="7" t="s">
        <v>19</v>
      </c>
      <c r="O2732" s="8">
        <v>539</v>
      </c>
      <c r="P2732" s="7" t="s">
        <v>9</v>
      </c>
      <c r="Q2732" s="9">
        <v>0.53</v>
      </c>
      <c r="R2732" s="7" t="s">
        <v>4415</v>
      </c>
      <c r="S2732" s="7" t="s">
        <v>565</v>
      </c>
      <c r="T2732">
        <f>A2732</f>
        <v>21434</v>
      </c>
      <c r="U2732" t="str">
        <f>IF($G2732=$U$1:$X$1,$T2732,"")</f>
        <v/>
      </c>
      <c r="V2732">
        <f>IF($G2732=$U$1:$X$1,$T2732,"")</f>
        <v>21434</v>
      </c>
      <c r="W2732" t="str">
        <f>IF($G2732=$U$1:$X$1,$T2732,"")</f>
        <v/>
      </c>
      <c r="X2732" t="str">
        <f>IF($G2732=$U$1:$X$1,$T2732,"")</f>
        <v/>
      </c>
      <c r="Y2732" s="1">
        <f>ROUND(O2732*Q2732,2)</f>
        <v>285.67</v>
      </c>
    </row>
    <row r="2733" spans="1:25">
      <c r="A2733" s="5">
        <f>INDEX(Students,MOD(D2733-1,ROWS(Students))+1,1)</f>
        <v>21434</v>
      </c>
      <c r="B2733" s="5" t="str">
        <f>INDEX(Students,MOD(D2733-1,ROWS(Students))+1,2)</f>
        <v>Ojdana Patrycja</v>
      </c>
      <c r="C2733" s="5" t="str">
        <f>INDEX(Students,MOD(D2733-1,ROWS(Students))+1,3)</f>
        <v>IZ05AI1</v>
      </c>
      <c r="D2733" s="5">
        <v>101</v>
      </c>
      <c r="E2733" s="6">
        <v>44648</v>
      </c>
      <c r="F2733" s="6">
        <v>44648</v>
      </c>
      <c r="G2733" s="7" t="s">
        <v>279</v>
      </c>
      <c r="H2733" s="7">
        <v>1</v>
      </c>
      <c r="I2733" s="7" t="s">
        <v>2362</v>
      </c>
      <c r="J2733" s="7" t="s">
        <v>6</v>
      </c>
      <c r="K2733" s="7" t="s">
        <v>3767</v>
      </c>
      <c r="L2733" s="7"/>
      <c r="M2733" s="6" t="s">
        <v>3767</v>
      </c>
      <c r="N2733" s="7" t="s">
        <v>25</v>
      </c>
      <c r="O2733" s="8">
        <v>22.35</v>
      </c>
      <c r="P2733" s="7" t="s">
        <v>13</v>
      </c>
      <c r="Q2733" s="9">
        <v>48.49</v>
      </c>
      <c r="R2733" s="7" t="s">
        <v>4060</v>
      </c>
      <c r="S2733" s="7" t="s">
        <v>163</v>
      </c>
      <c r="T2733">
        <f>A2733</f>
        <v>21434</v>
      </c>
      <c r="U2733" t="str">
        <f>IF($G2733=$U$1:$X$1,$T2733,"")</f>
        <v/>
      </c>
      <c r="V2733" t="str">
        <f>IF($G2733=$U$1:$X$1,$T2733,"")</f>
        <v/>
      </c>
      <c r="W2733">
        <f>IF($G2733=$U$1:$X$1,$T2733,"")</f>
        <v>21434</v>
      </c>
      <c r="X2733" t="str">
        <f>IF($G2733=$U$1:$X$1,$T2733,"")</f>
        <v/>
      </c>
      <c r="Y2733" s="1">
        <f>ROUND(O2733*Q2733,2)</f>
        <v>1083.75</v>
      </c>
    </row>
    <row r="2734" spans="1:25">
      <c r="A2734" s="5">
        <f>INDEX(Students,MOD(D2734-1,ROWS(Students))+1,1)</f>
        <v>21434</v>
      </c>
      <c r="B2734" s="5" t="str">
        <f>INDEX(Students,MOD(D2734-1,ROWS(Students))+1,2)</f>
        <v>Ojdana Patrycja</v>
      </c>
      <c r="C2734" s="5" t="str">
        <f>INDEX(Students,MOD(D2734-1,ROWS(Students))+1,3)</f>
        <v>IZ05AI1</v>
      </c>
      <c r="D2734" s="5">
        <v>193</v>
      </c>
      <c r="E2734" s="6">
        <v>44652</v>
      </c>
      <c r="F2734" s="6">
        <v>44652</v>
      </c>
      <c r="G2734" s="7" t="s">
        <v>1263</v>
      </c>
      <c r="H2734" s="7">
        <v>1</v>
      </c>
      <c r="I2734" s="7" t="s">
        <v>3414</v>
      </c>
      <c r="J2734" s="7" t="s">
        <v>6</v>
      </c>
      <c r="K2734" s="7" t="s">
        <v>3767</v>
      </c>
      <c r="L2734" s="7"/>
      <c r="M2734" s="6" t="s">
        <v>3767</v>
      </c>
      <c r="N2734" s="7" t="s">
        <v>19</v>
      </c>
      <c r="O2734" s="8">
        <v>0.12</v>
      </c>
      <c r="P2734" s="7" t="s">
        <v>9</v>
      </c>
      <c r="Q2734" s="9">
        <v>0.02</v>
      </c>
      <c r="R2734" s="7" t="s">
        <v>4089</v>
      </c>
      <c r="S2734" s="7" t="s">
        <v>4972</v>
      </c>
      <c r="T2734">
        <f>A2734</f>
        <v>21434</v>
      </c>
      <c r="U2734" t="str">
        <f>IF($G2734=$U$1:$X$1,$T2734,"")</f>
        <v/>
      </c>
      <c r="V2734">
        <f>IF($G2734=$U$1:$X$1,$T2734,"")</f>
        <v>21434</v>
      </c>
      <c r="W2734" t="str">
        <f>IF($G2734=$U$1:$X$1,$T2734,"")</f>
        <v/>
      </c>
      <c r="X2734" t="str">
        <f>IF($G2734=$U$1:$X$1,$T2734,"")</f>
        <v/>
      </c>
      <c r="Y2734" s="1">
        <f>ROUND(O2734*Q2734,2)</f>
        <v>0</v>
      </c>
    </row>
    <row r="2735" spans="1:25">
      <c r="A2735" s="5">
        <f>INDEX(Students,MOD(D2735-1,ROWS(Students))+1,1)</f>
        <v>21434</v>
      </c>
      <c r="B2735" s="5" t="str">
        <f>INDEX(Students,MOD(D2735-1,ROWS(Students))+1,2)</f>
        <v>Ojdana Patrycja</v>
      </c>
      <c r="C2735" s="5" t="str">
        <f>INDEX(Students,MOD(D2735-1,ROWS(Students))+1,3)</f>
        <v>IZ05AI1</v>
      </c>
      <c r="D2735" s="5">
        <v>285</v>
      </c>
      <c r="E2735" s="6">
        <v>44648</v>
      </c>
      <c r="F2735" s="6">
        <v>44648</v>
      </c>
      <c r="G2735" s="7" t="s">
        <v>1263</v>
      </c>
      <c r="H2735" s="7">
        <v>1</v>
      </c>
      <c r="I2735" s="7" t="s">
        <v>2352</v>
      </c>
      <c r="J2735" s="7" t="s">
        <v>6</v>
      </c>
      <c r="K2735" s="7" t="s">
        <v>3767</v>
      </c>
      <c r="L2735" s="7"/>
      <c r="M2735" s="6" t="s">
        <v>3767</v>
      </c>
      <c r="N2735" s="7" t="s">
        <v>81</v>
      </c>
      <c r="O2735" s="8">
        <v>72</v>
      </c>
      <c r="P2735" s="7" t="s">
        <v>9</v>
      </c>
      <c r="Q2735" s="9">
        <v>0.13</v>
      </c>
      <c r="R2735" s="7" t="s">
        <v>3892</v>
      </c>
      <c r="S2735" s="7" t="s">
        <v>21</v>
      </c>
      <c r="T2735">
        <f>A2735</f>
        <v>21434</v>
      </c>
      <c r="U2735" t="str">
        <f>IF($G2735=$U$1:$X$1,$T2735,"")</f>
        <v/>
      </c>
      <c r="V2735">
        <f>IF($G2735=$U$1:$X$1,$T2735,"")</f>
        <v>21434</v>
      </c>
      <c r="W2735" t="str">
        <f>IF($G2735=$U$1:$X$1,$T2735,"")</f>
        <v/>
      </c>
      <c r="X2735" t="str">
        <f>IF($G2735=$U$1:$X$1,$T2735,"")</f>
        <v/>
      </c>
      <c r="Y2735" s="1">
        <f>ROUND(O2735*Q2735,2)</f>
        <v>9.36</v>
      </c>
    </row>
    <row r="2736" spans="1:25">
      <c r="A2736" s="5">
        <f>INDEX(Students,MOD(D2736-1,ROWS(Students))+1,1)</f>
        <v>21434</v>
      </c>
      <c r="B2736" s="5" t="str">
        <f>INDEX(Students,MOD(D2736-1,ROWS(Students))+1,2)</f>
        <v>Ojdana Patrycja</v>
      </c>
      <c r="C2736" s="5" t="str">
        <f>INDEX(Students,MOD(D2736-1,ROWS(Students))+1,3)</f>
        <v>IZ05AI1</v>
      </c>
      <c r="D2736" s="5">
        <v>377</v>
      </c>
      <c r="E2736" s="6">
        <v>44606</v>
      </c>
      <c r="F2736" s="6">
        <v>44606</v>
      </c>
      <c r="G2736" s="7" t="s">
        <v>279</v>
      </c>
      <c r="H2736" s="7">
        <v>1</v>
      </c>
      <c r="I2736" s="7" t="s">
        <v>1769</v>
      </c>
      <c r="J2736" s="7" t="s">
        <v>6</v>
      </c>
      <c r="K2736" s="7" t="s">
        <v>3767</v>
      </c>
      <c r="L2736" s="7"/>
      <c r="M2736" s="6" t="s">
        <v>3767</v>
      </c>
      <c r="N2736" s="7" t="s">
        <v>25</v>
      </c>
      <c r="O2736" s="8">
        <v>150</v>
      </c>
      <c r="P2736" s="7" t="s">
        <v>31</v>
      </c>
      <c r="Q2736" s="9">
        <v>3.93</v>
      </c>
      <c r="R2736" s="7" t="s">
        <v>3981</v>
      </c>
      <c r="S2736" s="7" t="s">
        <v>85</v>
      </c>
      <c r="T2736">
        <f>A2736</f>
        <v>21434</v>
      </c>
      <c r="U2736" t="str">
        <f>IF($G2736=$U$1:$X$1,$T2736,"")</f>
        <v/>
      </c>
      <c r="V2736" t="str">
        <f>IF($G2736=$U$1:$X$1,$T2736,"")</f>
        <v/>
      </c>
      <c r="W2736">
        <f>IF($G2736=$U$1:$X$1,$T2736,"")</f>
        <v>21434</v>
      </c>
      <c r="X2736" t="str">
        <f>IF($G2736=$U$1:$X$1,$T2736,"")</f>
        <v/>
      </c>
      <c r="Y2736" s="1">
        <f>ROUND(O2736*Q2736,2)</f>
        <v>589.5</v>
      </c>
    </row>
    <row r="2737" spans="1:25">
      <c r="A2737" s="5">
        <f>INDEX(Students,MOD(D2737-1,ROWS(Students))+1,1)</f>
        <v>21434</v>
      </c>
      <c r="B2737" s="5" t="str">
        <f>INDEX(Students,MOD(D2737-1,ROWS(Students))+1,2)</f>
        <v>Ojdana Patrycja</v>
      </c>
      <c r="C2737" s="5" t="str">
        <f>INDEX(Students,MOD(D2737-1,ROWS(Students))+1,3)</f>
        <v>IZ05AI1</v>
      </c>
      <c r="D2737" s="5">
        <v>469</v>
      </c>
      <c r="E2737" s="6">
        <v>44635</v>
      </c>
      <c r="F2737" s="6">
        <v>44635</v>
      </c>
      <c r="G2737" s="7" t="s">
        <v>1263</v>
      </c>
      <c r="H2737" s="7">
        <v>1</v>
      </c>
      <c r="I2737" s="7" t="s">
        <v>2161</v>
      </c>
      <c r="J2737" s="7" t="s">
        <v>6</v>
      </c>
      <c r="K2737" s="7" t="s">
        <v>3767</v>
      </c>
      <c r="L2737" s="7"/>
      <c r="M2737" s="6" t="s">
        <v>3767</v>
      </c>
      <c r="N2737" s="7" t="s">
        <v>67</v>
      </c>
      <c r="O2737" s="8">
        <v>6</v>
      </c>
      <c r="P2737" s="7" t="s">
        <v>9</v>
      </c>
      <c r="Q2737" s="9">
        <v>4.3499999999999996</v>
      </c>
      <c r="R2737" s="7" t="s">
        <v>3900</v>
      </c>
      <c r="S2737" s="7" t="s">
        <v>4961</v>
      </c>
      <c r="T2737">
        <f>A2737</f>
        <v>21434</v>
      </c>
      <c r="U2737" t="str">
        <f>IF($G2737=$U$1:$X$1,$T2737,"")</f>
        <v/>
      </c>
      <c r="V2737">
        <f>IF($G2737=$U$1:$X$1,$T2737,"")</f>
        <v>21434</v>
      </c>
      <c r="W2737" t="str">
        <f>IF($G2737=$U$1:$X$1,$T2737,"")</f>
        <v/>
      </c>
      <c r="X2737" t="str">
        <f>IF($G2737=$U$1:$X$1,$T2737,"")</f>
        <v/>
      </c>
      <c r="Y2737" s="1">
        <f>ROUND(O2737*Q2737,2)</f>
        <v>26.1</v>
      </c>
    </row>
    <row r="2738" spans="1:25">
      <c r="A2738" s="5">
        <f>INDEX(Students,MOD(D2738-1,ROWS(Students))+1,1)</f>
        <v>21434</v>
      </c>
      <c r="B2738" s="5" t="str">
        <f>INDEX(Students,MOD(D2738-1,ROWS(Students))+1,2)</f>
        <v>Ojdana Patrycja</v>
      </c>
      <c r="C2738" s="5" t="str">
        <f>INDEX(Students,MOD(D2738-1,ROWS(Students))+1,3)</f>
        <v>IZ05AI1</v>
      </c>
      <c r="D2738" s="5">
        <v>561</v>
      </c>
      <c r="E2738" s="6">
        <v>44623</v>
      </c>
      <c r="F2738" s="6">
        <v>44623</v>
      </c>
      <c r="G2738" s="7" t="s">
        <v>279</v>
      </c>
      <c r="H2738" s="7">
        <v>1</v>
      </c>
      <c r="I2738" s="7" t="s">
        <v>2004</v>
      </c>
      <c r="J2738" s="7" t="s">
        <v>6</v>
      </c>
      <c r="K2738" s="7" t="s">
        <v>3767</v>
      </c>
      <c r="L2738" s="7"/>
      <c r="M2738" s="6" t="s">
        <v>3767</v>
      </c>
      <c r="N2738" s="7" t="s">
        <v>25</v>
      </c>
      <c r="O2738" s="8">
        <v>13</v>
      </c>
      <c r="P2738" s="7" t="s">
        <v>13</v>
      </c>
      <c r="Q2738" s="9">
        <v>48.19</v>
      </c>
      <c r="R2738" s="7" t="s">
        <v>4035</v>
      </c>
      <c r="S2738" s="7" t="s">
        <v>139</v>
      </c>
      <c r="T2738">
        <f>A2738</f>
        <v>21434</v>
      </c>
      <c r="U2738" t="str">
        <f>IF($G2738=$U$1:$X$1,$T2738,"")</f>
        <v/>
      </c>
      <c r="V2738" t="str">
        <f>IF($G2738=$U$1:$X$1,$T2738,"")</f>
        <v/>
      </c>
      <c r="W2738">
        <f>IF($G2738=$U$1:$X$1,$T2738,"")</f>
        <v>21434</v>
      </c>
      <c r="X2738" t="str">
        <f>IF($G2738=$U$1:$X$1,$T2738,"")</f>
        <v/>
      </c>
      <c r="Y2738" s="1">
        <f>ROUND(O2738*Q2738,2)</f>
        <v>626.47</v>
      </c>
    </row>
    <row r="2739" spans="1:25">
      <c r="A2739" s="5">
        <f>INDEX(Students,MOD(D2739-1,ROWS(Students))+1,1)</f>
        <v>21434</v>
      </c>
      <c r="B2739" s="5" t="str">
        <f>INDEX(Students,MOD(D2739-1,ROWS(Students))+1,2)</f>
        <v>Ojdana Patrycja</v>
      </c>
      <c r="C2739" s="5" t="str">
        <f>INDEX(Students,MOD(D2739-1,ROWS(Students))+1,3)</f>
        <v>IZ05AI1</v>
      </c>
      <c r="D2739" s="5">
        <v>653</v>
      </c>
      <c r="E2739" s="6">
        <v>44613</v>
      </c>
      <c r="F2739" s="6">
        <v>44610</v>
      </c>
      <c r="G2739" s="7" t="s">
        <v>1262</v>
      </c>
      <c r="H2739" s="7">
        <v>-1</v>
      </c>
      <c r="I2739" s="7" t="s">
        <v>1868</v>
      </c>
      <c r="J2739" s="7" t="s">
        <v>6</v>
      </c>
      <c r="K2739" s="7" t="s">
        <v>3770</v>
      </c>
      <c r="L2739" s="7" t="s">
        <v>544</v>
      </c>
      <c r="M2739" s="6" t="s">
        <v>3767</v>
      </c>
      <c r="N2739" s="7" t="s">
        <v>19</v>
      </c>
      <c r="O2739" s="8">
        <v>31.87</v>
      </c>
      <c r="P2739" s="7" t="s">
        <v>13</v>
      </c>
      <c r="Q2739" s="9">
        <v>52.11</v>
      </c>
      <c r="R2739" s="7" t="s">
        <v>4400</v>
      </c>
      <c r="S2739" s="7" t="s">
        <v>545</v>
      </c>
      <c r="T2739">
        <f>A2739</f>
        <v>21434</v>
      </c>
      <c r="U2739">
        <f>IF($G2739=$U$1:$X$1,$T2739,"")</f>
        <v>21434</v>
      </c>
      <c r="V2739" t="str">
        <f>IF($G2739=$U$1:$X$1,$T2739,"")</f>
        <v/>
      </c>
      <c r="W2739" t="str">
        <f>IF($G2739=$U$1:$X$1,$T2739,"")</f>
        <v/>
      </c>
      <c r="X2739" t="str">
        <f>IF($G2739=$U$1:$X$1,$T2739,"")</f>
        <v/>
      </c>
      <c r="Y2739" s="1">
        <f>ROUND(O2739*Q2739,2)</f>
        <v>1660.75</v>
      </c>
    </row>
    <row r="2740" spans="1:25">
      <c r="A2740" s="5">
        <f>INDEX(Students,MOD(D2740-1,ROWS(Students))+1,1)</f>
        <v>21434</v>
      </c>
      <c r="B2740" s="5" t="str">
        <f>INDEX(Students,MOD(D2740-1,ROWS(Students))+1,2)</f>
        <v>Ojdana Patrycja</v>
      </c>
      <c r="C2740" s="5" t="str">
        <f>INDEX(Students,MOD(D2740-1,ROWS(Students))+1,3)</f>
        <v>IZ05AI1</v>
      </c>
      <c r="D2740" s="5">
        <v>745</v>
      </c>
      <c r="E2740" s="6">
        <v>44599</v>
      </c>
      <c r="F2740" s="6">
        <v>44596</v>
      </c>
      <c r="G2740" s="7" t="s">
        <v>1262</v>
      </c>
      <c r="H2740" s="7">
        <v>-1</v>
      </c>
      <c r="I2740" s="7" t="s">
        <v>1675</v>
      </c>
      <c r="J2740" s="7" t="s">
        <v>6</v>
      </c>
      <c r="K2740" s="7" t="s">
        <v>3780</v>
      </c>
      <c r="L2740" s="7" t="s">
        <v>409</v>
      </c>
      <c r="M2740" s="6" t="s">
        <v>3767</v>
      </c>
      <c r="N2740" s="7" t="s">
        <v>19</v>
      </c>
      <c r="O2740" s="8">
        <v>48</v>
      </c>
      <c r="P2740" s="7" t="s">
        <v>9</v>
      </c>
      <c r="Q2740" s="9">
        <v>4.53</v>
      </c>
      <c r="R2740" s="7" t="s">
        <v>4289</v>
      </c>
      <c r="S2740" s="7" t="s">
        <v>410</v>
      </c>
      <c r="T2740">
        <f>A2740</f>
        <v>21434</v>
      </c>
      <c r="U2740">
        <f>IF($G2740=$U$1:$X$1,$T2740,"")</f>
        <v>21434</v>
      </c>
      <c r="V2740" t="str">
        <f>IF($G2740=$U$1:$X$1,$T2740,"")</f>
        <v/>
      </c>
      <c r="W2740" t="str">
        <f>IF($G2740=$U$1:$X$1,$T2740,"")</f>
        <v/>
      </c>
      <c r="X2740" t="str">
        <f>IF($G2740=$U$1:$X$1,$T2740,"")</f>
        <v/>
      </c>
      <c r="Y2740" s="1">
        <f>ROUND(O2740*Q2740,2)</f>
        <v>217.44</v>
      </c>
    </row>
    <row r="2741" spans="1:25">
      <c r="A2741" s="5">
        <f>INDEX(Students,MOD(D2741-1,ROWS(Students))+1,1)</f>
        <v>21434</v>
      </c>
      <c r="B2741" s="5" t="str">
        <f>INDEX(Students,MOD(D2741-1,ROWS(Students))+1,2)</f>
        <v>Ojdana Patrycja</v>
      </c>
      <c r="C2741" s="5" t="str">
        <f>INDEX(Students,MOD(D2741-1,ROWS(Students))+1,3)</f>
        <v>IZ05AI1</v>
      </c>
      <c r="D2741" s="5">
        <v>837</v>
      </c>
      <c r="E2741" s="6">
        <v>44606</v>
      </c>
      <c r="F2741" s="6">
        <v>44603</v>
      </c>
      <c r="G2741" s="7" t="s">
        <v>1262</v>
      </c>
      <c r="H2741" s="7">
        <v>-1</v>
      </c>
      <c r="I2741" s="7" t="s">
        <v>1770</v>
      </c>
      <c r="J2741" s="7" t="s">
        <v>6</v>
      </c>
      <c r="K2741" s="7" t="s">
        <v>3822</v>
      </c>
      <c r="L2741" s="7" t="s">
        <v>491</v>
      </c>
      <c r="M2741" s="6" t="s">
        <v>3767</v>
      </c>
      <c r="N2741" s="7" t="s">
        <v>67</v>
      </c>
      <c r="O2741" s="8">
        <v>60</v>
      </c>
      <c r="P2741" s="7" t="s">
        <v>70</v>
      </c>
      <c r="Q2741" s="9">
        <v>7.41</v>
      </c>
      <c r="R2741" s="7" t="s">
        <v>4029</v>
      </c>
      <c r="S2741" s="7" t="s">
        <v>133</v>
      </c>
      <c r="T2741">
        <f>A2741</f>
        <v>21434</v>
      </c>
      <c r="U2741">
        <f>IF($G2741=$U$1:$X$1,$T2741,"")</f>
        <v>21434</v>
      </c>
      <c r="V2741" t="str">
        <f>IF($G2741=$U$1:$X$1,$T2741,"")</f>
        <v/>
      </c>
      <c r="W2741" t="str">
        <f>IF($G2741=$U$1:$X$1,$T2741,"")</f>
        <v/>
      </c>
      <c r="X2741" t="str">
        <f>IF($G2741=$U$1:$X$1,$T2741,"")</f>
        <v/>
      </c>
      <c r="Y2741" s="1">
        <f>ROUND(O2741*Q2741,2)</f>
        <v>444.6</v>
      </c>
    </row>
    <row r="2742" spans="1:25">
      <c r="A2742" s="5">
        <f>INDEX(Students,MOD(D2742-1,ROWS(Students))+1,1)</f>
        <v>21434</v>
      </c>
      <c r="B2742" s="5" t="str">
        <f>INDEX(Students,MOD(D2742-1,ROWS(Students))+1,2)</f>
        <v>Ojdana Patrycja</v>
      </c>
      <c r="C2742" s="5" t="str">
        <f>INDEX(Students,MOD(D2742-1,ROWS(Students))+1,3)</f>
        <v>IZ05AI1</v>
      </c>
      <c r="D2742" s="5">
        <v>929</v>
      </c>
      <c r="E2742" s="6">
        <v>44671</v>
      </c>
      <c r="F2742" s="6">
        <v>44670</v>
      </c>
      <c r="G2742" s="7" t="s">
        <v>1262</v>
      </c>
      <c r="H2742" s="7">
        <v>-1</v>
      </c>
      <c r="I2742" s="7" t="s">
        <v>3635</v>
      </c>
      <c r="J2742" s="7" t="s">
        <v>6</v>
      </c>
      <c r="K2742" s="7" t="s">
        <v>3810</v>
      </c>
      <c r="L2742" s="7" t="s">
        <v>1218</v>
      </c>
      <c r="M2742" s="6" t="s">
        <v>3767</v>
      </c>
      <c r="N2742" s="7" t="s">
        <v>81</v>
      </c>
      <c r="O2742" s="8">
        <v>240</v>
      </c>
      <c r="P2742" s="7" t="s">
        <v>9</v>
      </c>
      <c r="Q2742" s="9">
        <v>1.57</v>
      </c>
      <c r="R2742" s="7" t="s">
        <v>4501</v>
      </c>
      <c r="S2742" s="7" t="s">
        <v>663</v>
      </c>
      <c r="T2742">
        <f>A2742</f>
        <v>21434</v>
      </c>
      <c r="U2742">
        <f>IF($G2742=$U$1:$X$1,$T2742,"")</f>
        <v>21434</v>
      </c>
      <c r="V2742" t="str">
        <f>IF($G2742=$U$1:$X$1,$T2742,"")</f>
        <v/>
      </c>
      <c r="W2742" t="str">
        <f>IF($G2742=$U$1:$X$1,$T2742,"")</f>
        <v/>
      </c>
      <c r="X2742" t="str">
        <f>IF($G2742=$U$1:$X$1,$T2742,"")</f>
        <v/>
      </c>
      <c r="Y2742" s="1">
        <f>ROUND(O2742*Q2742,2)</f>
        <v>376.8</v>
      </c>
    </row>
    <row r="2743" spans="1:25">
      <c r="A2743" s="5">
        <f>INDEX(Students,MOD(D2743-1,ROWS(Students))+1,1)</f>
        <v>21434</v>
      </c>
      <c r="B2743" s="5" t="str">
        <f>INDEX(Students,MOD(D2743-1,ROWS(Students))+1,2)</f>
        <v>Ojdana Patrycja</v>
      </c>
      <c r="C2743" s="5" t="str">
        <f>INDEX(Students,MOD(D2743-1,ROWS(Students))+1,3)</f>
        <v>IZ05AI1</v>
      </c>
      <c r="D2743" s="5">
        <v>1021</v>
      </c>
      <c r="E2743" s="6">
        <v>44566</v>
      </c>
      <c r="F2743" s="6">
        <v>44566</v>
      </c>
      <c r="G2743" s="7" t="s">
        <v>1263</v>
      </c>
      <c r="H2743" s="7">
        <v>1</v>
      </c>
      <c r="I2743" s="7" t="s">
        <v>1273</v>
      </c>
      <c r="J2743" s="7" t="s">
        <v>6</v>
      </c>
      <c r="K2743" s="7" t="s">
        <v>3767</v>
      </c>
      <c r="L2743" s="7"/>
      <c r="M2743" s="6" t="s">
        <v>3767</v>
      </c>
      <c r="N2743" s="7" t="s">
        <v>7</v>
      </c>
      <c r="O2743" s="8">
        <v>50</v>
      </c>
      <c r="P2743" s="7" t="s">
        <v>9</v>
      </c>
      <c r="Q2743" s="9">
        <v>1.1000000000000001</v>
      </c>
      <c r="R2743" s="7" t="s">
        <v>3903</v>
      </c>
      <c r="S2743" s="7" t="s">
        <v>29</v>
      </c>
      <c r="T2743">
        <f>A2743</f>
        <v>21434</v>
      </c>
      <c r="U2743" t="str">
        <f>IF($G2743=$U$1:$X$1,$T2743,"")</f>
        <v/>
      </c>
      <c r="V2743">
        <f>IF($G2743=$U$1:$X$1,$T2743,"")</f>
        <v>21434</v>
      </c>
      <c r="W2743" t="str">
        <f>IF($G2743=$U$1:$X$1,$T2743,"")</f>
        <v/>
      </c>
      <c r="X2743" t="str">
        <f>IF($G2743=$U$1:$X$1,$T2743,"")</f>
        <v/>
      </c>
      <c r="Y2743" s="1">
        <f>ROUND(O2743*Q2743,2)</f>
        <v>55</v>
      </c>
    </row>
    <row r="2744" spans="1:25">
      <c r="A2744" s="5">
        <f>INDEX(Students,MOD(D2744-1,ROWS(Students))+1,1)</f>
        <v>21434</v>
      </c>
      <c r="B2744" s="5" t="str">
        <f>INDEX(Students,MOD(D2744-1,ROWS(Students))+1,2)</f>
        <v>Ojdana Patrycja</v>
      </c>
      <c r="C2744" s="5" t="str">
        <f>INDEX(Students,MOD(D2744-1,ROWS(Students))+1,3)</f>
        <v>IZ05AI1</v>
      </c>
      <c r="D2744" s="5">
        <v>1113</v>
      </c>
      <c r="E2744" s="6">
        <v>44643</v>
      </c>
      <c r="F2744" s="6">
        <v>44642</v>
      </c>
      <c r="G2744" s="7" t="s">
        <v>1262</v>
      </c>
      <c r="H2744" s="7">
        <v>-1</v>
      </c>
      <c r="I2744" s="7" t="s">
        <v>2298</v>
      </c>
      <c r="J2744" s="7" t="s">
        <v>6</v>
      </c>
      <c r="K2744" s="7" t="s">
        <v>3774</v>
      </c>
      <c r="L2744" s="7" t="s">
        <v>754</v>
      </c>
      <c r="M2744" s="6" t="s">
        <v>3767</v>
      </c>
      <c r="N2744" s="7" t="s">
        <v>81</v>
      </c>
      <c r="O2744" s="8">
        <v>423.85</v>
      </c>
      <c r="P2744" s="7" t="s">
        <v>13</v>
      </c>
      <c r="Q2744" s="9">
        <v>0</v>
      </c>
      <c r="R2744" s="7" t="s">
        <v>3961</v>
      </c>
      <c r="S2744" s="7" t="s">
        <v>4980</v>
      </c>
      <c r="T2744">
        <f>A2744</f>
        <v>21434</v>
      </c>
      <c r="U2744">
        <f>IF($G2744=$U$1:$X$1,$T2744,"")</f>
        <v>21434</v>
      </c>
      <c r="V2744" t="str">
        <f>IF($G2744=$U$1:$X$1,$T2744,"")</f>
        <v/>
      </c>
      <c r="W2744" t="str">
        <f>IF($G2744=$U$1:$X$1,$T2744,"")</f>
        <v/>
      </c>
      <c r="X2744" t="str">
        <f>IF($G2744=$U$1:$X$1,$T2744,"")</f>
        <v/>
      </c>
      <c r="Y2744" s="1">
        <f>ROUND(O2744*Q2744,2)</f>
        <v>0</v>
      </c>
    </row>
    <row r="2745" spans="1:25">
      <c r="A2745" s="5">
        <f>INDEX(Students,MOD(D2745-1,ROWS(Students))+1,1)</f>
        <v>21434</v>
      </c>
      <c r="B2745" s="5" t="str">
        <f>INDEX(Students,MOD(D2745-1,ROWS(Students))+1,2)</f>
        <v>Ojdana Patrycja</v>
      </c>
      <c r="C2745" s="5" t="str">
        <f>INDEX(Students,MOD(D2745-1,ROWS(Students))+1,3)</f>
        <v>IZ05AI1</v>
      </c>
      <c r="D2745" s="5">
        <v>1205</v>
      </c>
      <c r="E2745" s="6">
        <v>44663</v>
      </c>
      <c r="F2745" s="6">
        <v>44663</v>
      </c>
      <c r="G2745" s="7" t="s">
        <v>279</v>
      </c>
      <c r="H2745" s="7">
        <v>1</v>
      </c>
      <c r="I2745" s="7" t="s">
        <v>3550</v>
      </c>
      <c r="J2745" s="7" t="s">
        <v>6</v>
      </c>
      <c r="K2745" s="7" t="s">
        <v>3767</v>
      </c>
      <c r="L2745" s="7"/>
      <c r="M2745" s="6" t="s">
        <v>3767</v>
      </c>
      <c r="N2745" s="7" t="s">
        <v>25</v>
      </c>
      <c r="O2745" s="8">
        <v>152</v>
      </c>
      <c r="P2745" s="7" t="s">
        <v>31</v>
      </c>
      <c r="Q2745" s="9">
        <v>1.7</v>
      </c>
      <c r="R2745" s="7" t="s">
        <v>4074</v>
      </c>
      <c r="S2745" s="7" t="s">
        <v>175</v>
      </c>
      <c r="T2745">
        <f>A2745</f>
        <v>21434</v>
      </c>
      <c r="U2745" t="str">
        <f>IF($G2745=$U$1:$X$1,$T2745,"")</f>
        <v/>
      </c>
      <c r="V2745" t="str">
        <f>IF($G2745=$U$1:$X$1,$T2745,"")</f>
        <v/>
      </c>
      <c r="W2745">
        <f>IF($G2745=$U$1:$X$1,$T2745,"")</f>
        <v>21434</v>
      </c>
      <c r="X2745" t="str">
        <f>IF($G2745=$U$1:$X$1,$T2745,"")</f>
        <v/>
      </c>
      <c r="Y2745" s="1">
        <f>ROUND(O2745*Q2745,2)</f>
        <v>258.39999999999998</v>
      </c>
    </row>
    <row r="2746" spans="1:25">
      <c r="A2746" s="5">
        <f>INDEX(Students,MOD(D2746-1,ROWS(Students))+1,1)</f>
        <v>21434</v>
      </c>
      <c r="B2746" s="5" t="str">
        <f>INDEX(Students,MOD(D2746-1,ROWS(Students))+1,2)</f>
        <v>Ojdana Patrycja</v>
      </c>
      <c r="C2746" s="5" t="str">
        <f>INDEX(Students,MOD(D2746-1,ROWS(Students))+1,3)</f>
        <v>IZ05AI1</v>
      </c>
      <c r="D2746" s="5">
        <v>1297</v>
      </c>
      <c r="E2746" s="6">
        <v>44761</v>
      </c>
      <c r="F2746" s="6">
        <v>44761</v>
      </c>
      <c r="G2746" s="7" t="s">
        <v>1263</v>
      </c>
      <c r="H2746" s="7">
        <v>1</v>
      </c>
      <c r="I2746" s="7" t="s">
        <v>3269</v>
      </c>
      <c r="J2746" s="7" t="s">
        <v>6</v>
      </c>
      <c r="K2746" s="7" t="s">
        <v>3767</v>
      </c>
      <c r="L2746" s="7"/>
      <c r="M2746" s="6" t="s">
        <v>3767</v>
      </c>
      <c r="N2746" s="7" t="s">
        <v>353</v>
      </c>
      <c r="O2746" s="8">
        <v>5</v>
      </c>
      <c r="P2746" s="7" t="s">
        <v>9</v>
      </c>
      <c r="Q2746" s="9">
        <v>13.31</v>
      </c>
      <c r="R2746" s="7" t="s">
        <v>4368</v>
      </c>
      <c r="S2746" s="7" t="s">
        <v>503</v>
      </c>
      <c r="T2746">
        <f>A2746</f>
        <v>21434</v>
      </c>
      <c r="U2746" t="str">
        <f>IF($G2746=$U$1:$X$1,$T2746,"")</f>
        <v/>
      </c>
      <c r="V2746">
        <f>IF($G2746=$U$1:$X$1,$T2746,"")</f>
        <v>21434</v>
      </c>
      <c r="W2746" t="str">
        <f>IF($G2746=$U$1:$X$1,$T2746,"")</f>
        <v/>
      </c>
      <c r="X2746" t="str">
        <f>IF($G2746=$U$1:$X$1,$T2746,"")</f>
        <v/>
      </c>
      <c r="Y2746" s="1">
        <f>ROUND(O2746*Q2746,2)</f>
        <v>66.55</v>
      </c>
    </row>
    <row r="2747" spans="1:25">
      <c r="A2747" s="5">
        <f>INDEX(Students,MOD(D2747-1,ROWS(Students))+1,1)</f>
        <v>21434</v>
      </c>
      <c r="B2747" s="5" t="str">
        <f>INDEX(Students,MOD(D2747-1,ROWS(Students))+1,2)</f>
        <v>Ojdana Patrycja</v>
      </c>
      <c r="C2747" s="5" t="str">
        <f>INDEX(Students,MOD(D2747-1,ROWS(Students))+1,3)</f>
        <v>IZ05AI1</v>
      </c>
      <c r="D2747" s="5">
        <v>1389</v>
      </c>
      <c r="E2747" s="6">
        <v>44601</v>
      </c>
      <c r="F2747" s="6">
        <v>44601</v>
      </c>
      <c r="G2747" s="7" t="s">
        <v>279</v>
      </c>
      <c r="H2747" s="7">
        <v>1</v>
      </c>
      <c r="I2747" s="7" t="s">
        <v>1702</v>
      </c>
      <c r="J2747" s="7" t="s">
        <v>6</v>
      </c>
      <c r="K2747" s="7" t="s">
        <v>3767</v>
      </c>
      <c r="L2747" s="7"/>
      <c r="M2747" s="6" t="s">
        <v>3767</v>
      </c>
      <c r="N2747" s="7" t="s">
        <v>25</v>
      </c>
      <c r="O2747" s="8">
        <v>46.82</v>
      </c>
      <c r="P2747" s="7" t="s">
        <v>13</v>
      </c>
      <c r="Q2747" s="9">
        <v>50.92</v>
      </c>
      <c r="R2747" s="7" t="s">
        <v>4156</v>
      </c>
      <c r="S2747" s="7" t="s">
        <v>263</v>
      </c>
      <c r="T2747">
        <f>A2747</f>
        <v>21434</v>
      </c>
      <c r="U2747" t="str">
        <f>IF($G2747=$U$1:$X$1,$T2747,"")</f>
        <v/>
      </c>
      <c r="V2747" t="str">
        <f>IF($G2747=$U$1:$X$1,$T2747,"")</f>
        <v/>
      </c>
      <c r="W2747">
        <f>IF($G2747=$U$1:$X$1,$T2747,"")</f>
        <v>21434</v>
      </c>
      <c r="X2747" t="str">
        <f>IF($G2747=$U$1:$X$1,$T2747,"")</f>
        <v/>
      </c>
      <c r="Y2747" s="1">
        <f>ROUND(O2747*Q2747,2)</f>
        <v>2384.0700000000002</v>
      </c>
    </row>
    <row r="2748" spans="1:25">
      <c r="A2748" s="5">
        <f>INDEX(Students,MOD(D2748-1,ROWS(Students))+1,1)</f>
        <v>21434</v>
      </c>
      <c r="B2748" s="5" t="str">
        <f>INDEX(Students,MOD(D2748-1,ROWS(Students))+1,2)</f>
        <v>Ojdana Patrycja</v>
      </c>
      <c r="C2748" s="5" t="str">
        <f>INDEX(Students,MOD(D2748-1,ROWS(Students))+1,3)</f>
        <v>IZ05AI1</v>
      </c>
      <c r="D2748" s="5">
        <v>1481</v>
      </c>
      <c r="E2748" s="6">
        <v>44631</v>
      </c>
      <c r="F2748" s="6">
        <v>44631</v>
      </c>
      <c r="G2748" s="7" t="s">
        <v>1262</v>
      </c>
      <c r="H2748" s="7">
        <v>-1</v>
      </c>
      <c r="I2748" s="7" t="s">
        <v>2118</v>
      </c>
      <c r="J2748" s="7" t="s">
        <v>6</v>
      </c>
      <c r="K2748" s="7" t="s">
        <v>3770</v>
      </c>
      <c r="L2748" s="7" t="s">
        <v>666</v>
      </c>
      <c r="M2748" s="6" t="s">
        <v>3767</v>
      </c>
      <c r="N2748" s="7" t="s">
        <v>25</v>
      </c>
      <c r="O2748" s="8">
        <v>21.13</v>
      </c>
      <c r="P2748" s="7" t="s">
        <v>13</v>
      </c>
      <c r="Q2748" s="9">
        <v>48.11</v>
      </c>
      <c r="R2748" s="7" t="s">
        <v>4503</v>
      </c>
      <c r="S2748" s="7" t="s">
        <v>667</v>
      </c>
      <c r="T2748">
        <f>A2748</f>
        <v>21434</v>
      </c>
      <c r="U2748">
        <f>IF($G2748=$U$1:$X$1,$T2748,"")</f>
        <v>21434</v>
      </c>
      <c r="V2748" t="str">
        <f>IF($G2748=$U$1:$X$1,$T2748,"")</f>
        <v/>
      </c>
      <c r="W2748" t="str">
        <f>IF($G2748=$U$1:$X$1,$T2748,"")</f>
        <v/>
      </c>
      <c r="X2748" t="str">
        <f>IF($G2748=$U$1:$X$1,$T2748,"")</f>
        <v/>
      </c>
      <c r="Y2748" s="1">
        <f>ROUND(O2748*Q2748,2)</f>
        <v>1016.56</v>
      </c>
    </row>
    <row r="2749" spans="1:25">
      <c r="A2749" s="5">
        <f>INDEX(Students,MOD(D2749-1,ROWS(Students))+1,1)</f>
        <v>21434</v>
      </c>
      <c r="B2749" s="5" t="str">
        <f>INDEX(Students,MOD(D2749-1,ROWS(Students))+1,2)</f>
        <v>Ojdana Patrycja</v>
      </c>
      <c r="C2749" s="5" t="str">
        <f>INDEX(Students,MOD(D2749-1,ROWS(Students))+1,3)</f>
        <v>IZ05AI1</v>
      </c>
      <c r="D2749" s="5">
        <v>1573</v>
      </c>
      <c r="E2749" s="6">
        <v>44571</v>
      </c>
      <c r="F2749" s="6">
        <v>44571</v>
      </c>
      <c r="G2749" s="7" t="s">
        <v>1263</v>
      </c>
      <c r="H2749" s="7">
        <v>1</v>
      </c>
      <c r="I2749" s="7" t="s">
        <v>1288</v>
      </c>
      <c r="J2749" s="7" t="s">
        <v>6</v>
      </c>
      <c r="K2749" s="7" t="s">
        <v>3767</v>
      </c>
      <c r="L2749" s="7"/>
      <c r="M2749" s="6" t="s">
        <v>3767</v>
      </c>
      <c r="N2749" s="7" t="s">
        <v>19</v>
      </c>
      <c r="O2749" s="8">
        <v>70</v>
      </c>
      <c r="P2749" s="7" t="s">
        <v>9</v>
      </c>
      <c r="Q2749" s="9">
        <v>0</v>
      </c>
      <c r="R2749" s="7" t="s">
        <v>3931</v>
      </c>
      <c r="S2749" s="7" t="s">
        <v>4959</v>
      </c>
      <c r="T2749">
        <f>A2749</f>
        <v>21434</v>
      </c>
      <c r="U2749" t="str">
        <f>IF($G2749=$U$1:$X$1,$T2749,"")</f>
        <v/>
      </c>
      <c r="V2749">
        <f>IF($G2749=$U$1:$X$1,$T2749,"")</f>
        <v>21434</v>
      </c>
      <c r="W2749" t="str">
        <f>IF($G2749=$U$1:$X$1,$T2749,"")</f>
        <v/>
      </c>
      <c r="X2749" t="str">
        <f>IF($G2749=$U$1:$X$1,$T2749,"")</f>
        <v/>
      </c>
      <c r="Y2749" s="1">
        <f>ROUND(O2749*Q2749,2)</f>
        <v>0</v>
      </c>
    </row>
    <row r="2750" spans="1:25">
      <c r="A2750" s="5">
        <f>INDEX(Students,MOD(D2750-1,ROWS(Students))+1,1)</f>
        <v>21434</v>
      </c>
      <c r="B2750" s="5" t="str">
        <f>INDEX(Students,MOD(D2750-1,ROWS(Students))+1,2)</f>
        <v>Ojdana Patrycja</v>
      </c>
      <c r="C2750" s="5" t="str">
        <f>INDEX(Students,MOD(D2750-1,ROWS(Students))+1,3)</f>
        <v>IZ05AI1</v>
      </c>
      <c r="D2750" s="5">
        <v>1665</v>
      </c>
      <c r="E2750" s="6">
        <v>44664</v>
      </c>
      <c r="F2750" s="6">
        <v>44664</v>
      </c>
      <c r="G2750" s="7" t="s">
        <v>1262</v>
      </c>
      <c r="H2750" s="7">
        <v>-1</v>
      </c>
      <c r="I2750" s="7" t="s">
        <v>3580</v>
      </c>
      <c r="J2750" s="7" t="s">
        <v>6</v>
      </c>
      <c r="K2750" s="7" t="s">
        <v>3830</v>
      </c>
      <c r="L2750" s="7" t="s">
        <v>1203</v>
      </c>
      <c r="M2750" s="6" t="s">
        <v>3767</v>
      </c>
      <c r="N2750" s="7" t="s">
        <v>19</v>
      </c>
      <c r="O2750" s="8">
        <v>6</v>
      </c>
      <c r="P2750" s="7" t="s">
        <v>9</v>
      </c>
      <c r="Q2750" s="9">
        <v>56.38</v>
      </c>
      <c r="R2750" s="7" t="s">
        <v>4842</v>
      </c>
      <c r="S2750" s="7" t="s">
        <v>1204</v>
      </c>
      <c r="T2750">
        <f>A2750</f>
        <v>21434</v>
      </c>
      <c r="U2750">
        <f>IF($G2750=$U$1:$X$1,$T2750,"")</f>
        <v>21434</v>
      </c>
      <c r="V2750" t="str">
        <f>IF($G2750=$U$1:$X$1,$T2750,"")</f>
        <v/>
      </c>
      <c r="W2750" t="str">
        <f>IF($G2750=$U$1:$X$1,$T2750,"")</f>
        <v/>
      </c>
      <c r="X2750" t="str">
        <f>IF($G2750=$U$1:$X$1,$T2750,"")</f>
        <v/>
      </c>
      <c r="Y2750" s="1">
        <f>ROUND(O2750*Q2750,2)</f>
        <v>338.28</v>
      </c>
    </row>
    <row r="2751" spans="1:25">
      <c r="A2751" s="5">
        <f>INDEX(Students,MOD(D2751-1,ROWS(Students))+1,1)</f>
        <v>21434</v>
      </c>
      <c r="B2751" s="5" t="str">
        <f>INDEX(Students,MOD(D2751-1,ROWS(Students))+1,2)</f>
        <v>Ojdana Patrycja</v>
      </c>
      <c r="C2751" s="5" t="str">
        <f>INDEX(Students,MOD(D2751-1,ROWS(Students))+1,3)</f>
        <v>IZ05AI1</v>
      </c>
      <c r="D2751" s="5">
        <v>1757</v>
      </c>
      <c r="E2751" s="6">
        <v>44753</v>
      </c>
      <c r="F2751" s="6">
        <v>44753</v>
      </c>
      <c r="G2751" s="7" t="s">
        <v>1263</v>
      </c>
      <c r="H2751" s="7">
        <v>1</v>
      </c>
      <c r="I2751" s="7" t="s">
        <v>3210</v>
      </c>
      <c r="J2751" s="7" t="s">
        <v>6</v>
      </c>
      <c r="K2751" s="7" t="s">
        <v>3767</v>
      </c>
      <c r="L2751" s="7"/>
      <c r="M2751" s="6" t="s">
        <v>3767</v>
      </c>
      <c r="N2751" s="7" t="s">
        <v>7</v>
      </c>
      <c r="O2751" s="8">
        <v>1.2E-2</v>
      </c>
      <c r="P2751" s="7" t="s">
        <v>13</v>
      </c>
      <c r="Q2751" s="9">
        <v>20.85</v>
      </c>
      <c r="R2751" s="7" t="s">
        <v>3991</v>
      </c>
      <c r="S2751" s="7" t="s">
        <v>95</v>
      </c>
      <c r="T2751">
        <f>A2751</f>
        <v>21434</v>
      </c>
      <c r="U2751" t="str">
        <f>IF($G2751=$U$1:$X$1,$T2751,"")</f>
        <v/>
      </c>
      <c r="V2751">
        <f>IF($G2751=$U$1:$X$1,$T2751,"")</f>
        <v>21434</v>
      </c>
      <c r="W2751" t="str">
        <f>IF($G2751=$U$1:$X$1,$T2751,"")</f>
        <v/>
      </c>
      <c r="X2751" t="str">
        <f>IF($G2751=$U$1:$X$1,$T2751,"")</f>
        <v/>
      </c>
      <c r="Y2751" s="1">
        <f>ROUND(O2751*Q2751,2)</f>
        <v>0.25</v>
      </c>
    </row>
    <row r="2752" spans="1:25">
      <c r="A2752" s="5">
        <f>INDEX(Students,MOD(D2752-1,ROWS(Students))+1,1)</f>
        <v>21434</v>
      </c>
      <c r="B2752" s="5" t="str">
        <f>INDEX(Students,MOD(D2752-1,ROWS(Students))+1,2)</f>
        <v>Ojdana Patrycja</v>
      </c>
      <c r="C2752" s="5" t="str">
        <f>INDEX(Students,MOD(D2752-1,ROWS(Students))+1,3)</f>
        <v>IZ05AI1</v>
      </c>
      <c r="D2752" s="5">
        <v>1849</v>
      </c>
      <c r="E2752" s="6">
        <v>44629</v>
      </c>
      <c r="F2752" s="6">
        <v>44629</v>
      </c>
      <c r="G2752" s="7" t="s">
        <v>279</v>
      </c>
      <c r="H2752" s="7">
        <v>1</v>
      </c>
      <c r="I2752" s="7" t="s">
        <v>2088</v>
      </c>
      <c r="J2752" s="7" t="s">
        <v>6</v>
      </c>
      <c r="K2752" s="7" t="s">
        <v>3767</v>
      </c>
      <c r="L2752" s="7"/>
      <c r="M2752" s="6" t="s">
        <v>3767</v>
      </c>
      <c r="N2752" s="7" t="s">
        <v>25</v>
      </c>
      <c r="O2752" s="8">
        <v>7.15</v>
      </c>
      <c r="P2752" s="7" t="s">
        <v>13</v>
      </c>
      <c r="Q2752" s="9">
        <v>48.83</v>
      </c>
      <c r="R2752" s="7" t="s">
        <v>4489</v>
      </c>
      <c r="S2752" s="7" t="s">
        <v>649</v>
      </c>
      <c r="T2752">
        <f>A2752</f>
        <v>21434</v>
      </c>
      <c r="U2752" t="str">
        <f>IF($G2752=$U$1:$X$1,$T2752,"")</f>
        <v/>
      </c>
      <c r="V2752" t="str">
        <f>IF($G2752=$U$1:$X$1,$T2752,"")</f>
        <v/>
      </c>
      <c r="W2752">
        <f>IF($G2752=$U$1:$X$1,$T2752,"")</f>
        <v>21434</v>
      </c>
      <c r="X2752" t="str">
        <f>IF($G2752=$U$1:$X$1,$T2752,"")</f>
        <v/>
      </c>
      <c r="Y2752" s="1">
        <f>ROUND(O2752*Q2752,2)</f>
        <v>349.13</v>
      </c>
    </row>
    <row r="2753" spans="1:25">
      <c r="A2753" s="5">
        <f>INDEX(Students,MOD(D2753-1,ROWS(Students))+1,1)</f>
        <v>21434</v>
      </c>
      <c r="B2753" s="5" t="str">
        <f>INDEX(Students,MOD(D2753-1,ROWS(Students))+1,2)</f>
        <v>Ojdana Patrycja</v>
      </c>
      <c r="C2753" s="5" t="str">
        <f>INDEX(Students,MOD(D2753-1,ROWS(Students))+1,3)</f>
        <v>IZ05AI1</v>
      </c>
      <c r="D2753" s="5">
        <v>1941</v>
      </c>
      <c r="E2753" s="6">
        <v>44719</v>
      </c>
      <c r="F2753" s="6">
        <v>44719</v>
      </c>
      <c r="G2753" s="7" t="s">
        <v>1263</v>
      </c>
      <c r="H2753" s="7">
        <v>1</v>
      </c>
      <c r="I2753" s="7" t="s">
        <v>2831</v>
      </c>
      <c r="J2753" s="7" t="s">
        <v>6</v>
      </c>
      <c r="K2753" s="7" t="s">
        <v>3767</v>
      </c>
      <c r="L2753" s="7"/>
      <c r="M2753" s="6" t="s">
        <v>3767</v>
      </c>
      <c r="N2753" s="7" t="s">
        <v>19</v>
      </c>
      <c r="O2753" s="8">
        <v>283</v>
      </c>
      <c r="P2753" s="7" t="s">
        <v>9</v>
      </c>
      <c r="Q2753" s="9">
        <v>1.17</v>
      </c>
      <c r="R2753" s="7" t="s">
        <v>4061</v>
      </c>
      <c r="S2753" s="7" t="s">
        <v>164</v>
      </c>
      <c r="T2753">
        <f>A2753</f>
        <v>21434</v>
      </c>
      <c r="U2753" t="str">
        <f>IF($G2753=$U$1:$X$1,$T2753,"")</f>
        <v/>
      </c>
      <c r="V2753">
        <f>IF($G2753=$U$1:$X$1,$T2753,"")</f>
        <v>21434</v>
      </c>
      <c r="W2753" t="str">
        <f>IF($G2753=$U$1:$X$1,$T2753,"")</f>
        <v/>
      </c>
      <c r="X2753" t="str">
        <f>IF($G2753=$U$1:$X$1,$T2753,"")</f>
        <v/>
      </c>
      <c r="Y2753" s="1">
        <f>ROUND(O2753*Q2753,2)</f>
        <v>331.11</v>
      </c>
    </row>
    <row r="2754" spans="1:25">
      <c r="A2754" s="5">
        <f>INDEX(Students,MOD(D2754-1,ROWS(Students))+1,1)</f>
        <v>21434</v>
      </c>
      <c r="B2754" s="5" t="str">
        <f>INDEX(Students,MOD(D2754-1,ROWS(Students))+1,2)</f>
        <v>Ojdana Patrycja</v>
      </c>
      <c r="C2754" s="5" t="str">
        <f>INDEX(Students,MOD(D2754-1,ROWS(Students))+1,3)</f>
        <v>IZ05AI1</v>
      </c>
      <c r="D2754" s="5">
        <v>2033</v>
      </c>
      <c r="E2754" s="6">
        <v>44760</v>
      </c>
      <c r="F2754" s="6">
        <v>44760</v>
      </c>
      <c r="G2754" s="7" t="s">
        <v>279</v>
      </c>
      <c r="H2754" s="7">
        <v>1</v>
      </c>
      <c r="I2754" s="7" t="s">
        <v>3267</v>
      </c>
      <c r="J2754" s="7" t="s">
        <v>6</v>
      </c>
      <c r="K2754" s="7" t="s">
        <v>3767</v>
      </c>
      <c r="L2754" s="7"/>
      <c r="M2754" s="6" t="s">
        <v>3767</v>
      </c>
      <c r="N2754" s="7" t="s">
        <v>5215</v>
      </c>
      <c r="O2754" s="8">
        <v>5</v>
      </c>
      <c r="P2754" s="7" t="s">
        <v>13</v>
      </c>
      <c r="Q2754" s="9">
        <v>0</v>
      </c>
      <c r="R2754" s="7" t="s">
        <v>4478</v>
      </c>
      <c r="S2754" s="7" t="s">
        <v>5099</v>
      </c>
      <c r="T2754">
        <f>A2754</f>
        <v>21434</v>
      </c>
      <c r="U2754" t="str">
        <f>IF($G2754=$U$1:$X$1,$T2754,"")</f>
        <v/>
      </c>
      <c r="V2754" t="str">
        <f>IF($G2754=$U$1:$X$1,$T2754,"")</f>
        <v/>
      </c>
      <c r="W2754">
        <f>IF($G2754=$U$1:$X$1,$T2754,"")</f>
        <v>21434</v>
      </c>
      <c r="X2754" t="str">
        <f>IF($G2754=$U$1:$X$1,$T2754,"")</f>
        <v/>
      </c>
      <c r="Y2754" s="1">
        <f>ROUND(O2754*Q2754,2)</f>
        <v>0</v>
      </c>
    </row>
    <row r="2755" spans="1:25">
      <c r="A2755" s="5">
        <f>INDEX(Students,MOD(D2755-1,ROWS(Students))+1,1)</f>
        <v>21434</v>
      </c>
      <c r="B2755" s="5" t="str">
        <f>INDEX(Students,MOD(D2755-1,ROWS(Students))+1,2)</f>
        <v>Ojdana Patrycja</v>
      </c>
      <c r="C2755" s="5" t="str">
        <f>INDEX(Students,MOD(D2755-1,ROWS(Students))+1,3)</f>
        <v>IZ05AI1</v>
      </c>
      <c r="D2755" s="5">
        <v>2125</v>
      </c>
      <c r="E2755" s="6">
        <v>44753</v>
      </c>
      <c r="F2755" s="6">
        <v>44753</v>
      </c>
      <c r="G2755" s="7" t="s">
        <v>279</v>
      </c>
      <c r="H2755" s="7">
        <v>-1</v>
      </c>
      <c r="I2755" s="7" t="s">
        <v>3203</v>
      </c>
      <c r="J2755" s="7" t="s">
        <v>6</v>
      </c>
      <c r="K2755" s="7" t="s">
        <v>3767</v>
      </c>
      <c r="L2755" s="7"/>
      <c r="M2755" s="6" t="s">
        <v>3767</v>
      </c>
      <c r="N2755" s="7" t="s">
        <v>5215</v>
      </c>
      <c r="O2755" s="8">
        <v>2.2999999999999998</v>
      </c>
      <c r="P2755" s="7" t="s">
        <v>13</v>
      </c>
      <c r="Q2755" s="9">
        <v>0</v>
      </c>
      <c r="R2755" s="7" t="s">
        <v>4456</v>
      </c>
      <c r="S2755" s="7" t="s">
        <v>5113</v>
      </c>
      <c r="T2755">
        <f>A2755</f>
        <v>21434</v>
      </c>
      <c r="U2755" t="str">
        <f>IF($G2755=$U$1:$X$1,$T2755,"")</f>
        <v/>
      </c>
      <c r="V2755" t="str">
        <f>IF($G2755=$U$1:$X$1,$T2755,"")</f>
        <v/>
      </c>
      <c r="W2755">
        <f>IF($G2755=$U$1:$X$1,$T2755,"")</f>
        <v>21434</v>
      </c>
      <c r="X2755" t="str">
        <f>IF($G2755=$U$1:$X$1,$T2755,"")</f>
        <v/>
      </c>
      <c r="Y2755" s="1">
        <f>ROUND(O2755*Q2755,2)</f>
        <v>0</v>
      </c>
    </row>
    <row r="2756" spans="1:25">
      <c r="A2756" s="5">
        <f>INDEX(Students,MOD(D2756-1,ROWS(Students))+1,1)</f>
        <v>21434</v>
      </c>
      <c r="B2756" s="5" t="str">
        <f>INDEX(Students,MOD(D2756-1,ROWS(Students))+1,2)</f>
        <v>Ojdana Patrycja</v>
      </c>
      <c r="C2756" s="5" t="str">
        <f>INDEX(Students,MOD(D2756-1,ROWS(Students))+1,3)</f>
        <v>IZ05AI1</v>
      </c>
      <c r="D2756" s="5">
        <v>2217</v>
      </c>
      <c r="E2756" s="6">
        <v>44572</v>
      </c>
      <c r="F2756" s="6">
        <v>44571</v>
      </c>
      <c r="G2756" s="7" t="s">
        <v>1262</v>
      </c>
      <c r="H2756" s="7">
        <v>-1</v>
      </c>
      <c r="I2756" s="7" t="s">
        <v>1302</v>
      </c>
      <c r="J2756" s="7" t="s">
        <v>6</v>
      </c>
      <c r="K2756" s="7" t="s">
        <v>3774</v>
      </c>
      <c r="L2756" s="7" t="s">
        <v>74</v>
      </c>
      <c r="M2756" s="6" t="s">
        <v>3767</v>
      </c>
      <c r="N2756" s="7" t="s">
        <v>32</v>
      </c>
      <c r="O2756" s="8">
        <v>9</v>
      </c>
      <c r="P2756" s="7" t="s">
        <v>13</v>
      </c>
      <c r="Q2756" s="9">
        <v>0</v>
      </c>
      <c r="R2756" s="7" t="s">
        <v>3965</v>
      </c>
      <c r="S2756" s="7" t="s">
        <v>5018</v>
      </c>
      <c r="T2756">
        <f>A2756</f>
        <v>21434</v>
      </c>
      <c r="U2756">
        <f>IF($G2756=$U$1:$X$1,$T2756,"")</f>
        <v>21434</v>
      </c>
      <c r="V2756" t="str">
        <f>IF($G2756=$U$1:$X$1,$T2756,"")</f>
        <v/>
      </c>
      <c r="W2756" t="str">
        <f>IF($G2756=$U$1:$X$1,$T2756,"")</f>
        <v/>
      </c>
      <c r="X2756" t="str">
        <f>IF($G2756=$U$1:$X$1,$T2756,"")</f>
        <v/>
      </c>
      <c r="Y2756" s="1">
        <f>ROUND(O2756*Q2756,2)</f>
        <v>0</v>
      </c>
    </row>
    <row r="2757" spans="1:25">
      <c r="A2757" s="5">
        <f>INDEX(Students,MOD(D2757-1,ROWS(Students))+1,1)</f>
        <v>21434</v>
      </c>
      <c r="B2757" s="5" t="str">
        <f>INDEX(Students,MOD(D2757-1,ROWS(Students))+1,2)</f>
        <v>Ojdana Patrycja</v>
      </c>
      <c r="C2757" s="5" t="str">
        <f>INDEX(Students,MOD(D2757-1,ROWS(Students))+1,3)</f>
        <v>IZ05AI1</v>
      </c>
      <c r="D2757" s="5">
        <v>2309</v>
      </c>
      <c r="E2757" s="6">
        <v>44636</v>
      </c>
      <c r="F2757" s="6">
        <v>44636</v>
      </c>
      <c r="G2757" s="7" t="s">
        <v>1262</v>
      </c>
      <c r="H2757" s="7">
        <v>-1</v>
      </c>
      <c r="I2757" s="7" t="s">
        <v>2196</v>
      </c>
      <c r="J2757" s="7" t="s">
        <v>6</v>
      </c>
      <c r="K2757" s="7" t="s">
        <v>3774</v>
      </c>
      <c r="L2757" s="7" t="s">
        <v>711</v>
      </c>
      <c r="M2757" s="6" t="s">
        <v>3767</v>
      </c>
      <c r="N2757" s="7" t="s">
        <v>7</v>
      </c>
      <c r="O2757" s="8">
        <v>93.5</v>
      </c>
      <c r="P2757" s="7" t="s">
        <v>13</v>
      </c>
      <c r="Q2757" s="9">
        <v>0</v>
      </c>
      <c r="R2757" s="7" t="s">
        <v>4080</v>
      </c>
      <c r="S2757" s="7" t="s">
        <v>415</v>
      </c>
      <c r="T2757">
        <f>A2757</f>
        <v>21434</v>
      </c>
      <c r="U2757">
        <f>IF($G2757=$U$1:$X$1,$T2757,"")</f>
        <v>21434</v>
      </c>
      <c r="V2757" t="str">
        <f>IF($G2757=$U$1:$X$1,$T2757,"")</f>
        <v/>
      </c>
      <c r="W2757" t="str">
        <f>IF($G2757=$U$1:$X$1,$T2757,"")</f>
        <v/>
      </c>
      <c r="X2757" t="str">
        <f>IF($G2757=$U$1:$X$1,$T2757,"")</f>
        <v/>
      </c>
      <c r="Y2757" s="1">
        <f>ROUND(O2757*Q2757,2)</f>
        <v>0</v>
      </c>
    </row>
    <row r="2758" spans="1:25">
      <c r="A2758" s="5">
        <f>INDEX(Students,MOD(D2758-1,ROWS(Students))+1,1)</f>
        <v>21434</v>
      </c>
      <c r="B2758" s="5" t="str">
        <f>INDEX(Students,MOD(D2758-1,ROWS(Students))+1,2)</f>
        <v>Ojdana Patrycja</v>
      </c>
      <c r="C2758" s="5" t="str">
        <f>INDEX(Students,MOD(D2758-1,ROWS(Students))+1,3)</f>
        <v>IZ05AI1</v>
      </c>
      <c r="D2758" s="5">
        <v>2401</v>
      </c>
      <c r="E2758" s="6">
        <v>44665</v>
      </c>
      <c r="F2758" s="6">
        <v>44665</v>
      </c>
      <c r="G2758" s="7" t="s">
        <v>1262</v>
      </c>
      <c r="H2758" s="7">
        <v>-1</v>
      </c>
      <c r="I2758" s="7" t="s">
        <v>3614</v>
      </c>
      <c r="J2758" s="7" t="s">
        <v>6</v>
      </c>
      <c r="K2758" s="7" t="s">
        <v>3774</v>
      </c>
      <c r="L2758" s="7" t="s">
        <v>1210</v>
      </c>
      <c r="M2758" s="6" t="s">
        <v>3767</v>
      </c>
      <c r="N2758" s="7" t="s">
        <v>32</v>
      </c>
      <c r="O2758" s="8">
        <v>61.93</v>
      </c>
      <c r="P2758" s="7" t="s">
        <v>13</v>
      </c>
      <c r="Q2758" s="9">
        <v>0</v>
      </c>
      <c r="R2758" s="7" t="s">
        <v>3927</v>
      </c>
      <c r="S2758" s="7" t="s">
        <v>516</v>
      </c>
      <c r="T2758">
        <f>A2758</f>
        <v>21434</v>
      </c>
      <c r="U2758">
        <f>IF($G2758=$U$1:$X$1,$T2758,"")</f>
        <v>21434</v>
      </c>
      <c r="V2758" t="str">
        <f>IF($G2758=$U$1:$X$1,$T2758,"")</f>
        <v/>
      </c>
      <c r="W2758" t="str">
        <f>IF($G2758=$U$1:$X$1,$T2758,"")</f>
        <v/>
      </c>
      <c r="X2758" t="str">
        <f>IF($G2758=$U$1:$X$1,$T2758,"")</f>
        <v/>
      </c>
      <c r="Y2758" s="1">
        <f>ROUND(O2758*Q2758,2)</f>
        <v>0</v>
      </c>
    </row>
    <row r="2759" spans="1:25">
      <c r="A2759" s="5">
        <f>INDEX(Students,MOD(D2759-1,ROWS(Students))+1,1)</f>
        <v>21434</v>
      </c>
      <c r="B2759" s="5" t="str">
        <f>INDEX(Students,MOD(D2759-1,ROWS(Students))+1,2)</f>
        <v>Ojdana Patrycja</v>
      </c>
      <c r="C2759" s="5" t="str">
        <f>INDEX(Students,MOD(D2759-1,ROWS(Students))+1,3)</f>
        <v>IZ05AI1</v>
      </c>
      <c r="D2759" s="5">
        <v>2493</v>
      </c>
      <c r="E2759" s="6">
        <v>44578</v>
      </c>
      <c r="F2759" s="6">
        <v>44578</v>
      </c>
      <c r="G2759" s="7" t="s">
        <v>279</v>
      </c>
      <c r="H2759" s="7">
        <v>1</v>
      </c>
      <c r="I2759" s="7" t="s">
        <v>1404</v>
      </c>
      <c r="J2759" s="7" t="s">
        <v>6</v>
      </c>
      <c r="K2759" s="7" t="s">
        <v>3767</v>
      </c>
      <c r="L2759" s="7"/>
      <c r="M2759" s="6" t="s">
        <v>3767</v>
      </c>
      <c r="N2759" s="7" t="s">
        <v>25</v>
      </c>
      <c r="O2759" s="8">
        <v>100</v>
      </c>
      <c r="P2759" s="7" t="s">
        <v>31</v>
      </c>
      <c r="Q2759" s="9">
        <v>0.73</v>
      </c>
      <c r="R2759" s="7" t="s">
        <v>4098</v>
      </c>
      <c r="S2759" s="7" t="s">
        <v>200</v>
      </c>
      <c r="T2759">
        <f>A2759</f>
        <v>21434</v>
      </c>
      <c r="U2759" t="str">
        <f>IF($G2759=$U$1:$X$1,$T2759,"")</f>
        <v/>
      </c>
      <c r="V2759" t="str">
        <f>IF($G2759=$U$1:$X$1,$T2759,"")</f>
        <v/>
      </c>
      <c r="W2759">
        <f>IF($G2759=$U$1:$X$1,$T2759,"")</f>
        <v>21434</v>
      </c>
      <c r="X2759" t="str">
        <f>IF($G2759=$U$1:$X$1,$T2759,"")</f>
        <v/>
      </c>
      <c r="Y2759" s="1">
        <f>ROUND(O2759*Q2759,2)</f>
        <v>73</v>
      </c>
    </row>
    <row r="2760" spans="1:25">
      <c r="A2760" s="5">
        <f>INDEX(Students,MOD(D2760-1,ROWS(Students))+1,1)</f>
        <v>21434</v>
      </c>
      <c r="B2760" s="5" t="str">
        <f>INDEX(Students,MOD(D2760-1,ROWS(Students))+1,2)</f>
        <v>Ojdana Patrycja</v>
      </c>
      <c r="C2760" s="5" t="str">
        <f>INDEX(Students,MOD(D2760-1,ROWS(Students))+1,3)</f>
        <v>IZ05AI1</v>
      </c>
      <c r="D2760" s="5">
        <v>2585</v>
      </c>
      <c r="E2760" s="6">
        <v>44725</v>
      </c>
      <c r="F2760" s="6">
        <v>44725</v>
      </c>
      <c r="G2760" s="7" t="s">
        <v>279</v>
      </c>
      <c r="H2760" s="7">
        <v>1</v>
      </c>
      <c r="I2760" s="7" t="s">
        <v>2930</v>
      </c>
      <c r="J2760" s="7" t="s">
        <v>6</v>
      </c>
      <c r="K2760" s="7" t="s">
        <v>3767</v>
      </c>
      <c r="L2760" s="7"/>
      <c r="M2760" s="6" t="s">
        <v>3767</v>
      </c>
      <c r="N2760" s="7" t="s">
        <v>25</v>
      </c>
      <c r="O2760" s="8">
        <v>1</v>
      </c>
      <c r="P2760" s="7" t="s">
        <v>13</v>
      </c>
      <c r="Q2760" s="9">
        <v>240.98</v>
      </c>
      <c r="R2760" s="7" t="s">
        <v>4155</v>
      </c>
      <c r="S2760" s="7" t="s">
        <v>260</v>
      </c>
      <c r="T2760">
        <f>A2760</f>
        <v>21434</v>
      </c>
      <c r="U2760" t="str">
        <f>IF($G2760=$U$1:$X$1,$T2760,"")</f>
        <v/>
      </c>
      <c r="V2760" t="str">
        <f>IF($G2760=$U$1:$X$1,$T2760,"")</f>
        <v/>
      </c>
      <c r="W2760">
        <f>IF($G2760=$U$1:$X$1,$T2760,"")</f>
        <v>21434</v>
      </c>
      <c r="X2760" t="str">
        <f>IF($G2760=$U$1:$X$1,$T2760,"")</f>
        <v/>
      </c>
      <c r="Y2760" s="1">
        <f>ROUND(O2760*Q2760,2)</f>
        <v>240.98</v>
      </c>
    </row>
    <row r="2761" spans="1:25">
      <c r="A2761" s="5">
        <f>INDEX(Students,MOD(D2761-1,ROWS(Students))+1,1)</f>
        <v>21434</v>
      </c>
      <c r="B2761" s="5" t="str">
        <f>INDEX(Students,MOD(D2761-1,ROWS(Students))+1,2)</f>
        <v>Ojdana Patrycja</v>
      </c>
      <c r="C2761" s="5" t="str">
        <f>INDEX(Students,MOD(D2761-1,ROWS(Students))+1,3)</f>
        <v>IZ05AI1</v>
      </c>
      <c r="D2761" s="5">
        <v>2677</v>
      </c>
      <c r="E2761" s="6">
        <v>44700</v>
      </c>
      <c r="F2761" s="6">
        <v>44700</v>
      </c>
      <c r="G2761" s="7" t="s">
        <v>1263</v>
      </c>
      <c r="H2761" s="7">
        <v>1</v>
      </c>
      <c r="I2761" s="7" t="s">
        <v>2615</v>
      </c>
      <c r="J2761" s="7" t="s">
        <v>6</v>
      </c>
      <c r="K2761" s="7" t="s">
        <v>3767</v>
      </c>
      <c r="L2761" s="7"/>
      <c r="M2761" s="6" t="s">
        <v>3767</v>
      </c>
      <c r="N2761" s="7" t="s">
        <v>19</v>
      </c>
      <c r="O2761" s="8">
        <v>360</v>
      </c>
      <c r="P2761" s="7" t="s">
        <v>9</v>
      </c>
      <c r="Q2761" s="9">
        <v>0.48</v>
      </c>
      <c r="R2761" s="7" t="s">
        <v>4165</v>
      </c>
      <c r="S2761" s="7" t="s">
        <v>273</v>
      </c>
      <c r="T2761">
        <f>A2761</f>
        <v>21434</v>
      </c>
      <c r="U2761" t="str">
        <f>IF($G2761=$U$1:$X$1,$T2761,"")</f>
        <v/>
      </c>
      <c r="V2761">
        <f>IF($G2761=$U$1:$X$1,$T2761,"")</f>
        <v>21434</v>
      </c>
      <c r="W2761" t="str">
        <f>IF($G2761=$U$1:$X$1,$T2761,"")</f>
        <v/>
      </c>
      <c r="X2761" t="str">
        <f>IF($G2761=$U$1:$X$1,$T2761,"")</f>
        <v/>
      </c>
      <c r="Y2761" s="1">
        <f>ROUND(O2761*Q2761,2)</f>
        <v>172.8</v>
      </c>
    </row>
    <row r="2762" spans="1:25">
      <c r="A2762" s="5">
        <f>INDEX(Students,MOD(D2762-1,ROWS(Students))+1,1)</f>
        <v>21434</v>
      </c>
      <c r="B2762" s="5" t="str">
        <f>INDEX(Students,MOD(D2762-1,ROWS(Students))+1,2)</f>
        <v>Ojdana Patrycja</v>
      </c>
      <c r="C2762" s="5" t="str">
        <f>INDEX(Students,MOD(D2762-1,ROWS(Students))+1,3)</f>
        <v>IZ05AI1</v>
      </c>
      <c r="D2762" s="5">
        <v>2769</v>
      </c>
      <c r="E2762" s="6">
        <v>44610</v>
      </c>
      <c r="F2762" s="6">
        <v>44610</v>
      </c>
      <c r="G2762" s="7" t="s">
        <v>1263</v>
      </c>
      <c r="H2762" s="7">
        <v>1</v>
      </c>
      <c r="I2762" s="7" t="s">
        <v>1831</v>
      </c>
      <c r="J2762" s="7" t="s">
        <v>6</v>
      </c>
      <c r="K2762" s="7" t="s">
        <v>3767</v>
      </c>
      <c r="L2762" s="7"/>
      <c r="M2762" s="6" t="s">
        <v>3767</v>
      </c>
      <c r="N2762" s="7" t="s">
        <v>19</v>
      </c>
      <c r="O2762" s="8">
        <v>75</v>
      </c>
      <c r="P2762" s="7" t="s">
        <v>9</v>
      </c>
      <c r="Q2762" s="9">
        <v>4.1500000000000004</v>
      </c>
      <c r="R2762" s="7" t="s">
        <v>4387</v>
      </c>
      <c r="S2762" s="7" t="s">
        <v>5052</v>
      </c>
      <c r="T2762">
        <f>A2762</f>
        <v>21434</v>
      </c>
      <c r="U2762" t="str">
        <f>IF($G2762=$U$1:$X$1,$T2762,"")</f>
        <v/>
      </c>
      <c r="V2762">
        <f>IF($G2762=$U$1:$X$1,$T2762,"")</f>
        <v>21434</v>
      </c>
      <c r="W2762" t="str">
        <f>IF($G2762=$U$1:$X$1,$T2762,"")</f>
        <v/>
      </c>
      <c r="X2762" t="str">
        <f>IF($G2762=$U$1:$X$1,$T2762,"")</f>
        <v/>
      </c>
      <c r="Y2762" s="1">
        <f>ROUND(O2762*Q2762,2)</f>
        <v>311.25</v>
      </c>
    </row>
    <row r="2763" spans="1:25">
      <c r="A2763" s="5">
        <f>INDEX(Students,MOD(D2763-1,ROWS(Students))+1,1)</f>
        <v>21434</v>
      </c>
      <c r="B2763" s="5" t="str">
        <f>INDEX(Students,MOD(D2763-1,ROWS(Students))+1,2)</f>
        <v>Ojdana Patrycja</v>
      </c>
      <c r="C2763" s="5" t="str">
        <f>INDEX(Students,MOD(D2763-1,ROWS(Students))+1,3)</f>
        <v>IZ05AI1</v>
      </c>
      <c r="D2763" s="5">
        <v>2861</v>
      </c>
      <c r="E2763" s="6">
        <v>44750</v>
      </c>
      <c r="F2763" s="6">
        <v>44750</v>
      </c>
      <c r="G2763" s="7" t="s">
        <v>279</v>
      </c>
      <c r="H2763" s="7">
        <v>1</v>
      </c>
      <c r="I2763" s="7" t="s">
        <v>3185</v>
      </c>
      <c r="J2763" s="7" t="s">
        <v>6</v>
      </c>
      <c r="K2763" s="7" t="s">
        <v>3767</v>
      </c>
      <c r="L2763" s="7"/>
      <c r="M2763" s="6" t="s">
        <v>3767</v>
      </c>
      <c r="N2763" s="7" t="s">
        <v>25</v>
      </c>
      <c r="O2763" s="8">
        <v>28</v>
      </c>
      <c r="P2763" s="7" t="s">
        <v>13</v>
      </c>
      <c r="Q2763" s="9">
        <v>12.79</v>
      </c>
      <c r="R2763" s="7" t="s">
        <v>4153</v>
      </c>
      <c r="S2763" s="7" t="s">
        <v>258</v>
      </c>
      <c r="T2763">
        <f>A2763</f>
        <v>21434</v>
      </c>
      <c r="U2763" t="str">
        <f>IF($G2763=$U$1:$X$1,$T2763,"")</f>
        <v/>
      </c>
      <c r="V2763" t="str">
        <f>IF($G2763=$U$1:$X$1,$T2763,"")</f>
        <v/>
      </c>
      <c r="W2763">
        <f>IF($G2763=$U$1:$X$1,$T2763,"")</f>
        <v>21434</v>
      </c>
      <c r="X2763" t="str">
        <f>IF($G2763=$U$1:$X$1,$T2763,"")</f>
        <v/>
      </c>
      <c r="Y2763" s="1">
        <f>ROUND(O2763*Q2763,2)</f>
        <v>358.12</v>
      </c>
    </row>
    <row r="2764" spans="1:25">
      <c r="A2764" s="5">
        <f>INDEX(Students,MOD(D2764-1,ROWS(Students))+1,1)</f>
        <v>21434</v>
      </c>
      <c r="B2764" s="5" t="str">
        <f>INDEX(Students,MOD(D2764-1,ROWS(Students))+1,2)</f>
        <v>Ojdana Patrycja</v>
      </c>
      <c r="C2764" s="5" t="str">
        <f>INDEX(Students,MOD(D2764-1,ROWS(Students))+1,3)</f>
        <v>IZ05AI1</v>
      </c>
      <c r="D2764" s="5">
        <v>2953</v>
      </c>
      <c r="E2764" s="6">
        <v>44579</v>
      </c>
      <c r="F2764" s="6">
        <v>44579</v>
      </c>
      <c r="G2764" s="7" t="s">
        <v>1263</v>
      </c>
      <c r="H2764" s="7">
        <v>1</v>
      </c>
      <c r="I2764" s="7" t="s">
        <v>1416</v>
      </c>
      <c r="J2764" s="7" t="s">
        <v>6</v>
      </c>
      <c r="K2764" s="7" t="s">
        <v>3767</v>
      </c>
      <c r="L2764" s="7"/>
      <c r="M2764" s="6" t="s">
        <v>3767</v>
      </c>
      <c r="N2764" s="7" t="s">
        <v>7</v>
      </c>
      <c r="O2764" s="8">
        <v>20</v>
      </c>
      <c r="P2764" s="7" t="s">
        <v>9</v>
      </c>
      <c r="Q2764" s="9">
        <v>0.76</v>
      </c>
      <c r="R2764" s="7" t="s">
        <v>3972</v>
      </c>
      <c r="S2764" s="7" t="s">
        <v>77</v>
      </c>
      <c r="T2764">
        <f>A2764</f>
        <v>21434</v>
      </c>
      <c r="U2764" t="str">
        <f>IF($G2764=$U$1:$X$1,$T2764,"")</f>
        <v/>
      </c>
      <c r="V2764">
        <f>IF($G2764=$U$1:$X$1,$T2764,"")</f>
        <v>21434</v>
      </c>
      <c r="W2764" t="str">
        <f>IF($G2764=$U$1:$X$1,$T2764,"")</f>
        <v/>
      </c>
      <c r="X2764" t="str">
        <f>IF($G2764=$U$1:$X$1,$T2764,"")</f>
        <v/>
      </c>
      <c r="Y2764" s="1">
        <f>ROUND(O2764*Q2764,2)</f>
        <v>15.2</v>
      </c>
    </row>
    <row r="2765" spans="1:25">
      <c r="A2765" s="5">
        <f>INDEX(Students,MOD(D2765-1,ROWS(Students))+1,1)</f>
        <v>21434</v>
      </c>
      <c r="B2765" s="5" t="str">
        <f>INDEX(Students,MOD(D2765-1,ROWS(Students))+1,2)</f>
        <v>Ojdana Patrycja</v>
      </c>
      <c r="C2765" s="5" t="str">
        <f>INDEX(Students,MOD(D2765-1,ROWS(Students))+1,3)</f>
        <v>IZ05AI1</v>
      </c>
      <c r="D2765" s="5">
        <v>3045</v>
      </c>
      <c r="E2765" s="6">
        <v>44644</v>
      </c>
      <c r="F2765" s="6">
        <v>44644</v>
      </c>
      <c r="G2765" s="7" t="s">
        <v>279</v>
      </c>
      <c r="H2765" s="7">
        <v>1</v>
      </c>
      <c r="I2765" s="7" t="s">
        <v>2320</v>
      </c>
      <c r="J2765" s="7" t="s">
        <v>6</v>
      </c>
      <c r="K2765" s="7" t="s">
        <v>3767</v>
      </c>
      <c r="L2765" s="7"/>
      <c r="M2765" s="6" t="s">
        <v>3767</v>
      </c>
      <c r="N2765" s="7" t="s">
        <v>25</v>
      </c>
      <c r="O2765" s="8">
        <v>15</v>
      </c>
      <c r="P2765" s="7" t="s">
        <v>70</v>
      </c>
      <c r="Q2765" s="9">
        <v>7.42</v>
      </c>
      <c r="R2765" s="7" t="s">
        <v>4029</v>
      </c>
      <c r="S2765" s="7" t="s">
        <v>133</v>
      </c>
      <c r="T2765">
        <f>A2765</f>
        <v>21434</v>
      </c>
      <c r="U2765" t="str">
        <f>IF($G2765=$U$1:$X$1,$T2765,"")</f>
        <v/>
      </c>
      <c r="V2765" t="str">
        <f>IF($G2765=$U$1:$X$1,$T2765,"")</f>
        <v/>
      </c>
      <c r="W2765">
        <f>IF($G2765=$U$1:$X$1,$T2765,"")</f>
        <v>21434</v>
      </c>
      <c r="X2765" t="str">
        <f>IF($G2765=$U$1:$X$1,$T2765,"")</f>
        <v/>
      </c>
      <c r="Y2765" s="1">
        <f>ROUND(O2765*Q2765,2)</f>
        <v>111.3</v>
      </c>
    </row>
    <row r="2766" spans="1:25">
      <c r="A2766" s="5">
        <f>INDEX(Students,MOD(D2766-1,ROWS(Students))+1,1)</f>
        <v>21434</v>
      </c>
      <c r="B2766" s="5" t="str">
        <f>INDEX(Students,MOD(D2766-1,ROWS(Students))+1,2)</f>
        <v>Ojdana Patrycja</v>
      </c>
      <c r="C2766" s="5" t="str">
        <f>INDEX(Students,MOD(D2766-1,ROWS(Students))+1,3)</f>
        <v>IZ05AI1</v>
      </c>
      <c r="D2766" s="5">
        <v>3137</v>
      </c>
      <c r="E2766" s="6">
        <v>44685</v>
      </c>
      <c r="F2766" s="6">
        <v>44680</v>
      </c>
      <c r="G2766" s="7" t="s">
        <v>1262</v>
      </c>
      <c r="H2766" s="7">
        <v>-1</v>
      </c>
      <c r="I2766" s="7" t="s">
        <v>2436</v>
      </c>
      <c r="J2766" s="7" t="s">
        <v>6</v>
      </c>
      <c r="K2766" s="7" t="s">
        <v>3780</v>
      </c>
      <c r="L2766" s="7" t="s">
        <v>820</v>
      </c>
      <c r="M2766" s="6" t="s">
        <v>3767</v>
      </c>
      <c r="N2766" s="7" t="s">
        <v>19</v>
      </c>
      <c r="O2766" s="8">
        <v>2000</v>
      </c>
      <c r="P2766" s="7" t="s">
        <v>9</v>
      </c>
      <c r="Q2766" s="9">
        <v>0.17</v>
      </c>
      <c r="R2766" s="7" t="s">
        <v>4023</v>
      </c>
      <c r="S2766" s="7" t="s">
        <v>127</v>
      </c>
      <c r="T2766">
        <f>A2766</f>
        <v>21434</v>
      </c>
      <c r="U2766">
        <f>IF($G2766=$U$1:$X$1,$T2766,"")</f>
        <v>21434</v>
      </c>
      <c r="V2766" t="str">
        <f>IF($G2766=$U$1:$X$1,$T2766,"")</f>
        <v/>
      </c>
      <c r="W2766" t="str">
        <f>IF($G2766=$U$1:$X$1,$T2766,"")</f>
        <v/>
      </c>
      <c r="X2766" t="str">
        <f>IF($G2766=$U$1:$X$1,$T2766,"")</f>
        <v/>
      </c>
      <c r="Y2766" s="1">
        <f>ROUND(O2766*Q2766,2)</f>
        <v>340</v>
      </c>
    </row>
    <row r="2767" spans="1:25">
      <c r="A2767" s="5">
        <f>INDEX(Students,MOD(D2767-1,ROWS(Students))+1,1)</f>
        <v>21434</v>
      </c>
      <c r="B2767" s="5" t="str">
        <f>INDEX(Students,MOD(D2767-1,ROWS(Students))+1,2)</f>
        <v>Ojdana Patrycja</v>
      </c>
      <c r="C2767" s="5" t="str">
        <f>INDEX(Students,MOD(D2767-1,ROWS(Students))+1,3)</f>
        <v>IZ05AI1</v>
      </c>
      <c r="D2767" s="5">
        <v>3229</v>
      </c>
      <c r="E2767" s="6">
        <v>44634</v>
      </c>
      <c r="F2767" s="6">
        <v>44634</v>
      </c>
      <c r="G2767" s="7" t="s">
        <v>1263</v>
      </c>
      <c r="H2767" s="7">
        <v>1</v>
      </c>
      <c r="I2767" s="7" t="s">
        <v>2148</v>
      </c>
      <c r="J2767" s="7" t="s">
        <v>6</v>
      </c>
      <c r="K2767" s="7" t="s">
        <v>3767</v>
      </c>
      <c r="L2767" s="7"/>
      <c r="M2767" s="6" t="s">
        <v>3767</v>
      </c>
      <c r="N2767" s="7" t="s">
        <v>67</v>
      </c>
      <c r="O2767" s="8">
        <v>2</v>
      </c>
      <c r="P2767" s="7" t="s">
        <v>9</v>
      </c>
      <c r="Q2767" s="9">
        <v>209.5</v>
      </c>
      <c r="R2767" s="7" t="s">
        <v>4416</v>
      </c>
      <c r="S2767" s="7" t="s">
        <v>567</v>
      </c>
      <c r="T2767">
        <f>A2767</f>
        <v>21434</v>
      </c>
      <c r="U2767" t="str">
        <f>IF($G2767=$U$1:$X$1,$T2767,"")</f>
        <v/>
      </c>
      <c r="V2767">
        <f>IF($G2767=$U$1:$X$1,$T2767,"")</f>
        <v>21434</v>
      </c>
      <c r="W2767" t="str">
        <f>IF($G2767=$U$1:$X$1,$T2767,"")</f>
        <v/>
      </c>
      <c r="X2767" t="str">
        <f>IF($G2767=$U$1:$X$1,$T2767,"")</f>
        <v/>
      </c>
      <c r="Y2767" s="1">
        <f>ROUND(O2767*Q2767,2)</f>
        <v>419</v>
      </c>
    </row>
    <row r="2768" spans="1:25">
      <c r="A2768" s="5">
        <f>INDEX(Students,MOD(D2768-1,ROWS(Students))+1,1)</f>
        <v>21434</v>
      </c>
      <c r="B2768" s="5" t="str">
        <f>INDEX(Students,MOD(D2768-1,ROWS(Students))+1,2)</f>
        <v>Ojdana Patrycja</v>
      </c>
      <c r="C2768" s="5" t="str">
        <f>INDEX(Students,MOD(D2768-1,ROWS(Students))+1,3)</f>
        <v>IZ05AI1</v>
      </c>
      <c r="D2768" s="5">
        <v>3321</v>
      </c>
      <c r="E2768" s="6">
        <v>44715</v>
      </c>
      <c r="F2768" s="6">
        <v>44715</v>
      </c>
      <c r="G2768" s="7" t="s">
        <v>1262</v>
      </c>
      <c r="H2768" s="7">
        <v>-1</v>
      </c>
      <c r="I2768" s="7" t="s">
        <v>2787</v>
      </c>
      <c r="J2768" s="7" t="s">
        <v>6</v>
      </c>
      <c r="K2768" s="7" t="s">
        <v>3775</v>
      </c>
      <c r="L2768" s="7" t="s">
        <v>611</v>
      </c>
      <c r="M2768" s="6" t="s">
        <v>3767</v>
      </c>
      <c r="N2768" s="7" t="s">
        <v>19</v>
      </c>
      <c r="O2768" s="8">
        <v>2024</v>
      </c>
      <c r="P2768" s="7" t="s">
        <v>9</v>
      </c>
      <c r="Q2768" s="9">
        <v>0</v>
      </c>
      <c r="R2768" s="7" t="s">
        <v>4705</v>
      </c>
      <c r="S2768" s="7" t="s">
        <v>5185</v>
      </c>
      <c r="T2768">
        <f>A2768</f>
        <v>21434</v>
      </c>
      <c r="U2768">
        <f>IF($G2768=$U$1:$X$1,$T2768,"")</f>
        <v>21434</v>
      </c>
      <c r="V2768" t="str">
        <f>IF($G2768=$U$1:$X$1,$T2768,"")</f>
        <v/>
      </c>
      <c r="W2768" t="str">
        <f>IF($G2768=$U$1:$X$1,$T2768,"")</f>
        <v/>
      </c>
      <c r="X2768" t="str">
        <f>IF($G2768=$U$1:$X$1,$T2768,"")</f>
        <v/>
      </c>
      <c r="Y2768" s="1">
        <f>ROUND(O2768*Q2768,2)</f>
        <v>0</v>
      </c>
    </row>
    <row r="2769" spans="1:25">
      <c r="A2769" s="5">
        <f>INDEX(Students,MOD(D2769-1,ROWS(Students))+1,1)</f>
        <v>21434</v>
      </c>
      <c r="B2769" s="5" t="str">
        <f>INDEX(Students,MOD(D2769-1,ROWS(Students))+1,2)</f>
        <v>Ojdana Patrycja</v>
      </c>
      <c r="C2769" s="5" t="str">
        <f>INDEX(Students,MOD(D2769-1,ROWS(Students))+1,3)</f>
        <v>IZ05AI1</v>
      </c>
      <c r="D2769" s="5">
        <v>3413</v>
      </c>
      <c r="E2769" s="6">
        <v>44603</v>
      </c>
      <c r="F2769" s="6">
        <v>44601</v>
      </c>
      <c r="G2769" s="7" t="s">
        <v>1262</v>
      </c>
      <c r="H2769" s="7">
        <v>-1</v>
      </c>
      <c r="I2769" s="7" t="s">
        <v>1730</v>
      </c>
      <c r="J2769" s="7" t="s">
        <v>6</v>
      </c>
      <c r="K2769" s="7" t="s">
        <v>3817</v>
      </c>
      <c r="L2769" s="7" t="s">
        <v>447</v>
      </c>
      <c r="M2769" s="6" t="s">
        <v>3767</v>
      </c>
      <c r="N2769" s="7" t="s">
        <v>19</v>
      </c>
      <c r="O2769" s="8">
        <v>1.44</v>
      </c>
      <c r="P2769" s="7" t="s">
        <v>13</v>
      </c>
      <c r="Q2769" s="9">
        <v>73.81</v>
      </c>
      <c r="R2769" s="7" t="s">
        <v>4324</v>
      </c>
      <c r="S2769" s="7" t="s">
        <v>449</v>
      </c>
      <c r="T2769">
        <f>A2769</f>
        <v>21434</v>
      </c>
      <c r="U2769">
        <f>IF($G2769=$U$1:$X$1,$T2769,"")</f>
        <v>21434</v>
      </c>
      <c r="V2769" t="str">
        <f>IF($G2769=$U$1:$X$1,$T2769,"")</f>
        <v/>
      </c>
      <c r="W2769" t="str">
        <f>IF($G2769=$U$1:$X$1,$T2769,"")</f>
        <v/>
      </c>
      <c r="X2769" t="str">
        <f>IF($G2769=$U$1:$X$1,$T2769,"")</f>
        <v/>
      </c>
      <c r="Y2769" s="1">
        <f>ROUND(O2769*Q2769,2)</f>
        <v>106.29</v>
      </c>
    </row>
    <row r="2770" spans="1:25">
      <c r="A2770" s="5">
        <f>INDEX(Students,MOD(D2770-1,ROWS(Students))+1,1)</f>
        <v>21434</v>
      </c>
      <c r="B2770" s="5" t="str">
        <f>INDEX(Students,MOD(D2770-1,ROWS(Students))+1,2)</f>
        <v>Ojdana Patrycja</v>
      </c>
      <c r="C2770" s="5" t="str">
        <f>INDEX(Students,MOD(D2770-1,ROWS(Students))+1,3)</f>
        <v>IZ05AI1</v>
      </c>
      <c r="D2770" s="5">
        <v>3505</v>
      </c>
      <c r="E2770" s="6">
        <v>44643</v>
      </c>
      <c r="F2770" s="6">
        <v>44643</v>
      </c>
      <c r="G2770" s="7" t="s">
        <v>1262</v>
      </c>
      <c r="H2770" s="7">
        <v>-1</v>
      </c>
      <c r="I2770" s="7" t="s">
        <v>2300</v>
      </c>
      <c r="J2770" s="7" t="s">
        <v>6</v>
      </c>
      <c r="K2770" s="7" t="s">
        <v>3774</v>
      </c>
      <c r="L2770" s="7" t="s">
        <v>755</v>
      </c>
      <c r="M2770" s="6" t="s">
        <v>3767</v>
      </c>
      <c r="N2770" s="7" t="s">
        <v>19</v>
      </c>
      <c r="O2770" s="8">
        <v>21.42</v>
      </c>
      <c r="P2770" s="7" t="s">
        <v>13</v>
      </c>
      <c r="Q2770" s="9">
        <v>0</v>
      </c>
      <c r="R2770" s="7" t="s">
        <v>3968</v>
      </c>
      <c r="S2770" s="7" t="s">
        <v>4983</v>
      </c>
      <c r="T2770">
        <f>A2770</f>
        <v>21434</v>
      </c>
      <c r="U2770">
        <f>IF($G2770=$U$1:$X$1,$T2770,"")</f>
        <v>21434</v>
      </c>
      <c r="V2770" t="str">
        <f>IF($G2770=$U$1:$X$1,$T2770,"")</f>
        <v/>
      </c>
      <c r="W2770" t="str">
        <f>IF($G2770=$U$1:$X$1,$T2770,"")</f>
        <v/>
      </c>
      <c r="X2770" t="str">
        <f>IF($G2770=$U$1:$X$1,$T2770,"")</f>
        <v/>
      </c>
      <c r="Y2770" s="1">
        <f>ROUND(O2770*Q2770,2)</f>
        <v>0</v>
      </c>
    </row>
    <row r="2771" spans="1:25">
      <c r="A2771" s="5">
        <f>INDEX(Students,MOD(D2771-1,ROWS(Students))+1,1)</f>
        <v>21434</v>
      </c>
      <c r="B2771" s="5" t="str">
        <f>INDEX(Students,MOD(D2771-1,ROWS(Students))+1,2)</f>
        <v>Ojdana Patrycja</v>
      </c>
      <c r="C2771" s="5" t="str">
        <f>INDEX(Students,MOD(D2771-1,ROWS(Students))+1,3)</f>
        <v>IZ05AI1</v>
      </c>
      <c r="D2771" s="5">
        <v>3597</v>
      </c>
      <c r="E2771" s="6">
        <v>44769</v>
      </c>
      <c r="F2771" s="6">
        <v>44769</v>
      </c>
      <c r="G2771" s="7" t="s">
        <v>1262</v>
      </c>
      <c r="H2771" s="7">
        <v>1</v>
      </c>
      <c r="I2771" s="7" t="s">
        <v>3357</v>
      </c>
      <c r="J2771" s="7" t="s">
        <v>6</v>
      </c>
      <c r="K2771" s="7" t="s">
        <v>3809</v>
      </c>
      <c r="L2771" s="7"/>
      <c r="M2771" s="6" t="s">
        <v>3767</v>
      </c>
      <c r="N2771" s="7" t="s">
        <v>19</v>
      </c>
      <c r="O2771" s="8">
        <v>2</v>
      </c>
      <c r="P2771" s="7" t="s">
        <v>9</v>
      </c>
      <c r="Q2771" s="9">
        <v>0</v>
      </c>
      <c r="R2771" s="7" t="s">
        <v>4119</v>
      </c>
      <c r="S2771" s="7" t="s">
        <v>226</v>
      </c>
      <c r="T2771">
        <f>A2771</f>
        <v>21434</v>
      </c>
      <c r="U2771">
        <f>IF($G2771=$U$1:$X$1,$T2771,"")</f>
        <v>21434</v>
      </c>
      <c r="V2771" t="str">
        <f>IF($G2771=$U$1:$X$1,$T2771,"")</f>
        <v/>
      </c>
      <c r="W2771" t="str">
        <f>IF($G2771=$U$1:$X$1,$T2771,"")</f>
        <v/>
      </c>
      <c r="X2771" t="str">
        <f>IF($G2771=$U$1:$X$1,$T2771,"")</f>
        <v/>
      </c>
      <c r="Y2771" s="1">
        <f>ROUND(O2771*Q2771,2)</f>
        <v>0</v>
      </c>
    </row>
    <row r="2772" spans="1:25">
      <c r="A2772" s="5">
        <f>INDEX(Students,MOD(D2772-1,ROWS(Students))+1,1)</f>
        <v>21434</v>
      </c>
      <c r="B2772" s="5" t="str">
        <f>INDEX(Students,MOD(D2772-1,ROWS(Students))+1,2)</f>
        <v>Ojdana Patrycja</v>
      </c>
      <c r="C2772" s="5" t="str">
        <f>INDEX(Students,MOD(D2772-1,ROWS(Students))+1,3)</f>
        <v>IZ05AI1</v>
      </c>
      <c r="D2772" s="5">
        <v>3689</v>
      </c>
      <c r="E2772" s="6">
        <v>44690</v>
      </c>
      <c r="F2772" s="6">
        <v>44690</v>
      </c>
      <c r="G2772" s="7" t="s">
        <v>1263</v>
      </c>
      <c r="H2772" s="7">
        <v>1</v>
      </c>
      <c r="I2772" s="7" t="s">
        <v>2491</v>
      </c>
      <c r="J2772" s="7" t="s">
        <v>6</v>
      </c>
      <c r="K2772" s="7" t="s">
        <v>3767</v>
      </c>
      <c r="L2772" s="7"/>
      <c r="M2772" s="6" t="s">
        <v>3767</v>
      </c>
      <c r="N2772" s="7" t="s">
        <v>19</v>
      </c>
      <c r="O2772" s="8">
        <v>1.48</v>
      </c>
      <c r="P2772" s="7" t="s">
        <v>13</v>
      </c>
      <c r="Q2772" s="9">
        <v>18.809999999999999</v>
      </c>
      <c r="R2772" s="7" t="s">
        <v>3978</v>
      </c>
      <c r="S2772" s="7" t="s">
        <v>82</v>
      </c>
      <c r="T2772">
        <f>A2772</f>
        <v>21434</v>
      </c>
      <c r="U2772" t="str">
        <f>IF($G2772=$U$1:$X$1,$T2772,"")</f>
        <v/>
      </c>
      <c r="V2772">
        <f>IF($G2772=$U$1:$X$1,$T2772,"")</f>
        <v>21434</v>
      </c>
      <c r="W2772" t="str">
        <f>IF($G2772=$U$1:$X$1,$T2772,"")</f>
        <v/>
      </c>
      <c r="X2772" t="str">
        <f>IF($G2772=$U$1:$X$1,$T2772,"")</f>
        <v/>
      </c>
      <c r="Y2772" s="1">
        <f>ROUND(O2772*Q2772,2)</f>
        <v>27.84</v>
      </c>
    </row>
    <row r="2773" spans="1:25">
      <c r="A2773" s="5">
        <f>INDEX(Students,MOD(D2773-1,ROWS(Students))+1,1)</f>
        <v>21434</v>
      </c>
      <c r="B2773" s="5" t="str">
        <f>INDEX(Students,MOD(D2773-1,ROWS(Students))+1,2)</f>
        <v>Ojdana Patrycja</v>
      </c>
      <c r="C2773" s="5" t="str">
        <f>INDEX(Students,MOD(D2773-1,ROWS(Students))+1,3)</f>
        <v>IZ05AI1</v>
      </c>
      <c r="D2773" s="5">
        <v>3781</v>
      </c>
      <c r="E2773" s="6">
        <v>44662</v>
      </c>
      <c r="F2773" s="6">
        <v>44658</v>
      </c>
      <c r="G2773" s="7" t="s">
        <v>1262</v>
      </c>
      <c r="H2773" s="7">
        <v>-1</v>
      </c>
      <c r="I2773" s="7" t="s">
        <v>3522</v>
      </c>
      <c r="J2773" s="7" t="s">
        <v>6</v>
      </c>
      <c r="K2773" s="7" t="s">
        <v>3788</v>
      </c>
      <c r="L2773" s="7" t="s">
        <v>1176</v>
      </c>
      <c r="M2773" s="6" t="s">
        <v>3767</v>
      </c>
      <c r="N2773" s="7" t="s">
        <v>7</v>
      </c>
      <c r="O2773" s="8">
        <v>8</v>
      </c>
      <c r="P2773" s="7" t="s">
        <v>9</v>
      </c>
      <c r="Q2773" s="9">
        <v>0</v>
      </c>
      <c r="R2773" s="7" t="s">
        <v>4112</v>
      </c>
      <c r="S2773" s="7" t="s">
        <v>4973</v>
      </c>
      <c r="T2773">
        <f>A2773</f>
        <v>21434</v>
      </c>
      <c r="U2773">
        <f>IF($G2773=$U$1:$X$1,$T2773,"")</f>
        <v>21434</v>
      </c>
      <c r="V2773" t="str">
        <f>IF($G2773=$U$1:$X$1,$T2773,"")</f>
        <v/>
      </c>
      <c r="W2773" t="str">
        <f>IF($G2773=$U$1:$X$1,$T2773,"")</f>
        <v/>
      </c>
      <c r="X2773" t="str">
        <f>IF($G2773=$U$1:$X$1,$T2773,"")</f>
        <v/>
      </c>
      <c r="Y2773" s="1">
        <f>ROUND(O2773*Q2773,2)</f>
        <v>0</v>
      </c>
    </row>
    <row r="2774" spans="1:25">
      <c r="A2774" s="5">
        <f>INDEX(Students,MOD(D2774-1,ROWS(Students))+1,1)</f>
        <v>21434</v>
      </c>
      <c r="B2774" s="5" t="str">
        <f>INDEX(Students,MOD(D2774-1,ROWS(Students))+1,2)</f>
        <v>Ojdana Patrycja</v>
      </c>
      <c r="C2774" s="5" t="str">
        <f>INDEX(Students,MOD(D2774-1,ROWS(Students))+1,3)</f>
        <v>IZ05AI1</v>
      </c>
      <c r="D2774" s="5">
        <v>3873</v>
      </c>
      <c r="E2774" s="6">
        <v>44659</v>
      </c>
      <c r="F2774" s="6">
        <v>44659</v>
      </c>
      <c r="G2774" s="7" t="s">
        <v>1263</v>
      </c>
      <c r="H2774" s="7">
        <v>1</v>
      </c>
      <c r="I2774" s="7" t="s">
        <v>3497</v>
      </c>
      <c r="J2774" s="7" t="s">
        <v>6</v>
      </c>
      <c r="K2774" s="7" t="s">
        <v>3767</v>
      </c>
      <c r="L2774" s="7"/>
      <c r="M2774" s="6" t="s">
        <v>3767</v>
      </c>
      <c r="N2774" s="7" t="s">
        <v>19</v>
      </c>
      <c r="O2774" s="8">
        <v>23</v>
      </c>
      <c r="P2774" s="7" t="s">
        <v>13</v>
      </c>
      <c r="Q2774" s="9">
        <v>8.59</v>
      </c>
      <c r="R2774" s="7" t="s">
        <v>4827</v>
      </c>
      <c r="S2774" s="7" t="s">
        <v>5144</v>
      </c>
      <c r="T2774">
        <f>A2774</f>
        <v>21434</v>
      </c>
      <c r="U2774" t="str">
        <f>IF($G2774=$U$1:$X$1,$T2774,"")</f>
        <v/>
      </c>
      <c r="V2774">
        <f>IF($G2774=$U$1:$X$1,$T2774,"")</f>
        <v>21434</v>
      </c>
      <c r="W2774" t="str">
        <f>IF($G2774=$U$1:$X$1,$T2774,"")</f>
        <v/>
      </c>
      <c r="X2774" t="str">
        <f>IF($G2774=$U$1:$X$1,$T2774,"")</f>
        <v/>
      </c>
      <c r="Y2774" s="1">
        <f>ROUND(O2774*Q2774,2)</f>
        <v>197.57</v>
      </c>
    </row>
    <row r="2775" spans="1:25">
      <c r="A2775" s="5">
        <f>INDEX(Students,MOD(D2775-1,ROWS(Students))+1,1)</f>
        <v>21434</v>
      </c>
      <c r="B2775" s="5" t="str">
        <f>INDEX(Students,MOD(D2775-1,ROWS(Students))+1,2)</f>
        <v>Ojdana Patrycja</v>
      </c>
      <c r="C2775" s="5" t="str">
        <f>INDEX(Students,MOD(D2775-1,ROWS(Students))+1,3)</f>
        <v>IZ05AI1</v>
      </c>
      <c r="D2775" s="5">
        <v>3965</v>
      </c>
      <c r="E2775" s="6">
        <v>44761</v>
      </c>
      <c r="F2775" s="6">
        <v>44761</v>
      </c>
      <c r="G2775" s="7" t="s">
        <v>279</v>
      </c>
      <c r="H2775" s="7">
        <v>1</v>
      </c>
      <c r="I2775" s="7" t="s">
        <v>3273</v>
      </c>
      <c r="J2775" s="7" t="s">
        <v>6</v>
      </c>
      <c r="K2775" s="7" t="s">
        <v>3767</v>
      </c>
      <c r="L2775" s="7"/>
      <c r="M2775" s="6" t="s">
        <v>3767</v>
      </c>
      <c r="N2775" s="7" t="s">
        <v>25</v>
      </c>
      <c r="O2775" s="8">
        <v>10</v>
      </c>
      <c r="P2775" s="7" t="s">
        <v>70</v>
      </c>
      <c r="Q2775" s="9">
        <v>6.65</v>
      </c>
      <c r="R2775" s="7" t="s">
        <v>3983</v>
      </c>
      <c r="S2775" s="7" t="s">
        <v>87</v>
      </c>
      <c r="T2775">
        <f>A2775</f>
        <v>21434</v>
      </c>
      <c r="U2775" t="str">
        <f>IF($G2775=$U$1:$X$1,$T2775,"")</f>
        <v/>
      </c>
      <c r="V2775" t="str">
        <f>IF($G2775=$U$1:$X$1,$T2775,"")</f>
        <v/>
      </c>
      <c r="W2775">
        <f>IF($G2775=$U$1:$X$1,$T2775,"")</f>
        <v>21434</v>
      </c>
      <c r="X2775" t="str">
        <f>IF($G2775=$U$1:$X$1,$T2775,"")</f>
        <v/>
      </c>
      <c r="Y2775" s="1">
        <f>ROUND(O2775*Q2775,2)</f>
        <v>66.5</v>
      </c>
    </row>
    <row r="2776" spans="1:25">
      <c r="A2776" s="5">
        <f>INDEX(Students,MOD(D2776-1,ROWS(Students))+1,1)</f>
        <v>21434</v>
      </c>
      <c r="B2776" s="5" t="str">
        <f>INDEX(Students,MOD(D2776-1,ROWS(Students))+1,2)</f>
        <v>Ojdana Patrycja</v>
      </c>
      <c r="C2776" s="5" t="str">
        <f>INDEX(Students,MOD(D2776-1,ROWS(Students))+1,3)</f>
        <v>IZ05AI1</v>
      </c>
      <c r="D2776" s="5">
        <v>4057</v>
      </c>
      <c r="E2776" s="6">
        <v>44698</v>
      </c>
      <c r="F2776" s="6">
        <v>44697</v>
      </c>
      <c r="G2776" s="7" t="s">
        <v>1262</v>
      </c>
      <c r="H2776" s="7">
        <v>-1</v>
      </c>
      <c r="I2776" s="7" t="s">
        <v>2580</v>
      </c>
      <c r="J2776" s="7" t="s">
        <v>6</v>
      </c>
      <c r="K2776" s="7" t="s">
        <v>3774</v>
      </c>
      <c r="L2776" s="7" t="s">
        <v>890</v>
      </c>
      <c r="M2776" s="6" t="s">
        <v>3767</v>
      </c>
      <c r="N2776" s="7" t="s">
        <v>7</v>
      </c>
      <c r="O2776" s="8">
        <v>210</v>
      </c>
      <c r="P2776" s="7" t="s">
        <v>31</v>
      </c>
      <c r="Q2776" s="9">
        <v>0</v>
      </c>
      <c r="R2776" s="7" t="s">
        <v>3950</v>
      </c>
      <c r="S2776" s="7" t="s">
        <v>5001</v>
      </c>
      <c r="T2776">
        <f>A2776</f>
        <v>21434</v>
      </c>
      <c r="U2776">
        <f>IF($G2776=$U$1:$X$1,$T2776,"")</f>
        <v>21434</v>
      </c>
      <c r="V2776" t="str">
        <f>IF($G2776=$U$1:$X$1,$T2776,"")</f>
        <v/>
      </c>
      <c r="W2776" t="str">
        <f>IF($G2776=$U$1:$X$1,$T2776,"")</f>
        <v/>
      </c>
      <c r="X2776" t="str">
        <f>IF($G2776=$U$1:$X$1,$T2776,"")</f>
        <v/>
      </c>
      <c r="Y2776" s="1">
        <f>ROUND(O2776*Q2776,2)</f>
        <v>0</v>
      </c>
    </row>
    <row r="2777" spans="1:25">
      <c r="A2777" s="5">
        <f>INDEX(Students,MOD(D2777-1,ROWS(Students))+1,1)</f>
        <v>21434</v>
      </c>
      <c r="B2777" s="5" t="str">
        <f>INDEX(Students,MOD(D2777-1,ROWS(Students))+1,2)</f>
        <v>Ojdana Patrycja</v>
      </c>
      <c r="C2777" s="5" t="str">
        <f>INDEX(Students,MOD(D2777-1,ROWS(Students))+1,3)</f>
        <v>IZ05AI1</v>
      </c>
      <c r="D2777" s="5">
        <v>4149</v>
      </c>
      <c r="E2777" s="6">
        <v>44578</v>
      </c>
      <c r="F2777" s="6">
        <v>44574</v>
      </c>
      <c r="G2777" s="7" t="s">
        <v>1262</v>
      </c>
      <c r="H2777" s="7">
        <v>-1</v>
      </c>
      <c r="I2777" s="7" t="s">
        <v>1403</v>
      </c>
      <c r="J2777" s="7" t="s">
        <v>6</v>
      </c>
      <c r="K2777" s="7" t="s">
        <v>3774</v>
      </c>
      <c r="L2777" s="7" t="s">
        <v>199</v>
      </c>
      <c r="M2777" s="6" t="s">
        <v>3767</v>
      </c>
      <c r="N2777" s="7" t="s">
        <v>19</v>
      </c>
      <c r="O2777" s="8">
        <v>502.5</v>
      </c>
      <c r="P2777" s="7" t="s">
        <v>13</v>
      </c>
      <c r="Q2777" s="9">
        <v>0</v>
      </c>
      <c r="R2777" s="7" t="s">
        <v>3925</v>
      </c>
      <c r="S2777" s="7" t="s">
        <v>4968</v>
      </c>
      <c r="T2777">
        <f>A2777</f>
        <v>21434</v>
      </c>
      <c r="U2777">
        <f>IF($G2777=$U$1:$X$1,$T2777,"")</f>
        <v>21434</v>
      </c>
      <c r="V2777" t="str">
        <f>IF($G2777=$U$1:$X$1,$T2777,"")</f>
        <v/>
      </c>
      <c r="W2777" t="str">
        <f>IF($G2777=$U$1:$X$1,$T2777,"")</f>
        <v/>
      </c>
      <c r="X2777" t="str">
        <f>IF($G2777=$U$1:$X$1,$T2777,"")</f>
        <v/>
      </c>
      <c r="Y2777" s="1">
        <f>ROUND(O2777*Q2777,2)</f>
        <v>0</v>
      </c>
    </row>
    <row r="2778" spans="1:25">
      <c r="A2778" s="5">
        <f>INDEX(Students,MOD(D2778-1,ROWS(Students))+1,1)</f>
        <v>21434</v>
      </c>
      <c r="B2778" s="5" t="str">
        <f>INDEX(Students,MOD(D2778-1,ROWS(Students))+1,2)</f>
        <v>Ojdana Patrycja</v>
      </c>
      <c r="C2778" s="5" t="str">
        <f>INDEX(Students,MOD(D2778-1,ROWS(Students))+1,3)</f>
        <v>IZ05AI1</v>
      </c>
      <c r="D2778" s="5">
        <v>4241</v>
      </c>
      <c r="E2778" s="6">
        <v>44671</v>
      </c>
      <c r="F2778" s="6">
        <v>44671</v>
      </c>
      <c r="G2778" s="7" t="s">
        <v>1262</v>
      </c>
      <c r="H2778" s="7">
        <v>-1</v>
      </c>
      <c r="I2778" s="7" t="s">
        <v>3658</v>
      </c>
      <c r="J2778" s="7" t="s">
        <v>6</v>
      </c>
      <c r="K2778" s="7" t="s">
        <v>3789</v>
      </c>
      <c r="L2778" s="7" t="s">
        <v>1226</v>
      </c>
      <c r="M2778" s="6" t="s">
        <v>3767</v>
      </c>
      <c r="N2778" s="7" t="s">
        <v>67</v>
      </c>
      <c r="O2778" s="8">
        <v>2.96</v>
      </c>
      <c r="P2778" s="7" t="s">
        <v>13</v>
      </c>
      <c r="Q2778" s="9">
        <v>17</v>
      </c>
      <c r="R2778" s="7" t="s">
        <v>3890</v>
      </c>
      <c r="S2778" s="7" t="s">
        <v>18</v>
      </c>
      <c r="T2778">
        <f>A2778</f>
        <v>21434</v>
      </c>
      <c r="U2778">
        <f>IF($G2778=$U$1:$X$1,$T2778,"")</f>
        <v>21434</v>
      </c>
      <c r="V2778" t="str">
        <f>IF($G2778=$U$1:$X$1,$T2778,"")</f>
        <v/>
      </c>
      <c r="W2778" t="str">
        <f>IF($G2778=$U$1:$X$1,$T2778,"")</f>
        <v/>
      </c>
      <c r="X2778" t="str">
        <f>IF($G2778=$U$1:$X$1,$T2778,"")</f>
        <v/>
      </c>
      <c r="Y2778" s="1">
        <f>ROUND(O2778*Q2778,2)</f>
        <v>50.32</v>
      </c>
    </row>
    <row r="2779" spans="1:25">
      <c r="A2779" s="5">
        <f>INDEX(Students,MOD(D2779-1,ROWS(Students))+1,1)</f>
        <v>21434</v>
      </c>
      <c r="B2779" s="5" t="str">
        <f>INDEX(Students,MOD(D2779-1,ROWS(Students))+1,2)</f>
        <v>Ojdana Patrycja</v>
      </c>
      <c r="C2779" s="5" t="str">
        <f>INDEX(Students,MOD(D2779-1,ROWS(Students))+1,3)</f>
        <v>IZ05AI1</v>
      </c>
      <c r="D2779" s="5">
        <v>4333</v>
      </c>
      <c r="E2779" s="6">
        <v>44566</v>
      </c>
      <c r="F2779" s="6">
        <v>44566</v>
      </c>
      <c r="G2779" s="7" t="s">
        <v>1263</v>
      </c>
      <c r="H2779" s="7">
        <v>1</v>
      </c>
      <c r="I2779" s="7" t="s">
        <v>1265</v>
      </c>
      <c r="J2779" s="7" t="s">
        <v>6</v>
      </c>
      <c r="K2779" s="7" t="s">
        <v>3767</v>
      </c>
      <c r="L2779" s="7"/>
      <c r="M2779" s="6" t="s">
        <v>3767</v>
      </c>
      <c r="N2779" s="7" t="s">
        <v>7</v>
      </c>
      <c r="O2779" s="8">
        <v>0.01</v>
      </c>
      <c r="P2779" s="7" t="s">
        <v>13</v>
      </c>
      <c r="Q2779" s="9">
        <v>89.92</v>
      </c>
      <c r="R2779" s="7" t="s">
        <v>3885</v>
      </c>
      <c r="S2779" s="7" t="s">
        <v>12</v>
      </c>
      <c r="T2779">
        <f>A2779</f>
        <v>21434</v>
      </c>
      <c r="U2779" t="str">
        <f>IF($G2779=$U$1:$X$1,$T2779,"")</f>
        <v/>
      </c>
      <c r="V2779">
        <f>IF($G2779=$U$1:$X$1,$T2779,"")</f>
        <v>21434</v>
      </c>
      <c r="W2779" t="str">
        <f>IF($G2779=$U$1:$X$1,$T2779,"")</f>
        <v/>
      </c>
      <c r="X2779" t="str">
        <f>IF($G2779=$U$1:$X$1,$T2779,"")</f>
        <v/>
      </c>
      <c r="Y2779" s="1">
        <f>ROUND(O2779*Q2779,2)</f>
        <v>0.9</v>
      </c>
    </row>
    <row r="2780" spans="1:25">
      <c r="A2780" s="5">
        <f>INDEX(Students,MOD(D2780-1,ROWS(Students))+1,1)</f>
        <v>21434</v>
      </c>
      <c r="B2780" s="5" t="str">
        <f>INDEX(Students,MOD(D2780-1,ROWS(Students))+1,2)</f>
        <v>Ojdana Patrycja</v>
      </c>
      <c r="C2780" s="5" t="str">
        <f>INDEX(Students,MOD(D2780-1,ROWS(Students))+1,3)</f>
        <v>IZ05AI1</v>
      </c>
      <c r="D2780" s="5">
        <v>4425</v>
      </c>
      <c r="E2780" s="6">
        <v>44595</v>
      </c>
      <c r="F2780" s="6">
        <v>44595</v>
      </c>
      <c r="G2780" s="7" t="s">
        <v>1263</v>
      </c>
      <c r="H2780" s="7">
        <v>1</v>
      </c>
      <c r="I2780" s="7" t="s">
        <v>1631</v>
      </c>
      <c r="J2780" s="7" t="s">
        <v>6</v>
      </c>
      <c r="K2780" s="7" t="s">
        <v>3767</v>
      </c>
      <c r="L2780" s="7"/>
      <c r="M2780" s="6" t="s">
        <v>3767</v>
      </c>
      <c r="N2780" s="7" t="s">
        <v>25</v>
      </c>
      <c r="O2780" s="8">
        <v>3</v>
      </c>
      <c r="P2780" s="7" t="s">
        <v>9</v>
      </c>
      <c r="Q2780" s="9">
        <v>4.74</v>
      </c>
      <c r="R2780" s="7" t="s">
        <v>4051</v>
      </c>
      <c r="S2780" s="7" t="s">
        <v>152</v>
      </c>
      <c r="T2780">
        <f>A2780</f>
        <v>21434</v>
      </c>
      <c r="U2780" t="str">
        <f>IF($G2780=$U$1:$X$1,$T2780,"")</f>
        <v/>
      </c>
      <c r="V2780">
        <f>IF($G2780=$U$1:$X$1,$T2780,"")</f>
        <v>21434</v>
      </c>
      <c r="W2780" t="str">
        <f>IF($G2780=$U$1:$X$1,$T2780,"")</f>
        <v/>
      </c>
      <c r="X2780" t="str">
        <f>IF($G2780=$U$1:$X$1,$T2780,"")</f>
        <v/>
      </c>
      <c r="Y2780" s="1">
        <f>ROUND(O2780*Q2780,2)</f>
        <v>14.22</v>
      </c>
    </row>
    <row r="2781" spans="1:25">
      <c r="A2781" s="5">
        <f>INDEX(Students,MOD(D2781-1,ROWS(Students))+1,1)</f>
        <v>21434</v>
      </c>
      <c r="B2781" s="5" t="str">
        <f>INDEX(Students,MOD(D2781-1,ROWS(Students))+1,2)</f>
        <v>Ojdana Patrycja</v>
      </c>
      <c r="C2781" s="5" t="str">
        <f>INDEX(Students,MOD(D2781-1,ROWS(Students))+1,3)</f>
        <v>IZ05AI1</v>
      </c>
      <c r="D2781" s="5">
        <v>4517</v>
      </c>
      <c r="E2781" s="6">
        <v>44574</v>
      </c>
      <c r="F2781" s="6">
        <v>44572</v>
      </c>
      <c r="G2781" s="7" t="s">
        <v>1262</v>
      </c>
      <c r="H2781" s="7">
        <v>-1</v>
      </c>
      <c r="I2781" s="7" t="s">
        <v>1364</v>
      </c>
      <c r="J2781" s="7" t="s">
        <v>6</v>
      </c>
      <c r="K2781" s="7" t="s">
        <v>3781</v>
      </c>
      <c r="L2781" s="7" t="s">
        <v>158</v>
      </c>
      <c r="M2781" s="6" t="s">
        <v>3767</v>
      </c>
      <c r="N2781" s="7" t="s">
        <v>67</v>
      </c>
      <c r="O2781" s="8">
        <v>100</v>
      </c>
      <c r="P2781" s="7" t="s">
        <v>31</v>
      </c>
      <c r="Q2781" s="9">
        <v>1.94</v>
      </c>
      <c r="R2781" s="7" t="s">
        <v>4057</v>
      </c>
      <c r="S2781" s="7" t="s">
        <v>160</v>
      </c>
      <c r="T2781">
        <f>A2781</f>
        <v>21434</v>
      </c>
      <c r="U2781">
        <f>IF($G2781=$U$1:$X$1,$T2781,"")</f>
        <v>21434</v>
      </c>
      <c r="V2781" t="str">
        <f>IF($G2781=$U$1:$X$1,$T2781,"")</f>
        <v/>
      </c>
      <c r="W2781" t="str">
        <f>IF($G2781=$U$1:$X$1,$T2781,"")</f>
        <v/>
      </c>
      <c r="X2781" t="str">
        <f>IF($G2781=$U$1:$X$1,$T2781,"")</f>
        <v/>
      </c>
      <c r="Y2781" s="1">
        <f>ROUND(O2781*Q2781,2)</f>
        <v>194</v>
      </c>
    </row>
    <row r="2782" spans="1:25">
      <c r="A2782" s="5">
        <f>INDEX(Students,MOD(D2782-1,ROWS(Students))+1,1)</f>
        <v>21434</v>
      </c>
      <c r="B2782" s="5" t="str">
        <f>INDEX(Students,MOD(D2782-1,ROWS(Students))+1,2)</f>
        <v>Ojdana Patrycja</v>
      </c>
      <c r="C2782" s="5" t="str">
        <f>INDEX(Students,MOD(D2782-1,ROWS(Students))+1,3)</f>
        <v>IZ05AI1</v>
      </c>
      <c r="D2782" s="5">
        <v>4609</v>
      </c>
      <c r="E2782" s="6">
        <v>44665</v>
      </c>
      <c r="F2782" s="6">
        <v>44665</v>
      </c>
      <c r="G2782" s="7" t="s">
        <v>1262</v>
      </c>
      <c r="H2782" s="7">
        <v>-1</v>
      </c>
      <c r="I2782" s="7" t="s">
        <v>3615</v>
      </c>
      <c r="J2782" s="7" t="s">
        <v>6</v>
      </c>
      <c r="K2782" s="7" t="s">
        <v>3770</v>
      </c>
      <c r="L2782" s="7" t="s">
        <v>1211</v>
      </c>
      <c r="M2782" s="6" t="s">
        <v>3767</v>
      </c>
      <c r="N2782" s="7" t="s">
        <v>32</v>
      </c>
      <c r="O2782" s="8">
        <v>20.22</v>
      </c>
      <c r="P2782" s="7" t="s">
        <v>13</v>
      </c>
      <c r="Q2782" s="9">
        <v>52.19</v>
      </c>
      <c r="R2782" s="7" t="s">
        <v>4849</v>
      </c>
      <c r="S2782" s="7" t="s">
        <v>1213</v>
      </c>
      <c r="T2782">
        <f>A2782</f>
        <v>21434</v>
      </c>
      <c r="U2782">
        <f>IF($G2782=$U$1:$X$1,$T2782,"")</f>
        <v>21434</v>
      </c>
      <c r="V2782" t="str">
        <f>IF($G2782=$U$1:$X$1,$T2782,"")</f>
        <v/>
      </c>
      <c r="W2782" t="str">
        <f>IF($G2782=$U$1:$X$1,$T2782,"")</f>
        <v/>
      </c>
      <c r="X2782" t="str">
        <f>IF($G2782=$U$1:$X$1,$T2782,"")</f>
        <v/>
      </c>
      <c r="Y2782" s="1">
        <f>ROUND(O2782*Q2782,2)</f>
        <v>1055.28</v>
      </c>
    </row>
    <row r="2783" spans="1:25">
      <c r="A2783" s="5">
        <f>INDEX(Students,MOD(D2783-1,ROWS(Students))+1,1)</f>
        <v>21434</v>
      </c>
      <c r="B2783" s="5" t="str">
        <f>INDEX(Students,MOD(D2783-1,ROWS(Students))+1,2)</f>
        <v>Ojdana Patrycja</v>
      </c>
      <c r="C2783" s="5" t="str">
        <f>INDEX(Students,MOD(D2783-1,ROWS(Students))+1,3)</f>
        <v>IZ05AI1</v>
      </c>
      <c r="D2783" s="5">
        <v>4701</v>
      </c>
      <c r="E2783" s="6">
        <v>44678</v>
      </c>
      <c r="F2783" s="6">
        <v>44678</v>
      </c>
      <c r="G2783" s="7" t="s">
        <v>279</v>
      </c>
      <c r="H2783" s="7">
        <v>1</v>
      </c>
      <c r="I2783" s="7" t="s">
        <v>3725</v>
      </c>
      <c r="J2783" s="7" t="s">
        <v>6</v>
      </c>
      <c r="K2783" s="7" t="s">
        <v>3767</v>
      </c>
      <c r="L2783" s="7"/>
      <c r="M2783" s="6" t="s">
        <v>3767</v>
      </c>
      <c r="N2783" s="7" t="s">
        <v>25</v>
      </c>
      <c r="O2783" s="8">
        <v>1.431</v>
      </c>
      <c r="P2783" s="7" t="s">
        <v>31</v>
      </c>
      <c r="Q2783" s="9">
        <v>0</v>
      </c>
      <c r="R2783" s="7" t="s">
        <v>4773</v>
      </c>
      <c r="S2783" s="7" t="s">
        <v>5114</v>
      </c>
      <c r="T2783">
        <f>A2783</f>
        <v>21434</v>
      </c>
      <c r="U2783" t="str">
        <f>IF($G2783=$U$1:$X$1,$T2783,"")</f>
        <v/>
      </c>
      <c r="V2783" t="str">
        <f>IF($G2783=$U$1:$X$1,$T2783,"")</f>
        <v/>
      </c>
      <c r="W2783">
        <f>IF($G2783=$U$1:$X$1,$T2783,"")</f>
        <v>21434</v>
      </c>
      <c r="X2783" t="str">
        <f>IF($G2783=$U$1:$X$1,$T2783,"")</f>
        <v/>
      </c>
      <c r="Y2783" s="1">
        <f>ROUND(O2783*Q2783,2)</f>
        <v>0</v>
      </c>
    </row>
    <row r="2784" spans="1:25">
      <c r="A2784" s="5">
        <f>INDEX(Students,MOD(D2784-1,ROWS(Students))+1,1)</f>
        <v>21434</v>
      </c>
      <c r="B2784" s="5" t="str">
        <f>INDEX(Students,MOD(D2784-1,ROWS(Students))+1,2)</f>
        <v>Ojdana Patrycja</v>
      </c>
      <c r="C2784" s="5" t="str">
        <f>INDEX(Students,MOD(D2784-1,ROWS(Students))+1,3)</f>
        <v>IZ05AI1</v>
      </c>
      <c r="D2784" s="5">
        <v>4793</v>
      </c>
      <c r="E2784" s="6">
        <v>44708</v>
      </c>
      <c r="F2784" s="6">
        <v>44708</v>
      </c>
      <c r="G2784" s="7" t="s">
        <v>1262</v>
      </c>
      <c r="H2784" s="7">
        <v>-1</v>
      </c>
      <c r="I2784" s="7" t="s">
        <v>2709</v>
      </c>
      <c r="J2784" s="7" t="s">
        <v>6</v>
      </c>
      <c r="K2784" s="7" t="s">
        <v>3774</v>
      </c>
      <c r="L2784" s="7" t="s">
        <v>935</v>
      </c>
      <c r="M2784" s="6" t="s">
        <v>3767</v>
      </c>
      <c r="N2784" s="7" t="s">
        <v>19</v>
      </c>
      <c r="O2784" s="8">
        <v>41.62</v>
      </c>
      <c r="P2784" s="7" t="s">
        <v>13</v>
      </c>
      <c r="Q2784" s="9">
        <v>0</v>
      </c>
      <c r="R2784" s="7" t="s">
        <v>3926</v>
      </c>
      <c r="S2784" s="7" t="s">
        <v>1141</v>
      </c>
      <c r="T2784">
        <f>A2784</f>
        <v>21434</v>
      </c>
      <c r="U2784">
        <f>IF($G2784=$U$1:$X$1,$T2784,"")</f>
        <v>21434</v>
      </c>
      <c r="V2784" t="str">
        <f>IF($G2784=$U$1:$X$1,$T2784,"")</f>
        <v/>
      </c>
      <c r="W2784" t="str">
        <f>IF($G2784=$U$1:$X$1,$T2784,"")</f>
        <v/>
      </c>
      <c r="X2784" t="str">
        <f>IF($G2784=$U$1:$X$1,$T2784,"")</f>
        <v/>
      </c>
      <c r="Y2784" s="1">
        <f>ROUND(O2784*Q2784,2)</f>
        <v>0</v>
      </c>
    </row>
    <row r="2785" spans="1:25">
      <c r="A2785" s="5">
        <f>INDEX(Students,MOD(D2785-1,ROWS(Students))+1,1)</f>
        <v>21434</v>
      </c>
      <c r="B2785" s="5" t="str">
        <f>INDEX(Students,MOD(D2785-1,ROWS(Students))+1,2)</f>
        <v>Ojdana Patrycja</v>
      </c>
      <c r="C2785" s="5" t="str">
        <f>INDEX(Students,MOD(D2785-1,ROWS(Students))+1,3)</f>
        <v>IZ05AI1</v>
      </c>
      <c r="D2785" s="5">
        <v>4885</v>
      </c>
      <c r="E2785" s="6">
        <v>44690</v>
      </c>
      <c r="F2785" s="6">
        <v>44690</v>
      </c>
      <c r="G2785" s="7" t="s">
        <v>279</v>
      </c>
      <c r="H2785" s="7">
        <v>1</v>
      </c>
      <c r="I2785" s="7" t="s">
        <v>2479</v>
      </c>
      <c r="J2785" s="7" t="s">
        <v>6</v>
      </c>
      <c r="K2785" s="7" t="s">
        <v>3767</v>
      </c>
      <c r="L2785" s="7"/>
      <c r="M2785" s="6" t="s">
        <v>3767</v>
      </c>
      <c r="N2785" s="7" t="s">
        <v>25</v>
      </c>
      <c r="O2785" s="8">
        <v>100</v>
      </c>
      <c r="P2785" s="7" t="s">
        <v>31</v>
      </c>
      <c r="Q2785" s="9">
        <v>0.57999999999999996</v>
      </c>
      <c r="R2785" s="7" t="s">
        <v>4075</v>
      </c>
      <c r="S2785" s="7" t="s">
        <v>176</v>
      </c>
      <c r="T2785">
        <f>A2785</f>
        <v>21434</v>
      </c>
      <c r="U2785" t="str">
        <f>IF($G2785=$U$1:$X$1,$T2785,"")</f>
        <v/>
      </c>
      <c r="V2785" t="str">
        <f>IF($G2785=$U$1:$X$1,$T2785,"")</f>
        <v/>
      </c>
      <c r="W2785">
        <f>IF($G2785=$U$1:$X$1,$T2785,"")</f>
        <v>21434</v>
      </c>
      <c r="X2785" t="str">
        <f>IF($G2785=$U$1:$X$1,$T2785,"")</f>
        <v/>
      </c>
      <c r="Y2785" s="1">
        <f>ROUND(O2785*Q2785,2)</f>
        <v>58</v>
      </c>
    </row>
    <row r="2786" spans="1:25">
      <c r="A2786" s="5">
        <f>INDEX(Students,MOD(D2786-1,ROWS(Students))+1,1)</f>
        <v>21434</v>
      </c>
      <c r="B2786" s="5" t="str">
        <f>INDEX(Students,MOD(D2786-1,ROWS(Students))+1,2)</f>
        <v>Ojdana Patrycja</v>
      </c>
      <c r="C2786" s="5" t="str">
        <f>INDEX(Students,MOD(D2786-1,ROWS(Students))+1,3)</f>
        <v>IZ05AI1</v>
      </c>
      <c r="D2786" s="5">
        <v>4977</v>
      </c>
      <c r="E2786" s="6">
        <v>44627</v>
      </c>
      <c r="F2786" s="6">
        <v>44627</v>
      </c>
      <c r="G2786" s="7" t="s">
        <v>1262</v>
      </c>
      <c r="H2786" s="7">
        <v>-1</v>
      </c>
      <c r="I2786" s="7" t="s">
        <v>2034</v>
      </c>
      <c r="J2786" s="7" t="s">
        <v>6</v>
      </c>
      <c r="K2786" s="7" t="s">
        <v>3775</v>
      </c>
      <c r="L2786" s="7" t="s">
        <v>52</v>
      </c>
      <c r="M2786" s="6" t="s">
        <v>3767</v>
      </c>
      <c r="N2786" s="7" t="s">
        <v>19</v>
      </c>
      <c r="O2786" s="8">
        <v>23.26</v>
      </c>
      <c r="P2786" s="7" t="s">
        <v>13</v>
      </c>
      <c r="Q2786" s="9">
        <v>0</v>
      </c>
      <c r="R2786" s="7" t="s">
        <v>4471</v>
      </c>
      <c r="S2786" s="7" t="s">
        <v>215</v>
      </c>
      <c r="T2786">
        <f>A2786</f>
        <v>21434</v>
      </c>
      <c r="U2786">
        <f>IF($G2786=$U$1:$X$1,$T2786,"")</f>
        <v>21434</v>
      </c>
      <c r="V2786" t="str">
        <f>IF($G2786=$U$1:$X$1,$T2786,"")</f>
        <v/>
      </c>
      <c r="W2786" t="str">
        <f>IF($G2786=$U$1:$X$1,$T2786,"")</f>
        <v/>
      </c>
      <c r="X2786" t="str">
        <f>IF($G2786=$U$1:$X$1,$T2786,"")</f>
        <v/>
      </c>
      <c r="Y2786" s="1">
        <f>ROUND(O2786*Q2786,2)</f>
        <v>0</v>
      </c>
    </row>
    <row r="2787" spans="1:25">
      <c r="A2787" s="5">
        <f>INDEX(Students,MOD(D2787-1,ROWS(Students))+1,1)</f>
        <v>21434</v>
      </c>
      <c r="B2787" s="5" t="str">
        <f>INDEX(Students,MOD(D2787-1,ROWS(Students))+1,2)</f>
        <v>Ojdana Patrycja</v>
      </c>
      <c r="C2787" s="5" t="str">
        <f>INDEX(Students,MOD(D2787-1,ROWS(Students))+1,3)</f>
        <v>IZ05AI1</v>
      </c>
      <c r="D2787" s="5">
        <v>5069</v>
      </c>
      <c r="E2787" s="6">
        <v>44685</v>
      </c>
      <c r="F2787" s="6">
        <v>44685</v>
      </c>
      <c r="G2787" s="7" t="s">
        <v>279</v>
      </c>
      <c r="H2787" s="7">
        <v>-1</v>
      </c>
      <c r="I2787" s="7" t="s">
        <v>2426</v>
      </c>
      <c r="J2787" s="7" t="s">
        <v>6</v>
      </c>
      <c r="K2787" s="7" t="s">
        <v>3767</v>
      </c>
      <c r="L2787" s="7"/>
      <c r="M2787" s="6" t="s">
        <v>3767</v>
      </c>
      <c r="N2787" s="7" t="s">
        <v>19</v>
      </c>
      <c r="O2787" s="8">
        <v>14.6</v>
      </c>
      <c r="P2787" s="7" t="s">
        <v>13</v>
      </c>
      <c r="Q2787" s="9">
        <v>44.58</v>
      </c>
      <c r="R2787" s="7" t="s">
        <v>3986</v>
      </c>
      <c r="S2787" s="7" t="s">
        <v>90</v>
      </c>
      <c r="T2787">
        <f>A2787</f>
        <v>21434</v>
      </c>
      <c r="U2787" t="str">
        <f>IF($G2787=$U$1:$X$1,$T2787,"")</f>
        <v/>
      </c>
      <c r="V2787" t="str">
        <f>IF($G2787=$U$1:$X$1,$T2787,"")</f>
        <v/>
      </c>
      <c r="W2787">
        <f>IF($G2787=$U$1:$X$1,$T2787,"")</f>
        <v>21434</v>
      </c>
      <c r="X2787" t="str">
        <f>IF($G2787=$U$1:$X$1,$T2787,"")</f>
        <v/>
      </c>
      <c r="Y2787" s="1">
        <f>ROUND(O2787*Q2787,2)</f>
        <v>650.87</v>
      </c>
    </row>
    <row r="2788" spans="1:25">
      <c r="A2788" s="5">
        <f>INDEX(Students,MOD(D2788-1,ROWS(Students))+1,1)</f>
        <v>21434</v>
      </c>
      <c r="B2788" s="5" t="str">
        <f>INDEX(Students,MOD(D2788-1,ROWS(Students))+1,2)</f>
        <v>Ojdana Patrycja</v>
      </c>
      <c r="C2788" s="5" t="str">
        <f>INDEX(Students,MOD(D2788-1,ROWS(Students))+1,3)</f>
        <v>IZ05AI1</v>
      </c>
      <c r="D2788" s="5">
        <v>5161</v>
      </c>
      <c r="E2788" s="6">
        <v>44691</v>
      </c>
      <c r="F2788" s="6">
        <v>44691</v>
      </c>
      <c r="G2788" s="7" t="s">
        <v>1263</v>
      </c>
      <c r="H2788" s="7">
        <v>1</v>
      </c>
      <c r="I2788" s="7" t="s">
        <v>2512</v>
      </c>
      <c r="J2788" s="7" t="s">
        <v>6</v>
      </c>
      <c r="K2788" s="7" t="s">
        <v>3767</v>
      </c>
      <c r="L2788" s="7"/>
      <c r="M2788" s="6" t="s">
        <v>3767</v>
      </c>
      <c r="N2788" s="7" t="s">
        <v>71</v>
      </c>
      <c r="O2788" s="8">
        <v>20</v>
      </c>
      <c r="P2788" s="7" t="s">
        <v>9</v>
      </c>
      <c r="Q2788" s="9">
        <v>0.72</v>
      </c>
      <c r="R2788" s="7" t="s">
        <v>4007</v>
      </c>
      <c r="S2788" s="7" t="s">
        <v>112</v>
      </c>
      <c r="T2788">
        <f>A2788</f>
        <v>21434</v>
      </c>
      <c r="U2788" t="str">
        <f>IF($G2788=$U$1:$X$1,$T2788,"")</f>
        <v/>
      </c>
      <c r="V2788">
        <f>IF($G2788=$U$1:$X$1,$T2788,"")</f>
        <v>21434</v>
      </c>
      <c r="W2788" t="str">
        <f>IF($G2788=$U$1:$X$1,$T2788,"")</f>
        <v/>
      </c>
      <c r="X2788" t="str">
        <f>IF($G2788=$U$1:$X$1,$T2788,"")</f>
        <v/>
      </c>
      <c r="Y2788" s="1">
        <f>ROUND(O2788*Q2788,2)</f>
        <v>14.4</v>
      </c>
    </row>
    <row r="2789" spans="1:25">
      <c r="A2789" s="5">
        <f>INDEX(Students,MOD(D2789-1,ROWS(Students))+1,1)</f>
        <v>21434</v>
      </c>
      <c r="B2789" s="5" t="str">
        <f>INDEX(Students,MOD(D2789-1,ROWS(Students))+1,2)</f>
        <v>Ojdana Patrycja</v>
      </c>
      <c r="C2789" s="5" t="str">
        <f>INDEX(Students,MOD(D2789-1,ROWS(Students))+1,3)</f>
        <v>IZ05AI1</v>
      </c>
      <c r="D2789" s="5">
        <v>5253</v>
      </c>
      <c r="E2789" s="6">
        <v>44648</v>
      </c>
      <c r="F2789" s="6">
        <v>44648</v>
      </c>
      <c r="G2789" s="7" t="s">
        <v>1263</v>
      </c>
      <c r="H2789" s="7">
        <v>1</v>
      </c>
      <c r="I2789" s="7" t="s">
        <v>2348</v>
      </c>
      <c r="J2789" s="7" t="s">
        <v>6</v>
      </c>
      <c r="K2789" s="7" t="s">
        <v>3767</v>
      </c>
      <c r="L2789" s="7"/>
      <c r="M2789" s="6" t="s">
        <v>3767</v>
      </c>
      <c r="N2789" s="7" t="s">
        <v>353</v>
      </c>
      <c r="O2789" s="8">
        <v>0.85</v>
      </c>
      <c r="P2789" s="7" t="s">
        <v>13</v>
      </c>
      <c r="Q2789" s="9">
        <v>17</v>
      </c>
      <c r="R2789" s="7" t="s">
        <v>4122</v>
      </c>
      <c r="S2789" s="7" t="s">
        <v>229</v>
      </c>
      <c r="T2789">
        <f>A2789</f>
        <v>21434</v>
      </c>
      <c r="U2789" t="str">
        <f>IF($G2789=$U$1:$X$1,$T2789,"")</f>
        <v/>
      </c>
      <c r="V2789">
        <f>IF($G2789=$U$1:$X$1,$T2789,"")</f>
        <v>21434</v>
      </c>
      <c r="W2789" t="str">
        <f>IF($G2789=$U$1:$X$1,$T2789,"")</f>
        <v/>
      </c>
      <c r="X2789" t="str">
        <f>IF($G2789=$U$1:$X$1,$T2789,"")</f>
        <v/>
      </c>
      <c r="Y2789" s="1">
        <f>ROUND(O2789*Q2789,2)</f>
        <v>14.45</v>
      </c>
    </row>
    <row r="2790" spans="1:25">
      <c r="A2790" s="5">
        <f>INDEX(Students,MOD(D2790-1,ROWS(Students))+1,1)</f>
        <v>21434</v>
      </c>
      <c r="B2790" s="5" t="str">
        <f>INDEX(Students,MOD(D2790-1,ROWS(Students))+1,2)</f>
        <v>Ojdana Patrycja</v>
      </c>
      <c r="C2790" s="5" t="str">
        <f>INDEX(Students,MOD(D2790-1,ROWS(Students))+1,3)</f>
        <v>IZ05AI1</v>
      </c>
      <c r="D2790" s="5">
        <v>5345</v>
      </c>
      <c r="E2790" s="6">
        <v>44680</v>
      </c>
      <c r="F2790" s="6">
        <v>44680</v>
      </c>
      <c r="G2790" s="7" t="s">
        <v>1263</v>
      </c>
      <c r="H2790" s="7">
        <v>1</v>
      </c>
      <c r="I2790" s="7" t="s">
        <v>3765</v>
      </c>
      <c r="J2790" s="7" t="s">
        <v>6</v>
      </c>
      <c r="K2790" s="7" t="s">
        <v>3767</v>
      </c>
      <c r="L2790" s="7"/>
      <c r="M2790" s="6" t="s">
        <v>3767</v>
      </c>
      <c r="N2790" s="7" t="s">
        <v>19</v>
      </c>
      <c r="O2790" s="8">
        <v>-20</v>
      </c>
      <c r="P2790" s="7" t="s">
        <v>9</v>
      </c>
      <c r="Q2790" s="9">
        <v>51.7</v>
      </c>
      <c r="R2790" s="7" t="s">
        <v>4106</v>
      </c>
      <c r="S2790" s="7" t="s">
        <v>208</v>
      </c>
      <c r="T2790">
        <f>A2790</f>
        <v>21434</v>
      </c>
      <c r="U2790" t="str">
        <f>IF($G2790=$U$1:$X$1,$T2790,"")</f>
        <v/>
      </c>
      <c r="V2790">
        <f>IF($G2790=$U$1:$X$1,$T2790,"")</f>
        <v>21434</v>
      </c>
      <c r="W2790" t="str">
        <f>IF($G2790=$U$1:$X$1,$T2790,"")</f>
        <v/>
      </c>
      <c r="X2790" t="str">
        <f>IF($G2790=$U$1:$X$1,$T2790,"")</f>
        <v/>
      </c>
      <c r="Y2790" s="1">
        <f>ROUND(O2790*Q2790,2)</f>
        <v>-1034</v>
      </c>
    </row>
    <row r="2791" spans="1:25">
      <c r="A2791" s="5">
        <f>INDEX(Students,MOD(D2791-1,ROWS(Students))+1,1)</f>
        <v>21434</v>
      </c>
      <c r="B2791" s="5" t="str">
        <f>INDEX(Students,MOD(D2791-1,ROWS(Students))+1,2)</f>
        <v>Ojdana Patrycja</v>
      </c>
      <c r="C2791" s="5" t="str">
        <f>INDEX(Students,MOD(D2791-1,ROWS(Students))+1,3)</f>
        <v>IZ05AI1</v>
      </c>
      <c r="D2791" s="5">
        <v>5437</v>
      </c>
      <c r="E2791" s="6">
        <v>44652</v>
      </c>
      <c r="F2791" s="6">
        <v>44652</v>
      </c>
      <c r="G2791" s="7" t="s">
        <v>279</v>
      </c>
      <c r="H2791" s="7">
        <v>1</v>
      </c>
      <c r="I2791" s="7" t="s">
        <v>3421</v>
      </c>
      <c r="J2791" s="7" t="s">
        <v>6</v>
      </c>
      <c r="K2791" s="7" t="s">
        <v>3767</v>
      </c>
      <c r="L2791" s="7"/>
      <c r="M2791" s="6" t="s">
        <v>3767</v>
      </c>
      <c r="N2791" s="7" t="s">
        <v>25</v>
      </c>
      <c r="O2791" s="8">
        <v>1</v>
      </c>
      <c r="P2791" s="7" t="s">
        <v>13</v>
      </c>
      <c r="Q2791" s="9">
        <v>240.98</v>
      </c>
      <c r="R2791" s="7" t="s">
        <v>4155</v>
      </c>
      <c r="S2791" s="7" t="s">
        <v>260</v>
      </c>
      <c r="T2791">
        <f>A2791</f>
        <v>21434</v>
      </c>
      <c r="U2791" t="str">
        <f>IF($G2791=$U$1:$X$1,$T2791,"")</f>
        <v/>
      </c>
      <c r="V2791" t="str">
        <f>IF($G2791=$U$1:$X$1,$T2791,"")</f>
        <v/>
      </c>
      <c r="W2791">
        <f>IF($G2791=$U$1:$X$1,$T2791,"")</f>
        <v>21434</v>
      </c>
      <c r="X2791" t="str">
        <f>IF($G2791=$U$1:$X$1,$T2791,"")</f>
        <v/>
      </c>
      <c r="Y2791" s="1">
        <f>ROUND(O2791*Q2791,2)</f>
        <v>240.98</v>
      </c>
    </row>
    <row r="2792" spans="1:25">
      <c r="A2792" s="5">
        <f>INDEX(Students,MOD(D2792-1,ROWS(Students))+1,1)</f>
        <v>21434</v>
      </c>
      <c r="B2792" s="5" t="str">
        <f>INDEX(Students,MOD(D2792-1,ROWS(Students))+1,2)</f>
        <v>Ojdana Patrycja</v>
      </c>
      <c r="C2792" s="5" t="str">
        <f>INDEX(Students,MOD(D2792-1,ROWS(Students))+1,3)</f>
        <v>IZ05AI1</v>
      </c>
      <c r="D2792" s="5">
        <v>5529</v>
      </c>
      <c r="E2792" s="6">
        <v>44614</v>
      </c>
      <c r="F2792" s="6">
        <v>44614</v>
      </c>
      <c r="G2792" s="7" t="s">
        <v>1263</v>
      </c>
      <c r="H2792" s="7">
        <v>1</v>
      </c>
      <c r="I2792" s="7" t="s">
        <v>1894</v>
      </c>
      <c r="J2792" s="7" t="s">
        <v>6</v>
      </c>
      <c r="K2792" s="7" t="s">
        <v>3767</v>
      </c>
      <c r="L2792" s="7"/>
      <c r="M2792" s="6" t="s">
        <v>3767</v>
      </c>
      <c r="N2792" s="7" t="s">
        <v>67</v>
      </c>
      <c r="O2792" s="8">
        <v>0.56999999999999995</v>
      </c>
      <c r="P2792" s="7" t="s">
        <v>13</v>
      </c>
      <c r="Q2792" s="9">
        <v>89.92</v>
      </c>
      <c r="R2792" s="7" t="s">
        <v>3885</v>
      </c>
      <c r="S2792" s="7" t="s">
        <v>12</v>
      </c>
      <c r="T2792">
        <f>A2792</f>
        <v>21434</v>
      </c>
      <c r="U2792" t="str">
        <f>IF($G2792=$U$1:$X$1,$T2792,"")</f>
        <v/>
      </c>
      <c r="V2792">
        <f>IF($G2792=$U$1:$X$1,$T2792,"")</f>
        <v>21434</v>
      </c>
      <c r="W2792" t="str">
        <f>IF($G2792=$U$1:$X$1,$T2792,"")</f>
        <v/>
      </c>
      <c r="X2792" t="str">
        <f>IF($G2792=$U$1:$X$1,$T2792,"")</f>
        <v/>
      </c>
      <c r="Y2792" s="1">
        <f>ROUND(O2792*Q2792,2)</f>
        <v>51.25</v>
      </c>
    </row>
    <row r="2793" spans="1:25">
      <c r="A2793" s="5">
        <f>INDEX(Students,MOD(D2793-1,ROWS(Students))+1,1)</f>
        <v>21434</v>
      </c>
      <c r="B2793" s="5" t="str">
        <f>INDEX(Students,MOD(D2793-1,ROWS(Students))+1,2)</f>
        <v>Ojdana Patrycja</v>
      </c>
      <c r="C2793" s="5" t="str">
        <f>INDEX(Students,MOD(D2793-1,ROWS(Students))+1,3)</f>
        <v>IZ05AI1</v>
      </c>
      <c r="D2793" s="5">
        <v>5621</v>
      </c>
      <c r="E2793" s="6">
        <v>44602</v>
      </c>
      <c r="F2793" s="6">
        <v>44602</v>
      </c>
      <c r="G2793" s="7" t="s">
        <v>279</v>
      </c>
      <c r="H2793" s="7">
        <v>1</v>
      </c>
      <c r="I2793" s="7" t="s">
        <v>1717</v>
      </c>
      <c r="J2793" s="7" t="s">
        <v>6</v>
      </c>
      <c r="K2793" s="7" t="s">
        <v>3767</v>
      </c>
      <c r="L2793" s="7"/>
      <c r="M2793" s="6" t="s">
        <v>3767</v>
      </c>
      <c r="N2793" s="7" t="s">
        <v>5215</v>
      </c>
      <c r="O2793" s="8">
        <v>200</v>
      </c>
      <c r="P2793" s="7" t="s">
        <v>31</v>
      </c>
      <c r="Q2793" s="9">
        <v>0</v>
      </c>
      <c r="R2793" s="7" t="s">
        <v>4012</v>
      </c>
      <c r="S2793" s="7" t="s">
        <v>5016</v>
      </c>
      <c r="T2793">
        <f>A2793</f>
        <v>21434</v>
      </c>
      <c r="U2793" t="str">
        <f>IF($G2793=$U$1:$X$1,$T2793,"")</f>
        <v/>
      </c>
      <c r="V2793" t="str">
        <f>IF($G2793=$U$1:$X$1,$T2793,"")</f>
        <v/>
      </c>
      <c r="W2793">
        <f>IF($G2793=$U$1:$X$1,$T2793,"")</f>
        <v>21434</v>
      </c>
      <c r="X2793" t="str">
        <f>IF($G2793=$U$1:$X$1,$T2793,"")</f>
        <v/>
      </c>
      <c r="Y2793" s="1">
        <f>ROUND(O2793*Q2793,2)</f>
        <v>0</v>
      </c>
    </row>
    <row r="2794" spans="1:25">
      <c r="A2794" s="5">
        <f>INDEX(Students,MOD(D2794-1,ROWS(Students))+1,1)</f>
        <v>21434</v>
      </c>
      <c r="B2794" s="5" t="str">
        <f>INDEX(Students,MOD(D2794-1,ROWS(Students))+1,2)</f>
        <v>Ojdana Patrycja</v>
      </c>
      <c r="C2794" s="5" t="str">
        <f>INDEX(Students,MOD(D2794-1,ROWS(Students))+1,3)</f>
        <v>IZ05AI1</v>
      </c>
      <c r="D2794" s="5">
        <v>5713</v>
      </c>
      <c r="E2794" s="6">
        <v>44742</v>
      </c>
      <c r="F2794" s="6">
        <v>44742</v>
      </c>
      <c r="G2794" s="7" t="s">
        <v>279</v>
      </c>
      <c r="H2794" s="7">
        <v>1</v>
      </c>
      <c r="I2794" s="7" t="s">
        <v>3104</v>
      </c>
      <c r="J2794" s="7" t="s">
        <v>6</v>
      </c>
      <c r="K2794" s="7" t="s">
        <v>3767</v>
      </c>
      <c r="L2794" s="7"/>
      <c r="M2794" s="6" t="s">
        <v>3767</v>
      </c>
      <c r="N2794" s="7" t="s">
        <v>25</v>
      </c>
      <c r="O2794" s="8">
        <v>20.25</v>
      </c>
      <c r="P2794" s="7" t="s">
        <v>13</v>
      </c>
      <c r="Q2794" s="9">
        <v>48.52</v>
      </c>
      <c r="R2794" s="7" t="s">
        <v>4028</v>
      </c>
      <c r="S2794" s="7" t="s">
        <v>132</v>
      </c>
      <c r="T2794">
        <f>A2794</f>
        <v>21434</v>
      </c>
      <c r="U2794" t="str">
        <f>IF($G2794=$U$1:$X$1,$T2794,"")</f>
        <v/>
      </c>
      <c r="V2794" t="str">
        <f>IF($G2794=$U$1:$X$1,$T2794,"")</f>
        <v/>
      </c>
      <c r="W2794">
        <f>IF($G2794=$U$1:$X$1,$T2794,"")</f>
        <v>21434</v>
      </c>
      <c r="X2794" t="str">
        <f>IF($G2794=$U$1:$X$1,$T2794,"")</f>
        <v/>
      </c>
      <c r="Y2794" s="1">
        <f>ROUND(O2794*Q2794,2)</f>
        <v>982.53</v>
      </c>
    </row>
    <row r="2795" spans="1:25">
      <c r="A2795" s="5">
        <f>INDEX(Students,MOD(D2795-1,ROWS(Students))+1,1)</f>
        <v>21434</v>
      </c>
      <c r="B2795" s="5" t="str">
        <f>INDEX(Students,MOD(D2795-1,ROWS(Students))+1,2)</f>
        <v>Ojdana Patrycja</v>
      </c>
      <c r="C2795" s="5" t="str">
        <f>INDEX(Students,MOD(D2795-1,ROWS(Students))+1,3)</f>
        <v>IZ05AI1</v>
      </c>
      <c r="D2795" s="5">
        <v>5805</v>
      </c>
      <c r="E2795" s="6">
        <v>44757</v>
      </c>
      <c r="F2795" s="6">
        <v>44756</v>
      </c>
      <c r="G2795" s="7" t="s">
        <v>1262</v>
      </c>
      <c r="H2795" s="7">
        <v>-1</v>
      </c>
      <c r="I2795" s="7" t="s">
        <v>3259</v>
      </c>
      <c r="J2795" s="7" t="s">
        <v>6</v>
      </c>
      <c r="K2795" s="7" t="s">
        <v>3774</v>
      </c>
      <c r="L2795" s="7" t="s">
        <v>1108</v>
      </c>
      <c r="M2795" s="6" t="s">
        <v>3767</v>
      </c>
      <c r="N2795" s="7" t="s">
        <v>81</v>
      </c>
      <c r="O2795" s="8">
        <v>393.9</v>
      </c>
      <c r="P2795" s="7" t="s">
        <v>13</v>
      </c>
      <c r="Q2795" s="9">
        <v>0</v>
      </c>
      <c r="R2795" s="7" t="s">
        <v>3961</v>
      </c>
      <c r="S2795" s="7" t="s">
        <v>4980</v>
      </c>
      <c r="T2795">
        <f>A2795</f>
        <v>21434</v>
      </c>
      <c r="U2795">
        <f>IF($G2795=$U$1:$X$1,$T2795,"")</f>
        <v>21434</v>
      </c>
      <c r="V2795" t="str">
        <f>IF($G2795=$U$1:$X$1,$T2795,"")</f>
        <v/>
      </c>
      <c r="W2795" t="str">
        <f>IF($G2795=$U$1:$X$1,$T2795,"")</f>
        <v/>
      </c>
      <c r="X2795" t="str">
        <f>IF($G2795=$U$1:$X$1,$T2795,"")</f>
        <v/>
      </c>
      <c r="Y2795" s="1">
        <f>ROUND(O2795*Q2795,2)</f>
        <v>0</v>
      </c>
    </row>
    <row r="2796" spans="1:25">
      <c r="A2796" s="5">
        <f>INDEX(Students,MOD(D2796-1,ROWS(Students))+1,1)</f>
        <v>21416</v>
      </c>
      <c r="B2796" s="5" t="str">
        <f>INDEX(Students,MOD(D2796-1,ROWS(Students))+1,2)</f>
        <v>Oracki Jakub</v>
      </c>
      <c r="C2796" s="5" t="str">
        <f>INDEX(Students,MOD(D2796-1,ROWS(Students))+1,3)</f>
        <v>IZ05AI2</v>
      </c>
      <c r="D2796" s="5">
        <v>28</v>
      </c>
      <c r="E2796" s="6">
        <v>44700</v>
      </c>
      <c r="F2796" s="6">
        <v>44700</v>
      </c>
      <c r="G2796" s="7" t="s">
        <v>279</v>
      </c>
      <c r="H2796" s="7">
        <v>1</v>
      </c>
      <c r="I2796" s="7" t="s">
        <v>2608</v>
      </c>
      <c r="J2796" s="7" t="s">
        <v>6</v>
      </c>
      <c r="K2796" s="7" t="s">
        <v>3767</v>
      </c>
      <c r="L2796" s="7"/>
      <c r="M2796" s="6" t="s">
        <v>3767</v>
      </c>
      <c r="N2796" s="7" t="s">
        <v>25</v>
      </c>
      <c r="O2796" s="8">
        <v>500</v>
      </c>
      <c r="P2796" s="7" t="s">
        <v>31</v>
      </c>
      <c r="Q2796" s="9">
        <v>0.26</v>
      </c>
      <c r="R2796" s="7" t="s">
        <v>4602</v>
      </c>
      <c r="S2796" s="7" t="s">
        <v>5173</v>
      </c>
      <c r="T2796">
        <f>A2796</f>
        <v>21416</v>
      </c>
      <c r="U2796" t="str">
        <f>IF($G2796=$U$1:$X$1,$T2796,"")</f>
        <v/>
      </c>
      <c r="V2796" t="str">
        <f>IF($G2796=$U$1:$X$1,$T2796,"")</f>
        <v/>
      </c>
      <c r="W2796">
        <f>IF($G2796=$U$1:$X$1,$T2796,"")</f>
        <v>21416</v>
      </c>
      <c r="X2796" t="str">
        <f>IF($G2796=$U$1:$X$1,$T2796,"")</f>
        <v/>
      </c>
      <c r="Y2796" s="1">
        <f>ROUND(O2796*Q2796,2)</f>
        <v>130</v>
      </c>
    </row>
    <row r="2797" spans="1:25">
      <c r="A2797" s="5">
        <f>INDEX(Students,MOD(D2797-1,ROWS(Students))+1,1)</f>
        <v>21416</v>
      </c>
      <c r="B2797" s="5" t="str">
        <f>INDEX(Students,MOD(D2797-1,ROWS(Students))+1,2)</f>
        <v>Oracki Jakub</v>
      </c>
      <c r="C2797" s="5" t="str">
        <f>INDEX(Students,MOD(D2797-1,ROWS(Students))+1,3)</f>
        <v>IZ05AI2</v>
      </c>
      <c r="D2797" s="5">
        <v>120</v>
      </c>
      <c r="E2797" s="6">
        <v>44643</v>
      </c>
      <c r="F2797" s="6">
        <v>44643</v>
      </c>
      <c r="G2797" s="7" t="s">
        <v>1263</v>
      </c>
      <c r="H2797" s="7">
        <v>1</v>
      </c>
      <c r="I2797" s="7" t="s">
        <v>2297</v>
      </c>
      <c r="J2797" s="7" t="s">
        <v>6</v>
      </c>
      <c r="K2797" s="7" t="s">
        <v>3767</v>
      </c>
      <c r="L2797" s="7"/>
      <c r="M2797" s="6" t="s">
        <v>3767</v>
      </c>
      <c r="N2797" s="7" t="s">
        <v>81</v>
      </c>
      <c r="O2797" s="8">
        <v>10</v>
      </c>
      <c r="P2797" s="7" t="s">
        <v>9</v>
      </c>
      <c r="Q2797" s="9">
        <v>2.0099999999999998</v>
      </c>
      <c r="R2797" s="7" t="s">
        <v>4556</v>
      </c>
      <c r="S2797" s="7" t="s">
        <v>5108</v>
      </c>
      <c r="T2797">
        <f>A2797</f>
        <v>21416</v>
      </c>
      <c r="U2797" t="str">
        <f>IF($G2797=$U$1:$X$1,$T2797,"")</f>
        <v/>
      </c>
      <c r="V2797">
        <f>IF($G2797=$U$1:$X$1,$T2797,"")</f>
        <v>21416</v>
      </c>
      <c r="W2797" t="str">
        <f>IF($G2797=$U$1:$X$1,$T2797,"")</f>
        <v/>
      </c>
      <c r="X2797" t="str">
        <f>IF($G2797=$U$1:$X$1,$T2797,"")</f>
        <v/>
      </c>
      <c r="Y2797" s="1">
        <f>ROUND(O2797*Q2797,2)</f>
        <v>20.100000000000001</v>
      </c>
    </row>
    <row r="2798" spans="1:25">
      <c r="A2798" s="5">
        <f>INDEX(Students,MOD(D2798-1,ROWS(Students))+1,1)</f>
        <v>21416</v>
      </c>
      <c r="B2798" s="5" t="str">
        <f>INDEX(Students,MOD(D2798-1,ROWS(Students))+1,2)</f>
        <v>Oracki Jakub</v>
      </c>
      <c r="C2798" s="5" t="str">
        <f>INDEX(Students,MOD(D2798-1,ROWS(Students))+1,3)</f>
        <v>IZ05AI2</v>
      </c>
      <c r="D2798" s="5">
        <v>212</v>
      </c>
      <c r="E2798" s="6">
        <v>44634</v>
      </c>
      <c r="F2798" s="6">
        <v>44634</v>
      </c>
      <c r="G2798" s="7" t="s">
        <v>279</v>
      </c>
      <c r="H2798" s="7">
        <v>1</v>
      </c>
      <c r="I2798" s="7" t="s">
        <v>2146</v>
      </c>
      <c r="J2798" s="7" t="s">
        <v>6</v>
      </c>
      <c r="K2798" s="7" t="s">
        <v>3767</v>
      </c>
      <c r="L2798" s="7"/>
      <c r="M2798" s="6" t="s">
        <v>3767</v>
      </c>
      <c r="N2798" s="7" t="s">
        <v>5215</v>
      </c>
      <c r="O2798" s="8">
        <v>4</v>
      </c>
      <c r="P2798" s="7" t="s">
        <v>68</v>
      </c>
      <c r="Q2798" s="9">
        <v>0</v>
      </c>
      <c r="R2798" s="7" t="s">
        <v>3958</v>
      </c>
      <c r="S2798" s="7" t="s">
        <v>4990</v>
      </c>
      <c r="T2798">
        <f>A2798</f>
        <v>21416</v>
      </c>
      <c r="U2798" t="str">
        <f>IF($G2798=$U$1:$X$1,$T2798,"")</f>
        <v/>
      </c>
      <c r="V2798" t="str">
        <f>IF($G2798=$U$1:$X$1,$T2798,"")</f>
        <v/>
      </c>
      <c r="W2798">
        <f>IF($G2798=$U$1:$X$1,$T2798,"")</f>
        <v>21416</v>
      </c>
      <c r="X2798" t="str">
        <f>IF($G2798=$U$1:$X$1,$T2798,"")</f>
        <v/>
      </c>
      <c r="Y2798" s="1">
        <f>ROUND(O2798*Q2798,2)</f>
        <v>0</v>
      </c>
    </row>
    <row r="2799" spans="1:25">
      <c r="A2799" s="5">
        <f>INDEX(Students,MOD(D2799-1,ROWS(Students))+1,1)</f>
        <v>21416</v>
      </c>
      <c r="B2799" s="5" t="str">
        <f>INDEX(Students,MOD(D2799-1,ROWS(Students))+1,2)</f>
        <v>Oracki Jakub</v>
      </c>
      <c r="C2799" s="5" t="str">
        <f>INDEX(Students,MOD(D2799-1,ROWS(Students))+1,3)</f>
        <v>IZ05AI2</v>
      </c>
      <c r="D2799" s="5">
        <v>304</v>
      </c>
      <c r="E2799" s="6">
        <v>44638</v>
      </c>
      <c r="F2799" s="6">
        <v>44638</v>
      </c>
      <c r="G2799" s="7" t="s">
        <v>279</v>
      </c>
      <c r="H2799" s="7">
        <v>1</v>
      </c>
      <c r="I2799" s="7" t="s">
        <v>2245</v>
      </c>
      <c r="J2799" s="7" t="s">
        <v>6</v>
      </c>
      <c r="K2799" s="7" t="s">
        <v>3767</v>
      </c>
      <c r="L2799" s="7"/>
      <c r="M2799" s="6" t="s">
        <v>3767</v>
      </c>
      <c r="N2799" s="7" t="s">
        <v>5215</v>
      </c>
      <c r="O2799" s="8">
        <v>400</v>
      </c>
      <c r="P2799" s="7" t="s">
        <v>31</v>
      </c>
      <c r="Q2799" s="9">
        <v>0</v>
      </c>
      <c r="R2799" s="7" t="s">
        <v>3949</v>
      </c>
      <c r="S2799" s="7" t="s">
        <v>5027</v>
      </c>
      <c r="T2799">
        <f>A2799</f>
        <v>21416</v>
      </c>
      <c r="U2799" t="str">
        <f>IF($G2799=$U$1:$X$1,$T2799,"")</f>
        <v/>
      </c>
      <c r="V2799" t="str">
        <f>IF($G2799=$U$1:$X$1,$T2799,"")</f>
        <v/>
      </c>
      <c r="W2799">
        <f>IF($G2799=$U$1:$X$1,$T2799,"")</f>
        <v>21416</v>
      </c>
      <c r="X2799" t="str">
        <f>IF($G2799=$U$1:$X$1,$T2799,"")</f>
        <v/>
      </c>
      <c r="Y2799" s="1">
        <f>ROUND(O2799*Q2799,2)</f>
        <v>0</v>
      </c>
    </row>
    <row r="2800" spans="1:25">
      <c r="A2800" s="5">
        <f>INDEX(Students,MOD(D2800-1,ROWS(Students))+1,1)</f>
        <v>21416</v>
      </c>
      <c r="B2800" s="5" t="str">
        <f>INDEX(Students,MOD(D2800-1,ROWS(Students))+1,2)</f>
        <v>Oracki Jakub</v>
      </c>
      <c r="C2800" s="5" t="str">
        <f>INDEX(Students,MOD(D2800-1,ROWS(Students))+1,3)</f>
        <v>IZ05AI2</v>
      </c>
      <c r="D2800" s="5">
        <v>396</v>
      </c>
      <c r="E2800" s="6">
        <v>44578</v>
      </c>
      <c r="F2800" s="6">
        <v>44578</v>
      </c>
      <c r="G2800" s="7" t="s">
        <v>1263</v>
      </c>
      <c r="H2800" s="7">
        <v>1</v>
      </c>
      <c r="I2800" s="7" t="s">
        <v>1394</v>
      </c>
      <c r="J2800" s="7" t="s">
        <v>6</v>
      </c>
      <c r="K2800" s="7" t="s">
        <v>3767</v>
      </c>
      <c r="L2800" s="7"/>
      <c r="M2800" s="6" t="s">
        <v>3767</v>
      </c>
      <c r="N2800" s="7" t="s">
        <v>7</v>
      </c>
      <c r="O2800" s="8">
        <v>7.0000000000000007E-2</v>
      </c>
      <c r="P2800" s="7" t="s">
        <v>13</v>
      </c>
      <c r="Q2800" s="9">
        <v>8.98</v>
      </c>
      <c r="R2800" s="7" t="s">
        <v>3992</v>
      </c>
      <c r="S2800" s="7" t="s">
        <v>96</v>
      </c>
      <c r="T2800">
        <f>A2800</f>
        <v>21416</v>
      </c>
      <c r="U2800" t="str">
        <f>IF($G2800=$U$1:$X$1,$T2800,"")</f>
        <v/>
      </c>
      <c r="V2800">
        <f>IF($G2800=$U$1:$X$1,$T2800,"")</f>
        <v>21416</v>
      </c>
      <c r="W2800" t="str">
        <f>IF($G2800=$U$1:$X$1,$T2800,"")</f>
        <v/>
      </c>
      <c r="X2800" t="str">
        <f>IF($G2800=$U$1:$X$1,$T2800,"")</f>
        <v/>
      </c>
      <c r="Y2800" s="1">
        <f>ROUND(O2800*Q2800,2)</f>
        <v>0.63</v>
      </c>
    </row>
    <row r="2801" spans="1:25">
      <c r="A2801" s="5">
        <f>INDEX(Students,MOD(D2801-1,ROWS(Students))+1,1)</f>
        <v>21416</v>
      </c>
      <c r="B2801" s="5" t="str">
        <f>INDEX(Students,MOD(D2801-1,ROWS(Students))+1,2)</f>
        <v>Oracki Jakub</v>
      </c>
      <c r="C2801" s="5" t="str">
        <f>INDEX(Students,MOD(D2801-1,ROWS(Students))+1,3)</f>
        <v>IZ05AI2</v>
      </c>
      <c r="D2801" s="5">
        <v>488</v>
      </c>
      <c r="E2801" s="6">
        <v>44608</v>
      </c>
      <c r="F2801" s="6">
        <v>44607</v>
      </c>
      <c r="G2801" s="7" t="s">
        <v>1262</v>
      </c>
      <c r="H2801" s="7">
        <v>-1</v>
      </c>
      <c r="I2801" s="7" t="s">
        <v>1803</v>
      </c>
      <c r="J2801" s="7" t="s">
        <v>6</v>
      </c>
      <c r="K2801" s="7" t="s">
        <v>3822</v>
      </c>
      <c r="L2801" s="7" t="s">
        <v>510</v>
      </c>
      <c r="M2801" s="6" t="s">
        <v>3767</v>
      </c>
      <c r="N2801" s="7" t="s">
        <v>19</v>
      </c>
      <c r="O2801" s="8">
        <v>12</v>
      </c>
      <c r="P2801" s="7" t="s">
        <v>70</v>
      </c>
      <c r="Q2801" s="9">
        <v>5.35</v>
      </c>
      <c r="R2801" s="7" t="s">
        <v>3984</v>
      </c>
      <c r="S2801" s="7" t="s">
        <v>88</v>
      </c>
      <c r="T2801">
        <f>A2801</f>
        <v>21416</v>
      </c>
      <c r="U2801">
        <f>IF($G2801=$U$1:$X$1,$T2801,"")</f>
        <v>21416</v>
      </c>
      <c r="V2801" t="str">
        <f>IF($G2801=$U$1:$X$1,$T2801,"")</f>
        <v/>
      </c>
      <c r="W2801" t="str">
        <f>IF($G2801=$U$1:$X$1,$T2801,"")</f>
        <v/>
      </c>
      <c r="X2801" t="str">
        <f>IF($G2801=$U$1:$X$1,$T2801,"")</f>
        <v/>
      </c>
      <c r="Y2801" s="1">
        <f>ROUND(O2801*Q2801,2)</f>
        <v>64.2</v>
      </c>
    </row>
    <row r="2802" spans="1:25">
      <c r="A2802" s="5">
        <f>INDEX(Students,MOD(D2802-1,ROWS(Students))+1,1)</f>
        <v>21416</v>
      </c>
      <c r="B2802" s="5" t="str">
        <f>INDEX(Students,MOD(D2802-1,ROWS(Students))+1,2)</f>
        <v>Oracki Jakub</v>
      </c>
      <c r="C2802" s="5" t="str">
        <f>INDEX(Students,MOD(D2802-1,ROWS(Students))+1,3)</f>
        <v>IZ05AI2</v>
      </c>
      <c r="D2802" s="5">
        <v>580</v>
      </c>
      <c r="E2802" s="6">
        <v>44642</v>
      </c>
      <c r="F2802" s="6">
        <v>44642</v>
      </c>
      <c r="G2802" s="7" t="s">
        <v>279</v>
      </c>
      <c r="H2802" s="7">
        <v>1</v>
      </c>
      <c r="I2802" s="7" t="s">
        <v>2273</v>
      </c>
      <c r="J2802" s="7" t="s">
        <v>6</v>
      </c>
      <c r="K2802" s="7" t="s">
        <v>3767</v>
      </c>
      <c r="L2802" s="7"/>
      <c r="M2802" s="6" t="s">
        <v>3767</v>
      </c>
      <c r="N2802" s="7" t="s">
        <v>25</v>
      </c>
      <c r="O2802" s="8">
        <v>20.8</v>
      </c>
      <c r="P2802" s="7" t="s">
        <v>13</v>
      </c>
      <c r="Q2802" s="9">
        <v>52.02</v>
      </c>
      <c r="R2802" s="7" t="s">
        <v>4183</v>
      </c>
      <c r="S2802" s="7" t="s">
        <v>289</v>
      </c>
      <c r="T2802">
        <f>A2802</f>
        <v>21416</v>
      </c>
      <c r="U2802" t="str">
        <f>IF($G2802=$U$1:$X$1,$T2802,"")</f>
        <v/>
      </c>
      <c r="V2802" t="str">
        <f>IF($G2802=$U$1:$X$1,$T2802,"")</f>
        <v/>
      </c>
      <c r="W2802">
        <f>IF($G2802=$U$1:$X$1,$T2802,"")</f>
        <v>21416</v>
      </c>
      <c r="X2802" t="str">
        <f>IF($G2802=$U$1:$X$1,$T2802,"")</f>
        <v/>
      </c>
      <c r="Y2802" s="1">
        <f>ROUND(O2802*Q2802,2)</f>
        <v>1082.02</v>
      </c>
    </row>
    <row r="2803" spans="1:25">
      <c r="A2803" s="5">
        <f>INDEX(Students,MOD(D2803-1,ROWS(Students))+1,1)</f>
        <v>21416</v>
      </c>
      <c r="B2803" s="5" t="str">
        <f>INDEX(Students,MOD(D2803-1,ROWS(Students))+1,2)</f>
        <v>Oracki Jakub</v>
      </c>
      <c r="C2803" s="5" t="str">
        <f>INDEX(Students,MOD(D2803-1,ROWS(Students))+1,3)</f>
        <v>IZ05AI2</v>
      </c>
      <c r="D2803" s="5">
        <v>672</v>
      </c>
      <c r="E2803" s="6">
        <v>44706</v>
      </c>
      <c r="F2803" s="6">
        <v>44706</v>
      </c>
      <c r="G2803" s="7" t="s">
        <v>279</v>
      </c>
      <c r="H2803" s="7">
        <v>1</v>
      </c>
      <c r="I2803" s="7" t="s">
        <v>2681</v>
      </c>
      <c r="J2803" s="7" t="s">
        <v>6</v>
      </c>
      <c r="K2803" s="7" t="s">
        <v>3767</v>
      </c>
      <c r="L2803" s="7"/>
      <c r="M2803" s="6" t="s">
        <v>3767</v>
      </c>
      <c r="N2803" s="7" t="s">
        <v>5215</v>
      </c>
      <c r="O2803" s="8">
        <v>10</v>
      </c>
      <c r="P2803" s="7" t="s">
        <v>13</v>
      </c>
      <c r="Q2803" s="9">
        <v>0</v>
      </c>
      <c r="R2803" s="7" t="s">
        <v>3965</v>
      </c>
      <c r="S2803" s="7" t="s">
        <v>5018</v>
      </c>
      <c r="T2803">
        <f>A2803</f>
        <v>21416</v>
      </c>
      <c r="U2803" t="str">
        <f>IF($G2803=$U$1:$X$1,$T2803,"")</f>
        <v/>
      </c>
      <c r="V2803" t="str">
        <f>IF($G2803=$U$1:$X$1,$T2803,"")</f>
        <v/>
      </c>
      <c r="W2803">
        <f>IF($G2803=$U$1:$X$1,$T2803,"")</f>
        <v>21416</v>
      </c>
      <c r="X2803" t="str">
        <f>IF($G2803=$U$1:$X$1,$T2803,"")</f>
        <v/>
      </c>
      <c r="Y2803" s="1">
        <f>ROUND(O2803*Q2803,2)</f>
        <v>0</v>
      </c>
    </row>
    <row r="2804" spans="1:25">
      <c r="A2804" s="5">
        <f>INDEX(Students,MOD(D2804-1,ROWS(Students))+1,1)</f>
        <v>21416</v>
      </c>
      <c r="B2804" s="5" t="str">
        <f>INDEX(Students,MOD(D2804-1,ROWS(Students))+1,2)</f>
        <v>Oracki Jakub</v>
      </c>
      <c r="C2804" s="5" t="str">
        <f>INDEX(Students,MOD(D2804-1,ROWS(Students))+1,3)</f>
        <v>IZ05AI2</v>
      </c>
      <c r="D2804" s="5">
        <v>764</v>
      </c>
      <c r="E2804" s="6">
        <v>44720</v>
      </c>
      <c r="F2804" s="6">
        <v>44720</v>
      </c>
      <c r="G2804" s="7" t="s">
        <v>1263</v>
      </c>
      <c r="H2804" s="7">
        <v>1</v>
      </c>
      <c r="I2804" s="7" t="s">
        <v>2849</v>
      </c>
      <c r="J2804" s="7" t="s">
        <v>6</v>
      </c>
      <c r="K2804" s="7" t="s">
        <v>3767</v>
      </c>
      <c r="L2804" s="7"/>
      <c r="M2804" s="6" t="s">
        <v>3767</v>
      </c>
      <c r="N2804" s="7" t="s">
        <v>19</v>
      </c>
      <c r="O2804" s="8">
        <v>1</v>
      </c>
      <c r="P2804" s="7" t="s">
        <v>9</v>
      </c>
      <c r="Q2804" s="9">
        <v>1.5</v>
      </c>
      <c r="R2804" s="7" t="s">
        <v>4073</v>
      </c>
      <c r="S2804" s="7" t="s">
        <v>172</v>
      </c>
      <c r="T2804">
        <f>A2804</f>
        <v>21416</v>
      </c>
      <c r="U2804" t="str">
        <f>IF($G2804=$U$1:$X$1,$T2804,"")</f>
        <v/>
      </c>
      <c r="V2804">
        <f>IF($G2804=$U$1:$X$1,$T2804,"")</f>
        <v>21416</v>
      </c>
      <c r="W2804" t="str">
        <f>IF($G2804=$U$1:$X$1,$T2804,"")</f>
        <v/>
      </c>
      <c r="X2804" t="str">
        <f>IF($G2804=$U$1:$X$1,$T2804,"")</f>
        <v/>
      </c>
      <c r="Y2804" s="1">
        <f>ROUND(O2804*Q2804,2)</f>
        <v>1.5</v>
      </c>
    </row>
    <row r="2805" spans="1:25">
      <c r="A2805" s="5">
        <f>INDEX(Students,MOD(D2805-1,ROWS(Students))+1,1)</f>
        <v>21416</v>
      </c>
      <c r="B2805" s="5" t="str">
        <f>INDEX(Students,MOD(D2805-1,ROWS(Students))+1,2)</f>
        <v>Oracki Jakub</v>
      </c>
      <c r="C2805" s="5" t="str">
        <f>INDEX(Students,MOD(D2805-1,ROWS(Students))+1,3)</f>
        <v>IZ05AI2</v>
      </c>
      <c r="D2805" s="5">
        <v>856</v>
      </c>
      <c r="E2805" s="6">
        <v>44606</v>
      </c>
      <c r="F2805" s="6">
        <v>44606</v>
      </c>
      <c r="G2805" s="7" t="s">
        <v>279</v>
      </c>
      <c r="H2805" s="7">
        <v>1</v>
      </c>
      <c r="I2805" s="7" t="s">
        <v>1751</v>
      </c>
      <c r="J2805" s="7" t="s">
        <v>6</v>
      </c>
      <c r="K2805" s="7" t="s">
        <v>3767</v>
      </c>
      <c r="L2805" s="7"/>
      <c r="M2805" s="6" t="s">
        <v>3767</v>
      </c>
      <c r="N2805" s="7" t="s">
        <v>25</v>
      </c>
      <c r="O2805" s="8">
        <v>100</v>
      </c>
      <c r="P2805" s="7" t="s">
        <v>31</v>
      </c>
      <c r="Q2805" s="9">
        <v>0.71</v>
      </c>
      <c r="R2805" s="7" t="s">
        <v>4032</v>
      </c>
      <c r="S2805" s="7" t="s">
        <v>135</v>
      </c>
      <c r="T2805">
        <f>A2805</f>
        <v>21416</v>
      </c>
      <c r="U2805" t="str">
        <f>IF($G2805=$U$1:$X$1,$T2805,"")</f>
        <v/>
      </c>
      <c r="V2805" t="str">
        <f>IF($G2805=$U$1:$X$1,$T2805,"")</f>
        <v/>
      </c>
      <c r="W2805">
        <f>IF($G2805=$U$1:$X$1,$T2805,"")</f>
        <v>21416</v>
      </c>
      <c r="X2805" t="str">
        <f>IF($G2805=$U$1:$X$1,$T2805,"")</f>
        <v/>
      </c>
      <c r="Y2805" s="1">
        <f>ROUND(O2805*Q2805,2)</f>
        <v>71</v>
      </c>
    </row>
    <row r="2806" spans="1:25">
      <c r="A2806" s="5">
        <f>INDEX(Students,MOD(D2806-1,ROWS(Students))+1,1)</f>
        <v>21416</v>
      </c>
      <c r="B2806" s="5" t="str">
        <f>INDEX(Students,MOD(D2806-1,ROWS(Students))+1,2)</f>
        <v>Oracki Jakub</v>
      </c>
      <c r="C2806" s="5" t="str">
        <f>INDEX(Students,MOD(D2806-1,ROWS(Students))+1,3)</f>
        <v>IZ05AI2</v>
      </c>
      <c r="D2806" s="5">
        <v>948</v>
      </c>
      <c r="E2806" s="6">
        <v>44593</v>
      </c>
      <c r="F2806" s="6">
        <v>44593</v>
      </c>
      <c r="G2806" s="7" t="s">
        <v>1263</v>
      </c>
      <c r="H2806" s="7">
        <v>1</v>
      </c>
      <c r="I2806" s="7" t="s">
        <v>1616</v>
      </c>
      <c r="J2806" s="7" t="s">
        <v>6</v>
      </c>
      <c r="K2806" s="7" t="s">
        <v>3767</v>
      </c>
      <c r="L2806" s="7"/>
      <c r="M2806" s="6" t="s">
        <v>3767</v>
      </c>
      <c r="N2806" s="7" t="s">
        <v>19</v>
      </c>
      <c r="O2806" s="8">
        <v>1.48</v>
      </c>
      <c r="P2806" s="7" t="s">
        <v>13</v>
      </c>
      <c r="Q2806" s="9">
        <v>18.53</v>
      </c>
      <c r="R2806" s="7" t="s">
        <v>3978</v>
      </c>
      <c r="S2806" s="7" t="s">
        <v>82</v>
      </c>
      <c r="T2806">
        <f>A2806</f>
        <v>21416</v>
      </c>
      <c r="U2806" t="str">
        <f>IF($G2806=$U$1:$X$1,$T2806,"")</f>
        <v/>
      </c>
      <c r="V2806">
        <f>IF($G2806=$U$1:$X$1,$T2806,"")</f>
        <v>21416</v>
      </c>
      <c r="W2806" t="str">
        <f>IF($G2806=$U$1:$X$1,$T2806,"")</f>
        <v/>
      </c>
      <c r="X2806" t="str">
        <f>IF($G2806=$U$1:$X$1,$T2806,"")</f>
        <v/>
      </c>
      <c r="Y2806" s="1">
        <f>ROUND(O2806*Q2806,2)</f>
        <v>27.42</v>
      </c>
    </row>
    <row r="2807" spans="1:25">
      <c r="A2807" s="5">
        <f>INDEX(Students,MOD(D2807-1,ROWS(Students))+1,1)</f>
        <v>21416</v>
      </c>
      <c r="B2807" s="5" t="str">
        <f>INDEX(Students,MOD(D2807-1,ROWS(Students))+1,2)</f>
        <v>Oracki Jakub</v>
      </c>
      <c r="C2807" s="5" t="str">
        <f>INDEX(Students,MOD(D2807-1,ROWS(Students))+1,3)</f>
        <v>IZ05AI2</v>
      </c>
      <c r="D2807" s="5">
        <v>1040</v>
      </c>
      <c r="E2807" s="6">
        <v>44680</v>
      </c>
      <c r="F2807" s="6">
        <v>44677</v>
      </c>
      <c r="G2807" s="7" t="s">
        <v>1262</v>
      </c>
      <c r="H2807" s="7">
        <v>-1</v>
      </c>
      <c r="I2807" s="7" t="s">
        <v>3755</v>
      </c>
      <c r="J2807" s="7" t="s">
        <v>6</v>
      </c>
      <c r="K2807" s="7" t="s">
        <v>3790</v>
      </c>
      <c r="L2807" s="7" t="s">
        <v>1259</v>
      </c>
      <c r="M2807" s="6" t="s">
        <v>3767</v>
      </c>
      <c r="N2807" s="7" t="s">
        <v>25</v>
      </c>
      <c r="O2807" s="8">
        <v>6</v>
      </c>
      <c r="P2807" s="7" t="s">
        <v>70</v>
      </c>
      <c r="Q2807" s="9">
        <v>36.97</v>
      </c>
      <c r="R2807" s="7" t="s">
        <v>4150</v>
      </c>
      <c r="S2807" s="7" t="s">
        <v>256</v>
      </c>
      <c r="T2807">
        <f>A2807</f>
        <v>21416</v>
      </c>
      <c r="U2807">
        <f>IF($G2807=$U$1:$X$1,$T2807,"")</f>
        <v>21416</v>
      </c>
      <c r="V2807" t="str">
        <f>IF($G2807=$U$1:$X$1,$T2807,"")</f>
        <v/>
      </c>
      <c r="W2807" t="str">
        <f>IF($G2807=$U$1:$X$1,$T2807,"")</f>
        <v/>
      </c>
      <c r="X2807" t="str">
        <f>IF($G2807=$U$1:$X$1,$T2807,"")</f>
        <v/>
      </c>
      <c r="Y2807" s="1">
        <f>ROUND(O2807*Q2807,2)</f>
        <v>221.82</v>
      </c>
    </row>
    <row r="2808" spans="1:25">
      <c r="A2808" s="5">
        <f>INDEX(Students,MOD(D2808-1,ROWS(Students))+1,1)</f>
        <v>21416</v>
      </c>
      <c r="B2808" s="5" t="str">
        <f>INDEX(Students,MOD(D2808-1,ROWS(Students))+1,2)</f>
        <v>Oracki Jakub</v>
      </c>
      <c r="C2808" s="5" t="str">
        <f>INDEX(Students,MOD(D2808-1,ROWS(Students))+1,3)</f>
        <v>IZ05AI2</v>
      </c>
      <c r="D2808" s="5">
        <v>1132</v>
      </c>
      <c r="E2808" s="6">
        <v>44603</v>
      </c>
      <c r="F2808" s="6">
        <v>44603</v>
      </c>
      <c r="G2808" s="7" t="s">
        <v>1263</v>
      </c>
      <c r="H2808" s="7">
        <v>1</v>
      </c>
      <c r="I2808" s="7" t="s">
        <v>1727</v>
      </c>
      <c r="J2808" s="7" t="s">
        <v>6</v>
      </c>
      <c r="K2808" s="7" t="s">
        <v>3767</v>
      </c>
      <c r="L2808" s="7"/>
      <c r="M2808" s="6" t="s">
        <v>3767</v>
      </c>
      <c r="N2808" s="7" t="s">
        <v>67</v>
      </c>
      <c r="O2808" s="8">
        <v>714</v>
      </c>
      <c r="P2808" s="7" t="s">
        <v>9</v>
      </c>
      <c r="Q2808" s="9">
        <v>0</v>
      </c>
      <c r="R2808" s="7" t="s">
        <v>4316</v>
      </c>
      <c r="S2808" s="7" t="s">
        <v>5069</v>
      </c>
      <c r="T2808">
        <f>A2808</f>
        <v>21416</v>
      </c>
      <c r="U2808" t="str">
        <f>IF($G2808=$U$1:$X$1,$T2808,"")</f>
        <v/>
      </c>
      <c r="V2808">
        <f>IF($G2808=$U$1:$X$1,$T2808,"")</f>
        <v>21416</v>
      </c>
      <c r="W2808" t="str">
        <f>IF($G2808=$U$1:$X$1,$T2808,"")</f>
        <v/>
      </c>
      <c r="X2808" t="str">
        <f>IF($G2808=$U$1:$X$1,$T2808,"")</f>
        <v/>
      </c>
      <c r="Y2808" s="1">
        <f>ROUND(O2808*Q2808,2)</f>
        <v>0</v>
      </c>
    </row>
    <row r="2809" spans="1:25">
      <c r="A2809" s="5">
        <f>INDEX(Students,MOD(D2809-1,ROWS(Students))+1,1)</f>
        <v>21416</v>
      </c>
      <c r="B2809" s="5" t="str">
        <f>INDEX(Students,MOD(D2809-1,ROWS(Students))+1,2)</f>
        <v>Oracki Jakub</v>
      </c>
      <c r="C2809" s="5" t="str">
        <f>INDEX(Students,MOD(D2809-1,ROWS(Students))+1,3)</f>
        <v>IZ05AI2</v>
      </c>
      <c r="D2809" s="5">
        <v>1224</v>
      </c>
      <c r="E2809" s="6">
        <v>44628</v>
      </c>
      <c r="F2809" s="6">
        <v>44628</v>
      </c>
      <c r="G2809" s="7" t="s">
        <v>279</v>
      </c>
      <c r="H2809" s="7">
        <v>1</v>
      </c>
      <c r="I2809" s="7" t="s">
        <v>2068</v>
      </c>
      <c r="J2809" s="7" t="s">
        <v>6</v>
      </c>
      <c r="K2809" s="7" t="s">
        <v>3767</v>
      </c>
      <c r="L2809" s="7"/>
      <c r="M2809" s="6" t="s">
        <v>3767</v>
      </c>
      <c r="N2809" s="7" t="s">
        <v>5215</v>
      </c>
      <c r="O2809" s="8">
        <v>10.09</v>
      </c>
      <c r="P2809" s="7" t="s">
        <v>13</v>
      </c>
      <c r="Q2809" s="9">
        <v>0</v>
      </c>
      <c r="R2809" s="7" t="s">
        <v>4478</v>
      </c>
      <c r="S2809" s="7" t="s">
        <v>5099</v>
      </c>
      <c r="T2809">
        <f>A2809</f>
        <v>21416</v>
      </c>
      <c r="U2809" t="str">
        <f>IF($G2809=$U$1:$X$1,$T2809,"")</f>
        <v/>
      </c>
      <c r="V2809" t="str">
        <f>IF($G2809=$U$1:$X$1,$T2809,"")</f>
        <v/>
      </c>
      <c r="W2809">
        <f>IF($G2809=$U$1:$X$1,$T2809,"")</f>
        <v>21416</v>
      </c>
      <c r="X2809" t="str">
        <f>IF($G2809=$U$1:$X$1,$T2809,"")</f>
        <v/>
      </c>
      <c r="Y2809" s="1">
        <f>ROUND(O2809*Q2809,2)</f>
        <v>0</v>
      </c>
    </row>
    <row r="2810" spans="1:25">
      <c r="A2810" s="5">
        <f>INDEX(Students,MOD(D2810-1,ROWS(Students))+1,1)</f>
        <v>21416</v>
      </c>
      <c r="B2810" s="5" t="str">
        <f>INDEX(Students,MOD(D2810-1,ROWS(Students))+1,2)</f>
        <v>Oracki Jakub</v>
      </c>
      <c r="C2810" s="5" t="str">
        <f>INDEX(Students,MOD(D2810-1,ROWS(Students))+1,3)</f>
        <v>IZ05AI2</v>
      </c>
      <c r="D2810" s="5">
        <v>1316</v>
      </c>
      <c r="E2810" s="6">
        <v>44672</v>
      </c>
      <c r="F2810" s="6">
        <v>44672</v>
      </c>
      <c r="G2810" s="7" t="s">
        <v>1263</v>
      </c>
      <c r="H2810" s="7">
        <v>1</v>
      </c>
      <c r="I2810" s="7" t="s">
        <v>3661</v>
      </c>
      <c r="J2810" s="7" t="s">
        <v>6</v>
      </c>
      <c r="K2810" s="7" t="s">
        <v>3767</v>
      </c>
      <c r="L2810" s="7"/>
      <c r="M2810" s="6" t="s">
        <v>3767</v>
      </c>
      <c r="N2810" s="7" t="s">
        <v>67</v>
      </c>
      <c r="O2810" s="8">
        <v>1</v>
      </c>
      <c r="P2810" s="7" t="s">
        <v>9</v>
      </c>
      <c r="Q2810" s="9">
        <v>3.56</v>
      </c>
      <c r="R2810" s="7" t="s">
        <v>4853</v>
      </c>
      <c r="S2810" s="7" t="s">
        <v>1219</v>
      </c>
      <c r="T2810">
        <f>A2810</f>
        <v>21416</v>
      </c>
      <c r="U2810" t="str">
        <f>IF($G2810=$U$1:$X$1,$T2810,"")</f>
        <v/>
      </c>
      <c r="V2810">
        <f>IF($G2810=$U$1:$X$1,$T2810,"")</f>
        <v>21416</v>
      </c>
      <c r="W2810" t="str">
        <f>IF($G2810=$U$1:$X$1,$T2810,"")</f>
        <v/>
      </c>
      <c r="X2810" t="str">
        <f>IF($G2810=$U$1:$X$1,$T2810,"")</f>
        <v/>
      </c>
      <c r="Y2810" s="1">
        <f>ROUND(O2810*Q2810,2)</f>
        <v>3.56</v>
      </c>
    </row>
    <row r="2811" spans="1:25">
      <c r="A2811" s="5">
        <f>INDEX(Students,MOD(D2811-1,ROWS(Students))+1,1)</f>
        <v>21416</v>
      </c>
      <c r="B2811" s="5" t="str">
        <f>INDEX(Students,MOD(D2811-1,ROWS(Students))+1,2)</f>
        <v>Oracki Jakub</v>
      </c>
      <c r="C2811" s="5" t="str">
        <f>INDEX(Students,MOD(D2811-1,ROWS(Students))+1,3)</f>
        <v>IZ05AI2</v>
      </c>
      <c r="D2811" s="5">
        <v>1408</v>
      </c>
      <c r="E2811" s="6">
        <v>44665</v>
      </c>
      <c r="F2811" s="6">
        <v>44665</v>
      </c>
      <c r="G2811" s="7" t="s">
        <v>1262</v>
      </c>
      <c r="H2811" s="7">
        <v>-1</v>
      </c>
      <c r="I2811" s="7" t="s">
        <v>3620</v>
      </c>
      <c r="J2811" s="7" t="s">
        <v>6</v>
      </c>
      <c r="K2811" s="7" t="s">
        <v>3775</v>
      </c>
      <c r="L2811" s="7" t="s">
        <v>52</v>
      </c>
      <c r="M2811" s="6" t="s">
        <v>3767</v>
      </c>
      <c r="N2811" s="7" t="s">
        <v>5215</v>
      </c>
      <c r="O2811" s="8">
        <v>6</v>
      </c>
      <c r="P2811" s="7" t="s">
        <v>13</v>
      </c>
      <c r="Q2811" s="9">
        <v>0</v>
      </c>
      <c r="R2811" s="7" t="s">
        <v>4188</v>
      </c>
      <c r="S2811" s="7" t="s">
        <v>290</v>
      </c>
      <c r="T2811">
        <f>A2811</f>
        <v>21416</v>
      </c>
      <c r="U2811">
        <f>IF($G2811=$U$1:$X$1,$T2811,"")</f>
        <v>21416</v>
      </c>
      <c r="V2811" t="str">
        <f>IF($G2811=$U$1:$X$1,$T2811,"")</f>
        <v/>
      </c>
      <c r="W2811" t="str">
        <f>IF($G2811=$U$1:$X$1,$T2811,"")</f>
        <v/>
      </c>
      <c r="X2811" t="str">
        <f>IF($G2811=$U$1:$X$1,$T2811,"")</f>
        <v/>
      </c>
      <c r="Y2811" s="1">
        <f>ROUND(O2811*Q2811,2)</f>
        <v>0</v>
      </c>
    </row>
    <row r="2812" spans="1:25">
      <c r="A2812" s="5">
        <f>INDEX(Students,MOD(D2812-1,ROWS(Students))+1,1)</f>
        <v>21416</v>
      </c>
      <c r="B2812" s="5" t="str">
        <f>INDEX(Students,MOD(D2812-1,ROWS(Students))+1,2)</f>
        <v>Oracki Jakub</v>
      </c>
      <c r="C2812" s="5" t="str">
        <f>INDEX(Students,MOD(D2812-1,ROWS(Students))+1,3)</f>
        <v>IZ05AI2</v>
      </c>
      <c r="D2812" s="5">
        <v>1500</v>
      </c>
      <c r="E2812" s="6">
        <v>44615</v>
      </c>
      <c r="F2812" s="6">
        <v>44615</v>
      </c>
      <c r="G2812" s="7" t="s">
        <v>1263</v>
      </c>
      <c r="H2812" s="7">
        <v>1</v>
      </c>
      <c r="I2812" s="7" t="s">
        <v>1901</v>
      </c>
      <c r="J2812" s="7" t="s">
        <v>6</v>
      </c>
      <c r="K2812" s="7" t="s">
        <v>3767</v>
      </c>
      <c r="L2812" s="7"/>
      <c r="M2812" s="6" t="s">
        <v>3767</v>
      </c>
      <c r="N2812" s="7" t="s">
        <v>19</v>
      </c>
      <c r="O2812" s="8">
        <v>1.4</v>
      </c>
      <c r="P2812" s="7" t="s">
        <v>13</v>
      </c>
      <c r="Q2812" s="9">
        <v>20.81</v>
      </c>
      <c r="R2812" s="7" t="s">
        <v>4031</v>
      </c>
      <c r="S2812" s="7" t="s">
        <v>134</v>
      </c>
      <c r="T2812">
        <f>A2812</f>
        <v>21416</v>
      </c>
      <c r="U2812" t="str">
        <f>IF($G2812=$U$1:$X$1,$T2812,"")</f>
        <v/>
      </c>
      <c r="V2812">
        <f>IF($G2812=$U$1:$X$1,$T2812,"")</f>
        <v>21416</v>
      </c>
      <c r="W2812" t="str">
        <f>IF($G2812=$U$1:$X$1,$T2812,"")</f>
        <v/>
      </c>
      <c r="X2812" t="str">
        <f>IF($G2812=$U$1:$X$1,$T2812,"")</f>
        <v/>
      </c>
      <c r="Y2812" s="1">
        <f>ROUND(O2812*Q2812,2)</f>
        <v>29.13</v>
      </c>
    </row>
    <row r="2813" spans="1:25">
      <c r="A2813" s="5">
        <f>INDEX(Students,MOD(D2813-1,ROWS(Students))+1,1)</f>
        <v>21416</v>
      </c>
      <c r="B2813" s="5" t="str">
        <f>INDEX(Students,MOD(D2813-1,ROWS(Students))+1,2)</f>
        <v>Oracki Jakub</v>
      </c>
      <c r="C2813" s="5" t="str">
        <f>INDEX(Students,MOD(D2813-1,ROWS(Students))+1,3)</f>
        <v>IZ05AI2</v>
      </c>
      <c r="D2813" s="5">
        <v>1592</v>
      </c>
      <c r="E2813" s="6">
        <v>44624</v>
      </c>
      <c r="F2813" s="6">
        <v>44624</v>
      </c>
      <c r="G2813" s="7" t="s">
        <v>1263</v>
      </c>
      <c r="H2813" s="7">
        <v>1</v>
      </c>
      <c r="I2813" s="7" t="s">
        <v>2023</v>
      </c>
      <c r="J2813" s="7" t="s">
        <v>6</v>
      </c>
      <c r="K2813" s="7" t="s">
        <v>3767</v>
      </c>
      <c r="L2813" s="7"/>
      <c r="M2813" s="6" t="s">
        <v>3767</v>
      </c>
      <c r="N2813" s="7" t="s">
        <v>32</v>
      </c>
      <c r="O2813" s="8">
        <v>490</v>
      </c>
      <c r="P2813" s="7" t="s">
        <v>9</v>
      </c>
      <c r="Q2813" s="9">
        <v>27.77</v>
      </c>
      <c r="R2813" s="7" t="s">
        <v>4253</v>
      </c>
      <c r="S2813" s="7" t="s">
        <v>371</v>
      </c>
      <c r="T2813">
        <f>A2813</f>
        <v>21416</v>
      </c>
      <c r="U2813" t="str">
        <f>IF($G2813=$U$1:$X$1,$T2813,"")</f>
        <v/>
      </c>
      <c r="V2813">
        <f>IF($G2813=$U$1:$X$1,$T2813,"")</f>
        <v>21416</v>
      </c>
      <c r="W2813" t="str">
        <f>IF($G2813=$U$1:$X$1,$T2813,"")</f>
        <v/>
      </c>
      <c r="X2813" t="str">
        <f>IF($G2813=$U$1:$X$1,$T2813,"")</f>
        <v/>
      </c>
      <c r="Y2813" s="1">
        <f>ROUND(O2813*Q2813,2)</f>
        <v>13607.3</v>
      </c>
    </row>
    <row r="2814" spans="1:25">
      <c r="A2814" s="5">
        <f>INDEX(Students,MOD(D2814-1,ROWS(Students))+1,1)</f>
        <v>21416</v>
      </c>
      <c r="B2814" s="5" t="str">
        <f>INDEX(Students,MOD(D2814-1,ROWS(Students))+1,2)</f>
        <v>Oracki Jakub</v>
      </c>
      <c r="C2814" s="5" t="str">
        <f>INDEX(Students,MOD(D2814-1,ROWS(Students))+1,3)</f>
        <v>IZ05AI2</v>
      </c>
      <c r="D2814" s="5">
        <v>1684</v>
      </c>
      <c r="E2814" s="6">
        <v>44685</v>
      </c>
      <c r="F2814" s="6">
        <v>44685</v>
      </c>
      <c r="G2814" s="7" t="s">
        <v>279</v>
      </c>
      <c r="H2814" s="7">
        <v>1</v>
      </c>
      <c r="I2814" s="7" t="s">
        <v>2441</v>
      </c>
      <c r="J2814" s="7" t="s">
        <v>6</v>
      </c>
      <c r="K2814" s="7" t="s">
        <v>3767</v>
      </c>
      <c r="L2814" s="7"/>
      <c r="M2814" s="6" t="s">
        <v>3767</v>
      </c>
      <c r="N2814" s="7" t="s">
        <v>25</v>
      </c>
      <c r="O2814" s="8">
        <v>22.89</v>
      </c>
      <c r="P2814" s="7" t="s">
        <v>13</v>
      </c>
      <c r="Q2814" s="9">
        <v>54.32</v>
      </c>
      <c r="R2814" s="7" t="s">
        <v>4605</v>
      </c>
      <c r="S2814" s="7" t="s">
        <v>822</v>
      </c>
      <c r="T2814">
        <f>A2814</f>
        <v>21416</v>
      </c>
      <c r="U2814" t="str">
        <f>IF($G2814=$U$1:$X$1,$T2814,"")</f>
        <v/>
      </c>
      <c r="V2814" t="str">
        <f>IF($G2814=$U$1:$X$1,$T2814,"")</f>
        <v/>
      </c>
      <c r="W2814">
        <f>IF($G2814=$U$1:$X$1,$T2814,"")</f>
        <v>21416</v>
      </c>
      <c r="X2814" t="str">
        <f>IF($G2814=$U$1:$X$1,$T2814,"")</f>
        <v/>
      </c>
      <c r="Y2814" s="1">
        <f>ROUND(O2814*Q2814,2)</f>
        <v>1243.3800000000001</v>
      </c>
    </row>
    <row r="2815" spans="1:25">
      <c r="A2815" s="5">
        <f>INDEX(Students,MOD(D2815-1,ROWS(Students))+1,1)</f>
        <v>21416</v>
      </c>
      <c r="B2815" s="5" t="str">
        <f>INDEX(Students,MOD(D2815-1,ROWS(Students))+1,2)</f>
        <v>Oracki Jakub</v>
      </c>
      <c r="C2815" s="5" t="str">
        <f>INDEX(Students,MOD(D2815-1,ROWS(Students))+1,3)</f>
        <v>IZ05AI2</v>
      </c>
      <c r="D2815" s="5">
        <v>1776</v>
      </c>
      <c r="E2815" s="6">
        <v>44620</v>
      </c>
      <c r="F2815" s="6">
        <v>44620</v>
      </c>
      <c r="G2815" s="7" t="s">
        <v>1262</v>
      </c>
      <c r="H2815" s="7">
        <v>-1</v>
      </c>
      <c r="I2815" s="7" t="s">
        <v>1958</v>
      </c>
      <c r="J2815" s="7" t="s">
        <v>6</v>
      </c>
      <c r="K2815" s="7" t="s">
        <v>3775</v>
      </c>
      <c r="L2815" s="7" t="s">
        <v>596</v>
      </c>
      <c r="M2815" s="6" t="s">
        <v>3767</v>
      </c>
      <c r="N2815" s="7" t="s">
        <v>19</v>
      </c>
      <c r="O2815" s="8">
        <v>22.15</v>
      </c>
      <c r="P2815" s="7" t="s">
        <v>13</v>
      </c>
      <c r="Q2815" s="9">
        <v>0</v>
      </c>
      <c r="R2815" s="7" t="s">
        <v>4443</v>
      </c>
      <c r="S2815" s="7" t="s">
        <v>851</v>
      </c>
      <c r="T2815">
        <f>A2815</f>
        <v>21416</v>
      </c>
      <c r="U2815">
        <f>IF($G2815=$U$1:$X$1,$T2815,"")</f>
        <v>21416</v>
      </c>
      <c r="V2815" t="str">
        <f>IF($G2815=$U$1:$X$1,$T2815,"")</f>
        <v/>
      </c>
      <c r="W2815" t="str">
        <f>IF($G2815=$U$1:$X$1,$T2815,"")</f>
        <v/>
      </c>
      <c r="X2815" t="str">
        <f>IF($G2815=$U$1:$X$1,$T2815,"")</f>
        <v/>
      </c>
      <c r="Y2815" s="1">
        <f>ROUND(O2815*Q2815,2)</f>
        <v>0</v>
      </c>
    </row>
    <row r="2816" spans="1:25">
      <c r="A2816" s="5">
        <f>INDEX(Students,MOD(D2816-1,ROWS(Students))+1,1)</f>
        <v>21416</v>
      </c>
      <c r="B2816" s="5" t="str">
        <f>INDEX(Students,MOD(D2816-1,ROWS(Students))+1,2)</f>
        <v>Oracki Jakub</v>
      </c>
      <c r="C2816" s="5" t="str">
        <f>INDEX(Students,MOD(D2816-1,ROWS(Students))+1,3)</f>
        <v>IZ05AI2</v>
      </c>
      <c r="D2816" s="5">
        <v>1868</v>
      </c>
      <c r="E2816" s="6">
        <v>44623</v>
      </c>
      <c r="F2816" s="6">
        <v>44623</v>
      </c>
      <c r="G2816" s="7" t="s">
        <v>1263</v>
      </c>
      <c r="H2816" s="7">
        <v>1</v>
      </c>
      <c r="I2816" s="7" t="s">
        <v>2015</v>
      </c>
      <c r="J2816" s="7" t="s">
        <v>6</v>
      </c>
      <c r="K2816" s="7" t="s">
        <v>3767</v>
      </c>
      <c r="L2816" s="7"/>
      <c r="M2816" s="6" t="s">
        <v>3767</v>
      </c>
      <c r="N2816" s="7" t="s">
        <v>81</v>
      </c>
      <c r="O2816" s="8">
        <v>1</v>
      </c>
      <c r="P2816" s="7" t="s">
        <v>9</v>
      </c>
      <c r="Q2816" s="9">
        <v>1.1599999999999999</v>
      </c>
      <c r="R2816" s="7" t="s">
        <v>4287</v>
      </c>
      <c r="S2816" s="7" t="s">
        <v>407</v>
      </c>
      <c r="T2816">
        <f>A2816</f>
        <v>21416</v>
      </c>
      <c r="U2816" t="str">
        <f>IF($G2816=$U$1:$X$1,$T2816,"")</f>
        <v/>
      </c>
      <c r="V2816">
        <f>IF($G2816=$U$1:$X$1,$T2816,"")</f>
        <v>21416</v>
      </c>
      <c r="W2816" t="str">
        <f>IF($G2816=$U$1:$X$1,$T2816,"")</f>
        <v/>
      </c>
      <c r="X2816" t="str">
        <f>IF($G2816=$U$1:$X$1,$T2816,"")</f>
        <v/>
      </c>
      <c r="Y2816" s="1">
        <f>ROUND(O2816*Q2816,2)</f>
        <v>1.1599999999999999</v>
      </c>
    </row>
    <row r="2817" spans="1:25">
      <c r="A2817" s="5">
        <f>INDEX(Students,MOD(D2817-1,ROWS(Students))+1,1)</f>
        <v>21416</v>
      </c>
      <c r="B2817" s="5" t="str">
        <f>INDEX(Students,MOD(D2817-1,ROWS(Students))+1,2)</f>
        <v>Oracki Jakub</v>
      </c>
      <c r="C2817" s="5" t="str">
        <f>INDEX(Students,MOD(D2817-1,ROWS(Students))+1,3)</f>
        <v>IZ05AI2</v>
      </c>
      <c r="D2817" s="5">
        <v>1960</v>
      </c>
      <c r="E2817" s="6">
        <v>44698</v>
      </c>
      <c r="F2817" s="6">
        <v>44698</v>
      </c>
      <c r="G2817" s="7" t="s">
        <v>1262</v>
      </c>
      <c r="H2817" s="7">
        <v>1</v>
      </c>
      <c r="I2817" s="7" t="s">
        <v>2588</v>
      </c>
      <c r="J2817" s="7" t="s">
        <v>6</v>
      </c>
      <c r="K2817" s="7" t="s">
        <v>3770</v>
      </c>
      <c r="L2817" s="7"/>
      <c r="M2817" s="6" t="s">
        <v>3767</v>
      </c>
      <c r="N2817" s="7" t="s">
        <v>19</v>
      </c>
      <c r="O2817" s="8">
        <v>2</v>
      </c>
      <c r="P2817" s="7" t="s">
        <v>9</v>
      </c>
      <c r="Q2817" s="9">
        <v>0</v>
      </c>
      <c r="R2817" s="7" t="s">
        <v>4037</v>
      </c>
      <c r="S2817" s="7" t="s">
        <v>140</v>
      </c>
      <c r="T2817">
        <f>A2817</f>
        <v>21416</v>
      </c>
      <c r="U2817">
        <f>IF($G2817=$U$1:$X$1,$T2817,"")</f>
        <v>21416</v>
      </c>
      <c r="V2817" t="str">
        <f>IF($G2817=$U$1:$X$1,$T2817,"")</f>
        <v/>
      </c>
      <c r="W2817" t="str">
        <f>IF($G2817=$U$1:$X$1,$T2817,"")</f>
        <v/>
      </c>
      <c r="X2817" t="str">
        <f>IF($G2817=$U$1:$X$1,$T2817,"")</f>
        <v/>
      </c>
      <c r="Y2817" s="1">
        <f>ROUND(O2817*Q2817,2)</f>
        <v>0</v>
      </c>
    </row>
    <row r="2818" spans="1:25">
      <c r="A2818" s="5">
        <f>INDEX(Students,MOD(D2818-1,ROWS(Students))+1,1)</f>
        <v>21416</v>
      </c>
      <c r="B2818" s="5" t="str">
        <f>INDEX(Students,MOD(D2818-1,ROWS(Students))+1,2)</f>
        <v>Oracki Jakub</v>
      </c>
      <c r="C2818" s="5" t="str">
        <f>INDEX(Students,MOD(D2818-1,ROWS(Students))+1,3)</f>
        <v>IZ05AI2</v>
      </c>
      <c r="D2818" s="5">
        <v>2052</v>
      </c>
      <c r="E2818" s="6">
        <v>44771</v>
      </c>
      <c r="F2818" s="6">
        <v>44771</v>
      </c>
      <c r="G2818" s="7" t="s">
        <v>1263</v>
      </c>
      <c r="H2818" s="7">
        <v>1</v>
      </c>
      <c r="I2818" s="7" t="s">
        <v>3401</v>
      </c>
      <c r="J2818" s="7" t="s">
        <v>6</v>
      </c>
      <c r="K2818" s="7" t="s">
        <v>3767</v>
      </c>
      <c r="L2818" s="7"/>
      <c r="M2818" s="6" t="s">
        <v>3767</v>
      </c>
      <c r="N2818" s="7" t="s">
        <v>25</v>
      </c>
      <c r="O2818" s="8">
        <v>-28.084</v>
      </c>
      <c r="P2818" s="7" t="s">
        <v>13</v>
      </c>
      <c r="Q2818" s="9">
        <v>47.8</v>
      </c>
      <c r="R2818" s="7" t="s">
        <v>4742</v>
      </c>
      <c r="S2818" s="7" t="s">
        <v>1022</v>
      </c>
      <c r="T2818">
        <f>A2818</f>
        <v>21416</v>
      </c>
      <c r="U2818" t="str">
        <f>IF($G2818=$U$1:$X$1,$T2818,"")</f>
        <v/>
      </c>
      <c r="V2818">
        <f>IF($G2818=$U$1:$X$1,$T2818,"")</f>
        <v>21416</v>
      </c>
      <c r="W2818" t="str">
        <f>IF($G2818=$U$1:$X$1,$T2818,"")</f>
        <v/>
      </c>
      <c r="X2818" t="str">
        <f>IF($G2818=$U$1:$X$1,$T2818,"")</f>
        <v/>
      </c>
      <c r="Y2818" s="1">
        <f>ROUND(O2818*Q2818,2)</f>
        <v>-1342.42</v>
      </c>
    </row>
    <row r="2819" spans="1:25">
      <c r="A2819" s="5">
        <f>INDEX(Students,MOD(D2819-1,ROWS(Students))+1,1)</f>
        <v>21416</v>
      </c>
      <c r="B2819" s="5" t="str">
        <f>INDEX(Students,MOD(D2819-1,ROWS(Students))+1,2)</f>
        <v>Oracki Jakub</v>
      </c>
      <c r="C2819" s="5" t="str">
        <f>INDEX(Students,MOD(D2819-1,ROWS(Students))+1,3)</f>
        <v>IZ05AI2</v>
      </c>
      <c r="D2819" s="5">
        <v>2144</v>
      </c>
      <c r="E2819" s="6">
        <v>44655</v>
      </c>
      <c r="F2819" s="6">
        <v>44655</v>
      </c>
      <c r="G2819" s="7" t="s">
        <v>279</v>
      </c>
      <c r="H2819" s="7">
        <v>1</v>
      </c>
      <c r="I2819" s="7" t="s">
        <v>3446</v>
      </c>
      <c r="J2819" s="7" t="s">
        <v>6</v>
      </c>
      <c r="K2819" s="7" t="s">
        <v>3767</v>
      </c>
      <c r="L2819" s="7"/>
      <c r="M2819" s="6" t="s">
        <v>3767</v>
      </c>
      <c r="N2819" s="7" t="s">
        <v>5215</v>
      </c>
      <c r="O2819" s="8">
        <v>610</v>
      </c>
      <c r="P2819" s="7" t="s">
        <v>31</v>
      </c>
      <c r="Q2819" s="9">
        <v>0</v>
      </c>
      <c r="R2819" s="7" t="s">
        <v>3964</v>
      </c>
      <c r="S2819" s="7" t="s">
        <v>4992</v>
      </c>
      <c r="T2819">
        <f>A2819</f>
        <v>21416</v>
      </c>
      <c r="U2819" t="str">
        <f>IF($G2819=$U$1:$X$1,$T2819,"")</f>
        <v/>
      </c>
      <c r="V2819" t="str">
        <f>IF($G2819=$U$1:$X$1,$T2819,"")</f>
        <v/>
      </c>
      <c r="W2819">
        <f>IF($G2819=$U$1:$X$1,$T2819,"")</f>
        <v>21416</v>
      </c>
      <c r="X2819" t="str">
        <f>IF($G2819=$U$1:$X$1,$T2819,"")</f>
        <v/>
      </c>
      <c r="Y2819" s="1">
        <f>ROUND(O2819*Q2819,2)</f>
        <v>0</v>
      </c>
    </row>
    <row r="2820" spans="1:25">
      <c r="A2820" s="5">
        <f>INDEX(Students,MOD(D2820-1,ROWS(Students))+1,1)</f>
        <v>21416</v>
      </c>
      <c r="B2820" s="5" t="str">
        <f>INDEX(Students,MOD(D2820-1,ROWS(Students))+1,2)</f>
        <v>Oracki Jakub</v>
      </c>
      <c r="C2820" s="5" t="str">
        <f>INDEX(Students,MOD(D2820-1,ROWS(Students))+1,3)</f>
        <v>IZ05AI2</v>
      </c>
      <c r="D2820" s="5">
        <v>2236</v>
      </c>
      <c r="E2820" s="6">
        <v>44580</v>
      </c>
      <c r="F2820" s="6">
        <v>44580</v>
      </c>
      <c r="G2820" s="7" t="s">
        <v>1262</v>
      </c>
      <c r="H2820" s="7">
        <v>1</v>
      </c>
      <c r="I2820" s="7" t="s">
        <v>1440</v>
      </c>
      <c r="J2820" s="7" t="s">
        <v>6</v>
      </c>
      <c r="K2820" s="7" t="s">
        <v>3788</v>
      </c>
      <c r="L2820" s="7"/>
      <c r="M2820" s="6" t="s">
        <v>3767</v>
      </c>
      <c r="N2820" s="7" t="s">
        <v>67</v>
      </c>
      <c r="O2820" s="8">
        <v>12</v>
      </c>
      <c r="P2820" s="7" t="s">
        <v>9</v>
      </c>
      <c r="Q2820" s="9">
        <v>0</v>
      </c>
      <c r="R2820" s="7" t="s">
        <v>4112</v>
      </c>
      <c r="S2820" s="7" t="s">
        <v>4973</v>
      </c>
      <c r="T2820">
        <f>A2820</f>
        <v>21416</v>
      </c>
      <c r="U2820">
        <f>IF($G2820=$U$1:$X$1,$T2820,"")</f>
        <v>21416</v>
      </c>
      <c r="V2820" t="str">
        <f>IF($G2820=$U$1:$X$1,$T2820,"")</f>
        <v/>
      </c>
      <c r="W2820" t="str">
        <f>IF($G2820=$U$1:$X$1,$T2820,"")</f>
        <v/>
      </c>
      <c r="X2820" t="str">
        <f>IF($G2820=$U$1:$X$1,$T2820,"")</f>
        <v/>
      </c>
      <c r="Y2820" s="1">
        <f>ROUND(O2820*Q2820,2)</f>
        <v>0</v>
      </c>
    </row>
    <row r="2821" spans="1:25">
      <c r="A2821" s="5">
        <f>INDEX(Students,MOD(D2821-1,ROWS(Students))+1,1)</f>
        <v>21416</v>
      </c>
      <c r="B2821" s="5" t="str">
        <f>INDEX(Students,MOD(D2821-1,ROWS(Students))+1,2)</f>
        <v>Oracki Jakub</v>
      </c>
      <c r="C2821" s="5" t="str">
        <f>INDEX(Students,MOD(D2821-1,ROWS(Students))+1,3)</f>
        <v>IZ05AI2</v>
      </c>
      <c r="D2821" s="5">
        <v>2328</v>
      </c>
      <c r="E2821" s="6">
        <v>44676</v>
      </c>
      <c r="F2821" s="6">
        <v>44670</v>
      </c>
      <c r="G2821" s="7" t="s">
        <v>1263</v>
      </c>
      <c r="H2821" s="7">
        <v>1</v>
      </c>
      <c r="I2821" s="7" t="s">
        <v>3699</v>
      </c>
      <c r="J2821" s="7" t="s">
        <v>6</v>
      </c>
      <c r="K2821" s="7" t="s">
        <v>3767</v>
      </c>
      <c r="L2821" s="7"/>
      <c r="M2821" s="6" t="s">
        <v>3767</v>
      </c>
      <c r="N2821" s="7" t="s">
        <v>19</v>
      </c>
      <c r="O2821" s="8">
        <v>-200</v>
      </c>
      <c r="P2821" s="7" t="s">
        <v>9</v>
      </c>
      <c r="Q2821" s="9">
        <v>13.32</v>
      </c>
      <c r="R2821" s="7" t="s">
        <v>4368</v>
      </c>
      <c r="S2821" s="7" t="s">
        <v>503</v>
      </c>
      <c r="T2821">
        <f>A2821</f>
        <v>21416</v>
      </c>
      <c r="U2821" t="str">
        <f>IF($G2821=$U$1:$X$1,$T2821,"")</f>
        <v/>
      </c>
      <c r="V2821">
        <f>IF($G2821=$U$1:$X$1,$T2821,"")</f>
        <v>21416</v>
      </c>
      <c r="W2821" t="str">
        <f>IF($G2821=$U$1:$X$1,$T2821,"")</f>
        <v/>
      </c>
      <c r="X2821" t="str">
        <f>IF($G2821=$U$1:$X$1,$T2821,"")</f>
        <v/>
      </c>
      <c r="Y2821" s="1">
        <f>ROUND(O2821*Q2821,2)</f>
        <v>-2664</v>
      </c>
    </row>
    <row r="2822" spans="1:25">
      <c r="A2822" s="5">
        <f>INDEX(Students,MOD(D2822-1,ROWS(Students))+1,1)</f>
        <v>21416</v>
      </c>
      <c r="B2822" s="5" t="str">
        <f>INDEX(Students,MOD(D2822-1,ROWS(Students))+1,2)</f>
        <v>Oracki Jakub</v>
      </c>
      <c r="C2822" s="5" t="str">
        <f>INDEX(Students,MOD(D2822-1,ROWS(Students))+1,3)</f>
        <v>IZ05AI2</v>
      </c>
      <c r="D2822" s="5">
        <v>2420</v>
      </c>
      <c r="E2822" s="6">
        <v>44620</v>
      </c>
      <c r="F2822" s="6">
        <v>44620</v>
      </c>
      <c r="G2822" s="7" t="s">
        <v>1262</v>
      </c>
      <c r="H2822" s="7">
        <v>-1</v>
      </c>
      <c r="I2822" s="7" t="s">
        <v>1966</v>
      </c>
      <c r="J2822" s="7" t="s">
        <v>6</v>
      </c>
      <c r="K2822" s="7" t="s">
        <v>3785</v>
      </c>
      <c r="L2822" s="7" t="s">
        <v>600</v>
      </c>
      <c r="M2822" s="6" t="s">
        <v>3767</v>
      </c>
      <c r="N2822" s="7" t="s">
        <v>213</v>
      </c>
      <c r="O2822" s="8">
        <v>50</v>
      </c>
      <c r="P2822" s="7" t="s">
        <v>9</v>
      </c>
      <c r="Q2822" s="9">
        <v>4.75</v>
      </c>
      <c r="R2822" s="7" t="s">
        <v>4448</v>
      </c>
      <c r="S2822" s="7" t="s">
        <v>602</v>
      </c>
      <c r="T2822">
        <f>A2822</f>
        <v>21416</v>
      </c>
      <c r="U2822">
        <f>IF($G2822=$U$1:$X$1,$T2822,"")</f>
        <v>21416</v>
      </c>
      <c r="V2822" t="str">
        <f>IF($G2822=$U$1:$X$1,$T2822,"")</f>
        <v/>
      </c>
      <c r="W2822" t="str">
        <f>IF($G2822=$U$1:$X$1,$T2822,"")</f>
        <v/>
      </c>
      <c r="X2822" t="str">
        <f>IF($G2822=$U$1:$X$1,$T2822,"")</f>
        <v/>
      </c>
      <c r="Y2822" s="1">
        <f>ROUND(O2822*Q2822,2)</f>
        <v>237.5</v>
      </c>
    </row>
    <row r="2823" spans="1:25">
      <c r="A2823" s="5">
        <f>INDEX(Students,MOD(D2823-1,ROWS(Students))+1,1)</f>
        <v>21416</v>
      </c>
      <c r="B2823" s="5" t="str">
        <f>INDEX(Students,MOD(D2823-1,ROWS(Students))+1,2)</f>
        <v>Oracki Jakub</v>
      </c>
      <c r="C2823" s="5" t="str">
        <f>INDEX(Students,MOD(D2823-1,ROWS(Students))+1,3)</f>
        <v>IZ05AI2</v>
      </c>
      <c r="D2823" s="5">
        <v>2512</v>
      </c>
      <c r="E2823" s="6">
        <v>44680</v>
      </c>
      <c r="F2823" s="6">
        <v>44680</v>
      </c>
      <c r="G2823" s="7" t="s">
        <v>1263</v>
      </c>
      <c r="H2823" s="7">
        <v>1</v>
      </c>
      <c r="I2823" s="7" t="s">
        <v>3751</v>
      </c>
      <c r="J2823" s="7" t="s">
        <v>6</v>
      </c>
      <c r="K2823" s="7" t="s">
        <v>3767</v>
      </c>
      <c r="L2823" s="7"/>
      <c r="M2823" s="6" t="s">
        <v>3767</v>
      </c>
      <c r="N2823" s="7" t="s">
        <v>19</v>
      </c>
      <c r="O2823" s="8">
        <v>26</v>
      </c>
      <c r="P2823" s="7" t="s">
        <v>9</v>
      </c>
      <c r="Q2823" s="9">
        <v>12.99</v>
      </c>
      <c r="R2823" s="7" t="s">
        <v>4368</v>
      </c>
      <c r="S2823" s="7" t="s">
        <v>503</v>
      </c>
      <c r="T2823">
        <f>A2823</f>
        <v>21416</v>
      </c>
      <c r="U2823" t="str">
        <f>IF($G2823=$U$1:$X$1,$T2823,"")</f>
        <v/>
      </c>
      <c r="V2823">
        <f>IF($G2823=$U$1:$X$1,$T2823,"")</f>
        <v>21416</v>
      </c>
      <c r="W2823" t="str">
        <f>IF($G2823=$U$1:$X$1,$T2823,"")</f>
        <v/>
      </c>
      <c r="X2823" t="str">
        <f>IF($G2823=$U$1:$X$1,$T2823,"")</f>
        <v/>
      </c>
      <c r="Y2823" s="1">
        <f>ROUND(O2823*Q2823,2)</f>
        <v>337.74</v>
      </c>
    </row>
    <row r="2824" spans="1:25">
      <c r="A2824" s="5">
        <f>INDEX(Students,MOD(D2824-1,ROWS(Students))+1,1)</f>
        <v>21416</v>
      </c>
      <c r="B2824" s="5" t="str">
        <f>INDEX(Students,MOD(D2824-1,ROWS(Students))+1,2)</f>
        <v>Oracki Jakub</v>
      </c>
      <c r="C2824" s="5" t="str">
        <f>INDEX(Students,MOD(D2824-1,ROWS(Students))+1,3)</f>
        <v>IZ05AI2</v>
      </c>
      <c r="D2824" s="5">
        <v>2604</v>
      </c>
      <c r="E2824" s="6">
        <v>44750</v>
      </c>
      <c r="F2824" s="6">
        <v>44750</v>
      </c>
      <c r="G2824" s="7" t="s">
        <v>1263</v>
      </c>
      <c r="H2824" s="7">
        <v>1</v>
      </c>
      <c r="I2824" s="7" t="s">
        <v>3192</v>
      </c>
      <c r="J2824" s="7" t="s">
        <v>6</v>
      </c>
      <c r="K2824" s="7" t="s">
        <v>3767</v>
      </c>
      <c r="L2824" s="7"/>
      <c r="M2824" s="6" t="s">
        <v>3767</v>
      </c>
      <c r="N2824" s="7" t="s">
        <v>25</v>
      </c>
      <c r="O2824" s="8">
        <v>3</v>
      </c>
      <c r="P2824" s="7" t="s">
        <v>9</v>
      </c>
      <c r="Q2824" s="9">
        <v>4.32</v>
      </c>
      <c r="R2824" s="7" t="s">
        <v>3900</v>
      </c>
      <c r="S2824" s="7" t="s">
        <v>4961</v>
      </c>
      <c r="T2824">
        <f>A2824</f>
        <v>21416</v>
      </c>
      <c r="U2824" t="str">
        <f>IF($G2824=$U$1:$X$1,$T2824,"")</f>
        <v/>
      </c>
      <c r="V2824">
        <f>IF($G2824=$U$1:$X$1,$T2824,"")</f>
        <v>21416</v>
      </c>
      <c r="W2824" t="str">
        <f>IF($G2824=$U$1:$X$1,$T2824,"")</f>
        <v/>
      </c>
      <c r="X2824" t="str">
        <f>IF($G2824=$U$1:$X$1,$T2824,"")</f>
        <v/>
      </c>
      <c r="Y2824" s="1">
        <f>ROUND(O2824*Q2824,2)</f>
        <v>12.96</v>
      </c>
    </row>
    <row r="2825" spans="1:25">
      <c r="A2825" s="5">
        <f>INDEX(Students,MOD(D2825-1,ROWS(Students))+1,1)</f>
        <v>21416</v>
      </c>
      <c r="B2825" s="5" t="str">
        <f>INDEX(Students,MOD(D2825-1,ROWS(Students))+1,2)</f>
        <v>Oracki Jakub</v>
      </c>
      <c r="C2825" s="5" t="str">
        <f>INDEX(Students,MOD(D2825-1,ROWS(Students))+1,3)</f>
        <v>IZ05AI2</v>
      </c>
      <c r="D2825" s="5">
        <v>2696</v>
      </c>
      <c r="E2825" s="6">
        <v>44736</v>
      </c>
      <c r="F2825" s="6">
        <v>44735</v>
      </c>
      <c r="G2825" s="7" t="s">
        <v>1262</v>
      </c>
      <c r="H2825" s="7">
        <v>-1</v>
      </c>
      <c r="I2825" s="7" t="s">
        <v>3049</v>
      </c>
      <c r="J2825" s="7" t="s">
        <v>6</v>
      </c>
      <c r="K2825" s="7" t="s">
        <v>3774</v>
      </c>
      <c r="L2825" s="7" t="s">
        <v>1044</v>
      </c>
      <c r="M2825" s="6" t="s">
        <v>3767</v>
      </c>
      <c r="N2825" s="7" t="s">
        <v>60</v>
      </c>
      <c r="O2825" s="8">
        <v>2120</v>
      </c>
      <c r="P2825" s="7" t="s">
        <v>9</v>
      </c>
      <c r="Q2825" s="9">
        <v>0</v>
      </c>
      <c r="R2825" s="7" t="s">
        <v>4316</v>
      </c>
      <c r="S2825" s="7" t="s">
        <v>5069</v>
      </c>
      <c r="T2825">
        <f>A2825</f>
        <v>21416</v>
      </c>
      <c r="U2825">
        <f>IF($G2825=$U$1:$X$1,$T2825,"")</f>
        <v>21416</v>
      </c>
      <c r="V2825" t="str">
        <f>IF($G2825=$U$1:$X$1,$T2825,"")</f>
        <v/>
      </c>
      <c r="W2825" t="str">
        <f>IF($G2825=$U$1:$X$1,$T2825,"")</f>
        <v/>
      </c>
      <c r="X2825" t="str">
        <f>IF($G2825=$U$1:$X$1,$T2825,"")</f>
        <v/>
      </c>
      <c r="Y2825" s="1">
        <f>ROUND(O2825*Q2825,2)</f>
        <v>0</v>
      </c>
    </row>
    <row r="2826" spans="1:25">
      <c r="A2826" s="5">
        <f>INDEX(Students,MOD(D2826-1,ROWS(Students))+1,1)</f>
        <v>21416</v>
      </c>
      <c r="B2826" s="5" t="str">
        <f>INDEX(Students,MOD(D2826-1,ROWS(Students))+1,2)</f>
        <v>Oracki Jakub</v>
      </c>
      <c r="C2826" s="5" t="str">
        <f>INDEX(Students,MOD(D2826-1,ROWS(Students))+1,3)</f>
        <v>IZ05AI2</v>
      </c>
      <c r="D2826" s="5">
        <v>2788</v>
      </c>
      <c r="E2826" s="6">
        <v>44742</v>
      </c>
      <c r="F2826" s="6">
        <v>44742</v>
      </c>
      <c r="G2826" s="7" t="s">
        <v>1263</v>
      </c>
      <c r="H2826" s="7">
        <v>1</v>
      </c>
      <c r="I2826" s="7" t="s">
        <v>3101</v>
      </c>
      <c r="J2826" s="7" t="s">
        <v>6</v>
      </c>
      <c r="K2826" s="7" t="s">
        <v>3767</v>
      </c>
      <c r="L2826" s="7"/>
      <c r="M2826" s="6" t="s">
        <v>3767</v>
      </c>
      <c r="N2826" s="7" t="s">
        <v>67</v>
      </c>
      <c r="O2826" s="8">
        <v>1</v>
      </c>
      <c r="P2826" s="7" t="s">
        <v>9</v>
      </c>
      <c r="Q2826" s="9">
        <v>26.99</v>
      </c>
      <c r="R2826" s="7" t="s">
        <v>4050</v>
      </c>
      <c r="S2826" s="7" t="s">
        <v>151</v>
      </c>
      <c r="T2826">
        <f>A2826</f>
        <v>21416</v>
      </c>
      <c r="U2826" t="str">
        <f>IF($G2826=$U$1:$X$1,$T2826,"")</f>
        <v/>
      </c>
      <c r="V2826">
        <f>IF($G2826=$U$1:$X$1,$T2826,"")</f>
        <v>21416</v>
      </c>
      <c r="W2826" t="str">
        <f>IF($G2826=$U$1:$X$1,$T2826,"")</f>
        <v/>
      </c>
      <c r="X2826" t="str">
        <f>IF($G2826=$U$1:$X$1,$T2826,"")</f>
        <v/>
      </c>
      <c r="Y2826" s="1">
        <f>ROUND(O2826*Q2826,2)</f>
        <v>26.99</v>
      </c>
    </row>
    <row r="2827" spans="1:25">
      <c r="A2827" s="5">
        <f>INDEX(Students,MOD(D2827-1,ROWS(Students))+1,1)</f>
        <v>21416</v>
      </c>
      <c r="B2827" s="5" t="str">
        <f>INDEX(Students,MOD(D2827-1,ROWS(Students))+1,2)</f>
        <v>Oracki Jakub</v>
      </c>
      <c r="C2827" s="5" t="str">
        <f>INDEX(Students,MOD(D2827-1,ROWS(Students))+1,3)</f>
        <v>IZ05AI2</v>
      </c>
      <c r="D2827" s="5">
        <v>2880</v>
      </c>
      <c r="E2827" s="6">
        <v>44699</v>
      </c>
      <c r="F2827" s="6">
        <v>44699</v>
      </c>
      <c r="G2827" s="7" t="s">
        <v>1263</v>
      </c>
      <c r="H2827" s="7">
        <v>1</v>
      </c>
      <c r="I2827" s="7" t="s">
        <v>2599</v>
      </c>
      <c r="J2827" s="7" t="s">
        <v>6</v>
      </c>
      <c r="K2827" s="7" t="s">
        <v>3767</v>
      </c>
      <c r="L2827" s="7"/>
      <c r="M2827" s="6" t="s">
        <v>3767</v>
      </c>
      <c r="N2827" s="7" t="s">
        <v>81</v>
      </c>
      <c r="O2827" s="8">
        <v>204</v>
      </c>
      <c r="P2827" s="7" t="s">
        <v>9</v>
      </c>
      <c r="Q2827" s="9">
        <v>1.8</v>
      </c>
      <c r="R2827" s="7" t="s">
        <v>4248</v>
      </c>
      <c r="S2827" s="7" t="s">
        <v>5072</v>
      </c>
      <c r="T2827">
        <f>A2827</f>
        <v>21416</v>
      </c>
      <c r="U2827" t="str">
        <f>IF($G2827=$U$1:$X$1,$T2827,"")</f>
        <v/>
      </c>
      <c r="V2827">
        <f>IF($G2827=$U$1:$X$1,$T2827,"")</f>
        <v>21416</v>
      </c>
      <c r="W2827" t="str">
        <f>IF($G2827=$U$1:$X$1,$T2827,"")</f>
        <v/>
      </c>
      <c r="X2827" t="str">
        <f>IF($G2827=$U$1:$X$1,$T2827,"")</f>
        <v/>
      </c>
      <c r="Y2827" s="1">
        <f>ROUND(O2827*Q2827,2)</f>
        <v>367.2</v>
      </c>
    </row>
    <row r="2828" spans="1:25">
      <c r="A2828" s="5">
        <f>INDEX(Students,MOD(D2828-1,ROWS(Students))+1,1)</f>
        <v>21416</v>
      </c>
      <c r="B2828" s="5" t="str">
        <f>INDEX(Students,MOD(D2828-1,ROWS(Students))+1,2)</f>
        <v>Oracki Jakub</v>
      </c>
      <c r="C2828" s="5" t="str">
        <f>INDEX(Students,MOD(D2828-1,ROWS(Students))+1,3)</f>
        <v>IZ05AI2</v>
      </c>
      <c r="D2828" s="5">
        <v>2972</v>
      </c>
      <c r="E2828" s="6">
        <v>44743</v>
      </c>
      <c r="F2828" s="6">
        <v>44743</v>
      </c>
      <c r="G2828" s="7" t="s">
        <v>279</v>
      </c>
      <c r="H2828" s="7">
        <v>1</v>
      </c>
      <c r="I2828" s="7" t="s">
        <v>3109</v>
      </c>
      <c r="J2828" s="7" t="s">
        <v>6</v>
      </c>
      <c r="K2828" s="7" t="s">
        <v>3767</v>
      </c>
      <c r="L2828" s="7"/>
      <c r="M2828" s="6" t="s">
        <v>3767</v>
      </c>
      <c r="N2828" s="7" t="s">
        <v>5215</v>
      </c>
      <c r="O2828" s="8">
        <v>1980</v>
      </c>
      <c r="P2828" s="7" t="s">
        <v>9</v>
      </c>
      <c r="Q2828" s="9">
        <v>0</v>
      </c>
      <c r="R2828" s="7" t="s">
        <v>4317</v>
      </c>
      <c r="S2828" s="7" t="s">
        <v>5057</v>
      </c>
      <c r="T2828">
        <f>A2828</f>
        <v>21416</v>
      </c>
      <c r="U2828" t="str">
        <f>IF($G2828=$U$1:$X$1,$T2828,"")</f>
        <v/>
      </c>
      <c r="V2828" t="str">
        <f>IF($G2828=$U$1:$X$1,$T2828,"")</f>
        <v/>
      </c>
      <c r="W2828">
        <f>IF($G2828=$U$1:$X$1,$T2828,"")</f>
        <v>21416</v>
      </c>
      <c r="X2828" t="str">
        <f>IF($G2828=$U$1:$X$1,$T2828,"")</f>
        <v/>
      </c>
      <c r="Y2828" s="1">
        <f>ROUND(O2828*Q2828,2)</f>
        <v>0</v>
      </c>
    </row>
    <row r="2829" spans="1:25">
      <c r="A2829" s="5">
        <f>INDEX(Students,MOD(D2829-1,ROWS(Students))+1,1)</f>
        <v>21416</v>
      </c>
      <c r="B2829" s="5" t="str">
        <f>INDEX(Students,MOD(D2829-1,ROWS(Students))+1,2)</f>
        <v>Oracki Jakub</v>
      </c>
      <c r="C2829" s="5" t="str">
        <f>INDEX(Students,MOD(D2829-1,ROWS(Students))+1,3)</f>
        <v>IZ05AI2</v>
      </c>
      <c r="D2829" s="5">
        <v>3064</v>
      </c>
      <c r="E2829" s="6">
        <v>44686</v>
      </c>
      <c r="F2829" s="6">
        <v>44686</v>
      </c>
      <c r="G2829" s="7" t="s">
        <v>1262</v>
      </c>
      <c r="H2829" s="7">
        <v>1</v>
      </c>
      <c r="I2829" s="7" t="s">
        <v>2459</v>
      </c>
      <c r="J2829" s="7" t="s">
        <v>6</v>
      </c>
      <c r="K2829" s="7" t="s">
        <v>3788</v>
      </c>
      <c r="L2829" s="7"/>
      <c r="M2829" s="6" t="s">
        <v>3767</v>
      </c>
      <c r="N2829" s="7" t="s">
        <v>5215</v>
      </c>
      <c r="O2829" s="8">
        <v>4</v>
      </c>
      <c r="P2829" s="7" t="s">
        <v>9</v>
      </c>
      <c r="Q2829" s="9">
        <v>0</v>
      </c>
      <c r="R2829" s="7" t="s">
        <v>4112</v>
      </c>
      <c r="S2829" s="7" t="s">
        <v>4973</v>
      </c>
      <c r="T2829">
        <f>A2829</f>
        <v>21416</v>
      </c>
      <c r="U2829">
        <f>IF($G2829=$U$1:$X$1,$T2829,"")</f>
        <v>21416</v>
      </c>
      <c r="V2829" t="str">
        <f>IF($G2829=$U$1:$X$1,$T2829,"")</f>
        <v/>
      </c>
      <c r="W2829" t="str">
        <f>IF($G2829=$U$1:$X$1,$T2829,"")</f>
        <v/>
      </c>
      <c r="X2829" t="str">
        <f>IF($G2829=$U$1:$X$1,$T2829,"")</f>
        <v/>
      </c>
      <c r="Y2829" s="1">
        <f>ROUND(O2829*Q2829,2)</f>
        <v>0</v>
      </c>
    </row>
    <row r="2830" spans="1:25">
      <c r="A2830" s="5">
        <f>INDEX(Students,MOD(D2830-1,ROWS(Students))+1,1)</f>
        <v>21416</v>
      </c>
      <c r="B2830" s="5" t="str">
        <f>INDEX(Students,MOD(D2830-1,ROWS(Students))+1,2)</f>
        <v>Oracki Jakub</v>
      </c>
      <c r="C2830" s="5" t="str">
        <f>INDEX(Students,MOD(D2830-1,ROWS(Students))+1,3)</f>
        <v>IZ05AI2</v>
      </c>
      <c r="D2830" s="5">
        <v>3156</v>
      </c>
      <c r="E2830" s="6">
        <v>44571</v>
      </c>
      <c r="F2830" s="6">
        <v>44571</v>
      </c>
      <c r="G2830" s="7" t="s">
        <v>52</v>
      </c>
      <c r="H2830" s="7">
        <v>1</v>
      </c>
      <c r="I2830" s="7" t="s">
        <v>1285</v>
      </c>
      <c r="J2830" s="7" t="s">
        <v>6</v>
      </c>
      <c r="K2830" s="7" t="s">
        <v>3768</v>
      </c>
      <c r="L2830" s="7"/>
      <c r="M2830" s="6" t="s">
        <v>4881</v>
      </c>
      <c r="N2830" s="7" t="s">
        <v>19</v>
      </c>
      <c r="O2830" s="8">
        <v>11</v>
      </c>
      <c r="P2830" s="7" t="s">
        <v>13</v>
      </c>
      <c r="Q2830" s="9">
        <v>5.61</v>
      </c>
      <c r="R2830" s="7" t="s">
        <v>3929</v>
      </c>
      <c r="S2830" s="7" t="s">
        <v>58</v>
      </c>
      <c r="T2830">
        <f>A2830</f>
        <v>21416</v>
      </c>
      <c r="U2830" t="str">
        <f>IF($G2830=$U$1:$X$1,$T2830,"")</f>
        <v/>
      </c>
      <c r="V2830" t="str">
        <f>IF($G2830=$U$1:$X$1,$T2830,"")</f>
        <v/>
      </c>
      <c r="W2830" t="str">
        <f>IF($G2830=$U$1:$X$1,$T2830,"")</f>
        <v/>
      </c>
      <c r="X2830">
        <f>IF($G2830=$U$1:$X$1,$T2830,"")</f>
        <v>21416</v>
      </c>
      <c r="Y2830" s="1">
        <f>ROUND(O2830*Q2830,2)</f>
        <v>61.71</v>
      </c>
    </row>
    <row r="2831" spans="1:25">
      <c r="A2831" s="5">
        <f>INDEX(Students,MOD(D2831-1,ROWS(Students))+1,1)</f>
        <v>21416</v>
      </c>
      <c r="B2831" s="5" t="str">
        <f>INDEX(Students,MOD(D2831-1,ROWS(Students))+1,2)</f>
        <v>Oracki Jakub</v>
      </c>
      <c r="C2831" s="5" t="str">
        <f>INDEX(Students,MOD(D2831-1,ROWS(Students))+1,3)</f>
        <v>IZ05AI2</v>
      </c>
      <c r="D2831" s="5">
        <v>3248</v>
      </c>
      <c r="E2831" s="6">
        <v>44672</v>
      </c>
      <c r="F2831" s="6">
        <v>44672</v>
      </c>
      <c r="G2831" s="7" t="s">
        <v>279</v>
      </c>
      <c r="H2831" s="7">
        <v>1</v>
      </c>
      <c r="I2831" s="7" t="s">
        <v>3669</v>
      </c>
      <c r="J2831" s="7" t="s">
        <v>6</v>
      </c>
      <c r="K2831" s="7" t="s">
        <v>3767</v>
      </c>
      <c r="L2831" s="7"/>
      <c r="M2831" s="6" t="s">
        <v>3767</v>
      </c>
      <c r="N2831" s="7" t="s">
        <v>25</v>
      </c>
      <c r="O2831" s="8">
        <v>1</v>
      </c>
      <c r="P2831" s="7" t="s">
        <v>13</v>
      </c>
      <c r="Q2831" s="9">
        <v>240.98</v>
      </c>
      <c r="R2831" s="7" t="s">
        <v>4155</v>
      </c>
      <c r="S2831" s="7" t="s">
        <v>260</v>
      </c>
      <c r="T2831">
        <f>A2831</f>
        <v>21416</v>
      </c>
      <c r="U2831" t="str">
        <f>IF($G2831=$U$1:$X$1,$T2831,"")</f>
        <v/>
      </c>
      <c r="V2831" t="str">
        <f>IF($G2831=$U$1:$X$1,$T2831,"")</f>
        <v/>
      </c>
      <c r="W2831">
        <f>IF($G2831=$U$1:$X$1,$T2831,"")</f>
        <v>21416</v>
      </c>
      <c r="X2831" t="str">
        <f>IF($G2831=$U$1:$X$1,$T2831,"")</f>
        <v/>
      </c>
      <c r="Y2831" s="1">
        <f>ROUND(O2831*Q2831,2)</f>
        <v>240.98</v>
      </c>
    </row>
    <row r="2832" spans="1:25">
      <c r="A2832" s="5">
        <f>INDEX(Students,MOD(D2832-1,ROWS(Students))+1,1)</f>
        <v>21416</v>
      </c>
      <c r="B2832" s="5" t="str">
        <f>INDEX(Students,MOD(D2832-1,ROWS(Students))+1,2)</f>
        <v>Oracki Jakub</v>
      </c>
      <c r="C2832" s="5" t="str">
        <f>INDEX(Students,MOD(D2832-1,ROWS(Students))+1,3)</f>
        <v>IZ05AI2</v>
      </c>
      <c r="D2832" s="5">
        <v>3340</v>
      </c>
      <c r="E2832" s="6">
        <v>44742</v>
      </c>
      <c r="F2832" s="6">
        <v>44741</v>
      </c>
      <c r="G2832" s="7" t="s">
        <v>1262</v>
      </c>
      <c r="H2832" s="7">
        <v>-1</v>
      </c>
      <c r="I2832" s="7" t="s">
        <v>3102</v>
      </c>
      <c r="J2832" s="7" t="s">
        <v>6</v>
      </c>
      <c r="K2832" s="7" t="s">
        <v>3788</v>
      </c>
      <c r="L2832" s="7" t="s">
        <v>1057</v>
      </c>
      <c r="M2832" s="6" t="s">
        <v>3767</v>
      </c>
      <c r="N2832" s="7" t="s">
        <v>19</v>
      </c>
      <c r="O2832" s="8">
        <v>22.8</v>
      </c>
      <c r="P2832" s="7" t="s">
        <v>13</v>
      </c>
      <c r="Q2832" s="9">
        <v>49.22</v>
      </c>
      <c r="R2832" s="7" t="s">
        <v>4334</v>
      </c>
      <c r="S2832" s="7" t="s">
        <v>460</v>
      </c>
      <c r="T2832">
        <f>A2832</f>
        <v>21416</v>
      </c>
      <c r="U2832">
        <f>IF($G2832=$U$1:$X$1,$T2832,"")</f>
        <v>21416</v>
      </c>
      <c r="V2832" t="str">
        <f>IF($G2832=$U$1:$X$1,$T2832,"")</f>
        <v/>
      </c>
      <c r="W2832" t="str">
        <f>IF($G2832=$U$1:$X$1,$T2832,"")</f>
        <v/>
      </c>
      <c r="X2832" t="str">
        <f>IF($G2832=$U$1:$X$1,$T2832,"")</f>
        <v/>
      </c>
      <c r="Y2832" s="1">
        <f>ROUND(O2832*Q2832,2)</f>
        <v>1122.22</v>
      </c>
    </row>
    <row r="2833" spans="1:25">
      <c r="A2833" s="5">
        <f>INDEX(Students,MOD(D2833-1,ROWS(Students))+1,1)</f>
        <v>21416</v>
      </c>
      <c r="B2833" s="5" t="str">
        <f>INDEX(Students,MOD(D2833-1,ROWS(Students))+1,2)</f>
        <v>Oracki Jakub</v>
      </c>
      <c r="C2833" s="5" t="str">
        <f>INDEX(Students,MOD(D2833-1,ROWS(Students))+1,3)</f>
        <v>IZ05AI2</v>
      </c>
      <c r="D2833" s="5">
        <v>3432</v>
      </c>
      <c r="E2833" s="6">
        <v>44608</v>
      </c>
      <c r="F2833" s="6">
        <v>44608</v>
      </c>
      <c r="G2833" s="7" t="s">
        <v>1263</v>
      </c>
      <c r="H2833" s="7">
        <v>1</v>
      </c>
      <c r="I2833" s="7" t="s">
        <v>1807</v>
      </c>
      <c r="J2833" s="7" t="s">
        <v>6</v>
      </c>
      <c r="K2833" s="7" t="s">
        <v>3767</v>
      </c>
      <c r="L2833" s="7"/>
      <c r="M2833" s="6" t="s">
        <v>3767</v>
      </c>
      <c r="N2833" s="7" t="s">
        <v>81</v>
      </c>
      <c r="O2833" s="8">
        <v>1</v>
      </c>
      <c r="P2833" s="7" t="s">
        <v>9</v>
      </c>
      <c r="Q2833" s="9">
        <v>44.08</v>
      </c>
      <c r="R2833" s="7" t="s">
        <v>4373</v>
      </c>
      <c r="S2833" s="7" t="s">
        <v>5064</v>
      </c>
      <c r="T2833">
        <f>A2833</f>
        <v>21416</v>
      </c>
      <c r="U2833" t="str">
        <f>IF($G2833=$U$1:$X$1,$T2833,"")</f>
        <v/>
      </c>
      <c r="V2833">
        <f>IF($G2833=$U$1:$X$1,$T2833,"")</f>
        <v>21416</v>
      </c>
      <c r="W2833" t="str">
        <f>IF($G2833=$U$1:$X$1,$T2833,"")</f>
        <v/>
      </c>
      <c r="X2833" t="str">
        <f>IF($G2833=$U$1:$X$1,$T2833,"")</f>
        <v/>
      </c>
      <c r="Y2833" s="1">
        <f>ROUND(O2833*Q2833,2)</f>
        <v>44.08</v>
      </c>
    </row>
    <row r="2834" spans="1:25">
      <c r="A2834" s="5">
        <f>INDEX(Students,MOD(D2834-1,ROWS(Students))+1,1)</f>
        <v>21416</v>
      </c>
      <c r="B2834" s="5" t="str">
        <f>INDEX(Students,MOD(D2834-1,ROWS(Students))+1,2)</f>
        <v>Oracki Jakub</v>
      </c>
      <c r="C2834" s="5" t="str">
        <f>INDEX(Students,MOD(D2834-1,ROWS(Students))+1,3)</f>
        <v>IZ05AI2</v>
      </c>
      <c r="D2834" s="5">
        <v>3524</v>
      </c>
      <c r="E2834" s="6">
        <v>44768</v>
      </c>
      <c r="F2834" s="6">
        <v>44768</v>
      </c>
      <c r="G2834" s="7" t="s">
        <v>1262</v>
      </c>
      <c r="H2834" s="7">
        <v>-1</v>
      </c>
      <c r="I2834" s="7" t="s">
        <v>3344</v>
      </c>
      <c r="J2834" s="7" t="s">
        <v>6</v>
      </c>
      <c r="K2834" s="7" t="s">
        <v>3770</v>
      </c>
      <c r="L2834" s="7" t="s">
        <v>1135</v>
      </c>
      <c r="M2834" s="6" t="s">
        <v>3767</v>
      </c>
      <c r="N2834" s="7" t="s">
        <v>19</v>
      </c>
      <c r="O2834" s="8">
        <v>20.67</v>
      </c>
      <c r="P2834" s="7" t="s">
        <v>13</v>
      </c>
      <c r="Q2834" s="9">
        <v>54.15</v>
      </c>
      <c r="R2834" s="7" t="s">
        <v>4726</v>
      </c>
      <c r="S2834" s="7" t="s">
        <v>996</v>
      </c>
      <c r="T2834">
        <f>A2834</f>
        <v>21416</v>
      </c>
      <c r="U2834">
        <f>IF($G2834=$U$1:$X$1,$T2834,"")</f>
        <v>21416</v>
      </c>
      <c r="V2834" t="str">
        <f>IF($G2834=$U$1:$X$1,$T2834,"")</f>
        <v/>
      </c>
      <c r="W2834" t="str">
        <f>IF($G2834=$U$1:$X$1,$T2834,"")</f>
        <v/>
      </c>
      <c r="X2834" t="str">
        <f>IF($G2834=$U$1:$X$1,$T2834,"")</f>
        <v/>
      </c>
      <c r="Y2834" s="1">
        <f>ROUND(O2834*Q2834,2)</f>
        <v>1119.28</v>
      </c>
    </row>
    <row r="2835" spans="1:25">
      <c r="A2835" s="5">
        <f>INDEX(Students,MOD(D2835-1,ROWS(Students))+1,1)</f>
        <v>21416</v>
      </c>
      <c r="B2835" s="5" t="str">
        <f>INDEX(Students,MOD(D2835-1,ROWS(Students))+1,2)</f>
        <v>Oracki Jakub</v>
      </c>
      <c r="C2835" s="5" t="str">
        <f>INDEX(Students,MOD(D2835-1,ROWS(Students))+1,3)</f>
        <v>IZ05AI2</v>
      </c>
      <c r="D2835" s="5">
        <v>3616</v>
      </c>
      <c r="E2835" s="6">
        <v>44580</v>
      </c>
      <c r="F2835" s="6">
        <v>44580</v>
      </c>
      <c r="G2835" s="7" t="s">
        <v>1263</v>
      </c>
      <c r="H2835" s="7">
        <v>1</v>
      </c>
      <c r="I2835" s="7" t="s">
        <v>1441</v>
      </c>
      <c r="J2835" s="7" t="s">
        <v>6</v>
      </c>
      <c r="K2835" s="7" t="s">
        <v>3767</v>
      </c>
      <c r="L2835" s="7"/>
      <c r="M2835" s="6" t="s">
        <v>3767</v>
      </c>
      <c r="N2835" s="7" t="s">
        <v>25</v>
      </c>
      <c r="O2835" s="8">
        <v>29</v>
      </c>
      <c r="P2835" s="7" t="s">
        <v>9</v>
      </c>
      <c r="Q2835" s="9">
        <v>0.15</v>
      </c>
      <c r="R2835" s="7" t="s">
        <v>3966</v>
      </c>
      <c r="S2835" s="7" t="s">
        <v>73</v>
      </c>
      <c r="T2835">
        <f>A2835</f>
        <v>21416</v>
      </c>
      <c r="U2835" t="str">
        <f>IF($G2835=$U$1:$X$1,$T2835,"")</f>
        <v/>
      </c>
      <c r="V2835">
        <f>IF($G2835=$U$1:$X$1,$T2835,"")</f>
        <v>21416</v>
      </c>
      <c r="W2835" t="str">
        <f>IF($G2835=$U$1:$X$1,$T2835,"")</f>
        <v/>
      </c>
      <c r="X2835" t="str">
        <f>IF($G2835=$U$1:$X$1,$T2835,"")</f>
        <v/>
      </c>
      <c r="Y2835" s="1">
        <f>ROUND(O2835*Q2835,2)</f>
        <v>4.3499999999999996</v>
      </c>
    </row>
    <row r="2836" spans="1:25">
      <c r="A2836" s="5">
        <f>INDEX(Students,MOD(D2836-1,ROWS(Students))+1,1)</f>
        <v>21416</v>
      </c>
      <c r="B2836" s="5" t="str">
        <f>INDEX(Students,MOD(D2836-1,ROWS(Students))+1,2)</f>
        <v>Oracki Jakub</v>
      </c>
      <c r="C2836" s="5" t="str">
        <f>INDEX(Students,MOD(D2836-1,ROWS(Students))+1,3)</f>
        <v>IZ05AI2</v>
      </c>
      <c r="D2836" s="5">
        <v>3708</v>
      </c>
      <c r="E2836" s="6">
        <v>44655</v>
      </c>
      <c r="F2836" s="6">
        <v>44655</v>
      </c>
      <c r="G2836" s="7" t="s">
        <v>1263</v>
      </c>
      <c r="H2836" s="7">
        <v>1</v>
      </c>
      <c r="I2836" s="7" t="s">
        <v>3430</v>
      </c>
      <c r="J2836" s="7" t="s">
        <v>6</v>
      </c>
      <c r="K2836" s="7" t="s">
        <v>3767</v>
      </c>
      <c r="L2836" s="7"/>
      <c r="M2836" s="6" t="s">
        <v>3767</v>
      </c>
      <c r="N2836" s="7" t="s">
        <v>19</v>
      </c>
      <c r="O2836" s="8">
        <v>0.17899999999999999</v>
      </c>
      <c r="P2836" s="7" t="s">
        <v>13</v>
      </c>
      <c r="Q2836" s="9">
        <v>21.62</v>
      </c>
      <c r="R2836" s="7" t="s">
        <v>4090</v>
      </c>
      <c r="S2836" s="7" t="s">
        <v>191</v>
      </c>
      <c r="T2836">
        <f>A2836</f>
        <v>21416</v>
      </c>
      <c r="U2836" t="str">
        <f>IF($G2836=$U$1:$X$1,$T2836,"")</f>
        <v/>
      </c>
      <c r="V2836">
        <f>IF($G2836=$U$1:$X$1,$T2836,"")</f>
        <v>21416</v>
      </c>
      <c r="W2836" t="str">
        <f>IF($G2836=$U$1:$X$1,$T2836,"")</f>
        <v/>
      </c>
      <c r="X2836" t="str">
        <f>IF($G2836=$U$1:$X$1,$T2836,"")</f>
        <v/>
      </c>
      <c r="Y2836" s="1">
        <f>ROUND(O2836*Q2836,2)</f>
        <v>3.87</v>
      </c>
    </row>
    <row r="2837" spans="1:25">
      <c r="A2837" s="5">
        <f>INDEX(Students,MOD(D2837-1,ROWS(Students))+1,1)</f>
        <v>21416</v>
      </c>
      <c r="B2837" s="5" t="str">
        <f>INDEX(Students,MOD(D2837-1,ROWS(Students))+1,2)</f>
        <v>Oracki Jakub</v>
      </c>
      <c r="C2837" s="5" t="str">
        <f>INDEX(Students,MOD(D2837-1,ROWS(Students))+1,3)</f>
        <v>IZ05AI2</v>
      </c>
      <c r="D2837" s="5">
        <v>3800</v>
      </c>
      <c r="E2837" s="6">
        <v>44607</v>
      </c>
      <c r="F2837" s="6">
        <v>44606</v>
      </c>
      <c r="G2837" s="7" t="s">
        <v>1262</v>
      </c>
      <c r="H2837" s="7">
        <v>-1</v>
      </c>
      <c r="I2837" s="7" t="s">
        <v>1780</v>
      </c>
      <c r="J2837" s="7" t="s">
        <v>6</v>
      </c>
      <c r="K2837" s="7" t="s">
        <v>3823</v>
      </c>
      <c r="L2837" s="7" t="s">
        <v>499</v>
      </c>
      <c r="M2837" s="6" t="s">
        <v>3767</v>
      </c>
      <c r="N2837" s="7" t="s">
        <v>19</v>
      </c>
      <c r="O2837" s="8">
        <v>500</v>
      </c>
      <c r="P2837" s="7" t="s">
        <v>9</v>
      </c>
      <c r="Q2837" s="9">
        <v>0.25</v>
      </c>
      <c r="R2837" s="7" t="s">
        <v>4361</v>
      </c>
      <c r="S2837" s="7" t="s">
        <v>5045</v>
      </c>
      <c r="T2837">
        <f>A2837</f>
        <v>21416</v>
      </c>
      <c r="U2837">
        <f>IF($G2837=$U$1:$X$1,$T2837,"")</f>
        <v>21416</v>
      </c>
      <c r="V2837" t="str">
        <f>IF($G2837=$U$1:$X$1,$T2837,"")</f>
        <v/>
      </c>
      <c r="W2837" t="str">
        <f>IF($G2837=$U$1:$X$1,$T2837,"")</f>
        <v/>
      </c>
      <c r="X2837" t="str">
        <f>IF($G2837=$U$1:$X$1,$T2837,"")</f>
        <v/>
      </c>
      <c r="Y2837" s="1">
        <f>ROUND(O2837*Q2837,2)</f>
        <v>125</v>
      </c>
    </row>
    <row r="2838" spans="1:25">
      <c r="A2838" s="5">
        <f>INDEX(Students,MOD(D2838-1,ROWS(Students))+1,1)</f>
        <v>21416</v>
      </c>
      <c r="B2838" s="5" t="str">
        <f>INDEX(Students,MOD(D2838-1,ROWS(Students))+1,2)</f>
        <v>Oracki Jakub</v>
      </c>
      <c r="C2838" s="5" t="str">
        <f>INDEX(Students,MOD(D2838-1,ROWS(Students))+1,3)</f>
        <v>IZ05AI2</v>
      </c>
      <c r="D2838" s="5">
        <v>3892</v>
      </c>
      <c r="E2838" s="6">
        <v>44581</v>
      </c>
      <c r="F2838" s="6">
        <v>44581</v>
      </c>
      <c r="G2838" s="7" t="s">
        <v>279</v>
      </c>
      <c r="H2838" s="7">
        <v>-1</v>
      </c>
      <c r="I2838" s="7" t="s">
        <v>1461</v>
      </c>
      <c r="J2838" s="7" t="s">
        <v>6</v>
      </c>
      <c r="K2838" s="7" t="s">
        <v>3767</v>
      </c>
      <c r="L2838" s="7"/>
      <c r="M2838" s="6" t="s">
        <v>3767</v>
      </c>
      <c r="N2838" s="7" t="s">
        <v>7</v>
      </c>
      <c r="O2838" s="8">
        <v>0.21</v>
      </c>
      <c r="P2838" s="7" t="s">
        <v>31</v>
      </c>
      <c r="Q2838" s="9">
        <v>0.47</v>
      </c>
      <c r="R2838" s="7" t="s">
        <v>4158</v>
      </c>
      <c r="S2838" s="7" t="s">
        <v>266</v>
      </c>
      <c r="T2838">
        <f>A2838</f>
        <v>21416</v>
      </c>
      <c r="U2838" t="str">
        <f>IF($G2838=$U$1:$X$1,$T2838,"")</f>
        <v/>
      </c>
      <c r="V2838" t="str">
        <f>IF($G2838=$U$1:$X$1,$T2838,"")</f>
        <v/>
      </c>
      <c r="W2838">
        <f>IF($G2838=$U$1:$X$1,$T2838,"")</f>
        <v>21416</v>
      </c>
      <c r="X2838" t="str">
        <f>IF($G2838=$U$1:$X$1,$T2838,"")</f>
        <v/>
      </c>
      <c r="Y2838" s="1">
        <f>ROUND(O2838*Q2838,2)</f>
        <v>0.1</v>
      </c>
    </row>
    <row r="2839" spans="1:25">
      <c r="A2839" s="5">
        <f>INDEX(Students,MOD(D2839-1,ROWS(Students))+1,1)</f>
        <v>21416</v>
      </c>
      <c r="B2839" s="5" t="str">
        <f>INDEX(Students,MOD(D2839-1,ROWS(Students))+1,2)</f>
        <v>Oracki Jakub</v>
      </c>
      <c r="C2839" s="5" t="str">
        <f>INDEX(Students,MOD(D2839-1,ROWS(Students))+1,3)</f>
        <v>IZ05AI2</v>
      </c>
      <c r="D2839" s="5">
        <v>3984</v>
      </c>
      <c r="E2839" s="6">
        <v>44658</v>
      </c>
      <c r="F2839" s="6">
        <v>44658</v>
      </c>
      <c r="G2839" s="7" t="s">
        <v>279</v>
      </c>
      <c r="H2839" s="7">
        <v>1</v>
      </c>
      <c r="I2839" s="7" t="s">
        <v>3493</v>
      </c>
      <c r="J2839" s="7" t="s">
        <v>6</v>
      </c>
      <c r="K2839" s="7" t="s">
        <v>3767</v>
      </c>
      <c r="L2839" s="7"/>
      <c r="M2839" s="6" t="s">
        <v>3767</v>
      </c>
      <c r="N2839" s="7" t="s">
        <v>5215</v>
      </c>
      <c r="O2839" s="8">
        <v>565.5</v>
      </c>
      <c r="P2839" s="7" t="s">
        <v>13</v>
      </c>
      <c r="Q2839" s="9">
        <v>0</v>
      </c>
      <c r="R2839" s="7" t="s">
        <v>3925</v>
      </c>
      <c r="S2839" s="7" t="s">
        <v>4968</v>
      </c>
      <c r="T2839">
        <f>A2839</f>
        <v>21416</v>
      </c>
      <c r="U2839" t="str">
        <f>IF($G2839=$U$1:$X$1,$T2839,"")</f>
        <v/>
      </c>
      <c r="V2839" t="str">
        <f>IF($G2839=$U$1:$X$1,$T2839,"")</f>
        <v/>
      </c>
      <c r="W2839">
        <f>IF($G2839=$U$1:$X$1,$T2839,"")</f>
        <v>21416</v>
      </c>
      <c r="X2839" t="str">
        <f>IF($G2839=$U$1:$X$1,$T2839,"")</f>
        <v/>
      </c>
      <c r="Y2839" s="1">
        <f>ROUND(O2839*Q2839,2)</f>
        <v>0</v>
      </c>
    </row>
    <row r="2840" spans="1:25">
      <c r="A2840" s="5">
        <f>INDEX(Students,MOD(D2840-1,ROWS(Students))+1,1)</f>
        <v>21416</v>
      </c>
      <c r="B2840" s="5" t="str">
        <f>INDEX(Students,MOD(D2840-1,ROWS(Students))+1,2)</f>
        <v>Oracki Jakub</v>
      </c>
      <c r="C2840" s="5" t="str">
        <f>INDEX(Students,MOD(D2840-1,ROWS(Students))+1,3)</f>
        <v>IZ05AI2</v>
      </c>
      <c r="D2840" s="5">
        <v>4076</v>
      </c>
      <c r="E2840" s="6">
        <v>44686</v>
      </c>
      <c r="F2840" s="6">
        <v>44686</v>
      </c>
      <c r="G2840" s="7" t="s">
        <v>1263</v>
      </c>
      <c r="H2840" s="7">
        <v>1</v>
      </c>
      <c r="I2840" s="7" t="s">
        <v>2446</v>
      </c>
      <c r="J2840" s="7" t="s">
        <v>6</v>
      </c>
      <c r="K2840" s="7" t="s">
        <v>3767</v>
      </c>
      <c r="L2840" s="7"/>
      <c r="M2840" s="6" t="s">
        <v>3767</v>
      </c>
      <c r="N2840" s="7" t="s">
        <v>25</v>
      </c>
      <c r="O2840" s="8">
        <v>1</v>
      </c>
      <c r="P2840" s="7" t="s">
        <v>9</v>
      </c>
      <c r="Q2840" s="9">
        <v>2.54</v>
      </c>
      <c r="R2840" s="7" t="s">
        <v>4608</v>
      </c>
      <c r="S2840" s="7" t="s">
        <v>5160</v>
      </c>
      <c r="T2840">
        <f>A2840</f>
        <v>21416</v>
      </c>
      <c r="U2840" t="str">
        <f>IF($G2840=$U$1:$X$1,$T2840,"")</f>
        <v/>
      </c>
      <c r="V2840">
        <f>IF($G2840=$U$1:$X$1,$T2840,"")</f>
        <v>21416</v>
      </c>
      <c r="W2840" t="str">
        <f>IF($G2840=$U$1:$X$1,$T2840,"")</f>
        <v/>
      </c>
      <c r="X2840" t="str">
        <f>IF($G2840=$U$1:$X$1,$T2840,"")</f>
        <v/>
      </c>
      <c r="Y2840" s="1">
        <f>ROUND(O2840*Q2840,2)</f>
        <v>2.54</v>
      </c>
    </row>
    <row r="2841" spans="1:25">
      <c r="A2841" s="5">
        <f>INDEX(Students,MOD(D2841-1,ROWS(Students))+1,1)</f>
        <v>21416</v>
      </c>
      <c r="B2841" s="5" t="str">
        <f>INDEX(Students,MOD(D2841-1,ROWS(Students))+1,2)</f>
        <v>Oracki Jakub</v>
      </c>
      <c r="C2841" s="5" t="str">
        <f>INDEX(Students,MOD(D2841-1,ROWS(Students))+1,3)</f>
        <v>IZ05AI2</v>
      </c>
      <c r="D2841" s="5">
        <v>4168</v>
      </c>
      <c r="E2841" s="6">
        <v>44578</v>
      </c>
      <c r="F2841" s="6">
        <v>44578</v>
      </c>
      <c r="G2841" s="7" t="s">
        <v>279</v>
      </c>
      <c r="H2841" s="7">
        <v>1</v>
      </c>
      <c r="I2841" s="7" t="s">
        <v>1402</v>
      </c>
      <c r="J2841" s="7" t="s">
        <v>6</v>
      </c>
      <c r="K2841" s="7" t="s">
        <v>3767</v>
      </c>
      <c r="L2841" s="7"/>
      <c r="M2841" s="6" t="s">
        <v>3767</v>
      </c>
      <c r="N2841" s="7" t="s">
        <v>25</v>
      </c>
      <c r="O2841" s="8">
        <v>19.54</v>
      </c>
      <c r="P2841" s="7" t="s">
        <v>13</v>
      </c>
      <c r="Q2841" s="9">
        <v>50.16</v>
      </c>
      <c r="R2841" s="7" t="s">
        <v>4033</v>
      </c>
      <c r="S2841" s="7" t="s">
        <v>136</v>
      </c>
      <c r="T2841">
        <f>A2841</f>
        <v>21416</v>
      </c>
      <c r="U2841" t="str">
        <f>IF($G2841=$U$1:$X$1,$T2841,"")</f>
        <v/>
      </c>
      <c r="V2841" t="str">
        <f>IF($G2841=$U$1:$X$1,$T2841,"")</f>
        <v/>
      </c>
      <c r="W2841">
        <f>IF($G2841=$U$1:$X$1,$T2841,"")</f>
        <v>21416</v>
      </c>
      <c r="X2841" t="str">
        <f>IF($G2841=$U$1:$X$1,$T2841,"")</f>
        <v/>
      </c>
      <c r="Y2841" s="1">
        <f>ROUND(O2841*Q2841,2)</f>
        <v>980.13</v>
      </c>
    </row>
    <row r="2842" spans="1:25">
      <c r="A2842" s="5">
        <f>INDEX(Students,MOD(D2842-1,ROWS(Students))+1,1)</f>
        <v>21416</v>
      </c>
      <c r="B2842" s="5" t="str">
        <f>INDEX(Students,MOD(D2842-1,ROWS(Students))+1,2)</f>
        <v>Oracki Jakub</v>
      </c>
      <c r="C2842" s="5" t="str">
        <f>INDEX(Students,MOD(D2842-1,ROWS(Students))+1,3)</f>
        <v>IZ05AI2</v>
      </c>
      <c r="D2842" s="5">
        <v>4260</v>
      </c>
      <c r="E2842" s="6">
        <v>44607</v>
      </c>
      <c r="F2842" s="6">
        <v>44607</v>
      </c>
      <c r="G2842" s="7" t="s">
        <v>279</v>
      </c>
      <c r="H2842" s="7">
        <v>1</v>
      </c>
      <c r="I2842" s="7" t="s">
        <v>1772</v>
      </c>
      <c r="J2842" s="7" t="s">
        <v>6</v>
      </c>
      <c r="K2842" s="7" t="s">
        <v>3767</v>
      </c>
      <c r="L2842" s="7"/>
      <c r="M2842" s="6" t="s">
        <v>3767</v>
      </c>
      <c r="N2842" s="7" t="s">
        <v>25</v>
      </c>
      <c r="O2842" s="8">
        <v>20</v>
      </c>
      <c r="P2842" s="7" t="s">
        <v>70</v>
      </c>
      <c r="Q2842" s="9">
        <v>5.92</v>
      </c>
      <c r="R2842" s="7" t="s">
        <v>3983</v>
      </c>
      <c r="S2842" s="7" t="s">
        <v>87</v>
      </c>
      <c r="T2842">
        <f>A2842</f>
        <v>21416</v>
      </c>
      <c r="U2842" t="str">
        <f>IF($G2842=$U$1:$X$1,$T2842,"")</f>
        <v/>
      </c>
      <c r="V2842" t="str">
        <f>IF($G2842=$U$1:$X$1,$T2842,"")</f>
        <v/>
      </c>
      <c r="W2842">
        <f>IF($G2842=$U$1:$X$1,$T2842,"")</f>
        <v>21416</v>
      </c>
      <c r="X2842" t="str">
        <f>IF($G2842=$U$1:$X$1,$T2842,"")</f>
        <v/>
      </c>
      <c r="Y2842" s="1">
        <f>ROUND(O2842*Q2842,2)</f>
        <v>118.4</v>
      </c>
    </row>
    <row r="2843" spans="1:25">
      <c r="A2843" s="5">
        <f>INDEX(Students,MOD(D2843-1,ROWS(Students))+1,1)</f>
        <v>21416</v>
      </c>
      <c r="B2843" s="5" t="str">
        <f>INDEX(Students,MOD(D2843-1,ROWS(Students))+1,2)</f>
        <v>Oracki Jakub</v>
      </c>
      <c r="C2843" s="5" t="str">
        <f>INDEX(Students,MOD(D2843-1,ROWS(Students))+1,3)</f>
        <v>IZ05AI2</v>
      </c>
      <c r="D2843" s="5">
        <v>4352</v>
      </c>
      <c r="E2843" s="6">
        <v>44721</v>
      </c>
      <c r="F2843" s="6">
        <v>44721</v>
      </c>
      <c r="G2843" s="7" t="s">
        <v>279</v>
      </c>
      <c r="H2843" s="7">
        <v>1</v>
      </c>
      <c r="I2843" s="7" t="s">
        <v>2895</v>
      </c>
      <c r="J2843" s="7" t="s">
        <v>6</v>
      </c>
      <c r="K2843" s="7" t="s">
        <v>3767</v>
      </c>
      <c r="L2843" s="7"/>
      <c r="M2843" s="6" t="s">
        <v>3767</v>
      </c>
      <c r="N2843" s="7" t="s">
        <v>25</v>
      </c>
      <c r="O2843" s="8">
        <v>40.36</v>
      </c>
      <c r="P2843" s="7" t="s">
        <v>13</v>
      </c>
      <c r="Q2843" s="9">
        <v>48.84</v>
      </c>
      <c r="R2843" s="7" t="s">
        <v>4377</v>
      </c>
      <c r="S2843" s="7" t="s">
        <v>515</v>
      </c>
      <c r="T2843">
        <f>A2843</f>
        <v>21416</v>
      </c>
      <c r="U2843" t="str">
        <f>IF($G2843=$U$1:$X$1,$T2843,"")</f>
        <v/>
      </c>
      <c r="V2843" t="str">
        <f>IF($G2843=$U$1:$X$1,$T2843,"")</f>
        <v/>
      </c>
      <c r="W2843">
        <f>IF($G2843=$U$1:$X$1,$T2843,"")</f>
        <v>21416</v>
      </c>
      <c r="X2843" t="str">
        <f>IF($G2843=$U$1:$X$1,$T2843,"")</f>
        <v/>
      </c>
      <c r="Y2843" s="1">
        <f>ROUND(O2843*Q2843,2)</f>
        <v>1971.18</v>
      </c>
    </row>
    <row r="2844" spans="1:25">
      <c r="A2844" s="5">
        <f>INDEX(Students,MOD(D2844-1,ROWS(Students))+1,1)</f>
        <v>21416</v>
      </c>
      <c r="B2844" s="5" t="str">
        <f>INDEX(Students,MOD(D2844-1,ROWS(Students))+1,2)</f>
        <v>Oracki Jakub</v>
      </c>
      <c r="C2844" s="5" t="str">
        <f>INDEX(Students,MOD(D2844-1,ROWS(Students))+1,3)</f>
        <v>IZ05AI2</v>
      </c>
      <c r="D2844" s="5">
        <v>4444</v>
      </c>
      <c r="E2844" s="6">
        <v>44701</v>
      </c>
      <c r="F2844" s="6">
        <v>44701</v>
      </c>
      <c r="G2844" s="7" t="s">
        <v>1263</v>
      </c>
      <c r="H2844" s="7">
        <v>1</v>
      </c>
      <c r="I2844" s="7" t="s">
        <v>2640</v>
      </c>
      <c r="J2844" s="7" t="s">
        <v>6</v>
      </c>
      <c r="K2844" s="7" t="s">
        <v>3767</v>
      </c>
      <c r="L2844" s="7"/>
      <c r="M2844" s="6" t="s">
        <v>3767</v>
      </c>
      <c r="N2844" s="7" t="s">
        <v>67</v>
      </c>
      <c r="O2844" s="8">
        <v>43</v>
      </c>
      <c r="P2844" s="7" t="s">
        <v>9</v>
      </c>
      <c r="Q2844" s="9">
        <v>0.27</v>
      </c>
      <c r="R2844" s="7" t="s">
        <v>4006</v>
      </c>
      <c r="S2844" s="7" t="s">
        <v>111</v>
      </c>
      <c r="T2844">
        <f>A2844</f>
        <v>21416</v>
      </c>
      <c r="U2844" t="str">
        <f>IF($G2844=$U$1:$X$1,$T2844,"")</f>
        <v/>
      </c>
      <c r="V2844">
        <f>IF($G2844=$U$1:$X$1,$T2844,"")</f>
        <v>21416</v>
      </c>
      <c r="W2844" t="str">
        <f>IF($G2844=$U$1:$X$1,$T2844,"")</f>
        <v/>
      </c>
      <c r="X2844" t="str">
        <f>IF($G2844=$U$1:$X$1,$T2844,"")</f>
        <v/>
      </c>
      <c r="Y2844" s="1">
        <f>ROUND(O2844*Q2844,2)</f>
        <v>11.61</v>
      </c>
    </row>
    <row r="2845" spans="1:25">
      <c r="A2845" s="5">
        <f>INDEX(Students,MOD(D2845-1,ROWS(Students))+1,1)</f>
        <v>21416</v>
      </c>
      <c r="B2845" s="5" t="str">
        <f>INDEX(Students,MOD(D2845-1,ROWS(Students))+1,2)</f>
        <v>Oracki Jakub</v>
      </c>
      <c r="C2845" s="5" t="str">
        <f>INDEX(Students,MOD(D2845-1,ROWS(Students))+1,3)</f>
        <v>IZ05AI2</v>
      </c>
      <c r="D2845" s="5">
        <v>4536</v>
      </c>
      <c r="E2845" s="6">
        <v>44719</v>
      </c>
      <c r="F2845" s="6">
        <v>44719</v>
      </c>
      <c r="G2845" s="7" t="s">
        <v>279</v>
      </c>
      <c r="H2845" s="7">
        <v>1</v>
      </c>
      <c r="I2845" s="7" t="s">
        <v>2821</v>
      </c>
      <c r="J2845" s="7" t="s">
        <v>6</v>
      </c>
      <c r="K2845" s="7" t="s">
        <v>3767</v>
      </c>
      <c r="L2845" s="7"/>
      <c r="M2845" s="6" t="s">
        <v>3767</v>
      </c>
      <c r="N2845" s="7" t="s">
        <v>71</v>
      </c>
      <c r="O2845" s="8">
        <v>1.2</v>
      </c>
      <c r="P2845" s="7" t="s">
        <v>13</v>
      </c>
      <c r="Q2845" s="9">
        <v>0</v>
      </c>
      <c r="R2845" s="7" t="s">
        <v>4685</v>
      </c>
      <c r="S2845" s="7" t="s">
        <v>5177</v>
      </c>
      <c r="T2845">
        <f>A2845</f>
        <v>21416</v>
      </c>
      <c r="U2845" t="str">
        <f>IF($G2845=$U$1:$X$1,$T2845,"")</f>
        <v/>
      </c>
      <c r="V2845" t="str">
        <f>IF($G2845=$U$1:$X$1,$T2845,"")</f>
        <v/>
      </c>
      <c r="W2845">
        <f>IF($G2845=$U$1:$X$1,$T2845,"")</f>
        <v>21416</v>
      </c>
      <c r="X2845" t="str">
        <f>IF($G2845=$U$1:$X$1,$T2845,"")</f>
        <v/>
      </c>
      <c r="Y2845" s="1">
        <f>ROUND(O2845*Q2845,2)</f>
        <v>0</v>
      </c>
    </row>
    <row r="2846" spans="1:25">
      <c r="A2846" s="5">
        <f>INDEX(Students,MOD(D2846-1,ROWS(Students))+1,1)</f>
        <v>21416</v>
      </c>
      <c r="B2846" s="5" t="str">
        <f>INDEX(Students,MOD(D2846-1,ROWS(Students))+1,2)</f>
        <v>Oracki Jakub</v>
      </c>
      <c r="C2846" s="5" t="str">
        <f>INDEX(Students,MOD(D2846-1,ROWS(Students))+1,3)</f>
        <v>IZ05AI2</v>
      </c>
      <c r="D2846" s="5">
        <v>4628</v>
      </c>
      <c r="E2846" s="6">
        <v>44769</v>
      </c>
      <c r="F2846" s="6">
        <v>44768</v>
      </c>
      <c r="G2846" s="7" t="s">
        <v>1262</v>
      </c>
      <c r="H2846" s="7">
        <v>-1</v>
      </c>
      <c r="I2846" s="7" t="s">
        <v>3356</v>
      </c>
      <c r="J2846" s="7" t="s">
        <v>6</v>
      </c>
      <c r="K2846" s="7" t="s">
        <v>3780</v>
      </c>
      <c r="L2846" s="7" t="s">
        <v>1136</v>
      </c>
      <c r="M2846" s="6" t="s">
        <v>3767</v>
      </c>
      <c r="N2846" s="7" t="s">
        <v>67</v>
      </c>
      <c r="O2846" s="8">
        <v>4000</v>
      </c>
      <c r="P2846" s="7" t="s">
        <v>9</v>
      </c>
      <c r="Q2846" s="9">
        <v>0.2</v>
      </c>
      <c r="R2846" s="7" t="s">
        <v>4023</v>
      </c>
      <c r="S2846" s="7" t="s">
        <v>127</v>
      </c>
      <c r="T2846">
        <f>A2846</f>
        <v>21416</v>
      </c>
      <c r="U2846">
        <f>IF($G2846=$U$1:$X$1,$T2846,"")</f>
        <v>21416</v>
      </c>
      <c r="V2846" t="str">
        <f>IF($G2846=$U$1:$X$1,$T2846,"")</f>
        <v/>
      </c>
      <c r="W2846" t="str">
        <f>IF($G2846=$U$1:$X$1,$T2846,"")</f>
        <v/>
      </c>
      <c r="X2846" t="str">
        <f>IF($G2846=$U$1:$X$1,$T2846,"")</f>
        <v/>
      </c>
      <c r="Y2846" s="1">
        <f>ROUND(O2846*Q2846,2)</f>
        <v>800</v>
      </c>
    </row>
    <row r="2847" spans="1:25">
      <c r="A2847" s="5">
        <f>INDEX(Students,MOD(D2847-1,ROWS(Students))+1,1)</f>
        <v>21416</v>
      </c>
      <c r="B2847" s="5" t="str">
        <f>INDEX(Students,MOD(D2847-1,ROWS(Students))+1,2)</f>
        <v>Oracki Jakub</v>
      </c>
      <c r="C2847" s="5" t="str">
        <f>INDEX(Students,MOD(D2847-1,ROWS(Students))+1,3)</f>
        <v>IZ05AI2</v>
      </c>
      <c r="D2847" s="5">
        <v>4720</v>
      </c>
      <c r="E2847" s="6">
        <v>44707</v>
      </c>
      <c r="F2847" s="6">
        <v>44707</v>
      </c>
      <c r="G2847" s="7" t="s">
        <v>279</v>
      </c>
      <c r="H2847" s="7">
        <v>1</v>
      </c>
      <c r="I2847" s="7" t="s">
        <v>2687</v>
      </c>
      <c r="J2847" s="7" t="s">
        <v>6</v>
      </c>
      <c r="K2847" s="7" t="s">
        <v>3767</v>
      </c>
      <c r="L2847" s="7"/>
      <c r="M2847" s="6" t="s">
        <v>3767</v>
      </c>
      <c r="N2847" s="7" t="s">
        <v>25</v>
      </c>
      <c r="O2847" s="8">
        <v>5</v>
      </c>
      <c r="P2847" s="7" t="s">
        <v>31</v>
      </c>
      <c r="Q2847" s="9">
        <v>1.1399999999999999</v>
      </c>
      <c r="R2847" s="7" t="s">
        <v>4651</v>
      </c>
      <c r="S2847" s="7" t="s">
        <v>5156</v>
      </c>
      <c r="T2847">
        <f>A2847</f>
        <v>21416</v>
      </c>
      <c r="U2847" t="str">
        <f>IF($G2847=$U$1:$X$1,$T2847,"")</f>
        <v/>
      </c>
      <c r="V2847" t="str">
        <f>IF($G2847=$U$1:$X$1,$T2847,"")</f>
        <v/>
      </c>
      <c r="W2847">
        <f>IF($G2847=$U$1:$X$1,$T2847,"")</f>
        <v>21416</v>
      </c>
      <c r="X2847" t="str">
        <f>IF($G2847=$U$1:$X$1,$T2847,"")</f>
        <v/>
      </c>
      <c r="Y2847" s="1">
        <f>ROUND(O2847*Q2847,2)</f>
        <v>5.7</v>
      </c>
    </row>
    <row r="2848" spans="1:25">
      <c r="A2848" s="5">
        <f>INDEX(Students,MOD(D2848-1,ROWS(Students))+1,1)</f>
        <v>21416</v>
      </c>
      <c r="B2848" s="5" t="str">
        <f>INDEX(Students,MOD(D2848-1,ROWS(Students))+1,2)</f>
        <v>Oracki Jakub</v>
      </c>
      <c r="C2848" s="5" t="str">
        <f>INDEX(Students,MOD(D2848-1,ROWS(Students))+1,3)</f>
        <v>IZ05AI2</v>
      </c>
      <c r="D2848" s="5">
        <v>4812</v>
      </c>
      <c r="E2848" s="6">
        <v>44690</v>
      </c>
      <c r="F2848" s="6">
        <v>44690</v>
      </c>
      <c r="G2848" s="7" t="s">
        <v>279</v>
      </c>
      <c r="H2848" s="7">
        <v>1</v>
      </c>
      <c r="I2848" s="7" t="s">
        <v>2499</v>
      </c>
      <c r="J2848" s="7" t="s">
        <v>6</v>
      </c>
      <c r="K2848" s="7" t="s">
        <v>3767</v>
      </c>
      <c r="L2848" s="7"/>
      <c r="M2848" s="6" t="s">
        <v>3767</v>
      </c>
      <c r="N2848" s="7" t="s">
        <v>25</v>
      </c>
      <c r="O2848" s="8">
        <v>20</v>
      </c>
      <c r="P2848" s="7" t="s">
        <v>9</v>
      </c>
      <c r="Q2848" s="9">
        <v>0.53</v>
      </c>
      <c r="R2848" s="7" t="s">
        <v>3976</v>
      </c>
      <c r="S2848" s="7" t="s">
        <v>5021</v>
      </c>
      <c r="T2848">
        <f>A2848</f>
        <v>21416</v>
      </c>
      <c r="U2848" t="str">
        <f>IF($G2848=$U$1:$X$1,$T2848,"")</f>
        <v/>
      </c>
      <c r="V2848" t="str">
        <f>IF($G2848=$U$1:$X$1,$T2848,"")</f>
        <v/>
      </c>
      <c r="W2848">
        <f>IF($G2848=$U$1:$X$1,$T2848,"")</f>
        <v>21416</v>
      </c>
      <c r="X2848" t="str">
        <f>IF($G2848=$U$1:$X$1,$T2848,"")</f>
        <v/>
      </c>
      <c r="Y2848" s="1">
        <f>ROUND(O2848*Q2848,2)</f>
        <v>10.6</v>
      </c>
    </row>
    <row r="2849" spans="1:25">
      <c r="A2849" s="5">
        <f>INDEX(Students,MOD(D2849-1,ROWS(Students))+1,1)</f>
        <v>21416</v>
      </c>
      <c r="B2849" s="5" t="str">
        <f>INDEX(Students,MOD(D2849-1,ROWS(Students))+1,2)</f>
        <v>Oracki Jakub</v>
      </c>
      <c r="C2849" s="5" t="str">
        <f>INDEX(Students,MOD(D2849-1,ROWS(Students))+1,3)</f>
        <v>IZ05AI2</v>
      </c>
      <c r="D2849" s="5">
        <v>4904</v>
      </c>
      <c r="E2849" s="6">
        <v>44676</v>
      </c>
      <c r="F2849" s="6">
        <v>44676</v>
      </c>
      <c r="G2849" s="7" t="s">
        <v>1263</v>
      </c>
      <c r="H2849" s="7">
        <v>1</v>
      </c>
      <c r="I2849" s="7" t="s">
        <v>3695</v>
      </c>
      <c r="J2849" s="7" t="s">
        <v>6</v>
      </c>
      <c r="K2849" s="7" t="s">
        <v>3767</v>
      </c>
      <c r="L2849" s="7"/>
      <c r="M2849" s="6" t="s">
        <v>3767</v>
      </c>
      <c r="N2849" s="7" t="s">
        <v>25</v>
      </c>
      <c r="O2849" s="8">
        <v>1</v>
      </c>
      <c r="P2849" s="7" t="s">
        <v>9</v>
      </c>
      <c r="Q2849" s="9">
        <v>4.32</v>
      </c>
      <c r="R2849" s="7" t="s">
        <v>3900</v>
      </c>
      <c r="S2849" s="7" t="s">
        <v>4961</v>
      </c>
      <c r="T2849">
        <f>A2849</f>
        <v>21416</v>
      </c>
      <c r="U2849" t="str">
        <f>IF($G2849=$U$1:$X$1,$T2849,"")</f>
        <v/>
      </c>
      <c r="V2849">
        <f>IF($G2849=$U$1:$X$1,$T2849,"")</f>
        <v>21416</v>
      </c>
      <c r="W2849" t="str">
        <f>IF($G2849=$U$1:$X$1,$T2849,"")</f>
        <v/>
      </c>
      <c r="X2849" t="str">
        <f>IF($G2849=$U$1:$X$1,$T2849,"")</f>
        <v/>
      </c>
      <c r="Y2849" s="1">
        <f>ROUND(O2849*Q2849,2)</f>
        <v>4.32</v>
      </c>
    </row>
    <row r="2850" spans="1:25">
      <c r="A2850" s="5">
        <f>INDEX(Students,MOD(D2850-1,ROWS(Students))+1,1)</f>
        <v>21416</v>
      </c>
      <c r="B2850" s="5" t="str">
        <f>INDEX(Students,MOD(D2850-1,ROWS(Students))+1,2)</f>
        <v>Oracki Jakub</v>
      </c>
      <c r="C2850" s="5" t="str">
        <f>INDEX(Students,MOD(D2850-1,ROWS(Students))+1,3)</f>
        <v>IZ05AI2</v>
      </c>
      <c r="D2850" s="5">
        <v>4996</v>
      </c>
      <c r="E2850" s="6">
        <v>44726</v>
      </c>
      <c r="F2850" s="6">
        <v>44726</v>
      </c>
      <c r="G2850" s="7" t="s">
        <v>279</v>
      </c>
      <c r="H2850" s="7">
        <v>1</v>
      </c>
      <c r="I2850" s="7" t="s">
        <v>2943</v>
      </c>
      <c r="J2850" s="7" t="s">
        <v>6</v>
      </c>
      <c r="K2850" s="7" t="s">
        <v>3767</v>
      </c>
      <c r="L2850" s="7"/>
      <c r="M2850" s="6" t="s">
        <v>3767</v>
      </c>
      <c r="N2850" s="7" t="s">
        <v>25</v>
      </c>
      <c r="O2850" s="8">
        <v>100</v>
      </c>
      <c r="P2850" s="7" t="s">
        <v>31</v>
      </c>
      <c r="Q2850" s="9">
        <v>0.46</v>
      </c>
      <c r="R2850" s="7" t="s">
        <v>4622</v>
      </c>
      <c r="S2850" s="7" t="s">
        <v>842</v>
      </c>
      <c r="T2850">
        <f>A2850</f>
        <v>21416</v>
      </c>
      <c r="U2850" t="str">
        <f>IF($G2850=$U$1:$X$1,$T2850,"")</f>
        <v/>
      </c>
      <c r="V2850" t="str">
        <f>IF($G2850=$U$1:$X$1,$T2850,"")</f>
        <v/>
      </c>
      <c r="W2850">
        <f>IF($G2850=$U$1:$X$1,$T2850,"")</f>
        <v>21416</v>
      </c>
      <c r="X2850" t="str">
        <f>IF($G2850=$U$1:$X$1,$T2850,"")</f>
        <v/>
      </c>
      <c r="Y2850" s="1">
        <f>ROUND(O2850*Q2850,2)</f>
        <v>46</v>
      </c>
    </row>
    <row r="2851" spans="1:25">
      <c r="A2851" s="5">
        <f>INDEX(Students,MOD(D2851-1,ROWS(Students))+1,1)</f>
        <v>21416</v>
      </c>
      <c r="B2851" s="5" t="str">
        <f>INDEX(Students,MOD(D2851-1,ROWS(Students))+1,2)</f>
        <v>Oracki Jakub</v>
      </c>
      <c r="C2851" s="5" t="str">
        <f>INDEX(Students,MOD(D2851-1,ROWS(Students))+1,3)</f>
        <v>IZ05AI2</v>
      </c>
      <c r="D2851" s="5">
        <v>5088</v>
      </c>
      <c r="E2851" s="6">
        <v>44739</v>
      </c>
      <c r="F2851" s="6">
        <v>44739</v>
      </c>
      <c r="G2851" s="7" t="s">
        <v>1262</v>
      </c>
      <c r="H2851" s="7">
        <v>-1</v>
      </c>
      <c r="I2851" s="7" t="s">
        <v>3066</v>
      </c>
      <c r="J2851" s="7" t="s">
        <v>6</v>
      </c>
      <c r="K2851" s="7" t="s">
        <v>3774</v>
      </c>
      <c r="L2851" s="7" t="s">
        <v>1046</v>
      </c>
      <c r="M2851" s="6" t="s">
        <v>3767</v>
      </c>
      <c r="N2851" s="7" t="s">
        <v>71</v>
      </c>
      <c r="O2851" s="8">
        <v>400</v>
      </c>
      <c r="P2851" s="7" t="s">
        <v>31</v>
      </c>
      <c r="Q2851" s="9">
        <v>0</v>
      </c>
      <c r="R2851" s="7" t="s">
        <v>3947</v>
      </c>
      <c r="S2851" s="7" t="s">
        <v>5026</v>
      </c>
      <c r="T2851">
        <f>A2851</f>
        <v>21416</v>
      </c>
      <c r="U2851">
        <f>IF($G2851=$U$1:$X$1,$T2851,"")</f>
        <v>21416</v>
      </c>
      <c r="V2851" t="str">
        <f>IF($G2851=$U$1:$X$1,$T2851,"")</f>
        <v/>
      </c>
      <c r="W2851" t="str">
        <f>IF($G2851=$U$1:$X$1,$T2851,"")</f>
        <v/>
      </c>
      <c r="X2851" t="str">
        <f>IF($G2851=$U$1:$X$1,$T2851,"")</f>
        <v/>
      </c>
      <c r="Y2851" s="1">
        <f>ROUND(O2851*Q2851,2)</f>
        <v>0</v>
      </c>
    </row>
    <row r="2852" spans="1:25">
      <c r="A2852" s="5">
        <f>INDEX(Students,MOD(D2852-1,ROWS(Students))+1,1)</f>
        <v>21416</v>
      </c>
      <c r="B2852" s="5" t="str">
        <f>INDEX(Students,MOD(D2852-1,ROWS(Students))+1,2)</f>
        <v>Oracki Jakub</v>
      </c>
      <c r="C2852" s="5" t="str">
        <f>INDEX(Students,MOD(D2852-1,ROWS(Students))+1,3)</f>
        <v>IZ05AI2</v>
      </c>
      <c r="D2852" s="5">
        <v>5180</v>
      </c>
      <c r="E2852" s="6">
        <v>44634</v>
      </c>
      <c r="F2852" s="6">
        <v>44634</v>
      </c>
      <c r="G2852" s="7" t="s">
        <v>1263</v>
      </c>
      <c r="H2852" s="7">
        <v>1</v>
      </c>
      <c r="I2852" s="7" t="s">
        <v>2132</v>
      </c>
      <c r="J2852" s="7" t="s">
        <v>6</v>
      </c>
      <c r="K2852" s="7" t="s">
        <v>3767</v>
      </c>
      <c r="L2852" s="7"/>
      <c r="M2852" s="6" t="s">
        <v>3767</v>
      </c>
      <c r="N2852" s="7" t="s">
        <v>19</v>
      </c>
      <c r="O2852" s="8">
        <v>12</v>
      </c>
      <c r="P2852" s="7" t="s">
        <v>9</v>
      </c>
      <c r="Q2852" s="9">
        <v>0.72</v>
      </c>
      <c r="R2852" s="7" t="s">
        <v>4016</v>
      </c>
      <c r="S2852" s="7" t="s">
        <v>120</v>
      </c>
      <c r="T2852">
        <f>A2852</f>
        <v>21416</v>
      </c>
      <c r="U2852" t="str">
        <f>IF($G2852=$U$1:$X$1,$T2852,"")</f>
        <v/>
      </c>
      <c r="V2852">
        <f>IF($G2852=$U$1:$X$1,$T2852,"")</f>
        <v>21416</v>
      </c>
      <c r="W2852" t="str">
        <f>IF($G2852=$U$1:$X$1,$T2852,"")</f>
        <v/>
      </c>
      <c r="X2852" t="str">
        <f>IF($G2852=$U$1:$X$1,$T2852,"")</f>
        <v/>
      </c>
      <c r="Y2852" s="1">
        <f>ROUND(O2852*Q2852,2)</f>
        <v>8.64</v>
      </c>
    </row>
    <row r="2853" spans="1:25">
      <c r="A2853" s="5">
        <f>INDEX(Students,MOD(D2853-1,ROWS(Students))+1,1)</f>
        <v>21416</v>
      </c>
      <c r="B2853" s="5" t="str">
        <f>INDEX(Students,MOD(D2853-1,ROWS(Students))+1,2)</f>
        <v>Oracki Jakub</v>
      </c>
      <c r="C2853" s="5" t="str">
        <f>INDEX(Students,MOD(D2853-1,ROWS(Students))+1,3)</f>
        <v>IZ05AI2</v>
      </c>
      <c r="D2853" s="5">
        <v>5272</v>
      </c>
      <c r="E2853" s="6">
        <v>44603</v>
      </c>
      <c r="F2853" s="6">
        <v>44603</v>
      </c>
      <c r="G2853" s="7" t="s">
        <v>1263</v>
      </c>
      <c r="H2853" s="7">
        <v>1</v>
      </c>
      <c r="I2853" s="7" t="s">
        <v>1731</v>
      </c>
      <c r="J2853" s="7" t="s">
        <v>6</v>
      </c>
      <c r="K2853" s="7" t="s">
        <v>3767</v>
      </c>
      <c r="L2853" s="7"/>
      <c r="M2853" s="6" t="s">
        <v>3767</v>
      </c>
      <c r="N2853" s="7" t="s">
        <v>7</v>
      </c>
      <c r="O2853" s="8">
        <v>27</v>
      </c>
      <c r="P2853" s="7" t="s">
        <v>9</v>
      </c>
      <c r="Q2853" s="9">
        <v>2.2599999999999998</v>
      </c>
      <c r="R2853" s="7" t="s">
        <v>4325</v>
      </c>
      <c r="S2853" s="7" t="s">
        <v>5092</v>
      </c>
      <c r="T2853">
        <f>A2853</f>
        <v>21416</v>
      </c>
      <c r="U2853" t="str">
        <f>IF($G2853=$U$1:$X$1,$T2853,"")</f>
        <v/>
      </c>
      <c r="V2853">
        <f>IF($G2853=$U$1:$X$1,$T2853,"")</f>
        <v>21416</v>
      </c>
      <c r="W2853" t="str">
        <f>IF($G2853=$U$1:$X$1,$T2853,"")</f>
        <v/>
      </c>
      <c r="X2853" t="str">
        <f>IF($G2853=$U$1:$X$1,$T2853,"")</f>
        <v/>
      </c>
      <c r="Y2853" s="1">
        <f>ROUND(O2853*Q2853,2)</f>
        <v>61.02</v>
      </c>
    </row>
    <row r="2854" spans="1:25">
      <c r="A2854" s="5">
        <f>INDEX(Students,MOD(D2854-1,ROWS(Students))+1,1)</f>
        <v>21416</v>
      </c>
      <c r="B2854" s="5" t="str">
        <f>INDEX(Students,MOD(D2854-1,ROWS(Students))+1,2)</f>
        <v>Oracki Jakub</v>
      </c>
      <c r="C2854" s="5" t="str">
        <f>INDEX(Students,MOD(D2854-1,ROWS(Students))+1,3)</f>
        <v>IZ05AI2</v>
      </c>
      <c r="D2854" s="5">
        <v>5364</v>
      </c>
      <c r="E2854" s="6">
        <v>44761</v>
      </c>
      <c r="F2854" s="6">
        <v>44760</v>
      </c>
      <c r="G2854" s="7" t="s">
        <v>1262</v>
      </c>
      <c r="H2854" s="7">
        <v>-1</v>
      </c>
      <c r="I2854" s="7" t="s">
        <v>3290</v>
      </c>
      <c r="J2854" s="7" t="s">
        <v>6</v>
      </c>
      <c r="K2854" s="7" t="s">
        <v>3862</v>
      </c>
      <c r="L2854" s="7" t="s">
        <v>1112</v>
      </c>
      <c r="M2854" s="6" t="s">
        <v>3767</v>
      </c>
      <c r="N2854" s="7" t="s">
        <v>19</v>
      </c>
      <c r="O2854" s="8">
        <v>45.25</v>
      </c>
      <c r="P2854" s="7" t="s">
        <v>13</v>
      </c>
      <c r="Q2854" s="9">
        <v>48.62</v>
      </c>
      <c r="R2854" s="7" t="s">
        <v>4377</v>
      </c>
      <c r="S2854" s="7" t="s">
        <v>515</v>
      </c>
      <c r="T2854">
        <f>A2854</f>
        <v>21416</v>
      </c>
      <c r="U2854">
        <f>IF($G2854=$U$1:$X$1,$T2854,"")</f>
        <v>21416</v>
      </c>
      <c r="V2854" t="str">
        <f>IF($G2854=$U$1:$X$1,$T2854,"")</f>
        <v/>
      </c>
      <c r="W2854" t="str">
        <f>IF($G2854=$U$1:$X$1,$T2854,"")</f>
        <v/>
      </c>
      <c r="X2854" t="str">
        <f>IF($G2854=$U$1:$X$1,$T2854,"")</f>
        <v/>
      </c>
      <c r="Y2854" s="1">
        <f>ROUND(O2854*Q2854,2)</f>
        <v>2200.06</v>
      </c>
    </row>
    <row r="2855" spans="1:25">
      <c r="A2855" s="5">
        <f>INDEX(Students,MOD(D2855-1,ROWS(Students))+1,1)</f>
        <v>21416</v>
      </c>
      <c r="B2855" s="5" t="str">
        <f>INDEX(Students,MOD(D2855-1,ROWS(Students))+1,2)</f>
        <v>Oracki Jakub</v>
      </c>
      <c r="C2855" s="5" t="str">
        <f>INDEX(Students,MOD(D2855-1,ROWS(Students))+1,3)</f>
        <v>IZ05AI2</v>
      </c>
      <c r="D2855" s="5">
        <v>5456</v>
      </c>
      <c r="E2855" s="6">
        <v>44746</v>
      </c>
      <c r="F2855" s="6">
        <v>44746</v>
      </c>
      <c r="G2855" s="7" t="s">
        <v>1263</v>
      </c>
      <c r="H2855" s="7">
        <v>1</v>
      </c>
      <c r="I2855" s="7" t="s">
        <v>3123</v>
      </c>
      <c r="J2855" s="7" t="s">
        <v>6</v>
      </c>
      <c r="K2855" s="7" t="s">
        <v>3767</v>
      </c>
      <c r="L2855" s="7"/>
      <c r="M2855" s="6" t="s">
        <v>3767</v>
      </c>
      <c r="N2855" s="7" t="s">
        <v>19</v>
      </c>
      <c r="O2855" s="8">
        <v>30</v>
      </c>
      <c r="P2855" s="7" t="s">
        <v>9</v>
      </c>
      <c r="Q2855" s="9">
        <v>0</v>
      </c>
      <c r="R2855" s="7" t="s">
        <v>4492</v>
      </c>
      <c r="S2855" s="7" t="s">
        <v>652</v>
      </c>
      <c r="T2855">
        <f>A2855</f>
        <v>21416</v>
      </c>
      <c r="U2855" t="str">
        <f>IF($G2855=$U$1:$X$1,$T2855,"")</f>
        <v/>
      </c>
      <c r="V2855">
        <f>IF($G2855=$U$1:$X$1,$T2855,"")</f>
        <v>21416</v>
      </c>
      <c r="W2855" t="str">
        <f>IF($G2855=$U$1:$X$1,$T2855,"")</f>
        <v/>
      </c>
      <c r="X2855" t="str">
        <f>IF($G2855=$U$1:$X$1,$T2855,"")</f>
        <v/>
      </c>
      <c r="Y2855" s="1">
        <f>ROUND(O2855*Q2855,2)</f>
        <v>0</v>
      </c>
    </row>
    <row r="2856" spans="1:25">
      <c r="A2856" s="5">
        <f>INDEX(Students,MOD(D2856-1,ROWS(Students))+1,1)</f>
        <v>21416</v>
      </c>
      <c r="B2856" s="5" t="str">
        <f>INDEX(Students,MOD(D2856-1,ROWS(Students))+1,2)</f>
        <v>Oracki Jakub</v>
      </c>
      <c r="C2856" s="5" t="str">
        <f>INDEX(Students,MOD(D2856-1,ROWS(Students))+1,3)</f>
        <v>IZ05AI2</v>
      </c>
      <c r="D2856" s="5">
        <v>5548</v>
      </c>
      <c r="E2856" s="6">
        <v>44620</v>
      </c>
      <c r="F2856" s="6">
        <v>44620</v>
      </c>
      <c r="G2856" s="7" t="s">
        <v>279</v>
      </c>
      <c r="H2856" s="7">
        <v>1</v>
      </c>
      <c r="I2856" s="7" t="s">
        <v>1969</v>
      </c>
      <c r="J2856" s="7" t="s">
        <v>6</v>
      </c>
      <c r="K2856" s="7" t="s">
        <v>3767</v>
      </c>
      <c r="L2856" s="7"/>
      <c r="M2856" s="6" t="s">
        <v>3767</v>
      </c>
      <c r="N2856" s="7" t="s">
        <v>25</v>
      </c>
      <c r="O2856" s="8">
        <v>1000</v>
      </c>
      <c r="P2856" s="7" t="s">
        <v>31</v>
      </c>
      <c r="Q2856" s="9">
        <v>0.45</v>
      </c>
      <c r="R2856" s="7" t="s">
        <v>4275</v>
      </c>
      <c r="S2856" s="7" t="s">
        <v>395</v>
      </c>
      <c r="T2856">
        <f>A2856</f>
        <v>21416</v>
      </c>
      <c r="U2856" t="str">
        <f>IF($G2856=$U$1:$X$1,$T2856,"")</f>
        <v/>
      </c>
      <c r="V2856" t="str">
        <f>IF($G2856=$U$1:$X$1,$T2856,"")</f>
        <v/>
      </c>
      <c r="W2856">
        <f>IF($G2856=$U$1:$X$1,$T2856,"")</f>
        <v>21416</v>
      </c>
      <c r="X2856" t="str">
        <f>IF($G2856=$U$1:$X$1,$T2856,"")</f>
        <v/>
      </c>
      <c r="Y2856" s="1">
        <f>ROUND(O2856*Q2856,2)</f>
        <v>450</v>
      </c>
    </row>
    <row r="2857" spans="1:25">
      <c r="A2857" s="5">
        <f>INDEX(Students,MOD(D2857-1,ROWS(Students))+1,1)</f>
        <v>21416</v>
      </c>
      <c r="B2857" s="5" t="str">
        <f>INDEX(Students,MOD(D2857-1,ROWS(Students))+1,2)</f>
        <v>Oracki Jakub</v>
      </c>
      <c r="C2857" s="5" t="str">
        <f>INDEX(Students,MOD(D2857-1,ROWS(Students))+1,3)</f>
        <v>IZ05AI2</v>
      </c>
      <c r="D2857" s="5">
        <v>5640</v>
      </c>
      <c r="E2857" s="6">
        <v>44742</v>
      </c>
      <c r="F2857" s="6">
        <v>44742</v>
      </c>
      <c r="G2857" s="7" t="s">
        <v>1263</v>
      </c>
      <c r="H2857" s="7">
        <v>1</v>
      </c>
      <c r="I2857" s="7" t="s">
        <v>3100</v>
      </c>
      <c r="J2857" s="7" t="s">
        <v>6</v>
      </c>
      <c r="K2857" s="7" t="s">
        <v>3767</v>
      </c>
      <c r="L2857" s="7"/>
      <c r="M2857" s="6" t="s">
        <v>3767</v>
      </c>
      <c r="N2857" s="7" t="s">
        <v>19</v>
      </c>
      <c r="O2857" s="8">
        <v>1</v>
      </c>
      <c r="P2857" s="7" t="s">
        <v>9</v>
      </c>
      <c r="Q2857" s="9">
        <v>25.14</v>
      </c>
      <c r="R2857" s="7" t="s">
        <v>3943</v>
      </c>
      <c r="S2857" s="7" t="s">
        <v>65</v>
      </c>
      <c r="T2857">
        <f>A2857</f>
        <v>21416</v>
      </c>
      <c r="U2857" t="str">
        <f>IF($G2857=$U$1:$X$1,$T2857,"")</f>
        <v/>
      </c>
      <c r="V2857">
        <f>IF($G2857=$U$1:$X$1,$T2857,"")</f>
        <v>21416</v>
      </c>
      <c r="W2857" t="str">
        <f>IF($G2857=$U$1:$X$1,$T2857,"")</f>
        <v/>
      </c>
      <c r="X2857" t="str">
        <f>IF($G2857=$U$1:$X$1,$T2857,"")</f>
        <v/>
      </c>
      <c r="Y2857" s="1">
        <f>ROUND(O2857*Q2857,2)</f>
        <v>25.14</v>
      </c>
    </row>
    <row r="2858" spans="1:25">
      <c r="A2858" s="5">
        <f>INDEX(Students,MOD(D2858-1,ROWS(Students))+1,1)</f>
        <v>21416</v>
      </c>
      <c r="B2858" s="5" t="str">
        <f>INDEX(Students,MOD(D2858-1,ROWS(Students))+1,2)</f>
        <v>Oracki Jakub</v>
      </c>
      <c r="C2858" s="5" t="str">
        <f>INDEX(Students,MOD(D2858-1,ROWS(Students))+1,3)</f>
        <v>IZ05AI2</v>
      </c>
      <c r="D2858" s="5">
        <v>5732</v>
      </c>
      <c r="E2858" s="6">
        <v>44651</v>
      </c>
      <c r="F2858" s="6">
        <v>44651</v>
      </c>
      <c r="G2858" s="7" t="s">
        <v>279</v>
      </c>
      <c r="H2858" s="7">
        <v>1</v>
      </c>
      <c r="I2858" s="7" t="s">
        <v>2409</v>
      </c>
      <c r="J2858" s="7" t="s">
        <v>6</v>
      </c>
      <c r="K2858" s="7" t="s">
        <v>3767</v>
      </c>
      <c r="L2858" s="7"/>
      <c r="M2858" s="6" t="s">
        <v>3767</v>
      </c>
      <c r="N2858" s="7" t="s">
        <v>25</v>
      </c>
      <c r="O2858" s="8">
        <v>4.82</v>
      </c>
      <c r="P2858" s="7" t="s">
        <v>13</v>
      </c>
      <c r="Q2858" s="9">
        <v>17.850000000000001</v>
      </c>
      <c r="R2858" s="7" t="s">
        <v>4115</v>
      </c>
      <c r="S2858" s="7" t="s">
        <v>222</v>
      </c>
      <c r="T2858">
        <f>A2858</f>
        <v>21416</v>
      </c>
      <c r="U2858" t="str">
        <f>IF($G2858=$U$1:$X$1,$T2858,"")</f>
        <v/>
      </c>
      <c r="V2858" t="str">
        <f>IF($G2858=$U$1:$X$1,$T2858,"")</f>
        <v/>
      </c>
      <c r="W2858">
        <f>IF($G2858=$U$1:$X$1,$T2858,"")</f>
        <v>21416</v>
      </c>
      <c r="X2858" t="str">
        <f>IF($G2858=$U$1:$X$1,$T2858,"")</f>
        <v/>
      </c>
      <c r="Y2858" s="1">
        <f>ROUND(O2858*Q2858,2)</f>
        <v>86.04</v>
      </c>
    </row>
    <row r="2859" spans="1:25">
      <c r="A2859" s="5">
        <f>INDEX(Students,MOD(D2859-1,ROWS(Students))+1,1)</f>
        <v>21416</v>
      </c>
      <c r="B2859" s="5" t="str">
        <f>INDEX(Students,MOD(D2859-1,ROWS(Students))+1,2)</f>
        <v>Oracki Jakub</v>
      </c>
      <c r="C2859" s="5" t="str">
        <f>INDEX(Students,MOD(D2859-1,ROWS(Students))+1,3)</f>
        <v>IZ05AI2</v>
      </c>
      <c r="D2859" s="5">
        <v>5824</v>
      </c>
      <c r="E2859" s="6">
        <v>44718</v>
      </c>
      <c r="F2859" s="6">
        <v>44718</v>
      </c>
      <c r="G2859" s="7" t="s">
        <v>279</v>
      </c>
      <c r="H2859" s="7">
        <v>1</v>
      </c>
      <c r="I2859" s="7" t="s">
        <v>2807</v>
      </c>
      <c r="J2859" s="7" t="s">
        <v>6</v>
      </c>
      <c r="K2859" s="7" t="s">
        <v>3767</v>
      </c>
      <c r="L2859" s="7"/>
      <c r="M2859" s="6" t="s">
        <v>3767</v>
      </c>
      <c r="N2859" s="7" t="s">
        <v>25</v>
      </c>
      <c r="O2859" s="8">
        <v>2.88</v>
      </c>
      <c r="P2859" s="7" t="s">
        <v>13</v>
      </c>
      <c r="Q2859" s="9">
        <v>206.45</v>
      </c>
      <c r="R2859" s="7" t="s">
        <v>4345</v>
      </c>
      <c r="S2859" s="7" t="s">
        <v>5067</v>
      </c>
      <c r="T2859">
        <f>A2859</f>
        <v>21416</v>
      </c>
      <c r="U2859" t="str">
        <f>IF($G2859=$U$1:$X$1,$T2859,"")</f>
        <v/>
      </c>
      <c r="V2859" t="str">
        <f>IF($G2859=$U$1:$X$1,$T2859,"")</f>
        <v/>
      </c>
      <c r="W2859">
        <f>IF($G2859=$U$1:$X$1,$T2859,"")</f>
        <v>21416</v>
      </c>
      <c r="X2859" t="str">
        <f>IF($G2859=$U$1:$X$1,$T2859,"")</f>
        <v/>
      </c>
      <c r="Y2859" s="1">
        <f>ROUND(O2859*Q2859,2)</f>
        <v>594.58000000000004</v>
      </c>
    </row>
    <row r="2860" spans="1:25">
      <c r="A2860" s="5">
        <f>INDEX(Students,MOD(D2860-1,ROWS(Students))+1,1)</f>
        <v>17991</v>
      </c>
      <c r="B2860" s="5" t="str">
        <f>INDEX(Students,MOD(D2860-1,ROWS(Students))+1,2)</f>
        <v>Osak Dawid</v>
      </c>
      <c r="C2860" s="5" t="str">
        <f>INDEX(Students,MOD(D2860-1,ROWS(Students))+1,3)</f>
        <v>IZ05TC2</v>
      </c>
      <c r="D2860" s="5">
        <v>68</v>
      </c>
      <c r="E2860" s="6">
        <v>44761</v>
      </c>
      <c r="F2860" s="6">
        <v>44761</v>
      </c>
      <c r="G2860" s="7" t="s">
        <v>1262</v>
      </c>
      <c r="H2860" s="7">
        <v>-1</v>
      </c>
      <c r="I2860" s="7" t="s">
        <v>3271</v>
      </c>
      <c r="J2860" s="7" t="s">
        <v>6</v>
      </c>
      <c r="K2860" s="7" t="s">
        <v>3770</v>
      </c>
      <c r="L2860" s="7" t="s">
        <v>1109</v>
      </c>
      <c r="M2860" s="6" t="s">
        <v>3767</v>
      </c>
      <c r="N2860" s="7" t="s">
        <v>19</v>
      </c>
      <c r="O2860" s="8">
        <v>41.56</v>
      </c>
      <c r="P2860" s="7" t="s">
        <v>13</v>
      </c>
      <c r="Q2860" s="9">
        <v>49.47</v>
      </c>
      <c r="R2860" s="7" t="s">
        <v>4742</v>
      </c>
      <c r="S2860" s="7" t="s">
        <v>1022</v>
      </c>
      <c r="T2860">
        <f>A2860</f>
        <v>17991</v>
      </c>
      <c r="U2860">
        <f>IF($G2860=$U$1:$X$1,$T2860,"")</f>
        <v>17991</v>
      </c>
      <c r="V2860" t="str">
        <f>IF($G2860=$U$1:$X$1,$T2860,"")</f>
        <v/>
      </c>
      <c r="W2860" t="str">
        <f>IF($G2860=$U$1:$X$1,$T2860,"")</f>
        <v/>
      </c>
      <c r="X2860" t="str">
        <f>IF($G2860=$U$1:$X$1,$T2860,"")</f>
        <v/>
      </c>
      <c r="Y2860" s="1">
        <f>ROUND(O2860*Q2860,2)</f>
        <v>2055.9699999999998</v>
      </c>
    </row>
    <row r="2861" spans="1:25">
      <c r="A2861" s="5">
        <f>INDEX(Students,MOD(D2861-1,ROWS(Students))+1,1)</f>
        <v>17991</v>
      </c>
      <c r="B2861" s="5" t="str">
        <f>INDEX(Students,MOD(D2861-1,ROWS(Students))+1,2)</f>
        <v>Osak Dawid</v>
      </c>
      <c r="C2861" s="5" t="str">
        <f>INDEX(Students,MOD(D2861-1,ROWS(Students))+1,3)</f>
        <v>IZ05TC2</v>
      </c>
      <c r="D2861" s="5">
        <v>160</v>
      </c>
      <c r="E2861" s="6">
        <v>44768</v>
      </c>
      <c r="F2861" s="6">
        <v>44768</v>
      </c>
      <c r="G2861" s="7" t="s">
        <v>1263</v>
      </c>
      <c r="H2861" s="7">
        <v>1</v>
      </c>
      <c r="I2861" s="7" t="s">
        <v>3341</v>
      </c>
      <c r="J2861" s="7" t="s">
        <v>6</v>
      </c>
      <c r="K2861" s="7" t="s">
        <v>3767</v>
      </c>
      <c r="L2861" s="7"/>
      <c r="M2861" s="6" t="s">
        <v>3767</v>
      </c>
      <c r="N2861" s="7" t="s">
        <v>67</v>
      </c>
      <c r="O2861" s="8">
        <v>30</v>
      </c>
      <c r="P2861" s="7" t="s">
        <v>9</v>
      </c>
      <c r="Q2861" s="9">
        <v>0.81</v>
      </c>
      <c r="R2861" s="7" t="s">
        <v>4370</v>
      </c>
      <c r="S2861" s="7" t="s">
        <v>508</v>
      </c>
      <c r="T2861">
        <f>A2861</f>
        <v>17991</v>
      </c>
      <c r="U2861" t="str">
        <f>IF($G2861=$U$1:$X$1,$T2861,"")</f>
        <v/>
      </c>
      <c r="V2861">
        <f>IF($G2861=$U$1:$X$1,$T2861,"")</f>
        <v>17991</v>
      </c>
      <c r="W2861" t="str">
        <f>IF($G2861=$U$1:$X$1,$T2861,"")</f>
        <v/>
      </c>
      <c r="X2861" t="str">
        <f>IF($G2861=$U$1:$X$1,$T2861,"")</f>
        <v/>
      </c>
      <c r="Y2861" s="1">
        <f>ROUND(O2861*Q2861,2)</f>
        <v>24.3</v>
      </c>
    </row>
    <row r="2862" spans="1:25">
      <c r="A2862" s="5">
        <f>INDEX(Students,MOD(D2862-1,ROWS(Students))+1,1)</f>
        <v>17991</v>
      </c>
      <c r="B2862" s="5" t="str">
        <f>INDEX(Students,MOD(D2862-1,ROWS(Students))+1,2)</f>
        <v>Osak Dawid</v>
      </c>
      <c r="C2862" s="5" t="str">
        <f>INDEX(Students,MOD(D2862-1,ROWS(Students))+1,3)</f>
        <v>IZ05TC2</v>
      </c>
      <c r="D2862" s="5">
        <v>252</v>
      </c>
      <c r="E2862" s="6">
        <v>44610</v>
      </c>
      <c r="F2862" s="6">
        <v>44610</v>
      </c>
      <c r="G2862" s="7" t="s">
        <v>279</v>
      </c>
      <c r="H2862" s="7">
        <v>1</v>
      </c>
      <c r="I2862" s="7" t="s">
        <v>1850</v>
      </c>
      <c r="J2862" s="7" t="s">
        <v>6</v>
      </c>
      <c r="K2862" s="7" t="s">
        <v>3767</v>
      </c>
      <c r="L2862" s="7"/>
      <c r="M2862" s="6" t="s">
        <v>3767</v>
      </c>
      <c r="N2862" s="7" t="s">
        <v>25</v>
      </c>
      <c r="O2862" s="8">
        <v>7.5</v>
      </c>
      <c r="P2862" s="7" t="s">
        <v>13</v>
      </c>
      <c r="Q2862" s="9">
        <v>23.12</v>
      </c>
      <c r="R2862" s="7" t="s">
        <v>4331</v>
      </c>
      <c r="S2862" s="7" t="s">
        <v>455</v>
      </c>
      <c r="T2862">
        <f>A2862</f>
        <v>17991</v>
      </c>
      <c r="U2862" t="str">
        <f>IF($G2862=$U$1:$X$1,$T2862,"")</f>
        <v/>
      </c>
      <c r="V2862" t="str">
        <f>IF($G2862=$U$1:$X$1,$T2862,"")</f>
        <v/>
      </c>
      <c r="W2862">
        <f>IF($G2862=$U$1:$X$1,$T2862,"")</f>
        <v>17991</v>
      </c>
      <c r="X2862" t="str">
        <f>IF($G2862=$U$1:$X$1,$T2862,"")</f>
        <v/>
      </c>
      <c r="Y2862" s="1">
        <f>ROUND(O2862*Q2862,2)</f>
        <v>173.4</v>
      </c>
    </row>
    <row r="2863" spans="1:25">
      <c r="A2863" s="5">
        <f>INDEX(Students,MOD(D2863-1,ROWS(Students))+1,1)</f>
        <v>17991</v>
      </c>
      <c r="B2863" s="5" t="str">
        <f>INDEX(Students,MOD(D2863-1,ROWS(Students))+1,2)</f>
        <v>Osak Dawid</v>
      </c>
      <c r="C2863" s="5" t="str">
        <f>INDEX(Students,MOD(D2863-1,ROWS(Students))+1,3)</f>
        <v>IZ05TC2</v>
      </c>
      <c r="D2863" s="5">
        <v>344</v>
      </c>
      <c r="E2863" s="6">
        <v>44665</v>
      </c>
      <c r="F2863" s="6">
        <v>44665</v>
      </c>
      <c r="G2863" s="7" t="s">
        <v>52</v>
      </c>
      <c r="H2863" s="7">
        <v>1</v>
      </c>
      <c r="I2863" s="7" t="s">
        <v>3618</v>
      </c>
      <c r="J2863" s="7" t="s">
        <v>6</v>
      </c>
      <c r="K2863" s="7" t="s">
        <v>3775</v>
      </c>
      <c r="L2863" s="7"/>
      <c r="M2863" s="6" t="s">
        <v>4944</v>
      </c>
      <c r="N2863" s="7" t="s">
        <v>19</v>
      </c>
      <c r="O2863" s="8">
        <v>2.0870000000000002</v>
      </c>
      <c r="P2863" s="7" t="s">
        <v>13</v>
      </c>
      <c r="Q2863" s="9">
        <v>43.3</v>
      </c>
      <c r="R2863" s="7" t="s">
        <v>4778</v>
      </c>
      <c r="S2863" s="7" t="s">
        <v>1086</v>
      </c>
      <c r="T2863">
        <f>A2863</f>
        <v>17991</v>
      </c>
      <c r="U2863" t="str">
        <f>IF($G2863=$U$1:$X$1,$T2863,"")</f>
        <v/>
      </c>
      <c r="V2863" t="str">
        <f>IF($G2863=$U$1:$X$1,$T2863,"")</f>
        <v/>
      </c>
      <c r="W2863" t="str">
        <f>IF($G2863=$U$1:$X$1,$T2863,"")</f>
        <v/>
      </c>
      <c r="X2863">
        <f>IF($G2863=$U$1:$X$1,$T2863,"")</f>
        <v>17991</v>
      </c>
      <c r="Y2863" s="1">
        <f>ROUND(O2863*Q2863,2)</f>
        <v>90.37</v>
      </c>
    </row>
    <row r="2864" spans="1:25">
      <c r="A2864" s="5">
        <f>INDEX(Students,MOD(D2864-1,ROWS(Students))+1,1)</f>
        <v>17991</v>
      </c>
      <c r="B2864" s="5" t="str">
        <f>INDEX(Students,MOD(D2864-1,ROWS(Students))+1,2)</f>
        <v>Osak Dawid</v>
      </c>
      <c r="C2864" s="5" t="str">
        <f>INDEX(Students,MOD(D2864-1,ROWS(Students))+1,3)</f>
        <v>IZ05TC2</v>
      </c>
      <c r="D2864" s="5">
        <v>436</v>
      </c>
      <c r="E2864" s="6">
        <v>44655</v>
      </c>
      <c r="F2864" s="6">
        <v>44655</v>
      </c>
      <c r="G2864" s="7" t="s">
        <v>279</v>
      </c>
      <c r="H2864" s="7">
        <v>1</v>
      </c>
      <c r="I2864" s="7" t="s">
        <v>3446</v>
      </c>
      <c r="J2864" s="7" t="s">
        <v>6</v>
      </c>
      <c r="K2864" s="7" t="s">
        <v>3767</v>
      </c>
      <c r="L2864" s="7"/>
      <c r="M2864" s="6" t="s">
        <v>3767</v>
      </c>
      <c r="N2864" s="7" t="s">
        <v>5215</v>
      </c>
      <c r="O2864" s="8">
        <v>10</v>
      </c>
      <c r="P2864" s="7" t="s">
        <v>13</v>
      </c>
      <c r="Q2864" s="9">
        <v>0</v>
      </c>
      <c r="R2864" s="7" t="s">
        <v>3969</v>
      </c>
      <c r="S2864" s="7" t="s">
        <v>114</v>
      </c>
      <c r="T2864">
        <f>A2864</f>
        <v>17991</v>
      </c>
      <c r="U2864" t="str">
        <f>IF($G2864=$U$1:$X$1,$T2864,"")</f>
        <v/>
      </c>
      <c r="V2864" t="str">
        <f>IF($G2864=$U$1:$X$1,$T2864,"")</f>
        <v/>
      </c>
      <c r="W2864">
        <f>IF($G2864=$U$1:$X$1,$T2864,"")</f>
        <v>17991</v>
      </c>
      <c r="X2864" t="str">
        <f>IF($G2864=$U$1:$X$1,$T2864,"")</f>
        <v/>
      </c>
      <c r="Y2864" s="1">
        <f>ROUND(O2864*Q2864,2)</f>
        <v>0</v>
      </c>
    </row>
    <row r="2865" spans="1:25">
      <c r="A2865" s="5">
        <f>INDEX(Students,MOD(D2865-1,ROWS(Students))+1,1)</f>
        <v>17991</v>
      </c>
      <c r="B2865" s="5" t="str">
        <f>INDEX(Students,MOD(D2865-1,ROWS(Students))+1,2)</f>
        <v>Osak Dawid</v>
      </c>
      <c r="C2865" s="5" t="str">
        <f>INDEX(Students,MOD(D2865-1,ROWS(Students))+1,3)</f>
        <v>IZ05TC2</v>
      </c>
      <c r="D2865" s="5">
        <v>528</v>
      </c>
      <c r="E2865" s="6">
        <v>44616</v>
      </c>
      <c r="F2865" s="6">
        <v>44616</v>
      </c>
      <c r="G2865" s="7" t="s">
        <v>1263</v>
      </c>
      <c r="H2865" s="7">
        <v>1</v>
      </c>
      <c r="I2865" s="7" t="s">
        <v>1923</v>
      </c>
      <c r="J2865" s="7" t="s">
        <v>6</v>
      </c>
      <c r="K2865" s="7" t="s">
        <v>3767</v>
      </c>
      <c r="L2865" s="7"/>
      <c r="M2865" s="6" t="s">
        <v>3767</v>
      </c>
      <c r="N2865" s="7" t="s">
        <v>67</v>
      </c>
      <c r="O2865" s="8">
        <v>151</v>
      </c>
      <c r="P2865" s="7" t="s">
        <v>9</v>
      </c>
      <c r="Q2865" s="9">
        <v>1</v>
      </c>
      <c r="R2865" s="7" t="s">
        <v>3999</v>
      </c>
      <c r="S2865" s="7" t="s">
        <v>103</v>
      </c>
      <c r="T2865">
        <f>A2865</f>
        <v>17991</v>
      </c>
      <c r="U2865" t="str">
        <f>IF($G2865=$U$1:$X$1,$T2865,"")</f>
        <v/>
      </c>
      <c r="V2865">
        <f>IF($G2865=$U$1:$X$1,$T2865,"")</f>
        <v>17991</v>
      </c>
      <c r="W2865" t="str">
        <f>IF($G2865=$U$1:$X$1,$T2865,"")</f>
        <v/>
      </c>
      <c r="X2865" t="str">
        <f>IF($G2865=$U$1:$X$1,$T2865,"")</f>
        <v/>
      </c>
      <c r="Y2865" s="1">
        <f>ROUND(O2865*Q2865,2)</f>
        <v>151</v>
      </c>
    </row>
    <row r="2866" spans="1:25">
      <c r="A2866" s="5">
        <f>INDEX(Students,MOD(D2866-1,ROWS(Students))+1,1)</f>
        <v>17991</v>
      </c>
      <c r="B2866" s="5" t="str">
        <f>INDEX(Students,MOD(D2866-1,ROWS(Students))+1,2)</f>
        <v>Osak Dawid</v>
      </c>
      <c r="C2866" s="5" t="str">
        <f>INDEX(Students,MOD(D2866-1,ROWS(Students))+1,3)</f>
        <v>IZ05TC2</v>
      </c>
      <c r="D2866" s="5">
        <v>620</v>
      </c>
      <c r="E2866" s="6">
        <v>44665</v>
      </c>
      <c r="F2866" s="6">
        <v>44665</v>
      </c>
      <c r="G2866" s="7" t="s">
        <v>279</v>
      </c>
      <c r="H2866" s="7">
        <v>1</v>
      </c>
      <c r="I2866" s="7" t="s">
        <v>3607</v>
      </c>
      <c r="J2866" s="7" t="s">
        <v>6</v>
      </c>
      <c r="K2866" s="7" t="s">
        <v>3767</v>
      </c>
      <c r="L2866" s="7"/>
      <c r="M2866" s="6" t="s">
        <v>3767</v>
      </c>
      <c r="N2866" s="7" t="s">
        <v>25</v>
      </c>
      <c r="O2866" s="8">
        <v>19.43</v>
      </c>
      <c r="P2866" s="7" t="s">
        <v>13</v>
      </c>
      <c r="Q2866" s="9">
        <v>46.9</v>
      </c>
      <c r="R2866" s="7" t="s">
        <v>3980</v>
      </c>
      <c r="S2866" s="7" t="s">
        <v>84</v>
      </c>
      <c r="T2866">
        <f>A2866</f>
        <v>17991</v>
      </c>
      <c r="U2866" t="str">
        <f>IF($G2866=$U$1:$X$1,$T2866,"")</f>
        <v/>
      </c>
      <c r="V2866" t="str">
        <f>IF($G2866=$U$1:$X$1,$T2866,"")</f>
        <v/>
      </c>
      <c r="W2866">
        <f>IF($G2866=$U$1:$X$1,$T2866,"")</f>
        <v>17991</v>
      </c>
      <c r="X2866" t="str">
        <f>IF($G2866=$U$1:$X$1,$T2866,"")</f>
        <v/>
      </c>
      <c r="Y2866" s="1">
        <f>ROUND(O2866*Q2866,2)</f>
        <v>911.27</v>
      </c>
    </row>
    <row r="2867" spans="1:25">
      <c r="A2867" s="5">
        <f>INDEX(Students,MOD(D2867-1,ROWS(Students))+1,1)</f>
        <v>17991</v>
      </c>
      <c r="B2867" s="5" t="str">
        <f>INDEX(Students,MOD(D2867-1,ROWS(Students))+1,2)</f>
        <v>Osak Dawid</v>
      </c>
      <c r="C2867" s="5" t="str">
        <f>INDEX(Students,MOD(D2867-1,ROWS(Students))+1,3)</f>
        <v>IZ05TC2</v>
      </c>
      <c r="D2867" s="5">
        <v>712</v>
      </c>
      <c r="E2867" s="6">
        <v>44698</v>
      </c>
      <c r="F2867" s="6">
        <v>44698</v>
      </c>
      <c r="G2867" s="7" t="s">
        <v>1262</v>
      </c>
      <c r="H2867" s="7">
        <v>1</v>
      </c>
      <c r="I2867" s="7" t="s">
        <v>2588</v>
      </c>
      <c r="J2867" s="7" t="s">
        <v>6</v>
      </c>
      <c r="K2867" s="7" t="s">
        <v>3770</v>
      </c>
      <c r="L2867" s="7"/>
      <c r="M2867" s="6" t="s">
        <v>3767</v>
      </c>
      <c r="N2867" s="7" t="s">
        <v>19</v>
      </c>
      <c r="O2867" s="8">
        <v>2</v>
      </c>
      <c r="P2867" s="7" t="s">
        <v>9</v>
      </c>
      <c r="Q2867" s="9">
        <v>0</v>
      </c>
      <c r="R2867" s="7" t="s">
        <v>4118</v>
      </c>
      <c r="S2867" s="7" t="s">
        <v>225</v>
      </c>
      <c r="T2867">
        <f>A2867</f>
        <v>17991</v>
      </c>
      <c r="U2867">
        <f>IF($G2867=$U$1:$X$1,$T2867,"")</f>
        <v>17991</v>
      </c>
      <c r="V2867" t="str">
        <f>IF($G2867=$U$1:$X$1,$T2867,"")</f>
        <v/>
      </c>
      <c r="W2867" t="str">
        <f>IF($G2867=$U$1:$X$1,$T2867,"")</f>
        <v/>
      </c>
      <c r="X2867" t="str">
        <f>IF($G2867=$U$1:$X$1,$T2867,"")</f>
        <v/>
      </c>
      <c r="Y2867" s="1">
        <f>ROUND(O2867*Q2867,2)</f>
        <v>0</v>
      </c>
    </row>
    <row r="2868" spans="1:25">
      <c r="A2868" s="5">
        <f>INDEX(Students,MOD(D2868-1,ROWS(Students))+1,1)</f>
        <v>17991</v>
      </c>
      <c r="B2868" s="5" t="str">
        <f>INDEX(Students,MOD(D2868-1,ROWS(Students))+1,2)</f>
        <v>Osak Dawid</v>
      </c>
      <c r="C2868" s="5" t="str">
        <f>INDEX(Students,MOD(D2868-1,ROWS(Students))+1,3)</f>
        <v>IZ05TC2</v>
      </c>
      <c r="D2868" s="5">
        <v>804</v>
      </c>
      <c r="E2868" s="6">
        <v>44761</v>
      </c>
      <c r="F2868" s="6">
        <v>44761</v>
      </c>
      <c r="G2868" s="7" t="s">
        <v>279</v>
      </c>
      <c r="H2868" s="7">
        <v>1</v>
      </c>
      <c r="I2868" s="7" t="s">
        <v>3274</v>
      </c>
      <c r="J2868" s="7" t="s">
        <v>6</v>
      </c>
      <c r="K2868" s="7" t="s">
        <v>3767</v>
      </c>
      <c r="L2868" s="7"/>
      <c r="M2868" s="6" t="s">
        <v>3767</v>
      </c>
      <c r="N2868" s="7" t="s">
        <v>5215</v>
      </c>
      <c r="O2868" s="8">
        <v>918</v>
      </c>
      <c r="P2868" s="7" t="s">
        <v>13</v>
      </c>
      <c r="Q2868" s="9">
        <v>0</v>
      </c>
      <c r="R2868" s="7" t="s">
        <v>3939</v>
      </c>
      <c r="S2868" s="7" t="s">
        <v>5019</v>
      </c>
      <c r="T2868">
        <f>A2868</f>
        <v>17991</v>
      </c>
      <c r="U2868" t="str">
        <f>IF($G2868=$U$1:$X$1,$T2868,"")</f>
        <v/>
      </c>
      <c r="V2868" t="str">
        <f>IF($G2868=$U$1:$X$1,$T2868,"")</f>
        <v/>
      </c>
      <c r="W2868">
        <f>IF($G2868=$U$1:$X$1,$T2868,"")</f>
        <v>17991</v>
      </c>
      <c r="X2868" t="str">
        <f>IF($G2868=$U$1:$X$1,$T2868,"")</f>
        <v/>
      </c>
      <c r="Y2868" s="1">
        <f>ROUND(O2868*Q2868,2)</f>
        <v>0</v>
      </c>
    </row>
    <row r="2869" spans="1:25">
      <c r="A2869" s="5">
        <f>INDEX(Students,MOD(D2869-1,ROWS(Students))+1,1)</f>
        <v>17991</v>
      </c>
      <c r="B2869" s="5" t="str">
        <f>INDEX(Students,MOD(D2869-1,ROWS(Students))+1,2)</f>
        <v>Osak Dawid</v>
      </c>
      <c r="C2869" s="5" t="str">
        <f>INDEX(Students,MOD(D2869-1,ROWS(Students))+1,3)</f>
        <v>IZ05TC2</v>
      </c>
      <c r="D2869" s="5">
        <v>896</v>
      </c>
      <c r="E2869" s="6">
        <v>44609</v>
      </c>
      <c r="F2869" s="6">
        <v>44609</v>
      </c>
      <c r="G2869" s="7" t="s">
        <v>279</v>
      </c>
      <c r="H2869" s="7">
        <v>1</v>
      </c>
      <c r="I2869" s="7" t="s">
        <v>1817</v>
      </c>
      <c r="J2869" s="7" t="s">
        <v>6</v>
      </c>
      <c r="K2869" s="7" t="s">
        <v>3767</v>
      </c>
      <c r="L2869" s="7"/>
      <c r="M2869" s="6" t="s">
        <v>3767</v>
      </c>
      <c r="N2869" s="7" t="s">
        <v>25</v>
      </c>
      <c r="O2869" s="8">
        <v>43.34</v>
      </c>
      <c r="P2869" s="7" t="s">
        <v>13</v>
      </c>
      <c r="Q2869" s="9">
        <v>47.86</v>
      </c>
      <c r="R2869" s="7" t="s">
        <v>4364</v>
      </c>
      <c r="S2869" s="7" t="s">
        <v>497</v>
      </c>
      <c r="T2869">
        <f>A2869</f>
        <v>17991</v>
      </c>
      <c r="U2869" t="str">
        <f>IF($G2869=$U$1:$X$1,$T2869,"")</f>
        <v/>
      </c>
      <c r="V2869" t="str">
        <f>IF($G2869=$U$1:$X$1,$T2869,"")</f>
        <v/>
      </c>
      <c r="W2869">
        <f>IF($G2869=$U$1:$X$1,$T2869,"")</f>
        <v>17991</v>
      </c>
      <c r="X2869" t="str">
        <f>IF($G2869=$U$1:$X$1,$T2869,"")</f>
        <v/>
      </c>
      <c r="Y2869" s="1">
        <f>ROUND(O2869*Q2869,2)</f>
        <v>2074.25</v>
      </c>
    </row>
    <row r="2870" spans="1:25">
      <c r="A2870" s="5">
        <f>INDEX(Students,MOD(D2870-1,ROWS(Students))+1,1)</f>
        <v>17991</v>
      </c>
      <c r="B2870" s="5" t="str">
        <f>INDEX(Students,MOD(D2870-1,ROWS(Students))+1,2)</f>
        <v>Osak Dawid</v>
      </c>
      <c r="C2870" s="5" t="str">
        <f>INDEX(Students,MOD(D2870-1,ROWS(Students))+1,3)</f>
        <v>IZ05TC2</v>
      </c>
      <c r="D2870" s="5">
        <v>988</v>
      </c>
      <c r="E2870" s="6">
        <v>44635</v>
      </c>
      <c r="F2870" s="6">
        <v>44635</v>
      </c>
      <c r="G2870" s="7" t="s">
        <v>1263</v>
      </c>
      <c r="H2870" s="7">
        <v>1</v>
      </c>
      <c r="I2870" s="7" t="s">
        <v>2161</v>
      </c>
      <c r="J2870" s="7" t="s">
        <v>6</v>
      </c>
      <c r="K2870" s="7" t="s">
        <v>3767</v>
      </c>
      <c r="L2870" s="7"/>
      <c r="M2870" s="6" t="s">
        <v>3767</v>
      </c>
      <c r="N2870" s="7" t="s">
        <v>67</v>
      </c>
      <c r="O2870" s="8">
        <v>6</v>
      </c>
      <c r="P2870" s="7" t="s">
        <v>9</v>
      </c>
      <c r="Q2870" s="9">
        <v>1.1299999999999999</v>
      </c>
      <c r="R2870" s="7" t="s">
        <v>3993</v>
      </c>
      <c r="S2870" s="7" t="s">
        <v>97</v>
      </c>
      <c r="T2870">
        <f>A2870</f>
        <v>17991</v>
      </c>
      <c r="U2870" t="str">
        <f>IF($G2870=$U$1:$X$1,$T2870,"")</f>
        <v/>
      </c>
      <c r="V2870">
        <f>IF($G2870=$U$1:$X$1,$T2870,"")</f>
        <v>17991</v>
      </c>
      <c r="W2870" t="str">
        <f>IF($G2870=$U$1:$X$1,$T2870,"")</f>
        <v/>
      </c>
      <c r="X2870" t="str">
        <f>IF($G2870=$U$1:$X$1,$T2870,"")</f>
        <v/>
      </c>
      <c r="Y2870" s="1">
        <f>ROUND(O2870*Q2870,2)</f>
        <v>6.78</v>
      </c>
    </row>
    <row r="2871" spans="1:25">
      <c r="A2871" s="5">
        <f>INDEX(Students,MOD(D2871-1,ROWS(Students))+1,1)</f>
        <v>17991</v>
      </c>
      <c r="B2871" s="5" t="str">
        <f>INDEX(Students,MOD(D2871-1,ROWS(Students))+1,2)</f>
        <v>Osak Dawid</v>
      </c>
      <c r="C2871" s="5" t="str">
        <f>INDEX(Students,MOD(D2871-1,ROWS(Students))+1,3)</f>
        <v>IZ05TC2</v>
      </c>
      <c r="D2871" s="5">
        <v>1080</v>
      </c>
      <c r="E2871" s="6">
        <v>44712</v>
      </c>
      <c r="F2871" s="6">
        <v>44712</v>
      </c>
      <c r="G2871" s="7" t="s">
        <v>279</v>
      </c>
      <c r="H2871" s="7">
        <v>1</v>
      </c>
      <c r="I2871" s="7" t="s">
        <v>2752</v>
      </c>
      <c r="J2871" s="7" t="s">
        <v>6</v>
      </c>
      <c r="K2871" s="7" t="s">
        <v>3767</v>
      </c>
      <c r="L2871" s="7"/>
      <c r="M2871" s="6" t="s">
        <v>3767</v>
      </c>
      <c r="N2871" s="7" t="s">
        <v>5215</v>
      </c>
      <c r="O2871" s="8">
        <v>200</v>
      </c>
      <c r="P2871" s="7" t="s">
        <v>31</v>
      </c>
      <c r="Q2871" s="9">
        <v>0</v>
      </c>
      <c r="R2871" s="7" t="s">
        <v>3956</v>
      </c>
      <c r="S2871" s="7" t="s">
        <v>4989</v>
      </c>
      <c r="T2871">
        <f>A2871</f>
        <v>17991</v>
      </c>
      <c r="U2871" t="str">
        <f>IF($G2871=$U$1:$X$1,$T2871,"")</f>
        <v/>
      </c>
      <c r="V2871" t="str">
        <f>IF($G2871=$U$1:$X$1,$T2871,"")</f>
        <v/>
      </c>
      <c r="W2871">
        <f>IF($G2871=$U$1:$X$1,$T2871,"")</f>
        <v>17991</v>
      </c>
      <c r="X2871" t="str">
        <f>IF($G2871=$U$1:$X$1,$T2871,"")</f>
        <v/>
      </c>
      <c r="Y2871" s="1">
        <f>ROUND(O2871*Q2871,2)</f>
        <v>0</v>
      </c>
    </row>
    <row r="2872" spans="1:25">
      <c r="A2872" s="5">
        <f>INDEX(Students,MOD(D2872-1,ROWS(Students))+1,1)</f>
        <v>17991</v>
      </c>
      <c r="B2872" s="5" t="str">
        <f>INDEX(Students,MOD(D2872-1,ROWS(Students))+1,2)</f>
        <v>Osak Dawid</v>
      </c>
      <c r="C2872" s="5" t="str">
        <f>INDEX(Students,MOD(D2872-1,ROWS(Students))+1,3)</f>
        <v>IZ05TC2</v>
      </c>
      <c r="D2872" s="5">
        <v>1172</v>
      </c>
      <c r="E2872" s="6">
        <v>44734</v>
      </c>
      <c r="F2872" s="6">
        <v>44734</v>
      </c>
      <c r="G2872" s="7" t="s">
        <v>1262</v>
      </c>
      <c r="H2872" s="7">
        <v>-1</v>
      </c>
      <c r="I2872" s="7" t="s">
        <v>3020</v>
      </c>
      <c r="J2872" s="7" t="s">
        <v>6</v>
      </c>
      <c r="K2872" s="7" t="s">
        <v>3774</v>
      </c>
      <c r="L2872" s="7" t="s">
        <v>1036</v>
      </c>
      <c r="M2872" s="6" t="s">
        <v>3767</v>
      </c>
      <c r="N2872" s="7" t="s">
        <v>67</v>
      </c>
      <c r="O2872" s="8">
        <v>2036</v>
      </c>
      <c r="P2872" s="7" t="s">
        <v>13</v>
      </c>
      <c r="Q2872" s="9">
        <v>0</v>
      </c>
      <c r="R2872" s="7" t="s">
        <v>3939</v>
      </c>
      <c r="S2872" s="7" t="s">
        <v>5019</v>
      </c>
      <c r="T2872">
        <f>A2872</f>
        <v>17991</v>
      </c>
      <c r="U2872">
        <f>IF($G2872=$U$1:$X$1,$T2872,"")</f>
        <v>17991</v>
      </c>
      <c r="V2872" t="str">
        <f>IF($G2872=$U$1:$X$1,$T2872,"")</f>
        <v/>
      </c>
      <c r="W2872" t="str">
        <f>IF($G2872=$U$1:$X$1,$T2872,"")</f>
        <v/>
      </c>
      <c r="X2872" t="str">
        <f>IF($G2872=$U$1:$X$1,$T2872,"")</f>
        <v/>
      </c>
      <c r="Y2872" s="1">
        <f>ROUND(O2872*Q2872,2)</f>
        <v>0</v>
      </c>
    </row>
    <row r="2873" spans="1:25">
      <c r="A2873" s="5">
        <f>INDEX(Students,MOD(D2873-1,ROWS(Students))+1,1)</f>
        <v>17991</v>
      </c>
      <c r="B2873" s="5" t="str">
        <f>INDEX(Students,MOD(D2873-1,ROWS(Students))+1,2)</f>
        <v>Osak Dawid</v>
      </c>
      <c r="C2873" s="5" t="str">
        <f>INDEX(Students,MOD(D2873-1,ROWS(Students))+1,3)</f>
        <v>IZ05TC2</v>
      </c>
      <c r="D2873" s="5">
        <v>1264</v>
      </c>
      <c r="E2873" s="6">
        <v>44595</v>
      </c>
      <c r="F2873" s="6">
        <v>44595</v>
      </c>
      <c r="G2873" s="7" t="s">
        <v>1262</v>
      </c>
      <c r="H2873" s="7">
        <v>-1</v>
      </c>
      <c r="I2873" s="7" t="s">
        <v>1639</v>
      </c>
      <c r="J2873" s="7" t="s">
        <v>6</v>
      </c>
      <c r="K2873" s="7" t="s">
        <v>3810</v>
      </c>
      <c r="L2873" s="7" t="s">
        <v>380</v>
      </c>
      <c r="M2873" s="6" t="s">
        <v>3767</v>
      </c>
      <c r="N2873" s="7" t="s">
        <v>19</v>
      </c>
      <c r="O2873" s="8">
        <v>10</v>
      </c>
      <c r="P2873" s="7" t="s">
        <v>9</v>
      </c>
      <c r="Q2873" s="9">
        <v>10.56</v>
      </c>
      <c r="R2873" s="7" t="s">
        <v>4262</v>
      </c>
      <c r="S2873" s="7" t="s">
        <v>382</v>
      </c>
      <c r="T2873">
        <f>A2873</f>
        <v>17991</v>
      </c>
      <c r="U2873">
        <f>IF($G2873=$U$1:$X$1,$T2873,"")</f>
        <v>17991</v>
      </c>
      <c r="V2873" t="str">
        <f>IF($G2873=$U$1:$X$1,$T2873,"")</f>
        <v/>
      </c>
      <c r="W2873" t="str">
        <f>IF($G2873=$U$1:$X$1,$T2873,"")</f>
        <v/>
      </c>
      <c r="X2873" t="str">
        <f>IF($G2873=$U$1:$X$1,$T2873,"")</f>
        <v/>
      </c>
      <c r="Y2873" s="1">
        <f>ROUND(O2873*Q2873,2)</f>
        <v>105.6</v>
      </c>
    </row>
    <row r="2874" spans="1:25">
      <c r="A2874" s="5">
        <f>INDEX(Students,MOD(D2874-1,ROWS(Students))+1,1)</f>
        <v>17991</v>
      </c>
      <c r="B2874" s="5" t="str">
        <f>INDEX(Students,MOD(D2874-1,ROWS(Students))+1,2)</f>
        <v>Osak Dawid</v>
      </c>
      <c r="C2874" s="5" t="str">
        <f>INDEX(Students,MOD(D2874-1,ROWS(Students))+1,3)</f>
        <v>IZ05TC2</v>
      </c>
      <c r="D2874" s="5">
        <v>1356</v>
      </c>
      <c r="E2874" s="6">
        <v>44685</v>
      </c>
      <c r="F2874" s="6">
        <v>44685</v>
      </c>
      <c r="G2874" s="7" t="s">
        <v>1263</v>
      </c>
      <c r="H2874" s="7">
        <v>1</v>
      </c>
      <c r="I2874" s="7" t="s">
        <v>2429</v>
      </c>
      <c r="J2874" s="7" t="s">
        <v>6</v>
      </c>
      <c r="K2874" s="7" t="s">
        <v>3767</v>
      </c>
      <c r="L2874" s="7"/>
      <c r="M2874" s="6" t="s">
        <v>3767</v>
      </c>
      <c r="N2874" s="7" t="s">
        <v>19</v>
      </c>
      <c r="O2874" s="8">
        <v>0.1</v>
      </c>
      <c r="P2874" s="7" t="s">
        <v>13</v>
      </c>
      <c r="Q2874" s="9">
        <v>25.21</v>
      </c>
      <c r="R2874" s="7" t="s">
        <v>4566</v>
      </c>
      <c r="S2874" s="7" t="s">
        <v>759</v>
      </c>
      <c r="T2874">
        <f>A2874</f>
        <v>17991</v>
      </c>
      <c r="U2874" t="str">
        <f>IF($G2874=$U$1:$X$1,$T2874,"")</f>
        <v/>
      </c>
      <c r="V2874">
        <f>IF($G2874=$U$1:$X$1,$T2874,"")</f>
        <v>17991</v>
      </c>
      <c r="W2874" t="str">
        <f>IF($G2874=$U$1:$X$1,$T2874,"")</f>
        <v/>
      </c>
      <c r="X2874" t="str">
        <f>IF($G2874=$U$1:$X$1,$T2874,"")</f>
        <v/>
      </c>
      <c r="Y2874" s="1">
        <f>ROUND(O2874*Q2874,2)</f>
        <v>2.52</v>
      </c>
    </row>
    <row r="2875" spans="1:25">
      <c r="A2875" s="5">
        <f>INDEX(Students,MOD(D2875-1,ROWS(Students))+1,1)</f>
        <v>17991</v>
      </c>
      <c r="B2875" s="5" t="str">
        <f>INDEX(Students,MOD(D2875-1,ROWS(Students))+1,2)</f>
        <v>Osak Dawid</v>
      </c>
      <c r="C2875" s="5" t="str">
        <f>INDEX(Students,MOD(D2875-1,ROWS(Students))+1,3)</f>
        <v>IZ05TC2</v>
      </c>
      <c r="D2875" s="5">
        <v>1448</v>
      </c>
      <c r="E2875" s="6">
        <v>44708</v>
      </c>
      <c r="F2875" s="6">
        <v>44708</v>
      </c>
      <c r="G2875" s="7" t="s">
        <v>1263</v>
      </c>
      <c r="H2875" s="7">
        <v>1</v>
      </c>
      <c r="I2875" s="7" t="s">
        <v>2704</v>
      </c>
      <c r="J2875" s="7" t="s">
        <v>6</v>
      </c>
      <c r="K2875" s="7" t="s">
        <v>3767</v>
      </c>
      <c r="L2875" s="7"/>
      <c r="M2875" s="6" t="s">
        <v>3767</v>
      </c>
      <c r="N2875" s="7" t="s">
        <v>19</v>
      </c>
      <c r="O2875" s="8">
        <v>18</v>
      </c>
      <c r="P2875" s="7" t="s">
        <v>9</v>
      </c>
      <c r="Q2875" s="9">
        <v>24.3</v>
      </c>
      <c r="R2875" s="7" t="s">
        <v>4104</v>
      </c>
      <c r="S2875" s="7" t="s">
        <v>207</v>
      </c>
      <c r="T2875">
        <f>A2875</f>
        <v>17991</v>
      </c>
      <c r="U2875" t="str">
        <f>IF($G2875=$U$1:$X$1,$T2875,"")</f>
        <v/>
      </c>
      <c r="V2875">
        <f>IF($G2875=$U$1:$X$1,$T2875,"")</f>
        <v>17991</v>
      </c>
      <c r="W2875" t="str">
        <f>IF($G2875=$U$1:$X$1,$T2875,"")</f>
        <v/>
      </c>
      <c r="X2875" t="str">
        <f>IF($G2875=$U$1:$X$1,$T2875,"")</f>
        <v/>
      </c>
      <c r="Y2875" s="1">
        <f>ROUND(O2875*Q2875,2)</f>
        <v>437.4</v>
      </c>
    </row>
    <row r="2876" spans="1:25">
      <c r="A2876" s="5">
        <f>INDEX(Students,MOD(D2876-1,ROWS(Students))+1,1)</f>
        <v>17991</v>
      </c>
      <c r="B2876" s="5" t="str">
        <f>INDEX(Students,MOD(D2876-1,ROWS(Students))+1,2)</f>
        <v>Osak Dawid</v>
      </c>
      <c r="C2876" s="5" t="str">
        <f>INDEX(Students,MOD(D2876-1,ROWS(Students))+1,3)</f>
        <v>IZ05TC2</v>
      </c>
      <c r="D2876" s="5">
        <v>1540</v>
      </c>
      <c r="E2876" s="6">
        <v>44770</v>
      </c>
      <c r="F2876" s="6">
        <v>44770</v>
      </c>
      <c r="G2876" s="7" t="s">
        <v>1263</v>
      </c>
      <c r="H2876" s="7">
        <v>1</v>
      </c>
      <c r="I2876" s="7" t="s">
        <v>3374</v>
      </c>
      <c r="J2876" s="7" t="s">
        <v>6</v>
      </c>
      <c r="K2876" s="7" t="s">
        <v>3767</v>
      </c>
      <c r="L2876" s="7"/>
      <c r="M2876" s="6" t="s">
        <v>3767</v>
      </c>
      <c r="N2876" s="7" t="s">
        <v>32</v>
      </c>
      <c r="O2876" s="8">
        <v>-3</v>
      </c>
      <c r="P2876" s="7" t="s">
        <v>9</v>
      </c>
      <c r="Q2876" s="9">
        <v>1.2</v>
      </c>
      <c r="R2876" s="7" t="s">
        <v>4814</v>
      </c>
      <c r="S2876" s="7" t="s">
        <v>5207</v>
      </c>
      <c r="T2876">
        <f>A2876</f>
        <v>17991</v>
      </c>
      <c r="U2876" t="str">
        <f>IF($G2876=$U$1:$X$1,$T2876,"")</f>
        <v/>
      </c>
      <c r="V2876">
        <f>IF($G2876=$U$1:$X$1,$T2876,"")</f>
        <v>17991</v>
      </c>
      <c r="W2876" t="str">
        <f>IF($G2876=$U$1:$X$1,$T2876,"")</f>
        <v/>
      </c>
      <c r="X2876" t="str">
        <f>IF($G2876=$U$1:$X$1,$T2876,"")</f>
        <v/>
      </c>
      <c r="Y2876" s="1">
        <f>ROUND(O2876*Q2876,2)</f>
        <v>-3.6</v>
      </c>
    </row>
    <row r="2877" spans="1:25">
      <c r="A2877" s="5">
        <f>INDEX(Students,MOD(D2877-1,ROWS(Students))+1,1)</f>
        <v>17991</v>
      </c>
      <c r="B2877" s="5" t="str">
        <f>INDEX(Students,MOD(D2877-1,ROWS(Students))+1,2)</f>
        <v>Osak Dawid</v>
      </c>
      <c r="C2877" s="5" t="str">
        <f>INDEX(Students,MOD(D2877-1,ROWS(Students))+1,3)</f>
        <v>IZ05TC2</v>
      </c>
      <c r="D2877" s="5">
        <v>1632</v>
      </c>
      <c r="E2877" s="6">
        <v>44638</v>
      </c>
      <c r="F2877" s="6">
        <v>44638</v>
      </c>
      <c r="G2877" s="7" t="s">
        <v>1262</v>
      </c>
      <c r="H2877" s="7">
        <v>-1</v>
      </c>
      <c r="I2877" s="7" t="s">
        <v>2244</v>
      </c>
      <c r="J2877" s="7" t="s">
        <v>6</v>
      </c>
      <c r="K2877" s="7" t="s">
        <v>3789</v>
      </c>
      <c r="L2877" s="7" t="s">
        <v>737</v>
      </c>
      <c r="M2877" s="6" t="s">
        <v>3767</v>
      </c>
      <c r="N2877" s="7" t="s">
        <v>19</v>
      </c>
      <c r="O2877" s="8">
        <v>1</v>
      </c>
      <c r="P2877" s="7" t="s">
        <v>9</v>
      </c>
      <c r="Q2877" s="9">
        <v>7.72</v>
      </c>
      <c r="R2877" s="7" t="s">
        <v>4553</v>
      </c>
      <c r="S2877" s="7" t="s">
        <v>738</v>
      </c>
      <c r="T2877">
        <f>A2877</f>
        <v>17991</v>
      </c>
      <c r="U2877">
        <f>IF($G2877=$U$1:$X$1,$T2877,"")</f>
        <v>17991</v>
      </c>
      <c r="V2877" t="str">
        <f>IF($G2877=$U$1:$X$1,$T2877,"")</f>
        <v/>
      </c>
      <c r="W2877" t="str">
        <f>IF($G2877=$U$1:$X$1,$T2877,"")</f>
        <v/>
      </c>
      <c r="X2877" t="str">
        <f>IF($G2877=$U$1:$X$1,$T2877,"")</f>
        <v/>
      </c>
      <c r="Y2877" s="1">
        <f>ROUND(O2877*Q2877,2)</f>
        <v>7.72</v>
      </c>
    </row>
    <row r="2878" spans="1:25">
      <c r="A2878" s="5">
        <f>INDEX(Students,MOD(D2878-1,ROWS(Students))+1,1)</f>
        <v>17991</v>
      </c>
      <c r="B2878" s="5" t="str">
        <f>INDEX(Students,MOD(D2878-1,ROWS(Students))+1,2)</f>
        <v>Osak Dawid</v>
      </c>
      <c r="C2878" s="5" t="str">
        <f>INDEX(Students,MOD(D2878-1,ROWS(Students))+1,3)</f>
        <v>IZ05TC2</v>
      </c>
      <c r="D2878" s="5">
        <v>1724</v>
      </c>
      <c r="E2878" s="6">
        <v>44711</v>
      </c>
      <c r="F2878" s="6">
        <v>44711</v>
      </c>
      <c r="G2878" s="7" t="s">
        <v>279</v>
      </c>
      <c r="H2878" s="7">
        <v>-1</v>
      </c>
      <c r="I2878" s="7" t="s">
        <v>2731</v>
      </c>
      <c r="J2878" s="7" t="s">
        <v>6</v>
      </c>
      <c r="K2878" s="7" t="s">
        <v>3767</v>
      </c>
      <c r="L2878" s="7"/>
      <c r="M2878" s="6" t="s">
        <v>3767</v>
      </c>
      <c r="N2878" s="7" t="s">
        <v>19</v>
      </c>
      <c r="O2878" s="8">
        <v>9.4</v>
      </c>
      <c r="P2878" s="7" t="s">
        <v>13</v>
      </c>
      <c r="Q2878" s="9">
        <v>0</v>
      </c>
      <c r="R2878" s="7" t="s">
        <v>4656</v>
      </c>
      <c r="S2878" s="7" t="s">
        <v>138</v>
      </c>
      <c r="T2878">
        <f>A2878</f>
        <v>17991</v>
      </c>
      <c r="U2878" t="str">
        <f>IF($G2878=$U$1:$X$1,$T2878,"")</f>
        <v/>
      </c>
      <c r="V2878" t="str">
        <f>IF($G2878=$U$1:$X$1,$T2878,"")</f>
        <v/>
      </c>
      <c r="W2878">
        <f>IF($G2878=$U$1:$X$1,$T2878,"")</f>
        <v>17991</v>
      </c>
      <c r="X2878" t="str">
        <f>IF($G2878=$U$1:$X$1,$T2878,"")</f>
        <v/>
      </c>
      <c r="Y2878" s="1">
        <f>ROUND(O2878*Q2878,2)</f>
        <v>0</v>
      </c>
    </row>
    <row r="2879" spans="1:25">
      <c r="A2879" s="5">
        <f>INDEX(Students,MOD(D2879-1,ROWS(Students))+1,1)</f>
        <v>17991</v>
      </c>
      <c r="B2879" s="5" t="str">
        <f>INDEX(Students,MOD(D2879-1,ROWS(Students))+1,2)</f>
        <v>Osak Dawid</v>
      </c>
      <c r="C2879" s="5" t="str">
        <f>INDEX(Students,MOD(D2879-1,ROWS(Students))+1,3)</f>
        <v>IZ05TC2</v>
      </c>
      <c r="D2879" s="5">
        <v>1816</v>
      </c>
      <c r="E2879" s="6">
        <v>44707</v>
      </c>
      <c r="F2879" s="6">
        <v>44707</v>
      </c>
      <c r="G2879" s="7" t="s">
        <v>279</v>
      </c>
      <c r="H2879" s="7">
        <v>1</v>
      </c>
      <c r="I2879" s="7" t="s">
        <v>2694</v>
      </c>
      <c r="J2879" s="7" t="s">
        <v>6</v>
      </c>
      <c r="K2879" s="7" t="s">
        <v>3767</v>
      </c>
      <c r="L2879" s="7"/>
      <c r="M2879" s="6" t="s">
        <v>3767</v>
      </c>
      <c r="N2879" s="7" t="s">
        <v>25</v>
      </c>
      <c r="O2879" s="8">
        <v>22</v>
      </c>
      <c r="P2879" s="7" t="s">
        <v>13</v>
      </c>
      <c r="Q2879" s="9">
        <v>46.9</v>
      </c>
      <c r="R2879" s="7" t="s">
        <v>4034</v>
      </c>
      <c r="S2879" s="7" t="s">
        <v>138</v>
      </c>
      <c r="T2879">
        <f>A2879</f>
        <v>17991</v>
      </c>
      <c r="U2879" t="str">
        <f>IF($G2879=$U$1:$X$1,$T2879,"")</f>
        <v/>
      </c>
      <c r="V2879" t="str">
        <f>IF($G2879=$U$1:$X$1,$T2879,"")</f>
        <v/>
      </c>
      <c r="W2879">
        <f>IF($G2879=$U$1:$X$1,$T2879,"")</f>
        <v>17991</v>
      </c>
      <c r="X2879" t="str">
        <f>IF($G2879=$U$1:$X$1,$T2879,"")</f>
        <v/>
      </c>
      <c r="Y2879" s="1">
        <f>ROUND(O2879*Q2879,2)</f>
        <v>1031.8</v>
      </c>
    </row>
    <row r="2880" spans="1:25">
      <c r="A2880" s="5">
        <f>INDEX(Students,MOD(D2880-1,ROWS(Students))+1,1)</f>
        <v>17991</v>
      </c>
      <c r="B2880" s="5" t="str">
        <f>INDEX(Students,MOD(D2880-1,ROWS(Students))+1,2)</f>
        <v>Osak Dawid</v>
      </c>
      <c r="C2880" s="5" t="str">
        <f>INDEX(Students,MOD(D2880-1,ROWS(Students))+1,3)</f>
        <v>IZ05TC2</v>
      </c>
      <c r="D2880" s="5">
        <v>1908</v>
      </c>
      <c r="E2880" s="6">
        <v>44691</v>
      </c>
      <c r="F2880" s="6">
        <v>44690</v>
      </c>
      <c r="G2880" s="7" t="s">
        <v>1262</v>
      </c>
      <c r="H2880" s="7">
        <v>-1</v>
      </c>
      <c r="I2880" s="7" t="s">
        <v>2507</v>
      </c>
      <c r="J2880" s="7" t="s">
        <v>6</v>
      </c>
      <c r="K2880" s="7" t="s">
        <v>3781</v>
      </c>
      <c r="L2880" s="7" t="s">
        <v>861</v>
      </c>
      <c r="M2880" s="6" t="s">
        <v>3767</v>
      </c>
      <c r="N2880" s="7" t="s">
        <v>19</v>
      </c>
      <c r="O2880" s="8">
        <v>100</v>
      </c>
      <c r="P2880" s="7" t="s">
        <v>31</v>
      </c>
      <c r="Q2880" s="9">
        <v>5.12</v>
      </c>
      <c r="R2880" s="7" t="s">
        <v>4636</v>
      </c>
      <c r="S2880" s="7" t="s">
        <v>862</v>
      </c>
      <c r="T2880">
        <f>A2880</f>
        <v>17991</v>
      </c>
      <c r="U2880">
        <f>IF($G2880=$U$1:$X$1,$T2880,"")</f>
        <v>17991</v>
      </c>
      <c r="V2880" t="str">
        <f>IF($G2880=$U$1:$X$1,$T2880,"")</f>
        <v/>
      </c>
      <c r="W2880" t="str">
        <f>IF($G2880=$U$1:$X$1,$T2880,"")</f>
        <v/>
      </c>
      <c r="X2880" t="str">
        <f>IF($G2880=$U$1:$X$1,$T2880,"")</f>
        <v/>
      </c>
      <c r="Y2880" s="1">
        <f>ROUND(O2880*Q2880,2)</f>
        <v>512</v>
      </c>
    </row>
    <row r="2881" spans="1:25">
      <c r="A2881" s="5">
        <f>INDEX(Students,MOD(D2881-1,ROWS(Students))+1,1)</f>
        <v>17991</v>
      </c>
      <c r="B2881" s="5" t="str">
        <f>INDEX(Students,MOD(D2881-1,ROWS(Students))+1,2)</f>
        <v>Osak Dawid</v>
      </c>
      <c r="C2881" s="5" t="str">
        <f>INDEX(Students,MOD(D2881-1,ROWS(Students))+1,3)</f>
        <v>IZ05TC2</v>
      </c>
      <c r="D2881" s="5">
        <v>2000</v>
      </c>
      <c r="E2881" s="6">
        <v>44701</v>
      </c>
      <c r="F2881" s="6">
        <v>44701</v>
      </c>
      <c r="G2881" s="7" t="s">
        <v>1263</v>
      </c>
      <c r="H2881" s="7">
        <v>1</v>
      </c>
      <c r="I2881" s="7" t="s">
        <v>2640</v>
      </c>
      <c r="J2881" s="7" t="s">
        <v>6</v>
      </c>
      <c r="K2881" s="7" t="s">
        <v>3767</v>
      </c>
      <c r="L2881" s="7"/>
      <c r="M2881" s="6" t="s">
        <v>3767</v>
      </c>
      <c r="N2881" s="7" t="s">
        <v>67</v>
      </c>
      <c r="O2881" s="8">
        <v>10</v>
      </c>
      <c r="P2881" s="7" t="s">
        <v>9</v>
      </c>
      <c r="Q2881" s="9">
        <v>1.45</v>
      </c>
      <c r="R2881" s="7" t="s">
        <v>3994</v>
      </c>
      <c r="S2881" s="7" t="s">
        <v>98</v>
      </c>
      <c r="T2881">
        <f>A2881</f>
        <v>17991</v>
      </c>
      <c r="U2881" t="str">
        <f>IF($G2881=$U$1:$X$1,$T2881,"")</f>
        <v/>
      </c>
      <c r="V2881">
        <f>IF($G2881=$U$1:$X$1,$T2881,"")</f>
        <v>17991</v>
      </c>
      <c r="W2881" t="str">
        <f>IF($G2881=$U$1:$X$1,$T2881,"")</f>
        <v/>
      </c>
      <c r="X2881" t="str">
        <f>IF($G2881=$U$1:$X$1,$T2881,"")</f>
        <v/>
      </c>
      <c r="Y2881" s="1">
        <f>ROUND(O2881*Q2881,2)</f>
        <v>14.5</v>
      </c>
    </row>
    <row r="2882" spans="1:25">
      <c r="A2882" s="5">
        <f>INDEX(Students,MOD(D2882-1,ROWS(Students))+1,1)</f>
        <v>17991</v>
      </c>
      <c r="B2882" s="5" t="str">
        <f>INDEX(Students,MOD(D2882-1,ROWS(Students))+1,2)</f>
        <v>Osak Dawid</v>
      </c>
      <c r="C2882" s="5" t="str">
        <f>INDEX(Students,MOD(D2882-1,ROWS(Students))+1,3)</f>
        <v>IZ05TC2</v>
      </c>
      <c r="D2882" s="5">
        <v>2092</v>
      </c>
      <c r="E2882" s="6">
        <v>44582</v>
      </c>
      <c r="F2882" s="6">
        <v>44581</v>
      </c>
      <c r="G2882" s="7" t="s">
        <v>1262</v>
      </c>
      <c r="H2882" s="7">
        <v>-1</v>
      </c>
      <c r="I2882" s="7" t="s">
        <v>1477</v>
      </c>
      <c r="J2882" s="7" t="s">
        <v>6</v>
      </c>
      <c r="K2882" s="7" t="s">
        <v>3775</v>
      </c>
      <c r="L2882" s="7" t="s">
        <v>288</v>
      </c>
      <c r="M2882" s="6" t="s">
        <v>3767</v>
      </c>
      <c r="N2882" s="7" t="s">
        <v>25</v>
      </c>
      <c r="O2882" s="8">
        <v>70</v>
      </c>
      <c r="P2882" s="7" t="s">
        <v>9</v>
      </c>
      <c r="Q2882" s="9">
        <v>0</v>
      </c>
      <c r="R2882" s="7" t="s">
        <v>3931</v>
      </c>
      <c r="S2882" s="7" t="s">
        <v>4959</v>
      </c>
      <c r="T2882">
        <f>A2882</f>
        <v>17991</v>
      </c>
      <c r="U2882">
        <f>IF($G2882=$U$1:$X$1,$T2882,"")</f>
        <v>17991</v>
      </c>
      <c r="V2882" t="str">
        <f>IF($G2882=$U$1:$X$1,$T2882,"")</f>
        <v/>
      </c>
      <c r="W2882" t="str">
        <f>IF($G2882=$U$1:$X$1,$T2882,"")</f>
        <v/>
      </c>
      <c r="X2882" t="str">
        <f>IF($G2882=$U$1:$X$1,$T2882,"")</f>
        <v/>
      </c>
      <c r="Y2882" s="1">
        <f>ROUND(O2882*Q2882,2)</f>
        <v>0</v>
      </c>
    </row>
    <row r="2883" spans="1:25">
      <c r="A2883" s="5">
        <f>INDEX(Students,MOD(D2883-1,ROWS(Students))+1,1)</f>
        <v>17991</v>
      </c>
      <c r="B2883" s="5" t="str">
        <f>INDEX(Students,MOD(D2883-1,ROWS(Students))+1,2)</f>
        <v>Osak Dawid</v>
      </c>
      <c r="C2883" s="5" t="str">
        <f>INDEX(Students,MOD(D2883-1,ROWS(Students))+1,3)</f>
        <v>IZ05TC2</v>
      </c>
      <c r="D2883" s="5">
        <v>2184</v>
      </c>
      <c r="E2883" s="6">
        <v>44636</v>
      </c>
      <c r="F2883" s="6">
        <v>44636</v>
      </c>
      <c r="G2883" s="7" t="s">
        <v>1263</v>
      </c>
      <c r="H2883" s="7">
        <v>1</v>
      </c>
      <c r="I2883" s="7" t="s">
        <v>2208</v>
      </c>
      <c r="J2883" s="7" t="s">
        <v>6</v>
      </c>
      <c r="K2883" s="7" t="s">
        <v>3767</v>
      </c>
      <c r="L2883" s="7"/>
      <c r="M2883" s="6" t="s">
        <v>3767</v>
      </c>
      <c r="N2883" s="7" t="s">
        <v>7</v>
      </c>
      <c r="O2883" s="8">
        <v>37</v>
      </c>
      <c r="P2883" s="7" t="s">
        <v>9</v>
      </c>
      <c r="Q2883" s="9">
        <v>2.68</v>
      </c>
      <c r="R2883" s="7" t="s">
        <v>4506</v>
      </c>
      <c r="S2883" s="7" t="s">
        <v>672</v>
      </c>
      <c r="T2883">
        <f>A2883</f>
        <v>17991</v>
      </c>
      <c r="U2883" t="str">
        <f>IF($G2883=$U$1:$X$1,$T2883,"")</f>
        <v/>
      </c>
      <c r="V2883">
        <f>IF($G2883=$U$1:$X$1,$T2883,"")</f>
        <v>17991</v>
      </c>
      <c r="W2883" t="str">
        <f>IF($G2883=$U$1:$X$1,$T2883,"")</f>
        <v/>
      </c>
      <c r="X2883" t="str">
        <f>IF($G2883=$U$1:$X$1,$T2883,"")</f>
        <v/>
      </c>
      <c r="Y2883" s="1">
        <f>ROUND(O2883*Q2883,2)</f>
        <v>99.16</v>
      </c>
    </row>
    <row r="2884" spans="1:25">
      <c r="A2884" s="5">
        <f>INDEX(Students,MOD(D2884-1,ROWS(Students))+1,1)</f>
        <v>17991</v>
      </c>
      <c r="B2884" s="5" t="str">
        <f>INDEX(Students,MOD(D2884-1,ROWS(Students))+1,2)</f>
        <v>Osak Dawid</v>
      </c>
      <c r="C2884" s="5" t="str">
        <f>INDEX(Students,MOD(D2884-1,ROWS(Students))+1,3)</f>
        <v>IZ05TC2</v>
      </c>
      <c r="D2884" s="5">
        <v>2276</v>
      </c>
      <c r="E2884" s="6">
        <v>44741</v>
      </c>
      <c r="F2884" s="6">
        <v>44741</v>
      </c>
      <c r="G2884" s="7" t="s">
        <v>1262</v>
      </c>
      <c r="H2884" s="7">
        <v>-1</v>
      </c>
      <c r="I2884" s="7" t="s">
        <v>3084</v>
      </c>
      <c r="J2884" s="7" t="s">
        <v>6</v>
      </c>
      <c r="K2884" s="7" t="s">
        <v>3770</v>
      </c>
      <c r="L2884" s="7" t="s">
        <v>1054</v>
      </c>
      <c r="M2884" s="6" t="s">
        <v>3767</v>
      </c>
      <c r="N2884" s="7" t="s">
        <v>67</v>
      </c>
      <c r="O2884" s="8">
        <v>300</v>
      </c>
      <c r="P2884" s="7" t="s">
        <v>31</v>
      </c>
      <c r="Q2884" s="9">
        <v>1.65</v>
      </c>
      <c r="R2884" s="7" t="s">
        <v>3914</v>
      </c>
      <c r="S2884" s="7" t="s">
        <v>43</v>
      </c>
      <c r="T2884">
        <f>A2884</f>
        <v>17991</v>
      </c>
      <c r="U2884">
        <f>IF($G2884=$U$1:$X$1,$T2884,"")</f>
        <v>17991</v>
      </c>
      <c r="V2884" t="str">
        <f>IF($G2884=$U$1:$X$1,$T2884,"")</f>
        <v/>
      </c>
      <c r="W2884" t="str">
        <f>IF($G2884=$U$1:$X$1,$T2884,"")</f>
        <v/>
      </c>
      <c r="X2884" t="str">
        <f>IF($G2884=$U$1:$X$1,$T2884,"")</f>
        <v/>
      </c>
      <c r="Y2884" s="1">
        <f>ROUND(O2884*Q2884,2)</f>
        <v>495</v>
      </c>
    </row>
    <row r="2885" spans="1:25">
      <c r="A2885" s="5">
        <f>INDEX(Students,MOD(D2885-1,ROWS(Students))+1,1)</f>
        <v>17991</v>
      </c>
      <c r="B2885" s="5" t="str">
        <f>INDEX(Students,MOD(D2885-1,ROWS(Students))+1,2)</f>
        <v>Osak Dawid</v>
      </c>
      <c r="C2885" s="5" t="str">
        <f>INDEX(Students,MOD(D2885-1,ROWS(Students))+1,3)</f>
        <v>IZ05TC2</v>
      </c>
      <c r="D2885" s="5">
        <v>2368</v>
      </c>
      <c r="E2885" s="6">
        <v>44614</v>
      </c>
      <c r="F2885" s="6">
        <v>44613</v>
      </c>
      <c r="G2885" s="7" t="s">
        <v>1262</v>
      </c>
      <c r="H2885" s="7">
        <v>-1</v>
      </c>
      <c r="I2885" s="7" t="s">
        <v>1880</v>
      </c>
      <c r="J2885" s="7" t="s">
        <v>6</v>
      </c>
      <c r="K2885" s="7" t="s">
        <v>3830</v>
      </c>
      <c r="L2885" s="7" t="s">
        <v>550</v>
      </c>
      <c r="M2885" s="6" t="s">
        <v>3767</v>
      </c>
      <c r="N2885" s="7" t="s">
        <v>19</v>
      </c>
      <c r="O2885" s="8">
        <v>150</v>
      </c>
      <c r="P2885" s="7" t="s">
        <v>9</v>
      </c>
      <c r="Q2885" s="9">
        <v>16.88</v>
      </c>
      <c r="R2885" s="7" t="s">
        <v>4215</v>
      </c>
      <c r="S2885" s="7" t="s">
        <v>318</v>
      </c>
      <c r="T2885">
        <f>A2885</f>
        <v>17991</v>
      </c>
      <c r="U2885">
        <f>IF($G2885=$U$1:$X$1,$T2885,"")</f>
        <v>17991</v>
      </c>
      <c r="V2885" t="str">
        <f>IF($G2885=$U$1:$X$1,$T2885,"")</f>
        <v/>
      </c>
      <c r="W2885" t="str">
        <f>IF($G2885=$U$1:$X$1,$T2885,"")</f>
        <v/>
      </c>
      <c r="X2885" t="str">
        <f>IF($G2885=$U$1:$X$1,$T2885,"")</f>
        <v/>
      </c>
      <c r="Y2885" s="1">
        <f>ROUND(O2885*Q2885,2)</f>
        <v>2532</v>
      </c>
    </row>
    <row r="2886" spans="1:25">
      <c r="A2886" s="5">
        <f>INDEX(Students,MOD(D2886-1,ROWS(Students))+1,1)</f>
        <v>17991</v>
      </c>
      <c r="B2886" s="5" t="str">
        <f>INDEX(Students,MOD(D2886-1,ROWS(Students))+1,2)</f>
        <v>Osak Dawid</v>
      </c>
      <c r="C2886" s="5" t="str">
        <f>INDEX(Students,MOD(D2886-1,ROWS(Students))+1,3)</f>
        <v>IZ05TC2</v>
      </c>
      <c r="D2886" s="5">
        <v>2460</v>
      </c>
      <c r="E2886" s="6">
        <v>44713</v>
      </c>
      <c r="F2886" s="6">
        <v>44713</v>
      </c>
      <c r="G2886" s="7" t="s">
        <v>279</v>
      </c>
      <c r="H2886" s="7">
        <v>1</v>
      </c>
      <c r="I2886" s="7" t="s">
        <v>2763</v>
      </c>
      <c r="J2886" s="7" t="s">
        <v>6</v>
      </c>
      <c r="K2886" s="7" t="s">
        <v>3767</v>
      </c>
      <c r="L2886" s="7"/>
      <c r="M2886" s="6" t="s">
        <v>3767</v>
      </c>
      <c r="N2886" s="7" t="s">
        <v>5215</v>
      </c>
      <c r="O2886" s="8">
        <v>10</v>
      </c>
      <c r="P2886" s="7" t="s">
        <v>68</v>
      </c>
      <c r="Q2886" s="9">
        <v>0</v>
      </c>
      <c r="R2886" s="7" t="s">
        <v>3957</v>
      </c>
      <c r="S2886" s="7" t="s">
        <v>4957</v>
      </c>
      <c r="T2886">
        <f>A2886</f>
        <v>17991</v>
      </c>
      <c r="U2886" t="str">
        <f>IF($G2886=$U$1:$X$1,$T2886,"")</f>
        <v/>
      </c>
      <c r="V2886" t="str">
        <f>IF($G2886=$U$1:$X$1,$T2886,"")</f>
        <v/>
      </c>
      <c r="W2886">
        <f>IF($G2886=$U$1:$X$1,$T2886,"")</f>
        <v>17991</v>
      </c>
      <c r="X2886" t="str">
        <f>IF($G2886=$U$1:$X$1,$T2886,"")</f>
        <v/>
      </c>
      <c r="Y2886" s="1">
        <f>ROUND(O2886*Q2886,2)</f>
        <v>0</v>
      </c>
    </row>
    <row r="2887" spans="1:25">
      <c r="A2887" s="5">
        <f>INDEX(Students,MOD(D2887-1,ROWS(Students))+1,1)</f>
        <v>17991</v>
      </c>
      <c r="B2887" s="5" t="str">
        <f>INDEX(Students,MOD(D2887-1,ROWS(Students))+1,2)</f>
        <v>Osak Dawid</v>
      </c>
      <c r="C2887" s="5" t="str">
        <f>INDEX(Students,MOD(D2887-1,ROWS(Students))+1,3)</f>
        <v>IZ05TC2</v>
      </c>
      <c r="D2887" s="5">
        <v>2552</v>
      </c>
      <c r="E2887" s="6">
        <v>44665</v>
      </c>
      <c r="F2887" s="6">
        <v>44664</v>
      </c>
      <c r="G2887" s="7" t="s">
        <v>1262</v>
      </c>
      <c r="H2887" s="7">
        <v>-1</v>
      </c>
      <c r="I2887" s="7" t="s">
        <v>3594</v>
      </c>
      <c r="J2887" s="7" t="s">
        <v>6</v>
      </c>
      <c r="K2887" s="7" t="s">
        <v>3775</v>
      </c>
      <c r="L2887" s="7" t="s">
        <v>1207</v>
      </c>
      <c r="M2887" s="6" t="s">
        <v>3767</v>
      </c>
      <c r="N2887" s="7" t="s">
        <v>19</v>
      </c>
      <c r="O2887" s="8">
        <v>100</v>
      </c>
      <c r="P2887" s="7" t="s">
        <v>9</v>
      </c>
      <c r="Q2887" s="9">
        <v>0.96</v>
      </c>
      <c r="R2887" s="7" t="s">
        <v>4846</v>
      </c>
      <c r="S2887" s="7" t="s">
        <v>1208</v>
      </c>
      <c r="T2887">
        <f>A2887</f>
        <v>17991</v>
      </c>
      <c r="U2887">
        <f>IF($G2887=$U$1:$X$1,$T2887,"")</f>
        <v>17991</v>
      </c>
      <c r="V2887" t="str">
        <f>IF($G2887=$U$1:$X$1,$T2887,"")</f>
        <v/>
      </c>
      <c r="W2887" t="str">
        <f>IF($G2887=$U$1:$X$1,$T2887,"")</f>
        <v/>
      </c>
      <c r="X2887" t="str">
        <f>IF($G2887=$U$1:$X$1,$T2887,"")</f>
        <v/>
      </c>
      <c r="Y2887" s="1">
        <f>ROUND(O2887*Q2887,2)</f>
        <v>96</v>
      </c>
    </row>
    <row r="2888" spans="1:25">
      <c r="A2888" s="5">
        <f>INDEX(Students,MOD(D2888-1,ROWS(Students))+1,1)</f>
        <v>17991</v>
      </c>
      <c r="B2888" s="5" t="str">
        <f>INDEX(Students,MOD(D2888-1,ROWS(Students))+1,2)</f>
        <v>Osak Dawid</v>
      </c>
      <c r="C2888" s="5" t="str">
        <f>INDEX(Students,MOD(D2888-1,ROWS(Students))+1,3)</f>
        <v>IZ05TC2</v>
      </c>
      <c r="D2888" s="5">
        <v>2644</v>
      </c>
      <c r="E2888" s="6">
        <v>44652</v>
      </c>
      <c r="F2888" s="6">
        <v>44652</v>
      </c>
      <c r="G2888" s="7" t="s">
        <v>1263</v>
      </c>
      <c r="H2888" s="7">
        <v>1</v>
      </c>
      <c r="I2888" s="7" t="s">
        <v>3412</v>
      </c>
      <c r="J2888" s="7" t="s">
        <v>6</v>
      </c>
      <c r="K2888" s="7" t="s">
        <v>3767</v>
      </c>
      <c r="L2888" s="7"/>
      <c r="M2888" s="6" t="s">
        <v>3767</v>
      </c>
      <c r="N2888" s="7" t="s">
        <v>19</v>
      </c>
      <c r="O2888" s="8">
        <v>0.26</v>
      </c>
      <c r="P2888" s="7" t="s">
        <v>13</v>
      </c>
      <c r="Q2888" s="9">
        <v>15.74</v>
      </c>
      <c r="R2888" s="7" t="s">
        <v>4535</v>
      </c>
      <c r="S2888" s="7" t="s">
        <v>718</v>
      </c>
      <c r="T2888">
        <f>A2888</f>
        <v>17991</v>
      </c>
      <c r="U2888" t="str">
        <f>IF($G2888=$U$1:$X$1,$T2888,"")</f>
        <v/>
      </c>
      <c r="V2888">
        <f>IF($G2888=$U$1:$X$1,$T2888,"")</f>
        <v>17991</v>
      </c>
      <c r="W2888" t="str">
        <f>IF($G2888=$U$1:$X$1,$T2888,"")</f>
        <v/>
      </c>
      <c r="X2888" t="str">
        <f>IF($G2888=$U$1:$X$1,$T2888,"")</f>
        <v/>
      </c>
      <c r="Y2888" s="1">
        <f>ROUND(O2888*Q2888,2)</f>
        <v>4.09</v>
      </c>
    </row>
    <row r="2889" spans="1:25">
      <c r="A2889" s="5">
        <f>INDEX(Students,MOD(D2889-1,ROWS(Students))+1,1)</f>
        <v>17991</v>
      </c>
      <c r="B2889" s="5" t="str">
        <f>INDEX(Students,MOD(D2889-1,ROWS(Students))+1,2)</f>
        <v>Osak Dawid</v>
      </c>
      <c r="C2889" s="5" t="str">
        <f>INDEX(Students,MOD(D2889-1,ROWS(Students))+1,3)</f>
        <v>IZ05TC2</v>
      </c>
      <c r="D2889" s="5">
        <v>2736</v>
      </c>
      <c r="E2889" s="6">
        <v>44714</v>
      </c>
      <c r="F2889" s="6">
        <v>44714</v>
      </c>
      <c r="G2889" s="7" t="s">
        <v>1263</v>
      </c>
      <c r="H2889" s="7">
        <v>1</v>
      </c>
      <c r="I2889" s="7" t="s">
        <v>2781</v>
      </c>
      <c r="J2889" s="7" t="s">
        <v>6</v>
      </c>
      <c r="K2889" s="7" t="s">
        <v>3767</v>
      </c>
      <c r="L2889" s="7"/>
      <c r="M2889" s="6" t="s">
        <v>3767</v>
      </c>
      <c r="N2889" s="7" t="s">
        <v>7</v>
      </c>
      <c r="O2889" s="8">
        <v>1E-3</v>
      </c>
      <c r="P2889" s="7" t="s">
        <v>13</v>
      </c>
      <c r="Q2889" s="9">
        <v>14.73</v>
      </c>
      <c r="R2889" s="7" t="s">
        <v>4520</v>
      </c>
      <c r="S2889" s="7" t="s">
        <v>695</v>
      </c>
      <c r="T2889">
        <f>A2889</f>
        <v>17991</v>
      </c>
      <c r="U2889" t="str">
        <f>IF($G2889=$U$1:$X$1,$T2889,"")</f>
        <v/>
      </c>
      <c r="V2889">
        <f>IF($G2889=$U$1:$X$1,$T2889,"")</f>
        <v>17991</v>
      </c>
      <c r="W2889" t="str">
        <f>IF($G2889=$U$1:$X$1,$T2889,"")</f>
        <v/>
      </c>
      <c r="X2889" t="str">
        <f>IF($G2889=$U$1:$X$1,$T2889,"")</f>
        <v/>
      </c>
      <c r="Y2889" s="1">
        <f>ROUND(O2889*Q2889,2)</f>
        <v>0.01</v>
      </c>
    </row>
    <row r="2890" spans="1:25">
      <c r="A2890" s="5">
        <f>INDEX(Students,MOD(D2890-1,ROWS(Students))+1,1)</f>
        <v>17991</v>
      </c>
      <c r="B2890" s="5" t="str">
        <f>INDEX(Students,MOD(D2890-1,ROWS(Students))+1,2)</f>
        <v>Osak Dawid</v>
      </c>
      <c r="C2890" s="5" t="str">
        <f>INDEX(Students,MOD(D2890-1,ROWS(Students))+1,3)</f>
        <v>IZ05TC2</v>
      </c>
      <c r="D2890" s="5">
        <v>2828</v>
      </c>
      <c r="E2890" s="6">
        <v>44599</v>
      </c>
      <c r="F2890" s="6">
        <v>44599</v>
      </c>
      <c r="G2890" s="7" t="s">
        <v>1263</v>
      </c>
      <c r="H2890" s="7">
        <v>1</v>
      </c>
      <c r="I2890" s="7" t="s">
        <v>1662</v>
      </c>
      <c r="J2890" s="7" t="s">
        <v>6</v>
      </c>
      <c r="K2890" s="7" t="s">
        <v>3767</v>
      </c>
      <c r="L2890" s="7"/>
      <c r="M2890" s="6" t="s">
        <v>3767</v>
      </c>
      <c r="N2890" s="7" t="s">
        <v>213</v>
      </c>
      <c r="O2890" s="8">
        <v>300</v>
      </c>
      <c r="P2890" s="7" t="s">
        <v>9</v>
      </c>
      <c r="Q2890" s="9">
        <v>0.1</v>
      </c>
      <c r="R2890" s="7" t="s">
        <v>4280</v>
      </c>
      <c r="S2890" s="7" t="s">
        <v>5054</v>
      </c>
      <c r="T2890">
        <f>A2890</f>
        <v>17991</v>
      </c>
      <c r="U2890" t="str">
        <f>IF($G2890=$U$1:$X$1,$T2890,"")</f>
        <v/>
      </c>
      <c r="V2890">
        <f>IF($G2890=$U$1:$X$1,$T2890,"")</f>
        <v>17991</v>
      </c>
      <c r="W2890" t="str">
        <f>IF($G2890=$U$1:$X$1,$T2890,"")</f>
        <v/>
      </c>
      <c r="X2890" t="str">
        <f>IF($G2890=$U$1:$X$1,$T2890,"")</f>
        <v/>
      </c>
      <c r="Y2890" s="1">
        <f>ROUND(O2890*Q2890,2)</f>
        <v>30</v>
      </c>
    </row>
    <row r="2891" spans="1:25">
      <c r="A2891" s="5">
        <f>INDEX(Students,MOD(D2891-1,ROWS(Students))+1,1)</f>
        <v>17991</v>
      </c>
      <c r="B2891" s="5" t="str">
        <f>INDEX(Students,MOD(D2891-1,ROWS(Students))+1,2)</f>
        <v>Osak Dawid</v>
      </c>
      <c r="C2891" s="5" t="str">
        <f>INDEX(Students,MOD(D2891-1,ROWS(Students))+1,3)</f>
        <v>IZ05TC2</v>
      </c>
      <c r="D2891" s="5">
        <v>2920</v>
      </c>
      <c r="E2891" s="6">
        <v>44659</v>
      </c>
      <c r="F2891" s="6">
        <v>44659</v>
      </c>
      <c r="G2891" s="7" t="s">
        <v>279</v>
      </c>
      <c r="H2891" s="7">
        <v>1</v>
      </c>
      <c r="I2891" s="7" t="s">
        <v>3512</v>
      </c>
      <c r="J2891" s="7" t="s">
        <v>6</v>
      </c>
      <c r="K2891" s="7" t="s">
        <v>3767</v>
      </c>
      <c r="L2891" s="7"/>
      <c r="M2891" s="6" t="s">
        <v>3767</v>
      </c>
      <c r="N2891" s="7" t="s">
        <v>25</v>
      </c>
      <c r="O2891" s="8">
        <v>1.637</v>
      </c>
      <c r="P2891" s="7" t="s">
        <v>13</v>
      </c>
      <c r="Q2891" s="9">
        <v>24.76</v>
      </c>
      <c r="R2891" s="7" t="s">
        <v>4831</v>
      </c>
      <c r="S2891" s="7" t="s">
        <v>1175</v>
      </c>
      <c r="T2891">
        <f>A2891</f>
        <v>17991</v>
      </c>
      <c r="U2891" t="str">
        <f>IF($G2891=$U$1:$X$1,$T2891,"")</f>
        <v/>
      </c>
      <c r="V2891" t="str">
        <f>IF($G2891=$U$1:$X$1,$T2891,"")</f>
        <v/>
      </c>
      <c r="W2891">
        <f>IF($G2891=$U$1:$X$1,$T2891,"")</f>
        <v>17991</v>
      </c>
      <c r="X2891" t="str">
        <f>IF($G2891=$U$1:$X$1,$T2891,"")</f>
        <v/>
      </c>
      <c r="Y2891" s="1">
        <f>ROUND(O2891*Q2891,2)</f>
        <v>40.53</v>
      </c>
    </row>
    <row r="2892" spans="1:25">
      <c r="A2892" s="5">
        <f>INDEX(Students,MOD(D2892-1,ROWS(Students))+1,1)</f>
        <v>17991</v>
      </c>
      <c r="B2892" s="5" t="str">
        <f>INDEX(Students,MOD(D2892-1,ROWS(Students))+1,2)</f>
        <v>Osak Dawid</v>
      </c>
      <c r="C2892" s="5" t="str">
        <f>INDEX(Students,MOD(D2892-1,ROWS(Students))+1,3)</f>
        <v>IZ05TC2</v>
      </c>
      <c r="D2892" s="5">
        <v>3012</v>
      </c>
      <c r="E2892" s="6">
        <v>44735</v>
      </c>
      <c r="F2892" s="6">
        <v>44735</v>
      </c>
      <c r="G2892" s="7" t="s">
        <v>52</v>
      </c>
      <c r="H2892" s="7">
        <v>1</v>
      </c>
      <c r="I2892" s="7" t="s">
        <v>3044</v>
      </c>
      <c r="J2892" s="7" t="s">
        <v>6</v>
      </c>
      <c r="K2892" s="7" t="s">
        <v>3775</v>
      </c>
      <c r="L2892" s="7"/>
      <c r="M2892" s="6" t="s">
        <v>4925</v>
      </c>
      <c r="N2892" s="7" t="s">
        <v>19</v>
      </c>
      <c r="O2892" s="8">
        <v>4</v>
      </c>
      <c r="P2892" s="7" t="s">
        <v>13</v>
      </c>
      <c r="Q2892" s="9">
        <v>55.08</v>
      </c>
      <c r="R2892" s="7" t="s">
        <v>4184</v>
      </c>
      <c r="S2892" s="7" t="s">
        <v>290</v>
      </c>
      <c r="T2892">
        <f>A2892</f>
        <v>17991</v>
      </c>
      <c r="U2892" t="str">
        <f>IF($G2892=$U$1:$X$1,$T2892,"")</f>
        <v/>
      </c>
      <c r="V2892" t="str">
        <f>IF($G2892=$U$1:$X$1,$T2892,"")</f>
        <v/>
      </c>
      <c r="W2892" t="str">
        <f>IF($G2892=$U$1:$X$1,$T2892,"")</f>
        <v/>
      </c>
      <c r="X2892">
        <f>IF($G2892=$U$1:$X$1,$T2892,"")</f>
        <v>17991</v>
      </c>
      <c r="Y2892" s="1">
        <f>ROUND(O2892*Q2892,2)</f>
        <v>220.32</v>
      </c>
    </row>
    <row r="2893" spans="1:25">
      <c r="A2893" s="5">
        <f>INDEX(Students,MOD(D2893-1,ROWS(Students))+1,1)</f>
        <v>17991</v>
      </c>
      <c r="B2893" s="5" t="str">
        <f>INDEX(Students,MOD(D2893-1,ROWS(Students))+1,2)</f>
        <v>Osak Dawid</v>
      </c>
      <c r="C2893" s="5" t="str">
        <f>INDEX(Students,MOD(D2893-1,ROWS(Students))+1,3)</f>
        <v>IZ05TC2</v>
      </c>
      <c r="D2893" s="5">
        <v>3104</v>
      </c>
      <c r="E2893" s="6">
        <v>44599</v>
      </c>
      <c r="F2893" s="6">
        <v>44599</v>
      </c>
      <c r="G2893" s="7" t="s">
        <v>279</v>
      </c>
      <c r="H2893" s="7">
        <v>1</v>
      </c>
      <c r="I2893" s="7" t="s">
        <v>1667</v>
      </c>
      <c r="J2893" s="7" t="s">
        <v>6</v>
      </c>
      <c r="K2893" s="7" t="s">
        <v>3767</v>
      </c>
      <c r="L2893" s="7"/>
      <c r="M2893" s="6" t="s">
        <v>3767</v>
      </c>
      <c r="N2893" s="7" t="s">
        <v>25</v>
      </c>
      <c r="O2893" s="8">
        <v>1</v>
      </c>
      <c r="P2893" s="7" t="s">
        <v>13</v>
      </c>
      <c r="Q2893" s="9">
        <v>173.04</v>
      </c>
      <c r="R2893" s="7" t="s">
        <v>4155</v>
      </c>
      <c r="S2893" s="7" t="s">
        <v>260</v>
      </c>
      <c r="T2893">
        <f>A2893</f>
        <v>17991</v>
      </c>
      <c r="U2893" t="str">
        <f>IF($G2893=$U$1:$X$1,$T2893,"")</f>
        <v/>
      </c>
      <c r="V2893" t="str">
        <f>IF($G2893=$U$1:$X$1,$T2893,"")</f>
        <v/>
      </c>
      <c r="W2893">
        <f>IF($G2893=$U$1:$X$1,$T2893,"")</f>
        <v>17991</v>
      </c>
      <c r="X2893" t="str">
        <f>IF($G2893=$U$1:$X$1,$T2893,"")</f>
        <v/>
      </c>
      <c r="Y2893" s="1">
        <f>ROUND(O2893*Q2893,2)</f>
        <v>173.04</v>
      </c>
    </row>
    <row r="2894" spans="1:25">
      <c r="A2894" s="5">
        <f>INDEX(Students,MOD(D2894-1,ROWS(Students))+1,1)</f>
        <v>17991</v>
      </c>
      <c r="B2894" s="5" t="str">
        <f>INDEX(Students,MOD(D2894-1,ROWS(Students))+1,2)</f>
        <v>Osak Dawid</v>
      </c>
      <c r="C2894" s="5" t="str">
        <f>INDEX(Students,MOD(D2894-1,ROWS(Students))+1,3)</f>
        <v>IZ05TC2</v>
      </c>
      <c r="D2894" s="5">
        <v>3196</v>
      </c>
      <c r="E2894" s="6">
        <v>44634</v>
      </c>
      <c r="F2894" s="6">
        <v>44634</v>
      </c>
      <c r="G2894" s="7" t="s">
        <v>279</v>
      </c>
      <c r="H2894" s="7">
        <v>1</v>
      </c>
      <c r="I2894" s="7" t="s">
        <v>2149</v>
      </c>
      <c r="J2894" s="7" t="s">
        <v>6</v>
      </c>
      <c r="K2894" s="7" t="s">
        <v>3767</v>
      </c>
      <c r="L2894" s="7"/>
      <c r="M2894" s="6" t="s">
        <v>3767</v>
      </c>
      <c r="N2894" s="7" t="s">
        <v>25</v>
      </c>
      <c r="O2894" s="8">
        <v>15</v>
      </c>
      <c r="P2894" s="7" t="s">
        <v>70</v>
      </c>
      <c r="Q2894" s="9">
        <v>5.27</v>
      </c>
      <c r="R2894" s="7" t="s">
        <v>3984</v>
      </c>
      <c r="S2894" s="7" t="s">
        <v>88</v>
      </c>
      <c r="T2894">
        <f>A2894</f>
        <v>17991</v>
      </c>
      <c r="U2894" t="str">
        <f>IF($G2894=$U$1:$X$1,$T2894,"")</f>
        <v/>
      </c>
      <c r="V2894" t="str">
        <f>IF($G2894=$U$1:$X$1,$T2894,"")</f>
        <v/>
      </c>
      <c r="W2894">
        <f>IF($G2894=$U$1:$X$1,$T2894,"")</f>
        <v>17991</v>
      </c>
      <c r="X2894" t="str">
        <f>IF($G2894=$U$1:$X$1,$T2894,"")</f>
        <v/>
      </c>
      <c r="Y2894" s="1">
        <f>ROUND(O2894*Q2894,2)</f>
        <v>79.05</v>
      </c>
    </row>
    <row r="2895" spans="1:25">
      <c r="A2895" s="5">
        <f>INDEX(Students,MOD(D2895-1,ROWS(Students))+1,1)</f>
        <v>17991</v>
      </c>
      <c r="B2895" s="5" t="str">
        <f>INDEX(Students,MOD(D2895-1,ROWS(Students))+1,2)</f>
        <v>Osak Dawid</v>
      </c>
      <c r="C2895" s="5" t="str">
        <f>INDEX(Students,MOD(D2895-1,ROWS(Students))+1,3)</f>
        <v>IZ05TC2</v>
      </c>
      <c r="D2895" s="5">
        <v>3288</v>
      </c>
      <c r="E2895" s="6">
        <v>44642</v>
      </c>
      <c r="F2895" s="6">
        <v>44642</v>
      </c>
      <c r="G2895" s="7" t="s">
        <v>1263</v>
      </c>
      <c r="H2895" s="7">
        <v>1</v>
      </c>
      <c r="I2895" s="7" t="s">
        <v>2277</v>
      </c>
      <c r="J2895" s="7" t="s">
        <v>6</v>
      </c>
      <c r="K2895" s="7" t="s">
        <v>3767</v>
      </c>
      <c r="L2895" s="7"/>
      <c r="M2895" s="6" t="s">
        <v>3767</v>
      </c>
      <c r="N2895" s="7" t="s">
        <v>25</v>
      </c>
      <c r="O2895" s="8">
        <v>1</v>
      </c>
      <c r="P2895" s="7" t="s">
        <v>9</v>
      </c>
      <c r="Q2895" s="9">
        <v>0.75</v>
      </c>
      <c r="R2895" s="7" t="s">
        <v>4264</v>
      </c>
      <c r="S2895" s="7" t="s">
        <v>384</v>
      </c>
      <c r="T2895">
        <f>A2895</f>
        <v>17991</v>
      </c>
      <c r="U2895" t="str">
        <f>IF($G2895=$U$1:$X$1,$T2895,"")</f>
        <v/>
      </c>
      <c r="V2895">
        <f>IF($G2895=$U$1:$X$1,$T2895,"")</f>
        <v>17991</v>
      </c>
      <c r="W2895" t="str">
        <f>IF($G2895=$U$1:$X$1,$T2895,"")</f>
        <v/>
      </c>
      <c r="X2895" t="str">
        <f>IF($G2895=$U$1:$X$1,$T2895,"")</f>
        <v/>
      </c>
      <c r="Y2895" s="1">
        <f>ROUND(O2895*Q2895,2)</f>
        <v>0.75</v>
      </c>
    </row>
    <row r="2896" spans="1:25">
      <c r="A2896" s="5">
        <f>INDEX(Students,MOD(D2896-1,ROWS(Students))+1,1)</f>
        <v>17991</v>
      </c>
      <c r="B2896" s="5" t="str">
        <f>INDEX(Students,MOD(D2896-1,ROWS(Students))+1,2)</f>
        <v>Osak Dawid</v>
      </c>
      <c r="C2896" s="5" t="str">
        <f>INDEX(Students,MOD(D2896-1,ROWS(Students))+1,3)</f>
        <v>IZ05TC2</v>
      </c>
      <c r="D2896" s="5">
        <v>3380</v>
      </c>
      <c r="E2896" s="6">
        <v>44734</v>
      </c>
      <c r="F2896" s="6">
        <v>44734</v>
      </c>
      <c r="G2896" s="7" t="s">
        <v>1262</v>
      </c>
      <c r="H2896" s="7">
        <v>-1</v>
      </c>
      <c r="I2896" s="7" t="s">
        <v>3020</v>
      </c>
      <c r="J2896" s="7" t="s">
        <v>6</v>
      </c>
      <c r="K2896" s="7" t="s">
        <v>3774</v>
      </c>
      <c r="L2896" s="7" t="s">
        <v>1036</v>
      </c>
      <c r="M2896" s="6" t="s">
        <v>3767</v>
      </c>
      <c r="N2896" s="7" t="s">
        <v>67</v>
      </c>
      <c r="O2896" s="8">
        <v>1032</v>
      </c>
      <c r="P2896" s="7" t="s">
        <v>9</v>
      </c>
      <c r="Q2896" s="9">
        <v>0</v>
      </c>
      <c r="R2896" s="7" t="s">
        <v>3960</v>
      </c>
      <c r="S2896" s="7" t="s">
        <v>4976</v>
      </c>
      <c r="T2896">
        <f>A2896</f>
        <v>17991</v>
      </c>
      <c r="U2896">
        <f>IF($G2896=$U$1:$X$1,$T2896,"")</f>
        <v>17991</v>
      </c>
      <c r="V2896" t="str">
        <f>IF($G2896=$U$1:$X$1,$T2896,"")</f>
        <v/>
      </c>
      <c r="W2896" t="str">
        <f>IF($G2896=$U$1:$X$1,$T2896,"")</f>
        <v/>
      </c>
      <c r="X2896" t="str">
        <f>IF($G2896=$U$1:$X$1,$T2896,"")</f>
        <v/>
      </c>
      <c r="Y2896" s="1">
        <f>ROUND(O2896*Q2896,2)</f>
        <v>0</v>
      </c>
    </row>
    <row r="2897" spans="1:25">
      <c r="A2897" s="5">
        <f>INDEX(Students,MOD(D2897-1,ROWS(Students))+1,1)</f>
        <v>17991</v>
      </c>
      <c r="B2897" s="5" t="str">
        <f>INDEX(Students,MOD(D2897-1,ROWS(Students))+1,2)</f>
        <v>Osak Dawid</v>
      </c>
      <c r="C2897" s="5" t="str">
        <f>INDEX(Students,MOD(D2897-1,ROWS(Students))+1,3)</f>
        <v>IZ05TC2</v>
      </c>
      <c r="D2897" s="5">
        <v>3472</v>
      </c>
      <c r="E2897" s="6">
        <v>44574</v>
      </c>
      <c r="F2897" s="6">
        <v>44574</v>
      </c>
      <c r="G2897" s="7" t="s">
        <v>279</v>
      </c>
      <c r="H2897" s="7">
        <v>1</v>
      </c>
      <c r="I2897" s="7" t="s">
        <v>1349</v>
      </c>
      <c r="J2897" s="7" t="s">
        <v>6</v>
      </c>
      <c r="K2897" s="7" t="s">
        <v>3767</v>
      </c>
      <c r="L2897" s="7"/>
      <c r="M2897" s="6" t="s">
        <v>3767</v>
      </c>
      <c r="N2897" s="7" t="s">
        <v>25</v>
      </c>
      <c r="O2897" s="8">
        <v>42</v>
      </c>
      <c r="P2897" s="7" t="s">
        <v>13</v>
      </c>
      <c r="Q2897" s="9">
        <v>5.04</v>
      </c>
      <c r="R2897" s="7" t="s">
        <v>4040</v>
      </c>
      <c r="S2897" s="7" t="s">
        <v>143</v>
      </c>
      <c r="T2897">
        <f>A2897</f>
        <v>17991</v>
      </c>
      <c r="U2897" t="str">
        <f>IF($G2897=$U$1:$X$1,$T2897,"")</f>
        <v/>
      </c>
      <c r="V2897" t="str">
        <f>IF($G2897=$U$1:$X$1,$T2897,"")</f>
        <v/>
      </c>
      <c r="W2897">
        <f>IF($G2897=$U$1:$X$1,$T2897,"")</f>
        <v>17991</v>
      </c>
      <c r="X2897" t="str">
        <f>IF($G2897=$U$1:$X$1,$T2897,"")</f>
        <v/>
      </c>
      <c r="Y2897" s="1">
        <f>ROUND(O2897*Q2897,2)</f>
        <v>211.68</v>
      </c>
    </row>
    <row r="2898" spans="1:25">
      <c r="A2898" s="5">
        <f>INDEX(Students,MOD(D2898-1,ROWS(Students))+1,1)</f>
        <v>17991</v>
      </c>
      <c r="B2898" s="5" t="str">
        <f>INDEX(Students,MOD(D2898-1,ROWS(Students))+1,2)</f>
        <v>Osak Dawid</v>
      </c>
      <c r="C2898" s="5" t="str">
        <f>INDEX(Students,MOD(D2898-1,ROWS(Students))+1,3)</f>
        <v>IZ05TC2</v>
      </c>
      <c r="D2898" s="5">
        <v>3564</v>
      </c>
      <c r="E2898" s="6">
        <v>44613</v>
      </c>
      <c r="F2898" s="6">
        <v>44613</v>
      </c>
      <c r="G2898" s="7" t="s">
        <v>1263</v>
      </c>
      <c r="H2898" s="7">
        <v>1</v>
      </c>
      <c r="I2898" s="7" t="s">
        <v>1864</v>
      </c>
      <c r="J2898" s="7" t="s">
        <v>6</v>
      </c>
      <c r="K2898" s="7" t="s">
        <v>3767</v>
      </c>
      <c r="L2898" s="7"/>
      <c r="M2898" s="6" t="s">
        <v>3767</v>
      </c>
      <c r="N2898" s="7" t="s">
        <v>19</v>
      </c>
      <c r="O2898" s="8">
        <v>20</v>
      </c>
      <c r="P2898" s="7" t="s">
        <v>9</v>
      </c>
      <c r="Q2898" s="9">
        <v>0.11</v>
      </c>
      <c r="R2898" s="7" t="s">
        <v>4398</v>
      </c>
      <c r="S2898" s="7" t="s">
        <v>541</v>
      </c>
      <c r="T2898">
        <f>A2898</f>
        <v>17991</v>
      </c>
      <c r="U2898" t="str">
        <f>IF($G2898=$U$1:$X$1,$T2898,"")</f>
        <v/>
      </c>
      <c r="V2898">
        <f>IF($G2898=$U$1:$X$1,$T2898,"")</f>
        <v>17991</v>
      </c>
      <c r="W2898" t="str">
        <f>IF($G2898=$U$1:$X$1,$T2898,"")</f>
        <v/>
      </c>
      <c r="X2898" t="str">
        <f>IF($G2898=$U$1:$X$1,$T2898,"")</f>
        <v/>
      </c>
      <c r="Y2898" s="1">
        <f>ROUND(O2898*Q2898,2)</f>
        <v>2.2000000000000002</v>
      </c>
    </row>
    <row r="2899" spans="1:25">
      <c r="A2899" s="5">
        <f>INDEX(Students,MOD(D2899-1,ROWS(Students))+1,1)</f>
        <v>17991</v>
      </c>
      <c r="B2899" s="5" t="str">
        <f>INDEX(Students,MOD(D2899-1,ROWS(Students))+1,2)</f>
        <v>Osak Dawid</v>
      </c>
      <c r="C2899" s="5" t="str">
        <f>INDEX(Students,MOD(D2899-1,ROWS(Students))+1,3)</f>
        <v>IZ05TC2</v>
      </c>
      <c r="D2899" s="5">
        <v>3656</v>
      </c>
      <c r="E2899" s="6">
        <v>44747</v>
      </c>
      <c r="F2899" s="6">
        <v>44747</v>
      </c>
      <c r="G2899" s="7" t="s">
        <v>279</v>
      </c>
      <c r="H2899" s="7">
        <v>1</v>
      </c>
      <c r="I2899" s="7" t="s">
        <v>3149</v>
      </c>
      <c r="J2899" s="7" t="s">
        <v>6</v>
      </c>
      <c r="K2899" s="7" t="s">
        <v>3767</v>
      </c>
      <c r="L2899" s="7"/>
      <c r="M2899" s="6" t="s">
        <v>3767</v>
      </c>
      <c r="N2899" s="7" t="s">
        <v>25</v>
      </c>
      <c r="O2899" s="8">
        <v>100</v>
      </c>
      <c r="P2899" s="7" t="s">
        <v>31</v>
      </c>
      <c r="Q2899" s="9">
        <v>1.59</v>
      </c>
      <c r="R2899" s="7" t="s">
        <v>4612</v>
      </c>
      <c r="S2899" s="7" t="s">
        <v>829</v>
      </c>
      <c r="T2899">
        <f>A2899</f>
        <v>17991</v>
      </c>
      <c r="U2899" t="str">
        <f>IF($G2899=$U$1:$X$1,$T2899,"")</f>
        <v/>
      </c>
      <c r="V2899" t="str">
        <f>IF($G2899=$U$1:$X$1,$T2899,"")</f>
        <v/>
      </c>
      <c r="W2899">
        <f>IF($G2899=$U$1:$X$1,$T2899,"")</f>
        <v>17991</v>
      </c>
      <c r="X2899" t="str">
        <f>IF($G2899=$U$1:$X$1,$T2899,"")</f>
        <v/>
      </c>
      <c r="Y2899" s="1">
        <f>ROUND(O2899*Q2899,2)</f>
        <v>159</v>
      </c>
    </row>
    <row r="2900" spans="1:25">
      <c r="A2900" s="5">
        <f>INDEX(Students,MOD(D2900-1,ROWS(Students))+1,1)</f>
        <v>17991</v>
      </c>
      <c r="B2900" s="5" t="str">
        <f>INDEX(Students,MOD(D2900-1,ROWS(Students))+1,2)</f>
        <v>Osak Dawid</v>
      </c>
      <c r="C2900" s="5" t="str">
        <f>INDEX(Students,MOD(D2900-1,ROWS(Students))+1,3)</f>
        <v>IZ05TC2</v>
      </c>
      <c r="D2900" s="5">
        <v>3748</v>
      </c>
      <c r="E2900" s="6">
        <v>44574</v>
      </c>
      <c r="F2900" s="6">
        <v>44574</v>
      </c>
      <c r="G2900" s="7" t="s">
        <v>279</v>
      </c>
      <c r="H2900" s="7">
        <v>1</v>
      </c>
      <c r="I2900" s="7" t="s">
        <v>1349</v>
      </c>
      <c r="J2900" s="7" t="s">
        <v>6</v>
      </c>
      <c r="K2900" s="7" t="s">
        <v>3767</v>
      </c>
      <c r="L2900" s="7"/>
      <c r="M2900" s="6" t="s">
        <v>3767</v>
      </c>
      <c r="N2900" s="7" t="s">
        <v>25</v>
      </c>
      <c r="O2900" s="8">
        <v>125</v>
      </c>
      <c r="P2900" s="7" t="s">
        <v>31</v>
      </c>
      <c r="Q2900" s="9">
        <v>1.65</v>
      </c>
      <c r="R2900" s="7" t="s">
        <v>3914</v>
      </c>
      <c r="S2900" s="7" t="s">
        <v>43</v>
      </c>
      <c r="T2900">
        <f>A2900</f>
        <v>17991</v>
      </c>
      <c r="U2900" t="str">
        <f>IF($G2900=$U$1:$X$1,$T2900,"")</f>
        <v/>
      </c>
      <c r="V2900" t="str">
        <f>IF($G2900=$U$1:$X$1,$T2900,"")</f>
        <v/>
      </c>
      <c r="W2900">
        <f>IF($G2900=$U$1:$X$1,$T2900,"")</f>
        <v>17991</v>
      </c>
      <c r="X2900" t="str">
        <f>IF($G2900=$U$1:$X$1,$T2900,"")</f>
        <v/>
      </c>
      <c r="Y2900" s="1">
        <f>ROUND(O2900*Q2900,2)</f>
        <v>206.25</v>
      </c>
    </row>
    <row r="2901" spans="1:25">
      <c r="A2901" s="5">
        <f>INDEX(Students,MOD(D2901-1,ROWS(Students))+1,1)</f>
        <v>17991</v>
      </c>
      <c r="B2901" s="5" t="str">
        <f>INDEX(Students,MOD(D2901-1,ROWS(Students))+1,2)</f>
        <v>Osak Dawid</v>
      </c>
      <c r="C2901" s="5" t="str">
        <f>INDEX(Students,MOD(D2901-1,ROWS(Students))+1,3)</f>
        <v>IZ05TC2</v>
      </c>
      <c r="D2901" s="5">
        <v>3840</v>
      </c>
      <c r="E2901" s="6">
        <v>44719</v>
      </c>
      <c r="F2901" s="6">
        <v>44715</v>
      </c>
      <c r="G2901" s="7" t="s">
        <v>1262</v>
      </c>
      <c r="H2901" s="7">
        <v>-1</v>
      </c>
      <c r="I2901" s="7" t="s">
        <v>2817</v>
      </c>
      <c r="J2901" s="7" t="s">
        <v>6</v>
      </c>
      <c r="K2901" s="7" t="s">
        <v>3775</v>
      </c>
      <c r="L2901" s="7" t="s">
        <v>977</v>
      </c>
      <c r="M2901" s="6" t="s">
        <v>3767</v>
      </c>
      <c r="N2901" s="7" t="s">
        <v>19</v>
      </c>
      <c r="O2901" s="8">
        <v>44.12</v>
      </c>
      <c r="P2901" s="7" t="s">
        <v>13</v>
      </c>
      <c r="Q2901" s="9">
        <v>0</v>
      </c>
      <c r="R2901" s="7" t="s">
        <v>4715</v>
      </c>
      <c r="S2901" s="7" t="s">
        <v>148</v>
      </c>
      <c r="T2901">
        <f>A2901</f>
        <v>17991</v>
      </c>
      <c r="U2901">
        <f>IF($G2901=$U$1:$X$1,$T2901,"")</f>
        <v>17991</v>
      </c>
      <c r="V2901" t="str">
        <f>IF($G2901=$U$1:$X$1,$T2901,"")</f>
        <v/>
      </c>
      <c r="W2901" t="str">
        <f>IF($G2901=$U$1:$X$1,$T2901,"")</f>
        <v/>
      </c>
      <c r="X2901" t="str">
        <f>IF($G2901=$U$1:$X$1,$T2901,"")</f>
        <v/>
      </c>
      <c r="Y2901" s="1">
        <f>ROUND(O2901*Q2901,2)</f>
        <v>0</v>
      </c>
    </row>
    <row r="2902" spans="1:25">
      <c r="A2902" s="5">
        <f>INDEX(Students,MOD(D2902-1,ROWS(Students))+1,1)</f>
        <v>17991</v>
      </c>
      <c r="B2902" s="5" t="str">
        <f>INDEX(Students,MOD(D2902-1,ROWS(Students))+1,2)</f>
        <v>Osak Dawid</v>
      </c>
      <c r="C2902" s="5" t="str">
        <f>INDEX(Students,MOD(D2902-1,ROWS(Students))+1,3)</f>
        <v>IZ05TC2</v>
      </c>
      <c r="D2902" s="5">
        <v>3932</v>
      </c>
      <c r="E2902" s="6">
        <v>44652</v>
      </c>
      <c r="F2902" s="6">
        <v>44652</v>
      </c>
      <c r="G2902" s="7" t="s">
        <v>1263</v>
      </c>
      <c r="H2902" s="7">
        <v>1</v>
      </c>
      <c r="I2902" s="7" t="s">
        <v>3410</v>
      </c>
      <c r="J2902" s="7" t="s">
        <v>6</v>
      </c>
      <c r="K2902" s="7" t="s">
        <v>3767</v>
      </c>
      <c r="L2902" s="7"/>
      <c r="M2902" s="6" t="s">
        <v>3767</v>
      </c>
      <c r="N2902" s="7" t="s">
        <v>7</v>
      </c>
      <c r="O2902" s="8">
        <v>40</v>
      </c>
      <c r="P2902" s="7" t="s">
        <v>9</v>
      </c>
      <c r="Q2902" s="9">
        <v>0.53</v>
      </c>
      <c r="R2902" s="7" t="s">
        <v>3976</v>
      </c>
      <c r="S2902" s="7" t="s">
        <v>5021</v>
      </c>
      <c r="T2902">
        <f>A2902</f>
        <v>17991</v>
      </c>
      <c r="U2902" t="str">
        <f>IF($G2902=$U$1:$X$1,$T2902,"")</f>
        <v/>
      </c>
      <c r="V2902">
        <f>IF($G2902=$U$1:$X$1,$T2902,"")</f>
        <v>17991</v>
      </c>
      <c r="W2902" t="str">
        <f>IF($G2902=$U$1:$X$1,$T2902,"")</f>
        <v/>
      </c>
      <c r="X2902" t="str">
        <f>IF($G2902=$U$1:$X$1,$T2902,"")</f>
        <v/>
      </c>
      <c r="Y2902" s="1">
        <f>ROUND(O2902*Q2902,2)</f>
        <v>21.2</v>
      </c>
    </row>
    <row r="2903" spans="1:25">
      <c r="A2903" s="5">
        <f>INDEX(Students,MOD(D2903-1,ROWS(Students))+1,1)</f>
        <v>17991</v>
      </c>
      <c r="B2903" s="5" t="str">
        <f>INDEX(Students,MOD(D2903-1,ROWS(Students))+1,2)</f>
        <v>Osak Dawid</v>
      </c>
      <c r="C2903" s="5" t="str">
        <f>INDEX(Students,MOD(D2903-1,ROWS(Students))+1,3)</f>
        <v>IZ05TC2</v>
      </c>
      <c r="D2903" s="5">
        <v>4024</v>
      </c>
      <c r="E2903" s="6">
        <v>44600</v>
      </c>
      <c r="F2903" s="6">
        <v>44600</v>
      </c>
      <c r="G2903" s="7" t="s">
        <v>279</v>
      </c>
      <c r="H2903" s="7">
        <v>1</v>
      </c>
      <c r="I2903" s="7" t="s">
        <v>1687</v>
      </c>
      <c r="J2903" s="7" t="s">
        <v>6</v>
      </c>
      <c r="K2903" s="7" t="s">
        <v>3767</v>
      </c>
      <c r="L2903" s="7"/>
      <c r="M2903" s="6" t="s">
        <v>3767</v>
      </c>
      <c r="N2903" s="7" t="s">
        <v>25</v>
      </c>
      <c r="O2903" s="8">
        <v>22.35</v>
      </c>
      <c r="P2903" s="7" t="s">
        <v>13</v>
      </c>
      <c r="Q2903" s="9">
        <v>44.9</v>
      </c>
      <c r="R2903" s="7" t="s">
        <v>4297</v>
      </c>
      <c r="S2903" s="7" t="s">
        <v>415</v>
      </c>
      <c r="T2903">
        <f>A2903</f>
        <v>17991</v>
      </c>
      <c r="U2903" t="str">
        <f>IF($G2903=$U$1:$X$1,$T2903,"")</f>
        <v/>
      </c>
      <c r="V2903" t="str">
        <f>IF($G2903=$U$1:$X$1,$T2903,"")</f>
        <v/>
      </c>
      <c r="W2903">
        <f>IF($G2903=$U$1:$X$1,$T2903,"")</f>
        <v>17991</v>
      </c>
      <c r="X2903" t="str">
        <f>IF($G2903=$U$1:$X$1,$T2903,"")</f>
        <v/>
      </c>
      <c r="Y2903" s="1">
        <f>ROUND(O2903*Q2903,2)</f>
        <v>1003.52</v>
      </c>
    </row>
    <row r="2904" spans="1:25">
      <c r="A2904" s="5">
        <f>INDEX(Students,MOD(D2904-1,ROWS(Students))+1,1)</f>
        <v>17991</v>
      </c>
      <c r="B2904" s="5" t="str">
        <f>INDEX(Students,MOD(D2904-1,ROWS(Students))+1,2)</f>
        <v>Osak Dawid</v>
      </c>
      <c r="C2904" s="5" t="str">
        <f>INDEX(Students,MOD(D2904-1,ROWS(Students))+1,3)</f>
        <v>IZ05TC2</v>
      </c>
      <c r="D2904" s="5">
        <v>4116</v>
      </c>
      <c r="E2904" s="6">
        <v>44705</v>
      </c>
      <c r="F2904" s="6">
        <v>44705</v>
      </c>
      <c r="G2904" s="7" t="s">
        <v>1263</v>
      </c>
      <c r="H2904" s="7">
        <v>1</v>
      </c>
      <c r="I2904" s="7" t="s">
        <v>2667</v>
      </c>
      <c r="J2904" s="7" t="s">
        <v>6</v>
      </c>
      <c r="K2904" s="7" t="s">
        <v>3767</v>
      </c>
      <c r="L2904" s="7"/>
      <c r="M2904" s="6" t="s">
        <v>3767</v>
      </c>
      <c r="N2904" s="7" t="s">
        <v>7</v>
      </c>
      <c r="O2904" s="8">
        <v>200</v>
      </c>
      <c r="P2904" s="7" t="s">
        <v>9</v>
      </c>
      <c r="Q2904" s="9">
        <v>1.55</v>
      </c>
      <c r="R2904" s="7" t="s">
        <v>3942</v>
      </c>
      <c r="S2904" s="7" t="s">
        <v>64</v>
      </c>
      <c r="T2904">
        <f>A2904</f>
        <v>17991</v>
      </c>
      <c r="U2904" t="str">
        <f>IF($G2904=$U$1:$X$1,$T2904,"")</f>
        <v/>
      </c>
      <c r="V2904">
        <f>IF($G2904=$U$1:$X$1,$T2904,"")</f>
        <v>17991</v>
      </c>
      <c r="W2904" t="str">
        <f>IF($G2904=$U$1:$X$1,$T2904,"")</f>
        <v/>
      </c>
      <c r="X2904" t="str">
        <f>IF($G2904=$U$1:$X$1,$T2904,"")</f>
        <v/>
      </c>
      <c r="Y2904" s="1">
        <f>ROUND(O2904*Q2904,2)</f>
        <v>310</v>
      </c>
    </row>
    <row r="2905" spans="1:25">
      <c r="A2905" s="5">
        <f>INDEX(Students,MOD(D2905-1,ROWS(Students))+1,1)</f>
        <v>17991</v>
      </c>
      <c r="B2905" s="5" t="str">
        <f>INDEX(Students,MOD(D2905-1,ROWS(Students))+1,2)</f>
        <v>Osak Dawid</v>
      </c>
      <c r="C2905" s="5" t="str">
        <f>INDEX(Students,MOD(D2905-1,ROWS(Students))+1,3)</f>
        <v>IZ05TC2</v>
      </c>
      <c r="D2905" s="5">
        <v>4208</v>
      </c>
      <c r="E2905" s="6">
        <v>44575</v>
      </c>
      <c r="F2905" s="6">
        <v>44575</v>
      </c>
      <c r="G2905" s="7" t="s">
        <v>279</v>
      </c>
      <c r="H2905" s="7">
        <v>1</v>
      </c>
      <c r="I2905" s="7" t="s">
        <v>1375</v>
      </c>
      <c r="J2905" s="7" t="s">
        <v>6</v>
      </c>
      <c r="K2905" s="7" t="s">
        <v>3767</v>
      </c>
      <c r="L2905" s="7"/>
      <c r="M2905" s="6" t="s">
        <v>3767</v>
      </c>
      <c r="N2905" s="7" t="s">
        <v>25</v>
      </c>
      <c r="O2905" s="8">
        <v>0.7</v>
      </c>
      <c r="P2905" s="7" t="s">
        <v>13</v>
      </c>
      <c r="Q2905" s="9">
        <v>43.63</v>
      </c>
      <c r="R2905" s="7" t="s">
        <v>4071</v>
      </c>
      <c r="S2905" s="7" t="s">
        <v>170</v>
      </c>
      <c r="T2905">
        <f>A2905</f>
        <v>17991</v>
      </c>
      <c r="U2905" t="str">
        <f>IF($G2905=$U$1:$X$1,$T2905,"")</f>
        <v/>
      </c>
      <c r="V2905" t="str">
        <f>IF($G2905=$U$1:$X$1,$T2905,"")</f>
        <v/>
      </c>
      <c r="W2905">
        <f>IF($G2905=$U$1:$X$1,$T2905,"")</f>
        <v>17991</v>
      </c>
      <c r="X2905" t="str">
        <f>IF($G2905=$U$1:$X$1,$T2905,"")</f>
        <v/>
      </c>
      <c r="Y2905" s="1">
        <f>ROUND(O2905*Q2905,2)</f>
        <v>30.54</v>
      </c>
    </row>
    <row r="2906" spans="1:25">
      <c r="A2906" s="5">
        <f>INDEX(Students,MOD(D2906-1,ROWS(Students))+1,1)</f>
        <v>17991</v>
      </c>
      <c r="B2906" s="5" t="str">
        <f>INDEX(Students,MOD(D2906-1,ROWS(Students))+1,2)</f>
        <v>Osak Dawid</v>
      </c>
      <c r="C2906" s="5" t="str">
        <f>INDEX(Students,MOD(D2906-1,ROWS(Students))+1,3)</f>
        <v>IZ05TC2</v>
      </c>
      <c r="D2906" s="5">
        <v>4300</v>
      </c>
      <c r="E2906" s="6">
        <v>44637</v>
      </c>
      <c r="F2906" s="6">
        <v>44636</v>
      </c>
      <c r="G2906" s="7" t="s">
        <v>1263</v>
      </c>
      <c r="H2906" s="7">
        <v>1</v>
      </c>
      <c r="I2906" s="7" t="s">
        <v>2224</v>
      </c>
      <c r="J2906" s="7" t="s">
        <v>6</v>
      </c>
      <c r="K2906" s="7" t="s">
        <v>3767</v>
      </c>
      <c r="L2906" s="7"/>
      <c r="M2906" s="6" t="s">
        <v>3767</v>
      </c>
      <c r="N2906" s="7" t="s">
        <v>32</v>
      </c>
      <c r="O2906" s="8">
        <v>-203</v>
      </c>
      <c r="P2906" s="7" t="s">
        <v>9</v>
      </c>
      <c r="Q2906" s="9">
        <v>0.15</v>
      </c>
      <c r="R2906" s="7" t="s">
        <v>4214</v>
      </c>
      <c r="S2906" s="7" t="s">
        <v>317</v>
      </c>
      <c r="T2906">
        <f>A2906</f>
        <v>17991</v>
      </c>
      <c r="U2906" t="str">
        <f>IF($G2906=$U$1:$X$1,$T2906,"")</f>
        <v/>
      </c>
      <c r="V2906">
        <f>IF($G2906=$U$1:$X$1,$T2906,"")</f>
        <v>17991</v>
      </c>
      <c r="W2906" t="str">
        <f>IF($G2906=$U$1:$X$1,$T2906,"")</f>
        <v/>
      </c>
      <c r="X2906" t="str">
        <f>IF($G2906=$U$1:$X$1,$T2906,"")</f>
        <v/>
      </c>
      <c r="Y2906" s="1">
        <f>ROUND(O2906*Q2906,2)</f>
        <v>-30.45</v>
      </c>
    </row>
    <row r="2907" spans="1:25">
      <c r="A2907" s="5">
        <f>INDEX(Students,MOD(D2907-1,ROWS(Students))+1,1)</f>
        <v>17991</v>
      </c>
      <c r="B2907" s="5" t="str">
        <f>INDEX(Students,MOD(D2907-1,ROWS(Students))+1,2)</f>
        <v>Osak Dawid</v>
      </c>
      <c r="C2907" s="5" t="str">
        <f>INDEX(Students,MOD(D2907-1,ROWS(Students))+1,3)</f>
        <v>IZ05TC2</v>
      </c>
      <c r="D2907" s="5">
        <v>4392</v>
      </c>
      <c r="E2907" s="6">
        <v>44627</v>
      </c>
      <c r="F2907" s="6">
        <v>44627</v>
      </c>
      <c r="G2907" s="7" t="s">
        <v>1263</v>
      </c>
      <c r="H2907" s="7">
        <v>1</v>
      </c>
      <c r="I2907" s="7" t="s">
        <v>2046</v>
      </c>
      <c r="J2907" s="7" t="s">
        <v>6</v>
      </c>
      <c r="K2907" s="7" t="s">
        <v>3767</v>
      </c>
      <c r="L2907" s="7"/>
      <c r="M2907" s="6" t="s">
        <v>3767</v>
      </c>
      <c r="N2907" s="7" t="s">
        <v>19</v>
      </c>
      <c r="O2907" s="8">
        <v>50</v>
      </c>
      <c r="P2907" s="7" t="s">
        <v>9</v>
      </c>
      <c r="Q2907" s="9">
        <v>2.16</v>
      </c>
      <c r="R2907" s="7" t="s">
        <v>4271</v>
      </c>
      <c r="S2907" s="7" t="s">
        <v>392</v>
      </c>
      <c r="T2907">
        <f>A2907</f>
        <v>17991</v>
      </c>
      <c r="U2907" t="str">
        <f>IF($G2907=$U$1:$X$1,$T2907,"")</f>
        <v/>
      </c>
      <c r="V2907">
        <f>IF($G2907=$U$1:$X$1,$T2907,"")</f>
        <v>17991</v>
      </c>
      <c r="W2907" t="str">
        <f>IF($G2907=$U$1:$X$1,$T2907,"")</f>
        <v/>
      </c>
      <c r="X2907" t="str">
        <f>IF($G2907=$U$1:$X$1,$T2907,"")</f>
        <v/>
      </c>
      <c r="Y2907" s="1">
        <f>ROUND(O2907*Q2907,2)</f>
        <v>108</v>
      </c>
    </row>
    <row r="2908" spans="1:25">
      <c r="A2908" s="5">
        <f>INDEX(Students,MOD(D2908-1,ROWS(Students))+1,1)</f>
        <v>17991</v>
      </c>
      <c r="B2908" s="5" t="str">
        <f>INDEX(Students,MOD(D2908-1,ROWS(Students))+1,2)</f>
        <v>Osak Dawid</v>
      </c>
      <c r="C2908" s="5" t="str">
        <f>INDEX(Students,MOD(D2908-1,ROWS(Students))+1,3)</f>
        <v>IZ05TC2</v>
      </c>
      <c r="D2908" s="5">
        <v>4484</v>
      </c>
      <c r="E2908" s="6">
        <v>44704</v>
      </c>
      <c r="F2908" s="6">
        <v>44704</v>
      </c>
      <c r="G2908" s="7" t="s">
        <v>279</v>
      </c>
      <c r="H2908" s="7">
        <v>1</v>
      </c>
      <c r="I2908" s="7" t="s">
        <v>2657</v>
      </c>
      <c r="J2908" s="7" t="s">
        <v>6</v>
      </c>
      <c r="K2908" s="7" t="s">
        <v>3767</v>
      </c>
      <c r="L2908" s="7"/>
      <c r="M2908" s="6" t="s">
        <v>3767</v>
      </c>
      <c r="N2908" s="7" t="s">
        <v>25</v>
      </c>
      <c r="O2908" s="8">
        <v>100</v>
      </c>
      <c r="P2908" s="7" t="s">
        <v>31</v>
      </c>
      <c r="Q2908" s="9">
        <v>0.71</v>
      </c>
      <c r="R2908" s="7" t="s">
        <v>4032</v>
      </c>
      <c r="S2908" s="7" t="s">
        <v>135</v>
      </c>
      <c r="T2908">
        <f>A2908</f>
        <v>17991</v>
      </c>
      <c r="U2908" t="str">
        <f>IF($G2908=$U$1:$X$1,$T2908,"")</f>
        <v/>
      </c>
      <c r="V2908" t="str">
        <f>IF($G2908=$U$1:$X$1,$T2908,"")</f>
        <v/>
      </c>
      <c r="W2908">
        <f>IF($G2908=$U$1:$X$1,$T2908,"")</f>
        <v>17991</v>
      </c>
      <c r="X2908" t="str">
        <f>IF($G2908=$U$1:$X$1,$T2908,"")</f>
        <v/>
      </c>
      <c r="Y2908" s="1">
        <f>ROUND(O2908*Q2908,2)</f>
        <v>71</v>
      </c>
    </row>
    <row r="2909" spans="1:25">
      <c r="A2909" s="5">
        <f>INDEX(Students,MOD(D2909-1,ROWS(Students))+1,1)</f>
        <v>17991</v>
      </c>
      <c r="B2909" s="5" t="str">
        <f>INDEX(Students,MOD(D2909-1,ROWS(Students))+1,2)</f>
        <v>Osak Dawid</v>
      </c>
      <c r="C2909" s="5" t="str">
        <f>INDEX(Students,MOD(D2909-1,ROWS(Students))+1,3)</f>
        <v>IZ05TC2</v>
      </c>
      <c r="D2909" s="5">
        <v>4576</v>
      </c>
      <c r="E2909" s="6">
        <v>44697</v>
      </c>
      <c r="F2909" s="6">
        <v>44697</v>
      </c>
      <c r="G2909" s="7" t="s">
        <v>1263</v>
      </c>
      <c r="H2909" s="7">
        <v>1</v>
      </c>
      <c r="I2909" s="7" t="s">
        <v>2571</v>
      </c>
      <c r="J2909" s="7" t="s">
        <v>6</v>
      </c>
      <c r="K2909" s="7" t="s">
        <v>3767</v>
      </c>
      <c r="L2909" s="7"/>
      <c r="M2909" s="6" t="s">
        <v>3767</v>
      </c>
      <c r="N2909" s="7" t="s">
        <v>25</v>
      </c>
      <c r="O2909" s="8">
        <v>2.3E-2</v>
      </c>
      <c r="P2909" s="7" t="s">
        <v>13</v>
      </c>
      <c r="Q2909" s="9">
        <v>6.19</v>
      </c>
      <c r="R2909" s="7" t="s">
        <v>4653</v>
      </c>
      <c r="S2909" s="7" t="s">
        <v>888</v>
      </c>
      <c r="T2909">
        <f>A2909</f>
        <v>17991</v>
      </c>
      <c r="U2909" t="str">
        <f>IF($G2909=$U$1:$X$1,$T2909,"")</f>
        <v/>
      </c>
      <c r="V2909">
        <f>IF($G2909=$U$1:$X$1,$T2909,"")</f>
        <v>17991</v>
      </c>
      <c r="W2909" t="str">
        <f>IF($G2909=$U$1:$X$1,$T2909,"")</f>
        <v/>
      </c>
      <c r="X2909" t="str">
        <f>IF($G2909=$U$1:$X$1,$T2909,"")</f>
        <v/>
      </c>
      <c r="Y2909" s="1">
        <f>ROUND(O2909*Q2909,2)</f>
        <v>0.14000000000000001</v>
      </c>
    </row>
    <row r="2910" spans="1:25">
      <c r="A2910" s="5">
        <f>INDEX(Students,MOD(D2910-1,ROWS(Students))+1,1)</f>
        <v>17991</v>
      </c>
      <c r="B2910" s="5" t="str">
        <f>INDEX(Students,MOD(D2910-1,ROWS(Students))+1,2)</f>
        <v>Osak Dawid</v>
      </c>
      <c r="C2910" s="5" t="str">
        <f>INDEX(Students,MOD(D2910-1,ROWS(Students))+1,3)</f>
        <v>IZ05TC2</v>
      </c>
      <c r="D2910" s="5">
        <v>4668</v>
      </c>
      <c r="E2910" s="6">
        <v>44589</v>
      </c>
      <c r="F2910" s="6">
        <v>44587</v>
      </c>
      <c r="G2910" s="7" t="s">
        <v>1262</v>
      </c>
      <c r="H2910" s="7">
        <v>-1</v>
      </c>
      <c r="I2910" s="7" t="s">
        <v>1576</v>
      </c>
      <c r="J2910" s="7" t="s">
        <v>6</v>
      </c>
      <c r="K2910" s="7" t="s">
        <v>3775</v>
      </c>
      <c r="L2910" s="7" t="s">
        <v>348</v>
      </c>
      <c r="M2910" s="6" t="s">
        <v>3767</v>
      </c>
      <c r="N2910" s="7" t="s">
        <v>19</v>
      </c>
      <c r="O2910" s="8">
        <v>21.3</v>
      </c>
      <c r="P2910" s="7" t="s">
        <v>13</v>
      </c>
      <c r="Q2910" s="9">
        <v>0</v>
      </c>
      <c r="R2910" s="7" t="s">
        <v>4237</v>
      </c>
      <c r="S2910" s="7" t="s">
        <v>426</v>
      </c>
      <c r="T2910">
        <f>A2910</f>
        <v>17991</v>
      </c>
      <c r="U2910">
        <f>IF($G2910=$U$1:$X$1,$T2910,"")</f>
        <v>17991</v>
      </c>
      <c r="V2910" t="str">
        <f>IF($G2910=$U$1:$X$1,$T2910,"")</f>
        <v/>
      </c>
      <c r="W2910" t="str">
        <f>IF($G2910=$U$1:$X$1,$T2910,"")</f>
        <v/>
      </c>
      <c r="X2910" t="str">
        <f>IF($G2910=$U$1:$X$1,$T2910,"")</f>
        <v/>
      </c>
      <c r="Y2910" s="1">
        <f>ROUND(O2910*Q2910,2)</f>
        <v>0</v>
      </c>
    </row>
    <row r="2911" spans="1:25">
      <c r="A2911" s="5">
        <f>INDEX(Students,MOD(D2911-1,ROWS(Students))+1,1)</f>
        <v>17991</v>
      </c>
      <c r="B2911" s="5" t="str">
        <f>INDEX(Students,MOD(D2911-1,ROWS(Students))+1,2)</f>
        <v>Osak Dawid</v>
      </c>
      <c r="C2911" s="5" t="str">
        <f>INDEX(Students,MOD(D2911-1,ROWS(Students))+1,3)</f>
        <v>IZ05TC2</v>
      </c>
      <c r="D2911" s="5">
        <v>4760</v>
      </c>
      <c r="E2911" s="6">
        <v>44767</v>
      </c>
      <c r="F2911" s="6">
        <v>44767</v>
      </c>
      <c r="G2911" s="7" t="s">
        <v>1263</v>
      </c>
      <c r="H2911" s="7">
        <v>1</v>
      </c>
      <c r="I2911" s="7" t="s">
        <v>3331</v>
      </c>
      <c r="J2911" s="7" t="s">
        <v>6</v>
      </c>
      <c r="K2911" s="7" t="s">
        <v>3767</v>
      </c>
      <c r="L2911" s="7"/>
      <c r="M2911" s="6" t="s">
        <v>3767</v>
      </c>
      <c r="N2911" s="7" t="s">
        <v>7</v>
      </c>
      <c r="O2911" s="8">
        <v>60</v>
      </c>
      <c r="P2911" s="7" t="s">
        <v>9</v>
      </c>
      <c r="Q2911" s="9">
        <v>0.76</v>
      </c>
      <c r="R2911" s="7" t="s">
        <v>3972</v>
      </c>
      <c r="S2911" s="7" t="s">
        <v>77</v>
      </c>
      <c r="T2911">
        <f>A2911</f>
        <v>17991</v>
      </c>
      <c r="U2911" t="str">
        <f>IF($G2911=$U$1:$X$1,$T2911,"")</f>
        <v/>
      </c>
      <c r="V2911">
        <f>IF($G2911=$U$1:$X$1,$T2911,"")</f>
        <v>17991</v>
      </c>
      <c r="W2911" t="str">
        <f>IF($G2911=$U$1:$X$1,$T2911,"")</f>
        <v/>
      </c>
      <c r="X2911" t="str">
        <f>IF($G2911=$U$1:$X$1,$T2911,"")</f>
        <v/>
      </c>
      <c r="Y2911" s="1">
        <f>ROUND(O2911*Q2911,2)</f>
        <v>45.6</v>
      </c>
    </row>
    <row r="2912" spans="1:25">
      <c r="A2912" s="5">
        <f>INDEX(Students,MOD(D2912-1,ROWS(Students))+1,1)</f>
        <v>17991</v>
      </c>
      <c r="B2912" s="5" t="str">
        <f>INDEX(Students,MOD(D2912-1,ROWS(Students))+1,2)</f>
        <v>Osak Dawid</v>
      </c>
      <c r="C2912" s="5" t="str">
        <f>INDEX(Students,MOD(D2912-1,ROWS(Students))+1,3)</f>
        <v>IZ05TC2</v>
      </c>
      <c r="D2912" s="5">
        <v>4852</v>
      </c>
      <c r="E2912" s="6">
        <v>44685</v>
      </c>
      <c r="F2912" s="6">
        <v>44685</v>
      </c>
      <c r="G2912" s="7" t="s">
        <v>279</v>
      </c>
      <c r="H2912" s="7">
        <v>-1</v>
      </c>
      <c r="I2912" s="7" t="s">
        <v>2426</v>
      </c>
      <c r="J2912" s="7" t="s">
        <v>6</v>
      </c>
      <c r="K2912" s="7" t="s">
        <v>3767</v>
      </c>
      <c r="L2912" s="7"/>
      <c r="M2912" s="6" t="s">
        <v>3767</v>
      </c>
      <c r="N2912" s="7" t="s">
        <v>19</v>
      </c>
      <c r="O2912" s="8">
        <v>16.54</v>
      </c>
      <c r="P2912" s="7" t="s">
        <v>13</v>
      </c>
      <c r="Q2912" s="9">
        <v>44.58</v>
      </c>
      <c r="R2912" s="7" t="s">
        <v>3986</v>
      </c>
      <c r="S2912" s="7" t="s">
        <v>90</v>
      </c>
      <c r="T2912">
        <f>A2912</f>
        <v>17991</v>
      </c>
      <c r="U2912" t="str">
        <f>IF($G2912=$U$1:$X$1,$T2912,"")</f>
        <v/>
      </c>
      <c r="V2912" t="str">
        <f>IF($G2912=$U$1:$X$1,$T2912,"")</f>
        <v/>
      </c>
      <c r="W2912">
        <f>IF($G2912=$U$1:$X$1,$T2912,"")</f>
        <v>17991</v>
      </c>
      <c r="X2912" t="str">
        <f>IF($G2912=$U$1:$X$1,$T2912,"")</f>
        <v/>
      </c>
      <c r="Y2912" s="1">
        <f>ROUND(O2912*Q2912,2)</f>
        <v>737.35</v>
      </c>
    </row>
    <row r="2913" spans="1:25">
      <c r="A2913" s="5">
        <f>INDEX(Students,MOD(D2913-1,ROWS(Students))+1,1)</f>
        <v>17991</v>
      </c>
      <c r="B2913" s="5" t="str">
        <f>INDEX(Students,MOD(D2913-1,ROWS(Students))+1,2)</f>
        <v>Osak Dawid</v>
      </c>
      <c r="C2913" s="5" t="str">
        <f>INDEX(Students,MOD(D2913-1,ROWS(Students))+1,3)</f>
        <v>IZ05TC2</v>
      </c>
      <c r="D2913" s="5">
        <v>4944</v>
      </c>
      <c r="E2913" s="6">
        <v>44690</v>
      </c>
      <c r="F2913" s="6">
        <v>44690</v>
      </c>
      <c r="G2913" s="7" t="s">
        <v>1263</v>
      </c>
      <c r="H2913" s="7">
        <v>1</v>
      </c>
      <c r="I2913" s="7" t="s">
        <v>2490</v>
      </c>
      <c r="J2913" s="7" t="s">
        <v>6</v>
      </c>
      <c r="K2913" s="7" t="s">
        <v>3767</v>
      </c>
      <c r="L2913" s="7"/>
      <c r="M2913" s="6" t="s">
        <v>3767</v>
      </c>
      <c r="N2913" s="7" t="s">
        <v>7</v>
      </c>
      <c r="O2913" s="8">
        <v>0.16</v>
      </c>
      <c r="P2913" s="7" t="s">
        <v>13</v>
      </c>
      <c r="Q2913" s="9">
        <v>18.809999999999999</v>
      </c>
      <c r="R2913" s="7" t="s">
        <v>3978</v>
      </c>
      <c r="S2913" s="7" t="s">
        <v>82</v>
      </c>
      <c r="T2913">
        <f>A2913</f>
        <v>17991</v>
      </c>
      <c r="U2913" t="str">
        <f>IF($G2913=$U$1:$X$1,$T2913,"")</f>
        <v/>
      </c>
      <c r="V2913">
        <f>IF($G2913=$U$1:$X$1,$T2913,"")</f>
        <v>17991</v>
      </c>
      <c r="W2913" t="str">
        <f>IF($G2913=$U$1:$X$1,$T2913,"")</f>
        <v/>
      </c>
      <c r="X2913" t="str">
        <f>IF($G2913=$U$1:$X$1,$T2913,"")</f>
        <v/>
      </c>
      <c r="Y2913" s="1">
        <f>ROUND(O2913*Q2913,2)</f>
        <v>3.01</v>
      </c>
    </row>
    <row r="2914" spans="1:25">
      <c r="A2914" s="5">
        <f>INDEX(Students,MOD(D2914-1,ROWS(Students))+1,1)</f>
        <v>17991</v>
      </c>
      <c r="B2914" s="5" t="str">
        <f>INDEX(Students,MOD(D2914-1,ROWS(Students))+1,2)</f>
        <v>Osak Dawid</v>
      </c>
      <c r="C2914" s="5" t="str">
        <f>INDEX(Students,MOD(D2914-1,ROWS(Students))+1,3)</f>
        <v>IZ05TC2</v>
      </c>
      <c r="D2914" s="5">
        <v>5036</v>
      </c>
      <c r="E2914" s="6">
        <v>44740</v>
      </c>
      <c r="F2914" s="6">
        <v>44740</v>
      </c>
      <c r="G2914" s="7" t="s">
        <v>279</v>
      </c>
      <c r="H2914" s="7">
        <v>1</v>
      </c>
      <c r="I2914" s="7" t="s">
        <v>3069</v>
      </c>
      <c r="J2914" s="7" t="s">
        <v>6</v>
      </c>
      <c r="K2914" s="7" t="s">
        <v>3767</v>
      </c>
      <c r="L2914" s="7"/>
      <c r="M2914" s="6" t="s">
        <v>3767</v>
      </c>
      <c r="N2914" s="7" t="s">
        <v>5215</v>
      </c>
      <c r="O2914" s="8">
        <v>10.24</v>
      </c>
      <c r="P2914" s="7" t="s">
        <v>13</v>
      </c>
      <c r="Q2914" s="9">
        <v>0</v>
      </c>
      <c r="R2914" s="7" t="s">
        <v>4478</v>
      </c>
      <c r="S2914" s="7" t="s">
        <v>5099</v>
      </c>
      <c r="T2914">
        <f>A2914</f>
        <v>17991</v>
      </c>
      <c r="U2914" t="str">
        <f>IF($G2914=$U$1:$X$1,$T2914,"")</f>
        <v/>
      </c>
      <c r="V2914" t="str">
        <f>IF($G2914=$U$1:$X$1,$T2914,"")</f>
        <v/>
      </c>
      <c r="W2914">
        <f>IF($G2914=$U$1:$X$1,$T2914,"")</f>
        <v>17991</v>
      </c>
      <c r="X2914" t="str">
        <f>IF($G2914=$U$1:$X$1,$T2914,"")</f>
        <v/>
      </c>
      <c r="Y2914" s="1">
        <f>ROUND(O2914*Q2914,2)</f>
        <v>0</v>
      </c>
    </row>
    <row r="2915" spans="1:25">
      <c r="A2915" s="5">
        <f>INDEX(Students,MOD(D2915-1,ROWS(Students))+1,1)</f>
        <v>17991</v>
      </c>
      <c r="B2915" s="5" t="str">
        <f>INDEX(Students,MOD(D2915-1,ROWS(Students))+1,2)</f>
        <v>Osak Dawid</v>
      </c>
      <c r="C2915" s="5" t="str">
        <f>INDEX(Students,MOD(D2915-1,ROWS(Students))+1,3)</f>
        <v>IZ05TC2</v>
      </c>
      <c r="D2915" s="5">
        <v>5128</v>
      </c>
      <c r="E2915" s="6">
        <v>44579</v>
      </c>
      <c r="F2915" s="6">
        <v>44579</v>
      </c>
      <c r="G2915" s="7" t="s">
        <v>1262</v>
      </c>
      <c r="H2915" s="7">
        <v>1</v>
      </c>
      <c r="I2915" s="7" t="s">
        <v>1428</v>
      </c>
      <c r="J2915" s="7" t="s">
        <v>6</v>
      </c>
      <c r="K2915" s="7" t="s">
        <v>3770</v>
      </c>
      <c r="L2915" s="7"/>
      <c r="M2915" s="6" t="s">
        <v>3767</v>
      </c>
      <c r="N2915" s="7" t="s">
        <v>19</v>
      </c>
      <c r="O2915" s="8">
        <v>2</v>
      </c>
      <c r="P2915" s="7" t="s">
        <v>9</v>
      </c>
      <c r="Q2915" s="9">
        <v>0</v>
      </c>
      <c r="R2915" s="7" t="s">
        <v>4037</v>
      </c>
      <c r="S2915" s="7" t="s">
        <v>140</v>
      </c>
      <c r="T2915">
        <f>A2915</f>
        <v>17991</v>
      </c>
      <c r="U2915">
        <f>IF($G2915=$U$1:$X$1,$T2915,"")</f>
        <v>17991</v>
      </c>
      <c r="V2915" t="str">
        <f>IF($G2915=$U$1:$X$1,$T2915,"")</f>
        <v/>
      </c>
      <c r="W2915" t="str">
        <f>IF($G2915=$U$1:$X$1,$T2915,"")</f>
        <v/>
      </c>
      <c r="X2915" t="str">
        <f>IF($G2915=$U$1:$X$1,$T2915,"")</f>
        <v/>
      </c>
      <c r="Y2915" s="1">
        <f>ROUND(O2915*Q2915,2)</f>
        <v>0</v>
      </c>
    </row>
    <row r="2916" spans="1:25">
      <c r="A2916" s="5">
        <f>INDEX(Students,MOD(D2916-1,ROWS(Students))+1,1)</f>
        <v>17991</v>
      </c>
      <c r="B2916" s="5" t="str">
        <f>INDEX(Students,MOD(D2916-1,ROWS(Students))+1,2)</f>
        <v>Osak Dawid</v>
      </c>
      <c r="C2916" s="5" t="str">
        <f>INDEX(Students,MOD(D2916-1,ROWS(Students))+1,3)</f>
        <v>IZ05TC2</v>
      </c>
      <c r="D2916" s="5">
        <v>5220</v>
      </c>
      <c r="E2916" s="6">
        <v>44755</v>
      </c>
      <c r="F2916" s="6">
        <v>44755</v>
      </c>
      <c r="G2916" s="7" t="s">
        <v>279</v>
      </c>
      <c r="H2916" s="7">
        <v>-1</v>
      </c>
      <c r="I2916" s="7" t="s">
        <v>3225</v>
      </c>
      <c r="J2916" s="7" t="s">
        <v>6</v>
      </c>
      <c r="K2916" s="7" t="s">
        <v>3767</v>
      </c>
      <c r="L2916" s="7"/>
      <c r="M2916" s="6" t="s">
        <v>3767</v>
      </c>
      <c r="N2916" s="7" t="s">
        <v>19</v>
      </c>
      <c r="O2916" s="8">
        <v>33</v>
      </c>
      <c r="P2916" s="7" t="s">
        <v>31</v>
      </c>
      <c r="Q2916" s="9">
        <v>0</v>
      </c>
      <c r="R2916" s="7" t="s">
        <v>3955</v>
      </c>
      <c r="S2916" s="7" t="s">
        <v>4969</v>
      </c>
      <c r="T2916">
        <f>A2916</f>
        <v>17991</v>
      </c>
      <c r="U2916" t="str">
        <f>IF($G2916=$U$1:$X$1,$T2916,"")</f>
        <v/>
      </c>
      <c r="V2916" t="str">
        <f>IF($G2916=$U$1:$X$1,$T2916,"")</f>
        <v/>
      </c>
      <c r="W2916">
        <f>IF($G2916=$U$1:$X$1,$T2916,"")</f>
        <v>17991</v>
      </c>
      <c r="X2916" t="str">
        <f>IF($G2916=$U$1:$X$1,$T2916,"")</f>
        <v/>
      </c>
      <c r="Y2916" s="1">
        <f>ROUND(O2916*Q2916,2)</f>
        <v>0</v>
      </c>
    </row>
    <row r="2917" spans="1:25">
      <c r="A2917" s="5">
        <f>INDEX(Students,MOD(D2917-1,ROWS(Students))+1,1)</f>
        <v>17991</v>
      </c>
      <c r="B2917" s="5" t="str">
        <f>INDEX(Students,MOD(D2917-1,ROWS(Students))+1,2)</f>
        <v>Osak Dawid</v>
      </c>
      <c r="C2917" s="5" t="str">
        <f>INDEX(Students,MOD(D2917-1,ROWS(Students))+1,3)</f>
        <v>IZ05TC2</v>
      </c>
      <c r="D2917" s="5">
        <v>5312</v>
      </c>
      <c r="E2917" s="6">
        <v>44622</v>
      </c>
      <c r="F2917" s="6">
        <v>44622</v>
      </c>
      <c r="G2917" s="7" t="s">
        <v>279</v>
      </c>
      <c r="H2917" s="7">
        <v>1</v>
      </c>
      <c r="I2917" s="7" t="s">
        <v>1994</v>
      </c>
      <c r="J2917" s="7" t="s">
        <v>6</v>
      </c>
      <c r="K2917" s="7" t="s">
        <v>3767</v>
      </c>
      <c r="L2917" s="7"/>
      <c r="M2917" s="6" t="s">
        <v>3767</v>
      </c>
      <c r="N2917" s="7" t="s">
        <v>25</v>
      </c>
      <c r="O2917" s="8">
        <v>48.4</v>
      </c>
      <c r="P2917" s="7" t="s">
        <v>13</v>
      </c>
      <c r="Q2917" s="9">
        <v>46.2</v>
      </c>
      <c r="R2917" s="7" t="s">
        <v>3910</v>
      </c>
      <c r="S2917" s="7" t="s">
        <v>39</v>
      </c>
      <c r="T2917">
        <f>A2917</f>
        <v>17991</v>
      </c>
      <c r="U2917" t="str">
        <f>IF($G2917=$U$1:$X$1,$T2917,"")</f>
        <v/>
      </c>
      <c r="V2917" t="str">
        <f>IF($G2917=$U$1:$X$1,$T2917,"")</f>
        <v/>
      </c>
      <c r="W2917">
        <f>IF($G2917=$U$1:$X$1,$T2917,"")</f>
        <v>17991</v>
      </c>
      <c r="X2917" t="str">
        <f>IF($G2917=$U$1:$X$1,$T2917,"")</f>
        <v/>
      </c>
      <c r="Y2917" s="1">
        <f>ROUND(O2917*Q2917,2)</f>
        <v>2236.08</v>
      </c>
    </row>
    <row r="2918" spans="1:25">
      <c r="A2918" s="5">
        <f>INDEX(Students,MOD(D2918-1,ROWS(Students))+1,1)</f>
        <v>17991</v>
      </c>
      <c r="B2918" s="5" t="str">
        <f>INDEX(Students,MOD(D2918-1,ROWS(Students))+1,2)</f>
        <v>Osak Dawid</v>
      </c>
      <c r="C2918" s="5" t="str">
        <f>INDEX(Students,MOD(D2918-1,ROWS(Students))+1,3)</f>
        <v>IZ05TC2</v>
      </c>
      <c r="D2918" s="5">
        <v>5404</v>
      </c>
      <c r="E2918" s="6">
        <v>44749</v>
      </c>
      <c r="F2918" s="6">
        <v>44749</v>
      </c>
      <c r="G2918" s="7" t="s">
        <v>1263</v>
      </c>
      <c r="H2918" s="7">
        <v>1</v>
      </c>
      <c r="I2918" s="7" t="s">
        <v>3176</v>
      </c>
      <c r="J2918" s="7" t="s">
        <v>6</v>
      </c>
      <c r="K2918" s="7" t="s">
        <v>3767</v>
      </c>
      <c r="L2918" s="7"/>
      <c r="M2918" s="6" t="s">
        <v>3767</v>
      </c>
      <c r="N2918" s="7" t="s">
        <v>19</v>
      </c>
      <c r="O2918" s="8">
        <v>20</v>
      </c>
      <c r="P2918" s="7" t="s">
        <v>9</v>
      </c>
      <c r="Q2918" s="9">
        <v>0.5</v>
      </c>
      <c r="R2918" s="7" t="s">
        <v>4564</v>
      </c>
      <c r="S2918" s="7" t="s">
        <v>756</v>
      </c>
      <c r="T2918">
        <f>A2918</f>
        <v>17991</v>
      </c>
      <c r="U2918" t="str">
        <f>IF($G2918=$U$1:$X$1,$T2918,"")</f>
        <v/>
      </c>
      <c r="V2918">
        <f>IF($G2918=$U$1:$X$1,$T2918,"")</f>
        <v>17991</v>
      </c>
      <c r="W2918" t="str">
        <f>IF($G2918=$U$1:$X$1,$T2918,"")</f>
        <v/>
      </c>
      <c r="X2918" t="str">
        <f>IF($G2918=$U$1:$X$1,$T2918,"")</f>
        <v/>
      </c>
      <c r="Y2918" s="1">
        <f>ROUND(O2918*Q2918,2)</f>
        <v>10</v>
      </c>
    </row>
    <row r="2919" spans="1:25">
      <c r="A2919" s="5">
        <f>INDEX(Students,MOD(D2919-1,ROWS(Students))+1,1)</f>
        <v>17991</v>
      </c>
      <c r="B2919" s="5" t="str">
        <f>INDEX(Students,MOD(D2919-1,ROWS(Students))+1,2)</f>
        <v>Osak Dawid</v>
      </c>
      <c r="C2919" s="5" t="str">
        <f>INDEX(Students,MOD(D2919-1,ROWS(Students))+1,3)</f>
        <v>IZ05TC2</v>
      </c>
      <c r="D2919" s="5">
        <v>5496</v>
      </c>
      <c r="E2919" s="6">
        <v>44706</v>
      </c>
      <c r="F2919" s="6">
        <v>44706</v>
      </c>
      <c r="G2919" s="7" t="s">
        <v>279</v>
      </c>
      <c r="H2919" s="7">
        <v>1</v>
      </c>
      <c r="I2919" s="7" t="s">
        <v>2679</v>
      </c>
      <c r="J2919" s="7" t="s">
        <v>6</v>
      </c>
      <c r="K2919" s="7" t="s">
        <v>3767</v>
      </c>
      <c r="L2919" s="7"/>
      <c r="M2919" s="6" t="s">
        <v>3767</v>
      </c>
      <c r="N2919" s="7" t="s">
        <v>71</v>
      </c>
      <c r="O2919" s="8">
        <v>20.47</v>
      </c>
      <c r="P2919" s="7" t="s">
        <v>13</v>
      </c>
      <c r="Q2919" s="9">
        <v>0</v>
      </c>
      <c r="R2919" s="7" t="s">
        <v>4684</v>
      </c>
      <c r="S2919" s="7" t="s">
        <v>170</v>
      </c>
      <c r="T2919">
        <f>A2919</f>
        <v>17991</v>
      </c>
      <c r="U2919" t="str">
        <f>IF($G2919=$U$1:$X$1,$T2919,"")</f>
        <v/>
      </c>
      <c r="V2919" t="str">
        <f>IF($G2919=$U$1:$X$1,$T2919,"")</f>
        <v/>
      </c>
      <c r="W2919">
        <f>IF($G2919=$U$1:$X$1,$T2919,"")</f>
        <v>17991</v>
      </c>
      <c r="X2919" t="str">
        <f>IF($G2919=$U$1:$X$1,$T2919,"")</f>
        <v/>
      </c>
      <c r="Y2919" s="1">
        <f>ROUND(O2919*Q2919,2)</f>
        <v>0</v>
      </c>
    </row>
    <row r="2920" spans="1:25">
      <c r="A2920" s="5">
        <f>INDEX(Students,MOD(D2920-1,ROWS(Students))+1,1)</f>
        <v>17991</v>
      </c>
      <c r="B2920" s="5" t="str">
        <f>INDEX(Students,MOD(D2920-1,ROWS(Students))+1,2)</f>
        <v>Osak Dawid</v>
      </c>
      <c r="C2920" s="5" t="str">
        <f>INDEX(Students,MOD(D2920-1,ROWS(Students))+1,3)</f>
        <v>IZ05TC2</v>
      </c>
      <c r="D2920" s="5">
        <v>5588</v>
      </c>
      <c r="E2920" s="6">
        <v>44714</v>
      </c>
      <c r="F2920" s="6">
        <v>44714</v>
      </c>
      <c r="G2920" s="7" t="s">
        <v>1263</v>
      </c>
      <c r="H2920" s="7">
        <v>1</v>
      </c>
      <c r="I2920" s="7" t="s">
        <v>2781</v>
      </c>
      <c r="J2920" s="7" t="s">
        <v>6</v>
      </c>
      <c r="K2920" s="7" t="s">
        <v>3767</v>
      </c>
      <c r="L2920" s="7"/>
      <c r="M2920" s="6" t="s">
        <v>3767</v>
      </c>
      <c r="N2920" s="7" t="s">
        <v>7</v>
      </c>
      <c r="O2920" s="8">
        <v>0.08</v>
      </c>
      <c r="P2920" s="7" t="s">
        <v>13</v>
      </c>
      <c r="Q2920" s="9">
        <v>20.85</v>
      </c>
      <c r="R2920" s="7" t="s">
        <v>3991</v>
      </c>
      <c r="S2920" s="7" t="s">
        <v>95</v>
      </c>
      <c r="T2920">
        <f>A2920</f>
        <v>17991</v>
      </c>
      <c r="U2920" t="str">
        <f>IF($G2920=$U$1:$X$1,$T2920,"")</f>
        <v/>
      </c>
      <c r="V2920">
        <f>IF($G2920=$U$1:$X$1,$T2920,"")</f>
        <v>17991</v>
      </c>
      <c r="W2920" t="str">
        <f>IF($G2920=$U$1:$X$1,$T2920,"")</f>
        <v/>
      </c>
      <c r="X2920" t="str">
        <f>IF($G2920=$U$1:$X$1,$T2920,"")</f>
        <v/>
      </c>
      <c r="Y2920" s="1">
        <f>ROUND(O2920*Q2920,2)</f>
        <v>1.67</v>
      </c>
    </row>
    <row r="2921" spans="1:25">
      <c r="A2921" s="5">
        <f>INDEX(Students,MOD(D2921-1,ROWS(Students))+1,1)</f>
        <v>17991</v>
      </c>
      <c r="B2921" s="5" t="str">
        <f>INDEX(Students,MOD(D2921-1,ROWS(Students))+1,2)</f>
        <v>Osak Dawid</v>
      </c>
      <c r="C2921" s="5" t="str">
        <f>INDEX(Students,MOD(D2921-1,ROWS(Students))+1,3)</f>
        <v>IZ05TC2</v>
      </c>
      <c r="D2921" s="5">
        <v>5680</v>
      </c>
      <c r="E2921" s="6">
        <v>44588</v>
      </c>
      <c r="F2921" s="6">
        <v>44585</v>
      </c>
      <c r="G2921" s="7" t="s">
        <v>1262</v>
      </c>
      <c r="H2921" s="7">
        <v>-1</v>
      </c>
      <c r="I2921" s="7" t="s">
        <v>1570</v>
      </c>
      <c r="J2921" s="7" t="s">
        <v>6</v>
      </c>
      <c r="K2921" s="7" t="s">
        <v>3799</v>
      </c>
      <c r="L2921" s="7" t="s">
        <v>340</v>
      </c>
      <c r="M2921" s="6" t="s">
        <v>3767</v>
      </c>
      <c r="N2921" s="7" t="s">
        <v>19</v>
      </c>
      <c r="O2921" s="8">
        <v>455</v>
      </c>
      <c r="P2921" s="7" t="s">
        <v>13</v>
      </c>
      <c r="Q2921" s="9">
        <v>21.77</v>
      </c>
      <c r="R2921" s="7" t="s">
        <v>3987</v>
      </c>
      <c r="S2921" s="7" t="s">
        <v>91</v>
      </c>
      <c r="T2921">
        <f>A2921</f>
        <v>17991</v>
      </c>
      <c r="U2921">
        <f>IF($G2921=$U$1:$X$1,$T2921,"")</f>
        <v>17991</v>
      </c>
      <c r="V2921" t="str">
        <f>IF($G2921=$U$1:$X$1,$T2921,"")</f>
        <v/>
      </c>
      <c r="W2921" t="str">
        <f>IF($G2921=$U$1:$X$1,$T2921,"")</f>
        <v/>
      </c>
      <c r="X2921" t="str">
        <f>IF($G2921=$U$1:$X$1,$T2921,"")</f>
        <v/>
      </c>
      <c r="Y2921" s="1">
        <f>ROUND(O2921*Q2921,2)</f>
        <v>9905.35</v>
      </c>
    </row>
    <row r="2922" spans="1:25">
      <c r="A2922" s="5">
        <f>INDEX(Students,MOD(D2922-1,ROWS(Students))+1,1)</f>
        <v>17991</v>
      </c>
      <c r="B2922" s="5" t="str">
        <f>INDEX(Students,MOD(D2922-1,ROWS(Students))+1,2)</f>
        <v>Osak Dawid</v>
      </c>
      <c r="C2922" s="5" t="str">
        <f>INDEX(Students,MOD(D2922-1,ROWS(Students))+1,3)</f>
        <v>IZ05TC2</v>
      </c>
      <c r="D2922" s="5">
        <v>5772</v>
      </c>
      <c r="E2922" s="6">
        <v>44610</v>
      </c>
      <c r="F2922" s="6">
        <v>44610</v>
      </c>
      <c r="G2922" s="7" t="s">
        <v>52</v>
      </c>
      <c r="H2922" s="7">
        <v>1</v>
      </c>
      <c r="I2922" s="7" t="s">
        <v>1829</v>
      </c>
      <c r="J2922" s="7" t="s">
        <v>6</v>
      </c>
      <c r="K2922" s="7" t="s">
        <v>3782</v>
      </c>
      <c r="L2922" s="7"/>
      <c r="M2922" s="6" t="s">
        <v>4892</v>
      </c>
      <c r="N2922" s="7" t="s">
        <v>81</v>
      </c>
      <c r="O2922" s="8">
        <v>12</v>
      </c>
      <c r="P2922" s="7" t="s">
        <v>9</v>
      </c>
      <c r="Q2922" s="9">
        <v>107</v>
      </c>
      <c r="R2922" s="7" t="s">
        <v>4385</v>
      </c>
      <c r="S2922" s="7" t="s">
        <v>526</v>
      </c>
      <c r="T2922">
        <f>A2922</f>
        <v>17991</v>
      </c>
      <c r="U2922" t="str">
        <f>IF($G2922=$U$1:$X$1,$T2922,"")</f>
        <v/>
      </c>
      <c r="V2922" t="str">
        <f>IF($G2922=$U$1:$X$1,$T2922,"")</f>
        <v/>
      </c>
      <c r="W2922" t="str">
        <f>IF($G2922=$U$1:$X$1,$T2922,"")</f>
        <v/>
      </c>
      <c r="X2922">
        <f>IF($G2922=$U$1:$X$1,$T2922,"")</f>
        <v>17991</v>
      </c>
      <c r="Y2922" s="1">
        <f>ROUND(O2922*Q2922,2)</f>
        <v>1284</v>
      </c>
    </row>
    <row r="2923" spans="1:25">
      <c r="A2923" s="5">
        <f>INDEX(Students,MOD(D2923-1,ROWS(Students))+1,1)</f>
        <v>20533</v>
      </c>
      <c r="B2923" s="5" t="str">
        <f>INDEX(Students,MOD(D2923-1,ROWS(Students))+1,2)</f>
        <v>Osemka Tomasz</v>
      </c>
      <c r="C2923" s="5" t="str">
        <f>INDEX(Students,MOD(D2923-1,ROWS(Students))+1,3)</f>
        <v>IZ05TC2</v>
      </c>
      <c r="D2923" s="5">
        <v>83</v>
      </c>
      <c r="E2923" s="6">
        <v>44655</v>
      </c>
      <c r="F2923" s="6">
        <v>44655</v>
      </c>
      <c r="G2923" s="7" t="s">
        <v>1262</v>
      </c>
      <c r="H2923" s="7">
        <v>-1</v>
      </c>
      <c r="I2923" s="7" t="s">
        <v>3438</v>
      </c>
      <c r="J2923" s="7" t="s">
        <v>6</v>
      </c>
      <c r="K2923" s="7" t="s">
        <v>3774</v>
      </c>
      <c r="L2923" s="7" t="s">
        <v>1151</v>
      </c>
      <c r="M2923" s="6" t="s">
        <v>3767</v>
      </c>
      <c r="N2923" s="7" t="s">
        <v>19</v>
      </c>
      <c r="O2923" s="8">
        <v>100</v>
      </c>
      <c r="P2923" s="7" t="s">
        <v>31</v>
      </c>
      <c r="Q2923" s="9">
        <v>0</v>
      </c>
      <c r="R2923" s="7" t="s">
        <v>4552</v>
      </c>
      <c r="S2923" s="7" t="s">
        <v>5117</v>
      </c>
      <c r="T2923">
        <f>A2923</f>
        <v>20533</v>
      </c>
      <c r="U2923">
        <f>IF($G2923=$U$1:$X$1,$T2923,"")</f>
        <v>20533</v>
      </c>
      <c r="V2923" t="str">
        <f>IF($G2923=$U$1:$X$1,$T2923,"")</f>
        <v/>
      </c>
      <c r="W2923" t="str">
        <f>IF($G2923=$U$1:$X$1,$T2923,"")</f>
        <v/>
      </c>
      <c r="X2923" t="str">
        <f>IF($G2923=$U$1:$X$1,$T2923,"")</f>
        <v/>
      </c>
      <c r="Y2923" s="1">
        <f>ROUND(O2923*Q2923,2)</f>
        <v>0</v>
      </c>
    </row>
    <row r="2924" spans="1:25">
      <c r="A2924" s="5">
        <f>INDEX(Students,MOD(D2924-1,ROWS(Students))+1,1)</f>
        <v>20533</v>
      </c>
      <c r="B2924" s="5" t="str">
        <f>INDEX(Students,MOD(D2924-1,ROWS(Students))+1,2)</f>
        <v>Osemka Tomasz</v>
      </c>
      <c r="C2924" s="5" t="str">
        <f>INDEX(Students,MOD(D2924-1,ROWS(Students))+1,3)</f>
        <v>IZ05TC2</v>
      </c>
      <c r="D2924" s="5">
        <v>175</v>
      </c>
      <c r="E2924" s="6">
        <v>44589</v>
      </c>
      <c r="F2924" s="6">
        <v>44589</v>
      </c>
      <c r="G2924" s="7" t="s">
        <v>1263</v>
      </c>
      <c r="H2924" s="7">
        <v>-1</v>
      </c>
      <c r="I2924" s="7" t="s">
        <v>1583</v>
      </c>
      <c r="J2924" s="7" t="s">
        <v>6</v>
      </c>
      <c r="K2924" s="7" t="s">
        <v>3767</v>
      </c>
      <c r="L2924" s="7"/>
      <c r="M2924" s="6" t="s">
        <v>3767</v>
      </c>
      <c r="N2924" s="7"/>
      <c r="O2924" s="8">
        <v>100</v>
      </c>
      <c r="P2924" s="7" t="s">
        <v>9</v>
      </c>
      <c r="Q2924" s="9">
        <v>0</v>
      </c>
      <c r="R2924" s="7" t="s">
        <v>4236</v>
      </c>
      <c r="S2924" s="7" t="s">
        <v>102</v>
      </c>
      <c r="T2924">
        <f>A2924</f>
        <v>20533</v>
      </c>
      <c r="U2924" t="str">
        <f>IF($G2924=$U$1:$X$1,$T2924,"")</f>
        <v/>
      </c>
      <c r="V2924">
        <f>IF($G2924=$U$1:$X$1,$T2924,"")</f>
        <v>20533</v>
      </c>
      <c r="W2924" t="str">
        <f>IF($G2924=$U$1:$X$1,$T2924,"")</f>
        <v/>
      </c>
      <c r="X2924" t="str">
        <f>IF($G2924=$U$1:$X$1,$T2924,"")</f>
        <v/>
      </c>
      <c r="Y2924" s="1">
        <f>ROUND(O2924*Q2924,2)</f>
        <v>0</v>
      </c>
    </row>
    <row r="2925" spans="1:25">
      <c r="A2925" s="5">
        <f>INDEX(Students,MOD(D2925-1,ROWS(Students))+1,1)</f>
        <v>20533</v>
      </c>
      <c r="B2925" s="5" t="str">
        <f>INDEX(Students,MOD(D2925-1,ROWS(Students))+1,2)</f>
        <v>Osemka Tomasz</v>
      </c>
      <c r="C2925" s="5" t="str">
        <f>INDEX(Students,MOD(D2925-1,ROWS(Students))+1,3)</f>
        <v>IZ05TC2</v>
      </c>
      <c r="D2925" s="5">
        <v>267</v>
      </c>
      <c r="E2925" s="6">
        <v>44601</v>
      </c>
      <c r="F2925" s="6">
        <v>44600</v>
      </c>
      <c r="G2925" s="7" t="s">
        <v>1262</v>
      </c>
      <c r="H2925" s="7">
        <v>-1</v>
      </c>
      <c r="I2925" s="7" t="s">
        <v>1707</v>
      </c>
      <c r="J2925" s="7" t="s">
        <v>6</v>
      </c>
      <c r="K2925" s="7" t="s">
        <v>3809</v>
      </c>
      <c r="L2925" s="7" t="s">
        <v>430</v>
      </c>
      <c r="M2925" s="6" t="s">
        <v>3767</v>
      </c>
      <c r="N2925" s="7" t="s">
        <v>19</v>
      </c>
      <c r="O2925" s="8">
        <v>120.88</v>
      </c>
      <c r="P2925" s="7" t="s">
        <v>13</v>
      </c>
      <c r="Q2925" s="9">
        <v>50.87</v>
      </c>
      <c r="R2925" s="7" t="s">
        <v>4309</v>
      </c>
      <c r="S2925" s="7" t="s">
        <v>432</v>
      </c>
      <c r="T2925">
        <f>A2925</f>
        <v>20533</v>
      </c>
      <c r="U2925">
        <f>IF($G2925=$U$1:$X$1,$T2925,"")</f>
        <v>20533</v>
      </c>
      <c r="V2925" t="str">
        <f>IF($G2925=$U$1:$X$1,$T2925,"")</f>
        <v/>
      </c>
      <c r="W2925" t="str">
        <f>IF($G2925=$U$1:$X$1,$T2925,"")</f>
        <v/>
      </c>
      <c r="X2925" t="str">
        <f>IF($G2925=$U$1:$X$1,$T2925,"")</f>
        <v/>
      </c>
      <c r="Y2925" s="1">
        <f>ROUND(O2925*Q2925,2)</f>
        <v>6149.17</v>
      </c>
    </row>
    <row r="2926" spans="1:25">
      <c r="A2926" s="5">
        <f>INDEX(Students,MOD(D2926-1,ROWS(Students))+1,1)</f>
        <v>20533</v>
      </c>
      <c r="B2926" s="5" t="str">
        <f>INDEX(Students,MOD(D2926-1,ROWS(Students))+1,2)</f>
        <v>Osemka Tomasz</v>
      </c>
      <c r="C2926" s="5" t="str">
        <f>INDEX(Students,MOD(D2926-1,ROWS(Students))+1,3)</f>
        <v>IZ05TC2</v>
      </c>
      <c r="D2926" s="5">
        <v>359</v>
      </c>
      <c r="E2926" s="6">
        <v>44587</v>
      </c>
      <c r="F2926" s="6">
        <v>44587</v>
      </c>
      <c r="G2926" s="7" t="s">
        <v>279</v>
      </c>
      <c r="H2926" s="7">
        <v>1</v>
      </c>
      <c r="I2926" s="7" t="s">
        <v>1556</v>
      </c>
      <c r="J2926" s="7" t="s">
        <v>6</v>
      </c>
      <c r="K2926" s="7" t="s">
        <v>3767</v>
      </c>
      <c r="L2926" s="7"/>
      <c r="M2926" s="6" t="s">
        <v>3767</v>
      </c>
      <c r="N2926" s="7" t="s">
        <v>5215</v>
      </c>
      <c r="O2926" s="8">
        <v>21.46</v>
      </c>
      <c r="P2926" s="7" t="s">
        <v>13</v>
      </c>
      <c r="Q2926" s="9">
        <v>0</v>
      </c>
      <c r="R2926" s="7" t="s">
        <v>3945</v>
      </c>
      <c r="S2926" s="7" t="s">
        <v>4996</v>
      </c>
      <c r="T2926">
        <f>A2926</f>
        <v>20533</v>
      </c>
      <c r="U2926" t="str">
        <f>IF($G2926=$U$1:$X$1,$T2926,"")</f>
        <v/>
      </c>
      <c r="V2926" t="str">
        <f>IF($G2926=$U$1:$X$1,$T2926,"")</f>
        <v/>
      </c>
      <c r="W2926">
        <f>IF($G2926=$U$1:$X$1,$T2926,"")</f>
        <v>20533</v>
      </c>
      <c r="X2926" t="str">
        <f>IF($G2926=$U$1:$X$1,$T2926,"")</f>
        <v/>
      </c>
      <c r="Y2926" s="1">
        <f>ROUND(O2926*Q2926,2)</f>
        <v>0</v>
      </c>
    </row>
    <row r="2927" spans="1:25">
      <c r="A2927" s="5">
        <f>INDEX(Students,MOD(D2927-1,ROWS(Students))+1,1)</f>
        <v>20533</v>
      </c>
      <c r="B2927" s="5" t="str">
        <f>INDEX(Students,MOD(D2927-1,ROWS(Students))+1,2)</f>
        <v>Osemka Tomasz</v>
      </c>
      <c r="C2927" s="5" t="str">
        <f>INDEX(Students,MOD(D2927-1,ROWS(Students))+1,3)</f>
        <v>IZ05TC2</v>
      </c>
      <c r="D2927" s="5">
        <v>451</v>
      </c>
      <c r="E2927" s="6">
        <v>44600</v>
      </c>
      <c r="F2927" s="6">
        <v>44599</v>
      </c>
      <c r="G2927" s="7" t="s">
        <v>1262</v>
      </c>
      <c r="H2927" s="7">
        <v>-1</v>
      </c>
      <c r="I2927" s="7" t="s">
        <v>1684</v>
      </c>
      <c r="J2927" s="7" t="s">
        <v>6</v>
      </c>
      <c r="K2927" s="7" t="s">
        <v>3812</v>
      </c>
      <c r="L2927" s="7" t="s">
        <v>411</v>
      </c>
      <c r="M2927" s="6" t="s">
        <v>3767</v>
      </c>
      <c r="N2927" s="7" t="s">
        <v>67</v>
      </c>
      <c r="O2927" s="8">
        <v>4</v>
      </c>
      <c r="P2927" s="7" t="s">
        <v>31</v>
      </c>
      <c r="Q2927" s="9">
        <v>0</v>
      </c>
      <c r="R2927" s="7" t="s">
        <v>4294</v>
      </c>
      <c r="S2927" s="7" t="s">
        <v>5049</v>
      </c>
      <c r="T2927">
        <f>A2927</f>
        <v>20533</v>
      </c>
      <c r="U2927">
        <f>IF($G2927=$U$1:$X$1,$T2927,"")</f>
        <v>20533</v>
      </c>
      <c r="V2927" t="str">
        <f>IF($G2927=$U$1:$X$1,$T2927,"")</f>
        <v/>
      </c>
      <c r="W2927" t="str">
        <f>IF($G2927=$U$1:$X$1,$T2927,"")</f>
        <v/>
      </c>
      <c r="X2927" t="str">
        <f>IF($G2927=$U$1:$X$1,$T2927,"")</f>
        <v/>
      </c>
      <c r="Y2927" s="1">
        <f>ROUND(O2927*Q2927,2)</f>
        <v>0</v>
      </c>
    </row>
    <row r="2928" spans="1:25">
      <c r="A2928" s="5">
        <f>INDEX(Students,MOD(D2928-1,ROWS(Students))+1,1)</f>
        <v>20533</v>
      </c>
      <c r="B2928" s="5" t="str">
        <f>INDEX(Students,MOD(D2928-1,ROWS(Students))+1,2)</f>
        <v>Osemka Tomasz</v>
      </c>
      <c r="C2928" s="5" t="str">
        <f>INDEX(Students,MOD(D2928-1,ROWS(Students))+1,3)</f>
        <v>IZ05TC2</v>
      </c>
      <c r="D2928" s="5">
        <v>543</v>
      </c>
      <c r="E2928" s="6">
        <v>44651</v>
      </c>
      <c r="F2928" s="6">
        <v>44650</v>
      </c>
      <c r="G2928" s="7" t="s">
        <v>1262</v>
      </c>
      <c r="H2928" s="7">
        <v>-1</v>
      </c>
      <c r="I2928" s="7" t="s">
        <v>2403</v>
      </c>
      <c r="J2928" s="7" t="s">
        <v>6</v>
      </c>
      <c r="K2928" s="7" t="s">
        <v>3819</v>
      </c>
      <c r="L2928" s="7" t="s">
        <v>798</v>
      </c>
      <c r="M2928" s="6" t="s">
        <v>3767</v>
      </c>
      <c r="N2928" s="7" t="s">
        <v>19</v>
      </c>
      <c r="O2928" s="8">
        <v>5</v>
      </c>
      <c r="P2928" s="7" t="s">
        <v>13</v>
      </c>
      <c r="Q2928" s="9">
        <v>70.19</v>
      </c>
      <c r="R2928" s="7" t="s">
        <v>4210</v>
      </c>
      <c r="S2928" s="7" t="s">
        <v>312</v>
      </c>
      <c r="T2928">
        <f>A2928</f>
        <v>20533</v>
      </c>
      <c r="U2928">
        <f>IF($G2928=$U$1:$X$1,$T2928,"")</f>
        <v>20533</v>
      </c>
      <c r="V2928" t="str">
        <f>IF($G2928=$U$1:$X$1,$T2928,"")</f>
        <v/>
      </c>
      <c r="W2928" t="str">
        <f>IF($G2928=$U$1:$X$1,$T2928,"")</f>
        <v/>
      </c>
      <c r="X2928" t="str">
        <f>IF($G2928=$U$1:$X$1,$T2928,"")</f>
        <v/>
      </c>
      <c r="Y2928" s="1">
        <f>ROUND(O2928*Q2928,2)</f>
        <v>350.95</v>
      </c>
    </row>
    <row r="2929" spans="1:25">
      <c r="A2929" s="5">
        <f>INDEX(Students,MOD(D2929-1,ROWS(Students))+1,1)</f>
        <v>20533</v>
      </c>
      <c r="B2929" s="5" t="str">
        <f>INDEX(Students,MOD(D2929-1,ROWS(Students))+1,2)</f>
        <v>Osemka Tomasz</v>
      </c>
      <c r="C2929" s="5" t="str">
        <f>INDEX(Students,MOD(D2929-1,ROWS(Students))+1,3)</f>
        <v>IZ05TC2</v>
      </c>
      <c r="D2929" s="5">
        <v>635</v>
      </c>
      <c r="E2929" s="6">
        <v>44589</v>
      </c>
      <c r="F2929" s="6">
        <v>44588</v>
      </c>
      <c r="G2929" s="7" t="s">
        <v>1262</v>
      </c>
      <c r="H2929" s="7">
        <v>-1</v>
      </c>
      <c r="I2929" s="7" t="s">
        <v>1577</v>
      </c>
      <c r="J2929" s="7" t="s">
        <v>6</v>
      </c>
      <c r="K2929" s="7" t="s">
        <v>3801</v>
      </c>
      <c r="L2929" s="7" t="s">
        <v>349</v>
      </c>
      <c r="M2929" s="6" t="s">
        <v>3767</v>
      </c>
      <c r="N2929" s="7" t="s">
        <v>19</v>
      </c>
      <c r="O2929" s="8">
        <v>3</v>
      </c>
      <c r="P2929" s="7" t="s">
        <v>9</v>
      </c>
      <c r="Q2929" s="9">
        <v>20</v>
      </c>
      <c r="R2929" s="7" t="s">
        <v>4238</v>
      </c>
      <c r="S2929" s="7" t="s">
        <v>4977</v>
      </c>
      <c r="T2929">
        <f>A2929</f>
        <v>20533</v>
      </c>
      <c r="U2929">
        <f>IF($G2929=$U$1:$X$1,$T2929,"")</f>
        <v>20533</v>
      </c>
      <c r="V2929" t="str">
        <f>IF($G2929=$U$1:$X$1,$T2929,"")</f>
        <v/>
      </c>
      <c r="W2929" t="str">
        <f>IF($G2929=$U$1:$X$1,$T2929,"")</f>
        <v/>
      </c>
      <c r="X2929" t="str">
        <f>IF($G2929=$U$1:$X$1,$T2929,"")</f>
        <v/>
      </c>
      <c r="Y2929" s="1">
        <f>ROUND(O2929*Q2929,2)</f>
        <v>60</v>
      </c>
    </row>
    <row r="2930" spans="1:25">
      <c r="A2930" s="5">
        <f>INDEX(Students,MOD(D2930-1,ROWS(Students))+1,1)</f>
        <v>20533</v>
      </c>
      <c r="B2930" s="5" t="str">
        <f>INDEX(Students,MOD(D2930-1,ROWS(Students))+1,2)</f>
        <v>Osemka Tomasz</v>
      </c>
      <c r="C2930" s="5" t="str">
        <f>INDEX(Students,MOD(D2930-1,ROWS(Students))+1,3)</f>
        <v>IZ05TC2</v>
      </c>
      <c r="D2930" s="5">
        <v>727</v>
      </c>
      <c r="E2930" s="6">
        <v>44638</v>
      </c>
      <c r="F2930" s="6">
        <v>44638</v>
      </c>
      <c r="G2930" s="7" t="s">
        <v>279</v>
      </c>
      <c r="H2930" s="7">
        <v>1</v>
      </c>
      <c r="I2930" s="7" t="s">
        <v>2245</v>
      </c>
      <c r="J2930" s="7" t="s">
        <v>6</v>
      </c>
      <c r="K2930" s="7" t="s">
        <v>3767</v>
      </c>
      <c r="L2930" s="7"/>
      <c r="M2930" s="6" t="s">
        <v>3767</v>
      </c>
      <c r="N2930" s="7" t="s">
        <v>5215</v>
      </c>
      <c r="O2930" s="8">
        <v>300</v>
      </c>
      <c r="P2930" s="7" t="s">
        <v>31</v>
      </c>
      <c r="Q2930" s="9">
        <v>0</v>
      </c>
      <c r="R2930" s="7" t="s">
        <v>4223</v>
      </c>
      <c r="S2930" s="7" t="s">
        <v>5005</v>
      </c>
      <c r="T2930">
        <f>A2930</f>
        <v>20533</v>
      </c>
      <c r="U2930" t="str">
        <f>IF($G2930=$U$1:$X$1,$T2930,"")</f>
        <v/>
      </c>
      <c r="V2930" t="str">
        <f>IF($G2930=$U$1:$X$1,$T2930,"")</f>
        <v/>
      </c>
      <c r="W2930">
        <f>IF($G2930=$U$1:$X$1,$T2930,"")</f>
        <v>20533</v>
      </c>
      <c r="X2930" t="str">
        <f>IF($G2930=$U$1:$X$1,$T2930,"")</f>
        <v/>
      </c>
      <c r="Y2930" s="1">
        <f>ROUND(O2930*Q2930,2)</f>
        <v>0</v>
      </c>
    </row>
    <row r="2931" spans="1:25">
      <c r="A2931" s="5">
        <f>INDEX(Students,MOD(D2931-1,ROWS(Students))+1,1)</f>
        <v>20533</v>
      </c>
      <c r="B2931" s="5" t="str">
        <f>INDEX(Students,MOD(D2931-1,ROWS(Students))+1,2)</f>
        <v>Osemka Tomasz</v>
      </c>
      <c r="C2931" s="5" t="str">
        <f>INDEX(Students,MOD(D2931-1,ROWS(Students))+1,3)</f>
        <v>IZ05TC2</v>
      </c>
      <c r="D2931" s="5">
        <v>819</v>
      </c>
      <c r="E2931" s="6">
        <v>44638</v>
      </c>
      <c r="F2931" s="6">
        <v>44638</v>
      </c>
      <c r="G2931" s="7" t="s">
        <v>279</v>
      </c>
      <c r="H2931" s="7">
        <v>1</v>
      </c>
      <c r="I2931" s="7" t="s">
        <v>2245</v>
      </c>
      <c r="J2931" s="7" t="s">
        <v>6</v>
      </c>
      <c r="K2931" s="7" t="s">
        <v>3767</v>
      </c>
      <c r="L2931" s="7"/>
      <c r="M2931" s="6" t="s">
        <v>3767</v>
      </c>
      <c r="N2931" s="7" t="s">
        <v>5215</v>
      </c>
      <c r="O2931" s="8">
        <v>91.41</v>
      </c>
      <c r="P2931" s="7" t="s">
        <v>31</v>
      </c>
      <c r="Q2931" s="9">
        <v>0</v>
      </c>
      <c r="R2931" s="7" t="s">
        <v>4550</v>
      </c>
      <c r="S2931" s="7" t="s">
        <v>5132</v>
      </c>
      <c r="T2931">
        <f>A2931</f>
        <v>20533</v>
      </c>
      <c r="U2931" t="str">
        <f>IF($G2931=$U$1:$X$1,$T2931,"")</f>
        <v/>
      </c>
      <c r="V2931" t="str">
        <f>IF($G2931=$U$1:$X$1,$T2931,"")</f>
        <v/>
      </c>
      <c r="W2931">
        <f>IF($G2931=$U$1:$X$1,$T2931,"")</f>
        <v>20533</v>
      </c>
      <c r="X2931" t="str">
        <f>IF($G2931=$U$1:$X$1,$T2931,"")</f>
        <v/>
      </c>
      <c r="Y2931" s="1">
        <f>ROUND(O2931*Q2931,2)</f>
        <v>0</v>
      </c>
    </row>
    <row r="2932" spans="1:25">
      <c r="A2932" s="5">
        <f>INDEX(Students,MOD(D2932-1,ROWS(Students))+1,1)</f>
        <v>20533</v>
      </c>
      <c r="B2932" s="5" t="str">
        <f>INDEX(Students,MOD(D2932-1,ROWS(Students))+1,2)</f>
        <v>Osemka Tomasz</v>
      </c>
      <c r="C2932" s="5" t="str">
        <f>INDEX(Students,MOD(D2932-1,ROWS(Students))+1,3)</f>
        <v>IZ05TC2</v>
      </c>
      <c r="D2932" s="5">
        <v>911</v>
      </c>
      <c r="E2932" s="6">
        <v>44650</v>
      </c>
      <c r="F2932" s="6">
        <v>44650</v>
      </c>
      <c r="G2932" s="7" t="s">
        <v>1263</v>
      </c>
      <c r="H2932" s="7">
        <v>1</v>
      </c>
      <c r="I2932" s="7" t="s">
        <v>2382</v>
      </c>
      <c r="J2932" s="7" t="s">
        <v>6</v>
      </c>
      <c r="K2932" s="7" t="s">
        <v>3767</v>
      </c>
      <c r="L2932" s="7"/>
      <c r="M2932" s="6" t="s">
        <v>3767</v>
      </c>
      <c r="N2932" s="7" t="s">
        <v>19</v>
      </c>
      <c r="O2932" s="8">
        <v>147</v>
      </c>
      <c r="P2932" s="7" t="s">
        <v>9</v>
      </c>
      <c r="Q2932" s="9">
        <v>0.15</v>
      </c>
      <c r="R2932" s="7" t="s">
        <v>3902</v>
      </c>
      <c r="S2932" s="7" t="s">
        <v>28</v>
      </c>
      <c r="T2932">
        <f>A2932</f>
        <v>20533</v>
      </c>
      <c r="U2932" t="str">
        <f>IF($G2932=$U$1:$X$1,$T2932,"")</f>
        <v/>
      </c>
      <c r="V2932">
        <f>IF($G2932=$U$1:$X$1,$T2932,"")</f>
        <v>20533</v>
      </c>
      <c r="W2932" t="str">
        <f>IF($G2932=$U$1:$X$1,$T2932,"")</f>
        <v/>
      </c>
      <c r="X2932" t="str">
        <f>IF($G2932=$U$1:$X$1,$T2932,"")</f>
        <v/>
      </c>
      <c r="Y2932" s="1">
        <f>ROUND(O2932*Q2932,2)</f>
        <v>22.05</v>
      </c>
    </row>
    <row r="2933" spans="1:25">
      <c r="A2933" s="5">
        <f>INDEX(Students,MOD(D2933-1,ROWS(Students))+1,1)</f>
        <v>20533</v>
      </c>
      <c r="B2933" s="5" t="str">
        <f>INDEX(Students,MOD(D2933-1,ROWS(Students))+1,2)</f>
        <v>Osemka Tomasz</v>
      </c>
      <c r="C2933" s="5" t="str">
        <f>INDEX(Students,MOD(D2933-1,ROWS(Students))+1,3)</f>
        <v>IZ05TC2</v>
      </c>
      <c r="D2933" s="5">
        <v>1003</v>
      </c>
      <c r="E2933" s="6">
        <v>44593</v>
      </c>
      <c r="F2933" s="6">
        <v>44593</v>
      </c>
      <c r="G2933" s="7" t="s">
        <v>279</v>
      </c>
      <c r="H2933" s="7">
        <v>1</v>
      </c>
      <c r="I2933" s="7" t="s">
        <v>1614</v>
      </c>
      <c r="J2933" s="7" t="s">
        <v>6</v>
      </c>
      <c r="K2933" s="7" t="s">
        <v>3767</v>
      </c>
      <c r="L2933" s="7"/>
      <c r="M2933" s="6" t="s">
        <v>3767</v>
      </c>
      <c r="N2933" s="7" t="s">
        <v>25</v>
      </c>
      <c r="O2933" s="8">
        <v>100</v>
      </c>
      <c r="P2933" s="7" t="s">
        <v>31</v>
      </c>
      <c r="Q2933" s="9">
        <v>0.59</v>
      </c>
      <c r="R2933" s="7" t="s">
        <v>4251</v>
      </c>
      <c r="S2933" s="7" t="s">
        <v>367</v>
      </c>
      <c r="T2933">
        <f>A2933</f>
        <v>20533</v>
      </c>
      <c r="U2933" t="str">
        <f>IF($G2933=$U$1:$X$1,$T2933,"")</f>
        <v/>
      </c>
      <c r="V2933" t="str">
        <f>IF($G2933=$U$1:$X$1,$T2933,"")</f>
        <v/>
      </c>
      <c r="W2933">
        <f>IF($G2933=$U$1:$X$1,$T2933,"")</f>
        <v>20533</v>
      </c>
      <c r="X2933" t="str">
        <f>IF($G2933=$U$1:$X$1,$T2933,"")</f>
        <v/>
      </c>
      <c r="Y2933" s="1">
        <f>ROUND(O2933*Q2933,2)</f>
        <v>59</v>
      </c>
    </row>
    <row r="2934" spans="1:25">
      <c r="A2934" s="5">
        <f>INDEX(Students,MOD(D2934-1,ROWS(Students))+1,1)</f>
        <v>20533</v>
      </c>
      <c r="B2934" s="5" t="str">
        <f>INDEX(Students,MOD(D2934-1,ROWS(Students))+1,2)</f>
        <v>Osemka Tomasz</v>
      </c>
      <c r="C2934" s="5" t="str">
        <f>INDEX(Students,MOD(D2934-1,ROWS(Students))+1,3)</f>
        <v>IZ05TC2</v>
      </c>
      <c r="D2934" s="5">
        <v>1095</v>
      </c>
      <c r="E2934" s="6">
        <v>44624</v>
      </c>
      <c r="F2934" s="6">
        <v>44624</v>
      </c>
      <c r="G2934" s="7" t="s">
        <v>1263</v>
      </c>
      <c r="H2934" s="7">
        <v>1</v>
      </c>
      <c r="I2934" s="7" t="s">
        <v>2029</v>
      </c>
      <c r="J2934" s="7" t="s">
        <v>6</v>
      </c>
      <c r="K2934" s="7" t="s">
        <v>3767</v>
      </c>
      <c r="L2934" s="7"/>
      <c r="M2934" s="6" t="s">
        <v>3767</v>
      </c>
      <c r="N2934" s="7" t="s">
        <v>32</v>
      </c>
      <c r="O2934" s="8">
        <v>10</v>
      </c>
      <c r="P2934" s="7" t="s">
        <v>9</v>
      </c>
      <c r="Q2934" s="9">
        <v>17.5</v>
      </c>
      <c r="R2934" s="7" t="s">
        <v>4030</v>
      </c>
      <c r="S2934" s="7" t="s">
        <v>5010</v>
      </c>
      <c r="T2934">
        <f>A2934</f>
        <v>20533</v>
      </c>
      <c r="U2934" t="str">
        <f>IF($G2934=$U$1:$X$1,$T2934,"")</f>
        <v/>
      </c>
      <c r="V2934">
        <f>IF($G2934=$U$1:$X$1,$T2934,"")</f>
        <v>20533</v>
      </c>
      <c r="W2934" t="str">
        <f>IF($G2934=$U$1:$X$1,$T2934,"")</f>
        <v/>
      </c>
      <c r="X2934" t="str">
        <f>IF($G2934=$U$1:$X$1,$T2934,"")</f>
        <v/>
      </c>
      <c r="Y2934" s="1">
        <f>ROUND(O2934*Q2934,2)</f>
        <v>175</v>
      </c>
    </row>
    <row r="2935" spans="1:25">
      <c r="A2935" s="5">
        <f>INDEX(Students,MOD(D2935-1,ROWS(Students))+1,1)</f>
        <v>20533</v>
      </c>
      <c r="B2935" s="5" t="str">
        <f>INDEX(Students,MOD(D2935-1,ROWS(Students))+1,2)</f>
        <v>Osemka Tomasz</v>
      </c>
      <c r="C2935" s="5" t="str">
        <f>INDEX(Students,MOD(D2935-1,ROWS(Students))+1,3)</f>
        <v>IZ05TC2</v>
      </c>
      <c r="D2935" s="5">
        <v>1187</v>
      </c>
      <c r="E2935" s="6">
        <v>44691</v>
      </c>
      <c r="F2935" s="6">
        <v>44691</v>
      </c>
      <c r="G2935" s="7" t="s">
        <v>1262</v>
      </c>
      <c r="H2935" s="7">
        <v>-1</v>
      </c>
      <c r="I2935" s="7" t="s">
        <v>2506</v>
      </c>
      <c r="J2935" s="7" t="s">
        <v>6</v>
      </c>
      <c r="K2935" s="7" t="s">
        <v>3770</v>
      </c>
      <c r="L2935" s="7" t="s">
        <v>859</v>
      </c>
      <c r="M2935" s="6" t="s">
        <v>3767</v>
      </c>
      <c r="N2935" s="7" t="s">
        <v>19</v>
      </c>
      <c r="O2935" s="8">
        <v>24.5</v>
      </c>
      <c r="P2935" s="7" t="s">
        <v>13</v>
      </c>
      <c r="Q2935" s="9">
        <v>52.96</v>
      </c>
      <c r="R2935" s="7" t="s">
        <v>4635</v>
      </c>
      <c r="S2935" s="7" t="s">
        <v>860</v>
      </c>
      <c r="T2935">
        <f>A2935</f>
        <v>20533</v>
      </c>
      <c r="U2935">
        <f>IF($G2935=$U$1:$X$1,$T2935,"")</f>
        <v>20533</v>
      </c>
      <c r="V2935" t="str">
        <f>IF($G2935=$U$1:$X$1,$T2935,"")</f>
        <v/>
      </c>
      <c r="W2935" t="str">
        <f>IF($G2935=$U$1:$X$1,$T2935,"")</f>
        <v/>
      </c>
      <c r="X2935" t="str">
        <f>IF($G2935=$U$1:$X$1,$T2935,"")</f>
        <v/>
      </c>
      <c r="Y2935" s="1">
        <f>ROUND(O2935*Q2935,2)</f>
        <v>1297.52</v>
      </c>
    </row>
    <row r="2936" spans="1:25">
      <c r="A2936" s="5">
        <f>INDEX(Students,MOD(D2936-1,ROWS(Students))+1,1)</f>
        <v>20533</v>
      </c>
      <c r="B2936" s="5" t="str">
        <f>INDEX(Students,MOD(D2936-1,ROWS(Students))+1,2)</f>
        <v>Osemka Tomasz</v>
      </c>
      <c r="C2936" s="5" t="str">
        <f>INDEX(Students,MOD(D2936-1,ROWS(Students))+1,3)</f>
        <v>IZ05TC2</v>
      </c>
      <c r="D2936" s="5">
        <v>1279</v>
      </c>
      <c r="E2936" s="6">
        <v>44733</v>
      </c>
      <c r="F2936" s="6">
        <v>44733</v>
      </c>
      <c r="G2936" s="7" t="s">
        <v>1263</v>
      </c>
      <c r="H2936" s="7">
        <v>1</v>
      </c>
      <c r="I2936" s="7" t="s">
        <v>2998</v>
      </c>
      <c r="J2936" s="7" t="s">
        <v>6</v>
      </c>
      <c r="K2936" s="7" t="s">
        <v>3767</v>
      </c>
      <c r="L2936" s="7"/>
      <c r="M2936" s="6" t="s">
        <v>3767</v>
      </c>
      <c r="N2936" s="7" t="s">
        <v>19</v>
      </c>
      <c r="O2936" s="8">
        <v>100</v>
      </c>
      <c r="P2936" s="7" t="s">
        <v>9</v>
      </c>
      <c r="Q2936" s="9">
        <v>25.14</v>
      </c>
      <c r="R2936" s="7" t="s">
        <v>3943</v>
      </c>
      <c r="S2936" s="7" t="s">
        <v>65</v>
      </c>
      <c r="T2936">
        <f>A2936</f>
        <v>20533</v>
      </c>
      <c r="U2936" t="str">
        <f>IF($G2936=$U$1:$X$1,$T2936,"")</f>
        <v/>
      </c>
      <c r="V2936">
        <f>IF($G2936=$U$1:$X$1,$T2936,"")</f>
        <v>20533</v>
      </c>
      <c r="W2936" t="str">
        <f>IF($G2936=$U$1:$X$1,$T2936,"")</f>
        <v/>
      </c>
      <c r="X2936" t="str">
        <f>IF($G2936=$U$1:$X$1,$T2936,"")</f>
        <v/>
      </c>
      <c r="Y2936" s="1">
        <f>ROUND(O2936*Q2936,2)</f>
        <v>2514</v>
      </c>
    </row>
    <row r="2937" spans="1:25">
      <c r="A2937" s="5">
        <f>INDEX(Students,MOD(D2937-1,ROWS(Students))+1,1)</f>
        <v>20533</v>
      </c>
      <c r="B2937" s="5" t="str">
        <f>INDEX(Students,MOD(D2937-1,ROWS(Students))+1,2)</f>
        <v>Osemka Tomasz</v>
      </c>
      <c r="C2937" s="5" t="str">
        <f>INDEX(Students,MOD(D2937-1,ROWS(Students))+1,3)</f>
        <v>IZ05TC2</v>
      </c>
      <c r="D2937" s="5">
        <v>1371</v>
      </c>
      <c r="E2937" s="6">
        <v>44572</v>
      </c>
      <c r="F2937" s="6">
        <v>44572</v>
      </c>
      <c r="G2937" s="7" t="s">
        <v>279</v>
      </c>
      <c r="H2937" s="7">
        <v>1</v>
      </c>
      <c r="I2937" s="7" t="s">
        <v>1313</v>
      </c>
      <c r="J2937" s="7" t="s">
        <v>6</v>
      </c>
      <c r="K2937" s="7" t="s">
        <v>3767</v>
      </c>
      <c r="L2937" s="7"/>
      <c r="M2937" s="6" t="s">
        <v>3767</v>
      </c>
      <c r="N2937" s="7" t="s">
        <v>25</v>
      </c>
      <c r="O2937" s="8">
        <v>4.76</v>
      </c>
      <c r="P2937" s="7" t="s">
        <v>13</v>
      </c>
      <c r="Q2937" s="9">
        <v>47.35</v>
      </c>
      <c r="R2937" s="7" t="s">
        <v>3996</v>
      </c>
      <c r="S2937" s="7" t="s">
        <v>100</v>
      </c>
      <c r="T2937">
        <f>A2937</f>
        <v>20533</v>
      </c>
      <c r="U2937" t="str">
        <f>IF($G2937=$U$1:$X$1,$T2937,"")</f>
        <v/>
      </c>
      <c r="V2937" t="str">
        <f>IF($G2937=$U$1:$X$1,$T2937,"")</f>
        <v/>
      </c>
      <c r="W2937">
        <f>IF($G2937=$U$1:$X$1,$T2937,"")</f>
        <v>20533</v>
      </c>
      <c r="X2937" t="str">
        <f>IF($G2937=$U$1:$X$1,$T2937,"")</f>
        <v/>
      </c>
      <c r="Y2937" s="1">
        <f>ROUND(O2937*Q2937,2)</f>
        <v>225.39</v>
      </c>
    </row>
    <row r="2938" spans="1:25">
      <c r="A2938" s="5">
        <f>INDEX(Students,MOD(D2938-1,ROWS(Students))+1,1)</f>
        <v>20533</v>
      </c>
      <c r="B2938" s="5" t="str">
        <f>INDEX(Students,MOD(D2938-1,ROWS(Students))+1,2)</f>
        <v>Osemka Tomasz</v>
      </c>
      <c r="C2938" s="5" t="str">
        <f>INDEX(Students,MOD(D2938-1,ROWS(Students))+1,3)</f>
        <v>IZ05TC2</v>
      </c>
      <c r="D2938" s="5">
        <v>1463</v>
      </c>
      <c r="E2938" s="6">
        <v>44645</v>
      </c>
      <c r="F2938" s="6">
        <v>44645</v>
      </c>
      <c r="G2938" s="7" t="s">
        <v>279</v>
      </c>
      <c r="H2938" s="7">
        <v>1</v>
      </c>
      <c r="I2938" s="7" t="s">
        <v>2345</v>
      </c>
      <c r="J2938" s="7" t="s">
        <v>6</v>
      </c>
      <c r="K2938" s="7" t="s">
        <v>3767</v>
      </c>
      <c r="L2938" s="7"/>
      <c r="M2938" s="6" t="s">
        <v>3767</v>
      </c>
      <c r="N2938" s="7" t="s">
        <v>25</v>
      </c>
      <c r="O2938" s="8">
        <v>41.54</v>
      </c>
      <c r="P2938" s="7" t="s">
        <v>13</v>
      </c>
      <c r="Q2938" s="9">
        <v>46.89</v>
      </c>
      <c r="R2938" s="7" t="s">
        <v>4028</v>
      </c>
      <c r="S2938" s="7" t="s">
        <v>132</v>
      </c>
      <c r="T2938">
        <f>A2938</f>
        <v>20533</v>
      </c>
      <c r="U2938" t="str">
        <f>IF($G2938=$U$1:$X$1,$T2938,"")</f>
        <v/>
      </c>
      <c r="V2938" t="str">
        <f>IF($G2938=$U$1:$X$1,$T2938,"")</f>
        <v/>
      </c>
      <c r="W2938">
        <f>IF($G2938=$U$1:$X$1,$T2938,"")</f>
        <v>20533</v>
      </c>
      <c r="X2938" t="str">
        <f>IF($G2938=$U$1:$X$1,$T2938,"")</f>
        <v/>
      </c>
      <c r="Y2938" s="1">
        <f>ROUND(O2938*Q2938,2)</f>
        <v>1947.81</v>
      </c>
    </row>
    <row r="2939" spans="1:25">
      <c r="A2939" s="5">
        <f>INDEX(Students,MOD(D2939-1,ROWS(Students))+1,1)</f>
        <v>20533</v>
      </c>
      <c r="B2939" s="5" t="str">
        <f>INDEX(Students,MOD(D2939-1,ROWS(Students))+1,2)</f>
        <v>Osemka Tomasz</v>
      </c>
      <c r="C2939" s="5" t="str">
        <f>INDEX(Students,MOD(D2939-1,ROWS(Students))+1,3)</f>
        <v>IZ05TC2</v>
      </c>
      <c r="D2939" s="5">
        <v>1555</v>
      </c>
      <c r="E2939" s="6">
        <v>44593</v>
      </c>
      <c r="F2939" s="6">
        <v>44593</v>
      </c>
      <c r="G2939" s="7" t="s">
        <v>1262</v>
      </c>
      <c r="H2939" s="7">
        <v>-1</v>
      </c>
      <c r="I2939" s="7" t="s">
        <v>1613</v>
      </c>
      <c r="J2939" s="7" t="s">
        <v>6</v>
      </c>
      <c r="K2939" s="7" t="s">
        <v>3770</v>
      </c>
      <c r="L2939" s="7" t="s">
        <v>364</v>
      </c>
      <c r="M2939" s="6" t="s">
        <v>3767</v>
      </c>
      <c r="N2939" s="7" t="s">
        <v>19</v>
      </c>
      <c r="O2939" s="8">
        <v>1000</v>
      </c>
      <c r="P2939" s="7" t="s">
        <v>31</v>
      </c>
      <c r="Q2939" s="9">
        <v>0.31</v>
      </c>
      <c r="R2939" s="7" t="s">
        <v>4036</v>
      </c>
      <c r="S2939" s="7" t="s">
        <v>4988</v>
      </c>
      <c r="T2939">
        <f>A2939</f>
        <v>20533</v>
      </c>
      <c r="U2939">
        <f>IF($G2939=$U$1:$X$1,$T2939,"")</f>
        <v>20533</v>
      </c>
      <c r="V2939" t="str">
        <f>IF($G2939=$U$1:$X$1,$T2939,"")</f>
        <v/>
      </c>
      <c r="W2939" t="str">
        <f>IF($G2939=$U$1:$X$1,$T2939,"")</f>
        <v/>
      </c>
      <c r="X2939" t="str">
        <f>IF($G2939=$U$1:$X$1,$T2939,"")</f>
        <v/>
      </c>
      <c r="Y2939" s="1">
        <f>ROUND(O2939*Q2939,2)</f>
        <v>310</v>
      </c>
    </row>
    <row r="2940" spans="1:25">
      <c r="A2940" s="5">
        <f>INDEX(Students,MOD(D2940-1,ROWS(Students))+1,1)</f>
        <v>20533</v>
      </c>
      <c r="B2940" s="5" t="str">
        <f>INDEX(Students,MOD(D2940-1,ROWS(Students))+1,2)</f>
        <v>Osemka Tomasz</v>
      </c>
      <c r="C2940" s="5" t="str">
        <f>INDEX(Students,MOD(D2940-1,ROWS(Students))+1,3)</f>
        <v>IZ05TC2</v>
      </c>
      <c r="D2940" s="5">
        <v>1647</v>
      </c>
      <c r="E2940" s="6">
        <v>44735</v>
      </c>
      <c r="F2940" s="6">
        <v>44733</v>
      </c>
      <c r="G2940" s="7" t="s">
        <v>1262</v>
      </c>
      <c r="H2940" s="7">
        <v>-1</v>
      </c>
      <c r="I2940" s="7" t="s">
        <v>3028</v>
      </c>
      <c r="J2940" s="7" t="s">
        <v>6</v>
      </c>
      <c r="K2940" s="7" t="s">
        <v>3775</v>
      </c>
      <c r="L2940" s="7" t="s">
        <v>1040</v>
      </c>
      <c r="M2940" s="6" t="s">
        <v>3767</v>
      </c>
      <c r="N2940" s="7" t="s">
        <v>67</v>
      </c>
      <c r="O2940" s="8">
        <v>155</v>
      </c>
      <c r="P2940" s="7" t="s">
        <v>9</v>
      </c>
      <c r="Q2940" s="9">
        <v>0</v>
      </c>
      <c r="R2940" s="7" t="s">
        <v>4177</v>
      </c>
      <c r="S2940" s="7" t="s">
        <v>1208</v>
      </c>
      <c r="T2940">
        <f>A2940</f>
        <v>20533</v>
      </c>
      <c r="U2940">
        <f>IF($G2940=$U$1:$X$1,$T2940,"")</f>
        <v>20533</v>
      </c>
      <c r="V2940" t="str">
        <f>IF($G2940=$U$1:$X$1,$T2940,"")</f>
        <v/>
      </c>
      <c r="W2940" t="str">
        <f>IF($G2940=$U$1:$X$1,$T2940,"")</f>
        <v/>
      </c>
      <c r="X2940" t="str">
        <f>IF($G2940=$U$1:$X$1,$T2940,"")</f>
        <v/>
      </c>
      <c r="Y2940" s="1">
        <f>ROUND(O2940*Q2940,2)</f>
        <v>0</v>
      </c>
    </row>
    <row r="2941" spans="1:25">
      <c r="A2941" s="5">
        <f>INDEX(Students,MOD(D2941-1,ROWS(Students))+1,1)</f>
        <v>20533</v>
      </c>
      <c r="B2941" s="5" t="str">
        <f>INDEX(Students,MOD(D2941-1,ROWS(Students))+1,2)</f>
        <v>Osemka Tomasz</v>
      </c>
      <c r="C2941" s="5" t="str">
        <f>INDEX(Students,MOD(D2941-1,ROWS(Students))+1,3)</f>
        <v>IZ05TC2</v>
      </c>
      <c r="D2941" s="5">
        <v>1739</v>
      </c>
      <c r="E2941" s="6">
        <v>44574</v>
      </c>
      <c r="F2941" s="6">
        <v>44574</v>
      </c>
      <c r="G2941" s="7" t="s">
        <v>1263</v>
      </c>
      <c r="H2941" s="7">
        <v>1</v>
      </c>
      <c r="I2941" s="7" t="s">
        <v>1359</v>
      </c>
      <c r="J2941" s="7" t="s">
        <v>6</v>
      </c>
      <c r="K2941" s="7" t="s">
        <v>3767</v>
      </c>
      <c r="L2941" s="7"/>
      <c r="M2941" s="6" t="s">
        <v>3767</v>
      </c>
      <c r="N2941" s="7" t="s">
        <v>7</v>
      </c>
      <c r="O2941" s="8">
        <v>5</v>
      </c>
      <c r="P2941" s="7" t="s">
        <v>9</v>
      </c>
      <c r="Q2941" s="9">
        <v>0.55000000000000004</v>
      </c>
      <c r="R2941" s="7" t="s">
        <v>3971</v>
      </c>
      <c r="S2941" s="7" t="s">
        <v>76</v>
      </c>
      <c r="T2941">
        <f>A2941</f>
        <v>20533</v>
      </c>
      <c r="U2941" t="str">
        <f>IF($G2941=$U$1:$X$1,$T2941,"")</f>
        <v/>
      </c>
      <c r="V2941">
        <f>IF($G2941=$U$1:$X$1,$T2941,"")</f>
        <v>20533</v>
      </c>
      <c r="W2941" t="str">
        <f>IF($G2941=$U$1:$X$1,$T2941,"")</f>
        <v/>
      </c>
      <c r="X2941" t="str">
        <f>IF($G2941=$U$1:$X$1,$T2941,"")</f>
        <v/>
      </c>
      <c r="Y2941" s="1">
        <f>ROUND(O2941*Q2941,2)</f>
        <v>2.75</v>
      </c>
    </row>
    <row r="2942" spans="1:25">
      <c r="A2942" s="5">
        <f>INDEX(Students,MOD(D2942-1,ROWS(Students))+1,1)</f>
        <v>20533</v>
      </c>
      <c r="B2942" s="5" t="str">
        <f>INDEX(Students,MOD(D2942-1,ROWS(Students))+1,2)</f>
        <v>Osemka Tomasz</v>
      </c>
      <c r="C2942" s="5" t="str">
        <f>INDEX(Students,MOD(D2942-1,ROWS(Students))+1,3)</f>
        <v>IZ05TC2</v>
      </c>
      <c r="D2942" s="5">
        <v>1831</v>
      </c>
      <c r="E2942" s="6">
        <v>44707</v>
      </c>
      <c r="F2942" s="6">
        <v>44707</v>
      </c>
      <c r="G2942" s="7" t="s">
        <v>279</v>
      </c>
      <c r="H2942" s="7">
        <v>1</v>
      </c>
      <c r="I2942" s="7" t="s">
        <v>2687</v>
      </c>
      <c r="J2942" s="7" t="s">
        <v>6</v>
      </c>
      <c r="K2942" s="7" t="s">
        <v>3767</v>
      </c>
      <c r="L2942" s="7"/>
      <c r="M2942" s="6" t="s">
        <v>3767</v>
      </c>
      <c r="N2942" s="7" t="s">
        <v>25</v>
      </c>
      <c r="O2942" s="8">
        <v>6</v>
      </c>
      <c r="P2942" s="7" t="s">
        <v>13</v>
      </c>
      <c r="Q2942" s="9">
        <v>21.73</v>
      </c>
      <c r="R2942" s="7" t="s">
        <v>3987</v>
      </c>
      <c r="S2942" s="7" t="s">
        <v>91</v>
      </c>
      <c r="T2942">
        <f>A2942</f>
        <v>20533</v>
      </c>
      <c r="U2942" t="str">
        <f>IF($G2942=$U$1:$X$1,$T2942,"")</f>
        <v/>
      </c>
      <c r="V2942" t="str">
        <f>IF($G2942=$U$1:$X$1,$T2942,"")</f>
        <v/>
      </c>
      <c r="W2942">
        <f>IF($G2942=$U$1:$X$1,$T2942,"")</f>
        <v>20533</v>
      </c>
      <c r="X2942" t="str">
        <f>IF($G2942=$U$1:$X$1,$T2942,"")</f>
        <v/>
      </c>
      <c r="Y2942" s="1">
        <f>ROUND(O2942*Q2942,2)</f>
        <v>130.38</v>
      </c>
    </row>
    <row r="2943" spans="1:25">
      <c r="A2943" s="5">
        <f>INDEX(Students,MOD(D2943-1,ROWS(Students))+1,1)</f>
        <v>20533</v>
      </c>
      <c r="B2943" s="5" t="str">
        <f>INDEX(Students,MOD(D2943-1,ROWS(Students))+1,2)</f>
        <v>Osemka Tomasz</v>
      </c>
      <c r="C2943" s="5" t="str">
        <f>INDEX(Students,MOD(D2943-1,ROWS(Students))+1,3)</f>
        <v>IZ05TC2</v>
      </c>
      <c r="D2943" s="5">
        <v>1923</v>
      </c>
      <c r="E2943" s="6">
        <v>44749</v>
      </c>
      <c r="F2943" s="6">
        <v>44749</v>
      </c>
      <c r="G2943" s="7" t="s">
        <v>1262</v>
      </c>
      <c r="H2943" s="7">
        <v>1</v>
      </c>
      <c r="I2943" s="7" t="s">
        <v>3182</v>
      </c>
      <c r="J2943" s="7" t="s">
        <v>6</v>
      </c>
      <c r="K2943" s="7" t="s">
        <v>3774</v>
      </c>
      <c r="L2943" s="7"/>
      <c r="M2943" s="6" t="s">
        <v>3767</v>
      </c>
      <c r="N2943" s="7" t="s">
        <v>67</v>
      </c>
      <c r="O2943" s="8">
        <v>50</v>
      </c>
      <c r="P2943" s="7" t="s">
        <v>31</v>
      </c>
      <c r="Q2943" s="9">
        <v>0</v>
      </c>
      <c r="R2943" s="7" t="s">
        <v>3954</v>
      </c>
      <c r="S2943" s="7" t="s">
        <v>5009</v>
      </c>
      <c r="T2943">
        <f>A2943</f>
        <v>20533</v>
      </c>
      <c r="U2943">
        <f>IF($G2943=$U$1:$X$1,$T2943,"")</f>
        <v>20533</v>
      </c>
      <c r="V2943" t="str">
        <f>IF($G2943=$U$1:$X$1,$T2943,"")</f>
        <v/>
      </c>
      <c r="W2943" t="str">
        <f>IF($G2943=$U$1:$X$1,$T2943,"")</f>
        <v/>
      </c>
      <c r="X2943" t="str">
        <f>IF($G2943=$U$1:$X$1,$T2943,"")</f>
        <v/>
      </c>
      <c r="Y2943" s="1">
        <f>ROUND(O2943*Q2943,2)</f>
        <v>0</v>
      </c>
    </row>
    <row r="2944" spans="1:25">
      <c r="A2944" s="5">
        <f>INDEX(Students,MOD(D2944-1,ROWS(Students))+1,1)</f>
        <v>20533</v>
      </c>
      <c r="B2944" s="5" t="str">
        <f>INDEX(Students,MOD(D2944-1,ROWS(Students))+1,2)</f>
        <v>Osemka Tomasz</v>
      </c>
      <c r="C2944" s="5" t="str">
        <f>INDEX(Students,MOD(D2944-1,ROWS(Students))+1,3)</f>
        <v>IZ05TC2</v>
      </c>
      <c r="D2944" s="5">
        <v>2015</v>
      </c>
      <c r="E2944" s="6">
        <v>44595</v>
      </c>
      <c r="F2944" s="6">
        <v>44580</v>
      </c>
      <c r="G2944" s="7" t="s">
        <v>1263</v>
      </c>
      <c r="H2944" s="7">
        <v>1</v>
      </c>
      <c r="I2944" s="7" t="s">
        <v>1637</v>
      </c>
      <c r="J2944" s="7" t="s">
        <v>6</v>
      </c>
      <c r="K2944" s="7" t="s">
        <v>3767</v>
      </c>
      <c r="L2944" s="7"/>
      <c r="M2944" s="6" t="s">
        <v>3767</v>
      </c>
      <c r="N2944" s="7" t="s">
        <v>19</v>
      </c>
      <c r="O2944" s="8">
        <v>-2</v>
      </c>
      <c r="P2944" s="7" t="s">
        <v>9</v>
      </c>
      <c r="Q2944" s="9">
        <v>0</v>
      </c>
      <c r="R2944" s="7" t="s">
        <v>4139</v>
      </c>
      <c r="S2944" s="7" t="s">
        <v>246</v>
      </c>
      <c r="T2944">
        <f>A2944</f>
        <v>20533</v>
      </c>
      <c r="U2944" t="str">
        <f>IF($G2944=$U$1:$X$1,$T2944,"")</f>
        <v/>
      </c>
      <c r="V2944">
        <f>IF($G2944=$U$1:$X$1,$T2944,"")</f>
        <v>20533</v>
      </c>
      <c r="W2944" t="str">
        <f>IF($G2944=$U$1:$X$1,$T2944,"")</f>
        <v/>
      </c>
      <c r="X2944" t="str">
        <f>IF($G2944=$U$1:$X$1,$T2944,"")</f>
        <v/>
      </c>
      <c r="Y2944" s="1">
        <f>ROUND(O2944*Q2944,2)</f>
        <v>0</v>
      </c>
    </row>
    <row r="2945" spans="1:25">
      <c r="A2945" s="5">
        <f>INDEX(Students,MOD(D2945-1,ROWS(Students))+1,1)</f>
        <v>20533</v>
      </c>
      <c r="B2945" s="5" t="str">
        <f>INDEX(Students,MOD(D2945-1,ROWS(Students))+1,2)</f>
        <v>Osemka Tomasz</v>
      </c>
      <c r="C2945" s="5" t="str">
        <f>INDEX(Students,MOD(D2945-1,ROWS(Students))+1,3)</f>
        <v>IZ05TC2</v>
      </c>
      <c r="D2945" s="5">
        <v>2107</v>
      </c>
      <c r="E2945" s="6">
        <v>44739</v>
      </c>
      <c r="F2945" s="6">
        <v>44739</v>
      </c>
      <c r="G2945" s="7" t="s">
        <v>279</v>
      </c>
      <c r="H2945" s="7">
        <v>-1</v>
      </c>
      <c r="I2945" s="7" t="s">
        <v>3060</v>
      </c>
      <c r="J2945" s="7" t="s">
        <v>6</v>
      </c>
      <c r="K2945" s="7" t="s">
        <v>3767</v>
      </c>
      <c r="L2945" s="7"/>
      <c r="M2945" s="6" t="s">
        <v>3767</v>
      </c>
      <c r="N2945" s="7" t="s">
        <v>19</v>
      </c>
      <c r="O2945" s="8">
        <v>7.2</v>
      </c>
      <c r="P2945" s="7" t="s">
        <v>13</v>
      </c>
      <c r="Q2945" s="9">
        <v>5.04</v>
      </c>
      <c r="R2945" s="7" t="s">
        <v>4040</v>
      </c>
      <c r="S2945" s="7" t="s">
        <v>143</v>
      </c>
      <c r="T2945">
        <f>A2945</f>
        <v>20533</v>
      </c>
      <c r="U2945" t="str">
        <f>IF($G2945=$U$1:$X$1,$T2945,"")</f>
        <v/>
      </c>
      <c r="V2945" t="str">
        <f>IF($G2945=$U$1:$X$1,$T2945,"")</f>
        <v/>
      </c>
      <c r="W2945">
        <f>IF($G2945=$U$1:$X$1,$T2945,"")</f>
        <v>20533</v>
      </c>
      <c r="X2945" t="str">
        <f>IF($G2945=$U$1:$X$1,$T2945,"")</f>
        <v/>
      </c>
      <c r="Y2945" s="1">
        <f>ROUND(O2945*Q2945,2)</f>
        <v>36.29</v>
      </c>
    </row>
    <row r="2946" spans="1:25">
      <c r="A2946" s="5">
        <f>INDEX(Students,MOD(D2946-1,ROWS(Students))+1,1)</f>
        <v>20533</v>
      </c>
      <c r="B2946" s="5" t="str">
        <f>INDEX(Students,MOD(D2946-1,ROWS(Students))+1,2)</f>
        <v>Osemka Tomasz</v>
      </c>
      <c r="C2946" s="5" t="str">
        <f>INDEX(Students,MOD(D2946-1,ROWS(Students))+1,3)</f>
        <v>IZ05TC2</v>
      </c>
      <c r="D2946" s="5">
        <v>2199</v>
      </c>
      <c r="E2946" s="6">
        <v>44595</v>
      </c>
      <c r="F2946" s="6">
        <v>44595</v>
      </c>
      <c r="G2946" s="7" t="s">
        <v>1263</v>
      </c>
      <c r="H2946" s="7">
        <v>1</v>
      </c>
      <c r="I2946" s="7" t="s">
        <v>1638</v>
      </c>
      <c r="J2946" s="7" t="s">
        <v>6</v>
      </c>
      <c r="K2946" s="7" t="s">
        <v>3767</v>
      </c>
      <c r="L2946" s="7"/>
      <c r="M2946" s="6" t="s">
        <v>3767</v>
      </c>
      <c r="N2946" s="7" t="s">
        <v>19</v>
      </c>
      <c r="O2946" s="8">
        <v>19</v>
      </c>
      <c r="P2946" s="7" t="s">
        <v>9</v>
      </c>
      <c r="Q2946" s="9">
        <v>0.18</v>
      </c>
      <c r="R2946" s="7" t="s">
        <v>4260</v>
      </c>
      <c r="S2946" s="7" t="s">
        <v>379</v>
      </c>
      <c r="T2946">
        <f>A2946</f>
        <v>20533</v>
      </c>
      <c r="U2946" t="str">
        <f>IF($G2946=$U$1:$X$1,$T2946,"")</f>
        <v/>
      </c>
      <c r="V2946">
        <f>IF($G2946=$U$1:$X$1,$T2946,"")</f>
        <v>20533</v>
      </c>
      <c r="W2946" t="str">
        <f>IF($G2946=$U$1:$X$1,$T2946,"")</f>
        <v/>
      </c>
      <c r="X2946" t="str">
        <f>IF($G2946=$U$1:$X$1,$T2946,"")</f>
        <v/>
      </c>
      <c r="Y2946" s="1">
        <f>ROUND(O2946*Q2946,2)</f>
        <v>3.42</v>
      </c>
    </row>
    <row r="2947" spans="1:25">
      <c r="A2947" s="5">
        <f>INDEX(Students,MOD(D2947-1,ROWS(Students))+1,1)</f>
        <v>20533</v>
      </c>
      <c r="B2947" s="5" t="str">
        <f>INDEX(Students,MOD(D2947-1,ROWS(Students))+1,2)</f>
        <v>Osemka Tomasz</v>
      </c>
      <c r="C2947" s="5" t="str">
        <f>INDEX(Students,MOD(D2947-1,ROWS(Students))+1,3)</f>
        <v>IZ05TC2</v>
      </c>
      <c r="D2947" s="5">
        <v>2291</v>
      </c>
      <c r="E2947" s="6">
        <v>44630</v>
      </c>
      <c r="F2947" s="6">
        <v>44630</v>
      </c>
      <c r="G2947" s="7" t="s">
        <v>1263</v>
      </c>
      <c r="H2947" s="7">
        <v>1</v>
      </c>
      <c r="I2947" s="7" t="s">
        <v>2102</v>
      </c>
      <c r="J2947" s="7" t="s">
        <v>6</v>
      </c>
      <c r="K2947" s="7" t="s">
        <v>3767</v>
      </c>
      <c r="L2947" s="7"/>
      <c r="M2947" s="6" t="s">
        <v>3767</v>
      </c>
      <c r="N2947" s="7" t="s">
        <v>19</v>
      </c>
      <c r="O2947" s="8">
        <v>14</v>
      </c>
      <c r="P2947" s="7" t="s">
        <v>9</v>
      </c>
      <c r="Q2947" s="9">
        <v>2.39</v>
      </c>
      <c r="R2947" s="7" t="s">
        <v>4498</v>
      </c>
      <c r="S2947" s="7" t="s">
        <v>657</v>
      </c>
      <c r="T2947">
        <f>A2947</f>
        <v>20533</v>
      </c>
      <c r="U2947" t="str">
        <f>IF($G2947=$U$1:$X$1,$T2947,"")</f>
        <v/>
      </c>
      <c r="V2947">
        <f>IF($G2947=$U$1:$X$1,$T2947,"")</f>
        <v>20533</v>
      </c>
      <c r="W2947" t="str">
        <f>IF($G2947=$U$1:$X$1,$T2947,"")</f>
        <v/>
      </c>
      <c r="X2947" t="str">
        <f>IF($G2947=$U$1:$X$1,$T2947,"")</f>
        <v/>
      </c>
      <c r="Y2947" s="1">
        <f>ROUND(O2947*Q2947,2)</f>
        <v>33.46</v>
      </c>
    </row>
    <row r="2948" spans="1:25">
      <c r="A2948" s="5">
        <f>INDEX(Students,MOD(D2948-1,ROWS(Students))+1,1)</f>
        <v>20533</v>
      </c>
      <c r="B2948" s="5" t="str">
        <f>INDEX(Students,MOD(D2948-1,ROWS(Students))+1,2)</f>
        <v>Osemka Tomasz</v>
      </c>
      <c r="C2948" s="5" t="str">
        <f>INDEX(Students,MOD(D2948-1,ROWS(Students))+1,3)</f>
        <v>IZ05TC2</v>
      </c>
      <c r="D2948" s="5">
        <v>2383</v>
      </c>
      <c r="E2948" s="6">
        <v>44707</v>
      </c>
      <c r="F2948" s="6">
        <v>44707</v>
      </c>
      <c r="G2948" s="7" t="s">
        <v>1263</v>
      </c>
      <c r="H2948" s="7">
        <v>1</v>
      </c>
      <c r="I2948" s="7" t="s">
        <v>2688</v>
      </c>
      <c r="J2948" s="7" t="s">
        <v>6</v>
      </c>
      <c r="K2948" s="7" t="s">
        <v>3767</v>
      </c>
      <c r="L2948" s="7"/>
      <c r="M2948" s="6" t="s">
        <v>3767</v>
      </c>
      <c r="N2948" s="7" t="s">
        <v>67</v>
      </c>
      <c r="O2948" s="8">
        <v>0.5</v>
      </c>
      <c r="P2948" s="7" t="s">
        <v>37</v>
      </c>
      <c r="Q2948" s="9">
        <v>15.44</v>
      </c>
      <c r="R2948" s="7" t="s">
        <v>4208</v>
      </c>
      <c r="S2948" s="7" t="s">
        <v>309</v>
      </c>
      <c r="T2948">
        <f>A2948</f>
        <v>20533</v>
      </c>
      <c r="U2948" t="str">
        <f>IF($G2948=$U$1:$X$1,$T2948,"")</f>
        <v/>
      </c>
      <c r="V2948">
        <f>IF($G2948=$U$1:$X$1,$T2948,"")</f>
        <v>20533</v>
      </c>
      <c r="W2948" t="str">
        <f>IF($G2948=$U$1:$X$1,$T2948,"")</f>
        <v/>
      </c>
      <c r="X2948" t="str">
        <f>IF($G2948=$U$1:$X$1,$T2948,"")</f>
        <v/>
      </c>
      <c r="Y2948" s="1">
        <f>ROUND(O2948*Q2948,2)</f>
        <v>7.72</v>
      </c>
    </row>
    <row r="2949" spans="1:25">
      <c r="A2949" s="5">
        <f>INDEX(Students,MOD(D2949-1,ROWS(Students))+1,1)</f>
        <v>20533</v>
      </c>
      <c r="B2949" s="5" t="str">
        <f>INDEX(Students,MOD(D2949-1,ROWS(Students))+1,2)</f>
        <v>Osemka Tomasz</v>
      </c>
      <c r="C2949" s="5" t="str">
        <f>INDEX(Students,MOD(D2949-1,ROWS(Students))+1,3)</f>
        <v>IZ05TC2</v>
      </c>
      <c r="D2949" s="5">
        <v>2475</v>
      </c>
      <c r="E2949" s="6">
        <v>44582</v>
      </c>
      <c r="F2949" s="6">
        <v>44581</v>
      </c>
      <c r="G2949" s="7" t="s">
        <v>1262</v>
      </c>
      <c r="H2949" s="7">
        <v>-1</v>
      </c>
      <c r="I2949" s="7" t="s">
        <v>1477</v>
      </c>
      <c r="J2949" s="7" t="s">
        <v>6</v>
      </c>
      <c r="K2949" s="7" t="s">
        <v>3775</v>
      </c>
      <c r="L2949" s="7" t="s">
        <v>288</v>
      </c>
      <c r="M2949" s="6" t="s">
        <v>3767</v>
      </c>
      <c r="N2949" s="7" t="s">
        <v>25</v>
      </c>
      <c r="O2949" s="8">
        <v>28</v>
      </c>
      <c r="P2949" s="7" t="s">
        <v>13</v>
      </c>
      <c r="Q2949" s="9">
        <v>0</v>
      </c>
      <c r="R2949" s="7" t="s">
        <v>4179</v>
      </c>
      <c r="S2949" s="7" t="s">
        <v>5004</v>
      </c>
      <c r="T2949">
        <f>A2949</f>
        <v>20533</v>
      </c>
      <c r="U2949">
        <f>IF($G2949=$U$1:$X$1,$T2949,"")</f>
        <v>20533</v>
      </c>
      <c r="V2949" t="str">
        <f>IF($G2949=$U$1:$X$1,$T2949,"")</f>
        <v/>
      </c>
      <c r="W2949" t="str">
        <f>IF($G2949=$U$1:$X$1,$T2949,"")</f>
        <v/>
      </c>
      <c r="X2949" t="str">
        <f>IF($G2949=$U$1:$X$1,$T2949,"")</f>
        <v/>
      </c>
      <c r="Y2949" s="1">
        <f>ROUND(O2949*Q2949,2)</f>
        <v>0</v>
      </c>
    </row>
    <row r="2950" spans="1:25">
      <c r="A2950" s="5">
        <f>INDEX(Students,MOD(D2950-1,ROWS(Students))+1,1)</f>
        <v>20533</v>
      </c>
      <c r="B2950" s="5" t="str">
        <f>INDEX(Students,MOD(D2950-1,ROWS(Students))+1,2)</f>
        <v>Osemka Tomasz</v>
      </c>
      <c r="C2950" s="5" t="str">
        <f>INDEX(Students,MOD(D2950-1,ROWS(Students))+1,3)</f>
        <v>IZ05TC2</v>
      </c>
      <c r="D2950" s="5">
        <v>2567</v>
      </c>
      <c r="E2950" s="6">
        <v>44606</v>
      </c>
      <c r="F2950" s="6">
        <v>44606</v>
      </c>
      <c r="G2950" s="7" t="s">
        <v>1263</v>
      </c>
      <c r="H2950" s="7">
        <v>1</v>
      </c>
      <c r="I2950" s="7" t="s">
        <v>1749</v>
      </c>
      <c r="J2950" s="7" t="s">
        <v>6</v>
      </c>
      <c r="K2950" s="7" t="s">
        <v>3767</v>
      </c>
      <c r="L2950" s="7"/>
      <c r="M2950" s="6" t="s">
        <v>3767</v>
      </c>
      <c r="N2950" s="7" t="s">
        <v>19</v>
      </c>
      <c r="O2950" s="8">
        <v>100</v>
      </c>
      <c r="P2950" s="7" t="s">
        <v>9</v>
      </c>
      <c r="Q2950" s="9">
        <v>2.4700000000000002</v>
      </c>
      <c r="R2950" s="7" t="s">
        <v>4166</v>
      </c>
      <c r="S2950" s="7" t="s">
        <v>274</v>
      </c>
      <c r="T2950">
        <f>A2950</f>
        <v>20533</v>
      </c>
      <c r="U2950" t="str">
        <f>IF($G2950=$U$1:$X$1,$T2950,"")</f>
        <v/>
      </c>
      <c r="V2950">
        <f>IF($G2950=$U$1:$X$1,$T2950,"")</f>
        <v>20533</v>
      </c>
      <c r="W2950" t="str">
        <f>IF($G2950=$U$1:$X$1,$T2950,"")</f>
        <v/>
      </c>
      <c r="X2950" t="str">
        <f>IF($G2950=$U$1:$X$1,$T2950,"")</f>
        <v/>
      </c>
      <c r="Y2950" s="1">
        <f>ROUND(O2950*Q2950,2)</f>
        <v>247</v>
      </c>
    </row>
    <row r="2951" spans="1:25">
      <c r="A2951" s="5">
        <f>INDEX(Students,MOD(D2951-1,ROWS(Students))+1,1)</f>
        <v>20533</v>
      </c>
      <c r="B2951" s="5" t="str">
        <f>INDEX(Students,MOD(D2951-1,ROWS(Students))+1,2)</f>
        <v>Osemka Tomasz</v>
      </c>
      <c r="C2951" s="5" t="str">
        <f>INDEX(Students,MOD(D2951-1,ROWS(Students))+1,3)</f>
        <v>IZ05TC2</v>
      </c>
      <c r="D2951" s="5">
        <v>2659</v>
      </c>
      <c r="E2951" s="6">
        <v>44581</v>
      </c>
      <c r="F2951" s="6">
        <v>44581</v>
      </c>
      <c r="G2951" s="7" t="s">
        <v>1263</v>
      </c>
      <c r="H2951" s="7">
        <v>1</v>
      </c>
      <c r="I2951" s="7" t="s">
        <v>1465</v>
      </c>
      <c r="J2951" s="7" t="s">
        <v>6</v>
      </c>
      <c r="K2951" s="7" t="s">
        <v>3767</v>
      </c>
      <c r="L2951" s="7"/>
      <c r="M2951" s="6" t="s">
        <v>3767</v>
      </c>
      <c r="N2951" s="7" t="s">
        <v>19</v>
      </c>
      <c r="O2951" s="8">
        <v>20</v>
      </c>
      <c r="P2951" s="7" t="s">
        <v>9</v>
      </c>
      <c r="Q2951" s="9">
        <v>1.55</v>
      </c>
      <c r="R2951" s="7" t="s">
        <v>3883</v>
      </c>
      <c r="S2951" s="7" t="s">
        <v>10</v>
      </c>
      <c r="T2951">
        <f>A2951</f>
        <v>20533</v>
      </c>
      <c r="U2951" t="str">
        <f>IF($G2951=$U$1:$X$1,$T2951,"")</f>
        <v/>
      </c>
      <c r="V2951">
        <f>IF($G2951=$U$1:$X$1,$T2951,"")</f>
        <v>20533</v>
      </c>
      <c r="W2951" t="str">
        <f>IF($G2951=$U$1:$X$1,$T2951,"")</f>
        <v/>
      </c>
      <c r="X2951" t="str">
        <f>IF($G2951=$U$1:$X$1,$T2951,"")</f>
        <v/>
      </c>
      <c r="Y2951" s="1">
        <f>ROUND(O2951*Q2951,2)</f>
        <v>31</v>
      </c>
    </row>
    <row r="2952" spans="1:25">
      <c r="A2952" s="5">
        <f>INDEX(Students,MOD(D2952-1,ROWS(Students))+1,1)</f>
        <v>20533</v>
      </c>
      <c r="B2952" s="5" t="str">
        <f>INDEX(Students,MOD(D2952-1,ROWS(Students))+1,2)</f>
        <v>Osemka Tomasz</v>
      </c>
      <c r="C2952" s="5" t="str">
        <f>INDEX(Students,MOD(D2952-1,ROWS(Students))+1,3)</f>
        <v>IZ05TC2</v>
      </c>
      <c r="D2952" s="5">
        <v>2751</v>
      </c>
      <c r="E2952" s="6">
        <v>44651</v>
      </c>
      <c r="F2952" s="6">
        <v>44651</v>
      </c>
      <c r="G2952" s="7" t="s">
        <v>279</v>
      </c>
      <c r="H2952" s="7">
        <v>1</v>
      </c>
      <c r="I2952" s="7" t="s">
        <v>2399</v>
      </c>
      <c r="J2952" s="7" t="s">
        <v>6</v>
      </c>
      <c r="K2952" s="7" t="s">
        <v>3767</v>
      </c>
      <c r="L2952" s="7"/>
      <c r="M2952" s="6" t="s">
        <v>3767</v>
      </c>
      <c r="N2952" s="7" t="s">
        <v>25</v>
      </c>
      <c r="O2952" s="8">
        <v>100</v>
      </c>
      <c r="P2952" s="7" t="s">
        <v>9</v>
      </c>
      <c r="Q2952" s="9">
        <v>0.35</v>
      </c>
      <c r="R2952" s="7" t="s">
        <v>3977</v>
      </c>
      <c r="S2952" s="7" t="s">
        <v>5011</v>
      </c>
      <c r="T2952">
        <f>A2952</f>
        <v>20533</v>
      </c>
      <c r="U2952" t="str">
        <f>IF($G2952=$U$1:$X$1,$T2952,"")</f>
        <v/>
      </c>
      <c r="V2952" t="str">
        <f>IF($G2952=$U$1:$X$1,$T2952,"")</f>
        <v/>
      </c>
      <c r="W2952">
        <f>IF($G2952=$U$1:$X$1,$T2952,"")</f>
        <v>20533</v>
      </c>
      <c r="X2952" t="str">
        <f>IF($G2952=$U$1:$X$1,$T2952,"")</f>
        <v/>
      </c>
      <c r="Y2952" s="1">
        <f>ROUND(O2952*Q2952,2)</f>
        <v>35</v>
      </c>
    </row>
    <row r="2953" spans="1:25">
      <c r="A2953" s="5">
        <f>INDEX(Students,MOD(D2953-1,ROWS(Students))+1,1)</f>
        <v>20533</v>
      </c>
      <c r="B2953" s="5" t="str">
        <f>INDEX(Students,MOD(D2953-1,ROWS(Students))+1,2)</f>
        <v>Osemka Tomasz</v>
      </c>
      <c r="C2953" s="5" t="str">
        <f>INDEX(Students,MOD(D2953-1,ROWS(Students))+1,3)</f>
        <v>IZ05TC2</v>
      </c>
      <c r="D2953" s="5">
        <v>2843</v>
      </c>
      <c r="E2953" s="6">
        <v>44725</v>
      </c>
      <c r="F2953" s="6">
        <v>44725</v>
      </c>
      <c r="G2953" s="7" t="s">
        <v>279</v>
      </c>
      <c r="H2953" s="7">
        <v>1</v>
      </c>
      <c r="I2953" s="7" t="s">
        <v>2913</v>
      </c>
      <c r="J2953" s="7" t="s">
        <v>6</v>
      </c>
      <c r="K2953" s="7" t="s">
        <v>3767</v>
      </c>
      <c r="L2953" s="7"/>
      <c r="M2953" s="6" t="s">
        <v>3767</v>
      </c>
      <c r="N2953" s="7" t="s">
        <v>25</v>
      </c>
      <c r="O2953" s="8">
        <v>20</v>
      </c>
      <c r="P2953" s="7" t="s">
        <v>70</v>
      </c>
      <c r="Q2953" s="9">
        <v>6.46</v>
      </c>
      <c r="R2953" s="7" t="s">
        <v>3983</v>
      </c>
      <c r="S2953" s="7" t="s">
        <v>87</v>
      </c>
      <c r="T2953">
        <f>A2953</f>
        <v>20533</v>
      </c>
      <c r="U2953" t="str">
        <f>IF($G2953=$U$1:$X$1,$T2953,"")</f>
        <v/>
      </c>
      <c r="V2953" t="str">
        <f>IF($G2953=$U$1:$X$1,$T2953,"")</f>
        <v/>
      </c>
      <c r="W2953">
        <f>IF($G2953=$U$1:$X$1,$T2953,"")</f>
        <v>20533</v>
      </c>
      <c r="X2953" t="str">
        <f>IF($G2953=$U$1:$X$1,$T2953,"")</f>
        <v/>
      </c>
      <c r="Y2953" s="1">
        <f>ROUND(O2953*Q2953,2)</f>
        <v>129.19999999999999</v>
      </c>
    </row>
    <row r="2954" spans="1:25">
      <c r="A2954" s="5">
        <f>INDEX(Students,MOD(D2954-1,ROWS(Students))+1,1)</f>
        <v>20533</v>
      </c>
      <c r="B2954" s="5" t="str">
        <f>INDEX(Students,MOD(D2954-1,ROWS(Students))+1,2)</f>
        <v>Osemka Tomasz</v>
      </c>
      <c r="C2954" s="5" t="str">
        <f>INDEX(Students,MOD(D2954-1,ROWS(Students))+1,3)</f>
        <v>IZ05TC2</v>
      </c>
      <c r="D2954" s="5">
        <v>2935</v>
      </c>
      <c r="E2954" s="6">
        <v>44732</v>
      </c>
      <c r="F2954" s="6">
        <v>44732</v>
      </c>
      <c r="G2954" s="7" t="s">
        <v>1262</v>
      </c>
      <c r="H2954" s="7">
        <v>-1</v>
      </c>
      <c r="I2954" s="7" t="s">
        <v>2981</v>
      </c>
      <c r="J2954" s="7" t="s">
        <v>6</v>
      </c>
      <c r="K2954" s="7" t="s">
        <v>3774</v>
      </c>
      <c r="L2954" s="7" t="s">
        <v>1025</v>
      </c>
      <c r="M2954" s="6" t="s">
        <v>3767</v>
      </c>
      <c r="N2954" s="7" t="s">
        <v>32</v>
      </c>
      <c r="O2954" s="8">
        <v>600</v>
      </c>
      <c r="P2954" s="7" t="s">
        <v>31</v>
      </c>
      <c r="Q2954" s="9">
        <v>0</v>
      </c>
      <c r="R2954" s="7" t="s">
        <v>4012</v>
      </c>
      <c r="S2954" s="7" t="s">
        <v>5016</v>
      </c>
      <c r="T2954">
        <f>A2954</f>
        <v>20533</v>
      </c>
      <c r="U2954">
        <f>IF($G2954=$U$1:$X$1,$T2954,"")</f>
        <v>20533</v>
      </c>
      <c r="V2954" t="str">
        <f>IF($G2954=$U$1:$X$1,$T2954,"")</f>
        <v/>
      </c>
      <c r="W2954" t="str">
        <f>IF($G2954=$U$1:$X$1,$T2954,"")</f>
        <v/>
      </c>
      <c r="X2954" t="str">
        <f>IF($G2954=$U$1:$X$1,$T2954,"")</f>
        <v/>
      </c>
      <c r="Y2954" s="1">
        <f>ROUND(O2954*Q2954,2)</f>
        <v>0</v>
      </c>
    </row>
    <row r="2955" spans="1:25">
      <c r="A2955" s="5">
        <f>INDEX(Students,MOD(D2955-1,ROWS(Students))+1,1)</f>
        <v>20533</v>
      </c>
      <c r="B2955" s="5" t="str">
        <f>INDEX(Students,MOD(D2955-1,ROWS(Students))+1,2)</f>
        <v>Osemka Tomasz</v>
      </c>
      <c r="C2955" s="5" t="str">
        <f>INDEX(Students,MOD(D2955-1,ROWS(Students))+1,3)</f>
        <v>IZ05TC2</v>
      </c>
      <c r="D2955" s="5">
        <v>3027</v>
      </c>
      <c r="E2955" s="6">
        <v>44649</v>
      </c>
      <c r="F2955" s="6">
        <v>44649</v>
      </c>
      <c r="G2955" s="7" t="s">
        <v>279</v>
      </c>
      <c r="H2955" s="7">
        <v>1</v>
      </c>
      <c r="I2955" s="7" t="s">
        <v>2371</v>
      </c>
      <c r="J2955" s="7" t="s">
        <v>6</v>
      </c>
      <c r="K2955" s="7" t="s">
        <v>3767</v>
      </c>
      <c r="L2955" s="7"/>
      <c r="M2955" s="6" t="s">
        <v>3767</v>
      </c>
      <c r="N2955" s="7" t="s">
        <v>25</v>
      </c>
      <c r="O2955" s="8">
        <v>15</v>
      </c>
      <c r="P2955" s="7" t="s">
        <v>70</v>
      </c>
      <c r="Q2955" s="9">
        <v>6.38</v>
      </c>
      <c r="R2955" s="7" t="s">
        <v>3983</v>
      </c>
      <c r="S2955" s="7" t="s">
        <v>87</v>
      </c>
      <c r="T2955">
        <f>A2955</f>
        <v>20533</v>
      </c>
      <c r="U2955" t="str">
        <f>IF($G2955=$U$1:$X$1,$T2955,"")</f>
        <v/>
      </c>
      <c r="V2955" t="str">
        <f>IF($G2955=$U$1:$X$1,$T2955,"")</f>
        <v/>
      </c>
      <c r="W2955">
        <f>IF($G2955=$U$1:$X$1,$T2955,"")</f>
        <v>20533</v>
      </c>
      <c r="X2955" t="str">
        <f>IF($G2955=$U$1:$X$1,$T2955,"")</f>
        <v/>
      </c>
      <c r="Y2955" s="1">
        <f>ROUND(O2955*Q2955,2)</f>
        <v>95.7</v>
      </c>
    </row>
    <row r="2956" spans="1:25">
      <c r="A2956" s="5">
        <f>INDEX(Students,MOD(D2956-1,ROWS(Students))+1,1)</f>
        <v>20533</v>
      </c>
      <c r="B2956" s="5" t="str">
        <f>INDEX(Students,MOD(D2956-1,ROWS(Students))+1,2)</f>
        <v>Osemka Tomasz</v>
      </c>
      <c r="C2956" s="5" t="str">
        <f>INDEX(Students,MOD(D2956-1,ROWS(Students))+1,3)</f>
        <v>IZ05TC2</v>
      </c>
      <c r="D2956" s="5">
        <v>3119</v>
      </c>
      <c r="E2956" s="6">
        <v>44726</v>
      </c>
      <c r="F2956" s="6">
        <v>44726</v>
      </c>
      <c r="G2956" s="7" t="s">
        <v>1263</v>
      </c>
      <c r="H2956" s="7">
        <v>1</v>
      </c>
      <c r="I2956" s="7" t="s">
        <v>2945</v>
      </c>
      <c r="J2956" s="7" t="s">
        <v>6</v>
      </c>
      <c r="K2956" s="7" t="s">
        <v>3767</v>
      </c>
      <c r="L2956" s="7"/>
      <c r="M2956" s="6" t="s">
        <v>3767</v>
      </c>
      <c r="N2956" s="7" t="s">
        <v>7</v>
      </c>
      <c r="O2956" s="8">
        <v>0.12</v>
      </c>
      <c r="P2956" s="7" t="s">
        <v>13</v>
      </c>
      <c r="Q2956" s="9">
        <v>38.07</v>
      </c>
      <c r="R2956" s="7" t="s">
        <v>3973</v>
      </c>
      <c r="S2956" s="7" t="s">
        <v>78</v>
      </c>
      <c r="T2956">
        <f>A2956</f>
        <v>20533</v>
      </c>
      <c r="U2956" t="str">
        <f>IF($G2956=$U$1:$X$1,$T2956,"")</f>
        <v/>
      </c>
      <c r="V2956">
        <f>IF($G2956=$U$1:$X$1,$T2956,"")</f>
        <v>20533</v>
      </c>
      <c r="W2956" t="str">
        <f>IF($G2956=$U$1:$X$1,$T2956,"")</f>
        <v/>
      </c>
      <c r="X2956" t="str">
        <f>IF($G2956=$U$1:$X$1,$T2956,"")</f>
        <v/>
      </c>
      <c r="Y2956" s="1">
        <f>ROUND(O2956*Q2956,2)</f>
        <v>4.57</v>
      </c>
    </row>
    <row r="2957" spans="1:25">
      <c r="A2957" s="5">
        <f>INDEX(Students,MOD(D2957-1,ROWS(Students))+1,1)</f>
        <v>20533</v>
      </c>
      <c r="B2957" s="5" t="str">
        <f>INDEX(Students,MOD(D2957-1,ROWS(Students))+1,2)</f>
        <v>Osemka Tomasz</v>
      </c>
      <c r="C2957" s="5" t="str">
        <f>INDEX(Students,MOD(D2957-1,ROWS(Students))+1,3)</f>
        <v>IZ05TC2</v>
      </c>
      <c r="D2957" s="5">
        <v>3211</v>
      </c>
      <c r="E2957" s="6">
        <v>44739</v>
      </c>
      <c r="F2957" s="6">
        <v>44739</v>
      </c>
      <c r="G2957" s="7" t="s">
        <v>1262</v>
      </c>
      <c r="H2957" s="7">
        <v>-1</v>
      </c>
      <c r="I2957" s="7" t="s">
        <v>3066</v>
      </c>
      <c r="J2957" s="7" t="s">
        <v>6</v>
      </c>
      <c r="K2957" s="7" t="s">
        <v>3774</v>
      </c>
      <c r="L2957" s="7" t="s">
        <v>1046</v>
      </c>
      <c r="M2957" s="6" t="s">
        <v>3767</v>
      </c>
      <c r="N2957" s="7" t="s">
        <v>71</v>
      </c>
      <c r="O2957" s="8">
        <v>64.849999999999994</v>
      </c>
      <c r="P2957" s="7" t="s">
        <v>13</v>
      </c>
      <c r="Q2957" s="9">
        <v>0</v>
      </c>
      <c r="R2957" s="7" t="s">
        <v>4656</v>
      </c>
      <c r="S2957" s="7" t="s">
        <v>138</v>
      </c>
      <c r="T2957">
        <f>A2957</f>
        <v>20533</v>
      </c>
      <c r="U2957">
        <f>IF($G2957=$U$1:$X$1,$T2957,"")</f>
        <v>20533</v>
      </c>
      <c r="V2957" t="str">
        <f>IF($G2957=$U$1:$X$1,$T2957,"")</f>
        <v/>
      </c>
      <c r="W2957" t="str">
        <f>IF($G2957=$U$1:$X$1,$T2957,"")</f>
        <v/>
      </c>
      <c r="X2957" t="str">
        <f>IF($G2957=$U$1:$X$1,$T2957,"")</f>
        <v/>
      </c>
      <c r="Y2957" s="1">
        <f>ROUND(O2957*Q2957,2)</f>
        <v>0</v>
      </c>
    </row>
    <row r="2958" spans="1:25">
      <c r="A2958" s="5">
        <f>INDEX(Students,MOD(D2958-1,ROWS(Students))+1,1)</f>
        <v>20533</v>
      </c>
      <c r="B2958" s="5" t="str">
        <f>INDEX(Students,MOD(D2958-1,ROWS(Students))+1,2)</f>
        <v>Osemka Tomasz</v>
      </c>
      <c r="C2958" s="5" t="str">
        <f>INDEX(Students,MOD(D2958-1,ROWS(Students))+1,3)</f>
        <v>IZ05TC2</v>
      </c>
      <c r="D2958" s="5">
        <v>3303</v>
      </c>
      <c r="E2958" s="6">
        <v>44571</v>
      </c>
      <c r="F2958" s="6">
        <v>44571</v>
      </c>
      <c r="G2958" s="7" t="s">
        <v>1262</v>
      </c>
      <c r="H2958" s="7">
        <v>-1</v>
      </c>
      <c r="I2958" s="7" t="s">
        <v>1289</v>
      </c>
      <c r="J2958" s="7" t="s">
        <v>6</v>
      </c>
      <c r="K2958" s="7" t="s">
        <v>3774</v>
      </c>
      <c r="L2958" s="7" t="s">
        <v>61</v>
      </c>
      <c r="M2958" s="6" t="s">
        <v>3767</v>
      </c>
      <c r="N2958" s="7" t="s">
        <v>19</v>
      </c>
      <c r="O2958" s="8">
        <v>2046</v>
      </c>
      <c r="P2958" s="7" t="s">
        <v>13</v>
      </c>
      <c r="Q2958" s="9">
        <v>0</v>
      </c>
      <c r="R2958" s="7" t="s">
        <v>3939</v>
      </c>
      <c r="S2958" s="7" t="s">
        <v>5019</v>
      </c>
      <c r="T2958">
        <f>A2958</f>
        <v>20533</v>
      </c>
      <c r="U2958">
        <f>IF($G2958=$U$1:$X$1,$T2958,"")</f>
        <v>20533</v>
      </c>
      <c r="V2958" t="str">
        <f>IF($G2958=$U$1:$X$1,$T2958,"")</f>
        <v/>
      </c>
      <c r="W2958" t="str">
        <f>IF($G2958=$U$1:$X$1,$T2958,"")</f>
        <v/>
      </c>
      <c r="X2958" t="str">
        <f>IF($G2958=$U$1:$X$1,$T2958,"")</f>
        <v/>
      </c>
      <c r="Y2958" s="1">
        <f>ROUND(O2958*Q2958,2)</f>
        <v>0</v>
      </c>
    </row>
    <row r="2959" spans="1:25">
      <c r="A2959" s="5">
        <f>INDEX(Students,MOD(D2959-1,ROWS(Students))+1,1)</f>
        <v>20533</v>
      </c>
      <c r="B2959" s="5" t="str">
        <f>INDEX(Students,MOD(D2959-1,ROWS(Students))+1,2)</f>
        <v>Osemka Tomasz</v>
      </c>
      <c r="C2959" s="5" t="str">
        <f>INDEX(Students,MOD(D2959-1,ROWS(Students))+1,3)</f>
        <v>IZ05TC2</v>
      </c>
      <c r="D2959" s="5">
        <v>3395</v>
      </c>
      <c r="E2959" s="6">
        <v>44620</v>
      </c>
      <c r="F2959" s="6">
        <v>44620</v>
      </c>
      <c r="G2959" s="7" t="s">
        <v>279</v>
      </c>
      <c r="H2959" s="7">
        <v>1</v>
      </c>
      <c r="I2959" s="7" t="s">
        <v>1957</v>
      </c>
      <c r="J2959" s="7" t="s">
        <v>6</v>
      </c>
      <c r="K2959" s="7" t="s">
        <v>3767</v>
      </c>
      <c r="L2959" s="7"/>
      <c r="M2959" s="6" t="s">
        <v>3767</v>
      </c>
      <c r="N2959" s="7" t="s">
        <v>25</v>
      </c>
      <c r="O2959" s="8">
        <v>5</v>
      </c>
      <c r="P2959" s="7" t="s">
        <v>9</v>
      </c>
      <c r="Q2959" s="9">
        <v>18.23</v>
      </c>
      <c r="R2959" s="7" t="s">
        <v>4441</v>
      </c>
      <c r="S2959" s="7" t="s">
        <v>5082</v>
      </c>
      <c r="T2959">
        <f>A2959</f>
        <v>20533</v>
      </c>
      <c r="U2959" t="str">
        <f>IF($G2959=$U$1:$X$1,$T2959,"")</f>
        <v/>
      </c>
      <c r="V2959" t="str">
        <f>IF($G2959=$U$1:$X$1,$T2959,"")</f>
        <v/>
      </c>
      <c r="W2959">
        <f>IF($G2959=$U$1:$X$1,$T2959,"")</f>
        <v>20533</v>
      </c>
      <c r="X2959" t="str">
        <f>IF($G2959=$U$1:$X$1,$T2959,"")</f>
        <v/>
      </c>
      <c r="Y2959" s="1">
        <f>ROUND(O2959*Q2959,2)</f>
        <v>91.15</v>
      </c>
    </row>
    <row r="2960" spans="1:25">
      <c r="A2960" s="5">
        <f>INDEX(Students,MOD(D2960-1,ROWS(Students))+1,1)</f>
        <v>20533</v>
      </c>
      <c r="B2960" s="5" t="str">
        <f>INDEX(Students,MOD(D2960-1,ROWS(Students))+1,2)</f>
        <v>Osemka Tomasz</v>
      </c>
      <c r="C2960" s="5" t="str">
        <f>INDEX(Students,MOD(D2960-1,ROWS(Students))+1,3)</f>
        <v>IZ05TC2</v>
      </c>
      <c r="D2960" s="5">
        <v>3487</v>
      </c>
      <c r="E2960" s="6">
        <v>44624</v>
      </c>
      <c r="F2960" s="6">
        <v>44624</v>
      </c>
      <c r="G2960" s="7" t="s">
        <v>279</v>
      </c>
      <c r="H2960" s="7">
        <v>1</v>
      </c>
      <c r="I2960" s="7" t="s">
        <v>2028</v>
      </c>
      <c r="J2960" s="7" t="s">
        <v>6</v>
      </c>
      <c r="K2960" s="7" t="s">
        <v>3767</v>
      </c>
      <c r="L2960" s="7"/>
      <c r="M2960" s="6" t="s">
        <v>3767</v>
      </c>
      <c r="N2960" s="7" t="s">
        <v>25</v>
      </c>
      <c r="O2960" s="8">
        <v>20</v>
      </c>
      <c r="P2960" s="7" t="s">
        <v>37</v>
      </c>
      <c r="Q2960" s="9">
        <v>48.54</v>
      </c>
      <c r="R2960" s="7" t="s">
        <v>4468</v>
      </c>
      <c r="S2960" s="7" t="s">
        <v>621</v>
      </c>
      <c r="T2960">
        <f>A2960</f>
        <v>20533</v>
      </c>
      <c r="U2960" t="str">
        <f>IF($G2960=$U$1:$X$1,$T2960,"")</f>
        <v/>
      </c>
      <c r="V2960" t="str">
        <f>IF($G2960=$U$1:$X$1,$T2960,"")</f>
        <v/>
      </c>
      <c r="W2960">
        <f>IF($G2960=$U$1:$X$1,$T2960,"")</f>
        <v>20533</v>
      </c>
      <c r="X2960" t="str">
        <f>IF($G2960=$U$1:$X$1,$T2960,"")</f>
        <v/>
      </c>
      <c r="Y2960" s="1">
        <f>ROUND(O2960*Q2960,2)</f>
        <v>970.8</v>
      </c>
    </row>
    <row r="2961" spans="1:25">
      <c r="A2961" s="5">
        <f>INDEX(Students,MOD(D2961-1,ROWS(Students))+1,1)</f>
        <v>20533</v>
      </c>
      <c r="B2961" s="5" t="str">
        <f>INDEX(Students,MOD(D2961-1,ROWS(Students))+1,2)</f>
        <v>Osemka Tomasz</v>
      </c>
      <c r="C2961" s="5" t="str">
        <f>INDEX(Students,MOD(D2961-1,ROWS(Students))+1,3)</f>
        <v>IZ05TC2</v>
      </c>
      <c r="D2961" s="5">
        <v>3579</v>
      </c>
      <c r="E2961" s="6">
        <v>44579</v>
      </c>
      <c r="F2961" s="6">
        <v>44579</v>
      </c>
      <c r="G2961" s="7" t="s">
        <v>1263</v>
      </c>
      <c r="H2961" s="7">
        <v>1</v>
      </c>
      <c r="I2961" s="7" t="s">
        <v>1435</v>
      </c>
      <c r="J2961" s="7" t="s">
        <v>6</v>
      </c>
      <c r="K2961" s="7" t="s">
        <v>3767</v>
      </c>
      <c r="L2961" s="7"/>
      <c r="M2961" s="6" t="s">
        <v>3767</v>
      </c>
      <c r="N2961" s="7" t="s">
        <v>7</v>
      </c>
      <c r="O2961" s="8">
        <v>41</v>
      </c>
      <c r="P2961" s="7" t="s">
        <v>9</v>
      </c>
      <c r="Q2961" s="9">
        <v>25.04</v>
      </c>
      <c r="R2961" s="7" t="s">
        <v>4127</v>
      </c>
      <c r="S2961" s="7" t="s">
        <v>234</v>
      </c>
      <c r="T2961">
        <f>A2961</f>
        <v>20533</v>
      </c>
      <c r="U2961" t="str">
        <f>IF($G2961=$U$1:$X$1,$T2961,"")</f>
        <v/>
      </c>
      <c r="V2961">
        <f>IF($G2961=$U$1:$X$1,$T2961,"")</f>
        <v>20533</v>
      </c>
      <c r="W2961" t="str">
        <f>IF($G2961=$U$1:$X$1,$T2961,"")</f>
        <v/>
      </c>
      <c r="X2961" t="str">
        <f>IF($G2961=$U$1:$X$1,$T2961,"")</f>
        <v/>
      </c>
      <c r="Y2961" s="1">
        <f>ROUND(O2961*Q2961,2)</f>
        <v>1026.6400000000001</v>
      </c>
    </row>
    <row r="2962" spans="1:25">
      <c r="A2962" s="5">
        <f>INDEX(Students,MOD(D2962-1,ROWS(Students))+1,1)</f>
        <v>20533</v>
      </c>
      <c r="B2962" s="5" t="str">
        <f>INDEX(Students,MOD(D2962-1,ROWS(Students))+1,2)</f>
        <v>Osemka Tomasz</v>
      </c>
      <c r="C2962" s="5" t="str">
        <f>INDEX(Students,MOD(D2962-1,ROWS(Students))+1,3)</f>
        <v>IZ05TC2</v>
      </c>
      <c r="D2962" s="5">
        <v>3671</v>
      </c>
      <c r="E2962" s="6">
        <v>44726</v>
      </c>
      <c r="F2962" s="6">
        <v>44726</v>
      </c>
      <c r="G2962" s="7" t="s">
        <v>1262</v>
      </c>
      <c r="H2962" s="7">
        <v>-1</v>
      </c>
      <c r="I2962" s="7" t="s">
        <v>2949</v>
      </c>
      <c r="J2962" s="7" t="s">
        <v>6</v>
      </c>
      <c r="K2962" s="7" t="s">
        <v>3781</v>
      </c>
      <c r="L2962" s="7" t="s">
        <v>1012</v>
      </c>
      <c r="M2962" s="6" t="s">
        <v>3767</v>
      </c>
      <c r="N2962" s="7" t="s">
        <v>19</v>
      </c>
      <c r="O2962" s="8">
        <v>400</v>
      </c>
      <c r="P2962" s="7" t="s">
        <v>31</v>
      </c>
      <c r="Q2962" s="9">
        <v>1.07</v>
      </c>
      <c r="R2962" s="7" t="s">
        <v>4594</v>
      </c>
      <c r="S2962" s="7" t="s">
        <v>807</v>
      </c>
      <c r="T2962">
        <f>A2962</f>
        <v>20533</v>
      </c>
      <c r="U2962">
        <f>IF($G2962=$U$1:$X$1,$T2962,"")</f>
        <v>20533</v>
      </c>
      <c r="V2962" t="str">
        <f>IF($G2962=$U$1:$X$1,$T2962,"")</f>
        <v/>
      </c>
      <c r="W2962" t="str">
        <f>IF($G2962=$U$1:$X$1,$T2962,"")</f>
        <v/>
      </c>
      <c r="X2962" t="str">
        <f>IF($G2962=$U$1:$X$1,$T2962,"")</f>
        <v/>
      </c>
      <c r="Y2962" s="1">
        <f>ROUND(O2962*Q2962,2)</f>
        <v>428</v>
      </c>
    </row>
    <row r="2963" spans="1:25">
      <c r="A2963" s="5">
        <f>INDEX(Students,MOD(D2963-1,ROWS(Students))+1,1)</f>
        <v>20533</v>
      </c>
      <c r="B2963" s="5" t="str">
        <f>INDEX(Students,MOD(D2963-1,ROWS(Students))+1,2)</f>
        <v>Osemka Tomasz</v>
      </c>
      <c r="C2963" s="5" t="str">
        <f>INDEX(Students,MOD(D2963-1,ROWS(Students))+1,3)</f>
        <v>IZ05TC2</v>
      </c>
      <c r="D2963" s="5">
        <v>3763</v>
      </c>
      <c r="E2963" s="6">
        <v>44665</v>
      </c>
      <c r="F2963" s="6">
        <v>44665</v>
      </c>
      <c r="G2963" s="7" t="s">
        <v>279</v>
      </c>
      <c r="H2963" s="7">
        <v>1</v>
      </c>
      <c r="I2963" s="7" t="s">
        <v>3621</v>
      </c>
      <c r="J2963" s="7" t="s">
        <v>6</v>
      </c>
      <c r="K2963" s="7" t="s">
        <v>3767</v>
      </c>
      <c r="L2963" s="7"/>
      <c r="M2963" s="6" t="s">
        <v>3767</v>
      </c>
      <c r="N2963" s="7" t="s">
        <v>71</v>
      </c>
      <c r="O2963" s="8">
        <v>4.5</v>
      </c>
      <c r="P2963" s="7" t="s">
        <v>13</v>
      </c>
      <c r="Q2963" s="9">
        <v>0</v>
      </c>
      <c r="R2963" s="7" t="s">
        <v>4850</v>
      </c>
      <c r="S2963" s="7" t="s">
        <v>1086</v>
      </c>
      <c r="T2963">
        <f>A2963</f>
        <v>20533</v>
      </c>
      <c r="U2963" t="str">
        <f>IF($G2963=$U$1:$X$1,$T2963,"")</f>
        <v/>
      </c>
      <c r="V2963" t="str">
        <f>IF($G2963=$U$1:$X$1,$T2963,"")</f>
        <v/>
      </c>
      <c r="W2963">
        <f>IF($G2963=$U$1:$X$1,$T2963,"")</f>
        <v>20533</v>
      </c>
      <c r="X2963" t="str">
        <f>IF($G2963=$U$1:$X$1,$T2963,"")</f>
        <v/>
      </c>
      <c r="Y2963" s="1">
        <f>ROUND(O2963*Q2963,2)</f>
        <v>0</v>
      </c>
    </row>
    <row r="2964" spans="1:25">
      <c r="A2964" s="5">
        <f>INDEX(Students,MOD(D2964-1,ROWS(Students))+1,1)</f>
        <v>20533</v>
      </c>
      <c r="B2964" s="5" t="str">
        <f>INDEX(Students,MOD(D2964-1,ROWS(Students))+1,2)</f>
        <v>Osemka Tomasz</v>
      </c>
      <c r="C2964" s="5" t="str">
        <f>INDEX(Students,MOD(D2964-1,ROWS(Students))+1,3)</f>
        <v>IZ05TC2</v>
      </c>
      <c r="D2964" s="5">
        <v>3855</v>
      </c>
      <c r="E2964" s="6">
        <v>44720</v>
      </c>
      <c r="F2964" s="6">
        <v>44720</v>
      </c>
      <c r="G2964" s="7" t="s">
        <v>1263</v>
      </c>
      <c r="H2964" s="7">
        <v>1</v>
      </c>
      <c r="I2964" s="7" t="s">
        <v>2849</v>
      </c>
      <c r="J2964" s="7" t="s">
        <v>6</v>
      </c>
      <c r="K2964" s="7" t="s">
        <v>3767</v>
      </c>
      <c r="L2964" s="7"/>
      <c r="M2964" s="6" t="s">
        <v>3767</v>
      </c>
      <c r="N2964" s="7" t="s">
        <v>19</v>
      </c>
      <c r="O2964" s="8">
        <v>1</v>
      </c>
      <c r="P2964" s="7" t="s">
        <v>31</v>
      </c>
      <c r="Q2964" s="9">
        <v>0.7</v>
      </c>
      <c r="R2964" s="7" t="s">
        <v>4372</v>
      </c>
      <c r="S2964" s="7" t="s">
        <v>511</v>
      </c>
      <c r="T2964">
        <f>A2964</f>
        <v>20533</v>
      </c>
      <c r="U2964" t="str">
        <f>IF($G2964=$U$1:$X$1,$T2964,"")</f>
        <v/>
      </c>
      <c r="V2964">
        <f>IF($G2964=$U$1:$X$1,$T2964,"")</f>
        <v>20533</v>
      </c>
      <c r="W2964" t="str">
        <f>IF($G2964=$U$1:$X$1,$T2964,"")</f>
        <v/>
      </c>
      <c r="X2964" t="str">
        <f>IF($G2964=$U$1:$X$1,$T2964,"")</f>
        <v/>
      </c>
      <c r="Y2964" s="1">
        <f>ROUND(O2964*Q2964,2)</f>
        <v>0.7</v>
      </c>
    </row>
    <row r="2965" spans="1:25">
      <c r="A2965" s="5">
        <f>INDEX(Students,MOD(D2965-1,ROWS(Students))+1,1)</f>
        <v>20533</v>
      </c>
      <c r="B2965" s="5" t="str">
        <f>INDEX(Students,MOD(D2965-1,ROWS(Students))+1,2)</f>
        <v>Osemka Tomasz</v>
      </c>
      <c r="C2965" s="5" t="str">
        <f>INDEX(Students,MOD(D2965-1,ROWS(Students))+1,3)</f>
        <v>IZ05TC2</v>
      </c>
      <c r="D2965" s="5">
        <v>3947</v>
      </c>
      <c r="E2965" s="6">
        <v>44755</v>
      </c>
      <c r="F2965" s="6">
        <v>44754</v>
      </c>
      <c r="G2965" s="7" t="s">
        <v>1262</v>
      </c>
      <c r="H2965" s="7">
        <v>-1</v>
      </c>
      <c r="I2965" s="7" t="s">
        <v>3234</v>
      </c>
      <c r="J2965" s="7" t="s">
        <v>6</v>
      </c>
      <c r="K2965" s="7" t="s">
        <v>3788</v>
      </c>
      <c r="L2965" s="7" t="s">
        <v>1100</v>
      </c>
      <c r="M2965" s="6" t="s">
        <v>3767</v>
      </c>
      <c r="N2965" s="7" t="s">
        <v>7</v>
      </c>
      <c r="O2965" s="8">
        <v>2</v>
      </c>
      <c r="P2965" s="7" t="s">
        <v>9</v>
      </c>
      <c r="Q2965" s="9">
        <v>0</v>
      </c>
      <c r="R2965" s="7" t="s">
        <v>4112</v>
      </c>
      <c r="S2965" s="7" t="s">
        <v>4973</v>
      </c>
      <c r="T2965">
        <f>A2965</f>
        <v>20533</v>
      </c>
      <c r="U2965">
        <f>IF($G2965=$U$1:$X$1,$T2965,"")</f>
        <v>20533</v>
      </c>
      <c r="V2965" t="str">
        <f>IF($G2965=$U$1:$X$1,$T2965,"")</f>
        <v/>
      </c>
      <c r="W2965" t="str">
        <f>IF($G2965=$U$1:$X$1,$T2965,"")</f>
        <v/>
      </c>
      <c r="X2965" t="str">
        <f>IF($G2965=$U$1:$X$1,$T2965,"")</f>
        <v/>
      </c>
      <c r="Y2965" s="1">
        <f>ROUND(O2965*Q2965,2)</f>
        <v>0</v>
      </c>
    </row>
    <row r="2966" spans="1:25">
      <c r="A2966" s="5">
        <f>INDEX(Students,MOD(D2966-1,ROWS(Students))+1,1)</f>
        <v>20533</v>
      </c>
      <c r="B2966" s="5" t="str">
        <f>INDEX(Students,MOD(D2966-1,ROWS(Students))+1,2)</f>
        <v>Osemka Tomasz</v>
      </c>
      <c r="C2966" s="5" t="str">
        <f>INDEX(Students,MOD(D2966-1,ROWS(Students))+1,3)</f>
        <v>IZ05TC2</v>
      </c>
      <c r="D2966" s="5">
        <v>4039</v>
      </c>
      <c r="E2966" s="6">
        <v>44603</v>
      </c>
      <c r="F2966" s="6">
        <v>44603</v>
      </c>
      <c r="G2966" s="7" t="s">
        <v>279</v>
      </c>
      <c r="H2966" s="7">
        <v>1</v>
      </c>
      <c r="I2966" s="7" t="s">
        <v>1733</v>
      </c>
      <c r="J2966" s="7" t="s">
        <v>6</v>
      </c>
      <c r="K2966" s="7" t="s">
        <v>3767</v>
      </c>
      <c r="L2966" s="7"/>
      <c r="M2966" s="6" t="s">
        <v>3767</v>
      </c>
      <c r="N2966" s="7" t="s">
        <v>25</v>
      </c>
      <c r="O2966" s="8">
        <v>100</v>
      </c>
      <c r="P2966" s="7" t="s">
        <v>9</v>
      </c>
      <c r="Q2966" s="9">
        <v>0.34</v>
      </c>
      <c r="R2966" s="7" t="s">
        <v>4329</v>
      </c>
      <c r="S2966" s="7" t="s">
        <v>5062</v>
      </c>
      <c r="T2966">
        <f>A2966</f>
        <v>20533</v>
      </c>
      <c r="U2966" t="str">
        <f>IF($G2966=$U$1:$X$1,$T2966,"")</f>
        <v/>
      </c>
      <c r="V2966" t="str">
        <f>IF($G2966=$U$1:$X$1,$T2966,"")</f>
        <v/>
      </c>
      <c r="W2966">
        <f>IF($G2966=$U$1:$X$1,$T2966,"")</f>
        <v>20533</v>
      </c>
      <c r="X2966" t="str">
        <f>IF($G2966=$U$1:$X$1,$T2966,"")</f>
        <v/>
      </c>
      <c r="Y2966" s="1">
        <f>ROUND(O2966*Q2966,2)</f>
        <v>34</v>
      </c>
    </row>
    <row r="2967" spans="1:25">
      <c r="A2967" s="5">
        <f>INDEX(Students,MOD(D2967-1,ROWS(Students))+1,1)</f>
        <v>20533</v>
      </c>
      <c r="B2967" s="5" t="str">
        <f>INDEX(Students,MOD(D2967-1,ROWS(Students))+1,2)</f>
        <v>Osemka Tomasz</v>
      </c>
      <c r="C2967" s="5" t="str">
        <f>INDEX(Students,MOD(D2967-1,ROWS(Students))+1,3)</f>
        <v>IZ05TC2</v>
      </c>
      <c r="D2967" s="5">
        <v>4131</v>
      </c>
      <c r="E2967" s="6">
        <v>44635</v>
      </c>
      <c r="F2967" s="6">
        <v>44635</v>
      </c>
      <c r="G2967" s="7" t="s">
        <v>1263</v>
      </c>
      <c r="H2967" s="7">
        <v>1</v>
      </c>
      <c r="I2967" s="7" t="s">
        <v>2169</v>
      </c>
      <c r="J2967" s="7" t="s">
        <v>6</v>
      </c>
      <c r="K2967" s="7" t="s">
        <v>3767</v>
      </c>
      <c r="L2967" s="7"/>
      <c r="M2967" s="6" t="s">
        <v>3767</v>
      </c>
      <c r="N2967" s="7" t="s">
        <v>81</v>
      </c>
      <c r="O2967" s="8">
        <v>18</v>
      </c>
      <c r="P2967" s="7" t="s">
        <v>9</v>
      </c>
      <c r="Q2967" s="9">
        <v>2.68</v>
      </c>
      <c r="R2967" s="7" t="s">
        <v>4506</v>
      </c>
      <c r="S2967" s="7" t="s">
        <v>672</v>
      </c>
      <c r="T2967">
        <f>A2967</f>
        <v>20533</v>
      </c>
      <c r="U2967" t="str">
        <f>IF($G2967=$U$1:$X$1,$T2967,"")</f>
        <v/>
      </c>
      <c r="V2967">
        <f>IF($G2967=$U$1:$X$1,$T2967,"")</f>
        <v>20533</v>
      </c>
      <c r="W2967" t="str">
        <f>IF($G2967=$U$1:$X$1,$T2967,"")</f>
        <v/>
      </c>
      <c r="X2967" t="str">
        <f>IF($G2967=$U$1:$X$1,$T2967,"")</f>
        <v/>
      </c>
      <c r="Y2967" s="1">
        <f>ROUND(O2967*Q2967,2)</f>
        <v>48.24</v>
      </c>
    </row>
    <row r="2968" spans="1:25">
      <c r="A2968" s="5">
        <f>INDEX(Students,MOD(D2968-1,ROWS(Students))+1,1)</f>
        <v>20533</v>
      </c>
      <c r="B2968" s="5" t="str">
        <f>INDEX(Students,MOD(D2968-1,ROWS(Students))+1,2)</f>
        <v>Osemka Tomasz</v>
      </c>
      <c r="C2968" s="5" t="str">
        <f>INDEX(Students,MOD(D2968-1,ROWS(Students))+1,3)</f>
        <v>IZ05TC2</v>
      </c>
      <c r="D2968" s="5">
        <v>4223</v>
      </c>
      <c r="E2968" s="6">
        <v>44747</v>
      </c>
      <c r="F2968" s="6">
        <v>44747</v>
      </c>
      <c r="G2968" s="7" t="s">
        <v>1263</v>
      </c>
      <c r="H2968" s="7">
        <v>1</v>
      </c>
      <c r="I2968" s="7" t="s">
        <v>3141</v>
      </c>
      <c r="J2968" s="7" t="s">
        <v>6</v>
      </c>
      <c r="K2968" s="7" t="s">
        <v>3767</v>
      </c>
      <c r="L2968" s="7"/>
      <c r="M2968" s="6" t="s">
        <v>3767</v>
      </c>
      <c r="N2968" s="7" t="s">
        <v>7</v>
      </c>
      <c r="O2968" s="8">
        <v>0.28000000000000003</v>
      </c>
      <c r="P2968" s="7" t="s">
        <v>13</v>
      </c>
      <c r="Q2968" s="9">
        <v>15.64</v>
      </c>
      <c r="R2968" s="7" t="s">
        <v>4009</v>
      </c>
      <c r="S2968" s="7" t="s">
        <v>114</v>
      </c>
      <c r="T2968">
        <f>A2968</f>
        <v>20533</v>
      </c>
      <c r="U2968" t="str">
        <f>IF($G2968=$U$1:$X$1,$T2968,"")</f>
        <v/>
      </c>
      <c r="V2968">
        <f>IF($G2968=$U$1:$X$1,$T2968,"")</f>
        <v>20533</v>
      </c>
      <c r="W2968" t="str">
        <f>IF($G2968=$U$1:$X$1,$T2968,"")</f>
        <v/>
      </c>
      <c r="X2968" t="str">
        <f>IF($G2968=$U$1:$X$1,$T2968,"")</f>
        <v/>
      </c>
      <c r="Y2968" s="1">
        <f>ROUND(O2968*Q2968,2)</f>
        <v>4.38</v>
      </c>
    </row>
    <row r="2969" spans="1:25">
      <c r="A2969" s="5">
        <f>INDEX(Students,MOD(D2969-1,ROWS(Students))+1,1)</f>
        <v>20533</v>
      </c>
      <c r="B2969" s="5" t="str">
        <f>INDEX(Students,MOD(D2969-1,ROWS(Students))+1,2)</f>
        <v>Osemka Tomasz</v>
      </c>
      <c r="C2969" s="5" t="str">
        <f>INDEX(Students,MOD(D2969-1,ROWS(Students))+1,3)</f>
        <v>IZ05TC2</v>
      </c>
      <c r="D2969" s="5">
        <v>4315</v>
      </c>
      <c r="E2969" s="6">
        <v>44721</v>
      </c>
      <c r="F2969" s="6">
        <v>44721</v>
      </c>
      <c r="G2969" s="7" t="s">
        <v>1262</v>
      </c>
      <c r="H2969" s="7">
        <v>-1</v>
      </c>
      <c r="I2969" s="7" t="s">
        <v>2892</v>
      </c>
      <c r="J2969" s="7" t="s">
        <v>6</v>
      </c>
      <c r="K2969" s="7" t="s">
        <v>3770</v>
      </c>
      <c r="L2969" s="7" t="s">
        <v>995</v>
      </c>
      <c r="M2969" s="6" t="s">
        <v>3767</v>
      </c>
      <c r="N2969" s="7" t="s">
        <v>81</v>
      </c>
      <c r="O2969" s="8">
        <v>500</v>
      </c>
      <c r="P2969" s="7" t="s">
        <v>31</v>
      </c>
      <c r="Q2969" s="9">
        <v>0.35</v>
      </c>
      <c r="R2969" s="7" t="s">
        <v>4036</v>
      </c>
      <c r="S2969" s="7" t="s">
        <v>4988</v>
      </c>
      <c r="T2969">
        <f>A2969</f>
        <v>20533</v>
      </c>
      <c r="U2969">
        <f>IF($G2969=$U$1:$X$1,$T2969,"")</f>
        <v>20533</v>
      </c>
      <c r="V2969" t="str">
        <f>IF($G2969=$U$1:$X$1,$T2969,"")</f>
        <v/>
      </c>
      <c r="W2969" t="str">
        <f>IF($G2969=$U$1:$X$1,$T2969,"")</f>
        <v/>
      </c>
      <c r="X2969" t="str">
        <f>IF($G2969=$U$1:$X$1,$T2969,"")</f>
        <v/>
      </c>
      <c r="Y2969" s="1">
        <f>ROUND(O2969*Q2969,2)</f>
        <v>175</v>
      </c>
    </row>
    <row r="2970" spans="1:25">
      <c r="A2970" s="5">
        <f>INDEX(Students,MOD(D2970-1,ROWS(Students))+1,1)</f>
        <v>20533</v>
      </c>
      <c r="B2970" s="5" t="str">
        <f>INDEX(Students,MOD(D2970-1,ROWS(Students))+1,2)</f>
        <v>Osemka Tomasz</v>
      </c>
      <c r="C2970" s="5" t="str">
        <f>INDEX(Students,MOD(D2970-1,ROWS(Students))+1,3)</f>
        <v>IZ05TC2</v>
      </c>
      <c r="D2970" s="5">
        <v>4407</v>
      </c>
      <c r="E2970" s="6">
        <v>44579</v>
      </c>
      <c r="F2970" s="6">
        <v>44579</v>
      </c>
      <c r="G2970" s="7" t="s">
        <v>279</v>
      </c>
      <c r="H2970" s="7">
        <v>1</v>
      </c>
      <c r="I2970" s="7" t="s">
        <v>1429</v>
      </c>
      <c r="J2970" s="7" t="s">
        <v>6</v>
      </c>
      <c r="K2970" s="7" t="s">
        <v>3767</v>
      </c>
      <c r="L2970" s="7"/>
      <c r="M2970" s="6" t="s">
        <v>3767</v>
      </c>
      <c r="N2970" s="7" t="s">
        <v>25</v>
      </c>
      <c r="O2970" s="8">
        <v>10.15</v>
      </c>
      <c r="P2970" s="7" t="s">
        <v>13</v>
      </c>
      <c r="Q2970" s="9">
        <v>15.73</v>
      </c>
      <c r="R2970" s="7" t="s">
        <v>3912</v>
      </c>
      <c r="S2970" s="7" t="s">
        <v>41</v>
      </c>
      <c r="T2970">
        <f>A2970</f>
        <v>20533</v>
      </c>
      <c r="U2970" t="str">
        <f>IF($G2970=$U$1:$X$1,$T2970,"")</f>
        <v/>
      </c>
      <c r="V2970" t="str">
        <f>IF($G2970=$U$1:$X$1,$T2970,"")</f>
        <v/>
      </c>
      <c r="W2970">
        <f>IF($G2970=$U$1:$X$1,$T2970,"")</f>
        <v>20533</v>
      </c>
      <c r="X2970" t="str">
        <f>IF($G2970=$U$1:$X$1,$T2970,"")</f>
        <v/>
      </c>
      <c r="Y2970" s="1">
        <f>ROUND(O2970*Q2970,2)</f>
        <v>159.66</v>
      </c>
    </row>
    <row r="2971" spans="1:25">
      <c r="A2971" s="5">
        <f>INDEX(Students,MOD(D2971-1,ROWS(Students))+1,1)</f>
        <v>20533</v>
      </c>
      <c r="B2971" s="5" t="str">
        <f>INDEX(Students,MOD(D2971-1,ROWS(Students))+1,2)</f>
        <v>Osemka Tomasz</v>
      </c>
      <c r="C2971" s="5" t="str">
        <f>INDEX(Students,MOD(D2971-1,ROWS(Students))+1,3)</f>
        <v>IZ05TC2</v>
      </c>
      <c r="D2971" s="5">
        <v>4499</v>
      </c>
      <c r="E2971" s="6">
        <v>44595</v>
      </c>
      <c r="F2971" s="6">
        <v>44595</v>
      </c>
      <c r="G2971" s="7" t="s">
        <v>1263</v>
      </c>
      <c r="H2971" s="7">
        <v>1</v>
      </c>
      <c r="I2971" s="7" t="s">
        <v>1632</v>
      </c>
      <c r="J2971" s="7" t="s">
        <v>6</v>
      </c>
      <c r="K2971" s="7" t="s">
        <v>3767</v>
      </c>
      <c r="L2971" s="7"/>
      <c r="M2971" s="6" t="s">
        <v>3767</v>
      </c>
      <c r="N2971" s="7" t="s">
        <v>25</v>
      </c>
      <c r="O2971" s="8">
        <v>6.0000000000000001E-3</v>
      </c>
      <c r="P2971" s="7" t="s">
        <v>70</v>
      </c>
      <c r="Q2971" s="9">
        <v>29.42</v>
      </c>
      <c r="R2971" s="7" t="s">
        <v>4258</v>
      </c>
      <c r="S2971" s="7" t="s">
        <v>5078</v>
      </c>
      <c r="T2971">
        <f>A2971</f>
        <v>20533</v>
      </c>
      <c r="U2971" t="str">
        <f>IF($G2971=$U$1:$X$1,$T2971,"")</f>
        <v/>
      </c>
      <c r="V2971">
        <f>IF($G2971=$U$1:$X$1,$T2971,"")</f>
        <v>20533</v>
      </c>
      <c r="W2971" t="str">
        <f>IF($G2971=$U$1:$X$1,$T2971,"")</f>
        <v/>
      </c>
      <c r="X2971" t="str">
        <f>IF($G2971=$U$1:$X$1,$T2971,"")</f>
        <v/>
      </c>
      <c r="Y2971" s="1">
        <f>ROUND(O2971*Q2971,2)</f>
        <v>0.18</v>
      </c>
    </row>
    <row r="2972" spans="1:25">
      <c r="A2972" s="5">
        <f>INDEX(Students,MOD(D2972-1,ROWS(Students))+1,1)</f>
        <v>20533</v>
      </c>
      <c r="B2972" s="5" t="str">
        <f>INDEX(Students,MOD(D2972-1,ROWS(Students))+1,2)</f>
        <v>Osemka Tomasz</v>
      </c>
      <c r="C2972" s="5" t="str">
        <f>INDEX(Students,MOD(D2972-1,ROWS(Students))+1,3)</f>
        <v>IZ05TC2</v>
      </c>
      <c r="D2972" s="5">
        <v>4591</v>
      </c>
      <c r="E2972" s="6">
        <v>44579</v>
      </c>
      <c r="F2972" s="6">
        <v>44579</v>
      </c>
      <c r="G2972" s="7" t="s">
        <v>1262</v>
      </c>
      <c r="H2972" s="7">
        <v>-1</v>
      </c>
      <c r="I2972" s="7" t="s">
        <v>1427</v>
      </c>
      <c r="J2972" s="7" t="s">
        <v>6</v>
      </c>
      <c r="K2972" s="7" t="s">
        <v>3770</v>
      </c>
      <c r="L2972" s="7" t="s">
        <v>221</v>
      </c>
      <c r="M2972" s="6" t="s">
        <v>3767</v>
      </c>
      <c r="N2972" s="7" t="s">
        <v>19</v>
      </c>
      <c r="O2972" s="8">
        <v>200</v>
      </c>
      <c r="P2972" s="7" t="s">
        <v>31</v>
      </c>
      <c r="Q2972" s="9">
        <v>0.72</v>
      </c>
      <c r="R2972" s="7" t="s">
        <v>3904</v>
      </c>
      <c r="S2972" s="7" t="s">
        <v>30</v>
      </c>
      <c r="T2972">
        <f>A2972</f>
        <v>20533</v>
      </c>
      <c r="U2972">
        <f>IF($G2972=$U$1:$X$1,$T2972,"")</f>
        <v>20533</v>
      </c>
      <c r="V2972" t="str">
        <f>IF($G2972=$U$1:$X$1,$T2972,"")</f>
        <v/>
      </c>
      <c r="W2972" t="str">
        <f>IF($G2972=$U$1:$X$1,$T2972,"")</f>
        <v/>
      </c>
      <c r="X2972" t="str">
        <f>IF($G2972=$U$1:$X$1,$T2972,"")</f>
        <v/>
      </c>
      <c r="Y2972" s="1">
        <f>ROUND(O2972*Q2972,2)</f>
        <v>144</v>
      </c>
    </row>
    <row r="2973" spans="1:25">
      <c r="A2973" s="5">
        <f>INDEX(Students,MOD(D2973-1,ROWS(Students))+1,1)</f>
        <v>20533</v>
      </c>
      <c r="B2973" s="5" t="str">
        <f>INDEX(Students,MOD(D2973-1,ROWS(Students))+1,2)</f>
        <v>Osemka Tomasz</v>
      </c>
      <c r="C2973" s="5" t="str">
        <f>INDEX(Students,MOD(D2973-1,ROWS(Students))+1,3)</f>
        <v>IZ05TC2</v>
      </c>
      <c r="D2973" s="5">
        <v>4683</v>
      </c>
      <c r="E2973" s="6">
        <v>44704</v>
      </c>
      <c r="F2973" s="6">
        <v>44704</v>
      </c>
      <c r="G2973" s="7" t="s">
        <v>279</v>
      </c>
      <c r="H2973" s="7">
        <v>1</v>
      </c>
      <c r="I2973" s="7" t="s">
        <v>2657</v>
      </c>
      <c r="J2973" s="7" t="s">
        <v>6</v>
      </c>
      <c r="K2973" s="7" t="s">
        <v>3767</v>
      </c>
      <c r="L2973" s="7"/>
      <c r="M2973" s="6" t="s">
        <v>3767</v>
      </c>
      <c r="N2973" s="7" t="s">
        <v>25</v>
      </c>
      <c r="O2973" s="8">
        <v>10</v>
      </c>
      <c r="P2973" s="7" t="s">
        <v>70</v>
      </c>
      <c r="Q2973" s="9">
        <v>7.67</v>
      </c>
      <c r="R2973" s="7" t="s">
        <v>4029</v>
      </c>
      <c r="S2973" s="7" t="s">
        <v>133</v>
      </c>
      <c r="T2973">
        <f>A2973</f>
        <v>20533</v>
      </c>
      <c r="U2973" t="str">
        <f>IF($G2973=$U$1:$X$1,$T2973,"")</f>
        <v/>
      </c>
      <c r="V2973" t="str">
        <f>IF($G2973=$U$1:$X$1,$T2973,"")</f>
        <v/>
      </c>
      <c r="W2973">
        <f>IF($G2973=$U$1:$X$1,$T2973,"")</f>
        <v>20533</v>
      </c>
      <c r="X2973" t="str">
        <f>IF($G2973=$U$1:$X$1,$T2973,"")</f>
        <v/>
      </c>
      <c r="Y2973" s="1">
        <f>ROUND(O2973*Q2973,2)</f>
        <v>76.7</v>
      </c>
    </row>
    <row r="2974" spans="1:25">
      <c r="A2974" s="5">
        <f>INDEX(Students,MOD(D2974-1,ROWS(Students))+1,1)</f>
        <v>20533</v>
      </c>
      <c r="B2974" s="5" t="str">
        <f>INDEX(Students,MOD(D2974-1,ROWS(Students))+1,2)</f>
        <v>Osemka Tomasz</v>
      </c>
      <c r="C2974" s="5" t="str">
        <f>INDEX(Students,MOD(D2974-1,ROWS(Students))+1,3)</f>
        <v>IZ05TC2</v>
      </c>
      <c r="D2974" s="5">
        <v>4775</v>
      </c>
      <c r="E2974" s="6">
        <v>44677</v>
      </c>
      <c r="F2974" s="6">
        <v>44677</v>
      </c>
      <c r="G2974" s="7" t="s">
        <v>1263</v>
      </c>
      <c r="H2974" s="7">
        <v>1</v>
      </c>
      <c r="I2974" s="7" t="s">
        <v>3712</v>
      </c>
      <c r="J2974" s="7" t="s">
        <v>6</v>
      </c>
      <c r="K2974" s="7" t="s">
        <v>3767</v>
      </c>
      <c r="L2974" s="7"/>
      <c r="M2974" s="6" t="s">
        <v>3767</v>
      </c>
      <c r="N2974" s="7" t="s">
        <v>67</v>
      </c>
      <c r="O2974" s="8">
        <v>7.0000000000000007E-2</v>
      </c>
      <c r="P2974" s="7" t="s">
        <v>13</v>
      </c>
      <c r="Q2974" s="9">
        <v>77.31</v>
      </c>
      <c r="R2974" s="7" t="s">
        <v>3992</v>
      </c>
      <c r="S2974" s="7" t="s">
        <v>96</v>
      </c>
      <c r="T2974">
        <f>A2974</f>
        <v>20533</v>
      </c>
      <c r="U2974" t="str">
        <f>IF($G2974=$U$1:$X$1,$T2974,"")</f>
        <v/>
      </c>
      <c r="V2974">
        <f>IF($G2974=$U$1:$X$1,$T2974,"")</f>
        <v>20533</v>
      </c>
      <c r="W2974" t="str">
        <f>IF($G2974=$U$1:$X$1,$T2974,"")</f>
        <v/>
      </c>
      <c r="X2974" t="str">
        <f>IF($G2974=$U$1:$X$1,$T2974,"")</f>
        <v/>
      </c>
      <c r="Y2974" s="1">
        <f>ROUND(O2974*Q2974,2)</f>
        <v>5.41</v>
      </c>
    </row>
    <row r="2975" spans="1:25">
      <c r="A2975" s="5">
        <f>INDEX(Students,MOD(D2975-1,ROWS(Students))+1,1)</f>
        <v>20533</v>
      </c>
      <c r="B2975" s="5" t="str">
        <f>INDEX(Students,MOD(D2975-1,ROWS(Students))+1,2)</f>
        <v>Osemka Tomasz</v>
      </c>
      <c r="C2975" s="5" t="str">
        <f>INDEX(Students,MOD(D2975-1,ROWS(Students))+1,3)</f>
        <v>IZ05TC2</v>
      </c>
      <c r="D2975" s="5">
        <v>4867</v>
      </c>
      <c r="E2975" s="6">
        <v>44734</v>
      </c>
      <c r="F2975" s="6">
        <v>44734</v>
      </c>
      <c r="G2975" s="7" t="s">
        <v>1263</v>
      </c>
      <c r="H2975" s="7">
        <v>1</v>
      </c>
      <c r="I2975" s="7" t="s">
        <v>3021</v>
      </c>
      <c r="J2975" s="7" t="s">
        <v>6</v>
      </c>
      <c r="K2975" s="7" t="s">
        <v>3767</v>
      </c>
      <c r="L2975" s="7"/>
      <c r="M2975" s="6" t="s">
        <v>3767</v>
      </c>
      <c r="N2975" s="7" t="s">
        <v>19</v>
      </c>
      <c r="O2975" s="8">
        <v>52.95</v>
      </c>
      <c r="P2975" s="7" t="s">
        <v>13</v>
      </c>
      <c r="Q2975" s="9">
        <v>0</v>
      </c>
      <c r="R2975" s="7" t="s">
        <v>3925</v>
      </c>
      <c r="S2975" s="7" t="s">
        <v>4968</v>
      </c>
      <c r="T2975">
        <f>A2975</f>
        <v>20533</v>
      </c>
      <c r="U2975" t="str">
        <f>IF($G2975=$U$1:$X$1,$T2975,"")</f>
        <v/>
      </c>
      <c r="V2975">
        <f>IF($G2975=$U$1:$X$1,$T2975,"")</f>
        <v>20533</v>
      </c>
      <c r="W2975" t="str">
        <f>IF($G2975=$U$1:$X$1,$T2975,"")</f>
        <v/>
      </c>
      <c r="X2975" t="str">
        <f>IF($G2975=$U$1:$X$1,$T2975,"")</f>
        <v/>
      </c>
      <c r="Y2975" s="1">
        <f>ROUND(O2975*Q2975,2)</f>
        <v>0</v>
      </c>
    </row>
    <row r="2976" spans="1:25">
      <c r="A2976" s="5">
        <f>INDEX(Students,MOD(D2976-1,ROWS(Students))+1,1)</f>
        <v>20533</v>
      </c>
      <c r="B2976" s="5" t="str">
        <f>INDEX(Students,MOD(D2976-1,ROWS(Students))+1,2)</f>
        <v>Osemka Tomasz</v>
      </c>
      <c r="C2976" s="5" t="str">
        <f>INDEX(Students,MOD(D2976-1,ROWS(Students))+1,3)</f>
        <v>IZ05TC2</v>
      </c>
      <c r="D2976" s="5">
        <v>4959</v>
      </c>
      <c r="E2976" s="6">
        <v>44630</v>
      </c>
      <c r="F2976" s="6">
        <v>44630</v>
      </c>
      <c r="G2976" s="7" t="s">
        <v>1263</v>
      </c>
      <c r="H2976" s="7">
        <v>1</v>
      </c>
      <c r="I2976" s="7" t="s">
        <v>2109</v>
      </c>
      <c r="J2976" s="7" t="s">
        <v>6</v>
      </c>
      <c r="K2976" s="7" t="s">
        <v>3767</v>
      </c>
      <c r="L2976" s="7"/>
      <c r="M2976" s="6" t="s">
        <v>3767</v>
      </c>
      <c r="N2976" s="7" t="s">
        <v>25</v>
      </c>
      <c r="O2976" s="8">
        <v>-7</v>
      </c>
      <c r="P2976" s="7" t="s">
        <v>9</v>
      </c>
      <c r="Q2976" s="9">
        <v>11.77</v>
      </c>
      <c r="R2976" s="7" t="s">
        <v>4496</v>
      </c>
      <c r="S2976" s="7" t="s">
        <v>656</v>
      </c>
      <c r="T2976">
        <f>A2976</f>
        <v>20533</v>
      </c>
      <c r="U2976" t="str">
        <f>IF($G2976=$U$1:$X$1,$T2976,"")</f>
        <v/>
      </c>
      <c r="V2976">
        <f>IF($G2976=$U$1:$X$1,$T2976,"")</f>
        <v>20533</v>
      </c>
      <c r="W2976" t="str">
        <f>IF($G2976=$U$1:$X$1,$T2976,"")</f>
        <v/>
      </c>
      <c r="X2976" t="str">
        <f>IF($G2976=$U$1:$X$1,$T2976,"")</f>
        <v/>
      </c>
      <c r="Y2976" s="1">
        <f>ROUND(O2976*Q2976,2)</f>
        <v>-82.39</v>
      </c>
    </row>
    <row r="2977" spans="1:25">
      <c r="A2977" s="5">
        <f>INDEX(Students,MOD(D2977-1,ROWS(Students))+1,1)</f>
        <v>20533</v>
      </c>
      <c r="B2977" s="5" t="str">
        <f>INDEX(Students,MOD(D2977-1,ROWS(Students))+1,2)</f>
        <v>Osemka Tomasz</v>
      </c>
      <c r="C2977" s="5" t="str">
        <f>INDEX(Students,MOD(D2977-1,ROWS(Students))+1,3)</f>
        <v>IZ05TC2</v>
      </c>
      <c r="D2977" s="5">
        <v>5051</v>
      </c>
      <c r="E2977" s="6">
        <v>44671</v>
      </c>
      <c r="F2977" s="6">
        <v>44664</v>
      </c>
      <c r="G2977" s="7" t="s">
        <v>1262</v>
      </c>
      <c r="H2977" s="7">
        <v>-1</v>
      </c>
      <c r="I2977" s="7" t="s">
        <v>3652</v>
      </c>
      <c r="J2977" s="7" t="s">
        <v>6</v>
      </c>
      <c r="K2977" s="7" t="s">
        <v>3817</v>
      </c>
      <c r="L2977" s="7" t="s">
        <v>1222</v>
      </c>
      <c r="M2977" s="6" t="s">
        <v>3767</v>
      </c>
      <c r="N2977" s="7" t="s">
        <v>19</v>
      </c>
      <c r="O2977" s="8">
        <v>3.2</v>
      </c>
      <c r="P2977" s="7" t="s">
        <v>13</v>
      </c>
      <c r="Q2977" s="9">
        <v>61.38</v>
      </c>
      <c r="R2977" s="7" t="s">
        <v>4855</v>
      </c>
      <c r="S2977" s="7" t="s">
        <v>1223</v>
      </c>
      <c r="T2977">
        <f>A2977</f>
        <v>20533</v>
      </c>
      <c r="U2977">
        <f>IF($G2977=$U$1:$X$1,$T2977,"")</f>
        <v>20533</v>
      </c>
      <c r="V2977" t="str">
        <f>IF($G2977=$U$1:$X$1,$T2977,"")</f>
        <v/>
      </c>
      <c r="W2977" t="str">
        <f>IF($G2977=$U$1:$X$1,$T2977,"")</f>
        <v/>
      </c>
      <c r="X2977" t="str">
        <f>IF($G2977=$U$1:$X$1,$T2977,"")</f>
        <v/>
      </c>
      <c r="Y2977" s="1">
        <f>ROUND(O2977*Q2977,2)</f>
        <v>196.42</v>
      </c>
    </row>
    <row r="2978" spans="1:25">
      <c r="A2978" s="5">
        <f>INDEX(Students,MOD(D2978-1,ROWS(Students))+1,1)</f>
        <v>20533</v>
      </c>
      <c r="B2978" s="5" t="str">
        <f>INDEX(Students,MOD(D2978-1,ROWS(Students))+1,2)</f>
        <v>Osemka Tomasz</v>
      </c>
      <c r="C2978" s="5" t="str">
        <f>INDEX(Students,MOD(D2978-1,ROWS(Students))+1,3)</f>
        <v>IZ05TC2</v>
      </c>
      <c r="D2978" s="5">
        <v>5143</v>
      </c>
      <c r="E2978" s="6">
        <v>44652</v>
      </c>
      <c r="F2978" s="6">
        <v>44652</v>
      </c>
      <c r="G2978" s="7" t="s">
        <v>1263</v>
      </c>
      <c r="H2978" s="7">
        <v>1</v>
      </c>
      <c r="I2978" s="7" t="s">
        <v>3415</v>
      </c>
      <c r="J2978" s="7" t="s">
        <v>6</v>
      </c>
      <c r="K2978" s="7" t="s">
        <v>3767</v>
      </c>
      <c r="L2978" s="7"/>
      <c r="M2978" s="6" t="s">
        <v>3767</v>
      </c>
      <c r="N2978" s="7" t="s">
        <v>81</v>
      </c>
      <c r="O2978" s="8">
        <v>0.12</v>
      </c>
      <c r="P2978" s="7" t="s">
        <v>9</v>
      </c>
      <c r="Q2978" s="9">
        <v>0.02</v>
      </c>
      <c r="R2978" s="7" t="s">
        <v>4089</v>
      </c>
      <c r="S2978" s="7" t="s">
        <v>4972</v>
      </c>
      <c r="T2978">
        <f>A2978</f>
        <v>20533</v>
      </c>
      <c r="U2978" t="str">
        <f>IF($G2978=$U$1:$X$1,$T2978,"")</f>
        <v/>
      </c>
      <c r="V2978">
        <f>IF($G2978=$U$1:$X$1,$T2978,"")</f>
        <v>20533</v>
      </c>
      <c r="W2978" t="str">
        <f>IF($G2978=$U$1:$X$1,$T2978,"")</f>
        <v/>
      </c>
      <c r="X2978" t="str">
        <f>IF($G2978=$U$1:$X$1,$T2978,"")</f>
        <v/>
      </c>
      <c r="Y2978" s="1">
        <f>ROUND(O2978*Q2978,2)</f>
        <v>0</v>
      </c>
    </row>
    <row r="2979" spans="1:25">
      <c r="A2979" s="5">
        <f>INDEX(Students,MOD(D2979-1,ROWS(Students))+1,1)</f>
        <v>20533</v>
      </c>
      <c r="B2979" s="5" t="str">
        <f>INDEX(Students,MOD(D2979-1,ROWS(Students))+1,2)</f>
        <v>Osemka Tomasz</v>
      </c>
      <c r="C2979" s="5" t="str">
        <f>INDEX(Students,MOD(D2979-1,ROWS(Students))+1,3)</f>
        <v>IZ05TC2</v>
      </c>
      <c r="D2979" s="5">
        <v>5235</v>
      </c>
      <c r="E2979" s="6">
        <v>44761</v>
      </c>
      <c r="F2979" s="6">
        <v>44761</v>
      </c>
      <c r="G2979" s="7" t="s">
        <v>279</v>
      </c>
      <c r="H2979" s="7">
        <v>1</v>
      </c>
      <c r="I2979" s="7" t="s">
        <v>3285</v>
      </c>
      <c r="J2979" s="7" t="s">
        <v>6</v>
      </c>
      <c r="K2979" s="7" t="s">
        <v>3767</v>
      </c>
      <c r="L2979" s="7"/>
      <c r="M2979" s="6" t="s">
        <v>3767</v>
      </c>
      <c r="N2979" s="7" t="s">
        <v>5215</v>
      </c>
      <c r="O2979" s="8">
        <v>180</v>
      </c>
      <c r="P2979" s="7" t="s">
        <v>31</v>
      </c>
      <c r="Q2979" s="9">
        <v>0</v>
      </c>
      <c r="R2979" s="7" t="s">
        <v>4466</v>
      </c>
      <c r="S2979" s="7" t="s">
        <v>5134</v>
      </c>
      <c r="T2979">
        <f>A2979</f>
        <v>20533</v>
      </c>
      <c r="U2979" t="str">
        <f>IF($G2979=$U$1:$X$1,$T2979,"")</f>
        <v/>
      </c>
      <c r="V2979" t="str">
        <f>IF($G2979=$U$1:$X$1,$T2979,"")</f>
        <v/>
      </c>
      <c r="W2979">
        <f>IF($G2979=$U$1:$X$1,$T2979,"")</f>
        <v>20533</v>
      </c>
      <c r="X2979" t="str">
        <f>IF($G2979=$U$1:$X$1,$T2979,"")</f>
        <v/>
      </c>
      <c r="Y2979" s="1">
        <f>ROUND(O2979*Q2979,2)</f>
        <v>0</v>
      </c>
    </row>
    <row r="2980" spans="1:25">
      <c r="A2980" s="5">
        <f>INDEX(Students,MOD(D2980-1,ROWS(Students))+1,1)</f>
        <v>20533</v>
      </c>
      <c r="B2980" s="5" t="str">
        <f>INDEX(Students,MOD(D2980-1,ROWS(Students))+1,2)</f>
        <v>Osemka Tomasz</v>
      </c>
      <c r="C2980" s="5" t="str">
        <f>INDEX(Students,MOD(D2980-1,ROWS(Students))+1,3)</f>
        <v>IZ05TC2</v>
      </c>
      <c r="D2980" s="5">
        <v>5327</v>
      </c>
      <c r="E2980" s="6">
        <v>44571</v>
      </c>
      <c r="F2980" s="6">
        <v>44571</v>
      </c>
      <c r="G2980" s="7" t="s">
        <v>1263</v>
      </c>
      <c r="H2980" s="7">
        <v>1</v>
      </c>
      <c r="I2980" s="7" t="s">
        <v>1282</v>
      </c>
      <c r="J2980" s="7" t="s">
        <v>6</v>
      </c>
      <c r="K2980" s="7" t="s">
        <v>3767</v>
      </c>
      <c r="L2980" s="7"/>
      <c r="M2980" s="6" t="s">
        <v>3767</v>
      </c>
      <c r="N2980" s="7" t="s">
        <v>19</v>
      </c>
      <c r="O2980" s="8">
        <v>12000</v>
      </c>
      <c r="P2980" s="7" t="s">
        <v>9</v>
      </c>
      <c r="Q2980" s="9">
        <v>0.06</v>
      </c>
      <c r="R2980" s="7" t="s">
        <v>3918</v>
      </c>
      <c r="S2980" s="7" t="s">
        <v>47</v>
      </c>
      <c r="T2980">
        <f>A2980</f>
        <v>20533</v>
      </c>
      <c r="U2980" t="str">
        <f>IF($G2980=$U$1:$X$1,$T2980,"")</f>
        <v/>
      </c>
      <c r="V2980">
        <f>IF($G2980=$U$1:$X$1,$T2980,"")</f>
        <v>20533</v>
      </c>
      <c r="W2980" t="str">
        <f>IF($G2980=$U$1:$X$1,$T2980,"")</f>
        <v/>
      </c>
      <c r="X2980" t="str">
        <f>IF($G2980=$U$1:$X$1,$T2980,"")</f>
        <v/>
      </c>
      <c r="Y2980" s="1">
        <f>ROUND(O2980*Q2980,2)</f>
        <v>720</v>
      </c>
    </row>
    <row r="2981" spans="1:25">
      <c r="A2981" s="5">
        <f>INDEX(Students,MOD(D2981-1,ROWS(Students))+1,1)</f>
        <v>20533</v>
      </c>
      <c r="B2981" s="5" t="str">
        <f>INDEX(Students,MOD(D2981-1,ROWS(Students))+1,2)</f>
        <v>Osemka Tomasz</v>
      </c>
      <c r="C2981" s="5" t="str">
        <f>INDEX(Students,MOD(D2981-1,ROWS(Students))+1,3)</f>
        <v>IZ05TC2</v>
      </c>
      <c r="D2981" s="5">
        <v>5419</v>
      </c>
      <c r="E2981" s="6">
        <v>44733</v>
      </c>
      <c r="F2981" s="6">
        <v>44733</v>
      </c>
      <c r="G2981" s="7" t="s">
        <v>279</v>
      </c>
      <c r="H2981" s="7">
        <v>1</v>
      </c>
      <c r="I2981" s="7" t="s">
        <v>3002</v>
      </c>
      <c r="J2981" s="7" t="s">
        <v>6</v>
      </c>
      <c r="K2981" s="7" t="s">
        <v>3767</v>
      </c>
      <c r="L2981" s="7"/>
      <c r="M2981" s="6" t="s">
        <v>3767</v>
      </c>
      <c r="N2981" s="7" t="s">
        <v>5215</v>
      </c>
      <c r="O2981" s="8">
        <v>10</v>
      </c>
      <c r="P2981" s="7" t="s">
        <v>68</v>
      </c>
      <c r="Q2981" s="9">
        <v>0</v>
      </c>
      <c r="R2981" s="7" t="s">
        <v>3957</v>
      </c>
      <c r="S2981" s="7" t="s">
        <v>4957</v>
      </c>
      <c r="T2981">
        <f>A2981</f>
        <v>20533</v>
      </c>
      <c r="U2981" t="str">
        <f>IF($G2981=$U$1:$X$1,$T2981,"")</f>
        <v/>
      </c>
      <c r="V2981" t="str">
        <f>IF($G2981=$U$1:$X$1,$T2981,"")</f>
        <v/>
      </c>
      <c r="W2981">
        <f>IF($G2981=$U$1:$X$1,$T2981,"")</f>
        <v>20533</v>
      </c>
      <c r="X2981" t="str">
        <f>IF($G2981=$U$1:$X$1,$T2981,"")</f>
        <v/>
      </c>
      <c r="Y2981" s="1">
        <f>ROUND(O2981*Q2981,2)</f>
        <v>0</v>
      </c>
    </row>
    <row r="2982" spans="1:25">
      <c r="A2982" s="5">
        <f>INDEX(Students,MOD(D2982-1,ROWS(Students))+1,1)</f>
        <v>20533</v>
      </c>
      <c r="B2982" s="5" t="str">
        <f>INDEX(Students,MOD(D2982-1,ROWS(Students))+1,2)</f>
        <v>Osemka Tomasz</v>
      </c>
      <c r="C2982" s="5" t="str">
        <f>INDEX(Students,MOD(D2982-1,ROWS(Students))+1,3)</f>
        <v>IZ05TC2</v>
      </c>
      <c r="D2982" s="5">
        <v>5511</v>
      </c>
      <c r="E2982" s="6">
        <v>44616</v>
      </c>
      <c r="F2982" s="6">
        <v>44615</v>
      </c>
      <c r="G2982" s="7" t="s">
        <v>1262</v>
      </c>
      <c r="H2982" s="7">
        <v>-1</v>
      </c>
      <c r="I2982" s="7" t="s">
        <v>1936</v>
      </c>
      <c r="J2982" s="7" t="s">
        <v>6</v>
      </c>
      <c r="K2982" s="7" t="s">
        <v>3781</v>
      </c>
      <c r="L2982" s="7" t="s">
        <v>584</v>
      </c>
      <c r="M2982" s="6" t="s">
        <v>3767</v>
      </c>
      <c r="N2982" s="7" t="s">
        <v>19</v>
      </c>
      <c r="O2982" s="8">
        <v>100</v>
      </c>
      <c r="P2982" s="7" t="s">
        <v>31</v>
      </c>
      <c r="Q2982" s="9">
        <v>0.64</v>
      </c>
      <c r="R2982" s="7" t="s">
        <v>4431</v>
      </c>
      <c r="S2982" s="7" t="s">
        <v>588</v>
      </c>
      <c r="T2982">
        <f>A2982</f>
        <v>20533</v>
      </c>
      <c r="U2982">
        <f>IF($G2982=$U$1:$X$1,$T2982,"")</f>
        <v>20533</v>
      </c>
      <c r="V2982" t="str">
        <f>IF($G2982=$U$1:$X$1,$T2982,"")</f>
        <v/>
      </c>
      <c r="W2982" t="str">
        <f>IF($G2982=$U$1:$X$1,$T2982,"")</f>
        <v/>
      </c>
      <c r="X2982" t="str">
        <f>IF($G2982=$U$1:$X$1,$T2982,"")</f>
        <v/>
      </c>
      <c r="Y2982" s="1">
        <f>ROUND(O2982*Q2982,2)</f>
        <v>64</v>
      </c>
    </row>
    <row r="2983" spans="1:25">
      <c r="A2983" s="5">
        <f>INDEX(Students,MOD(D2983-1,ROWS(Students))+1,1)</f>
        <v>20533</v>
      </c>
      <c r="B2983" s="5" t="str">
        <f>INDEX(Students,MOD(D2983-1,ROWS(Students))+1,2)</f>
        <v>Osemka Tomasz</v>
      </c>
      <c r="C2983" s="5" t="str">
        <f>INDEX(Students,MOD(D2983-1,ROWS(Students))+1,3)</f>
        <v>IZ05TC2</v>
      </c>
      <c r="D2983" s="5">
        <v>5603</v>
      </c>
      <c r="E2983" s="6">
        <v>44727</v>
      </c>
      <c r="F2983" s="6">
        <v>44726</v>
      </c>
      <c r="G2983" s="7" t="s">
        <v>1262</v>
      </c>
      <c r="H2983" s="7">
        <v>-1</v>
      </c>
      <c r="I2983" s="7" t="s">
        <v>2967</v>
      </c>
      <c r="J2983" s="7" t="s">
        <v>6</v>
      </c>
      <c r="K2983" s="7" t="s">
        <v>3770</v>
      </c>
      <c r="L2983" s="7"/>
      <c r="M2983" s="6" t="s">
        <v>3767</v>
      </c>
      <c r="N2983" s="7" t="s">
        <v>19</v>
      </c>
      <c r="O2983" s="8">
        <v>-23.68</v>
      </c>
      <c r="P2983" s="7" t="s">
        <v>13</v>
      </c>
      <c r="Q2983" s="9">
        <v>51.17</v>
      </c>
      <c r="R2983" s="7" t="s">
        <v>4354</v>
      </c>
      <c r="S2983" s="7" t="s">
        <v>481</v>
      </c>
      <c r="T2983">
        <f>A2983</f>
        <v>20533</v>
      </c>
      <c r="U2983">
        <f>IF($G2983=$U$1:$X$1,$T2983,"")</f>
        <v>20533</v>
      </c>
      <c r="V2983" t="str">
        <f>IF($G2983=$U$1:$X$1,$T2983,"")</f>
        <v/>
      </c>
      <c r="W2983" t="str">
        <f>IF($G2983=$U$1:$X$1,$T2983,"")</f>
        <v/>
      </c>
      <c r="X2983" t="str">
        <f>IF($G2983=$U$1:$X$1,$T2983,"")</f>
        <v/>
      </c>
      <c r="Y2983" s="1">
        <f>ROUND(O2983*Q2983,2)</f>
        <v>-1211.71</v>
      </c>
    </row>
    <row r="2984" spans="1:25">
      <c r="A2984" s="5">
        <f>INDEX(Students,MOD(D2984-1,ROWS(Students))+1,1)</f>
        <v>20533</v>
      </c>
      <c r="B2984" s="5" t="str">
        <f>INDEX(Students,MOD(D2984-1,ROWS(Students))+1,2)</f>
        <v>Osemka Tomasz</v>
      </c>
      <c r="C2984" s="5" t="str">
        <f>INDEX(Students,MOD(D2984-1,ROWS(Students))+1,3)</f>
        <v>IZ05TC2</v>
      </c>
      <c r="D2984" s="5">
        <v>5695</v>
      </c>
      <c r="E2984" s="6">
        <v>44757</v>
      </c>
      <c r="F2984" s="6">
        <v>44757</v>
      </c>
      <c r="G2984" s="7" t="s">
        <v>1263</v>
      </c>
      <c r="H2984" s="7">
        <v>1</v>
      </c>
      <c r="I2984" s="7" t="s">
        <v>3252</v>
      </c>
      <c r="J2984" s="7" t="s">
        <v>6</v>
      </c>
      <c r="K2984" s="7" t="s">
        <v>3767</v>
      </c>
      <c r="L2984" s="7"/>
      <c r="M2984" s="6" t="s">
        <v>3767</v>
      </c>
      <c r="N2984" s="7" t="s">
        <v>19</v>
      </c>
      <c r="O2984" s="8">
        <v>120</v>
      </c>
      <c r="P2984" s="7" t="s">
        <v>9</v>
      </c>
      <c r="Q2984" s="9">
        <v>1.5</v>
      </c>
      <c r="R2984" s="7" t="s">
        <v>4083</v>
      </c>
      <c r="S2984" s="7" t="s">
        <v>186</v>
      </c>
      <c r="T2984">
        <f>A2984</f>
        <v>20533</v>
      </c>
      <c r="U2984" t="str">
        <f>IF($G2984=$U$1:$X$1,$T2984,"")</f>
        <v/>
      </c>
      <c r="V2984">
        <f>IF($G2984=$U$1:$X$1,$T2984,"")</f>
        <v>20533</v>
      </c>
      <c r="W2984" t="str">
        <f>IF($G2984=$U$1:$X$1,$T2984,"")</f>
        <v/>
      </c>
      <c r="X2984" t="str">
        <f>IF($G2984=$U$1:$X$1,$T2984,"")</f>
        <v/>
      </c>
      <c r="Y2984" s="1">
        <f>ROUND(O2984*Q2984,2)</f>
        <v>180</v>
      </c>
    </row>
    <row r="2985" spans="1:25">
      <c r="A2985" s="5">
        <f>INDEX(Students,MOD(D2985-1,ROWS(Students))+1,1)</f>
        <v>20533</v>
      </c>
      <c r="B2985" s="5" t="str">
        <f>INDEX(Students,MOD(D2985-1,ROWS(Students))+1,2)</f>
        <v>Osemka Tomasz</v>
      </c>
      <c r="C2985" s="5" t="str">
        <f>INDEX(Students,MOD(D2985-1,ROWS(Students))+1,3)</f>
        <v>IZ05TC2</v>
      </c>
      <c r="D2985" s="5">
        <v>5787</v>
      </c>
      <c r="E2985" s="6">
        <v>44587</v>
      </c>
      <c r="F2985" s="6">
        <v>44586</v>
      </c>
      <c r="G2985" s="7" t="s">
        <v>1262</v>
      </c>
      <c r="H2985" s="7">
        <v>-1</v>
      </c>
      <c r="I2985" s="7" t="s">
        <v>1549</v>
      </c>
      <c r="J2985" s="7" t="s">
        <v>6</v>
      </c>
      <c r="K2985" s="7" t="s">
        <v>3796</v>
      </c>
      <c r="L2985" s="7" t="s">
        <v>325</v>
      </c>
      <c r="M2985" s="6" t="s">
        <v>3767</v>
      </c>
      <c r="N2985" s="7" t="s">
        <v>19</v>
      </c>
      <c r="O2985" s="8">
        <v>2040</v>
      </c>
      <c r="P2985" s="7" t="s">
        <v>9</v>
      </c>
      <c r="Q2985" s="9">
        <v>0</v>
      </c>
      <c r="R2985" s="7" t="s">
        <v>4220</v>
      </c>
      <c r="S2985" s="7" t="s">
        <v>326</v>
      </c>
      <c r="T2985">
        <f>A2985</f>
        <v>20533</v>
      </c>
      <c r="U2985">
        <f>IF($G2985=$U$1:$X$1,$T2985,"")</f>
        <v>20533</v>
      </c>
      <c r="V2985" t="str">
        <f>IF($G2985=$U$1:$X$1,$T2985,"")</f>
        <v/>
      </c>
      <c r="W2985" t="str">
        <f>IF($G2985=$U$1:$X$1,$T2985,"")</f>
        <v/>
      </c>
      <c r="X2985" t="str">
        <f>IF($G2985=$U$1:$X$1,$T2985,"")</f>
        <v/>
      </c>
      <c r="Y2985" s="1">
        <f>ROUND(O2985*Q2985,2)</f>
        <v>0</v>
      </c>
    </row>
    <row r="2986" spans="1:25">
      <c r="A2986" s="5">
        <f>INDEX(Students,MOD(D2986-1,ROWS(Students))+1,1)</f>
        <v>2139</v>
      </c>
      <c r="B2986" s="5" t="str">
        <f>INDEX(Students,MOD(D2986-1,ROWS(Students))+1,2)</f>
        <v>Osiecki Krzysztof</v>
      </c>
      <c r="C2986" s="5" t="str">
        <f>INDEX(Students,MOD(D2986-1,ROWS(Students))+1,3)</f>
        <v>IZ05BS1</v>
      </c>
      <c r="D2986" s="5">
        <v>10</v>
      </c>
      <c r="E2986" s="6">
        <v>44587</v>
      </c>
      <c r="F2986" s="6">
        <v>44587</v>
      </c>
      <c r="G2986" s="7" t="s">
        <v>279</v>
      </c>
      <c r="H2986" s="7">
        <v>1</v>
      </c>
      <c r="I2986" s="7" t="s">
        <v>1557</v>
      </c>
      <c r="J2986" s="7" t="s">
        <v>6</v>
      </c>
      <c r="K2986" s="7" t="s">
        <v>3767</v>
      </c>
      <c r="L2986" s="7"/>
      <c r="M2986" s="6" t="s">
        <v>3767</v>
      </c>
      <c r="N2986" s="7" t="s">
        <v>25</v>
      </c>
      <c r="O2986" s="8">
        <v>21.53</v>
      </c>
      <c r="P2986" s="7" t="s">
        <v>13</v>
      </c>
      <c r="Q2986" s="9">
        <v>49.47</v>
      </c>
      <c r="R2986" s="7" t="s">
        <v>4216</v>
      </c>
      <c r="S2986" s="7" t="s">
        <v>321</v>
      </c>
      <c r="T2986">
        <f>A2986</f>
        <v>2139</v>
      </c>
      <c r="U2986" t="str">
        <f>IF($G2986=$U$1:$X$1,$T2986,"")</f>
        <v/>
      </c>
      <c r="V2986" t="str">
        <f>IF($G2986=$U$1:$X$1,$T2986,"")</f>
        <v/>
      </c>
      <c r="W2986">
        <f>IF($G2986=$U$1:$X$1,$T2986,"")</f>
        <v>2139</v>
      </c>
      <c r="X2986" t="str">
        <f>IF($G2986=$U$1:$X$1,$T2986,"")</f>
        <v/>
      </c>
      <c r="Y2986" s="1">
        <f>ROUND(O2986*Q2986,2)</f>
        <v>1065.0899999999999</v>
      </c>
    </row>
    <row r="2987" spans="1:25">
      <c r="A2987" s="5">
        <f>INDEX(Students,MOD(D2987-1,ROWS(Students))+1,1)</f>
        <v>2139</v>
      </c>
      <c r="B2987" s="5" t="str">
        <f>INDEX(Students,MOD(D2987-1,ROWS(Students))+1,2)</f>
        <v>Osiecki Krzysztof</v>
      </c>
      <c r="C2987" s="5" t="str">
        <f>INDEX(Students,MOD(D2987-1,ROWS(Students))+1,3)</f>
        <v>IZ05BS1</v>
      </c>
      <c r="D2987" s="5">
        <v>102</v>
      </c>
      <c r="E2987" s="6">
        <v>44603</v>
      </c>
      <c r="F2987" s="6">
        <v>44603</v>
      </c>
      <c r="G2987" s="7" t="s">
        <v>1263</v>
      </c>
      <c r="H2987" s="7">
        <v>1</v>
      </c>
      <c r="I2987" s="7" t="s">
        <v>1727</v>
      </c>
      <c r="J2987" s="7" t="s">
        <v>6</v>
      </c>
      <c r="K2987" s="7" t="s">
        <v>3767</v>
      </c>
      <c r="L2987" s="7"/>
      <c r="M2987" s="6" t="s">
        <v>3767</v>
      </c>
      <c r="N2987" s="7" t="s">
        <v>67</v>
      </c>
      <c r="O2987" s="8">
        <v>4.7839999999999998</v>
      </c>
      <c r="P2987" s="7" t="s">
        <v>13</v>
      </c>
      <c r="Q2987" s="9">
        <v>0</v>
      </c>
      <c r="R2987" s="7" t="s">
        <v>3965</v>
      </c>
      <c r="S2987" s="7" t="s">
        <v>5018</v>
      </c>
      <c r="T2987">
        <f>A2987</f>
        <v>2139</v>
      </c>
      <c r="U2987" t="str">
        <f>IF($G2987=$U$1:$X$1,$T2987,"")</f>
        <v/>
      </c>
      <c r="V2987">
        <f>IF($G2987=$U$1:$X$1,$T2987,"")</f>
        <v>2139</v>
      </c>
      <c r="W2987" t="str">
        <f>IF($G2987=$U$1:$X$1,$T2987,"")</f>
        <v/>
      </c>
      <c r="X2987" t="str">
        <f>IF($G2987=$U$1:$X$1,$T2987,"")</f>
        <v/>
      </c>
      <c r="Y2987" s="1">
        <f>ROUND(O2987*Q2987,2)</f>
        <v>0</v>
      </c>
    </row>
    <row r="2988" spans="1:25">
      <c r="A2988" s="5">
        <f>INDEX(Students,MOD(D2988-1,ROWS(Students))+1,1)</f>
        <v>2139</v>
      </c>
      <c r="B2988" s="5" t="str">
        <f>INDEX(Students,MOD(D2988-1,ROWS(Students))+1,2)</f>
        <v>Osiecki Krzysztof</v>
      </c>
      <c r="C2988" s="5" t="str">
        <f>INDEX(Students,MOD(D2988-1,ROWS(Students))+1,3)</f>
        <v>IZ05BS1</v>
      </c>
      <c r="D2988" s="5">
        <v>194</v>
      </c>
      <c r="E2988" s="6">
        <v>44624</v>
      </c>
      <c r="F2988" s="6">
        <v>44624</v>
      </c>
      <c r="G2988" s="7" t="s">
        <v>1263</v>
      </c>
      <c r="H2988" s="7">
        <v>1</v>
      </c>
      <c r="I2988" s="7" t="s">
        <v>2027</v>
      </c>
      <c r="J2988" s="7" t="s">
        <v>6</v>
      </c>
      <c r="K2988" s="7" t="s">
        <v>3767</v>
      </c>
      <c r="L2988" s="7"/>
      <c r="M2988" s="6" t="s">
        <v>3767</v>
      </c>
      <c r="N2988" s="7" t="s">
        <v>32</v>
      </c>
      <c r="O2988" s="8">
        <v>1</v>
      </c>
      <c r="P2988" s="7" t="s">
        <v>9</v>
      </c>
      <c r="Q2988" s="9">
        <v>1.1599999999999999</v>
      </c>
      <c r="R2988" s="7" t="s">
        <v>4287</v>
      </c>
      <c r="S2988" s="7" t="s">
        <v>407</v>
      </c>
      <c r="T2988">
        <f>A2988</f>
        <v>2139</v>
      </c>
      <c r="U2988" t="str">
        <f>IF($G2988=$U$1:$X$1,$T2988,"")</f>
        <v/>
      </c>
      <c r="V2988">
        <f>IF($G2988=$U$1:$X$1,$T2988,"")</f>
        <v>2139</v>
      </c>
      <c r="W2988" t="str">
        <f>IF($G2988=$U$1:$X$1,$T2988,"")</f>
        <v/>
      </c>
      <c r="X2988" t="str">
        <f>IF($G2988=$U$1:$X$1,$T2988,"")</f>
        <v/>
      </c>
      <c r="Y2988" s="1">
        <f>ROUND(O2988*Q2988,2)</f>
        <v>1.1599999999999999</v>
      </c>
    </row>
    <row r="2989" spans="1:25">
      <c r="A2989" s="5">
        <f>INDEX(Students,MOD(D2989-1,ROWS(Students))+1,1)</f>
        <v>2139</v>
      </c>
      <c r="B2989" s="5" t="str">
        <f>INDEX(Students,MOD(D2989-1,ROWS(Students))+1,2)</f>
        <v>Osiecki Krzysztof</v>
      </c>
      <c r="C2989" s="5" t="str">
        <f>INDEX(Students,MOD(D2989-1,ROWS(Students))+1,3)</f>
        <v>IZ05BS1</v>
      </c>
      <c r="D2989" s="5">
        <v>286</v>
      </c>
      <c r="E2989" s="6">
        <v>44596</v>
      </c>
      <c r="F2989" s="6">
        <v>44596</v>
      </c>
      <c r="G2989" s="7" t="s">
        <v>1263</v>
      </c>
      <c r="H2989" s="7">
        <v>1</v>
      </c>
      <c r="I2989" s="7" t="s">
        <v>1656</v>
      </c>
      <c r="J2989" s="7" t="s">
        <v>6</v>
      </c>
      <c r="K2989" s="7" t="s">
        <v>3767</v>
      </c>
      <c r="L2989" s="7"/>
      <c r="M2989" s="6" t="s">
        <v>3767</v>
      </c>
      <c r="N2989" s="7" t="s">
        <v>81</v>
      </c>
      <c r="O2989" s="8">
        <v>36</v>
      </c>
      <c r="P2989" s="7" t="s">
        <v>9</v>
      </c>
      <c r="Q2989" s="9">
        <v>0.12</v>
      </c>
      <c r="R2989" s="7" t="s">
        <v>3892</v>
      </c>
      <c r="S2989" s="7" t="s">
        <v>21</v>
      </c>
      <c r="T2989">
        <f>A2989</f>
        <v>2139</v>
      </c>
      <c r="U2989" t="str">
        <f>IF($G2989=$U$1:$X$1,$T2989,"")</f>
        <v/>
      </c>
      <c r="V2989">
        <f>IF($G2989=$U$1:$X$1,$T2989,"")</f>
        <v>2139</v>
      </c>
      <c r="W2989" t="str">
        <f>IF($G2989=$U$1:$X$1,$T2989,"")</f>
        <v/>
      </c>
      <c r="X2989" t="str">
        <f>IF($G2989=$U$1:$X$1,$T2989,"")</f>
        <v/>
      </c>
      <c r="Y2989" s="1">
        <f>ROUND(O2989*Q2989,2)</f>
        <v>4.32</v>
      </c>
    </row>
    <row r="2990" spans="1:25">
      <c r="A2990" s="5">
        <f>INDEX(Students,MOD(D2990-1,ROWS(Students))+1,1)</f>
        <v>2139</v>
      </c>
      <c r="B2990" s="5" t="str">
        <f>INDEX(Students,MOD(D2990-1,ROWS(Students))+1,2)</f>
        <v>Osiecki Krzysztof</v>
      </c>
      <c r="C2990" s="5" t="str">
        <f>INDEX(Students,MOD(D2990-1,ROWS(Students))+1,3)</f>
        <v>IZ05BS1</v>
      </c>
      <c r="D2990" s="5">
        <v>378</v>
      </c>
      <c r="E2990" s="6">
        <v>44582</v>
      </c>
      <c r="F2990" s="6">
        <v>44582</v>
      </c>
      <c r="G2990" s="7" t="s">
        <v>279</v>
      </c>
      <c r="H2990" s="7">
        <v>-1</v>
      </c>
      <c r="I2990" s="7" t="s">
        <v>1478</v>
      </c>
      <c r="J2990" s="7" t="s">
        <v>6</v>
      </c>
      <c r="K2990" s="7" t="s">
        <v>3767</v>
      </c>
      <c r="L2990" s="7"/>
      <c r="M2990" s="6" t="s">
        <v>3767</v>
      </c>
      <c r="N2990" s="7" t="s">
        <v>19</v>
      </c>
      <c r="O2990" s="8">
        <v>2.6179999999999999</v>
      </c>
      <c r="P2990" s="7" t="s">
        <v>13</v>
      </c>
      <c r="Q2990" s="9">
        <v>43.31</v>
      </c>
      <c r="R2990" s="7" t="s">
        <v>4184</v>
      </c>
      <c r="S2990" s="7" t="s">
        <v>290</v>
      </c>
      <c r="T2990">
        <f>A2990</f>
        <v>2139</v>
      </c>
      <c r="U2990" t="str">
        <f>IF($G2990=$U$1:$X$1,$T2990,"")</f>
        <v/>
      </c>
      <c r="V2990" t="str">
        <f>IF($G2990=$U$1:$X$1,$T2990,"")</f>
        <v/>
      </c>
      <c r="W2990">
        <f>IF($G2990=$U$1:$X$1,$T2990,"")</f>
        <v>2139</v>
      </c>
      <c r="X2990" t="str">
        <f>IF($G2990=$U$1:$X$1,$T2990,"")</f>
        <v/>
      </c>
      <c r="Y2990" s="1">
        <f>ROUND(O2990*Q2990,2)</f>
        <v>113.39</v>
      </c>
    </row>
    <row r="2991" spans="1:25">
      <c r="A2991" s="5">
        <f>INDEX(Students,MOD(D2991-1,ROWS(Students))+1,1)</f>
        <v>2139</v>
      </c>
      <c r="B2991" s="5" t="str">
        <f>INDEX(Students,MOD(D2991-1,ROWS(Students))+1,2)</f>
        <v>Osiecki Krzysztof</v>
      </c>
      <c r="C2991" s="5" t="str">
        <f>INDEX(Students,MOD(D2991-1,ROWS(Students))+1,3)</f>
        <v>IZ05BS1</v>
      </c>
      <c r="D2991" s="5">
        <v>470</v>
      </c>
      <c r="E2991" s="6">
        <v>44617</v>
      </c>
      <c r="F2991" s="6">
        <v>44617</v>
      </c>
      <c r="G2991" s="7" t="s">
        <v>1263</v>
      </c>
      <c r="H2991" s="7">
        <v>1</v>
      </c>
      <c r="I2991" s="7" t="s">
        <v>1945</v>
      </c>
      <c r="J2991" s="7" t="s">
        <v>6</v>
      </c>
      <c r="K2991" s="7" t="s">
        <v>3767</v>
      </c>
      <c r="L2991" s="7"/>
      <c r="M2991" s="6" t="s">
        <v>3767</v>
      </c>
      <c r="N2991" s="7" t="s">
        <v>7</v>
      </c>
      <c r="O2991" s="8">
        <v>0.6</v>
      </c>
      <c r="P2991" s="7" t="s">
        <v>13</v>
      </c>
      <c r="Q2991" s="9">
        <v>14.68</v>
      </c>
      <c r="R2991" s="7" t="s">
        <v>3890</v>
      </c>
      <c r="S2991" s="7" t="s">
        <v>18</v>
      </c>
      <c r="T2991">
        <f>A2991</f>
        <v>2139</v>
      </c>
      <c r="U2991" t="str">
        <f>IF($G2991=$U$1:$X$1,$T2991,"")</f>
        <v/>
      </c>
      <c r="V2991">
        <f>IF($G2991=$U$1:$X$1,$T2991,"")</f>
        <v>2139</v>
      </c>
      <c r="W2991" t="str">
        <f>IF($G2991=$U$1:$X$1,$T2991,"")</f>
        <v/>
      </c>
      <c r="X2991" t="str">
        <f>IF($G2991=$U$1:$X$1,$T2991,"")</f>
        <v/>
      </c>
      <c r="Y2991" s="1">
        <f>ROUND(O2991*Q2991,2)</f>
        <v>8.81</v>
      </c>
    </row>
    <row r="2992" spans="1:25">
      <c r="A2992" s="5">
        <f>INDEX(Students,MOD(D2992-1,ROWS(Students))+1,1)</f>
        <v>2139</v>
      </c>
      <c r="B2992" s="5" t="str">
        <f>INDEX(Students,MOD(D2992-1,ROWS(Students))+1,2)</f>
        <v>Osiecki Krzysztof</v>
      </c>
      <c r="C2992" s="5" t="str">
        <f>INDEX(Students,MOD(D2992-1,ROWS(Students))+1,3)</f>
        <v>IZ05BS1</v>
      </c>
      <c r="D2992" s="5">
        <v>562</v>
      </c>
      <c r="E2992" s="6">
        <v>44594</v>
      </c>
      <c r="F2992" s="6">
        <v>44594</v>
      </c>
      <c r="G2992" s="7" t="s">
        <v>1262</v>
      </c>
      <c r="H2992" s="7">
        <v>-1</v>
      </c>
      <c r="I2992" s="7" t="s">
        <v>1623</v>
      </c>
      <c r="J2992" s="7" t="s">
        <v>6</v>
      </c>
      <c r="K2992" s="7" t="s">
        <v>3770</v>
      </c>
      <c r="L2992" s="7" t="s">
        <v>372</v>
      </c>
      <c r="M2992" s="6" t="s">
        <v>3767</v>
      </c>
      <c r="N2992" s="7" t="s">
        <v>19</v>
      </c>
      <c r="O2992" s="8">
        <v>1</v>
      </c>
      <c r="P2992" s="7" t="s">
        <v>9</v>
      </c>
      <c r="Q2992" s="9">
        <v>0</v>
      </c>
      <c r="R2992" s="7" t="s">
        <v>4118</v>
      </c>
      <c r="S2992" s="7" t="s">
        <v>225</v>
      </c>
      <c r="T2992">
        <f>A2992</f>
        <v>2139</v>
      </c>
      <c r="U2992">
        <f>IF($G2992=$U$1:$X$1,$T2992,"")</f>
        <v>2139</v>
      </c>
      <c r="V2992" t="str">
        <f>IF($G2992=$U$1:$X$1,$T2992,"")</f>
        <v/>
      </c>
      <c r="W2992" t="str">
        <f>IF($G2992=$U$1:$X$1,$T2992,"")</f>
        <v/>
      </c>
      <c r="X2992" t="str">
        <f>IF($G2992=$U$1:$X$1,$T2992,"")</f>
        <v/>
      </c>
      <c r="Y2992" s="1">
        <f>ROUND(O2992*Q2992,2)</f>
        <v>0</v>
      </c>
    </row>
    <row r="2993" spans="1:25">
      <c r="A2993" s="5">
        <f>INDEX(Students,MOD(D2993-1,ROWS(Students))+1,1)</f>
        <v>2139</v>
      </c>
      <c r="B2993" s="5" t="str">
        <f>INDEX(Students,MOD(D2993-1,ROWS(Students))+1,2)</f>
        <v>Osiecki Krzysztof</v>
      </c>
      <c r="C2993" s="5" t="str">
        <f>INDEX(Students,MOD(D2993-1,ROWS(Students))+1,3)</f>
        <v>IZ05BS1</v>
      </c>
      <c r="D2993" s="5">
        <v>654</v>
      </c>
      <c r="E2993" s="6">
        <v>44582</v>
      </c>
      <c r="F2993" s="6">
        <v>44581</v>
      </c>
      <c r="G2993" s="7" t="s">
        <v>1262</v>
      </c>
      <c r="H2993" s="7">
        <v>-1</v>
      </c>
      <c r="I2993" s="7" t="s">
        <v>1477</v>
      </c>
      <c r="J2993" s="7" t="s">
        <v>6</v>
      </c>
      <c r="K2993" s="7" t="s">
        <v>3775</v>
      </c>
      <c r="L2993" s="7" t="s">
        <v>288</v>
      </c>
      <c r="M2993" s="6" t="s">
        <v>3767</v>
      </c>
      <c r="N2993" s="7" t="s">
        <v>25</v>
      </c>
      <c r="O2993" s="8">
        <v>23.95</v>
      </c>
      <c r="P2993" s="7" t="s">
        <v>13</v>
      </c>
      <c r="Q2993" s="9">
        <v>0</v>
      </c>
      <c r="R2993" s="7" t="s">
        <v>4180</v>
      </c>
      <c r="S2993" s="7" t="s">
        <v>4974</v>
      </c>
      <c r="T2993">
        <f>A2993</f>
        <v>2139</v>
      </c>
      <c r="U2993">
        <f>IF($G2993=$U$1:$X$1,$T2993,"")</f>
        <v>2139</v>
      </c>
      <c r="V2993" t="str">
        <f>IF($G2993=$U$1:$X$1,$T2993,"")</f>
        <v/>
      </c>
      <c r="W2993" t="str">
        <f>IF($G2993=$U$1:$X$1,$T2993,"")</f>
        <v/>
      </c>
      <c r="X2993" t="str">
        <f>IF($G2993=$U$1:$X$1,$T2993,"")</f>
        <v/>
      </c>
      <c r="Y2993" s="1">
        <f>ROUND(O2993*Q2993,2)</f>
        <v>0</v>
      </c>
    </row>
    <row r="2994" spans="1:25">
      <c r="A2994" s="5">
        <f>INDEX(Students,MOD(D2994-1,ROWS(Students))+1,1)</f>
        <v>2139</v>
      </c>
      <c r="B2994" s="5" t="str">
        <f>INDEX(Students,MOD(D2994-1,ROWS(Students))+1,2)</f>
        <v>Osiecki Krzysztof</v>
      </c>
      <c r="C2994" s="5" t="str">
        <f>INDEX(Students,MOD(D2994-1,ROWS(Students))+1,3)</f>
        <v>IZ05BS1</v>
      </c>
      <c r="D2994" s="5">
        <v>746</v>
      </c>
      <c r="E2994" s="6">
        <v>44749</v>
      </c>
      <c r="F2994" s="6">
        <v>44749</v>
      </c>
      <c r="G2994" s="7" t="s">
        <v>1263</v>
      </c>
      <c r="H2994" s="7">
        <v>1</v>
      </c>
      <c r="I2994" s="7" t="s">
        <v>3172</v>
      </c>
      <c r="J2994" s="7" t="s">
        <v>6</v>
      </c>
      <c r="K2994" s="7" t="s">
        <v>3767</v>
      </c>
      <c r="L2994" s="7"/>
      <c r="M2994" s="6" t="s">
        <v>3767</v>
      </c>
      <c r="N2994" s="7" t="s">
        <v>19</v>
      </c>
      <c r="O2994" s="8">
        <v>10</v>
      </c>
      <c r="P2994" s="7" t="s">
        <v>9</v>
      </c>
      <c r="Q2994" s="9">
        <v>0.55000000000000004</v>
      </c>
      <c r="R2994" s="7" t="s">
        <v>3971</v>
      </c>
      <c r="S2994" s="7" t="s">
        <v>76</v>
      </c>
      <c r="T2994">
        <f>A2994</f>
        <v>2139</v>
      </c>
      <c r="U2994" t="str">
        <f>IF($G2994=$U$1:$X$1,$T2994,"")</f>
        <v/>
      </c>
      <c r="V2994">
        <f>IF($G2994=$U$1:$X$1,$T2994,"")</f>
        <v>2139</v>
      </c>
      <c r="W2994" t="str">
        <f>IF($G2994=$U$1:$X$1,$T2994,"")</f>
        <v/>
      </c>
      <c r="X2994" t="str">
        <f>IF($G2994=$U$1:$X$1,$T2994,"")</f>
        <v/>
      </c>
      <c r="Y2994" s="1">
        <f>ROUND(O2994*Q2994,2)</f>
        <v>5.5</v>
      </c>
    </row>
    <row r="2995" spans="1:25">
      <c r="A2995" s="5">
        <f>INDEX(Students,MOD(D2995-1,ROWS(Students))+1,1)</f>
        <v>2139</v>
      </c>
      <c r="B2995" s="5" t="str">
        <f>INDEX(Students,MOD(D2995-1,ROWS(Students))+1,2)</f>
        <v>Osiecki Krzysztof</v>
      </c>
      <c r="C2995" s="5" t="str">
        <f>INDEX(Students,MOD(D2995-1,ROWS(Students))+1,3)</f>
        <v>IZ05BS1</v>
      </c>
      <c r="D2995" s="5">
        <v>838</v>
      </c>
      <c r="E2995" s="6">
        <v>44575</v>
      </c>
      <c r="F2995" s="6">
        <v>44575</v>
      </c>
      <c r="G2995" s="7" t="s">
        <v>52</v>
      </c>
      <c r="H2995" s="7">
        <v>1</v>
      </c>
      <c r="I2995" s="7" t="s">
        <v>1372</v>
      </c>
      <c r="J2995" s="7" t="s">
        <v>6</v>
      </c>
      <c r="K2995" s="7" t="s">
        <v>3783</v>
      </c>
      <c r="L2995" s="7"/>
      <c r="M2995" s="6" t="s">
        <v>4885</v>
      </c>
      <c r="N2995" s="7" t="s">
        <v>19</v>
      </c>
      <c r="O2995" s="8">
        <v>313.5</v>
      </c>
      <c r="P2995" s="7" t="s">
        <v>13</v>
      </c>
      <c r="Q2995" s="9">
        <v>11.96</v>
      </c>
      <c r="R2995" s="7" t="s">
        <v>4063</v>
      </c>
      <c r="S2995" s="7" t="s">
        <v>166</v>
      </c>
      <c r="T2995">
        <f>A2995</f>
        <v>2139</v>
      </c>
      <c r="U2995" t="str">
        <f>IF($G2995=$U$1:$X$1,$T2995,"")</f>
        <v/>
      </c>
      <c r="V2995" t="str">
        <f>IF($G2995=$U$1:$X$1,$T2995,"")</f>
        <v/>
      </c>
      <c r="W2995" t="str">
        <f>IF($G2995=$U$1:$X$1,$T2995,"")</f>
        <v/>
      </c>
      <c r="X2995">
        <f>IF($G2995=$U$1:$X$1,$T2995,"")</f>
        <v>2139</v>
      </c>
      <c r="Y2995" s="1">
        <f>ROUND(O2995*Q2995,2)</f>
        <v>3749.46</v>
      </c>
    </row>
    <row r="2996" spans="1:25">
      <c r="A2996" s="5">
        <f>INDEX(Students,MOD(D2996-1,ROWS(Students))+1,1)</f>
        <v>2139</v>
      </c>
      <c r="B2996" s="5" t="str">
        <f>INDEX(Students,MOD(D2996-1,ROWS(Students))+1,2)</f>
        <v>Osiecki Krzysztof</v>
      </c>
      <c r="C2996" s="5" t="str">
        <f>INDEX(Students,MOD(D2996-1,ROWS(Students))+1,3)</f>
        <v>IZ05BS1</v>
      </c>
      <c r="D2996" s="5">
        <v>930</v>
      </c>
      <c r="E2996" s="6">
        <v>44572</v>
      </c>
      <c r="F2996" s="6">
        <v>44572</v>
      </c>
      <c r="G2996" s="7" t="s">
        <v>279</v>
      </c>
      <c r="H2996" s="7">
        <v>1</v>
      </c>
      <c r="I2996" s="7" t="s">
        <v>1309</v>
      </c>
      <c r="J2996" s="7" t="s">
        <v>6</v>
      </c>
      <c r="K2996" s="7" t="s">
        <v>3767</v>
      </c>
      <c r="L2996" s="7"/>
      <c r="M2996" s="6" t="s">
        <v>3767</v>
      </c>
      <c r="N2996" s="7" t="s">
        <v>25</v>
      </c>
      <c r="O2996" s="8">
        <v>7</v>
      </c>
      <c r="P2996" s="7" t="s">
        <v>9</v>
      </c>
      <c r="Q2996" s="9">
        <v>31.5</v>
      </c>
      <c r="R2996" s="7" t="s">
        <v>3882</v>
      </c>
      <c r="S2996" s="7" t="s">
        <v>8</v>
      </c>
      <c r="T2996">
        <f>A2996</f>
        <v>2139</v>
      </c>
      <c r="U2996" t="str">
        <f>IF($G2996=$U$1:$X$1,$T2996,"")</f>
        <v/>
      </c>
      <c r="V2996" t="str">
        <f>IF($G2996=$U$1:$X$1,$T2996,"")</f>
        <v/>
      </c>
      <c r="W2996">
        <f>IF($G2996=$U$1:$X$1,$T2996,"")</f>
        <v>2139</v>
      </c>
      <c r="X2996" t="str">
        <f>IF($G2996=$U$1:$X$1,$T2996,"")</f>
        <v/>
      </c>
      <c r="Y2996" s="1">
        <f>ROUND(O2996*Q2996,2)</f>
        <v>220.5</v>
      </c>
    </row>
    <row r="2997" spans="1:25">
      <c r="A2997" s="5">
        <f>INDEX(Students,MOD(D2997-1,ROWS(Students))+1,1)</f>
        <v>2139</v>
      </c>
      <c r="B2997" s="5" t="str">
        <f>INDEX(Students,MOD(D2997-1,ROWS(Students))+1,2)</f>
        <v>Osiecki Krzysztof</v>
      </c>
      <c r="C2997" s="5" t="str">
        <f>INDEX(Students,MOD(D2997-1,ROWS(Students))+1,3)</f>
        <v>IZ05BS1</v>
      </c>
      <c r="D2997" s="5">
        <v>1022</v>
      </c>
      <c r="E2997" s="6">
        <v>44742</v>
      </c>
      <c r="F2997" s="6">
        <v>44742</v>
      </c>
      <c r="G2997" s="7" t="s">
        <v>279</v>
      </c>
      <c r="H2997" s="7">
        <v>1</v>
      </c>
      <c r="I2997" s="7" t="s">
        <v>3104</v>
      </c>
      <c r="J2997" s="7" t="s">
        <v>6</v>
      </c>
      <c r="K2997" s="7" t="s">
        <v>3767</v>
      </c>
      <c r="L2997" s="7"/>
      <c r="M2997" s="6" t="s">
        <v>3767</v>
      </c>
      <c r="N2997" s="7" t="s">
        <v>25</v>
      </c>
      <c r="O2997" s="8">
        <v>20.25</v>
      </c>
      <c r="P2997" s="7" t="s">
        <v>13</v>
      </c>
      <c r="Q2997" s="9">
        <v>48.52</v>
      </c>
      <c r="R2997" s="7" t="s">
        <v>4028</v>
      </c>
      <c r="S2997" s="7" t="s">
        <v>132</v>
      </c>
      <c r="T2997">
        <f>A2997</f>
        <v>2139</v>
      </c>
      <c r="U2997" t="str">
        <f>IF($G2997=$U$1:$X$1,$T2997,"")</f>
        <v/>
      </c>
      <c r="V2997" t="str">
        <f>IF($G2997=$U$1:$X$1,$T2997,"")</f>
        <v/>
      </c>
      <c r="W2997">
        <f>IF($G2997=$U$1:$X$1,$T2997,"")</f>
        <v>2139</v>
      </c>
      <c r="X2997" t="str">
        <f>IF($G2997=$U$1:$X$1,$T2997,"")</f>
        <v/>
      </c>
      <c r="Y2997" s="1">
        <f>ROUND(O2997*Q2997,2)</f>
        <v>982.53</v>
      </c>
    </row>
    <row r="2998" spans="1:25">
      <c r="A2998" s="5">
        <f>INDEX(Students,MOD(D2998-1,ROWS(Students))+1,1)</f>
        <v>2139</v>
      </c>
      <c r="B2998" s="5" t="str">
        <f>INDEX(Students,MOD(D2998-1,ROWS(Students))+1,2)</f>
        <v>Osiecki Krzysztof</v>
      </c>
      <c r="C2998" s="5" t="str">
        <f>INDEX(Students,MOD(D2998-1,ROWS(Students))+1,3)</f>
        <v>IZ05BS1</v>
      </c>
      <c r="D2998" s="5">
        <v>1114</v>
      </c>
      <c r="E2998" s="6">
        <v>44607</v>
      </c>
      <c r="F2998" s="6">
        <v>44607</v>
      </c>
      <c r="G2998" s="7" t="s">
        <v>279</v>
      </c>
      <c r="H2998" s="7">
        <v>1</v>
      </c>
      <c r="I2998" s="7" t="s">
        <v>1784</v>
      </c>
      <c r="J2998" s="7" t="s">
        <v>6</v>
      </c>
      <c r="K2998" s="7" t="s">
        <v>3767</v>
      </c>
      <c r="L2998" s="7"/>
      <c r="M2998" s="6" t="s">
        <v>3767</v>
      </c>
      <c r="N2998" s="7" t="s">
        <v>25</v>
      </c>
      <c r="O2998" s="8">
        <v>85</v>
      </c>
      <c r="P2998" s="7" t="s">
        <v>9</v>
      </c>
      <c r="Q2998" s="9">
        <v>0.25</v>
      </c>
      <c r="R2998" s="7" t="s">
        <v>4361</v>
      </c>
      <c r="S2998" s="7" t="s">
        <v>5045</v>
      </c>
      <c r="T2998">
        <f>A2998</f>
        <v>2139</v>
      </c>
      <c r="U2998" t="str">
        <f>IF($G2998=$U$1:$X$1,$T2998,"")</f>
        <v/>
      </c>
      <c r="V2998" t="str">
        <f>IF($G2998=$U$1:$X$1,$T2998,"")</f>
        <v/>
      </c>
      <c r="W2998">
        <f>IF($G2998=$U$1:$X$1,$T2998,"")</f>
        <v>2139</v>
      </c>
      <c r="X2998" t="str">
        <f>IF($G2998=$U$1:$X$1,$T2998,"")</f>
        <v/>
      </c>
      <c r="Y2998" s="1">
        <f>ROUND(O2998*Q2998,2)</f>
        <v>21.25</v>
      </c>
    </row>
    <row r="2999" spans="1:25">
      <c r="A2999" s="5">
        <f>INDEX(Students,MOD(D2999-1,ROWS(Students))+1,1)</f>
        <v>2139</v>
      </c>
      <c r="B2999" s="5" t="str">
        <f>INDEX(Students,MOD(D2999-1,ROWS(Students))+1,2)</f>
        <v>Osiecki Krzysztof</v>
      </c>
      <c r="C2999" s="5" t="str">
        <f>INDEX(Students,MOD(D2999-1,ROWS(Students))+1,3)</f>
        <v>IZ05BS1</v>
      </c>
      <c r="D2999" s="5">
        <v>1206</v>
      </c>
      <c r="E2999" s="6">
        <v>44643</v>
      </c>
      <c r="F2999" s="6">
        <v>44643</v>
      </c>
      <c r="G2999" s="7" t="s">
        <v>279</v>
      </c>
      <c r="H2999" s="7">
        <v>1</v>
      </c>
      <c r="I2999" s="7" t="s">
        <v>2301</v>
      </c>
      <c r="J2999" s="7" t="s">
        <v>6</v>
      </c>
      <c r="K2999" s="7" t="s">
        <v>3767</v>
      </c>
      <c r="L2999" s="7"/>
      <c r="M2999" s="6" t="s">
        <v>3767</v>
      </c>
      <c r="N2999" s="7" t="s">
        <v>5215</v>
      </c>
      <c r="O2999" s="8">
        <v>2054</v>
      </c>
      <c r="P2999" s="7" t="s">
        <v>13</v>
      </c>
      <c r="Q2999" s="9">
        <v>0</v>
      </c>
      <c r="R2999" s="7" t="s">
        <v>3939</v>
      </c>
      <c r="S2999" s="7" t="s">
        <v>5019</v>
      </c>
      <c r="T2999">
        <f>A2999</f>
        <v>2139</v>
      </c>
      <c r="U2999" t="str">
        <f>IF($G2999=$U$1:$X$1,$T2999,"")</f>
        <v/>
      </c>
      <c r="V2999" t="str">
        <f>IF($G2999=$U$1:$X$1,$T2999,"")</f>
        <v/>
      </c>
      <c r="W2999">
        <f>IF($G2999=$U$1:$X$1,$T2999,"")</f>
        <v>2139</v>
      </c>
      <c r="X2999" t="str">
        <f>IF($G2999=$U$1:$X$1,$T2999,"")</f>
        <v/>
      </c>
      <c r="Y2999" s="1">
        <f>ROUND(O2999*Q2999,2)</f>
        <v>0</v>
      </c>
    </row>
    <row r="3000" spans="1:25">
      <c r="A3000" s="5">
        <f>INDEX(Students,MOD(D3000-1,ROWS(Students))+1,1)</f>
        <v>2139</v>
      </c>
      <c r="B3000" s="5" t="str">
        <f>INDEX(Students,MOD(D3000-1,ROWS(Students))+1,2)</f>
        <v>Osiecki Krzysztof</v>
      </c>
      <c r="C3000" s="5" t="str">
        <f>INDEX(Students,MOD(D3000-1,ROWS(Students))+1,3)</f>
        <v>IZ05BS1</v>
      </c>
      <c r="D3000" s="5">
        <v>1298</v>
      </c>
      <c r="E3000" s="6">
        <v>44714</v>
      </c>
      <c r="F3000" s="6">
        <v>44714</v>
      </c>
      <c r="G3000" s="7" t="s">
        <v>1263</v>
      </c>
      <c r="H3000" s="7">
        <v>1</v>
      </c>
      <c r="I3000" s="7" t="s">
        <v>2781</v>
      </c>
      <c r="J3000" s="7" t="s">
        <v>6</v>
      </c>
      <c r="K3000" s="7" t="s">
        <v>3767</v>
      </c>
      <c r="L3000" s="7"/>
      <c r="M3000" s="6" t="s">
        <v>3767</v>
      </c>
      <c r="N3000" s="7" t="s">
        <v>7</v>
      </c>
      <c r="O3000" s="8">
        <v>8.0000000000000002E-3</v>
      </c>
      <c r="P3000" s="7" t="s">
        <v>13</v>
      </c>
      <c r="Q3000" s="9">
        <v>77.31</v>
      </c>
      <c r="R3000" s="7" t="s">
        <v>3992</v>
      </c>
      <c r="S3000" s="7" t="s">
        <v>96</v>
      </c>
      <c r="T3000">
        <f>A3000</f>
        <v>2139</v>
      </c>
      <c r="U3000" t="str">
        <f>IF($G3000=$U$1:$X$1,$T3000,"")</f>
        <v/>
      </c>
      <c r="V3000">
        <f>IF($G3000=$U$1:$X$1,$T3000,"")</f>
        <v>2139</v>
      </c>
      <c r="W3000" t="str">
        <f>IF($G3000=$U$1:$X$1,$T3000,"")</f>
        <v/>
      </c>
      <c r="X3000" t="str">
        <f>IF($G3000=$U$1:$X$1,$T3000,"")</f>
        <v/>
      </c>
      <c r="Y3000" s="1">
        <f>ROUND(O3000*Q3000,2)</f>
        <v>0.62</v>
      </c>
    </row>
    <row r="3001" spans="1:25">
      <c r="A3001" s="5">
        <f>INDEX(Students,MOD(D3001-1,ROWS(Students))+1,1)</f>
        <v>2139</v>
      </c>
      <c r="B3001" s="5" t="str">
        <f>INDEX(Students,MOD(D3001-1,ROWS(Students))+1,2)</f>
        <v>Osiecki Krzysztof</v>
      </c>
      <c r="C3001" s="5" t="str">
        <f>INDEX(Students,MOD(D3001-1,ROWS(Students))+1,3)</f>
        <v>IZ05BS1</v>
      </c>
      <c r="D3001" s="5">
        <v>1390</v>
      </c>
      <c r="E3001" s="6">
        <v>44586</v>
      </c>
      <c r="F3001" s="6">
        <v>44586</v>
      </c>
      <c r="G3001" s="7" t="s">
        <v>1262</v>
      </c>
      <c r="H3001" s="7">
        <v>-1</v>
      </c>
      <c r="I3001" s="7" t="s">
        <v>1520</v>
      </c>
      <c r="J3001" s="7" t="s">
        <v>6</v>
      </c>
      <c r="K3001" s="7" t="s">
        <v>3770</v>
      </c>
      <c r="L3001" s="7" t="s">
        <v>310</v>
      </c>
      <c r="M3001" s="6" t="s">
        <v>3767</v>
      </c>
      <c r="N3001" s="7" t="s">
        <v>19</v>
      </c>
      <c r="O3001" s="8">
        <v>2</v>
      </c>
      <c r="P3001" s="7" t="s">
        <v>9</v>
      </c>
      <c r="Q3001" s="9">
        <v>0</v>
      </c>
      <c r="R3001" s="7" t="s">
        <v>4037</v>
      </c>
      <c r="S3001" s="7" t="s">
        <v>140</v>
      </c>
      <c r="T3001">
        <f>A3001</f>
        <v>2139</v>
      </c>
      <c r="U3001">
        <f>IF($G3001=$U$1:$X$1,$T3001,"")</f>
        <v>2139</v>
      </c>
      <c r="V3001" t="str">
        <f>IF($G3001=$U$1:$X$1,$T3001,"")</f>
        <v/>
      </c>
      <c r="W3001" t="str">
        <f>IF($G3001=$U$1:$X$1,$T3001,"")</f>
        <v/>
      </c>
      <c r="X3001" t="str">
        <f>IF($G3001=$U$1:$X$1,$T3001,"")</f>
        <v/>
      </c>
      <c r="Y3001" s="1">
        <f>ROUND(O3001*Q3001,2)</f>
        <v>0</v>
      </c>
    </row>
    <row r="3002" spans="1:25">
      <c r="A3002" s="5">
        <f>INDEX(Students,MOD(D3002-1,ROWS(Students))+1,1)</f>
        <v>2139</v>
      </c>
      <c r="B3002" s="5" t="str">
        <f>INDEX(Students,MOD(D3002-1,ROWS(Students))+1,2)</f>
        <v>Osiecki Krzysztof</v>
      </c>
      <c r="C3002" s="5" t="str">
        <f>INDEX(Students,MOD(D3002-1,ROWS(Students))+1,3)</f>
        <v>IZ05BS1</v>
      </c>
      <c r="D3002" s="5">
        <v>1482</v>
      </c>
      <c r="E3002" s="6">
        <v>44595</v>
      </c>
      <c r="F3002" s="6">
        <v>44595</v>
      </c>
      <c r="G3002" s="7" t="s">
        <v>1263</v>
      </c>
      <c r="H3002" s="7">
        <v>1</v>
      </c>
      <c r="I3002" s="7" t="s">
        <v>1647</v>
      </c>
      <c r="J3002" s="7" t="s">
        <v>6</v>
      </c>
      <c r="K3002" s="7" t="s">
        <v>3767</v>
      </c>
      <c r="L3002" s="7"/>
      <c r="M3002" s="6" t="s">
        <v>3767</v>
      </c>
      <c r="N3002" s="7" t="s">
        <v>81</v>
      </c>
      <c r="O3002" s="8">
        <v>0.03</v>
      </c>
      <c r="P3002" s="7" t="s">
        <v>13</v>
      </c>
      <c r="Q3002" s="9">
        <v>89.92</v>
      </c>
      <c r="R3002" s="7" t="s">
        <v>3885</v>
      </c>
      <c r="S3002" s="7" t="s">
        <v>12</v>
      </c>
      <c r="T3002">
        <f>A3002</f>
        <v>2139</v>
      </c>
      <c r="U3002" t="str">
        <f>IF($G3002=$U$1:$X$1,$T3002,"")</f>
        <v/>
      </c>
      <c r="V3002">
        <f>IF($G3002=$U$1:$X$1,$T3002,"")</f>
        <v>2139</v>
      </c>
      <c r="W3002" t="str">
        <f>IF($G3002=$U$1:$X$1,$T3002,"")</f>
        <v/>
      </c>
      <c r="X3002" t="str">
        <f>IF($G3002=$U$1:$X$1,$T3002,"")</f>
        <v/>
      </c>
      <c r="Y3002" s="1">
        <f>ROUND(O3002*Q3002,2)</f>
        <v>2.7</v>
      </c>
    </row>
    <row r="3003" spans="1:25">
      <c r="A3003" s="5">
        <f>INDEX(Students,MOD(D3003-1,ROWS(Students))+1,1)</f>
        <v>2139</v>
      </c>
      <c r="B3003" s="5" t="str">
        <f>INDEX(Students,MOD(D3003-1,ROWS(Students))+1,2)</f>
        <v>Osiecki Krzysztof</v>
      </c>
      <c r="C3003" s="5" t="str">
        <f>INDEX(Students,MOD(D3003-1,ROWS(Students))+1,3)</f>
        <v>IZ05BS1</v>
      </c>
      <c r="D3003" s="5">
        <v>1574</v>
      </c>
      <c r="E3003" s="6">
        <v>44742</v>
      </c>
      <c r="F3003" s="6">
        <v>44741</v>
      </c>
      <c r="G3003" s="7" t="s">
        <v>1262</v>
      </c>
      <c r="H3003" s="7">
        <v>-1</v>
      </c>
      <c r="I3003" s="7" t="s">
        <v>3107</v>
      </c>
      <c r="J3003" s="7" t="s">
        <v>6</v>
      </c>
      <c r="K3003" s="7" t="s">
        <v>3780</v>
      </c>
      <c r="L3003" s="7" t="s">
        <v>1058</v>
      </c>
      <c r="M3003" s="6" t="s">
        <v>3767</v>
      </c>
      <c r="N3003" s="7" t="s">
        <v>7</v>
      </c>
      <c r="O3003" s="8">
        <v>50</v>
      </c>
      <c r="P3003" s="7" t="s">
        <v>9</v>
      </c>
      <c r="Q3003" s="9">
        <v>5.76</v>
      </c>
      <c r="R3003" s="7" t="s">
        <v>4609</v>
      </c>
      <c r="S3003" s="7" t="s">
        <v>825</v>
      </c>
      <c r="T3003">
        <f>A3003</f>
        <v>2139</v>
      </c>
      <c r="U3003">
        <f>IF($G3003=$U$1:$X$1,$T3003,"")</f>
        <v>2139</v>
      </c>
      <c r="V3003" t="str">
        <f>IF($G3003=$U$1:$X$1,$T3003,"")</f>
        <v/>
      </c>
      <c r="W3003" t="str">
        <f>IF($G3003=$U$1:$X$1,$T3003,"")</f>
        <v/>
      </c>
      <c r="X3003" t="str">
        <f>IF($G3003=$U$1:$X$1,$T3003,"")</f>
        <v/>
      </c>
      <c r="Y3003" s="1">
        <f>ROUND(O3003*Q3003,2)</f>
        <v>288</v>
      </c>
    </row>
    <row r="3004" spans="1:25">
      <c r="A3004" s="5">
        <f>INDEX(Students,MOD(D3004-1,ROWS(Students))+1,1)</f>
        <v>2139</v>
      </c>
      <c r="B3004" s="5" t="str">
        <f>INDEX(Students,MOD(D3004-1,ROWS(Students))+1,2)</f>
        <v>Osiecki Krzysztof</v>
      </c>
      <c r="C3004" s="5" t="str">
        <f>INDEX(Students,MOD(D3004-1,ROWS(Students))+1,3)</f>
        <v>IZ05BS1</v>
      </c>
      <c r="D3004" s="5">
        <v>1666</v>
      </c>
      <c r="E3004" s="6">
        <v>44629</v>
      </c>
      <c r="F3004" s="6">
        <v>44629</v>
      </c>
      <c r="G3004" s="7" t="s">
        <v>1263</v>
      </c>
      <c r="H3004" s="7">
        <v>1</v>
      </c>
      <c r="I3004" s="7" t="s">
        <v>2080</v>
      </c>
      <c r="J3004" s="7" t="s">
        <v>6</v>
      </c>
      <c r="K3004" s="7" t="s">
        <v>3767</v>
      </c>
      <c r="L3004" s="7"/>
      <c r="M3004" s="6" t="s">
        <v>3767</v>
      </c>
      <c r="N3004" s="7" t="s">
        <v>25</v>
      </c>
      <c r="O3004" s="8">
        <v>7.4999999999999997E-2</v>
      </c>
      <c r="P3004" s="7" t="s">
        <v>13</v>
      </c>
      <c r="Q3004" s="9">
        <v>102.2</v>
      </c>
      <c r="R3004" s="7" t="s">
        <v>4405</v>
      </c>
      <c r="S3004" s="7" t="s">
        <v>549</v>
      </c>
      <c r="T3004">
        <f>A3004</f>
        <v>2139</v>
      </c>
      <c r="U3004" t="str">
        <f>IF($G3004=$U$1:$X$1,$T3004,"")</f>
        <v/>
      </c>
      <c r="V3004">
        <f>IF($G3004=$U$1:$X$1,$T3004,"")</f>
        <v>2139</v>
      </c>
      <c r="W3004" t="str">
        <f>IF($G3004=$U$1:$X$1,$T3004,"")</f>
        <v/>
      </c>
      <c r="X3004" t="str">
        <f>IF($G3004=$U$1:$X$1,$T3004,"")</f>
        <v/>
      </c>
      <c r="Y3004" s="1">
        <f>ROUND(O3004*Q3004,2)</f>
        <v>7.67</v>
      </c>
    </row>
    <row r="3005" spans="1:25">
      <c r="A3005" s="5">
        <f>INDEX(Students,MOD(D3005-1,ROWS(Students))+1,1)</f>
        <v>2139</v>
      </c>
      <c r="B3005" s="5" t="str">
        <f>INDEX(Students,MOD(D3005-1,ROWS(Students))+1,2)</f>
        <v>Osiecki Krzysztof</v>
      </c>
      <c r="C3005" s="5" t="str">
        <f>INDEX(Students,MOD(D3005-1,ROWS(Students))+1,3)</f>
        <v>IZ05BS1</v>
      </c>
      <c r="D3005" s="5">
        <v>1758</v>
      </c>
      <c r="E3005" s="6">
        <v>44721</v>
      </c>
      <c r="F3005" s="6">
        <v>44721</v>
      </c>
      <c r="G3005" s="7" t="s">
        <v>1263</v>
      </c>
      <c r="H3005" s="7">
        <v>1</v>
      </c>
      <c r="I3005" s="7" t="s">
        <v>2872</v>
      </c>
      <c r="J3005" s="7" t="s">
        <v>6</v>
      </c>
      <c r="K3005" s="7" t="s">
        <v>3767</v>
      </c>
      <c r="L3005" s="7"/>
      <c r="M3005" s="6" t="s">
        <v>3767</v>
      </c>
      <c r="N3005" s="7" t="s">
        <v>19</v>
      </c>
      <c r="O3005" s="8">
        <v>900</v>
      </c>
      <c r="P3005" s="7" t="s">
        <v>9</v>
      </c>
      <c r="Q3005" s="9">
        <v>0.09</v>
      </c>
      <c r="R3005" s="7" t="s">
        <v>4645</v>
      </c>
      <c r="S3005" s="7" t="s">
        <v>878</v>
      </c>
      <c r="T3005">
        <f>A3005</f>
        <v>2139</v>
      </c>
      <c r="U3005" t="str">
        <f>IF($G3005=$U$1:$X$1,$T3005,"")</f>
        <v/>
      </c>
      <c r="V3005">
        <f>IF($G3005=$U$1:$X$1,$T3005,"")</f>
        <v>2139</v>
      </c>
      <c r="W3005" t="str">
        <f>IF($G3005=$U$1:$X$1,$T3005,"")</f>
        <v/>
      </c>
      <c r="X3005" t="str">
        <f>IF($G3005=$U$1:$X$1,$T3005,"")</f>
        <v/>
      </c>
      <c r="Y3005" s="1">
        <f>ROUND(O3005*Q3005,2)</f>
        <v>81</v>
      </c>
    </row>
    <row r="3006" spans="1:25">
      <c r="A3006" s="5">
        <f>INDEX(Students,MOD(D3006-1,ROWS(Students))+1,1)</f>
        <v>2139</v>
      </c>
      <c r="B3006" s="5" t="str">
        <f>INDEX(Students,MOD(D3006-1,ROWS(Students))+1,2)</f>
        <v>Osiecki Krzysztof</v>
      </c>
      <c r="C3006" s="5" t="str">
        <f>INDEX(Students,MOD(D3006-1,ROWS(Students))+1,3)</f>
        <v>IZ05BS1</v>
      </c>
      <c r="D3006" s="5">
        <v>1850</v>
      </c>
      <c r="E3006" s="6">
        <v>44593</v>
      </c>
      <c r="F3006" s="6">
        <v>44593</v>
      </c>
      <c r="G3006" s="7" t="s">
        <v>1263</v>
      </c>
      <c r="H3006" s="7">
        <v>1</v>
      </c>
      <c r="I3006" s="7" t="s">
        <v>1600</v>
      </c>
      <c r="J3006" s="7" t="s">
        <v>6</v>
      </c>
      <c r="K3006" s="7" t="s">
        <v>3767</v>
      </c>
      <c r="L3006" s="7"/>
      <c r="M3006" s="6" t="s">
        <v>3767</v>
      </c>
      <c r="N3006" s="7" t="s">
        <v>19</v>
      </c>
      <c r="O3006" s="8">
        <v>0.02</v>
      </c>
      <c r="P3006" s="7" t="s">
        <v>13</v>
      </c>
      <c r="Q3006" s="9">
        <v>20.85</v>
      </c>
      <c r="R3006" s="7" t="s">
        <v>3991</v>
      </c>
      <c r="S3006" s="7" t="s">
        <v>95</v>
      </c>
      <c r="T3006">
        <f>A3006</f>
        <v>2139</v>
      </c>
      <c r="U3006" t="str">
        <f>IF($G3006=$U$1:$X$1,$T3006,"")</f>
        <v/>
      </c>
      <c r="V3006">
        <f>IF($G3006=$U$1:$X$1,$T3006,"")</f>
        <v>2139</v>
      </c>
      <c r="W3006" t="str">
        <f>IF($G3006=$U$1:$X$1,$T3006,"")</f>
        <v/>
      </c>
      <c r="X3006" t="str">
        <f>IF($G3006=$U$1:$X$1,$T3006,"")</f>
        <v/>
      </c>
      <c r="Y3006" s="1">
        <f>ROUND(O3006*Q3006,2)</f>
        <v>0.42</v>
      </c>
    </row>
    <row r="3007" spans="1:25">
      <c r="A3007" s="5">
        <f>INDEX(Students,MOD(D3007-1,ROWS(Students))+1,1)</f>
        <v>2139</v>
      </c>
      <c r="B3007" s="5" t="str">
        <f>INDEX(Students,MOD(D3007-1,ROWS(Students))+1,2)</f>
        <v>Osiecki Krzysztof</v>
      </c>
      <c r="C3007" s="5" t="str">
        <f>INDEX(Students,MOD(D3007-1,ROWS(Students))+1,3)</f>
        <v>IZ05BS1</v>
      </c>
      <c r="D3007" s="5">
        <v>1942</v>
      </c>
      <c r="E3007" s="6">
        <v>44664</v>
      </c>
      <c r="F3007" s="6">
        <v>44664</v>
      </c>
      <c r="G3007" s="7" t="s">
        <v>52</v>
      </c>
      <c r="H3007" s="7">
        <v>1</v>
      </c>
      <c r="I3007" s="7" t="s">
        <v>3564</v>
      </c>
      <c r="J3007" s="7" t="s">
        <v>6</v>
      </c>
      <c r="K3007" s="7" t="s">
        <v>3880</v>
      </c>
      <c r="L3007" s="7"/>
      <c r="M3007" s="6" t="s">
        <v>4943</v>
      </c>
      <c r="N3007" s="7" t="s">
        <v>32</v>
      </c>
      <c r="O3007" s="8">
        <v>25</v>
      </c>
      <c r="P3007" s="7" t="s">
        <v>9</v>
      </c>
      <c r="Q3007" s="9">
        <v>1.4</v>
      </c>
      <c r="R3007" s="7" t="s">
        <v>4196</v>
      </c>
      <c r="S3007" s="7" t="s">
        <v>296</v>
      </c>
      <c r="T3007">
        <f>A3007</f>
        <v>2139</v>
      </c>
      <c r="U3007" t="str">
        <f>IF($G3007=$U$1:$X$1,$T3007,"")</f>
        <v/>
      </c>
      <c r="V3007" t="str">
        <f>IF($G3007=$U$1:$X$1,$T3007,"")</f>
        <v/>
      </c>
      <c r="W3007" t="str">
        <f>IF($G3007=$U$1:$X$1,$T3007,"")</f>
        <v/>
      </c>
      <c r="X3007">
        <f>IF($G3007=$U$1:$X$1,$T3007,"")</f>
        <v>2139</v>
      </c>
      <c r="Y3007" s="1">
        <f>ROUND(O3007*Q3007,2)</f>
        <v>35</v>
      </c>
    </row>
    <row r="3008" spans="1:25">
      <c r="A3008" s="5">
        <f>INDEX(Students,MOD(D3008-1,ROWS(Students))+1,1)</f>
        <v>2139</v>
      </c>
      <c r="B3008" s="5" t="str">
        <f>INDEX(Students,MOD(D3008-1,ROWS(Students))+1,2)</f>
        <v>Osiecki Krzysztof</v>
      </c>
      <c r="C3008" s="5" t="str">
        <f>INDEX(Students,MOD(D3008-1,ROWS(Students))+1,3)</f>
        <v>IZ05BS1</v>
      </c>
      <c r="D3008" s="5">
        <v>2034</v>
      </c>
      <c r="E3008" s="6">
        <v>44706</v>
      </c>
      <c r="F3008" s="6">
        <v>44706</v>
      </c>
      <c r="G3008" s="7" t="s">
        <v>1263</v>
      </c>
      <c r="H3008" s="7">
        <v>1</v>
      </c>
      <c r="I3008" s="7" t="s">
        <v>2677</v>
      </c>
      <c r="J3008" s="7" t="s">
        <v>6</v>
      </c>
      <c r="K3008" s="7" t="s">
        <v>3767</v>
      </c>
      <c r="L3008" s="7"/>
      <c r="M3008" s="6" t="s">
        <v>3767</v>
      </c>
      <c r="N3008" s="7" t="s">
        <v>19</v>
      </c>
      <c r="O3008" s="8">
        <v>2016</v>
      </c>
      <c r="P3008" s="7" t="s">
        <v>9</v>
      </c>
      <c r="Q3008" s="9">
        <v>0</v>
      </c>
      <c r="R3008" s="7" t="s">
        <v>4376</v>
      </c>
      <c r="S3008" s="7" t="s">
        <v>5084</v>
      </c>
      <c r="T3008">
        <f>A3008</f>
        <v>2139</v>
      </c>
      <c r="U3008" t="str">
        <f>IF($G3008=$U$1:$X$1,$T3008,"")</f>
        <v/>
      </c>
      <c r="V3008">
        <f>IF($G3008=$U$1:$X$1,$T3008,"")</f>
        <v>2139</v>
      </c>
      <c r="W3008" t="str">
        <f>IF($G3008=$U$1:$X$1,$T3008,"")</f>
        <v/>
      </c>
      <c r="X3008" t="str">
        <f>IF($G3008=$U$1:$X$1,$T3008,"")</f>
        <v/>
      </c>
      <c r="Y3008" s="1">
        <f>ROUND(O3008*Q3008,2)</f>
        <v>0</v>
      </c>
    </row>
    <row r="3009" spans="1:25">
      <c r="A3009" s="5">
        <f>INDEX(Students,MOD(D3009-1,ROWS(Students))+1,1)</f>
        <v>2139</v>
      </c>
      <c r="B3009" s="5" t="str">
        <f>INDEX(Students,MOD(D3009-1,ROWS(Students))+1,2)</f>
        <v>Osiecki Krzysztof</v>
      </c>
      <c r="C3009" s="5" t="str">
        <f>INDEX(Students,MOD(D3009-1,ROWS(Students))+1,3)</f>
        <v>IZ05BS1</v>
      </c>
      <c r="D3009" s="5">
        <v>2126</v>
      </c>
      <c r="E3009" s="6">
        <v>44686</v>
      </c>
      <c r="F3009" s="6">
        <v>44686</v>
      </c>
      <c r="G3009" s="7" t="s">
        <v>279</v>
      </c>
      <c r="H3009" s="7">
        <v>1</v>
      </c>
      <c r="I3009" s="7" t="s">
        <v>2451</v>
      </c>
      <c r="J3009" s="7" t="s">
        <v>6</v>
      </c>
      <c r="K3009" s="7" t="s">
        <v>3767</v>
      </c>
      <c r="L3009" s="7"/>
      <c r="M3009" s="6" t="s">
        <v>3767</v>
      </c>
      <c r="N3009" s="7" t="s">
        <v>25</v>
      </c>
      <c r="O3009" s="8">
        <v>43.1</v>
      </c>
      <c r="P3009" s="7" t="s">
        <v>13</v>
      </c>
      <c r="Q3009" s="9">
        <v>51.7</v>
      </c>
      <c r="R3009" s="7" t="s">
        <v>4611</v>
      </c>
      <c r="S3009" s="7" t="s">
        <v>827</v>
      </c>
      <c r="T3009">
        <f>A3009</f>
        <v>2139</v>
      </c>
      <c r="U3009" t="str">
        <f>IF($G3009=$U$1:$X$1,$T3009,"")</f>
        <v/>
      </c>
      <c r="V3009" t="str">
        <f>IF($G3009=$U$1:$X$1,$T3009,"")</f>
        <v/>
      </c>
      <c r="W3009">
        <f>IF($G3009=$U$1:$X$1,$T3009,"")</f>
        <v>2139</v>
      </c>
      <c r="X3009" t="str">
        <f>IF($G3009=$U$1:$X$1,$T3009,"")</f>
        <v/>
      </c>
      <c r="Y3009" s="1">
        <f>ROUND(O3009*Q3009,2)</f>
        <v>2228.27</v>
      </c>
    </row>
    <row r="3010" spans="1:25">
      <c r="A3010" s="5">
        <f>INDEX(Students,MOD(D3010-1,ROWS(Students))+1,1)</f>
        <v>2139</v>
      </c>
      <c r="B3010" s="5" t="str">
        <f>INDEX(Students,MOD(D3010-1,ROWS(Students))+1,2)</f>
        <v>Osiecki Krzysztof</v>
      </c>
      <c r="C3010" s="5" t="str">
        <f>INDEX(Students,MOD(D3010-1,ROWS(Students))+1,3)</f>
        <v>IZ05BS1</v>
      </c>
      <c r="D3010" s="5">
        <v>2218</v>
      </c>
      <c r="E3010" s="6">
        <v>44749</v>
      </c>
      <c r="F3010" s="6">
        <v>44749</v>
      </c>
      <c r="G3010" s="7" t="s">
        <v>279</v>
      </c>
      <c r="H3010" s="7">
        <v>1</v>
      </c>
      <c r="I3010" s="7" t="s">
        <v>3179</v>
      </c>
      <c r="J3010" s="7" t="s">
        <v>6</v>
      </c>
      <c r="K3010" s="7" t="s">
        <v>3767</v>
      </c>
      <c r="L3010" s="7"/>
      <c r="M3010" s="6" t="s">
        <v>3767</v>
      </c>
      <c r="N3010" s="7" t="s">
        <v>25</v>
      </c>
      <c r="O3010" s="8">
        <v>21.23</v>
      </c>
      <c r="P3010" s="7" t="s">
        <v>13</v>
      </c>
      <c r="Q3010" s="9">
        <v>49</v>
      </c>
      <c r="R3010" s="7" t="s">
        <v>3996</v>
      </c>
      <c r="S3010" s="7" t="s">
        <v>100</v>
      </c>
      <c r="T3010">
        <f>A3010</f>
        <v>2139</v>
      </c>
      <c r="U3010" t="str">
        <f>IF($G3010=$U$1:$X$1,$T3010,"")</f>
        <v/>
      </c>
      <c r="V3010" t="str">
        <f>IF($G3010=$U$1:$X$1,$T3010,"")</f>
        <v/>
      </c>
      <c r="W3010">
        <f>IF($G3010=$U$1:$X$1,$T3010,"")</f>
        <v>2139</v>
      </c>
      <c r="X3010" t="str">
        <f>IF($G3010=$U$1:$X$1,$T3010,"")</f>
        <v/>
      </c>
      <c r="Y3010" s="1">
        <f>ROUND(O3010*Q3010,2)</f>
        <v>1040.27</v>
      </c>
    </row>
    <row r="3011" spans="1:25">
      <c r="A3011" s="5">
        <f>INDEX(Students,MOD(D3011-1,ROWS(Students))+1,1)</f>
        <v>2139</v>
      </c>
      <c r="B3011" s="5" t="str">
        <f>INDEX(Students,MOD(D3011-1,ROWS(Students))+1,2)</f>
        <v>Osiecki Krzysztof</v>
      </c>
      <c r="C3011" s="5" t="str">
        <f>INDEX(Students,MOD(D3011-1,ROWS(Students))+1,3)</f>
        <v>IZ05BS1</v>
      </c>
      <c r="D3011" s="5">
        <v>2310</v>
      </c>
      <c r="E3011" s="6">
        <v>44735</v>
      </c>
      <c r="F3011" s="6">
        <v>44735</v>
      </c>
      <c r="G3011" s="7" t="s">
        <v>1263</v>
      </c>
      <c r="H3011" s="7">
        <v>1</v>
      </c>
      <c r="I3011" s="7" t="s">
        <v>3030</v>
      </c>
      <c r="J3011" s="7" t="s">
        <v>6</v>
      </c>
      <c r="K3011" s="7" t="s">
        <v>3767</v>
      </c>
      <c r="L3011" s="7"/>
      <c r="M3011" s="6" t="s">
        <v>3767</v>
      </c>
      <c r="N3011" s="7" t="s">
        <v>19</v>
      </c>
      <c r="O3011" s="8">
        <v>0.14000000000000001</v>
      </c>
      <c r="P3011" s="7" t="s">
        <v>13</v>
      </c>
      <c r="Q3011" s="9">
        <v>38.07</v>
      </c>
      <c r="R3011" s="7" t="s">
        <v>3973</v>
      </c>
      <c r="S3011" s="7" t="s">
        <v>78</v>
      </c>
      <c r="T3011">
        <f>A3011</f>
        <v>2139</v>
      </c>
      <c r="U3011" t="str">
        <f>IF($G3011=$U$1:$X$1,$T3011,"")</f>
        <v/>
      </c>
      <c r="V3011">
        <f>IF($G3011=$U$1:$X$1,$T3011,"")</f>
        <v>2139</v>
      </c>
      <c r="W3011" t="str">
        <f>IF($G3011=$U$1:$X$1,$T3011,"")</f>
        <v/>
      </c>
      <c r="X3011" t="str">
        <f>IF($G3011=$U$1:$X$1,$T3011,"")</f>
        <v/>
      </c>
      <c r="Y3011" s="1">
        <f>ROUND(O3011*Q3011,2)</f>
        <v>5.33</v>
      </c>
    </row>
    <row r="3012" spans="1:25">
      <c r="A3012" s="5">
        <f>INDEX(Students,MOD(D3012-1,ROWS(Students))+1,1)</f>
        <v>2139</v>
      </c>
      <c r="B3012" s="5" t="str">
        <f>INDEX(Students,MOD(D3012-1,ROWS(Students))+1,2)</f>
        <v>Osiecki Krzysztof</v>
      </c>
      <c r="C3012" s="5" t="str">
        <f>INDEX(Students,MOD(D3012-1,ROWS(Students))+1,3)</f>
        <v>IZ05BS1</v>
      </c>
      <c r="D3012" s="5">
        <v>2402</v>
      </c>
      <c r="E3012" s="6">
        <v>44607</v>
      </c>
      <c r="F3012" s="6">
        <v>44607</v>
      </c>
      <c r="G3012" s="7" t="s">
        <v>1262</v>
      </c>
      <c r="H3012" s="7">
        <v>-1</v>
      </c>
      <c r="I3012" s="7" t="s">
        <v>1779</v>
      </c>
      <c r="J3012" s="7" t="s">
        <v>6</v>
      </c>
      <c r="K3012" s="7" t="s">
        <v>3774</v>
      </c>
      <c r="L3012" s="7" t="s">
        <v>498</v>
      </c>
      <c r="M3012" s="6" t="s">
        <v>3767</v>
      </c>
      <c r="N3012" s="7" t="s">
        <v>19</v>
      </c>
      <c r="O3012" s="8">
        <v>113</v>
      </c>
      <c r="P3012" s="7" t="s">
        <v>9</v>
      </c>
      <c r="Q3012" s="9">
        <v>0</v>
      </c>
      <c r="R3012" s="7" t="s">
        <v>3944</v>
      </c>
      <c r="S3012" s="7" t="s">
        <v>4998</v>
      </c>
      <c r="T3012">
        <f>A3012</f>
        <v>2139</v>
      </c>
      <c r="U3012">
        <f>IF($G3012=$U$1:$X$1,$T3012,"")</f>
        <v>2139</v>
      </c>
      <c r="V3012" t="str">
        <f>IF($G3012=$U$1:$X$1,$T3012,"")</f>
        <v/>
      </c>
      <c r="W3012" t="str">
        <f>IF($G3012=$U$1:$X$1,$T3012,"")</f>
        <v/>
      </c>
      <c r="X3012" t="str">
        <f>IF($G3012=$U$1:$X$1,$T3012,"")</f>
        <v/>
      </c>
      <c r="Y3012" s="1">
        <f>ROUND(O3012*Q3012,2)</f>
        <v>0</v>
      </c>
    </row>
    <row r="3013" spans="1:25">
      <c r="A3013" s="5">
        <f>INDEX(Students,MOD(D3013-1,ROWS(Students))+1,1)</f>
        <v>2139</v>
      </c>
      <c r="B3013" s="5" t="str">
        <f>INDEX(Students,MOD(D3013-1,ROWS(Students))+1,2)</f>
        <v>Osiecki Krzysztof</v>
      </c>
      <c r="C3013" s="5" t="str">
        <f>INDEX(Students,MOD(D3013-1,ROWS(Students))+1,3)</f>
        <v>IZ05BS1</v>
      </c>
      <c r="D3013" s="5">
        <v>2494</v>
      </c>
      <c r="E3013" s="6">
        <v>44690</v>
      </c>
      <c r="F3013" s="6">
        <v>44690</v>
      </c>
      <c r="G3013" s="7" t="s">
        <v>279</v>
      </c>
      <c r="H3013" s="7">
        <v>1</v>
      </c>
      <c r="I3013" s="7" t="s">
        <v>2480</v>
      </c>
      <c r="J3013" s="7" t="s">
        <v>6</v>
      </c>
      <c r="K3013" s="7" t="s">
        <v>3767</v>
      </c>
      <c r="L3013" s="7"/>
      <c r="M3013" s="6" t="s">
        <v>3767</v>
      </c>
      <c r="N3013" s="7" t="s">
        <v>25</v>
      </c>
      <c r="O3013" s="8">
        <v>200</v>
      </c>
      <c r="P3013" s="7" t="s">
        <v>31</v>
      </c>
      <c r="Q3013" s="9">
        <v>1.1299999999999999</v>
      </c>
      <c r="R3013" s="7" t="s">
        <v>4623</v>
      </c>
      <c r="S3013" s="7" t="s">
        <v>843</v>
      </c>
      <c r="T3013">
        <f>A3013</f>
        <v>2139</v>
      </c>
      <c r="U3013" t="str">
        <f>IF($G3013=$U$1:$X$1,$T3013,"")</f>
        <v/>
      </c>
      <c r="V3013" t="str">
        <f>IF($G3013=$U$1:$X$1,$T3013,"")</f>
        <v/>
      </c>
      <c r="W3013">
        <f>IF($G3013=$U$1:$X$1,$T3013,"")</f>
        <v>2139</v>
      </c>
      <c r="X3013" t="str">
        <f>IF($G3013=$U$1:$X$1,$T3013,"")</f>
        <v/>
      </c>
      <c r="Y3013" s="1">
        <f>ROUND(O3013*Q3013,2)</f>
        <v>226</v>
      </c>
    </row>
    <row r="3014" spans="1:25">
      <c r="A3014" s="5">
        <f>INDEX(Students,MOD(D3014-1,ROWS(Students))+1,1)</f>
        <v>2139</v>
      </c>
      <c r="B3014" s="5" t="str">
        <f>INDEX(Students,MOD(D3014-1,ROWS(Students))+1,2)</f>
        <v>Osiecki Krzysztof</v>
      </c>
      <c r="C3014" s="5" t="str">
        <f>INDEX(Students,MOD(D3014-1,ROWS(Students))+1,3)</f>
        <v>IZ05BS1</v>
      </c>
      <c r="D3014" s="5">
        <v>2586</v>
      </c>
      <c r="E3014" s="6">
        <v>44699</v>
      </c>
      <c r="F3014" s="6">
        <v>44699</v>
      </c>
      <c r="G3014" s="7" t="s">
        <v>1263</v>
      </c>
      <c r="H3014" s="7">
        <v>1</v>
      </c>
      <c r="I3014" s="7" t="s">
        <v>2597</v>
      </c>
      <c r="J3014" s="7" t="s">
        <v>6</v>
      </c>
      <c r="K3014" s="7" t="s">
        <v>3767</v>
      </c>
      <c r="L3014" s="7"/>
      <c r="M3014" s="6" t="s">
        <v>3767</v>
      </c>
      <c r="N3014" s="7" t="s">
        <v>81</v>
      </c>
      <c r="O3014" s="8">
        <v>0.39400000000000002</v>
      </c>
      <c r="P3014" s="7" t="s">
        <v>13</v>
      </c>
      <c r="Q3014" s="9">
        <v>12.35</v>
      </c>
      <c r="R3014" s="7" t="s">
        <v>4009</v>
      </c>
      <c r="S3014" s="7" t="s">
        <v>114</v>
      </c>
      <c r="T3014">
        <f>A3014</f>
        <v>2139</v>
      </c>
      <c r="U3014" t="str">
        <f>IF($G3014=$U$1:$X$1,$T3014,"")</f>
        <v/>
      </c>
      <c r="V3014">
        <f>IF($G3014=$U$1:$X$1,$T3014,"")</f>
        <v>2139</v>
      </c>
      <c r="W3014" t="str">
        <f>IF($G3014=$U$1:$X$1,$T3014,"")</f>
        <v/>
      </c>
      <c r="X3014" t="str">
        <f>IF($G3014=$U$1:$X$1,$T3014,"")</f>
        <v/>
      </c>
      <c r="Y3014" s="1">
        <f>ROUND(O3014*Q3014,2)</f>
        <v>4.87</v>
      </c>
    </row>
    <row r="3015" spans="1:25">
      <c r="A3015" s="5">
        <f>INDEX(Students,MOD(D3015-1,ROWS(Students))+1,1)</f>
        <v>2139</v>
      </c>
      <c r="B3015" s="5" t="str">
        <f>INDEX(Students,MOD(D3015-1,ROWS(Students))+1,2)</f>
        <v>Osiecki Krzysztof</v>
      </c>
      <c r="C3015" s="5" t="str">
        <f>INDEX(Students,MOD(D3015-1,ROWS(Students))+1,3)</f>
        <v>IZ05BS1</v>
      </c>
      <c r="D3015" s="5">
        <v>2678</v>
      </c>
      <c r="E3015" s="6">
        <v>44664</v>
      </c>
      <c r="F3015" s="6">
        <v>44664</v>
      </c>
      <c r="G3015" s="7" t="s">
        <v>1263</v>
      </c>
      <c r="H3015" s="7">
        <v>1</v>
      </c>
      <c r="I3015" s="7" t="s">
        <v>3569</v>
      </c>
      <c r="J3015" s="7" t="s">
        <v>6</v>
      </c>
      <c r="K3015" s="7" t="s">
        <v>3767</v>
      </c>
      <c r="L3015" s="7"/>
      <c r="M3015" s="6" t="s">
        <v>3767</v>
      </c>
      <c r="N3015" s="7" t="s">
        <v>19</v>
      </c>
      <c r="O3015" s="8">
        <v>1.7999999999999999E-2</v>
      </c>
      <c r="P3015" s="7" t="s">
        <v>13</v>
      </c>
      <c r="Q3015" s="9">
        <v>12.59</v>
      </c>
      <c r="R3015" s="7" t="s">
        <v>4123</v>
      </c>
      <c r="S3015" s="7" t="s">
        <v>230</v>
      </c>
      <c r="T3015">
        <f>A3015</f>
        <v>2139</v>
      </c>
      <c r="U3015" t="str">
        <f>IF($G3015=$U$1:$X$1,$T3015,"")</f>
        <v/>
      </c>
      <c r="V3015">
        <f>IF($G3015=$U$1:$X$1,$T3015,"")</f>
        <v>2139</v>
      </c>
      <c r="W3015" t="str">
        <f>IF($G3015=$U$1:$X$1,$T3015,"")</f>
        <v/>
      </c>
      <c r="X3015" t="str">
        <f>IF($G3015=$U$1:$X$1,$T3015,"")</f>
        <v/>
      </c>
      <c r="Y3015" s="1">
        <f>ROUND(O3015*Q3015,2)</f>
        <v>0.23</v>
      </c>
    </row>
    <row r="3016" spans="1:25">
      <c r="A3016" s="5">
        <f>INDEX(Students,MOD(D3016-1,ROWS(Students))+1,1)</f>
        <v>2139</v>
      </c>
      <c r="B3016" s="5" t="str">
        <f>INDEX(Students,MOD(D3016-1,ROWS(Students))+1,2)</f>
        <v>Osiecki Krzysztof</v>
      </c>
      <c r="C3016" s="5" t="str">
        <f>INDEX(Students,MOD(D3016-1,ROWS(Students))+1,3)</f>
        <v>IZ05BS1</v>
      </c>
      <c r="D3016" s="5">
        <v>2770</v>
      </c>
      <c r="E3016" s="6">
        <v>44770</v>
      </c>
      <c r="F3016" s="6">
        <v>44770</v>
      </c>
      <c r="G3016" s="7" t="s">
        <v>1263</v>
      </c>
      <c r="H3016" s="7">
        <v>1</v>
      </c>
      <c r="I3016" s="7" t="s">
        <v>3364</v>
      </c>
      <c r="J3016" s="7" t="s">
        <v>6</v>
      </c>
      <c r="K3016" s="7" t="s">
        <v>3767</v>
      </c>
      <c r="L3016" s="7"/>
      <c r="M3016" s="6" t="s">
        <v>3767</v>
      </c>
      <c r="N3016" s="7" t="s">
        <v>19</v>
      </c>
      <c r="O3016" s="8">
        <v>16</v>
      </c>
      <c r="P3016" s="7" t="s">
        <v>9</v>
      </c>
      <c r="Q3016" s="9">
        <v>2.91</v>
      </c>
      <c r="R3016" s="7" t="s">
        <v>4484</v>
      </c>
      <c r="S3016" s="7" t="s">
        <v>641</v>
      </c>
      <c r="T3016">
        <f>A3016</f>
        <v>2139</v>
      </c>
      <c r="U3016" t="str">
        <f>IF($G3016=$U$1:$X$1,$T3016,"")</f>
        <v/>
      </c>
      <c r="V3016">
        <f>IF($G3016=$U$1:$X$1,$T3016,"")</f>
        <v>2139</v>
      </c>
      <c r="W3016" t="str">
        <f>IF($G3016=$U$1:$X$1,$T3016,"")</f>
        <v/>
      </c>
      <c r="X3016" t="str">
        <f>IF($G3016=$U$1:$X$1,$T3016,"")</f>
        <v/>
      </c>
      <c r="Y3016" s="1">
        <f>ROUND(O3016*Q3016,2)</f>
        <v>46.56</v>
      </c>
    </row>
    <row r="3017" spans="1:25">
      <c r="A3017" s="5">
        <f>INDEX(Students,MOD(D3017-1,ROWS(Students))+1,1)</f>
        <v>2139</v>
      </c>
      <c r="B3017" s="5" t="str">
        <f>INDEX(Students,MOD(D3017-1,ROWS(Students))+1,2)</f>
        <v>Osiecki Krzysztof</v>
      </c>
      <c r="C3017" s="5" t="str">
        <f>INDEX(Students,MOD(D3017-1,ROWS(Students))+1,3)</f>
        <v>IZ05BS1</v>
      </c>
      <c r="D3017" s="5">
        <v>2862</v>
      </c>
      <c r="E3017" s="6">
        <v>44720</v>
      </c>
      <c r="F3017" s="6">
        <v>44719</v>
      </c>
      <c r="G3017" s="7" t="s">
        <v>1262</v>
      </c>
      <c r="H3017" s="7">
        <v>-1</v>
      </c>
      <c r="I3017" s="7" t="s">
        <v>2846</v>
      </c>
      <c r="J3017" s="7" t="s">
        <v>6</v>
      </c>
      <c r="K3017" s="7" t="s">
        <v>3822</v>
      </c>
      <c r="L3017" s="7"/>
      <c r="M3017" s="6" t="s">
        <v>3767</v>
      </c>
      <c r="N3017" s="7" t="s">
        <v>19</v>
      </c>
      <c r="O3017" s="8">
        <v>-80</v>
      </c>
      <c r="P3017" s="7" t="s">
        <v>70</v>
      </c>
      <c r="Q3017" s="9">
        <v>5.69</v>
      </c>
      <c r="R3017" s="7" t="s">
        <v>3984</v>
      </c>
      <c r="S3017" s="7" t="s">
        <v>88</v>
      </c>
      <c r="T3017">
        <f>A3017</f>
        <v>2139</v>
      </c>
      <c r="U3017">
        <f>IF($G3017=$U$1:$X$1,$T3017,"")</f>
        <v>2139</v>
      </c>
      <c r="V3017" t="str">
        <f>IF($G3017=$U$1:$X$1,$T3017,"")</f>
        <v/>
      </c>
      <c r="W3017" t="str">
        <f>IF($G3017=$U$1:$X$1,$T3017,"")</f>
        <v/>
      </c>
      <c r="X3017" t="str">
        <f>IF($G3017=$U$1:$X$1,$T3017,"")</f>
        <v/>
      </c>
      <c r="Y3017" s="1">
        <f>ROUND(O3017*Q3017,2)</f>
        <v>-455.2</v>
      </c>
    </row>
    <row r="3018" spans="1:25">
      <c r="A3018" s="5">
        <f>INDEX(Students,MOD(D3018-1,ROWS(Students))+1,1)</f>
        <v>2139</v>
      </c>
      <c r="B3018" s="5" t="str">
        <f>INDEX(Students,MOD(D3018-1,ROWS(Students))+1,2)</f>
        <v>Osiecki Krzysztof</v>
      </c>
      <c r="C3018" s="5" t="str">
        <f>INDEX(Students,MOD(D3018-1,ROWS(Students))+1,3)</f>
        <v>IZ05BS1</v>
      </c>
      <c r="D3018" s="5">
        <v>2954</v>
      </c>
      <c r="E3018" s="6">
        <v>44770</v>
      </c>
      <c r="F3018" s="6">
        <v>44770</v>
      </c>
      <c r="G3018" s="7" t="s">
        <v>279</v>
      </c>
      <c r="H3018" s="7">
        <v>1</v>
      </c>
      <c r="I3018" s="7" t="s">
        <v>3376</v>
      </c>
      <c r="J3018" s="7" t="s">
        <v>6</v>
      </c>
      <c r="K3018" s="7" t="s">
        <v>3767</v>
      </c>
      <c r="L3018" s="7"/>
      <c r="M3018" s="6" t="s">
        <v>3767</v>
      </c>
      <c r="N3018" s="7" t="s">
        <v>25</v>
      </c>
      <c r="O3018" s="8">
        <v>100</v>
      </c>
      <c r="P3018" s="7" t="s">
        <v>9</v>
      </c>
      <c r="Q3018" s="9">
        <v>8.75</v>
      </c>
      <c r="R3018" s="7" t="s">
        <v>4815</v>
      </c>
      <c r="S3018" s="7" t="s">
        <v>1138</v>
      </c>
      <c r="T3018">
        <f>A3018</f>
        <v>2139</v>
      </c>
      <c r="U3018" t="str">
        <f>IF($G3018=$U$1:$X$1,$T3018,"")</f>
        <v/>
      </c>
      <c r="V3018" t="str">
        <f>IF($G3018=$U$1:$X$1,$T3018,"")</f>
        <v/>
      </c>
      <c r="W3018">
        <f>IF($G3018=$U$1:$X$1,$T3018,"")</f>
        <v>2139</v>
      </c>
      <c r="X3018" t="str">
        <f>IF($G3018=$U$1:$X$1,$T3018,"")</f>
        <v/>
      </c>
      <c r="Y3018" s="1">
        <f>ROUND(O3018*Q3018,2)</f>
        <v>875</v>
      </c>
    </row>
    <row r="3019" spans="1:25">
      <c r="A3019" s="5">
        <f>INDEX(Students,MOD(D3019-1,ROWS(Students))+1,1)</f>
        <v>2139</v>
      </c>
      <c r="B3019" s="5" t="str">
        <f>INDEX(Students,MOD(D3019-1,ROWS(Students))+1,2)</f>
        <v>Osiecki Krzysztof</v>
      </c>
      <c r="C3019" s="5" t="str">
        <f>INDEX(Students,MOD(D3019-1,ROWS(Students))+1,3)</f>
        <v>IZ05BS1</v>
      </c>
      <c r="D3019" s="5">
        <v>3046</v>
      </c>
      <c r="E3019" s="6">
        <v>44610</v>
      </c>
      <c r="F3019" s="6">
        <v>44610</v>
      </c>
      <c r="G3019" s="7" t="s">
        <v>279</v>
      </c>
      <c r="H3019" s="7">
        <v>1</v>
      </c>
      <c r="I3019" s="7" t="s">
        <v>1847</v>
      </c>
      <c r="J3019" s="7" t="s">
        <v>6</v>
      </c>
      <c r="K3019" s="7" t="s">
        <v>3767</v>
      </c>
      <c r="L3019" s="7"/>
      <c r="M3019" s="6" t="s">
        <v>3767</v>
      </c>
      <c r="N3019" s="7" t="s">
        <v>5215</v>
      </c>
      <c r="O3019" s="8">
        <v>76</v>
      </c>
      <c r="P3019" s="7" t="s">
        <v>31</v>
      </c>
      <c r="Q3019" s="9">
        <v>0</v>
      </c>
      <c r="R3019" s="7" t="s">
        <v>3954</v>
      </c>
      <c r="S3019" s="7" t="s">
        <v>5009</v>
      </c>
      <c r="T3019">
        <f>A3019</f>
        <v>2139</v>
      </c>
      <c r="U3019" t="str">
        <f>IF($G3019=$U$1:$X$1,$T3019,"")</f>
        <v/>
      </c>
      <c r="V3019" t="str">
        <f>IF($G3019=$U$1:$X$1,$T3019,"")</f>
        <v/>
      </c>
      <c r="W3019">
        <f>IF($G3019=$U$1:$X$1,$T3019,"")</f>
        <v>2139</v>
      </c>
      <c r="X3019" t="str">
        <f>IF($G3019=$U$1:$X$1,$T3019,"")</f>
        <v/>
      </c>
      <c r="Y3019" s="1">
        <f>ROUND(O3019*Q3019,2)</f>
        <v>0</v>
      </c>
    </row>
    <row r="3020" spans="1:25">
      <c r="A3020" s="5">
        <f>INDEX(Students,MOD(D3020-1,ROWS(Students))+1,1)</f>
        <v>2139</v>
      </c>
      <c r="B3020" s="5" t="str">
        <f>INDEX(Students,MOD(D3020-1,ROWS(Students))+1,2)</f>
        <v>Osiecki Krzysztof</v>
      </c>
      <c r="C3020" s="5" t="str">
        <f>INDEX(Students,MOD(D3020-1,ROWS(Students))+1,3)</f>
        <v>IZ05BS1</v>
      </c>
      <c r="D3020" s="5">
        <v>3138</v>
      </c>
      <c r="E3020" s="6">
        <v>44606</v>
      </c>
      <c r="F3020" s="6">
        <v>44606</v>
      </c>
      <c r="G3020" s="7" t="s">
        <v>279</v>
      </c>
      <c r="H3020" s="7">
        <v>1</v>
      </c>
      <c r="I3020" s="7" t="s">
        <v>1754</v>
      </c>
      <c r="J3020" s="7" t="s">
        <v>6</v>
      </c>
      <c r="K3020" s="7" t="s">
        <v>3767</v>
      </c>
      <c r="L3020" s="7"/>
      <c r="M3020" s="6" t="s">
        <v>3767</v>
      </c>
      <c r="N3020" s="7" t="s">
        <v>25</v>
      </c>
      <c r="O3020" s="8">
        <v>100</v>
      </c>
      <c r="P3020" s="7" t="s">
        <v>31</v>
      </c>
      <c r="Q3020" s="9">
        <v>1.51</v>
      </c>
      <c r="R3020" s="7" t="s">
        <v>4335</v>
      </c>
      <c r="S3020" s="7" t="s">
        <v>461</v>
      </c>
      <c r="T3020">
        <f>A3020</f>
        <v>2139</v>
      </c>
      <c r="U3020" t="str">
        <f>IF($G3020=$U$1:$X$1,$T3020,"")</f>
        <v/>
      </c>
      <c r="V3020" t="str">
        <f>IF($G3020=$U$1:$X$1,$T3020,"")</f>
        <v/>
      </c>
      <c r="W3020">
        <f>IF($G3020=$U$1:$X$1,$T3020,"")</f>
        <v>2139</v>
      </c>
      <c r="X3020" t="str">
        <f>IF($G3020=$U$1:$X$1,$T3020,"")</f>
        <v/>
      </c>
      <c r="Y3020" s="1">
        <f>ROUND(O3020*Q3020,2)</f>
        <v>151</v>
      </c>
    </row>
    <row r="3021" spans="1:25">
      <c r="A3021" s="5">
        <f>INDEX(Students,MOD(D3021-1,ROWS(Students))+1,1)</f>
        <v>2139</v>
      </c>
      <c r="B3021" s="5" t="str">
        <f>INDEX(Students,MOD(D3021-1,ROWS(Students))+1,2)</f>
        <v>Osiecki Krzysztof</v>
      </c>
      <c r="C3021" s="5" t="str">
        <f>INDEX(Students,MOD(D3021-1,ROWS(Students))+1,3)</f>
        <v>IZ05BS1</v>
      </c>
      <c r="D3021" s="5">
        <v>3230</v>
      </c>
      <c r="E3021" s="6">
        <v>44599</v>
      </c>
      <c r="F3021" s="6">
        <v>44599</v>
      </c>
      <c r="G3021" s="7" t="s">
        <v>1263</v>
      </c>
      <c r="H3021" s="7">
        <v>1</v>
      </c>
      <c r="I3021" s="7" t="s">
        <v>1661</v>
      </c>
      <c r="J3021" s="7" t="s">
        <v>6</v>
      </c>
      <c r="K3021" s="7" t="s">
        <v>3767</v>
      </c>
      <c r="L3021" s="7"/>
      <c r="M3021" s="6" t="s">
        <v>3767</v>
      </c>
      <c r="N3021" s="7" t="s">
        <v>19</v>
      </c>
      <c r="O3021" s="8">
        <v>0.56000000000000005</v>
      </c>
      <c r="P3021" s="7" t="s">
        <v>13</v>
      </c>
      <c r="Q3021" s="9">
        <v>89.92</v>
      </c>
      <c r="R3021" s="7" t="s">
        <v>3885</v>
      </c>
      <c r="S3021" s="7" t="s">
        <v>12</v>
      </c>
      <c r="T3021">
        <f>A3021</f>
        <v>2139</v>
      </c>
      <c r="U3021" t="str">
        <f>IF($G3021=$U$1:$X$1,$T3021,"")</f>
        <v/>
      </c>
      <c r="V3021">
        <f>IF($G3021=$U$1:$X$1,$T3021,"")</f>
        <v>2139</v>
      </c>
      <c r="W3021" t="str">
        <f>IF($G3021=$U$1:$X$1,$T3021,"")</f>
        <v/>
      </c>
      <c r="X3021" t="str">
        <f>IF($G3021=$U$1:$X$1,$T3021,"")</f>
        <v/>
      </c>
      <c r="Y3021" s="1">
        <f>ROUND(O3021*Q3021,2)</f>
        <v>50.36</v>
      </c>
    </row>
    <row r="3022" spans="1:25">
      <c r="A3022" s="5">
        <f>INDEX(Students,MOD(D3022-1,ROWS(Students))+1,1)</f>
        <v>2139</v>
      </c>
      <c r="B3022" s="5" t="str">
        <f>INDEX(Students,MOD(D3022-1,ROWS(Students))+1,2)</f>
        <v>Osiecki Krzysztof</v>
      </c>
      <c r="C3022" s="5" t="str">
        <f>INDEX(Students,MOD(D3022-1,ROWS(Students))+1,3)</f>
        <v>IZ05BS1</v>
      </c>
      <c r="D3022" s="5">
        <v>3322</v>
      </c>
      <c r="E3022" s="6">
        <v>44656</v>
      </c>
      <c r="F3022" s="6">
        <v>44656</v>
      </c>
      <c r="G3022" s="7" t="s">
        <v>1263</v>
      </c>
      <c r="H3022" s="7">
        <v>1</v>
      </c>
      <c r="I3022" s="7" t="s">
        <v>3455</v>
      </c>
      <c r="J3022" s="7" t="s">
        <v>6</v>
      </c>
      <c r="K3022" s="7" t="s">
        <v>3767</v>
      </c>
      <c r="L3022" s="7"/>
      <c r="M3022" s="6" t="s">
        <v>3767</v>
      </c>
      <c r="N3022" s="7" t="s">
        <v>67</v>
      </c>
      <c r="O3022" s="8">
        <v>160</v>
      </c>
      <c r="P3022" s="7" t="s">
        <v>9</v>
      </c>
      <c r="Q3022" s="9">
        <v>1.3</v>
      </c>
      <c r="R3022" s="7" t="s">
        <v>4358</v>
      </c>
      <c r="S3022" s="7" t="s">
        <v>487</v>
      </c>
      <c r="T3022">
        <f>A3022</f>
        <v>2139</v>
      </c>
      <c r="U3022" t="str">
        <f>IF($G3022=$U$1:$X$1,$T3022,"")</f>
        <v/>
      </c>
      <c r="V3022">
        <f>IF($G3022=$U$1:$X$1,$T3022,"")</f>
        <v>2139</v>
      </c>
      <c r="W3022" t="str">
        <f>IF($G3022=$U$1:$X$1,$T3022,"")</f>
        <v/>
      </c>
      <c r="X3022" t="str">
        <f>IF($G3022=$U$1:$X$1,$T3022,"")</f>
        <v/>
      </c>
      <c r="Y3022" s="1">
        <f>ROUND(O3022*Q3022,2)</f>
        <v>208</v>
      </c>
    </row>
    <row r="3023" spans="1:25">
      <c r="A3023" s="5">
        <f>INDEX(Students,MOD(D3023-1,ROWS(Students))+1,1)</f>
        <v>2139</v>
      </c>
      <c r="B3023" s="5" t="str">
        <f>INDEX(Students,MOD(D3023-1,ROWS(Students))+1,2)</f>
        <v>Osiecki Krzysztof</v>
      </c>
      <c r="C3023" s="5" t="str">
        <f>INDEX(Students,MOD(D3023-1,ROWS(Students))+1,3)</f>
        <v>IZ05BS1</v>
      </c>
      <c r="D3023" s="5">
        <v>3414</v>
      </c>
      <c r="E3023" s="6">
        <v>44574</v>
      </c>
      <c r="F3023" s="6">
        <v>44574</v>
      </c>
      <c r="G3023" s="7" t="s">
        <v>279</v>
      </c>
      <c r="H3023" s="7">
        <v>1</v>
      </c>
      <c r="I3023" s="7" t="s">
        <v>1349</v>
      </c>
      <c r="J3023" s="7" t="s">
        <v>6</v>
      </c>
      <c r="K3023" s="7" t="s">
        <v>3767</v>
      </c>
      <c r="L3023" s="7"/>
      <c r="M3023" s="6" t="s">
        <v>3767</v>
      </c>
      <c r="N3023" s="7" t="s">
        <v>25</v>
      </c>
      <c r="O3023" s="8">
        <v>6</v>
      </c>
      <c r="P3023" s="7" t="s">
        <v>70</v>
      </c>
      <c r="Q3023" s="9">
        <v>4.9400000000000004</v>
      </c>
      <c r="R3023" s="7" t="s">
        <v>3984</v>
      </c>
      <c r="S3023" s="7" t="s">
        <v>88</v>
      </c>
      <c r="T3023">
        <f>A3023</f>
        <v>2139</v>
      </c>
      <c r="U3023" t="str">
        <f>IF($G3023=$U$1:$X$1,$T3023,"")</f>
        <v/>
      </c>
      <c r="V3023" t="str">
        <f>IF($G3023=$U$1:$X$1,$T3023,"")</f>
        <v/>
      </c>
      <c r="W3023">
        <f>IF($G3023=$U$1:$X$1,$T3023,"")</f>
        <v>2139</v>
      </c>
      <c r="X3023" t="str">
        <f>IF($G3023=$U$1:$X$1,$T3023,"")</f>
        <v/>
      </c>
      <c r="Y3023" s="1">
        <f>ROUND(O3023*Q3023,2)</f>
        <v>29.64</v>
      </c>
    </row>
    <row r="3024" spans="1:25">
      <c r="A3024" s="5">
        <f>INDEX(Students,MOD(D3024-1,ROWS(Students))+1,1)</f>
        <v>2139</v>
      </c>
      <c r="B3024" s="5" t="str">
        <f>INDEX(Students,MOD(D3024-1,ROWS(Students))+1,2)</f>
        <v>Osiecki Krzysztof</v>
      </c>
      <c r="C3024" s="5" t="str">
        <f>INDEX(Students,MOD(D3024-1,ROWS(Students))+1,3)</f>
        <v>IZ05BS1</v>
      </c>
      <c r="D3024" s="5">
        <v>3506</v>
      </c>
      <c r="E3024" s="6">
        <v>44582</v>
      </c>
      <c r="F3024" s="6">
        <v>44582</v>
      </c>
      <c r="G3024" s="7" t="s">
        <v>1263</v>
      </c>
      <c r="H3024" s="7">
        <v>1</v>
      </c>
      <c r="I3024" s="7" t="s">
        <v>1484</v>
      </c>
      <c r="J3024" s="7" t="s">
        <v>6</v>
      </c>
      <c r="K3024" s="7" t="s">
        <v>3767</v>
      </c>
      <c r="L3024" s="7"/>
      <c r="M3024" s="6" t="s">
        <v>3767</v>
      </c>
      <c r="N3024" s="7" t="s">
        <v>19</v>
      </c>
      <c r="O3024" s="8">
        <v>160</v>
      </c>
      <c r="P3024" s="7" t="s">
        <v>9</v>
      </c>
      <c r="Q3024" s="9">
        <v>0</v>
      </c>
      <c r="R3024" s="7" t="s">
        <v>4177</v>
      </c>
      <c r="S3024" s="7" t="s">
        <v>1208</v>
      </c>
      <c r="T3024">
        <f>A3024</f>
        <v>2139</v>
      </c>
      <c r="U3024" t="str">
        <f>IF($G3024=$U$1:$X$1,$T3024,"")</f>
        <v/>
      </c>
      <c r="V3024">
        <f>IF($G3024=$U$1:$X$1,$T3024,"")</f>
        <v>2139</v>
      </c>
      <c r="W3024" t="str">
        <f>IF($G3024=$U$1:$X$1,$T3024,"")</f>
        <v/>
      </c>
      <c r="X3024" t="str">
        <f>IF($G3024=$U$1:$X$1,$T3024,"")</f>
        <v/>
      </c>
      <c r="Y3024" s="1">
        <f>ROUND(O3024*Q3024,2)</f>
        <v>0</v>
      </c>
    </row>
    <row r="3025" spans="1:25">
      <c r="A3025" s="5">
        <f>INDEX(Students,MOD(D3025-1,ROWS(Students))+1,1)</f>
        <v>2139</v>
      </c>
      <c r="B3025" s="5" t="str">
        <f>INDEX(Students,MOD(D3025-1,ROWS(Students))+1,2)</f>
        <v>Osiecki Krzysztof</v>
      </c>
      <c r="C3025" s="5" t="str">
        <f>INDEX(Students,MOD(D3025-1,ROWS(Students))+1,3)</f>
        <v>IZ05BS1</v>
      </c>
      <c r="D3025" s="5">
        <v>3598</v>
      </c>
      <c r="E3025" s="6">
        <v>44705</v>
      </c>
      <c r="F3025" s="6">
        <v>44705</v>
      </c>
      <c r="G3025" s="7" t="s">
        <v>279</v>
      </c>
      <c r="H3025" s="7">
        <v>1</v>
      </c>
      <c r="I3025" s="7" t="s">
        <v>2664</v>
      </c>
      <c r="J3025" s="7" t="s">
        <v>6</v>
      </c>
      <c r="K3025" s="7" t="s">
        <v>3767</v>
      </c>
      <c r="L3025" s="7"/>
      <c r="M3025" s="6" t="s">
        <v>3767</v>
      </c>
      <c r="N3025" s="7" t="s">
        <v>5215</v>
      </c>
      <c r="O3025" s="8">
        <v>144.5</v>
      </c>
      <c r="P3025" s="7" t="s">
        <v>13</v>
      </c>
      <c r="Q3025" s="9">
        <v>0</v>
      </c>
      <c r="R3025" s="7" t="s">
        <v>3925</v>
      </c>
      <c r="S3025" s="7" t="s">
        <v>4968</v>
      </c>
      <c r="T3025">
        <f>A3025</f>
        <v>2139</v>
      </c>
      <c r="U3025" t="str">
        <f>IF($G3025=$U$1:$X$1,$T3025,"")</f>
        <v/>
      </c>
      <c r="V3025" t="str">
        <f>IF($G3025=$U$1:$X$1,$T3025,"")</f>
        <v/>
      </c>
      <c r="W3025">
        <f>IF($G3025=$U$1:$X$1,$T3025,"")</f>
        <v>2139</v>
      </c>
      <c r="X3025" t="str">
        <f>IF($G3025=$U$1:$X$1,$T3025,"")</f>
        <v/>
      </c>
      <c r="Y3025" s="1">
        <f>ROUND(O3025*Q3025,2)</f>
        <v>0</v>
      </c>
    </row>
    <row r="3026" spans="1:25">
      <c r="A3026" s="5">
        <f>INDEX(Students,MOD(D3026-1,ROWS(Students))+1,1)</f>
        <v>2139</v>
      </c>
      <c r="B3026" s="5" t="str">
        <f>INDEX(Students,MOD(D3026-1,ROWS(Students))+1,2)</f>
        <v>Osiecki Krzysztof</v>
      </c>
      <c r="C3026" s="5" t="str">
        <f>INDEX(Students,MOD(D3026-1,ROWS(Students))+1,3)</f>
        <v>IZ05BS1</v>
      </c>
      <c r="D3026" s="5">
        <v>3690</v>
      </c>
      <c r="E3026" s="6">
        <v>44664</v>
      </c>
      <c r="F3026" s="6">
        <v>44664</v>
      </c>
      <c r="G3026" s="7" t="s">
        <v>1263</v>
      </c>
      <c r="H3026" s="7">
        <v>1</v>
      </c>
      <c r="I3026" s="7" t="s">
        <v>3565</v>
      </c>
      <c r="J3026" s="7" t="s">
        <v>6</v>
      </c>
      <c r="K3026" s="7" t="s">
        <v>3767</v>
      </c>
      <c r="L3026" s="7"/>
      <c r="M3026" s="6" t="s">
        <v>3767</v>
      </c>
      <c r="N3026" s="7" t="s">
        <v>25</v>
      </c>
      <c r="O3026" s="8">
        <v>6.2E-2</v>
      </c>
      <c r="P3026" s="7" t="s">
        <v>13</v>
      </c>
      <c r="Q3026" s="9">
        <v>14.68</v>
      </c>
      <c r="R3026" s="7" t="s">
        <v>3890</v>
      </c>
      <c r="S3026" s="7" t="s">
        <v>18</v>
      </c>
      <c r="T3026">
        <f>A3026</f>
        <v>2139</v>
      </c>
      <c r="U3026" t="str">
        <f>IF($G3026=$U$1:$X$1,$T3026,"")</f>
        <v/>
      </c>
      <c r="V3026">
        <f>IF($G3026=$U$1:$X$1,$T3026,"")</f>
        <v>2139</v>
      </c>
      <c r="W3026" t="str">
        <f>IF($G3026=$U$1:$X$1,$T3026,"")</f>
        <v/>
      </c>
      <c r="X3026" t="str">
        <f>IF($G3026=$U$1:$X$1,$T3026,"")</f>
        <v/>
      </c>
      <c r="Y3026" s="1">
        <f>ROUND(O3026*Q3026,2)</f>
        <v>0.91</v>
      </c>
    </row>
    <row r="3027" spans="1:25">
      <c r="A3027" s="5">
        <f>INDEX(Students,MOD(D3027-1,ROWS(Students))+1,1)</f>
        <v>2139</v>
      </c>
      <c r="B3027" s="5" t="str">
        <f>INDEX(Students,MOD(D3027-1,ROWS(Students))+1,2)</f>
        <v>Osiecki Krzysztof</v>
      </c>
      <c r="C3027" s="5" t="str">
        <f>INDEX(Students,MOD(D3027-1,ROWS(Students))+1,3)</f>
        <v>IZ05BS1</v>
      </c>
      <c r="D3027" s="5">
        <v>3782</v>
      </c>
      <c r="E3027" s="6">
        <v>44627</v>
      </c>
      <c r="F3027" s="6">
        <v>44627</v>
      </c>
      <c r="G3027" s="7" t="s">
        <v>1262</v>
      </c>
      <c r="H3027" s="7">
        <v>-1</v>
      </c>
      <c r="I3027" s="7" t="s">
        <v>2034</v>
      </c>
      <c r="J3027" s="7" t="s">
        <v>6</v>
      </c>
      <c r="K3027" s="7" t="s">
        <v>3775</v>
      </c>
      <c r="L3027" s="7" t="s">
        <v>52</v>
      </c>
      <c r="M3027" s="6" t="s">
        <v>3767</v>
      </c>
      <c r="N3027" s="7" t="s">
        <v>19</v>
      </c>
      <c r="O3027" s="8">
        <v>200</v>
      </c>
      <c r="P3027" s="7" t="s">
        <v>9</v>
      </c>
      <c r="Q3027" s="9">
        <v>0</v>
      </c>
      <c r="R3027" s="7" t="s">
        <v>4236</v>
      </c>
      <c r="S3027" s="7" t="s">
        <v>102</v>
      </c>
      <c r="T3027">
        <f>A3027</f>
        <v>2139</v>
      </c>
      <c r="U3027">
        <f>IF($G3027=$U$1:$X$1,$T3027,"")</f>
        <v>2139</v>
      </c>
      <c r="V3027" t="str">
        <f>IF($G3027=$U$1:$X$1,$T3027,"")</f>
        <v/>
      </c>
      <c r="W3027" t="str">
        <f>IF($G3027=$U$1:$X$1,$T3027,"")</f>
        <v/>
      </c>
      <c r="X3027" t="str">
        <f>IF($G3027=$U$1:$X$1,$T3027,"")</f>
        <v/>
      </c>
      <c r="Y3027" s="1">
        <f>ROUND(O3027*Q3027,2)</f>
        <v>0</v>
      </c>
    </row>
    <row r="3028" spans="1:25">
      <c r="A3028" s="5">
        <f>INDEX(Students,MOD(D3028-1,ROWS(Students))+1,1)</f>
        <v>2139</v>
      </c>
      <c r="B3028" s="5" t="str">
        <f>INDEX(Students,MOD(D3028-1,ROWS(Students))+1,2)</f>
        <v>Osiecki Krzysztof</v>
      </c>
      <c r="C3028" s="5" t="str">
        <f>INDEX(Students,MOD(D3028-1,ROWS(Students))+1,3)</f>
        <v>IZ05BS1</v>
      </c>
      <c r="D3028" s="5">
        <v>3874</v>
      </c>
      <c r="E3028" s="6">
        <v>44641</v>
      </c>
      <c r="F3028" s="6">
        <v>44641</v>
      </c>
      <c r="G3028" s="7" t="s">
        <v>1263</v>
      </c>
      <c r="H3028" s="7">
        <v>1</v>
      </c>
      <c r="I3028" s="7" t="s">
        <v>2253</v>
      </c>
      <c r="J3028" s="7" t="s">
        <v>6</v>
      </c>
      <c r="K3028" s="7" t="s">
        <v>3767</v>
      </c>
      <c r="L3028" s="7"/>
      <c r="M3028" s="6" t="s">
        <v>3767</v>
      </c>
      <c r="N3028" s="7" t="s">
        <v>19</v>
      </c>
      <c r="O3028" s="8">
        <v>1</v>
      </c>
      <c r="P3028" s="7" t="s">
        <v>9</v>
      </c>
      <c r="Q3028" s="9">
        <v>0.7</v>
      </c>
      <c r="R3028" s="7" t="s">
        <v>4512</v>
      </c>
      <c r="S3028" s="7" t="s">
        <v>679</v>
      </c>
      <c r="T3028">
        <f>A3028</f>
        <v>2139</v>
      </c>
      <c r="U3028" t="str">
        <f>IF($G3028=$U$1:$X$1,$T3028,"")</f>
        <v/>
      </c>
      <c r="V3028">
        <f>IF($G3028=$U$1:$X$1,$T3028,"")</f>
        <v>2139</v>
      </c>
      <c r="W3028" t="str">
        <f>IF($G3028=$U$1:$X$1,$T3028,"")</f>
        <v/>
      </c>
      <c r="X3028" t="str">
        <f>IF($G3028=$U$1:$X$1,$T3028,"")</f>
        <v/>
      </c>
      <c r="Y3028" s="1">
        <f>ROUND(O3028*Q3028,2)</f>
        <v>0.7</v>
      </c>
    </row>
    <row r="3029" spans="1:25">
      <c r="A3029" s="5">
        <f>INDEX(Students,MOD(D3029-1,ROWS(Students))+1,1)</f>
        <v>2139</v>
      </c>
      <c r="B3029" s="5" t="str">
        <f>INDEX(Students,MOD(D3029-1,ROWS(Students))+1,2)</f>
        <v>Osiecki Krzysztof</v>
      </c>
      <c r="C3029" s="5" t="str">
        <f>INDEX(Students,MOD(D3029-1,ROWS(Students))+1,3)</f>
        <v>IZ05BS1</v>
      </c>
      <c r="D3029" s="5">
        <v>3966</v>
      </c>
      <c r="E3029" s="6">
        <v>44725</v>
      </c>
      <c r="F3029" s="6">
        <v>44725</v>
      </c>
      <c r="G3029" s="7" t="s">
        <v>1263</v>
      </c>
      <c r="H3029" s="7">
        <v>1</v>
      </c>
      <c r="I3029" s="7" t="s">
        <v>2919</v>
      </c>
      <c r="J3029" s="7" t="s">
        <v>6</v>
      </c>
      <c r="K3029" s="7" t="s">
        <v>3767</v>
      </c>
      <c r="L3029" s="7"/>
      <c r="M3029" s="6" t="s">
        <v>3767</v>
      </c>
      <c r="N3029" s="7" t="s">
        <v>19</v>
      </c>
      <c r="O3029" s="8">
        <v>27</v>
      </c>
      <c r="P3029" s="7" t="s">
        <v>9</v>
      </c>
      <c r="Q3029" s="9">
        <v>1.29</v>
      </c>
      <c r="R3029" s="7" t="s">
        <v>3897</v>
      </c>
      <c r="S3029" s="7" t="s">
        <v>24</v>
      </c>
      <c r="T3029">
        <f>A3029</f>
        <v>2139</v>
      </c>
      <c r="U3029" t="str">
        <f>IF($G3029=$U$1:$X$1,$T3029,"")</f>
        <v/>
      </c>
      <c r="V3029">
        <f>IF($G3029=$U$1:$X$1,$T3029,"")</f>
        <v>2139</v>
      </c>
      <c r="W3029" t="str">
        <f>IF($G3029=$U$1:$X$1,$T3029,"")</f>
        <v/>
      </c>
      <c r="X3029" t="str">
        <f>IF($G3029=$U$1:$X$1,$T3029,"")</f>
        <v/>
      </c>
      <c r="Y3029" s="1">
        <f>ROUND(O3029*Q3029,2)</f>
        <v>34.83</v>
      </c>
    </row>
    <row r="3030" spans="1:25">
      <c r="A3030" s="5">
        <f>INDEX(Students,MOD(D3030-1,ROWS(Students))+1,1)</f>
        <v>2139</v>
      </c>
      <c r="B3030" s="5" t="str">
        <f>INDEX(Students,MOD(D3030-1,ROWS(Students))+1,2)</f>
        <v>Osiecki Krzysztof</v>
      </c>
      <c r="C3030" s="5" t="str">
        <f>INDEX(Students,MOD(D3030-1,ROWS(Students))+1,3)</f>
        <v>IZ05BS1</v>
      </c>
      <c r="D3030" s="5">
        <v>4058</v>
      </c>
      <c r="E3030" s="6">
        <v>44630</v>
      </c>
      <c r="F3030" s="6">
        <v>44630</v>
      </c>
      <c r="G3030" s="7" t="s">
        <v>279</v>
      </c>
      <c r="H3030" s="7">
        <v>1</v>
      </c>
      <c r="I3030" s="7" t="s">
        <v>2103</v>
      </c>
      <c r="J3030" s="7" t="s">
        <v>6</v>
      </c>
      <c r="K3030" s="7" t="s">
        <v>3767</v>
      </c>
      <c r="L3030" s="7"/>
      <c r="M3030" s="6" t="s">
        <v>3767</v>
      </c>
      <c r="N3030" s="7" t="s">
        <v>5215</v>
      </c>
      <c r="O3030" s="8">
        <v>21.63</v>
      </c>
      <c r="P3030" s="7" t="s">
        <v>13</v>
      </c>
      <c r="Q3030" s="9">
        <v>49.98</v>
      </c>
      <c r="R3030" s="7" t="s">
        <v>4033</v>
      </c>
      <c r="S3030" s="7" t="s">
        <v>136</v>
      </c>
      <c r="T3030">
        <f>A3030</f>
        <v>2139</v>
      </c>
      <c r="U3030" t="str">
        <f>IF($G3030=$U$1:$X$1,$T3030,"")</f>
        <v/>
      </c>
      <c r="V3030" t="str">
        <f>IF($G3030=$U$1:$X$1,$T3030,"")</f>
        <v/>
      </c>
      <c r="W3030">
        <f>IF($G3030=$U$1:$X$1,$T3030,"")</f>
        <v>2139</v>
      </c>
      <c r="X3030" t="str">
        <f>IF($G3030=$U$1:$X$1,$T3030,"")</f>
        <v/>
      </c>
      <c r="Y3030" s="1">
        <f>ROUND(O3030*Q3030,2)</f>
        <v>1081.07</v>
      </c>
    </row>
    <row r="3031" spans="1:25">
      <c r="A3031" s="5">
        <f>INDEX(Students,MOD(D3031-1,ROWS(Students))+1,1)</f>
        <v>2139</v>
      </c>
      <c r="B3031" s="5" t="str">
        <f>INDEX(Students,MOD(D3031-1,ROWS(Students))+1,2)</f>
        <v>Osiecki Krzysztof</v>
      </c>
      <c r="C3031" s="5" t="str">
        <f>INDEX(Students,MOD(D3031-1,ROWS(Students))+1,3)</f>
        <v>IZ05BS1</v>
      </c>
      <c r="D3031" s="5">
        <v>4150</v>
      </c>
      <c r="E3031" s="6">
        <v>44748</v>
      </c>
      <c r="F3031" s="6">
        <v>44748</v>
      </c>
      <c r="G3031" s="7" t="s">
        <v>1262</v>
      </c>
      <c r="H3031" s="7">
        <v>-1</v>
      </c>
      <c r="I3031" s="7" t="s">
        <v>3157</v>
      </c>
      <c r="J3031" s="7" t="s">
        <v>6</v>
      </c>
      <c r="K3031" s="7" t="s">
        <v>3770</v>
      </c>
      <c r="L3031" s="7" t="s">
        <v>1079</v>
      </c>
      <c r="M3031" s="6" t="s">
        <v>3767</v>
      </c>
      <c r="N3031" s="7" t="s">
        <v>19</v>
      </c>
      <c r="O3031" s="8">
        <v>11.44</v>
      </c>
      <c r="P3031" s="7" t="s">
        <v>13</v>
      </c>
      <c r="Q3031" s="9">
        <v>52.28</v>
      </c>
      <c r="R3031" s="7" t="s">
        <v>4449</v>
      </c>
      <c r="S3031" s="7" t="s">
        <v>610</v>
      </c>
      <c r="T3031">
        <f>A3031</f>
        <v>2139</v>
      </c>
      <c r="U3031">
        <f>IF($G3031=$U$1:$X$1,$T3031,"")</f>
        <v>2139</v>
      </c>
      <c r="V3031" t="str">
        <f>IF($G3031=$U$1:$X$1,$T3031,"")</f>
        <v/>
      </c>
      <c r="W3031" t="str">
        <f>IF($G3031=$U$1:$X$1,$T3031,"")</f>
        <v/>
      </c>
      <c r="X3031" t="str">
        <f>IF($G3031=$U$1:$X$1,$T3031,"")</f>
        <v/>
      </c>
      <c r="Y3031" s="1">
        <f>ROUND(O3031*Q3031,2)</f>
        <v>598.08000000000004</v>
      </c>
    </row>
    <row r="3032" spans="1:25">
      <c r="A3032" s="5">
        <f>INDEX(Students,MOD(D3032-1,ROWS(Students))+1,1)</f>
        <v>2139</v>
      </c>
      <c r="B3032" s="5" t="str">
        <f>INDEX(Students,MOD(D3032-1,ROWS(Students))+1,2)</f>
        <v>Osiecki Krzysztof</v>
      </c>
      <c r="C3032" s="5" t="str">
        <f>INDEX(Students,MOD(D3032-1,ROWS(Students))+1,3)</f>
        <v>IZ05BS1</v>
      </c>
      <c r="D3032" s="5">
        <v>4242</v>
      </c>
      <c r="E3032" s="6">
        <v>44651</v>
      </c>
      <c r="F3032" s="6">
        <v>44651</v>
      </c>
      <c r="G3032" s="7" t="s">
        <v>279</v>
      </c>
      <c r="H3032" s="7">
        <v>1</v>
      </c>
      <c r="I3032" s="7" t="s">
        <v>2399</v>
      </c>
      <c r="J3032" s="7" t="s">
        <v>6</v>
      </c>
      <c r="K3032" s="7" t="s">
        <v>3767</v>
      </c>
      <c r="L3032" s="7"/>
      <c r="M3032" s="6" t="s">
        <v>3767</v>
      </c>
      <c r="N3032" s="7" t="s">
        <v>25</v>
      </c>
      <c r="O3032" s="8">
        <v>84</v>
      </c>
      <c r="P3032" s="7" t="s">
        <v>31</v>
      </c>
      <c r="Q3032" s="9">
        <v>1.1200000000000001</v>
      </c>
      <c r="R3032" s="7" t="s">
        <v>4588</v>
      </c>
      <c r="S3032" s="7" t="s">
        <v>797</v>
      </c>
      <c r="T3032">
        <f>A3032</f>
        <v>2139</v>
      </c>
      <c r="U3032" t="str">
        <f>IF($G3032=$U$1:$X$1,$T3032,"")</f>
        <v/>
      </c>
      <c r="V3032" t="str">
        <f>IF($G3032=$U$1:$X$1,$T3032,"")</f>
        <v/>
      </c>
      <c r="W3032">
        <f>IF($G3032=$U$1:$X$1,$T3032,"")</f>
        <v>2139</v>
      </c>
      <c r="X3032" t="str">
        <f>IF($G3032=$U$1:$X$1,$T3032,"")</f>
        <v/>
      </c>
      <c r="Y3032" s="1">
        <f>ROUND(O3032*Q3032,2)</f>
        <v>94.08</v>
      </c>
    </row>
    <row r="3033" spans="1:25">
      <c r="A3033" s="5">
        <f>INDEX(Students,MOD(D3033-1,ROWS(Students))+1,1)</f>
        <v>2139</v>
      </c>
      <c r="B3033" s="5" t="str">
        <f>INDEX(Students,MOD(D3033-1,ROWS(Students))+1,2)</f>
        <v>Osiecki Krzysztof</v>
      </c>
      <c r="C3033" s="5" t="str">
        <f>INDEX(Students,MOD(D3033-1,ROWS(Students))+1,3)</f>
        <v>IZ05BS1</v>
      </c>
      <c r="D3033" s="5">
        <v>4334</v>
      </c>
      <c r="E3033" s="6">
        <v>44734</v>
      </c>
      <c r="F3033" s="6">
        <v>44734</v>
      </c>
      <c r="G3033" s="7" t="s">
        <v>1262</v>
      </c>
      <c r="H3033" s="7">
        <v>1</v>
      </c>
      <c r="I3033" s="7" t="s">
        <v>3017</v>
      </c>
      <c r="J3033" s="7" t="s">
        <v>6</v>
      </c>
      <c r="K3033" s="7" t="s">
        <v>3775</v>
      </c>
      <c r="L3033" s="7"/>
      <c r="M3033" s="6" t="s">
        <v>3767</v>
      </c>
      <c r="N3033" s="7" t="s">
        <v>81</v>
      </c>
      <c r="O3033" s="8">
        <v>866</v>
      </c>
      <c r="P3033" s="7" t="s">
        <v>13</v>
      </c>
      <c r="Q3033" s="9">
        <v>0</v>
      </c>
      <c r="R3033" s="7" t="s">
        <v>4714</v>
      </c>
      <c r="S3033" s="7" t="s">
        <v>5189</v>
      </c>
      <c r="T3033">
        <f>A3033</f>
        <v>2139</v>
      </c>
      <c r="U3033">
        <f>IF($G3033=$U$1:$X$1,$T3033,"")</f>
        <v>2139</v>
      </c>
      <c r="V3033" t="str">
        <f>IF($G3033=$U$1:$X$1,$T3033,"")</f>
        <v/>
      </c>
      <c r="W3033" t="str">
        <f>IF($G3033=$U$1:$X$1,$T3033,"")</f>
        <v/>
      </c>
      <c r="X3033" t="str">
        <f>IF($G3033=$U$1:$X$1,$T3033,"")</f>
        <v/>
      </c>
      <c r="Y3033" s="1">
        <f>ROUND(O3033*Q3033,2)</f>
        <v>0</v>
      </c>
    </row>
    <row r="3034" spans="1:25">
      <c r="A3034" s="5">
        <f>INDEX(Students,MOD(D3034-1,ROWS(Students))+1,1)</f>
        <v>2139</v>
      </c>
      <c r="B3034" s="5" t="str">
        <f>INDEX(Students,MOD(D3034-1,ROWS(Students))+1,2)</f>
        <v>Osiecki Krzysztof</v>
      </c>
      <c r="C3034" s="5" t="str">
        <f>INDEX(Students,MOD(D3034-1,ROWS(Students))+1,3)</f>
        <v>IZ05BS1</v>
      </c>
      <c r="D3034" s="5">
        <v>4426</v>
      </c>
      <c r="E3034" s="6">
        <v>44580</v>
      </c>
      <c r="F3034" s="6">
        <v>44580</v>
      </c>
      <c r="G3034" s="7" t="s">
        <v>1263</v>
      </c>
      <c r="H3034" s="7">
        <v>1</v>
      </c>
      <c r="I3034" s="7" t="s">
        <v>1441</v>
      </c>
      <c r="J3034" s="7" t="s">
        <v>6</v>
      </c>
      <c r="K3034" s="7" t="s">
        <v>3767</v>
      </c>
      <c r="L3034" s="7"/>
      <c r="M3034" s="6" t="s">
        <v>3767</v>
      </c>
      <c r="N3034" s="7" t="s">
        <v>25</v>
      </c>
      <c r="O3034" s="8">
        <v>2</v>
      </c>
      <c r="P3034" s="7" t="s">
        <v>9</v>
      </c>
      <c r="Q3034" s="9">
        <v>0</v>
      </c>
      <c r="R3034" s="7" t="s">
        <v>4139</v>
      </c>
      <c r="S3034" s="7" t="s">
        <v>246</v>
      </c>
      <c r="T3034">
        <f>A3034</f>
        <v>2139</v>
      </c>
      <c r="U3034" t="str">
        <f>IF($G3034=$U$1:$X$1,$T3034,"")</f>
        <v/>
      </c>
      <c r="V3034">
        <f>IF($G3034=$U$1:$X$1,$T3034,"")</f>
        <v>2139</v>
      </c>
      <c r="W3034" t="str">
        <f>IF($G3034=$U$1:$X$1,$T3034,"")</f>
        <v/>
      </c>
      <c r="X3034" t="str">
        <f>IF($G3034=$U$1:$X$1,$T3034,"")</f>
        <v/>
      </c>
      <c r="Y3034" s="1">
        <f>ROUND(O3034*Q3034,2)</f>
        <v>0</v>
      </c>
    </row>
    <row r="3035" spans="1:25">
      <c r="A3035" s="5">
        <f>INDEX(Students,MOD(D3035-1,ROWS(Students))+1,1)</f>
        <v>2139</v>
      </c>
      <c r="B3035" s="5" t="str">
        <f>INDEX(Students,MOD(D3035-1,ROWS(Students))+1,2)</f>
        <v>Osiecki Krzysztof</v>
      </c>
      <c r="C3035" s="5" t="str">
        <f>INDEX(Students,MOD(D3035-1,ROWS(Students))+1,3)</f>
        <v>IZ05BS1</v>
      </c>
      <c r="D3035" s="5">
        <v>4518</v>
      </c>
      <c r="E3035" s="6">
        <v>44767</v>
      </c>
      <c r="F3035" s="6">
        <v>44766</v>
      </c>
      <c r="G3035" s="7" t="s">
        <v>1262</v>
      </c>
      <c r="H3035" s="7">
        <v>-1</v>
      </c>
      <c r="I3035" s="7" t="s">
        <v>3334</v>
      </c>
      <c r="J3035" s="7" t="s">
        <v>6</v>
      </c>
      <c r="K3035" s="7" t="s">
        <v>3788</v>
      </c>
      <c r="L3035" s="7" t="s">
        <v>1132</v>
      </c>
      <c r="M3035" s="6" t="s">
        <v>3767</v>
      </c>
      <c r="N3035" s="7" t="s">
        <v>67</v>
      </c>
      <c r="O3035" s="8">
        <v>1</v>
      </c>
      <c r="P3035" s="7" t="s">
        <v>9</v>
      </c>
      <c r="Q3035" s="9">
        <v>0</v>
      </c>
      <c r="R3035" s="7" t="s">
        <v>4112</v>
      </c>
      <c r="S3035" s="7" t="s">
        <v>4973</v>
      </c>
      <c r="T3035">
        <f>A3035</f>
        <v>2139</v>
      </c>
      <c r="U3035">
        <f>IF($G3035=$U$1:$X$1,$T3035,"")</f>
        <v>2139</v>
      </c>
      <c r="V3035" t="str">
        <f>IF($G3035=$U$1:$X$1,$T3035,"")</f>
        <v/>
      </c>
      <c r="W3035" t="str">
        <f>IF($G3035=$U$1:$X$1,$T3035,"")</f>
        <v/>
      </c>
      <c r="X3035" t="str">
        <f>IF($G3035=$U$1:$X$1,$T3035,"")</f>
        <v/>
      </c>
      <c r="Y3035" s="1">
        <f>ROUND(O3035*Q3035,2)</f>
        <v>0</v>
      </c>
    </row>
    <row r="3036" spans="1:25">
      <c r="A3036" s="5">
        <f>INDEX(Students,MOD(D3036-1,ROWS(Students))+1,1)</f>
        <v>2139</v>
      </c>
      <c r="B3036" s="5" t="str">
        <f>INDEX(Students,MOD(D3036-1,ROWS(Students))+1,2)</f>
        <v>Osiecki Krzysztof</v>
      </c>
      <c r="C3036" s="5" t="str">
        <f>INDEX(Students,MOD(D3036-1,ROWS(Students))+1,3)</f>
        <v>IZ05BS1</v>
      </c>
      <c r="D3036" s="5">
        <v>4610</v>
      </c>
      <c r="E3036" s="6">
        <v>44638</v>
      </c>
      <c r="F3036" s="6">
        <v>44638</v>
      </c>
      <c r="G3036" s="7" t="s">
        <v>1262</v>
      </c>
      <c r="H3036" s="7">
        <v>-1</v>
      </c>
      <c r="I3036" s="7" t="s">
        <v>2243</v>
      </c>
      <c r="J3036" s="7" t="s">
        <v>6</v>
      </c>
      <c r="K3036" s="7" t="s">
        <v>3774</v>
      </c>
      <c r="L3036" s="7" t="s">
        <v>736</v>
      </c>
      <c r="M3036" s="6" t="s">
        <v>3767</v>
      </c>
      <c r="N3036" s="7" t="s">
        <v>19</v>
      </c>
      <c r="O3036" s="8">
        <v>91.41</v>
      </c>
      <c r="P3036" s="7" t="s">
        <v>31</v>
      </c>
      <c r="Q3036" s="9">
        <v>0</v>
      </c>
      <c r="R3036" s="7" t="s">
        <v>4552</v>
      </c>
      <c r="S3036" s="7" t="s">
        <v>5117</v>
      </c>
      <c r="T3036">
        <f>A3036</f>
        <v>2139</v>
      </c>
      <c r="U3036">
        <f>IF($G3036=$U$1:$X$1,$T3036,"")</f>
        <v>2139</v>
      </c>
      <c r="V3036" t="str">
        <f>IF($G3036=$U$1:$X$1,$T3036,"")</f>
        <v/>
      </c>
      <c r="W3036" t="str">
        <f>IF($G3036=$U$1:$X$1,$T3036,"")</f>
        <v/>
      </c>
      <c r="X3036" t="str">
        <f>IF($G3036=$U$1:$X$1,$T3036,"")</f>
        <v/>
      </c>
      <c r="Y3036" s="1">
        <f>ROUND(O3036*Q3036,2)</f>
        <v>0</v>
      </c>
    </row>
    <row r="3037" spans="1:25">
      <c r="A3037" s="5">
        <f>INDEX(Students,MOD(D3037-1,ROWS(Students))+1,1)</f>
        <v>2139</v>
      </c>
      <c r="B3037" s="5" t="str">
        <f>INDEX(Students,MOD(D3037-1,ROWS(Students))+1,2)</f>
        <v>Osiecki Krzysztof</v>
      </c>
      <c r="C3037" s="5" t="str">
        <f>INDEX(Students,MOD(D3037-1,ROWS(Students))+1,3)</f>
        <v>IZ05BS1</v>
      </c>
      <c r="D3037" s="5">
        <v>4702</v>
      </c>
      <c r="E3037" s="6">
        <v>44627</v>
      </c>
      <c r="F3037" s="6">
        <v>44627</v>
      </c>
      <c r="G3037" s="7" t="s">
        <v>1262</v>
      </c>
      <c r="H3037" s="7">
        <v>-1</v>
      </c>
      <c r="I3037" s="7" t="s">
        <v>2034</v>
      </c>
      <c r="J3037" s="7" t="s">
        <v>6</v>
      </c>
      <c r="K3037" s="7" t="s">
        <v>3775</v>
      </c>
      <c r="L3037" s="7" t="s">
        <v>52</v>
      </c>
      <c r="M3037" s="6" t="s">
        <v>3767</v>
      </c>
      <c r="N3037" s="7" t="s">
        <v>19</v>
      </c>
      <c r="O3037" s="8">
        <v>200</v>
      </c>
      <c r="P3037" s="7" t="s">
        <v>9</v>
      </c>
      <c r="Q3037" s="9">
        <v>0</v>
      </c>
      <c r="R3037" s="7" t="s">
        <v>4065</v>
      </c>
      <c r="S3037" s="7" t="s">
        <v>5033</v>
      </c>
      <c r="T3037">
        <f>A3037</f>
        <v>2139</v>
      </c>
      <c r="U3037">
        <f>IF($G3037=$U$1:$X$1,$T3037,"")</f>
        <v>2139</v>
      </c>
      <c r="V3037" t="str">
        <f>IF($G3037=$U$1:$X$1,$T3037,"")</f>
        <v/>
      </c>
      <c r="W3037" t="str">
        <f>IF($G3037=$U$1:$X$1,$T3037,"")</f>
        <v/>
      </c>
      <c r="X3037" t="str">
        <f>IF($G3037=$U$1:$X$1,$T3037,"")</f>
        <v/>
      </c>
      <c r="Y3037" s="1">
        <f>ROUND(O3037*Q3037,2)</f>
        <v>0</v>
      </c>
    </row>
    <row r="3038" spans="1:25">
      <c r="A3038" s="5">
        <f>INDEX(Students,MOD(D3038-1,ROWS(Students))+1,1)</f>
        <v>2139</v>
      </c>
      <c r="B3038" s="5" t="str">
        <f>INDEX(Students,MOD(D3038-1,ROWS(Students))+1,2)</f>
        <v>Osiecki Krzysztof</v>
      </c>
      <c r="C3038" s="5" t="str">
        <f>INDEX(Students,MOD(D3038-1,ROWS(Students))+1,3)</f>
        <v>IZ05BS1</v>
      </c>
      <c r="D3038" s="5">
        <v>4794</v>
      </c>
      <c r="E3038" s="6">
        <v>44680</v>
      </c>
      <c r="F3038" s="6">
        <v>44680</v>
      </c>
      <c r="G3038" s="7" t="s">
        <v>1263</v>
      </c>
      <c r="H3038" s="7">
        <v>1</v>
      </c>
      <c r="I3038" s="7" t="s">
        <v>3748</v>
      </c>
      <c r="J3038" s="7" t="s">
        <v>6</v>
      </c>
      <c r="K3038" s="7" t="s">
        <v>3767</v>
      </c>
      <c r="L3038" s="7"/>
      <c r="M3038" s="6" t="s">
        <v>3767</v>
      </c>
      <c r="N3038" s="7" t="s">
        <v>19</v>
      </c>
      <c r="O3038" s="8">
        <v>0.06</v>
      </c>
      <c r="P3038" s="7" t="s">
        <v>13</v>
      </c>
      <c r="Q3038" s="9">
        <v>18.329999999999998</v>
      </c>
      <c r="R3038" s="7" t="s">
        <v>4540</v>
      </c>
      <c r="S3038" s="7" t="s">
        <v>724</v>
      </c>
      <c r="T3038">
        <f>A3038</f>
        <v>2139</v>
      </c>
      <c r="U3038" t="str">
        <f>IF($G3038=$U$1:$X$1,$T3038,"")</f>
        <v/>
      </c>
      <c r="V3038">
        <f>IF($G3038=$U$1:$X$1,$T3038,"")</f>
        <v>2139</v>
      </c>
      <c r="W3038" t="str">
        <f>IF($G3038=$U$1:$X$1,$T3038,"")</f>
        <v/>
      </c>
      <c r="X3038" t="str">
        <f>IF($G3038=$U$1:$X$1,$T3038,"")</f>
        <v/>
      </c>
      <c r="Y3038" s="1">
        <f>ROUND(O3038*Q3038,2)</f>
        <v>1.1000000000000001</v>
      </c>
    </row>
    <row r="3039" spans="1:25">
      <c r="A3039" s="5">
        <f>INDEX(Students,MOD(D3039-1,ROWS(Students))+1,1)</f>
        <v>2139</v>
      </c>
      <c r="B3039" s="5" t="str">
        <f>INDEX(Students,MOD(D3039-1,ROWS(Students))+1,2)</f>
        <v>Osiecki Krzysztof</v>
      </c>
      <c r="C3039" s="5" t="str">
        <f>INDEX(Students,MOD(D3039-1,ROWS(Students))+1,3)</f>
        <v>IZ05BS1</v>
      </c>
      <c r="D3039" s="5">
        <v>4886</v>
      </c>
      <c r="E3039" s="6">
        <v>44649</v>
      </c>
      <c r="F3039" s="6">
        <v>44649</v>
      </c>
      <c r="G3039" s="7" t="s">
        <v>1263</v>
      </c>
      <c r="H3039" s="7">
        <v>1</v>
      </c>
      <c r="I3039" s="7" t="s">
        <v>2365</v>
      </c>
      <c r="J3039" s="7" t="s">
        <v>6</v>
      </c>
      <c r="K3039" s="7" t="s">
        <v>3767</v>
      </c>
      <c r="L3039" s="7"/>
      <c r="M3039" s="6" t="s">
        <v>3767</v>
      </c>
      <c r="N3039" s="7" t="s">
        <v>25</v>
      </c>
      <c r="O3039" s="8">
        <v>300</v>
      </c>
      <c r="P3039" s="7" t="s">
        <v>9</v>
      </c>
      <c r="Q3039" s="9">
        <v>0.48</v>
      </c>
      <c r="R3039" s="7" t="s">
        <v>4165</v>
      </c>
      <c r="S3039" s="7" t="s">
        <v>273</v>
      </c>
      <c r="T3039">
        <f>A3039</f>
        <v>2139</v>
      </c>
      <c r="U3039" t="str">
        <f>IF($G3039=$U$1:$X$1,$T3039,"")</f>
        <v/>
      </c>
      <c r="V3039">
        <f>IF($G3039=$U$1:$X$1,$T3039,"")</f>
        <v>2139</v>
      </c>
      <c r="W3039" t="str">
        <f>IF($G3039=$U$1:$X$1,$T3039,"")</f>
        <v/>
      </c>
      <c r="X3039" t="str">
        <f>IF($G3039=$U$1:$X$1,$T3039,"")</f>
        <v/>
      </c>
      <c r="Y3039" s="1">
        <f>ROUND(O3039*Q3039,2)</f>
        <v>144</v>
      </c>
    </row>
    <row r="3040" spans="1:25">
      <c r="A3040" s="5">
        <f>INDEX(Students,MOD(D3040-1,ROWS(Students))+1,1)</f>
        <v>2139</v>
      </c>
      <c r="B3040" s="5" t="str">
        <f>INDEX(Students,MOD(D3040-1,ROWS(Students))+1,2)</f>
        <v>Osiecki Krzysztof</v>
      </c>
      <c r="C3040" s="5" t="str">
        <f>INDEX(Students,MOD(D3040-1,ROWS(Students))+1,3)</f>
        <v>IZ05BS1</v>
      </c>
      <c r="D3040" s="5">
        <v>4978</v>
      </c>
      <c r="E3040" s="6">
        <v>44603</v>
      </c>
      <c r="F3040" s="6">
        <v>44603</v>
      </c>
      <c r="G3040" s="7" t="s">
        <v>279</v>
      </c>
      <c r="H3040" s="7">
        <v>1</v>
      </c>
      <c r="I3040" s="7" t="s">
        <v>1733</v>
      </c>
      <c r="J3040" s="7" t="s">
        <v>6</v>
      </c>
      <c r="K3040" s="7" t="s">
        <v>3767</v>
      </c>
      <c r="L3040" s="7"/>
      <c r="M3040" s="6" t="s">
        <v>3767</v>
      </c>
      <c r="N3040" s="7" t="s">
        <v>25</v>
      </c>
      <c r="O3040" s="8">
        <v>3.3029999999999999</v>
      </c>
      <c r="P3040" s="7" t="s">
        <v>70</v>
      </c>
      <c r="Q3040" s="9">
        <v>5.85</v>
      </c>
      <c r="R3040" s="7" t="s">
        <v>3983</v>
      </c>
      <c r="S3040" s="7" t="s">
        <v>87</v>
      </c>
      <c r="T3040">
        <f>A3040</f>
        <v>2139</v>
      </c>
      <c r="U3040" t="str">
        <f>IF($G3040=$U$1:$X$1,$T3040,"")</f>
        <v/>
      </c>
      <c r="V3040" t="str">
        <f>IF($G3040=$U$1:$X$1,$T3040,"")</f>
        <v/>
      </c>
      <c r="W3040">
        <f>IF($G3040=$U$1:$X$1,$T3040,"")</f>
        <v>2139</v>
      </c>
      <c r="X3040" t="str">
        <f>IF($G3040=$U$1:$X$1,$T3040,"")</f>
        <v/>
      </c>
      <c r="Y3040" s="1">
        <f>ROUND(O3040*Q3040,2)</f>
        <v>19.32</v>
      </c>
    </row>
    <row r="3041" spans="1:25">
      <c r="A3041" s="5">
        <f>INDEX(Students,MOD(D3041-1,ROWS(Students))+1,1)</f>
        <v>2139</v>
      </c>
      <c r="B3041" s="5" t="str">
        <f>INDEX(Students,MOD(D3041-1,ROWS(Students))+1,2)</f>
        <v>Osiecki Krzysztof</v>
      </c>
      <c r="C3041" s="5" t="str">
        <f>INDEX(Students,MOD(D3041-1,ROWS(Students))+1,3)</f>
        <v>IZ05BS1</v>
      </c>
      <c r="D3041" s="5">
        <v>5070</v>
      </c>
      <c r="E3041" s="6">
        <v>44620</v>
      </c>
      <c r="F3041" s="6">
        <v>44620</v>
      </c>
      <c r="G3041" s="7" t="s">
        <v>1263</v>
      </c>
      <c r="H3041" s="7">
        <v>1</v>
      </c>
      <c r="I3041" s="7" t="s">
        <v>1961</v>
      </c>
      <c r="J3041" s="7" t="s">
        <v>6</v>
      </c>
      <c r="K3041" s="7" t="s">
        <v>3767</v>
      </c>
      <c r="L3041" s="7"/>
      <c r="M3041" s="6" t="s">
        <v>3767</v>
      </c>
      <c r="N3041" s="7" t="s">
        <v>67</v>
      </c>
      <c r="O3041" s="8">
        <v>120</v>
      </c>
      <c r="P3041" s="7" t="s">
        <v>9</v>
      </c>
      <c r="Q3041" s="9">
        <v>0</v>
      </c>
      <c r="R3041" s="7" t="s">
        <v>4064</v>
      </c>
      <c r="S3041" s="7" t="s">
        <v>4971</v>
      </c>
      <c r="T3041">
        <f>A3041</f>
        <v>2139</v>
      </c>
      <c r="U3041" t="str">
        <f>IF($G3041=$U$1:$X$1,$T3041,"")</f>
        <v/>
      </c>
      <c r="V3041">
        <f>IF($G3041=$U$1:$X$1,$T3041,"")</f>
        <v>2139</v>
      </c>
      <c r="W3041" t="str">
        <f>IF($G3041=$U$1:$X$1,$T3041,"")</f>
        <v/>
      </c>
      <c r="X3041" t="str">
        <f>IF($G3041=$U$1:$X$1,$T3041,"")</f>
        <v/>
      </c>
      <c r="Y3041" s="1">
        <f>ROUND(O3041*Q3041,2)</f>
        <v>0</v>
      </c>
    </row>
    <row r="3042" spans="1:25">
      <c r="A3042" s="5">
        <f>INDEX(Students,MOD(D3042-1,ROWS(Students))+1,1)</f>
        <v>2139</v>
      </c>
      <c r="B3042" s="5" t="str">
        <f>INDEX(Students,MOD(D3042-1,ROWS(Students))+1,2)</f>
        <v>Osiecki Krzysztof</v>
      </c>
      <c r="C3042" s="5" t="str">
        <f>INDEX(Students,MOD(D3042-1,ROWS(Students))+1,3)</f>
        <v>IZ05BS1</v>
      </c>
      <c r="D3042" s="5">
        <v>5162</v>
      </c>
      <c r="E3042" s="6">
        <v>44609</v>
      </c>
      <c r="F3042" s="6">
        <v>44609</v>
      </c>
      <c r="G3042" s="7" t="s">
        <v>279</v>
      </c>
      <c r="H3042" s="7">
        <v>1</v>
      </c>
      <c r="I3042" s="7" t="s">
        <v>1813</v>
      </c>
      <c r="J3042" s="7" t="s">
        <v>6</v>
      </c>
      <c r="K3042" s="7" t="s">
        <v>3767</v>
      </c>
      <c r="L3042" s="7"/>
      <c r="M3042" s="6" t="s">
        <v>3767</v>
      </c>
      <c r="N3042" s="7" t="s">
        <v>25</v>
      </c>
      <c r="O3042" s="8">
        <v>2.4300000000000002</v>
      </c>
      <c r="P3042" s="7" t="s">
        <v>13</v>
      </c>
      <c r="Q3042" s="9">
        <v>43.25</v>
      </c>
      <c r="R3042" s="7" t="s">
        <v>4379</v>
      </c>
      <c r="S3042" s="7" t="s">
        <v>517</v>
      </c>
      <c r="T3042">
        <f>A3042</f>
        <v>2139</v>
      </c>
      <c r="U3042" t="str">
        <f>IF($G3042=$U$1:$X$1,$T3042,"")</f>
        <v/>
      </c>
      <c r="V3042" t="str">
        <f>IF($G3042=$U$1:$X$1,$T3042,"")</f>
        <v/>
      </c>
      <c r="W3042">
        <f>IF($G3042=$U$1:$X$1,$T3042,"")</f>
        <v>2139</v>
      </c>
      <c r="X3042" t="str">
        <f>IF($G3042=$U$1:$X$1,$T3042,"")</f>
        <v/>
      </c>
      <c r="Y3042" s="1">
        <f>ROUND(O3042*Q3042,2)</f>
        <v>105.1</v>
      </c>
    </row>
    <row r="3043" spans="1:25">
      <c r="A3043" s="5">
        <f>INDEX(Students,MOD(D3043-1,ROWS(Students))+1,1)</f>
        <v>2139</v>
      </c>
      <c r="B3043" s="5" t="str">
        <f>INDEX(Students,MOD(D3043-1,ROWS(Students))+1,2)</f>
        <v>Osiecki Krzysztof</v>
      </c>
      <c r="C3043" s="5" t="str">
        <f>INDEX(Students,MOD(D3043-1,ROWS(Students))+1,3)</f>
        <v>IZ05BS1</v>
      </c>
      <c r="D3043" s="5">
        <v>5254</v>
      </c>
      <c r="E3043" s="6">
        <v>44602</v>
      </c>
      <c r="F3043" s="6">
        <v>44602</v>
      </c>
      <c r="G3043" s="7" t="s">
        <v>1263</v>
      </c>
      <c r="H3043" s="7">
        <v>1</v>
      </c>
      <c r="I3043" s="7" t="s">
        <v>1720</v>
      </c>
      <c r="J3043" s="7" t="s">
        <v>6</v>
      </c>
      <c r="K3043" s="7" t="s">
        <v>3767</v>
      </c>
      <c r="L3043" s="7"/>
      <c r="M3043" s="6" t="s">
        <v>3767</v>
      </c>
      <c r="N3043" s="7" t="s">
        <v>67</v>
      </c>
      <c r="O3043" s="8">
        <v>140</v>
      </c>
      <c r="P3043" s="7" t="s">
        <v>9</v>
      </c>
      <c r="Q3043" s="9">
        <v>1</v>
      </c>
      <c r="R3043" s="7" t="s">
        <v>3999</v>
      </c>
      <c r="S3043" s="7" t="s">
        <v>103</v>
      </c>
      <c r="T3043">
        <f>A3043</f>
        <v>2139</v>
      </c>
      <c r="U3043" t="str">
        <f>IF($G3043=$U$1:$X$1,$T3043,"")</f>
        <v/>
      </c>
      <c r="V3043">
        <f>IF($G3043=$U$1:$X$1,$T3043,"")</f>
        <v>2139</v>
      </c>
      <c r="W3043" t="str">
        <f>IF($G3043=$U$1:$X$1,$T3043,"")</f>
        <v/>
      </c>
      <c r="X3043" t="str">
        <f>IF($G3043=$U$1:$X$1,$T3043,"")</f>
        <v/>
      </c>
      <c r="Y3043" s="1">
        <f>ROUND(O3043*Q3043,2)</f>
        <v>140</v>
      </c>
    </row>
    <row r="3044" spans="1:25">
      <c r="A3044" s="5">
        <f>INDEX(Students,MOD(D3044-1,ROWS(Students))+1,1)</f>
        <v>2139</v>
      </c>
      <c r="B3044" s="5" t="str">
        <f>INDEX(Students,MOD(D3044-1,ROWS(Students))+1,2)</f>
        <v>Osiecki Krzysztof</v>
      </c>
      <c r="C3044" s="5" t="str">
        <f>INDEX(Students,MOD(D3044-1,ROWS(Students))+1,3)</f>
        <v>IZ05BS1</v>
      </c>
      <c r="D3044" s="5">
        <v>5346</v>
      </c>
      <c r="E3044" s="6">
        <v>44636</v>
      </c>
      <c r="F3044" s="6">
        <v>44635</v>
      </c>
      <c r="G3044" s="7" t="s">
        <v>1262</v>
      </c>
      <c r="H3044" s="7">
        <v>-1</v>
      </c>
      <c r="I3044" s="7" t="s">
        <v>2212</v>
      </c>
      <c r="J3044" s="7" t="s">
        <v>6</v>
      </c>
      <c r="K3044" s="7" t="s">
        <v>3788</v>
      </c>
      <c r="L3044" s="7" t="s">
        <v>719</v>
      </c>
      <c r="M3044" s="6" t="s">
        <v>3767</v>
      </c>
      <c r="N3044" s="7" t="s">
        <v>81</v>
      </c>
      <c r="O3044" s="8">
        <v>21.16</v>
      </c>
      <c r="P3044" s="7" t="s">
        <v>13</v>
      </c>
      <c r="Q3044" s="9">
        <v>48.2</v>
      </c>
      <c r="R3044" s="7" t="s">
        <v>4536</v>
      </c>
      <c r="S3044" s="7" t="s">
        <v>720</v>
      </c>
      <c r="T3044">
        <f>A3044</f>
        <v>2139</v>
      </c>
      <c r="U3044">
        <f>IF($G3044=$U$1:$X$1,$T3044,"")</f>
        <v>2139</v>
      </c>
      <c r="V3044" t="str">
        <f>IF($G3044=$U$1:$X$1,$T3044,"")</f>
        <v/>
      </c>
      <c r="W3044" t="str">
        <f>IF($G3044=$U$1:$X$1,$T3044,"")</f>
        <v/>
      </c>
      <c r="X3044" t="str">
        <f>IF($G3044=$U$1:$X$1,$T3044,"")</f>
        <v/>
      </c>
      <c r="Y3044" s="1">
        <f>ROUND(O3044*Q3044,2)</f>
        <v>1019.91</v>
      </c>
    </row>
    <row r="3045" spans="1:25">
      <c r="A3045" s="5">
        <f>INDEX(Students,MOD(D3045-1,ROWS(Students))+1,1)</f>
        <v>2139</v>
      </c>
      <c r="B3045" s="5" t="str">
        <f>INDEX(Students,MOD(D3045-1,ROWS(Students))+1,2)</f>
        <v>Osiecki Krzysztof</v>
      </c>
      <c r="C3045" s="5" t="str">
        <f>INDEX(Students,MOD(D3045-1,ROWS(Students))+1,3)</f>
        <v>IZ05BS1</v>
      </c>
      <c r="D3045" s="5">
        <v>5438</v>
      </c>
      <c r="E3045" s="6">
        <v>44622</v>
      </c>
      <c r="F3045" s="6">
        <v>44622</v>
      </c>
      <c r="G3045" s="7" t="s">
        <v>1262</v>
      </c>
      <c r="H3045" s="7">
        <v>-1</v>
      </c>
      <c r="I3045" s="7" t="s">
        <v>1995</v>
      </c>
      <c r="J3045" s="7" t="s">
        <v>6</v>
      </c>
      <c r="K3045" s="7" t="s">
        <v>3770</v>
      </c>
      <c r="L3045" s="7" t="s">
        <v>609</v>
      </c>
      <c r="M3045" s="6" t="s">
        <v>3767</v>
      </c>
      <c r="N3045" s="7" t="s">
        <v>25</v>
      </c>
      <c r="O3045" s="8">
        <v>3</v>
      </c>
      <c r="P3045" s="7" t="s">
        <v>9</v>
      </c>
      <c r="Q3045" s="9">
        <v>0</v>
      </c>
      <c r="R3045" s="7" t="s">
        <v>4037</v>
      </c>
      <c r="S3045" s="7" t="s">
        <v>140</v>
      </c>
      <c r="T3045">
        <f>A3045</f>
        <v>2139</v>
      </c>
      <c r="U3045">
        <f>IF($G3045=$U$1:$X$1,$T3045,"")</f>
        <v>2139</v>
      </c>
      <c r="V3045" t="str">
        <f>IF($G3045=$U$1:$X$1,$T3045,"")</f>
        <v/>
      </c>
      <c r="W3045" t="str">
        <f>IF($G3045=$U$1:$X$1,$T3045,"")</f>
        <v/>
      </c>
      <c r="X3045" t="str">
        <f>IF($G3045=$U$1:$X$1,$T3045,"")</f>
        <v/>
      </c>
      <c r="Y3045" s="1">
        <f>ROUND(O3045*Q3045,2)</f>
        <v>0</v>
      </c>
    </row>
    <row r="3046" spans="1:25">
      <c r="A3046" s="5">
        <f>INDEX(Students,MOD(D3046-1,ROWS(Students))+1,1)</f>
        <v>2139</v>
      </c>
      <c r="B3046" s="5" t="str">
        <f>INDEX(Students,MOD(D3046-1,ROWS(Students))+1,2)</f>
        <v>Osiecki Krzysztof</v>
      </c>
      <c r="C3046" s="5" t="str">
        <f>INDEX(Students,MOD(D3046-1,ROWS(Students))+1,3)</f>
        <v>IZ05BS1</v>
      </c>
      <c r="D3046" s="5">
        <v>5530</v>
      </c>
      <c r="E3046" s="6">
        <v>44571</v>
      </c>
      <c r="F3046" s="6">
        <v>44566</v>
      </c>
      <c r="G3046" s="7" t="s">
        <v>1262</v>
      </c>
      <c r="H3046" s="7">
        <v>-1</v>
      </c>
      <c r="I3046" s="7" t="s">
        <v>1278</v>
      </c>
      <c r="J3046" s="7" t="s">
        <v>6</v>
      </c>
      <c r="K3046" s="7" t="s">
        <v>3770</v>
      </c>
      <c r="L3046" s="7" t="s">
        <v>38</v>
      </c>
      <c r="M3046" s="6" t="s">
        <v>3767</v>
      </c>
      <c r="N3046" s="7" t="s">
        <v>19</v>
      </c>
      <c r="O3046" s="8">
        <v>305</v>
      </c>
      <c r="P3046" s="7" t="s">
        <v>31</v>
      </c>
      <c r="Q3046" s="9">
        <v>1.65</v>
      </c>
      <c r="R3046" s="7" t="s">
        <v>3914</v>
      </c>
      <c r="S3046" s="7" t="s">
        <v>43</v>
      </c>
      <c r="T3046">
        <f>A3046</f>
        <v>2139</v>
      </c>
      <c r="U3046">
        <f>IF($G3046=$U$1:$X$1,$T3046,"")</f>
        <v>2139</v>
      </c>
      <c r="V3046" t="str">
        <f>IF($G3046=$U$1:$X$1,$T3046,"")</f>
        <v/>
      </c>
      <c r="W3046" t="str">
        <f>IF($G3046=$U$1:$X$1,$T3046,"")</f>
        <v/>
      </c>
      <c r="X3046" t="str">
        <f>IF($G3046=$U$1:$X$1,$T3046,"")</f>
        <v/>
      </c>
      <c r="Y3046" s="1">
        <f>ROUND(O3046*Q3046,2)</f>
        <v>503.25</v>
      </c>
    </row>
    <row r="3047" spans="1:25">
      <c r="A3047" s="5">
        <f>INDEX(Students,MOD(D3047-1,ROWS(Students))+1,1)</f>
        <v>2139</v>
      </c>
      <c r="B3047" s="5" t="str">
        <f>INDEX(Students,MOD(D3047-1,ROWS(Students))+1,2)</f>
        <v>Osiecki Krzysztof</v>
      </c>
      <c r="C3047" s="5" t="str">
        <f>INDEX(Students,MOD(D3047-1,ROWS(Students))+1,3)</f>
        <v>IZ05BS1</v>
      </c>
      <c r="D3047" s="5">
        <v>5622</v>
      </c>
      <c r="E3047" s="6">
        <v>44572</v>
      </c>
      <c r="F3047" s="6">
        <v>44572</v>
      </c>
      <c r="G3047" s="7" t="s">
        <v>279</v>
      </c>
      <c r="H3047" s="7">
        <v>1</v>
      </c>
      <c r="I3047" s="7" t="s">
        <v>1322</v>
      </c>
      <c r="J3047" s="7" t="s">
        <v>6</v>
      </c>
      <c r="K3047" s="7" t="s">
        <v>3767</v>
      </c>
      <c r="L3047" s="7"/>
      <c r="M3047" s="6" t="s">
        <v>3767</v>
      </c>
      <c r="N3047" s="7" t="s">
        <v>5215</v>
      </c>
      <c r="O3047" s="8">
        <v>600</v>
      </c>
      <c r="P3047" s="7" t="s">
        <v>31</v>
      </c>
      <c r="Q3047" s="9">
        <v>0</v>
      </c>
      <c r="R3047" s="7" t="s">
        <v>4012</v>
      </c>
      <c r="S3047" s="7" t="s">
        <v>5016</v>
      </c>
      <c r="T3047">
        <f>A3047</f>
        <v>2139</v>
      </c>
      <c r="U3047" t="str">
        <f>IF($G3047=$U$1:$X$1,$T3047,"")</f>
        <v/>
      </c>
      <c r="V3047" t="str">
        <f>IF($G3047=$U$1:$X$1,$T3047,"")</f>
        <v/>
      </c>
      <c r="W3047">
        <f>IF($G3047=$U$1:$X$1,$T3047,"")</f>
        <v>2139</v>
      </c>
      <c r="X3047" t="str">
        <f>IF($G3047=$U$1:$X$1,$T3047,"")</f>
        <v/>
      </c>
      <c r="Y3047" s="1">
        <f>ROUND(O3047*Q3047,2)</f>
        <v>0</v>
      </c>
    </row>
    <row r="3048" spans="1:25">
      <c r="A3048" s="5">
        <f>INDEX(Students,MOD(D3048-1,ROWS(Students))+1,1)</f>
        <v>2139</v>
      </c>
      <c r="B3048" s="5" t="str">
        <f>INDEX(Students,MOD(D3048-1,ROWS(Students))+1,2)</f>
        <v>Osiecki Krzysztof</v>
      </c>
      <c r="C3048" s="5" t="str">
        <f>INDEX(Students,MOD(D3048-1,ROWS(Students))+1,3)</f>
        <v>IZ05BS1</v>
      </c>
      <c r="D3048" s="5">
        <v>5714</v>
      </c>
      <c r="E3048" s="6">
        <v>44685</v>
      </c>
      <c r="F3048" s="6">
        <v>44685</v>
      </c>
      <c r="G3048" s="7" t="s">
        <v>279</v>
      </c>
      <c r="H3048" s="7">
        <v>1</v>
      </c>
      <c r="I3048" s="7" t="s">
        <v>2431</v>
      </c>
      <c r="J3048" s="7" t="s">
        <v>6</v>
      </c>
      <c r="K3048" s="7" t="s">
        <v>3767</v>
      </c>
      <c r="L3048" s="7"/>
      <c r="M3048" s="6" t="s">
        <v>3767</v>
      </c>
      <c r="N3048" s="7" t="s">
        <v>5215</v>
      </c>
      <c r="O3048" s="8">
        <v>2050</v>
      </c>
      <c r="P3048" s="7" t="s">
        <v>9</v>
      </c>
      <c r="Q3048" s="9">
        <v>0</v>
      </c>
      <c r="R3048" s="7" t="s">
        <v>4317</v>
      </c>
      <c r="S3048" s="7" t="s">
        <v>5057</v>
      </c>
      <c r="T3048">
        <f>A3048</f>
        <v>2139</v>
      </c>
      <c r="U3048" t="str">
        <f>IF($G3048=$U$1:$X$1,$T3048,"")</f>
        <v/>
      </c>
      <c r="V3048" t="str">
        <f>IF($G3048=$U$1:$X$1,$T3048,"")</f>
        <v/>
      </c>
      <c r="W3048">
        <f>IF($G3048=$U$1:$X$1,$T3048,"")</f>
        <v>2139</v>
      </c>
      <c r="X3048" t="str">
        <f>IF($G3048=$U$1:$X$1,$T3048,"")</f>
        <v/>
      </c>
      <c r="Y3048" s="1">
        <f>ROUND(O3048*Q3048,2)</f>
        <v>0</v>
      </c>
    </row>
    <row r="3049" spans="1:25">
      <c r="A3049" s="5">
        <f>INDEX(Students,MOD(D3049-1,ROWS(Students))+1,1)</f>
        <v>2139</v>
      </c>
      <c r="B3049" s="5" t="str">
        <f>INDEX(Students,MOD(D3049-1,ROWS(Students))+1,2)</f>
        <v>Osiecki Krzysztof</v>
      </c>
      <c r="C3049" s="5" t="str">
        <f>INDEX(Students,MOD(D3049-1,ROWS(Students))+1,3)</f>
        <v>IZ05BS1</v>
      </c>
      <c r="D3049" s="5">
        <v>5806</v>
      </c>
      <c r="E3049" s="6">
        <v>44725</v>
      </c>
      <c r="F3049" s="6">
        <v>44721</v>
      </c>
      <c r="G3049" s="7" t="s">
        <v>1263</v>
      </c>
      <c r="H3049" s="7">
        <v>1</v>
      </c>
      <c r="I3049" s="7" t="s">
        <v>2916</v>
      </c>
      <c r="J3049" s="7" t="s">
        <v>6</v>
      </c>
      <c r="K3049" s="7" t="s">
        <v>3767</v>
      </c>
      <c r="L3049" s="7"/>
      <c r="M3049" s="6" t="s">
        <v>3767</v>
      </c>
      <c r="N3049" s="7" t="s">
        <v>19</v>
      </c>
      <c r="O3049" s="8">
        <v>-13</v>
      </c>
      <c r="P3049" s="7" t="s">
        <v>9</v>
      </c>
      <c r="Q3049" s="9">
        <v>1.04</v>
      </c>
      <c r="R3049" s="7" t="s">
        <v>4648</v>
      </c>
      <c r="S3049" s="7" t="s">
        <v>882</v>
      </c>
      <c r="T3049">
        <f>A3049</f>
        <v>2139</v>
      </c>
      <c r="U3049" t="str">
        <f>IF($G3049=$U$1:$X$1,$T3049,"")</f>
        <v/>
      </c>
      <c r="V3049">
        <f>IF($G3049=$U$1:$X$1,$T3049,"")</f>
        <v>2139</v>
      </c>
      <c r="W3049" t="str">
        <f>IF($G3049=$U$1:$X$1,$T3049,"")</f>
        <v/>
      </c>
      <c r="X3049" t="str">
        <f>IF($G3049=$U$1:$X$1,$T3049,"")</f>
        <v/>
      </c>
      <c r="Y3049" s="1">
        <f>ROUND(O3049*Q3049,2)</f>
        <v>-13.52</v>
      </c>
    </row>
    <row r="3050" spans="1:25">
      <c r="A3050" s="5">
        <f>INDEX(Students,MOD(D3050-1,ROWS(Students))+1,1)</f>
        <v>20459</v>
      </c>
      <c r="B3050" s="5" t="str">
        <f>INDEX(Students,MOD(D3050-1,ROWS(Students))+1,2)</f>
        <v>Ostalski Dominik</v>
      </c>
      <c r="C3050" s="5" t="str">
        <f>INDEX(Students,MOD(D3050-1,ROWS(Students))+1,3)</f>
        <v>IZ05TC2</v>
      </c>
      <c r="D3050" s="5">
        <v>84</v>
      </c>
      <c r="E3050" s="6">
        <v>44631</v>
      </c>
      <c r="F3050" s="6">
        <v>44631</v>
      </c>
      <c r="G3050" s="7" t="s">
        <v>1263</v>
      </c>
      <c r="H3050" s="7">
        <v>1</v>
      </c>
      <c r="I3050" s="7" t="s">
        <v>2113</v>
      </c>
      <c r="J3050" s="7" t="s">
        <v>6</v>
      </c>
      <c r="K3050" s="7" t="s">
        <v>3767</v>
      </c>
      <c r="L3050" s="7"/>
      <c r="M3050" s="6" t="s">
        <v>3767</v>
      </c>
      <c r="N3050" s="7" t="s">
        <v>25</v>
      </c>
      <c r="O3050" s="8">
        <v>1</v>
      </c>
      <c r="P3050" s="7" t="s">
        <v>9</v>
      </c>
      <c r="Q3050" s="9">
        <v>0.8</v>
      </c>
      <c r="R3050" s="7" t="s">
        <v>4199</v>
      </c>
      <c r="S3050" s="7" t="s">
        <v>299</v>
      </c>
      <c r="T3050">
        <f>A3050</f>
        <v>20459</v>
      </c>
      <c r="U3050" t="str">
        <f>IF($G3050=$U$1:$X$1,$T3050,"")</f>
        <v/>
      </c>
      <c r="V3050">
        <f>IF($G3050=$U$1:$X$1,$T3050,"")</f>
        <v>20459</v>
      </c>
      <c r="W3050" t="str">
        <f>IF($G3050=$U$1:$X$1,$T3050,"")</f>
        <v/>
      </c>
      <c r="X3050" t="str">
        <f>IF($G3050=$U$1:$X$1,$T3050,"")</f>
        <v/>
      </c>
      <c r="Y3050" s="1">
        <f>ROUND(O3050*Q3050,2)</f>
        <v>0.8</v>
      </c>
    </row>
    <row r="3051" spans="1:25">
      <c r="A3051" s="5">
        <f>INDEX(Students,MOD(D3051-1,ROWS(Students))+1,1)</f>
        <v>20459</v>
      </c>
      <c r="B3051" s="5" t="str">
        <f>INDEX(Students,MOD(D3051-1,ROWS(Students))+1,2)</f>
        <v>Ostalski Dominik</v>
      </c>
      <c r="C3051" s="5" t="str">
        <f>INDEX(Students,MOD(D3051-1,ROWS(Students))+1,3)</f>
        <v>IZ05TC2</v>
      </c>
      <c r="D3051" s="5">
        <v>176</v>
      </c>
      <c r="E3051" s="6">
        <v>44762</v>
      </c>
      <c r="F3051" s="6">
        <v>44762</v>
      </c>
      <c r="G3051" s="7" t="s">
        <v>279</v>
      </c>
      <c r="H3051" s="7">
        <v>1</v>
      </c>
      <c r="I3051" s="7" t="s">
        <v>3300</v>
      </c>
      <c r="J3051" s="7" t="s">
        <v>6</v>
      </c>
      <c r="K3051" s="7" t="s">
        <v>3767</v>
      </c>
      <c r="L3051" s="7"/>
      <c r="M3051" s="6" t="s">
        <v>3767</v>
      </c>
      <c r="N3051" s="7" t="s">
        <v>25</v>
      </c>
      <c r="O3051" s="8">
        <v>200</v>
      </c>
      <c r="P3051" s="7" t="s">
        <v>31</v>
      </c>
      <c r="Q3051" s="9">
        <v>0</v>
      </c>
      <c r="R3051" s="7" t="s">
        <v>4774</v>
      </c>
      <c r="S3051" s="7" t="s">
        <v>5134</v>
      </c>
      <c r="T3051">
        <f>A3051</f>
        <v>20459</v>
      </c>
      <c r="U3051" t="str">
        <f>IF($G3051=$U$1:$X$1,$T3051,"")</f>
        <v/>
      </c>
      <c r="V3051" t="str">
        <f>IF($G3051=$U$1:$X$1,$T3051,"")</f>
        <v/>
      </c>
      <c r="W3051">
        <f>IF($G3051=$U$1:$X$1,$T3051,"")</f>
        <v>20459</v>
      </c>
      <c r="X3051" t="str">
        <f>IF($G3051=$U$1:$X$1,$T3051,"")</f>
        <v/>
      </c>
      <c r="Y3051" s="1">
        <f>ROUND(O3051*Q3051,2)</f>
        <v>0</v>
      </c>
    </row>
    <row r="3052" spans="1:25">
      <c r="A3052" s="5">
        <f>INDEX(Students,MOD(D3052-1,ROWS(Students))+1,1)</f>
        <v>20459</v>
      </c>
      <c r="B3052" s="5" t="str">
        <f>INDEX(Students,MOD(D3052-1,ROWS(Students))+1,2)</f>
        <v>Ostalski Dominik</v>
      </c>
      <c r="C3052" s="5" t="str">
        <f>INDEX(Students,MOD(D3052-1,ROWS(Students))+1,3)</f>
        <v>IZ05TC2</v>
      </c>
      <c r="D3052" s="5">
        <v>268</v>
      </c>
      <c r="E3052" s="6">
        <v>44575</v>
      </c>
      <c r="F3052" s="6">
        <v>44575</v>
      </c>
      <c r="G3052" s="7" t="s">
        <v>279</v>
      </c>
      <c r="H3052" s="7">
        <v>1</v>
      </c>
      <c r="I3052" s="7" t="s">
        <v>1374</v>
      </c>
      <c r="J3052" s="7" t="s">
        <v>6</v>
      </c>
      <c r="K3052" s="7" t="s">
        <v>3767</v>
      </c>
      <c r="L3052" s="7"/>
      <c r="M3052" s="6" t="s">
        <v>3767</v>
      </c>
      <c r="N3052" s="7" t="s">
        <v>71</v>
      </c>
      <c r="O3052" s="8">
        <v>547.5</v>
      </c>
      <c r="P3052" s="7" t="s">
        <v>13</v>
      </c>
      <c r="Q3052" s="9">
        <v>0</v>
      </c>
      <c r="R3052" s="7" t="s">
        <v>4068</v>
      </c>
      <c r="S3052" s="7" t="s">
        <v>143</v>
      </c>
      <c r="T3052">
        <f>A3052</f>
        <v>20459</v>
      </c>
      <c r="U3052" t="str">
        <f>IF($G3052=$U$1:$X$1,$T3052,"")</f>
        <v/>
      </c>
      <c r="V3052" t="str">
        <f>IF($G3052=$U$1:$X$1,$T3052,"")</f>
        <v/>
      </c>
      <c r="W3052">
        <f>IF($G3052=$U$1:$X$1,$T3052,"")</f>
        <v>20459</v>
      </c>
      <c r="X3052" t="str">
        <f>IF($G3052=$U$1:$X$1,$T3052,"")</f>
        <v/>
      </c>
      <c r="Y3052" s="1">
        <f>ROUND(O3052*Q3052,2)</f>
        <v>0</v>
      </c>
    </row>
    <row r="3053" spans="1:25">
      <c r="A3053" s="5">
        <f>INDEX(Students,MOD(D3053-1,ROWS(Students))+1,1)</f>
        <v>20459</v>
      </c>
      <c r="B3053" s="5" t="str">
        <f>INDEX(Students,MOD(D3053-1,ROWS(Students))+1,2)</f>
        <v>Ostalski Dominik</v>
      </c>
      <c r="C3053" s="5" t="str">
        <f>INDEX(Students,MOD(D3053-1,ROWS(Students))+1,3)</f>
        <v>IZ05TC2</v>
      </c>
      <c r="D3053" s="5">
        <v>360</v>
      </c>
      <c r="E3053" s="6">
        <v>44761</v>
      </c>
      <c r="F3053" s="6">
        <v>44761</v>
      </c>
      <c r="G3053" s="7" t="s">
        <v>279</v>
      </c>
      <c r="H3053" s="7">
        <v>1</v>
      </c>
      <c r="I3053" s="7" t="s">
        <v>3273</v>
      </c>
      <c r="J3053" s="7" t="s">
        <v>6</v>
      </c>
      <c r="K3053" s="7" t="s">
        <v>3767</v>
      </c>
      <c r="L3053" s="7"/>
      <c r="M3053" s="6" t="s">
        <v>3767</v>
      </c>
      <c r="N3053" s="7" t="s">
        <v>25</v>
      </c>
      <c r="O3053" s="8">
        <v>89.7</v>
      </c>
      <c r="P3053" s="7" t="s">
        <v>13</v>
      </c>
      <c r="Q3053" s="9">
        <v>11.66</v>
      </c>
      <c r="R3053" s="7" t="s">
        <v>3929</v>
      </c>
      <c r="S3053" s="7" t="s">
        <v>58</v>
      </c>
      <c r="T3053">
        <f>A3053</f>
        <v>20459</v>
      </c>
      <c r="U3053" t="str">
        <f>IF($G3053=$U$1:$X$1,$T3053,"")</f>
        <v/>
      </c>
      <c r="V3053" t="str">
        <f>IF($G3053=$U$1:$X$1,$T3053,"")</f>
        <v/>
      </c>
      <c r="W3053">
        <f>IF($G3053=$U$1:$X$1,$T3053,"")</f>
        <v>20459</v>
      </c>
      <c r="X3053" t="str">
        <f>IF($G3053=$U$1:$X$1,$T3053,"")</f>
        <v/>
      </c>
      <c r="Y3053" s="1">
        <f>ROUND(O3053*Q3053,2)</f>
        <v>1045.9000000000001</v>
      </c>
    </row>
    <row r="3054" spans="1:25">
      <c r="A3054" s="5">
        <f>INDEX(Students,MOD(D3054-1,ROWS(Students))+1,1)</f>
        <v>20459</v>
      </c>
      <c r="B3054" s="5" t="str">
        <f>INDEX(Students,MOD(D3054-1,ROWS(Students))+1,2)</f>
        <v>Ostalski Dominik</v>
      </c>
      <c r="C3054" s="5" t="str">
        <f>INDEX(Students,MOD(D3054-1,ROWS(Students))+1,3)</f>
        <v>IZ05TC2</v>
      </c>
      <c r="D3054" s="5">
        <v>452</v>
      </c>
      <c r="E3054" s="6">
        <v>44586</v>
      </c>
      <c r="F3054" s="6">
        <v>44586</v>
      </c>
      <c r="G3054" s="7" t="s">
        <v>1263</v>
      </c>
      <c r="H3054" s="7">
        <v>1</v>
      </c>
      <c r="I3054" s="7" t="s">
        <v>1526</v>
      </c>
      <c r="J3054" s="7" t="s">
        <v>6</v>
      </c>
      <c r="K3054" s="7" t="s">
        <v>3767</v>
      </c>
      <c r="L3054" s="7"/>
      <c r="M3054" s="6" t="s">
        <v>3767</v>
      </c>
      <c r="N3054" s="7" t="s">
        <v>19</v>
      </c>
      <c r="O3054" s="8">
        <v>0.48</v>
      </c>
      <c r="P3054" s="7" t="s">
        <v>13</v>
      </c>
      <c r="Q3054" s="9">
        <v>61.41</v>
      </c>
      <c r="R3054" s="7" t="s">
        <v>4210</v>
      </c>
      <c r="S3054" s="7" t="s">
        <v>312</v>
      </c>
      <c r="T3054">
        <f>A3054</f>
        <v>20459</v>
      </c>
      <c r="U3054" t="str">
        <f>IF($G3054=$U$1:$X$1,$T3054,"")</f>
        <v/>
      </c>
      <c r="V3054">
        <f>IF($G3054=$U$1:$X$1,$T3054,"")</f>
        <v>20459</v>
      </c>
      <c r="W3054" t="str">
        <f>IF($G3054=$U$1:$X$1,$T3054,"")</f>
        <v/>
      </c>
      <c r="X3054" t="str">
        <f>IF($G3054=$U$1:$X$1,$T3054,"")</f>
        <v/>
      </c>
      <c r="Y3054" s="1">
        <f>ROUND(O3054*Q3054,2)</f>
        <v>29.48</v>
      </c>
    </row>
    <row r="3055" spans="1:25">
      <c r="A3055" s="5">
        <f>INDEX(Students,MOD(D3055-1,ROWS(Students))+1,1)</f>
        <v>20459</v>
      </c>
      <c r="B3055" s="5" t="str">
        <f>INDEX(Students,MOD(D3055-1,ROWS(Students))+1,2)</f>
        <v>Ostalski Dominik</v>
      </c>
      <c r="C3055" s="5" t="str">
        <f>INDEX(Students,MOD(D3055-1,ROWS(Students))+1,3)</f>
        <v>IZ05TC2</v>
      </c>
      <c r="D3055" s="5">
        <v>544</v>
      </c>
      <c r="E3055" s="6">
        <v>44599</v>
      </c>
      <c r="F3055" s="6">
        <v>44596</v>
      </c>
      <c r="G3055" s="7" t="s">
        <v>1262</v>
      </c>
      <c r="H3055" s="7">
        <v>-1</v>
      </c>
      <c r="I3055" s="7" t="s">
        <v>1663</v>
      </c>
      <c r="J3055" s="7" t="s">
        <v>6</v>
      </c>
      <c r="K3055" s="7" t="s">
        <v>3793</v>
      </c>
      <c r="L3055" s="7" t="s">
        <v>401</v>
      </c>
      <c r="M3055" s="6" t="s">
        <v>3767</v>
      </c>
      <c r="N3055" s="7" t="s">
        <v>19</v>
      </c>
      <c r="O3055" s="8">
        <v>32</v>
      </c>
      <c r="P3055" s="7" t="s">
        <v>13</v>
      </c>
      <c r="Q3055" s="9">
        <v>7.14</v>
      </c>
      <c r="R3055" s="7" t="s">
        <v>4281</v>
      </c>
      <c r="S3055" s="7" t="s">
        <v>5061</v>
      </c>
      <c r="T3055">
        <f>A3055</f>
        <v>20459</v>
      </c>
      <c r="U3055">
        <f>IF($G3055=$U$1:$X$1,$T3055,"")</f>
        <v>20459</v>
      </c>
      <c r="V3055" t="str">
        <f>IF($G3055=$U$1:$X$1,$T3055,"")</f>
        <v/>
      </c>
      <c r="W3055" t="str">
        <f>IF($G3055=$U$1:$X$1,$T3055,"")</f>
        <v/>
      </c>
      <c r="X3055" t="str">
        <f>IF($G3055=$U$1:$X$1,$T3055,"")</f>
        <v/>
      </c>
      <c r="Y3055" s="1">
        <f>ROUND(O3055*Q3055,2)</f>
        <v>228.48</v>
      </c>
    </row>
    <row r="3056" spans="1:25">
      <c r="A3056" s="5">
        <f>INDEX(Students,MOD(D3056-1,ROWS(Students))+1,1)</f>
        <v>20459</v>
      </c>
      <c r="B3056" s="5" t="str">
        <f>INDEX(Students,MOD(D3056-1,ROWS(Students))+1,2)</f>
        <v>Ostalski Dominik</v>
      </c>
      <c r="C3056" s="5" t="str">
        <f>INDEX(Students,MOD(D3056-1,ROWS(Students))+1,3)</f>
        <v>IZ05TC2</v>
      </c>
      <c r="D3056" s="5">
        <v>636</v>
      </c>
      <c r="E3056" s="6">
        <v>44720</v>
      </c>
      <c r="F3056" s="6">
        <v>44720</v>
      </c>
      <c r="G3056" s="7" t="s">
        <v>279</v>
      </c>
      <c r="H3056" s="7">
        <v>1</v>
      </c>
      <c r="I3056" s="7" t="s">
        <v>2852</v>
      </c>
      <c r="J3056" s="7" t="s">
        <v>6</v>
      </c>
      <c r="K3056" s="7" t="s">
        <v>3767</v>
      </c>
      <c r="L3056" s="7"/>
      <c r="M3056" s="6" t="s">
        <v>3767</v>
      </c>
      <c r="N3056" s="7" t="s">
        <v>25</v>
      </c>
      <c r="O3056" s="8">
        <v>15</v>
      </c>
      <c r="P3056" s="7" t="s">
        <v>70</v>
      </c>
      <c r="Q3056" s="9">
        <v>7.67</v>
      </c>
      <c r="R3056" s="7" t="s">
        <v>4029</v>
      </c>
      <c r="S3056" s="7" t="s">
        <v>133</v>
      </c>
      <c r="T3056">
        <f>A3056</f>
        <v>20459</v>
      </c>
      <c r="U3056" t="str">
        <f>IF($G3056=$U$1:$X$1,$T3056,"")</f>
        <v/>
      </c>
      <c r="V3056" t="str">
        <f>IF($G3056=$U$1:$X$1,$T3056,"")</f>
        <v/>
      </c>
      <c r="W3056">
        <f>IF($G3056=$U$1:$X$1,$T3056,"")</f>
        <v>20459</v>
      </c>
      <c r="X3056" t="str">
        <f>IF($G3056=$U$1:$X$1,$T3056,"")</f>
        <v/>
      </c>
      <c r="Y3056" s="1">
        <f>ROUND(O3056*Q3056,2)</f>
        <v>115.05</v>
      </c>
    </row>
    <row r="3057" spans="1:25">
      <c r="A3057" s="5">
        <f>INDEX(Students,MOD(D3057-1,ROWS(Students))+1,1)</f>
        <v>20459</v>
      </c>
      <c r="B3057" s="5" t="str">
        <f>INDEX(Students,MOD(D3057-1,ROWS(Students))+1,2)</f>
        <v>Ostalski Dominik</v>
      </c>
      <c r="C3057" s="5" t="str">
        <f>INDEX(Students,MOD(D3057-1,ROWS(Students))+1,3)</f>
        <v>IZ05TC2</v>
      </c>
      <c r="D3057" s="5">
        <v>728</v>
      </c>
      <c r="E3057" s="6">
        <v>44572</v>
      </c>
      <c r="F3057" s="6">
        <v>44572</v>
      </c>
      <c r="G3057" s="7" t="s">
        <v>1263</v>
      </c>
      <c r="H3057" s="7">
        <v>1</v>
      </c>
      <c r="I3057" s="7" t="s">
        <v>1320</v>
      </c>
      <c r="J3057" s="7" t="s">
        <v>6</v>
      </c>
      <c r="K3057" s="7" t="s">
        <v>3767</v>
      </c>
      <c r="L3057" s="7"/>
      <c r="M3057" s="6" t="s">
        <v>3767</v>
      </c>
      <c r="N3057" s="7" t="s">
        <v>5215</v>
      </c>
      <c r="O3057" s="8">
        <v>0.2</v>
      </c>
      <c r="P3057" s="7" t="s">
        <v>13</v>
      </c>
      <c r="Q3057" s="9">
        <v>11.54</v>
      </c>
      <c r="R3057" s="7" t="s">
        <v>4009</v>
      </c>
      <c r="S3057" s="7" t="s">
        <v>114</v>
      </c>
      <c r="T3057">
        <f>A3057</f>
        <v>20459</v>
      </c>
      <c r="U3057" t="str">
        <f>IF($G3057=$U$1:$X$1,$T3057,"")</f>
        <v/>
      </c>
      <c r="V3057">
        <f>IF($G3057=$U$1:$X$1,$T3057,"")</f>
        <v>20459</v>
      </c>
      <c r="W3057" t="str">
        <f>IF($G3057=$U$1:$X$1,$T3057,"")</f>
        <v/>
      </c>
      <c r="X3057" t="str">
        <f>IF($G3057=$U$1:$X$1,$T3057,"")</f>
        <v/>
      </c>
      <c r="Y3057" s="1">
        <f>ROUND(O3057*Q3057,2)</f>
        <v>2.31</v>
      </c>
    </row>
    <row r="3058" spans="1:25">
      <c r="A3058" s="5">
        <f>INDEX(Students,MOD(D3058-1,ROWS(Students))+1,1)</f>
        <v>20459</v>
      </c>
      <c r="B3058" s="5" t="str">
        <f>INDEX(Students,MOD(D3058-1,ROWS(Students))+1,2)</f>
        <v>Ostalski Dominik</v>
      </c>
      <c r="C3058" s="5" t="str">
        <f>INDEX(Students,MOD(D3058-1,ROWS(Students))+1,3)</f>
        <v>IZ05TC2</v>
      </c>
      <c r="D3058" s="5">
        <v>820</v>
      </c>
      <c r="E3058" s="6">
        <v>44616</v>
      </c>
      <c r="F3058" s="6">
        <v>44616</v>
      </c>
      <c r="G3058" s="7" t="s">
        <v>1263</v>
      </c>
      <c r="H3058" s="7">
        <v>1</v>
      </c>
      <c r="I3058" s="7" t="s">
        <v>1928</v>
      </c>
      <c r="J3058" s="7" t="s">
        <v>6</v>
      </c>
      <c r="K3058" s="7" t="s">
        <v>3767</v>
      </c>
      <c r="L3058" s="7"/>
      <c r="M3058" s="6" t="s">
        <v>3767</v>
      </c>
      <c r="N3058" s="7" t="s">
        <v>19</v>
      </c>
      <c r="O3058" s="8">
        <v>1</v>
      </c>
      <c r="P3058" s="7" t="s">
        <v>9</v>
      </c>
      <c r="Q3058" s="9">
        <v>9.49</v>
      </c>
      <c r="R3058" s="7" t="s">
        <v>4290</v>
      </c>
      <c r="S3058" s="7" t="s">
        <v>5074</v>
      </c>
      <c r="T3058">
        <f>A3058</f>
        <v>20459</v>
      </c>
      <c r="U3058" t="str">
        <f>IF($G3058=$U$1:$X$1,$T3058,"")</f>
        <v/>
      </c>
      <c r="V3058">
        <f>IF($G3058=$U$1:$X$1,$T3058,"")</f>
        <v>20459</v>
      </c>
      <c r="W3058" t="str">
        <f>IF($G3058=$U$1:$X$1,$T3058,"")</f>
        <v/>
      </c>
      <c r="X3058" t="str">
        <f>IF($G3058=$U$1:$X$1,$T3058,"")</f>
        <v/>
      </c>
      <c r="Y3058" s="1">
        <f>ROUND(O3058*Q3058,2)</f>
        <v>9.49</v>
      </c>
    </row>
    <row r="3059" spans="1:25">
      <c r="A3059" s="5">
        <f>INDEX(Students,MOD(D3059-1,ROWS(Students))+1,1)</f>
        <v>20459</v>
      </c>
      <c r="B3059" s="5" t="str">
        <f>INDEX(Students,MOD(D3059-1,ROWS(Students))+1,2)</f>
        <v>Ostalski Dominik</v>
      </c>
      <c r="C3059" s="5" t="str">
        <f>INDEX(Students,MOD(D3059-1,ROWS(Students))+1,3)</f>
        <v>IZ05TC2</v>
      </c>
      <c r="D3059" s="5">
        <v>912</v>
      </c>
      <c r="E3059" s="6">
        <v>44617</v>
      </c>
      <c r="F3059" s="6">
        <v>44617</v>
      </c>
      <c r="G3059" s="7" t="s">
        <v>1263</v>
      </c>
      <c r="H3059" s="7">
        <v>1</v>
      </c>
      <c r="I3059" s="7" t="s">
        <v>1948</v>
      </c>
      <c r="J3059" s="7" t="s">
        <v>6</v>
      </c>
      <c r="K3059" s="7" t="s">
        <v>3767</v>
      </c>
      <c r="L3059" s="7"/>
      <c r="M3059" s="6" t="s">
        <v>3767</v>
      </c>
      <c r="N3059" s="7" t="s">
        <v>32</v>
      </c>
      <c r="O3059" s="8">
        <v>2</v>
      </c>
      <c r="P3059" s="7" t="s">
        <v>9</v>
      </c>
      <c r="Q3059" s="9">
        <v>2.68</v>
      </c>
      <c r="R3059" s="7" t="s">
        <v>4014</v>
      </c>
      <c r="S3059" s="7" t="s">
        <v>118</v>
      </c>
      <c r="T3059">
        <f>A3059</f>
        <v>20459</v>
      </c>
      <c r="U3059" t="str">
        <f>IF($G3059=$U$1:$X$1,$T3059,"")</f>
        <v/>
      </c>
      <c r="V3059">
        <f>IF($G3059=$U$1:$X$1,$T3059,"")</f>
        <v>20459</v>
      </c>
      <c r="W3059" t="str">
        <f>IF($G3059=$U$1:$X$1,$T3059,"")</f>
        <v/>
      </c>
      <c r="X3059" t="str">
        <f>IF($G3059=$U$1:$X$1,$T3059,"")</f>
        <v/>
      </c>
      <c r="Y3059" s="1">
        <f>ROUND(O3059*Q3059,2)</f>
        <v>5.36</v>
      </c>
    </row>
    <row r="3060" spans="1:25">
      <c r="A3060" s="5">
        <f>INDEX(Students,MOD(D3060-1,ROWS(Students))+1,1)</f>
        <v>20459</v>
      </c>
      <c r="B3060" s="5" t="str">
        <f>INDEX(Students,MOD(D3060-1,ROWS(Students))+1,2)</f>
        <v>Ostalski Dominik</v>
      </c>
      <c r="C3060" s="5" t="str">
        <f>INDEX(Students,MOD(D3060-1,ROWS(Students))+1,3)</f>
        <v>IZ05TC2</v>
      </c>
      <c r="D3060" s="5">
        <v>1004</v>
      </c>
      <c r="E3060" s="6">
        <v>44748</v>
      </c>
      <c r="F3060" s="6">
        <v>44748</v>
      </c>
      <c r="G3060" s="7" t="s">
        <v>279</v>
      </c>
      <c r="H3060" s="7">
        <v>-1</v>
      </c>
      <c r="I3060" s="7" t="s">
        <v>3163</v>
      </c>
      <c r="J3060" s="7" t="s">
        <v>6</v>
      </c>
      <c r="K3060" s="7" t="s">
        <v>3767</v>
      </c>
      <c r="L3060" s="7"/>
      <c r="M3060" s="6" t="s">
        <v>3767</v>
      </c>
      <c r="N3060" s="7" t="s">
        <v>19</v>
      </c>
      <c r="O3060" s="8">
        <v>14.38</v>
      </c>
      <c r="P3060" s="7" t="s">
        <v>13</v>
      </c>
      <c r="Q3060" s="9">
        <v>48.52</v>
      </c>
      <c r="R3060" s="7" t="s">
        <v>4028</v>
      </c>
      <c r="S3060" s="7" t="s">
        <v>132</v>
      </c>
      <c r="T3060">
        <f>A3060</f>
        <v>20459</v>
      </c>
      <c r="U3060" t="str">
        <f>IF($G3060=$U$1:$X$1,$T3060,"")</f>
        <v/>
      </c>
      <c r="V3060" t="str">
        <f>IF($G3060=$U$1:$X$1,$T3060,"")</f>
        <v/>
      </c>
      <c r="W3060">
        <f>IF($G3060=$U$1:$X$1,$T3060,"")</f>
        <v>20459</v>
      </c>
      <c r="X3060" t="str">
        <f>IF($G3060=$U$1:$X$1,$T3060,"")</f>
        <v/>
      </c>
      <c r="Y3060" s="1">
        <f>ROUND(O3060*Q3060,2)</f>
        <v>697.72</v>
      </c>
    </row>
    <row r="3061" spans="1:25">
      <c r="A3061" s="5">
        <f>INDEX(Students,MOD(D3061-1,ROWS(Students))+1,1)</f>
        <v>20459</v>
      </c>
      <c r="B3061" s="5" t="str">
        <f>INDEX(Students,MOD(D3061-1,ROWS(Students))+1,2)</f>
        <v>Ostalski Dominik</v>
      </c>
      <c r="C3061" s="5" t="str">
        <f>INDEX(Students,MOD(D3061-1,ROWS(Students))+1,3)</f>
        <v>IZ05TC2</v>
      </c>
      <c r="D3061" s="5">
        <v>1096</v>
      </c>
      <c r="E3061" s="6">
        <v>44601</v>
      </c>
      <c r="F3061" s="6">
        <v>44601</v>
      </c>
      <c r="G3061" s="7" t="s">
        <v>1263</v>
      </c>
      <c r="H3061" s="7">
        <v>1</v>
      </c>
      <c r="I3061" s="7" t="s">
        <v>1698</v>
      </c>
      <c r="J3061" s="7" t="s">
        <v>6</v>
      </c>
      <c r="K3061" s="7" t="s">
        <v>3767</v>
      </c>
      <c r="L3061" s="7"/>
      <c r="M3061" s="6" t="s">
        <v>3767</v>
      </c>
      <c r="N3061" s="7" t="s">
        <v>19</v>
      </c>
      <c r="O3061" s="8">
        <v>50</v>
      </c>
      <c r="P3061" s="7" t="s">
        <v>9</v>
      </c>
      <c r="Q3061" s="9">
        <v>3.96</v>
      </c>
      <c r="R3061" s="7" t="s">
        <v>3900</v>
      </c>
      <c r="S3061" s="7" t="s">
        <v>4961</v>
      </c>
      <c r="T3061">
        <f>A3061</f>
        <v>20459</v>
      </c>
      <c r="U3061" t="str">
        <f>IF($G3061=$U$1:$X$1,$T3061,"")</f>
        <v/>
      </c>
      <c r="V3061">
        <f>IF($G3061=$U$1:$X$1,$T3061,"")</f>
        <v>20459</v>
      </c>
      <c r="W3061" t="str">
        <f>IF($G3061=$U$1:$X$1,$T3061,"")</f>
        <v/>
      </c>
      <c r="X3061" t="str">
        <f>IF($G3061=$U$1:$X$1,$T3061,"")</f>
        <v/>
      </c>
      <c r="Y3061" s="1">
        <f>ROUND(O3061*Q3061,2)</f>
        <v>198</v>
      </c>
    </row>
    <row r="3062" spans="1:25">
      <c r="A3062" s="5">
        <f>INDEX(Students,MOD(D3062-1,ROWS(Students))+1,1)</f>
        <v>20459</v>
      </c>
      <c r="B3062" s="5" t="str">
        <f>INDEX(Students,MOD(D3062-1,ROWS(Students))+1,2)</f>
        <v>Ostalski Dominik</v>
      </c>
      <c r="C3062" s="5" t="str">
        <f>INDEX(Students,MOD(D3062-1,ROWS(Students))+1,3)</f>
        <v>IZ05TC2</v>
      </c>
      <c r="D3062" s="5">
        <v>1188</v>
      </c>
      <c r="E3062" s="6">
        <v>44627</v>
      </c>
      <c r="F3062" s="6">
        <v>44627</v>
      </c>
      <c r="G3062" s="7" t="s">
        <v>1263</v>
      </c>
      <c r="H3062" s="7">
        <v>1</v>
      </c>
      <c r="I3062" s="7" t="s">
        <v>2052</v>
      </c>
      <c r="J3062" s="7" t="s">
        <v>6</v>
      </c>
      <c r="K3062" s="7" t="s">
        <v>3767</v>
      </c>
      <c r="L3062" s="7"/>
      <c r="M3062" s="6" t="s">
        <v>3767</v>
      </c>
      <c r="N3062" s="7" t="s">
        <v>19</v>
      </c>
      <c r="O3062" s="8">
        <v>2.1000000000000001E-2</v>
      </c>
      <c r="P3062" s="7" t="s">
        <v>13</v>
      </c>
      <c r="Q3062" s="9">
        <v>64.400000000000006</v>
      </c>
      <c r="R3062" s="7" t="s">
        <v>4097</v>
      </c>
      <c r="S3062" s="7" t="s">
        <v>198</v>
      </c>
      <c r="T3062">
        <f>A3062</f>
        <v>20459</v>
      </c>
      <c r="U3062" t="str">
        <f>IF($G3062=$U$1:$X$1,$T3062,"")</f>
        <v/>
      </c>
      <c r="V3062">
        <f>IF($G3062=$U$1:$X$1,$T3062,"")</f>
        <v>20459</v>
      </c>
      <c r="W3062" t="str">
        <f>IF($G3062=$U$1:$X$1,$T3062,"")</f>
        <v/>
      </c>
      <c r="X3062" t="str">
        <f>IF($G3062=$U$1:$X$1,$T3062,"")</f>
        <v/>
      </c>
      <c r="Y3062" s="1">
        <f>ROUND(O3062*Q3062,2)</f>
        <v>1.35</v>
      </c>
    </row>
    <row r="3063" spans="1:25">
      <c r="A3063" s="5">
        <f>INDEX(Students,MOD(D3063-1,ROWS(Students))+1,1)</f>
        <v>20459</v>
      </c>
      <c r="B3063" s="5" t="str">
        <f>INDEX(Students,MOD(D3063-1,ROWS(Students))+1,2)</f>
        <v>Ostalski Dominik</v>
      </c>
      <c r="C3063" s="5" t="str">
        <f>INDEX(Students,MOD(D3063-1,ROWS(Students))+1,3)</f>
        <v>IZ05TC2</v>
      </c>
      <c r="D3063" s="5">
        <v>1280</v>
      </c>
      <c r="E3063" s="6">
        <v>44657</v>
      </c>
      <c r="F3063" s="6">
        <v>44657</v>
      </c>
      <c r="G3063" s="7" t="s">
        <v>1263</v>
      </c>
      <c r="H3063" s="7">
        <v>1</v>
      </c>
      <c r="I3063" s="7" t="s">
        <v>3471</v>
      </c>
      <c r="J3063" s="7" t="s">
        <v>6</v>
      </c>
      <c r="K3063" s="7" t="s">
        <v>3767</v>
      </c>
      <c r="L3063" s="7"/>
      <c r="M3063" s="6" t="s">
        <v>3767</v>
      </c>
      <c r="N3063" s="7" t="s">
        <v>25</v>
      </c>
      <c r="O3063" s="8">
        <v>55</v>
      </c>
      <c r="P3063" s="7" t="s">
        <v>9</v>
      </c>
      <c r="Q3063" s="9">
        <v>1.23</v>
      </c>
      <c r="R3063" s="7" t="s">
        <v>3897</v>
      </c>
      <c r="S3063" s="7" t="s">
        <v>24</v>
      </c>
      <c r="T3063">
        <f>A3063</f>
        <v>20459</v>
      </c>
      <c r="U3063" t="str">
        <f>IF($G3063=$U$1:$X$1,$T3063,"")</f>
        <v/>
      </c>
      <c r="V3063">
        <f>IF($G3063=$U$1:$X$1,$T3063,"")</f>
        <v>20459</v>
      </c>
      <c r="W3063" t="str">
        <f>IF($G3063=$U$1:$X$1,$T3063,"")</f>
        <v/>
      </c>
      <c r="X3063" t="str">
        <f>IF($G3063=$U$1:$X$1,$T3063,"")</f>
        <v/>
      </c>
      <c r="Y3063" s="1">
        <f>ROUND(O3063*Q3063,2)</f>
        <v>67.650000000000006</v>
      </c>
    </row>
    <row r="3064" spans="1:25">
      <c r="A3064" s="5">
        <f>INDEX(Students,MOD(D3064-1,ROWS(Students))+1,1)</f>
        <v>20459</v>
      </c>
      <c r="B3064" s="5" t="str">
        <f>INDEX(Students,MOD(D3064-1,ROWS(Students))+1,2)</f>
        <v>Ostalski Dominik</v>
      </c>
      <c r="C3064" s="5" t="str">
        <f>INDEX(Students,MOD(D3064-1,ROWS(Students))+1,3)</f>
        <v>IZ05TC2</v>
      </c>
      <c r="D3064" s="5">
        <v>1372</v>
      </c>
      <c r="E3064" s="6">
        <v>44721</v>
      </c>
      <c r="F3064" s="6">
        <v>44721</v>
      </c>
      <c r="G3064" s="7" t="s">
        <v>1263</v>
      </c>
      <c r="H3064" s="7">
        <v>1</v>
      </c>
      <c r="I3064" s="7" t="s">
        <v>2873</v>
      </c>
      <c r="J3064" s="7" t="s">
        <v>6</v>
      </c>
      <c r="K3064" s="7" t="s">
        <v>3767</v>
      </c>
      <c r="L3064" s="7"/>
      <c r="M3064" s="6" t="s">
        <v>3767</v>
      </c>
      <c r="N3064" s="7" t="s">
        <v>32</v>
      </c>
      <c r="O3064" s="8">
        <v>92</v>
      </c>
      <c r="P3064" s="7" t="s">
        <v>9</v>
      </c>
      <c r="Q3064" s="9">
        <v>1.3</v>
      </c>
      <c r="R3064" s="7" t="s">
        <v>4358</v>
      </c>
      <c r="S3064" s="7" t="s">
        <v>487</v>
      </c>
      <c r="T3064">
        <f>A3064</f>
        <v>20459</v>
      </c>
      <c r="U3064" t="str">
        <f>IF($G3064=$U$1:$X$1,$T3064,"")</f>
        <v/>
      </c>
      <c r="V3064">
        <f>IF($G3064=$U$1:$X$1,$T3064,"")</f>
        <v>20459</v>
      </c>
      <c r="W3064" t="str">
        <f>IF($G3064=$U$1:$X$1,$T3064,"")</f>
        <v/>
      </c>
      <c r="X3064" t="str">
        <f>IF($G3064=$U$1:$X$1,$T3064,"")</f>
        <v/>
      </c>
      <c r="Y3064" s="1">
        <f>ROUND(O3064*Q3064,2)</f>
        <v>119.6</v>
      </c>
    </row>
    <row r="3065" spans="1:25">
      <c r="A3065" s="5">
        <f>INDEX(Students,MOD(D3065-1,ROWS(Students))+1,1)</f>
        <v>20459</v>
      </c>
      <c r="B3065" s="5" t="str">
        <f>INDEX(Students,MOD(D3065-1,ROWS(Students))+1,2)</f>
        <v>Ostalski Dominik</v>
      </c>
      <c r="C3065" s="5" t="str">
        <f>INDEX(Students,MOD(D3065-1,ROWS(Students))+1,3)</f>
        <v>IZ05TC2</v>
      </c>
      <c r="D3065" s="5">
        <v>1464</v>
      </c>
      <c r="E3065" s="6">
        <v>44606</v>
      </c>
      <c r="F3065" s="6">
        <v>44603</v>
      </c>
      <c r="G3065" s="7" t="s">
        <v>1262</v>
      </c>
      <c r="H3065" s="7">
        <v>-1</v>
      </c>
      <c r="I3065" s="7" t="s">
        <v>1756</v>
      </c>
      <c r="J3065" s="7" t="s">
        <v>6</v>
      </c>
      <c r="K3065" s="7" t="s">
        <v>3775</v>
      </c>
      <c r="L3065" s="7" t="s">
        <v>478</v>
      </c>
      <c r="M3065" s="6" t="s">
        <v>3767</v>
      </c>
      <c r="N3065" s="7" t="s">
        <v>19</v>
      </c>
      <c r="O3065" s="8">
        <v>251</v>
      </c>
      <c r="P3065" s="7" t="s">
        <v>13</v>
      </c>
      <c r="Q3065" s="9">
        <v>0</v>
      </c>
      <c r="R3065" s="7" t="s">
        <v>4352</v>
      </c>
      <c r="S3065" s="7" t="s">
        <v>5075</v>
      </c>
      <c r="T3065">
        <f>A3065</f>
        <v>20459</v>
      </c>
      <c r="U3065">
        <f>IF($G3065=$U$1:$X$1,$T3065,"")</f>
        <v>20459</v>
      </c>
      <c r="V3065" t="str">
        <f>IF($G3065=$U$1:$X$1,$T3065,"")</f>
        <v/>
      </c>
      <c r="W3065" t="str">
        <f>IF($G3065=$U$1:$X$1,$T3065,"")</f>
        <v/>
      </c>
      <c r="X3065" t="str">
        <f>IF($G3065=$U$1:$X$1,$T3065,"")</f>
        <v/>
      </c>
      <c r="Y3065" s="1">
        <f>ROUND(O3065*Q3065,2)</f>
        <v>0</v>
      </c>
    </row>
    <row r="3066" spans="1:25">
      <c r="A3066" s="5">
        <f>INDEX(Students,MOD(D3066-1,ROWS(Students))+1,1)</f>
        <v>20459</v>
      </c>
      <c r="B3066" s="5" t="str">
        <f>INDEX(Students,MOD(D3066-1,ROWS(Students))+1,2)</f>
        <v>Ostalski Dominik</v>
      </c>
      <c r="C3066" s="5" t="str">
        <f>INDEX(Students,MOD(D3066-1,ROWS(Students))+1,3)</f>
        <v>IZ05TC2</v>
      </c>
      <c r="D3066" s="5">
        <v>1556</v>
      </c>
      <c r="E3066" s="6">
        <v>44580</v>
      </c>
      <c r="F3066" s="6">
        <v>44580</v>
      </c>
      <c r="G3066" s="7" t="s">
        <v>1262</v>
      </c>
      <c r="H3066" s="7">
        <v>1</v>
      </c>
      <c r="I3066" s="7" t="s">
        <v>1440</v>
      </c>
      <c r="J3066" s="7" t="s">
        <v>6</v>
      </c>
      <c r="K3066" s="7" t="s">
        <v>3788</v>
      </c>
      <c r="L3066" s="7"/>
      <c r="M3066" s="6" t="s">
        <v>3767</v>
      </c>
      <c r="N3066" s="7" t="s">
        <v>67</v>
      </c>
      <c r="O3066" s="8">
        <v>4</v>
      </c>
      <c r="P3066" s="7" t="s">
        <v>9</v>
      </c>
      <c r="Q3066" s="9">
        <v>0</v>
      </c>
      <c r="R3066" s="7" t="s">
        <v>4130</v>
      </c>
      <c r="S3066" s="7" t="s">
        <v>237</v>
      </c>
      <c r="T3066">
        <f>A3066</f>
        <v>20459</v>
      </c>
      <c r="U3066">
        <f>IF($G3066=$U$1:$X$1,$T3066,"")</f>
        <v>20459</v>
      </c>
      <c r="V3066" t="str">
        <f>IF($G3066=$U$1:$X$1,$T3066,"")</f>
        <v/>
      </c>
      <c r="W3066" t="str">
        <f>IF($G3066=$U$1:$X$1,$T3066,"")</f>
        <v/>
      </c>
      <c r="X3066" t="str">
        <f>IF($G3066=$U$1:$X$1,$T3066,"")</f>
        <v/>
      </c>
      <c r="Y3066" s="1">
        <f>ROUND(O3066*Q3066,2)</f>
        <v>0</v>
      </c>
    </row>
    <row r="3067" spans="1:25">
      <c r="A3067" s="5">
        <f>INDEX(Students,MOD(D3067-1,ROWS(Students))+1,1)</f>
        <v>20459</v>
      </c>
      <c r="B3067" s="5" t="str">
        <f>INDEX(Students,MOD(D3067-1,ROWS(Students))+1,2)</f>
        <v>Ostalski Dominik</v>
      </c>
      <c r="C3067" s="5" t="str">
        <f>INDEX(Students,MOD(D3067-1,ROWS(Students))+1,3)</f>
        <v>IZ05TC2</v>
      </c>
      <c r="D3067" s="5">
        <v>1648</v>
      </c>
      <c r="E3067" s="6">
        <v>44712</v>
      </c>
      <c r="F3067" s="6">
        <v>44712</v>
      </c>
      <c r="G3067" s="7" t="s">
        <v>279</v>
      </c>
      <c r="H3067" s="7">
        <v>1</v>
      </c>
      <c r="I3067" s="7" t="s">
        <v>2753</v>
      </c>
      <c r="J3067" s="7" t="s">
        <v>6</v>
      </c>
      <c r="K3067" s="7" t="s">
        <v>3767</v>
      </c>
      <c r="L3067" s="7"/>
      <c r="M3067" s="6" t="s">
        <v>3767</v>
      </c>
      <c r="N3067" s="7" t="s">
        <v>25</v>
      </c>
      <c r="O3067" s="8">
        <v>1</v>
      </c>
      <c r="P3067" s="7" t="s">
        <v>70</v>
      </c>
      <c r="Q3067" s="9">
        <v>22</v>
      </c>
      <c r="R3067" s="7" t="s">
        <v>4047</v>
      </c>
      <c r="S3067" s="7" t="s">
        <v>4994</v>
      </c>
      <c r="T3067">
        <f>A3067</f>
        <v>20459</v>
      </c>
      <c r="U3067" t="str">
        <f>IF($G3067=$U$1:$X$1,$T3067,"")</f>
        <v/>
      </c>
      <c r="V3067" t="str">
        <f>IF($G3067=$U$1:$X$1,$T3067,"")</f>
        <v/>
      </c>
      <c r="W3067">
        <f>IF($G3067=$U$1:$X$1,$T3067,"")</f>
        <v>20459</v>
      </c>
      <c r="X3067" t="str">
        <f>IF($G3067=$U$1:$X$1,$T3067,"")</f>
        <v/>
      </c>
      <c r="Y3067" s="1">
        <f>ROUND(O3067*Q3067,2)</f>
        <v>22</v>
      </c>
    </row>
    <row r="3068" spans="1:25">
      <c r="A3068" s="5">
        <f>INDEX(Students,MOD(D3068-1,ROWS(Students))+1,1)</f>
        <v>20459</v>
      </c>
      <c r="B3068" s="5" t="str">
        <f>INDEX(Students,MOD(D3068-1,ROWS(Students))+1,2)</f>
        <v>Ostalski Dominik</v>
      </c>
      <c r="C3068" s="5" t="str">
        <f>INDEX(Students,MOD(D3068-1,ROWS(Students))+1,3)</f>
        <v>IZ05TC2</v>
      </c>
      <c r="D3068" s="5">
        <v>1740</v>
      </c>
      <c r="E3068" s="6">
        <v>44748</v>
      </c>
      <c r="F3068" s="6">
        <v>44748</v>
      </c>
      <c r="G3068" s="7" t="s">
        <v>1263</v>
      </c>
      <c r="H3068" s="7">
        <v>1</v>
      </c>
      <c r="I3068" s="7" t="s">
        <v>3171</v>
      </c>
      <c r="J3068" s="7" t="s">
        <v>6</v>
      </c>
      <c r="K3068" s="7" t="s">
        <v>3767</v>
      </c>
      <c r="L3068" s="7"/>
      <c r="M3068" s="6" t="s">
        <v>3767</v>
      </c>
      <c r="N3068" s="7" t="s">
        <v>67</v>
      </c>
      <c r="O3068" s="8">
        <v>163</v>
      </c>
      <c r="P3068" s="7" t="s">
        <v>9</v>
      </c>
      <c r="Q3068" s="9">
        <v>0</v>
      </c>
      <c r="R3068" s="7" t="s">
        <v>4747</v>
      </c>
      <c r="S3068" s="7" t="s">
        <v>1035</v>
      </c>
      <c r="T3068">
        <f>A3068</f>
        <v>20459</v>
      </c>
      <c r="U3068" t="str">
        <f>IF($G3068=$U$1:$X$1,$T3068,"")</f>
        <v/>
      </c>
      <c r="V3068">
        <f>IF($G3068=$U$1:$X$1,$T3068,"")</f>
        <v>20459</v>
      </c>
      <c r="W3068" t="str">
        <f>IF($G3068=$U$1:$X$1,$T3068,"")</f>
        <v/>
      </c>
      <c r="X3068" t="str">
        <f>IF($G3068=$U$1:$X$1,$T3068,"")</f>
        <v/>
      </c>
      <c r="Y3068" s="1">
        <f>ROUND(O3068*Q3068,2)</f>
        <v>0</v>
      </c>
    </row>
    <row r="3069" spans="1:25">
      <c r="A3069" s="5">
        <f>INDEX(Students,MOD(D3069-1,ROWS(Students))+1,1)</f>
        <v>20459</v>
      </c>
      <c r="B3069" s="5" t="str">
        <f>INDEX(Students,MOD(D3069-1,ROWS(Students))+1,2)</f>
        <v>Ostalski Dominik</v>
      </c>
      <c r="C3069" s="5" t="str">
        <f>INDEX(Students,MOD(D3069-1,ROWS(Students))+1,3)</f>
        <v>IZ05TC2</v>
      </c>
      <c r="D3069" s="5">
        <v>1832</v>
      </c>
      <c r="E3069" s="6">
        <v>44606</v>
      </c>
      <c r="F3069" s="6">
        <v>44606</v>
      </c>
      <c r="G3069" s="7" t="s">
        <v>1262</v>
      </c>
      <c r="H3069" s="7">
        <v>-1</v>
      </c>
      <c r="I3069" s="7" t="s">
        <v>1761</v>
      </c>
      <c r="J3069" s="7" t="s">
        <v>6</v>
      </c>
      <c r="K3069" s="7" t="s">
        <v>3774</v>
      </c>
      <c r="L3069" s="7" t="s">
        <v>480</v>
      </c>
      <c r="M3069" s="6" t="s">
        <v>3767</v>
      </c>
      <c r="N3069" s="7" t="s">
        <v>19</v>
      </c>
      <c r="O3069" s="8">
        <v>46.72</v>
      </c>
      <c r="P3069" s="7" t="s">
        <v>13</v>
      </c>
      <c r="Q3069" s="9">
        <v>47.43</v>
      </c>
      <c r="R3069" s="7" t="s">
        <v>4355</v>
      </c>
      <c r="S3069" s="7" t="s">
        <v>482</v>
      </c>
      <c r="T3069">
        <f>A3069</f>
        <v>20459</v>
      </c>
      <c r="U3069">
        <f>IF($G3069=$U$1:$X$1,$T3069,"")</f>
        <v>20459</v>
      </c>
      <c r="V3069" t="str">
        <f>IF($G3069=$U$1:$X$1,$T3069,"")</f>
        <v/>
      </c>
      <c r="W3069" t="str">
        <f>IF($G3069=$U$1:$X$1,$T3069,"")</f>
        <v/>
      </c>
      <c r="X3069" t="str">
        <f>IF($G3069=$U$1:$X$1,$T3069,"")</f>
        <v/>
      </c>
      <c r="Y3069" s="1">
        <f>ROUND(O3069*Q3069,2)</f>
        <v>2215.9299999999998</v>
      </c>
    </row>
    <row r="3070" spans="1:25">
      <c r="A3070" s="5">
        <f>INDEX(Students,MOD(D3070-1,ROWS(Students))+1,1)</f>
        <v>20459</v>
      </c>
      <c r="B3070" s="5" t="str">
        <f>INDEX(Students,MOD(D3070-1,ROWS(Students))+1,2)</f>
        <v>Ostalski Dominik</v>
      </c>
      <c r="C3070" s="5" t="str">
        <f>INDEX(Students,MOD(D3070-1,ROWS(Students))+1,3)</f>
        <v>IZ05TC2</v>
      </c>
      <c r="D3070" s="5">
        <v>1924</v>
      </c>
      <c r="E3070" s="6">
        <v>44699</v>
      </c>
      <c r="F3070" s="6">
        <v>44699</v>
      </c>
      <c r="G3070" s="7" t="s">
        <v>1263</v>
      </c>
      <c r="H3070" s="7">
        <v>1</v>
      </c>
      <c r="I3070" s="7" t="s">
        <v>2590</v>
      </c>
      <c r="J3070" s="7" t="s">
        <v>6</v>
      </c>
      <c r="K3070" s="7" t="s">
        <v>3767</v>
      </c>
      <c r="L3070" s="7"/>
      <c r="M3070" s="6" t="s">
        <v>3767</v>
      </c>
      <c r="N3070" s="7" t="s">
        <v>7</v>
      </c>
      <c r="O3070" s="8">
        <v>3.2000000000000001E-2</v>
      </c>
      <c r="P3070" s="7" t="s">
        <v>13</v>
      </c>
      <c r="Q3070" s="9">
        <v>17.579999999999998</v>
      </c>
      <c r="R3070" s="7" t="s">
        <v>4126</v>
      </c>
      <c r="S3070" s="7" t="s">
        <v>233</v>
      </c>
      <c r="T3070">
        <f>A3070</f>
        <v>20459</v>
      </c>
      <c r="U3070" t="str">
        <f>IF($G3070=$U$1:$X$1,$T3070,"")</f>
        <v/>
      </c>
      <c r="V3070">
        <f>IF($G3070=$U$1:$X$1,$T3070,"")</f>
        <v>20459</v>
      </c>
      <c r="W3070" t="str">
        <f>IF($G3070=$U$1:$X$1,$T3070,"")</f>
        <v/>
      </c>
      <c r="X3070" t="str">
        <f>IF($G3070=$U$1:$X$1,$T3070,"")</f>
        <v/>
      </c>
      <c r="Y3070" s="1">
        <f>ROUND(O3070*Q3070,2)</f>
        <v>0.56000000000000005</v>
      </c>
    </row>
    <row r="3071" spans="1:25">
      <c r="A3071" s="5">
        <f>INDEX(Students,MOD(D3071-1,ROWS(Students))+1,1)</f>
        <v>20459</v>
      </c>
      <c r="B3071" s="5" t="str">
        <f>INDEX(Students,MOD(D3071-1,ROWS(Students))+1,2)</f>
        <v>Ostalski Dominik</v>
      </c>
      <c r="C3071" s="5" t="str">
        <f>INDEX(Students,MOD(D3071-1,ROWS(Students))+1,3)</f>
        <v>IZ05TC2</v>
      </c>
      <c r="D3071" s="5">
        <v>2016</v>
      </c>
      <c r="E3071" s="6">
        <v>44574</v>
      </c>
      <c r="F3071" s="6">
        <v>44574</v>
      </c>
      <c r="G3071" s="7" t="s">
        <v>1263</v>
      </c>
      <c r="H3071" s="7">
        <v>-1</v>
      </c>
      <c r="I3071" s="7" t="s">
        <v>1354</v>
      </c>
      <c r="J3071" s="7" t="s">
        <v>6</v>
      </c>
      <c r="K3071" s="7" t="s">
        <v>3767</v>
      </c>
      <c r="L3071" s="7"/>
      <c r="M3071" s="6" t="s">
        <v>3767</v>
      </c>
      <c r="N3071" s="7" t="s">
        <v>19</v>
      </c>
      <c r="O3071" s="8">
        <v>0.88</v>
      </c>
      <c r="P3071" s="7" t="s">
        <v>13</v>
      </c>
      <c r="Q3071" s="9">
        <v>141.38</v>
      </c>
      <c r="R3071" s="7" t="s">
        <v>4048</v>
      </c>
      <c r="S3071" s="7" t="s">
        <v>149</v>
      </c>
      <c r="T3071">
        <f>A3071</f>
        <v>20459</v>
      </c>
      <c r="U3071" t="str">
        <f>IF($G3071=$U$1:$X$1,$T3071,"")</f>
        <v/>
      </c>
      <c r="V3071">
        <f>IF($G3071=$U$1:$X$1,$T3071,"")</f>
        <v>20459</v>
      </c>
      <c r="W3071" t="str">
        <f>IF($G3071=$U$1:$X$1,$T3071,"")</f>
        <v/>
      </c>
      <c r="X3071" t="str">
        <f>IF($G3071=$U$1:$X$1,$T3071,"")</f>
        <v/>
      </c>
      <c r="Y3071" s="1">
        <f>ROUND(O3071*Q3071,2)</f>
        <v>124.41</v>
      </c>
    </row>
    <row r="3072" spans="1:25">
      <c r="A3072" s="5">
        <f>INDEX(Students,MOD(D3072-1,ROWS(Students))+1,1)</f>
        <v>20459</v>
      </c>
      <c r="B3072" s="5" t="str">
        <f>INDEX(Students,MOD(D3072-1,ROWS(Students))+1,2)</f>
        <v>Ostalski Dominik</v>
      </c>
      <c r="C3072" s="5" t="str">
        <f>INDEX(Students,MOD(D3072-1,ROWS(Students))+1,3)</f>
        <v>IZ05TC2</v>
      </c>
      <c r="D3072" s="5">
        <v>2108</v>
      </c>
      <c r="E3072" s="6">
        <v>44664</v>
      </c>
      <c r="F3072" s="6">
        <v>44664</v>
      </c>
      <c r="G3072" s="7" t="s">
        <v>1263</v>
      </c>
      <c r="H3072" s="7">
        <v>1</v>
      </c>
      <c r="I3072" s="7" t="s">
        <v>3582</v>
      </c>
      <c r="J3072" s="7" t="s">
        <v>6</v>
      </c>
      <c r="K3072" s="7" t="s">
        <v>3767</v>
      </c>
      <c r="L3072" s="7"/>
      <c r="M3072" s="6" t="s">
        <v>3767</v>
      </c>
      <c r="N3072" s="7" t="s">
        <v>7</v>
      </c>
      <c r="O3072" s="8">
        <v>60</v>
      </c>
      <c r="P3072" s="7" t="s">
        <v>9</v>
      </c>
      <c r="Q3072" s="9">
        <v>0.55000000000000004</v>
      </c>
      <c r="R3072" s="7" t="s">
        <v>3971</v>
      </c>
      <c r="S3072" s="7" t="s">
        <v>76</v>
      </c>
      <c r="T3072">
        <f>A3072</f>
        <v>20459</v>
      </c>
      <c r="U3072" t="str">
        <f>IF($G3072=$U$1:$X$1,$T3072,"")</f>
        <v/>
      </c>
      <c r="V3072">
        <f>IF($G3072=$U$1:$X$1,$T3072,"")</f>
        <v>20459</v>
      </c>
      <c r="W3072" t="str">
        <f>IF($G3072=$U$1:$X$1,$T3072,"")</f>
        <v/>
      </c>
      <c r="X3072" t="str">
        <f>IF($G3072=$U$1:$X$1,$T3072,"")</f>
        <v/>
      </c>
      <c r="Y3072" s="1">
        <f>ROUND(O3072*Q3072,2)</f>
        <v>33</v>
      </c>
    </row>
    <row r="3073" spans="1:25">
      <c r="A3073" s="5">
        <f>INDEX(Students,MOD(D3073-1,ROWS(Students))+1,1)</f>
        <v>20459</v>
      </c>
      <c r="B3073" s="5" t="str">
        <f>INDEX(Students,MOD(D3073-1,ROWS(Students))+1,2)</f>
        <v>Ostalski Dominik</v>
      </c>
      <c r="C3073" s="5" t="str">
        <f>INDEX(Students,MOD(D3073-1,ROWS(Students))+1,3)</f>
        <v>IZ05TC2</v>
      </c>
      <c r="D3073" s="5">
        <v>2200</v>
      </c>
      <c r="E3073" s="6">
        <v>44586</v>
      </c>
      <c r="F3073" s="6">
        <v>44586</v>
      </c>
      <c r="G3073" s="7" t="s">
        <v>1263</v>
      </c>
      <c r="H3073" s="7">
        <v>1</v>
      </c>
      <c r="I3073" s="7" t="s">
        <v>1526</v>
      </c>
      <c r="J3073" s="7" t="s">
        <v>6</v>
      </c>
      <c r="K3073" s="7" t="s">
        <v>3767</v>
      </c>
      <c r="L3073" s="7"/>
      <c r="M3073" s="6" t="s">
        <v>3767</v>
      </c>
      <c r="N3073" s="7" t="s">
        <v>19</v>
      </c>
      <c r="O3073" s="8">
        <v>112.65</v>
      </c>
      <c r="P3073" s="7" t="s">
        <v>31</v>
      </c>
      <c r="Q3073" s="9">
        <v>1.22</v>
      </c>
      <c r="R3073" s="7" t="s">
        <v>4101</v>
      </c>
      <c r="S3073" s="7" t="s">
        <v>204</v>
      </c>
      <c r="T3073">
        <f>A3073</f>
        <v>20459</v>
      </c>
      <c r="U3073" t="str">
        <f>IF($G3073=$U$1:$X$1,$T3073,"")</f>
        <v/>
      </c>
      <c r="V3073">
        <f>IF($G3073=$U$1:$X$1,$T3073,"")</f>
        <v>20459</v>
      </c>
      <c r="W3073" t="str">
        <f>IF($G3073=$U$1:$X$1,$T3073,"")</f>
        <v/>
      </c>
      <c r="X3073" t="str">
        <f>IF($G3073=$U$1:$X$1,$T3073,"")</f>
        <v/>
      </c>
      <c r="Y3073" s="1">
        <f>ROUND(O3073*Q3073,2)</f>
        <v>137.43</v>
      </c>
    </row>
    <row r="3074" spans="1:25">
      <c r="A3074" s="5">
        <f>INDEX(Students,MOD(D3074-1,ROWS(Students))+1,1)</f>
        <v>20459</v>
      </c>
      <c r="B3074" s="5" t="str">
        <f>INDEX(Students,MOD(D3074-1,ROWS(Students))+1,2)</f>
        <v>Ostalski Dominik</v>
      </c>
      <c r="C3074" s="5" t="str">
        <f>INDEX(Students,MOD(D3074-1,ROWS(Students))+1,3)</f>
        <v>IZ05TC2</v>
      </c>
      <c r="D3074" s="5">
        <v>2292</v>
      </c>
      <c r="E3074" s="6">
        <v>44566</v>
      </c>
      <c r="F3074" s="6">
        <v>44566</v>
      </c>
      <c r="G3074" s="7" t="s">
        <v>1263</v>
      </c>
      <c r="H3074" s="7">
        <v>1</v>
      </c>
      <c r="I3074" s="7" t="s">
        <v>1265</v>
      </c>
      <c r="J3074" s="7" t="s">
        <v>6</v>
      </c>
      <c r="K3074" s="7" t="s">
        <v>3767</v>
      </c>
      <c r="L3074" s="7"/>
      <c r="M3074" s="6" t="s">
        <v>3767</v>
      </c>
      <c r="N3074" s="7" t="s">
        <v>7</v>
      </c>
      <c r="O3074" s="8">
        <v>1.4E-2</v>
      </c>
      <c r="P3074" s="7" t="s">
        <v>13</v>
      </c>
      <c r="Q3074" s="9">
        <v>14.68</v>
      </c>
      <c r="R3074" s="7" t="s">
        <v>3890</v>
      </c>
      <c r="S3074" s="7" t="s">
        <v>18</v>
      </c>
      <c r="T3074">
        <f>A3074</f>
        <v>20459</v>
      </c>
      <c r="U3074" t="str">
        <f>IF($G3074=$U$1:$X$1,$T3074,"")</f>
        <v/>
      </c>
      <c r="V3074">
        <f>IF($G3074=$U$1:$X$1,$T3074,"")</f>
        <v>20459</v>
      </c>
      <c r="W3074" t="str">
        <f>IF($G3074=$U$1:$X$1,$T3074,"")</f>
        <v/>
      </c>
      <c r="X3074" t="str">
        <f>IF($G3074=$U$1:$X$1,$T3074,"")</f>
        <v/>
      </c>
      <c r="Y3074" s="1">
        <f>ROUND(O3074*Q3074,2)</f>
        <v>0.21</v>
      </c>
    </row>
    <row r="3075" spans="1:25">
      <c r="A3075" s="5">
        <f>INDEX(Students,MOD(D3075-1,ROWS(Students))+1,1)</f>
        <v>20459</v>
      </c>
      <c r="B3075" s="5" t="str">
        <f>INDEX(Students,MOD(D3075-1,ROWS(Students))+1,2)</f>
        <v>Ostalski Dominik</v>
      </c>
      <c r="C3075" s="5" t="str">
        <f>INDEX(Students,MOD(D3075-1,ROWS(Students))+1,3)</f>
        <v>IZ05TC2</v>
      </c>
      <c r="D3075" s="5">
        <v>2384</v>
      </c>
      <c r="E3075" s="6">
        <v>44679</v>
      </c>
      <c r="F3075" s="6">
        <v>44679</v>
      </c>
      <c r="G3075" s="7" t="s">
        <v>279</v>
      </c>
      <c r="H3075" s="7">
        <v>1</v>
      </c>
      <c r="I3075" s="7" t="s">
        <v>3741</v>
      </c>
      <c r="J3075" s="7" t="s">
        <v>6</v>
      </c>
      <c r="K3075" s="7" t="s">
        <v>3767</v>
      </c>
      <c r="L3075" s="7"/>
      <c r="M3075" s="6" t="s">
        <v>3767</v>
      </c>
      <c r="N3075" s="7" t="s">
        <v>5215</v>
      </c>
      <c r="O3075" s="8">
        <v>9270</v>
      </c>
      <c r="P3075" s="7" t="s">
        <v>9</v>
      </c>
      <c r="Q3075" s="9">
        <v>0</v>
      </c>
      <c r="R3075" s="7" t="s">
        <v>4322</v>
      </c>
      <c r="S3075" s="7" t="s">
        <v>5091</v>
      </c>
      <c r="T3075">
        <f>A3075</f>
        <v>20459</v>
      </c>
      <c r="U3075" t="str">
        <f>IF($G3075=$U$1:$X$1,$T3075,"")</f>
        <v/>
      </c>
      <c r="V3075" t="str">
        <f>IF($G3075=$U$1:$X$1,$T3075,"")</f>
        <v/>
      </c>
      <c r="W3075">
        <f>IF($G3075=$U$1:$X$1,$T3075,"")</f>
        <v>20459</v>
      </c>
      <c r="X3075" t="str">
        <f>IF($G3075=$U$1:$X$1,$T3075,"")</f>
        <v/>
      </c>
      <c r="Y3075" s="1">
        <f>ROUND(O3075*Q3075,2)</f>
        <v>0</v>
      </c>
    </row>
    <row r="3076" spans="1:25">
      <c r="A3076" s="5">
        <f>INDEX(Students,MOD(D3076-1,ROWS(Students))+1,1)</f>
        <v>20459</v>
      </c>
      <c r="B3076" s="5" t="str">
        <f>INDEX(Students,MOD(D3076-1,ROWS(Students))+1,2)</f>
        <v>Ostalski Dominik</v>
      </c>
      <c r="C3076" s="5" t="str">
        <f>INDEX(Students,MOD(D3076-1,ROWS(Students))+1,3)</f>
        <v>IZ05TC2</v>
      </c>
      <c r="D3076" s="5">
        <v>2476</v>
      </c>
      <c r="E3076" s="6">
        <v>44767</v>
      </c>
      <c r="F3076" s="6">
        <v>44764</v>
      </c>
      <c r="G3076" s="7" t="s">
        <v>1262</v>
      </c>
      <c r="H3076" s="7">
        <v>-1</v>
      </c>
      <c r="I3076" s="7" t="s">
        <v>3326</v>
      </c>
      <c r="J3076" s="7" t="s">
        <v>6</v>
      </c>
      <c r="K3076" s="7" t="s">
        <v>3774</v>
      </c>
      <c r="L3076" s="7" t="s">
        <v>1130</v>
      </c>
      <c r="M3076" s="6" t="s">
        <v>3767</v>
      </c>
      <c r="N3076" s="7" t="s">
        <v>19</v>
      </c>
      <c r="O3076" s="8">
        <v>15.3</v>
      </c>
      <c r="P3076" s="7" t="s">
        <v>13</v>
      </c>
      <c r="Q3076" s="9">
        <v>0</v>
      </c>
      <c r="R3076" s="7" t="s">
        <v>3968</v>
      </c>
      <c r="S3076" s="7" t="s">
        <v>4983</v>
      </c>
      <c r="T3076">
        <f>A3076</f>
        <v>20459</v>
      </c>
      <c r="U3076">
        <f>IF($G3076=$U$1:$X$1,$T3076,"")</f>
        <v>20459</v>
      </c>
      <c r="V3076" t="str">
        <f>IF($G3076=$U$1:$X$1,$T3076,"")</f>
        <v/>
      </c>
      <c r="W3076" t="str">
        <f>IF($G3076=$U$1:$X$1,$T3076,"")</f>
        <v/>
      </c>
      <c r="X3076" t="str">
        <f>IF($G3076=$U$1:$X$1,$T3076,"")</f>
        <v/>
      </c>
      <c r="Y3076" s="1">
        <f>ROUND(O3076*Q3076,2)</f>
        <v>0</v>
      </c>
    </row>
    <row r="3077" spans="1:25">
      <c r="A3077" s="5">
        <f>INDEX(Students,MOD(D3077-1,ROWS(Students))+1,1)</f>
        <v>20459</v>
      </c>
      <c r="B3077" s="5" t="str">
        <f>INDEX(Students,MOD(D3077-1,ROWS(Students))+1,2)</f>
        <v>Ostalski Dominik</v>
      </c>
      <c r="C3077" s="5" t="str">
        <f>INDEX(Students,MOD(D3077-1,ROWS(Students))+1,3)</f>
        <v>IZ05TC2</v>
      </c>
      <c r="D3077" s="5">
        <v>2568</v>
      </c>
      <c r="E3077" s="6">
        <v>44748</v>
      </c>
      <c r="F3077" s="6">
        <v>44748</v>
      </c>
      <c r="G3077" s="7" t="s">
        <v>1262</v>
      </c>
      <c r="H3077" s="7">
        <v>-1</v>
      </c>
      <c r="I3077" s="7" t="s">
        <v>3154</v>
      </c>
      <c r="J3077" s="7" t="s">
        <v>6</v>
      </c>
      <c r="K3077" s="7" t="s">
        <v>3774</v>
      </c>
      <c r="L3077" s="7" t="s">
        <v>52</v>
      </c>
      <c r="M3077" s="6" t="s">
        <v>3767</v>
      </c>
      <c r="N3077" s="7" t="s">
        <v>19</v>
      </c>
      <c r="O3077" s="8">
        <v>2.8</v>
      </c>
      <c r="P3077" s="7" t="s">
        <v>13</v>
      </c>
      <c r="Q3077" s="9">
        <v>0</v>
      </c>
      <c r="R3077" s="7" t="s">
        <v>4772</v>
      </c>
      <c r="S3077" s="7" t="s">
        <v>5208</v>
      </c>
      <c r="T3077">
        <f>A3077</f>
        <v>20459</v>
      </c>
      <c r="U3077">
        <f>IF($G3077=$U$1:$X$1,$T3077,"")</f>
        <v>20459</v>
      </c>
      <c r="V3077" t="str">
        <f>IF($G3077=$U$1:$X$1,$T3077,"")</f>
        <v/>
      </c>
      <c r="W3077" t="str">
        <f>IF($G3077=$U$1:$X$1,$T3077,"")</f>
        <v/>
      </c>
      <c r="X3077" t="str">
        <f>IF($G3077=$U$1:$X$1,$T3077,"")</f>
        <v/>
      </c>
      <c r="Y3077" s="1">
        <f>ROUND(O3077*Q3077,2)</f>
        <v>0</v>
      </c>
    </row>
    <row r="3078" spans="1:25">
      <c r="A3078" s="5">
        <f>INDEX(Students,MOD(D3078-1,ROWS(Students))+1,1)</f>
        <v>20459</v>
      </c>
      <c r="B3078" s="5" t="str">
        <f>INDEX(Students,MOD(D3078-1,ROWS(Students))+1,2)</f>
        <v>Ostalski Dominik</v>
      </c>
      <c r="C3078" s="5" t="str">
        <f>INDEX(Students,MOD(D3078-1,ROWS(Students))+1,3)</f>
        <v>IZ05TC2</v>
      </c>
      <c r="D3078" s="5">
        <v>2660</v>
      </c>
      <c r="E3078" s="6">
        <v>44721</v>
      </c>
      <c r="F3078" s="6">
        <v>44721</v>
      </c>
      <c r="G3078" s="7" t="s">
        <v>1263</v>
      </c>
      <c r="H3078" s="7">
        <v>1</v>
      </c>
      <c r="I3078" s="7" t="s">
        <v>2884</v>
      </c>
      <c r="J3078" s="7" t="s">
        <v>6</v>
      </c>
      <c r="K3078" s="7" t="s">
        <v>3767</v>
      </c>
      <c r="L3078" s="7"/>
      <c r="M3078" s="6" t="s">
        <v>3767</v>
      </c>
      <c r="N3078" s="7" t="s">
        <v>19</v>
      </c>
      <c r="O3078" s="8">
        <v>200</v>
      </c>
      <c r="P3078" s="7" t="s">
        <v>9</v>
      </c>
      <c r="Q3078" s="9">
        <v>0.06</v>
      </c>
      <c r="R3078" s="7" t="s">
        <v>4082</v>
      </c>
      <c r="S3078" s="7" t="s">
        <v>185</v>
      </c>
      <c r="T3078">
        <f>A3078</f>
        <v>20459</v>
      </c>
      <c r="U3078" t="str">
        <f>IF($G3078=$U$1:$X$1,$T3078,"")</f>
        <v/>
      </c>
      <c r="V3078">
        <f>IF($G3078=$U$1:$X$1,$T3078,"")</f>
        <v>20459</v>
      </c>
      <c r="W3078" t="str">
        <f>IF($G3078=$U$1:$X$1,$T3078,"")</f>
        <v/>
      </c>
      <c r="X3078" t="str">
        <f>IF($G3078=$U$1:$X$1,$T3078,"")</f>
        <v/>
      </c>
      <c r="Y3078" s="1">
        <f>ROUND(O3078*Q3078,2)</f>
        <v>12</v>
      </c>
    </row>
    <row r="3079" spans="1:25">
      <c r="A3079" s="5">
        <f>INDEX(Students,MOD(D3079-1,ROWS(Students))+1,1)</f>
        <v>20459</v>
      </c>
      <c r="B3079" s="5" t="str">
        <f>INDEX(Students,MOD(D3079-1,ROWS(Students))+1,2)</f>
        <v>Ostalski Dominik</v>
      </c>
      <c r="C3079" s="5" t="str">
        <f>INDEX(Students,MOD(D3079-1,ROWS(Students))+1,3)</f>
        <v>IZ05TC2</v>
      </c>
      <c r="D3079" s="5">
        <v>2752</v>
      </c>
      <c r="E3079" s="6">
        <v>44571</v>
      </c>
      <c r="F3079" s="6">
        <v>44571</v>
      </c>
      <c r="G3079" s="7" t="s">
        <v>1263</v>
      </c>
      <c r="H3079" s="7">
        <v>1</v>
      </c>
      <c r="I3079" s="7" t="s">
        <v>1290</v>
      </c>
      <c r="J3079" s="7" t="s">
        <v>6</v>
      </c>
      <c r="K3079" s="7" t="s">
        <v>3767</v>
      </c>
      <c r="L3079" s="7"/>
      <c r="M3079" s="6" t="s">
        <v>3767</v>
      </c>
      <c r="N3079" s="7" t="s">
        <v>19</v>
      </c>
      <c r="O3079" s="8">
        <v>20</v>
      </c>
      <c r="P3079" s="7" t="s">
        <v>9</v>
      </c>
      <c r="Q3079" s="9">
        <v>13.91</v>
      </c>
      <c r="R3079" s="7" t="s">
        <v>3940</v>
      </c>
      <c r="S3079" s="7" t="s">
        <v>62</v>
      </c>
      <c r="T3079">
        <f>A3079</f>
        <v>20459</v>
      </c>
      <c r="U3079" t="str">
        <f>IF($G3079=$U$1:$X$1,$T3079,"")</f>
        <v/>
      </c>
      <c r="V3079">
        <f>IF($G3079=$U$1:$X$1,$T3079,"")</f>
        <v>20459</v>
      </c>
      <c r="W3079" t="str">
        <f>IF($G3079=$U$1:$X$1,$T3079,"")</f>
        <v/>
      </c>
      <c r="X3079" t="str">
        <f>IF($G3079=$U$1:$X$1,$T3079,"")</f>
        <v/>
      </c>
      <c r="Y3079" s="1">
        <f>ROUND(O3079*Q3079,2)</f>
        <v>278.2</v>
      </c>
    </row>
    <row r="3080" spans="1:25">
      <c r="A3080" s="5">
        <f>INDEX(Students,MOD(D3080-1,ROWS(Students))+1,1)</f>
        <v>20459</v>
      </c>
      <c r="B3080" s="5" t="str">
        <f>INDEX(Students,MOD(D3080-1,ROWS(Students))+1,2)</f>
        <v>Ostalski Dominik</v>
      </c>
      <c r="C3080" s="5" t="str">
        <f>INDEX(Students,MOD(D3080-1,ROWS(Students))+1,3)</f>
        <v>IZ05TC2</v>
      </c>
      <c r="D3080" s="5">
        <v>2844</v>
      </c>
      <c r="E3080" s="6">
        <v>44665</v>
      </c>
      <c r="F3080" s="6">
        <v>44665</v>
      </c>
      <c r="G3080" s="7" t="s">
        <v>279</v>
      </c>
      <c r="H3080" s="7">
        <v>1</v>
      </c>
      <c r="I3080" s="7" t="s">
        <v>3607</v>
      </c>
      <c r="J3080" s="7" t="s">
        <v>6</v>
      </c>
      <c r="K3080" s="7" t="s">
        <v>3767</v>
      </c>
      <c r="L3080" s="7"/>
      <c r="M3080" s="6" t="s">
        <v>3767</v>
      </c>
      <c r="N3080" s="7" t="s">
        <v>25</v>
      </c>
      <c r="O3080" s="8">
        <v>103</v>
      </c>
      <c r="P3080" s="7" t="s">
        <v>13</v>
      </c>
      <c r="Q3080" s="9">
        <v>10.210000000000001</v>
      </c>
      <c r="R3080" s="7" t="s">
        <v>4243</v>
      </c>
      <c r="S3080" s="7" t="s">
        <v>356</v>
      </c>
      <c r="T3080">
        <f>A3080</f>
        <v>20459</v>
      </c>
      <c r="U3080" t="str">
        <f>IF($G3080=$U$1:$X$1,$T3080,"")</f>
        <v/>
      </c>
      <c r="V3080" t="str">
        <f>IF($G3080=$U$1:$X$1,$T3080,"")</f>
        <v/>
      </c>
      <c r="W3080">
        <f>IF($G3080=$U$1:$X$1,$T3080,"")</f>
        <v>20459</v>
      </c>
      <c r="X3080" t="str">
        <f>IF($G3080=$U$1:$X$1,$T3080,"")</f>
        <v/>
      </c>
      <c r="Y3080" s="1">
        <f>ROUND(O3080*Q3080,2)</f>
        <v>1051.6300000000001</v>
      </c>
    </row>
    <row r="3081" spans="1:25">
      <c r="A3081" s="5">
        <f>INDEX(Students,MOD(D3081-1,ROWS(Students))+1,1)</f>
        <v>20459</v>
      </c>
      <c r="B3081" s="5" t="str">
        <f>INDEX(Students,MOD(D3081-1,ROWS(Students))+1,2)</f>
        <v>Ostalski Dominik</v>
      </c>
      <c r="C3081" s="5" t="str">
        <f>INDEX(Students,MOD(D3081-1,ROWS(Students))+1,3)</f>
        <v>IZ05TC2</v>
      </c>
      <c r="D3081" s="5">
        <v>2936</v>
      </c>
      <c r="E3081" s="6">
        <v>44700</v>
      </c>
      <c r="F3081" s="6">
        <v>44700</v>
      </c>
      <c r="G3081" s="7" t="s">
        <v>279</v>
      </c>
      <c r="H3081" s="7">
        <v>1</v>
      </c>
      <c r="I3081" s="7" t="s">
        <v>2608</v>
      </c>
      <c r="J3081" s="7" t="s">
        <v>6</v>
      </c>
      <c r="K3081" s="7" t="s">
        <v>3767</v>
      </c>
      <c r="L3081" s="7"/>
      <c r="M3081" s="6" t="s">
        <v>3767</v>
      </c>
      <c r="N3081" s="7" t="s">
        <v>25</v>
      </c>
      <c r="O3081" s="8">
        <v>0.96599999999999997</v>
      </c>
      <c r="P3081" s="7" t="s">
        <v>13</v>
      </c>
      <c r="Q3081" s="9">
        <v>191.71</v>
      </c>
      <c r="R3081" s="7" t="s">
        <v>3886</v>
      </c>
      <c r="S3081" s="7" t="s">
        <v>14</v>
      </c>
      <c r="T3081">
        <f>A3081</f>
        <v>20459</v>
      </c>
      <c r="U3081" t="str">
        <f>IF($G3081=$U$1:$X$1,$T3081,"")</f>
        <v/>
      </c>
      <c r="V3081" t="str">
        <f>IF($G3081=$U$1:$X$1,$T3081,"")</f>
        <v/>
      </c>
      <c r="W3081">
        <f>IF($G3081=$U$1:$X$1,$T3081,"")</f>
        <v>20459</v>
      </c>
      <c r="X3081" t="str">
        <f>IF($G3081=$U$1:$X$1,$T3081,"")</f>
        <v/>
      </c>
      <c r="Y3081" s="1">
        <f>ROUND(O3081*Q3081,2)</f>
        <v>185.19</v>
      </c>
    </row>
    <row r="3082" spans="1:25">
      <c r="A3082" s="5">
        <f>INDEX(Students,MOD(D3082-1,ROWS(Students))+1,1)</f>
        <v>20459</v>
      </c>
      <c r="B3082" s="5" t="str">
        <f>INDEX(Students,MOD(D3082-1,ROWS(Students))+1,2)</f>
        <v>Ostalski Dominik</v>
      </c>
      <c r="C3082" s="5" t="str">
        <f>INDEX(Students,MOD(D3082-1,ROWS(Students))+1,3)</f>
        <v>IZ05TC2</v>
      </c>
      <c r="D3082" s="5">
        <v>3028</v>
      </c>
      <c r="E3082" s="6">
        <v>44589</v>
      </c>
      <c r="F3082" s="6">
        <v>44589</v>
      </c>
      <c r="G3082" s="7" t="s">
        <v>1263</v>
      </c>
      <c r="H3082" s="7">
        <v>1</v>
      </c>
      <c r="I3082" s="7" t="s">
        <v>1581</v>
      </c>
      <c r="J3082" s="7" t="s">
        <v>6</v>
      </c>
      <c r="K3082" s="7" t="s">
        <v>3767</v>
      </c>
      <c r="L3082" s="7"/>
      <c r="M3082" s="6" t="s">
        <v>3767</v>
      </c>
      <c r="N3082" s="7" t="s">
        <v>32</v>
      </c>
      <c r="O3082" s="8">
        <v>3</v>
      </c>
      <c r="P3082" s="7" t="s">
        <v>9</v>
      </c>
      <c r="Q3082" s="9">
        <v>32.85</v>
      </c>
      <c r="R3082" s="7" t="s">
        <v>4238</v>
      </c>
      <c r="S3082" s="7" t="s">
        <v>4977</v>
      </c>
      <c r="T3082">
        <f>A3082</f>
        <v>20459</v>
      </c>
      <c r="U3082" t="str">
        <f>IF($G3082=$U$1:$X$1,$T3082,"")</f>
        <v/>
      </c>
      <c r="V3082">
        <f>IF($G3082=$U$1:$X$1,$T3082,"")</f>
        <v>20459</v>
      </c>
      <c r="W3082" t="str">
        <f>IF($G3082=$U$1:$X$1,$T3082,"")</f>
        <v/>
      </c>
      <c r="X3082" t="str">
        <f>IF($G3082=$U$1:$X$1,$T3082,"")</f>
        <v/>
      </c>
      <c r="Y3082" s="1">
        <f>ROUND(O3082*Q3082,2)</f>
        <v>98.55</v>
      </c>
    </row>
    <row r="3083" spans="1:25">
      <c r="A3083" s="5">
        <f>INDEX(Students,MOD(D3083-1,ROWS(Students))+1,1)</f>
        <v>20459</v>
      </c>
      <c r="B3083" s="5" t="str">
        <f>INDEX(Students,MOD(D3083-1,ROWS(Students))+1,2)</f>
        <v>Ostalski Dominik</v>
      </c>
      <c r="C3083" s="5" t="str">
        <f>INDEX(Students,MOD(D3083-1,ROWS(Students))+1,3)</f>
        <v>IZ05TC2</v>
      </c>
      <c r="D3083" s="5">
        <v>3120</v>
      </c>
      <c r="E3083" s="6">
        <v>44662</v>
      </c>
      <c r="F3083" s="6">
        <v>44659</v>
      </c>
      <c r="G3083" s="7" t="s">
        <v>1262</v>
      </c>
      <c r="H3083" s="7">
        <v>-1</v>
      </c>
      <c r="I3083" s="7" t="s">
        <v>3532</v>
      </c>
      <c r="J3083" s="7" t="s">
        <v>6</v>
      </c>
      <c r="K3083" s="7" t="s">
        <v>3780</v>
      </c>
      <c r="L3083" s="7" t="s">
        <v>1181</v>
      </c>
      <c r="M3083" s="6" t="s">
        <v>3767</v>
      </c>
      <c r="N3083" s="7" t="s">
        <v>19</v>
      </c>
      <c r="O3083" s="8">
        <v>300</v>
      </c>
      <c r="P3083" s="7" t="s">
        <v>9</v>
      </c>
      <c r="Q3083" s="9">
        <v>1.8</v>
      </c>
      <c r="R3083" s="7" t="s">
        <v>4248</v>
      </c>
      <c r="S3083" s="7" t="s">
        <v>5072</v>
      </c>
      <c r="T3083">
        <f>A3083</f>
        <v>20459</v>
      </c>
      <c r="U3083">
        <f>IF($G3083=$U$1:$X$1,$T3083,"")</f>
        <v>20459</v>
      </c>
      <c r="V3083" t="str">
        <f>IF($G3083=$U$1:$X$1,$T3083,"")</f>
        <v/>
      </c>
      <c r="W3083" t="str">
        <f>IF($G3083=$U$1:$X$1,$T3083,"")</f>
        <v/>
      </c>
      <c r="X3083" t="str">
        <f>IF($G3083=$U$1:$X$1,$T3083,"")</f>
        <v/>
      </c>
      <c r="Y3083" s="1">
        <f>ROUND(O3083*Q3083,2)</f>
        <v>540</v>
      </c>
    </row>
    <row r="3084" spans="1:25">
      <c r="A3084" s="5">
        <f>INDEX(Students,MOD(D3084-1,ROWS(Students))+1,1)</f>
        <v>20459</v>
      </c>
      <c r="B3084" s="5" t="str">
        <f>INDEX(Students,MOD(D3084-1,ROWS(Students))+1,2)</f>
        <v>Ostalski Dominik</v>
      </c>
      <c r="C3084" s="5" t="str">
        <f>INDEX(Students,MOD(D3084-1,ROWS(Students))+1,3)</f>
        <v>IZ05TC2</v>
      </c>
      <c r="D3084" s="5">
        <v>3212</v>
      </c>
      <c r="E3084" s="6">
        <v>44655</v>
      </c>
      <c r="F3084" s="6">
        <v>44655</v>
      </c>
      <c r="G3084" s="7" t="s">
        <v>52</v>
      </c>
      <c r="H3084" s="7">
        <v>1</v>
      </c>
      <c r="I3084" s="7" t="s">
        <v>3447</v>
      </c>
      <c r="J3084" s="7" t="s">
        <v>6</v>
      </c>
      <c r="K3084" s="7" t="s">
        <v>3828</v>
      </c>
      <c r="L3084" s="7"/>
      <c r="M3084" s="6" t="s">
        <v>4938</v>
      </c>
      <c r="N3084" s="7" t="s">
        <v>19</v>
      </c>
      <c r="O3084" s="8">
        <v>9.65</v>
      </c>
      <c r="P3084" s="7" t="s">
        <v>13</v>
      </c>
      <c r="Q3084" s="9">
        <v>5.68</v>
      </c>
      <c r="R3084" s="7" t="s">
        <v>4822</v>
      </c>
      <c r="S3084" s="7" t="s">
        <v>1153</v>
      </c>
      <c r="T3084">
        <f>A3084</f>
        <v>20459</v>
      </c>
      <c r="U3084" t="str">
        <f>IF($G3084=$U$1:$X$1,$T3084,"")</f>
        <v/>
      </c>
      <c r="V3084" t="str">
        <f>IF($G3084=$U$1:$X$1,$T3084,"")</f>
        <v/>
      </c>
      <c r="W3084" t="str">
        <f>IF($G3084=$U$1:$X$1,$T3084,"")</f>
        <v/>
      </c>
      <c r="X3084">
        <f>IF($G3084=$U$1:$X$1,$T3084,"")</f>
        <v>20459</v>
      </c>
      <c r="Y3084" s="1">
        <f>ROUND(O3084*Q3084,2)</f>
        <v>54.81</v>
      </c>
    </row>
    <row r="3085" spans="1:25">
      <c r="A3085" s="5">
        <f>INDEX(Students,MOD(D3085-1,ROWS(Students))+1,1)</f>
        <v>20459</v>
      </c>
      <c r="B3085" s="5" t="str">
        <f>INDEX(Students,MOD(D3085-1,ROWS(Students))+1,2)</f>
        <v>Ostalski Dominik</v>
      </c>
      <c r="C3085" s="5" t="str">
        <f>INDEX(Students,MOD(D3085-1,ROWS(Students))+1,3)</f>
        <v>IZ05TC2</v>
      </c>
      <c r="D3085" s="5">
        <v>3304</v>
      </c>
      <c r="E3085" s="6">
        <v>44753</v>
      </c>
      <c r="F3085" s="6">
        <v>44753</v>
      </c>
      <c r="G3085" s="7" t="s">
        <v>1263</v>
      </c>
      <c r="H3085" s="7">
        <v>1</v>
      </c>
      <c r="I3085" s="7" t="s">
        <v>3211</v>
      </c>
      <c r="J3085" s="7" t="s">
        <v>6</v>
      </c>
      <c r="K3085" s="7" t="s">
        <v>3767</v>
      </c>
      <c r="L3085" s="7"/>
      <c r="M3085" s="6" t="s">
        <v>3767</v>
      </c>
      <c r="N3085" s="7" t="s">
        <v>7</v>
      </c>
      <c r="O3085" s="8">
        <v>1E-3</v>
      </c>
      <c r="P3085" s="7" t="s">
        <v>13</v>
      </c>
      <c r="Q3085" s="9">
        <v>15.64</v>
      </c>
      <c r="R3085" s="7" t="s">
        <v>4009</v>
      </c>
      <c r="S3085" s="7" t="s">
        <v>114</v>
      </c>
      <c r="T3085">
        <f>A3085</f>
        <v>20459</v>
      </c>
      <c r="U3085" t="str">
        <f>IF($G3085=$U$1:$X$1,$T3085,"")</f>
        <v/>
      </c>
      <c r="V3085">
        <f>IF($G3085=$U$1:$X$1,$T3085,"")</f>
        <v>20459</v>
      </c>
      <c r="W3085" t="str">
        <f>IF($G3085=$U$1:$X$1,$T3085,"")</f>
        <v/>
      </c>
      <c r="X3085" t="str">
        <f>IF($G3085=$U$1:$X$1,$T3085,"")</f>
        <v/>
      </c>
      <c r="Y3085" s="1">
        <f>ROUND(O3085*Q3085,2)</f>
        <v>0.02</v>
      </c>
    </row>
    <row r="3086" spans="1:25">
      <c r="A3086" s="5">
        <f>INDEX(Students,MOD(D3086-1,ROWS(Students))+1,1)</f>
        <v>20459</v>
      </c>
      <c r="B3086" s="5" t="str">
        <f>INDEX(Students,MOD(D3086-1,ROWS(Students))+1,2)</f>
        <v>Ostalski Dominik</v>
      </c>
      <c r="C3086" s="5" t="str">
        <f>INDEX(Students,MOD(D3086-1,ROWS(Students))+1,3)</f>
        <v>IZ05TC2</v>
      </c>
      <c r="D3086" s="5">
        <v>3396</v>
      </c>
      <c r="E3086" s="6">
        <v>44571</v>
      </c>
      <c r="F3086" s="6">
        <v>44571</v>
      </c>
      <c r="G3086" s="7" t="s">
        <v>279</v>
      </c>
      <c r="H3086" s="7">
        <v>1</v>
      </c>
      <c r="I3086" s="7" t="s">
        <v>1277</v>
      </c>
      <c r="J3086" s="7" t="s">
        <v>6</v>
      </c>
      <c r="K3086" s="7" t="s">
        <v>3767</v>
      </c>
      <c r="L3086" s="7"/>
      <c r="M3086" s="6" t="s">
        <v>3767</v>
      </c>
      <c r="N3086" s="7" t="s">
        <v>25</v>
      </c>
      <c r="O3086" s="8">
        <v>22.727</v>
      </c>
      <c r="P3086" s="7" t="s">
        <v>37</v>
      </c>
      <c r="Q3086" s="9">
        <v>47.62</v>
      </c>
      <c r="R3086" s="7" t="s">
        <v>3909</v>
      </c>
      <c r="S3086" s="7" t="s">
        <v>4979</v>
      </c>
      <c r="T3086">
        <f>A3086</f>
        <v>20459</v>
      </c>
      <c r="U3086" t="str">
        <f>IF($G3086=$U$1:$X$1,$T3086,"")</f>
        <v/>
      </c>
      <c r="V3086" t="str">
        <f>IF($G3086=$U$1:$X$1,$T3086,"")</f>
        <v/>
      </c>
      <c r="W3086">
        <f>IF($G3086=$U$1:$X$1,$T3086,"")</f>
        <v>20459</v>
      </c>
      <c r="X3086" t="str">
        <f>IF($G3086=$U$1:$X$1,$T3086,"")</f>
        <v/>
      </c>
      <c r="Y3086" s="1">
        <f>ROUND(O3086*Q3086,2)</f>
        <v>1082.26</v>
      </c>
    </row>
    <row r="3087" spans="1:25">
      <c r="A3087" s="5">
        <f>INDEX(Students,MOD(D3087-1,ROWS(Students))+1,1)</f>
        <v>20459</v>
      </c>
      <c r="B3087" s="5" t="str">
        <f>INDEX(Students,MOD(D3087-1,ROWS(Students))+1,2)</f>
        <v>Ostalski Dominik</v>
      </c>
      <c r="C3087" s="5" t="str">
        <f>INDEX(Students,MOD(D3087-1,ROWS(Students))+1,3)</f>
        <v>IZ05TC2</v>
      </c>
      <c r="D3087" s="5">
        <v>3488</v>
      </c>
      <c r="E3087" s="6">
        <v>44595</v>
      </c>
      <c r="F3087" s="6">
        <v>44595</v>
      </c>
      <c r="G3087" s="7" t="s">
        <v>1262</v>
      </c>
      <c r="H3087" s="7">
        <v>-1</v>
      </c>
      <c r="I3087" s="7" t="s">
        <v>1648</v>
      </c>
      <c r="J3087" s="7" t="s">
        <v>6</v>
      </c>
      <c r="K3087" s="7" t="s">
        <v>3789</v>
      </c>
      <c r="L3087" s="7" t="s">
        <v>385</v>
      </c>
      <c r="M3087" s="6" t="s">
        <v>3767</v>
      </c>
      <c r="N3087" s="7" t="s">
        <v>67</v>
      </c>
      <c r="O3087" s="8">
        <v>5</v>
      </c>
      <c r="P3087" s="7" t="s">
        <v>13</v>
      </c>
      <c r="Q3087" s="9">
        <v>17</v>
      </c>
      <c r="R3087" s="7" t="s">
        <v>4122</v>
      </c>
      <c r="S3087" s="7" t="s">
        <v>229</v>
      </c>
      <c r="T3087">
        <f>A3087</f>
        <v>20459</v>
      </c>
      <c r="U3087">
        <f>IF($G3087=$U$1:$X$1,$T3087,"")</f>
        <v>20459</v>
      </c>
      <c r="V3087" t="str">
        <f>IF($G3087=$U$1:$X$1,$T3087,"")</f>
        <v/>
      </c>
      <c r="W3087" t="str">
        <f>IF($G3087=$U$1:$X$1,$T3087,"")</f>
        <v/>
      </c>
      <c r="X3087" t="str">
        <f>IF($G3087=$U$1:$X$1,$T3087,"")</f>
        <v/>
      </c>
      <c r="Y3087" s="1">
        <f>ROUND(O3087*Q3087,2)</f>
        <v>85</v>
      </c>
    </row>
    <row r="3088" spans="1:25">
      <c r="A3088" s="5">
        <f>INDEX(Students,MOD(D3088-1,ROWS(Students))+1,1)</f>
        <v>20459</v>
      </c>
      <c r="B3088" s="5" t="str">
        <f>INDEX(Students,MOD(D3088-1,ROWS(Students))+1,2)</f>
        <v>Ostalski Dominik</v>
      </c>
      <c r="C3088" s="5" t="str">
        <f>INDEX(Students,MOD(D3088-1,ROWS(Students))+1,3)</f>
        <v>IZ05TC2</v>
      </c>
      <c r="D3088" s="5">
        <v>3580</v>
      </c>
      <c r="E3088" s="6">
        <v>44685</v>
      </c>
      <c r="F3088" s="6">
        <v>44685</v>
      </c>
      <c r="G3088" s="7" t="s">
        <v>1263</v>
      </c>
      <c r="H3088" s="7">
        <v>1</v>
      </c>
      <c r="I3088" s="7" t="s">
        <v>2424</v>
      </c>
      <c r="J3088" s="7" t="s">
        <v>6</v>
      </c>
      <c r="K3088" s="7" t="s">
        <v>3767</v>
      </c>
      <c r="L3088" s="7"/>
      <c r="M3088" s="6" t="s">
        <v>3767</v>
      </c>
      <c r="N3088" s="7" t="s">
        <v>19</v>
      </c>
      <c r="O3088" s="8">
        <v>100</v>
      </c>
      <c r="P3088" s="7" t="s">
        <v>9</v>
      </c>
      <c r="Q3088" s="9">
        <v>0</v>
      </c>
      <c r="R3088" s="7" t="s">
        <v>4401</v>
      </c>
      <c r="S3088" s="7" t="s">
        <v>5079</v>
      </c>
      <c r="T3088">
        <f>A3088</f>
        <v>20459</v>
      </c>
      <c r="U3088" t="str">
        <f>IF($G3088=$U$1:$X$1,$T3088,"")</f>
        <v/>
      </c>
      <c r="V3088">
        <f>IF($G3088=$U$1:$X$1,$T3088,"")</f>
        <v>20459</v>
      </c>
      <c r="W3088" t="str">
        <f>IF($G3088=$U$1:$X$1,$T3088,"")</f>
        <v/>
      </c>
      <c r="X3088" t="str">
        <f>IF($G3088=$U$1:$X$1,$T3088,"")</f>
        <v/>
      </c>
      <c r="Y3088" s="1">
        <f>ROUND(O3088*Q3088,2)</f>
        <v>0</v>
      </c>
    </row>
    <row r="3089" spans="1:25">
      <c r="A3089" s="5">
        <f>INDEX(Students,MOD(D3089-1,ROWS(Students))+1,1)</f>
        <v>20459</v>
      </c>
      <c r="B3089" s="5" t="str">
        <f>INDEX(Students,MOD(D3089-1,ROWS(Students))+1,2)</f>
        <v>Ostalski Dominik</v>
      </c>
      <c r="C3089" s="5" t="str">
        <f>INDEX(Students,MOD(D3089-1,ROWS(Students))+1,3)</f>
        <v>IZ05TC2</v>
      </c>
      <c r="D3089" s="5">
        <v>3672</v>
      </c>
      <c r="E3089" s="6">
        <v>44648</v>
      </c>
      <c r="F3089" s="6">
        <v>44648</v>
      </c>
      <c r="G3089" s="7" t="s">
        <v>1263</v>
      </c>
      <c r="H3089" s="7">
        <v>1</v>
      </c>
      <c r="I3089" s="7" t="s">
        <v>2349</v>
      </c>
      <c r="J3089" s="7" t="s">
        <v>6</v>
      </c>
      <c r="K3089" s="7" t="s">
        <v>3767</v>
      </c>
      <c r="L3089" s="7"/>
      <c r="M3089" s="6" t="s">
        <v>3767</v>
      </c>
      <c r="N3089" s="7" t="s">
        <v>67</v>
      </c>
      <c r="O3089" s="8">
        <v>0.30599999999999999</v>
      </c>
      <c r="P3089" s="7" t="s">
        <v>13</v>
      </c>
      <c r="Q3089" s="9">
        <v>14.68</v>
      </c>
      <c r="R3089" s="7" t="s">
        <v>3890</v>
      </c>
      <c r="S3089" s="7" t="s">
        <v>18</v>
      </c>
      <c r="T3089">
        <f>A3089</f>
        <v>20459</v>
      </c>
      <c r="U3089" t="str">
        <f>IF($G3089=$U$1:$X$1,$T3089,"")</f>
        <v/>
      </c>
      <c r="V3089">
        <f>IF($G3089=$U$1:$X$1,$T3089,"")</f>
        <v>20459</v>
      </c>
      <c r="W3089" t="str">
        <f>IF($G3089=$U$1:$X$1,$T3089,"")</f>
        <v/>
      </c>
      <c r="X3089" t="str">
        <f>IF($G3089=$U$1:$X$1,$T3089,"")</f>
        <v/>
      </c>
      <c r="Y3089" s="1">
        <f>ROUND(O3089*Q3089,2)</f>
        <v>4.49</v>
      </c>
    </row>
    <row r="3090" spans="1:25">
      <c r="A3090" s="5">
        <f>INDEX(Students,MOD(D3090-1,ROWS(Students))+1,1)</f>
        <v>20459</v>
      </c>
      <c r="B3090" s="5" t="str">
        <f>INDEX(Students,MOD(D3090-1,ROWS(Students))+1,2)</f>
        <v>Ostalski Dominik</v>
      </c>
      <c r="C3090" s="5" t="str">
        <f>INDEX(Students,MOD(D3090-1,ROWS(Students))+1,3)</f>
        <v>IZ05TC2</v>
      </c>
      <c r="D3090" s="5">
        <v>3764</v>
      </c>
      <c r="E3090" s="6">
        <v>44622</v>
      </c>
      <c r="F3090" s="6">
        <v>44622</v>
      </c>
      <c r="G3090" s="7" t="s">
        <v>1263</v>
      </c>
      <c r="H3090" s="7">
        <v>1</v>
      </c>
      <c r="I3090" s="7" t="s">
        <v>1993</v>
      </c>
      <c r="J3090" s="7" t="s">
        <v>6</v>
      </c>
      <c r="K3090" s="7" t="s">
        <v>3767</v>
      </c>
      <c r="L3090" s="7"/>
      <c r="M3090" s="6" t="s">
        <v>3767</v>
      </c>
      <c r="N3090" s="7" t="s">
        <v>608</v>
      </c>
      <c r="O3090" s="8">
        <v>1</v>
      </c>
      <c r="P3090" s="7" t="s">
        <v>9</v>
      </c>
      <c r="Q3090" s="9">
        <v>12.92</v>
      </c>
      <c r="R3090" s="7" t="s">
        <v>3923</v>
      </c>
      <c r="S3090" s="7" t="s">
        <v>53</v>
      </c>
      <c r="T3090">
        <f>A3090</f>
        <v>20459</v>
      </c>
      <c r="U3090" t="str">
        <f>IF($G3090=$U$1:$X$1,$T3090,"")</f>
        <v/>
      </c>
      <c r="V3090">
        <f>IF($G3090=$U$1:$X$1,$T3090,"")</f>
        <v>20459</v>
      </c>
      <c r="W3090" t="str">
        <f>IF($G3090=$U$1:$X$1,$T3090,"")</f>
        <v/>
      </c>
      <c r="X3090" t="str">
        <f>IF($G3090=$U$1:$X$1,$T3090,"")</f>
        <v/>
      </c>
      <c r="Y3090" s="1">
        <f>ROUND(O3090*Q3090,2)</f>
        <v>12.92</v>
      </c>
    </row>
    <row r="3091" spans="1:25">
      <c r="A3091" s="5">
        <f>INDEX(Students,MOD(D3091-1,ROWS(Students))+1,1)</f>
        <v>20459</v>
      </c>
      <c r="B3091" s="5" t="str">
        <f>INDEX(Students,MOD(D3091-1,ROWS(Students))+1,2)</f>
        <v>Ostalski Dominik</v>
      </c>
      <c r="C3091" s="5" t="str">
        <f>INDEX(Students,MOD(D3091-1,ROWS(Students))+1,3)</f>
        <v>IZ05TC2</v>
      </c>
      <c r="D3091" s="5">
        <v>3856</v>
      </c>
      <c r="E3091" s="6">
        <v>44656</v>
      </c>
      <c r="F3091" s="6">
        <v>44656</v>
      </c>
      <c r="G3091" s="7" t="s">
        <v>1262</v>
      </c>
      <c r="H3091" s="7">
        <v>1</v>
      </c>
      <c r="I3091" s="7" t="s">
        <v>3460</v>
      </c>
      <c r="J3091" s="7" t="s">
        <v>6</v>
      </c>
      <c r="K3091" s="7" t="s">
        <v>3809</v>
      </c>
      <c r="L3091" s="7"/>
      <c r="M3091" s="6" t="s">
        <v>3767</v>
      </c>
      <c r="N3091" s="7" t="s">
        <v>19</v>
      </c>
      <c r="O3091" s="8">
        <v>1</v>
      </c>
      <c r="P3091" s="7" t="s">
        <v>9</v>
      </c>
      <c r="Q3091" s="9">
        <v>0</v>
      </c>
      <c r="R3091" s="7" t="s">
        <v>4803</v>
      </c>
      <c r="S3091" s="7" t="s">
        <v>1119</v>
      </c>
      <c r="T3091">
        <f>A3091</f>
        <v>20459</v>
      </c>
      <c r="U3091">
        <f>IF($G3091=$U$1:$X$1,$T3091,"")</f>
        <v>20459</v>
      </c>
      <c r="V3091" t="str">
        <f>IF($G3091=$U$1:$X$1,$T3091,"")</f>
        <v/>
      </c>
      <c r="W3091" t="str">
        <f>IF($G3091=$U$1:$X$1,$T3091,"")</f>
        <v/>
      </c>
      <c r="X3091" t="str">
        <f>IF($G3091=$U$1:$X$1,$T3091,"")</f>
        <v/>
      </c>
      <c r="Y3091" s="1">
        <f>ROUND(O3091*Q3091,2)</f>
        <v>0</v>
      </c>
    </row>
    <row r="3092" spans="1:25">
      <c r="A3092" s="5">
        <f>INDEX(Students,MOD(D3092-1,ROWS(Students))+1,1)</f>
        <v>20459</v>
      </c>
      <c r="B3092" s="5" t="str">
        <f>INDEX(Students,MOD(D3092-1,ROWS(Students))+1,2)</f>
        <v>Ostalski Dominik</v>
      </c>
      <c r="C3092" s="5" t="str">
        <f>INDEX(Students,MOD(D3092-1,ROWS(Students))+1,3)</f>
        <v>IZ05TC2</v>
      </c>
      <c r="D3092" s="5">
        <v>3948</v>
      </c>
      <c r="E3092" s="6">
        <v>44694</v>
      </c>
      <c r="F3092" s="6">
        <v>44694</v>
      </c>
      <c r="G3092" s="7" t="s">
        <v>1263</v>
      </c>
      <c r="H3092" s="7">
        <v>1</v>
      </c>
      <c r="I3092" s="7" t="s">
        <v>2558</v>
      </c>
      <c r="J3092" s="7" t="s">
        <v>6</v>
      </c>
      <c r="K3092" s="7" t="s">
        <v>3767</v>
      </c>
      <c r="L3092" s="7"/>
      <c r="M3092" s="6" t="s">
        <v>3767</v>
      </c>
      <c r="N3092" s="7" t="s">
        <v>19</v>
      </c>
      <c r="O3092" s="8">
        <v>562</v>
      </c>
      <c r="P3092" s="7" t="s">
        <v>9</v>
      </c>
      <c r="Q3092" s="9">
        <v>0.06</v>
      </c>
      <c r="R3092" s="7" t="s">
        <v>4645</v>
      </c>
      <c r="S3092" s="7" t="s">
        <v>878</v>
      </c>
      <c r="T3092">
        <f>A3092</f>
        <v>20459</v>
      </c>
      <c r="U3092" t="str">
        <f>IF($G3092=$U$1:$X$1,$T3092,"")</f>
        <v/>
      </c>
      <c r="V3092">
        <f>IF($G3092=$U$1:$X$1,$T3092,"")</f>
        <v>20459</v>
      </c>
      <c r="W3092" t="str">
        <f>IF($G3092=$U$1:$X$1,$T3092,"")</f>
        <v/>
      </c>
      <c r="X3092" t="str">
        <f>IF($G3092=$U$1:$X$1,$T3092,"")</f>
        <v/>
      </c>
      <c r="Y3092" s="1">
        <f>ROUND(O3092*Q3092,2)</f>
        <v>33.72</v>
      </c>
    </row>
    <row r="3093" spans="1:25">
      <c r="A3093" s="5">
        <f>INDEX(Students,MOD(D3093-1,ROWS(Students))+1,1)</f>
        <v>20459</v>
      </c>
      <c r="B3093" s="5" t="str">
        <f>INDEX(Students,MOD(D3093-1,ROWS(Students))+1,2)</f>
        <v>Ostalski Dominik</v>
      </c>
      <c r="C3093" s="5" t="str">
        <f>INDEX(Students,MOD(D3093-1,ROWS(Students))+1,3)</f>
        <v>IZ05TC2</v>
      </c>
      <c r="D3093" s="5">
        <v>4040</v>
      </c>
      <c r="E3093" s="6">
        <v>44694</v>
      </c>
      <c r="F3093" s="6">
        <v>44694</v>
      </c>
      <c r="G3093" s="7" t="s">
        <v>279</v>
      </c>
      <c r="H3093" s="7">
        <v>1</v>
      </c>
      <c r="I3093" s="7" t="s">
        <v>2554</v>
      </c>
      <c r="J3093" s="7" t="s">
        <v>6</v>
      </c>
      <c r="K3093" s="7" t="s">
        <v>3767</v>
      </c>
      <c r="L3093" s="7"/>
      <c r="M3093" s="6" t="s">
        <v>3767</v>
      </c>
      <c r="N3093" s="7" t="s">
        <v>5215</v>
      </c>
      <c r="O3093" s="8">
        <v>400</v>
      </c>
      <c r="P3093" s="7" t="s">
        <v>31</v>
      </c>
      <c r="Q3093" s="9">
        <v>0</v>
      </c>
      <c r="R3093" s="7" t="s">
        <v>4012</v>
      </c>
      <c r="S3093" s="7" t="s">
        <v>5016</v>
      </c>
      <c r="T3093">
        <f>A3093</f>
        <v>20459</v>
      </c>
      <c r="U3093" t="str">
        <f>IF($G3093=$U$1:$X$1,$T3093,"")</f>
        <v/>
      </c>
      <c r="V3093" t="str">
        <f>IF($G3093=$U$1:$X$1,$T3093,"")</f>
        <v/>
      </c>
      <c r="W3093">
        <f>IF($G3093=$U$1:$X$1,$T3093,"")</f>
        <v>20459</v>
      </c>
      <c r="X3093" t="str">
        <f>IF($G3093=$U$1:$X$1,$T3093,"")</f>
        <v/>
      </c>
      <c r="Y3093" s="1">
        <f>ROUND(O3093*Q3093,2)</f>
        <v>0</v>
      </c>
    </row>
    <row r="3094" spans="1:25">
      <c r="A3094" s="5">
        <f>INDEX(Students,MOD(D3094-1,ROWS(Students))+1,1)</f>
        <v>20459</v>
      </c>
      <c r="B3094" s="5" t="str">
        <f>INDEX(Students,MOD(D3094-1,ROWS(Students))+1,2)</f>
        <v>Ostalski Dominik</v>
      </c>
      <c r="C3094" s="5" t="str">
        <f>INDEX(Students,MOD(D3094-1,ROWS(Students))+1,3)</f>
        <v>IZ05TC2</v>
      </c>
      <c r="D3094" s="5">
        <v>4132</v>
      </c>
      <c r="E3094" s="6">
        <v>44578</v>
      </c>
      <c r="F3094" s="6">
        <v>44578</v>
      </c>
      <c r="G3094" s="7" t="s">
        <v>1263</v>
      </c>
      <c r="H3094" s="7">
        <v>1</v>
      </c>
      <c r="I3094" s="7" t="s">
        <v>1398</v>
      </c>
      <c r="J3094" s="7" t="s">
        <v>6</v>
      </c>
      <c r="K3094" s="7" t="s">
        <v>3767</v>
      </c>
      <c r="L3094" s="7"/>
      <c r="M3094" s="6" t="s">
        <v>3767</v>
      </c>
      <c r="N3094" s="7" t="s">
        <v>7</v>
      </c>
      <c r="O3094" s="8">
        <v>35</v>
      </c>
      <c r="P3094" s="7" t="s">
        <v>9</v>
      </c>
      <c r="Q3094" s="9">
        <v>0.27</v>
      </c>
      <c r="R3094" s="7" t="s">
        <v>4006</v>
      </c>
      <c r="S3094" s="7" t="s">
        <v>111</v>
      </c>
      <c r="T3094">
        <f>A3094</f>
        <v>20459</v>
      </c>
      <c r="U3094" t="str">
        <f>IF($G3094=$U$1:$X$1,$T3094,"")</f>
        <v/>
      </c>
      <c r="V3094">
        <f>IF($G3094=$U$1:$X$1,$T3094,"")</f>
        <v>20459</v>
      </c>
      <c r="W3094" t="str">
        <f>IF($G3094=$U$1:$X$1,$T3094,"")</f>
        <v/>
      </c>
      <c r="X3094" t="str">
        <f>IF($G3094=$U$1:$X$1,$T3094,"")</f>
        <v/>
      </c>
      <c r="Y3094" s="1">
        <f>ROUND(O3094*Q3094,2)</f>
        <v>9.4499999999999993</v>
      </c>
    </row>
    <row r="3095" spans="1:25">
      <c r="A3095" s="5">
        <f>INDEX(Students,MOD(D3095-1,ROWS(Students))+1,1)</f>
        <v>20459</v>
      </c>
      <c r="B3095" s="5" t="str">
        <f>INDEX(Students,MOD(D3095-1,ROWS(Students))+1,2)</f>
        <v>Ostalski Dominik</v>
      </c>
      <c r="C3095" s="5" t="str">
        <f>INDEX(Students,MOD(D3095-1,ROWS(Students))+1,3)</f>
        <v>IZ05TC2</v>
      </c>
      <c r="D3095" s="5">
        <v>4224</v>
      </c>
      <c r="E3095" s="6">
        <v>44655</v>
      </c>
      <c r="F3095" s="6">
        <v>44655</v>
      </c>
      <c r="G3095" s="7" t="s">
        <v>1263</v>
      </c>
      <c r="H3095" s="7">
        <v>1</v>
      </c>
      <c r="I3095" s="7" t="s">
        <v>3441</v>
      </c>
      <c r="J3095" s="7" t="s">
        <v>6</v>
      </c>
      <c r="K3095" s="7" t="s">
        <v>3767</v>
      </c>
      <c r="L3095" s="7"/>
      <c r="M3095" s="6" t="s">
        <v>3767</v>
      </c>
      <c r="N3095" s="7" t="s">
        <v>19</v>
      </c>
      <c r="O3095" s="8">
        <v>150</v>
      </c>
      <c r="P3095" s="7" t="s">
        <v>9</v>
      </c>
      <c r="Q3095" s="9">
        <v>0.25</v>
      </c>
      <c r="R3095" s="7" t="s">
        <v>4526</v>
      </c>
      <c r="S3095" s="7" t="s">
        <v>5106</v>
      </c>
      <c r="T3095">
        <f>A3095</f>
        <v>20459</v>
      </c>
      <c r="U3095" t="str">
        <f>IF($G3095=$U$1:$X$1,$T3095,"")</f>
        <v/>
      </c>
      <c r="V3095">
        <f>IF($G3095=$U$1:$X$1,$T3095,"")</f>
        <v>20459</v>
      </c>
      <c r="W3095" t="str">
        <f>IF($G3095=$U$1:$X$1,$T3095,"")</f>
        <v/>
      </c>
      <c r="X3095" t="str">
        <f>IF($G3095=$U$1:$X$1,$T3095,"")</f>
        <v/>
      </c>
      <c r="Y3095" s="1">
        <f>ROUND(O3095*Q3095,2)</f>
        <v>37.5</v>
      </c>
    </row>
    <row r="3096" spans="1:25">
      <c r="A3096" s="5">
        <f>INDEX(Students,MOD(D3096-1,ROWS(Students))+1,1)</f>
        <v>20459</v>
      </c>
      <c r="B3096" s="5" t="str">
        <f>INDEX(Students,MOD(D3096-1,ROWS(Students))+1,2)</f>
        <v>Ostalski Dominik</v>
      </c>
      <c r="C3096" s="5" t="str">
        <f>INDEX(Students,MOD(D3096-1,ROWS(Students))+1,3)</f>
        <v>IZ05TC2</v>
      </c>
      <c r="D3096" s="5">
        <v>4316</v>
      </c>
      <c r="E3096" s="6">
        <v>44685</v>
      </c>
      <c r="F3096" s="6">
        <v>44685</v>
      </c>
      <c r="G3096" s="7" t="s">
        <v>279</v>
      </c>
      <c r="H3096" s="7">
        <v>1</v>
      </c>
      <c r="I3096" s="7" t="s">
        <v>2427</v>
      </c>
      <c r="J3096" s="7" t="s">
        <v>6</v>
      </c>
      <c r="K3096" s="7" t="s">
        <v>3767</v>
      </c>
      <c r="L3096" s="7"/>
      <c r="M3096" s="6" t="s">
        <v>3767</v>
      </c>
      <c r="N3096" s="7" t="s">
        <v>71</v>
      </c>
      <c r="O3096" s="8">
        <v>947</v>
      </c>
      <c r="P3096" s="7" t="s">
        <v>13</v>
      </c>
      <c r="Q3096" s="9">
        <v>0</v>
      </c>
      <c r="R3096" s="7" t="s">
        <v>4176</v>
      </c>
      <c r="S3096" s="7" t="s">
        <v>145</v>
      </c>
      <c r="T3096">
        <f>A3096</f>
        <v>20459</v>
      </c>
      <c r="U3096" t="str">
        <f>IF($G3096=$U$1:$X$1,$T3096,"")</f>
        <v/>
      </c>
      <c r="V3096" t="str">
        <f>IF($G3096=$U$1:$X$1,$T3096,"")</f>
        <v/>
      </c>
      <c r="W3096">
        <f>IF($G3096=$U$1:$X$1,$T3096,"")</f>
        <v>20459</v>
      </c>
      <c r="X3096" t="str">
        <f>IF($G3096=$U$1:$X$1,$T3096,"")</f>
        <v/>
      </c>
      <c r="Y3096" s="1">
        <f>ROUND(O3096*Q3096,2)</f>
        <v>0</v>
      </c>
    </row>
    <row r="3097" spans="1:25">
      <c r="A3097" s="5">
        <f>INDEX(Students,MOD(D3097-1,ROWS(Students))+1,1)</f>
        <v>20459</v>
      </c>
      <c r="B3097" s="5" t="str">
        <f>INDEX(Students,MOD(D3097-1,ROWS(Students))+1,2)</f>
        <v>Ostalski Dominik</v>
      </c>
      <c r="C3097" s="5" t="str">
        <f>INDEX(Students,MOD(D3097-1,ROWS(Students))+1,3)</f>
        <v>IZ05TC2</v>
      </c>
      <c r="D3097" s="5">
        <v>4408</v>
      </c>
      <c r="E3097" s="6">
        <v>44753</v>
      </c>
      <c r="F3097" s="6">
        <v>44753</v>
      </c>
      <c r="G3097" s="7" t="s">
        <v>1262</v>
      </c>
      <c r="H3097" s="7">
        <v>1</v>
      </c>
      <c r="I3097" s="7" t="s">
        <v>3202</v>
      </c>
      <c r="J3097" s="7" t="s">
        <v>6</v>
      </c>
      <c r="K3097" s="7" t="s">
        <v>3774</v>
      </c>
      <c r="L3097" s="7"/>
      <c r="M3097" s="6" t="s">
        <v>3767</v>
      </c>
      <c r="N3097" s="7" t="s">
        <v>5215</v>
      </c>
      <c r="O3097" s="8">
        <v>45.72</v>
      </c>
      <c r="P3097" s="7" t="s">
        <v>13</v>
      </c>
      <c r="Q3097" s="9">
        <v>0</v>
      </c>
      <c r="R3097" s="7" t="s">
        <v>4666</v>
      </c>
      <c r="S3097" s="7" t="s">
        <v>170</v>
      </c>
      <c r="T3097">
        <f>A3097</f>
        <v>20459</v>
      </c>
      <c r="U3097">
        <f>IF($G3097=$U$1:$X$1,$T3097,"")</f>
        <v>20459</v>
      </c>
      <c r="V3097" t="str">
        <f>IF($G3097=$U$1:$X$1,$T3097,"")</f>
        <v/>
      </c>
      <c r="W3097" t="str">
        <f>IF($G3097=$U$1:$X$1,$T3097,"")</f>
        <v/>
      </c>
      <c r="X3097" t="str">
        <f>IF($G3097=$U$1:$X$1,$T3097,"")</f>
        <v/>
      </c>
      <c r="Y3097" s="1">
        <f>ROUND(O3097*Q3097,2)</f>
        <v>0</v>
      </c>
    </row>
    <row r="3098" spans="1:25">
      <c r="A3098" s="5">
        <f>INDEX(Students,MOD(D3098-1,ROWS(Students))+1,1)</f>
        <v>20459</v>
      </c>
      <c r="B3098" s="5" t="str">
        <f>INDEX(Students,MOD(D3098-1,ROWS(Students))+1,2)</f>
        <v>Ostalski Dominik</v>
      </c>
      <c r="C3098" s="5" t="str">
        <f>INDEX(Students,MOD(D3098-1,ROWS(Students))+1,3)</f>
        <v>IZ05TC2</v>
      </c>
      <c r="D3098" s="5">
        <v>4500</v>
      </c>
      <c r="E3098" s="6">
        <v>44575</v>
      </c>
      <c r="F3098" s="6">
        <v>44575</v>
      </c>
      <c r="G3098" s="7" t="s">
        <v>1263</v>
      </c>
      <c r="H3098" s="7">
        <v>1</v>
      </c>
      <c r="I3098" s="7" t="s">
        <v>1388</v>
      </c>
      <c r="J3098" s="7" t="s">
        <v>6</v>
      </c>
      <c r="K3098" s="7" t="s">
        <v>3767</v>
      </c>
      <c r="L3098" s="7"/>
      <c r="M3098" s="6" t="s">
        <v>3767</v>
      </c>
      <c r="N3098" s="7" t="s">
        <v>19</v>
      </c>
      <c r="O3098" s="8">
        <v>900</v>
      </c>
      <c r="P3098" s="7" t="s">
        <v>9</v>
      </c>
      <c r="Q3098" s="9">
        <v>0.06</v>
      </c>
      <c r="R3098" s="7" t="s">
        <v>4082</v>
      </c>
      <c r="S3098" s="7" t="s">
        <v>185</v>
      </c>
      <c r="T3098">
        <f>A3098</f>
        <v>20459</v>
      </c>
      <c r="U3098" t="str">
        <f>IF($G3098=$U$1:$X$1,$T3098,"")</f>
        <v/>
      </c>
      <c r="V3098">
        <f>IF($G3098=$U$1:$X$1,$T3098,"")</f>
        <v>20459</v>
      </c>
      <c r="W3098" t="str">
        <f>IF($G3098=$U$1:$X$1,$T3098,"")</f>
        <v/>
      </c>
      <c r="X3098" t="str">
        <f>IF($G3098=$U$1:$X$1,$T3098,"")</f>
        <v/>
      </c>
      <c r="Y3098" s="1">
        <f>ROUND(O3098*Q3098,2)</f>
        <v>54</v>
      </c>
    </row>
    <row r="3099" spans="1:25">
      <c r="A3099" s="5">
        <f>INDEX(Students,MOD(D3099-1,ROWS(Students))+1,1)</f>
        <v>20459</v>
      </c>
      <c r="B3099" s="5" t="str">
        <f>INDEX(Students,MOD(D3099-1,ROWS(Students))+1,2)</f>
        <v>Ostalski Dominik</v>
      </c>
      <c r="C3099" s="5" t="str">
        <f>INDEX(Students,MOD(D3099-1,ROWS(Students))+1,3)</f>
        <v>IZ05TC2</v>
      </c>
      <c r="D3099" s="5">
        <v>4592</v>
      </c>
      <c r="E3099" s="6">
        <v>44722</v>
      </c>
      <c r="F3099" s="6">
        <v>44721</v>
      </c>
      <c r="G3099" s="7" t="s">
        <v>1262</v>
      </c>
      <c r="H3099" s="7">
        <v>-1</v>
      </c>
      <c r="I3099" s="7" t="s">
        <v>2899</v>
      </c>
      <c r="J3099" s="7" t="s">
        <v>6</v>
      </c>
      <c r="K3099" s="7" t="s">
        <v>3774</v>
      </c>
      <c r="L3099" s="7" t="s">
        <v>997</v>
      </c>
      <c r="M3099" s="6" t="s">
        <v>3767</v>
      </c>
      <c r="N3099" s="7" t="s">
        <v>19</v>
      </c>
      <c r="O3099" s="8">
        <v>403.6</v>
      </c>
      <c r="P3099" s="7" t="s">
        <v>13</v>
      </c>
      <c r="Q3099" s="9">
        <v>0</v>
      </c>
      <c r="R3099" s="7" t="s">
        <v>3961</v>
      </c>
      <c r="S3099" s="7" t="s">
        <v>4980</v>
      </c>
      <c r="T3099">
        <f>A3099</f>
        <v>20459</v>
      </c>
      <c r="U3099">
        <f>IF($G3099=$U$1:$X$1,$T3099,"")</f>
        <v>20459</v>
      </c>
      <c r="V3099" t="str">
        <f>IF($G3099=$U$1:$X$1,$T3099,"")</f>
        <v/>
      </c>
      <c r="W3099" t="str">
        <f>IF($G3099=$U$1:$X$1,$T3099,"")</f>
        <v/>
      </c>
      <c r="X3099" t="str">
        <f>IF($G3099=$U$1:$X$1,$T3099,"")</f>
        <v/>
      </c>
      <c r="Y3099" s="1">
        <f>ROUND(O3099*Q3099,2)</f>
        <v>0</v>
      </c>
    </row>
    <row r="3100" spans="1:25">
      <c r="A3100" s="5">
        <f>INDEX(Students,MOD(D3100-1,ROWS(Students))+1,1)</f>
        <v>20459</v>
      </c>
      <c r="B3100" s="5" t="str">
        <f>INDEX(Students,MOD(D3100-1,ROWS(Students))+1,2)</f>
        <v>Ostalski Dominik</v>
      </c>
      <c r="C3100" s="5" t="str">
        <f>INDEX(Students,MOD(D3100-1,ROWS(Students))+1,3)</f>
        <v>IZ05TC2</v>
      </c>
      <c r="D3100" s="5">
        <v>4684</v>
      </c>
      <c r="E3100" s="6">
        <v>44676</v>
      </c>
      <c r="F3100" s="6">
        <v>44676</v>
      </c>
      <c r="G3100" s="7" t="s">
        <v>1263</v>
      </c>
      <c r="H3100" s="7">
        <v>1</v>
      </c>
      <c r="I3100" s="7" t="s">
        <v>3688</v>
      </c>
      <c r="J3100" s="7" t="s">
        <v>6</v>
      </c>
      <c r="K3100" s="7" t="s">
        <v>3767</v>
      </c>
      <c r="L3100" s="7"/>
      <c r="M3100" s="6" t="s">
        <v>3767</v>
      </c>
      <c r="N3100" s="7" t="s">
        <v>19</v>
      </c>
      <c r="O3100" s="8">
        <v>70</v>
      </c>
      <c r="P3100" s="7" t="s">
        <v>9</v>
      </c>
      <c r="Q3100" s="9">
        <v>0</v>
      </c>
      <c r="R3100" s="7" t="s">
        <v>3931</v>
      </c>
      <c r="S3100" s="7" t="s">
        <v>4959</v>
      </c>
      <c r="T3100">
        <f>A3100</f>
        <v>20459</v>
      </c>
      <c r="U3100" t="str">
        <f>IF($G3100=$U$1:$X$1,$T3100,"")</f>
        <v/>
      </c>
      <c r="V3100">
        <f>IF($G3100=$U$1:$X$1,$T3100,"")</f>
        <v>20459</v>
      </c>
      <c r="W3100" t="str">
        <f>IF($G3100=$U$1:$X$1,$T3100,"")</f>
        <v/>
      </c>
      <c r="X3100" t="str">
        <f>IF($G3100=$U$1:$X$1,$T3100,"")</f>
        <v/>
      </c>
      <c r="Y3100" s="1">
        <f>ROUND(O3100*Q3100,2)</f>
        <v>0</v>
      </c>
    </row>
    <row r="3101" spans="1:25">
      <c r="A3101" s="5">
        <f>INDEX(Students,MOD(D3101-1,ROWS(Students))+1,1)</f>
        <v>20459</v>
      </c>
      <c r="B3101" s="5" t="str">
        <f>INDEX(Students,MOD(D3101-1,ROWS(Students))+1,2)</f>
        <v>Ostalski Dominik</v>
      </c>
      <c r="C3101" s="5" t="str">
        <f>INDEX(Students,MOD(D3101-1,ROWS(Students))+1,3)</f>
        <v>IZ05TC2</v>
      </c>
      <c r="D3101" s="5">
        <v>4776</v>
      </c>
      <c r="E3101" s="6">
        <v>44631</v>
      </c>
      <c r="F3101" s="6">
        <v>44631</v>
      </c>
      <c r="G3101" s="7" t="s">
        <v>279</v>
      </c>
      <c r="H3101" s="7">
        <v>1</v>
      </c>
      <c r="I3101" s="7" t="s">
        <v>2119</v>
      </c>
      <c r="J3101" s="7" t="s">
        <v>6</v>
      </c>
      <c r="K3101" s="7" t="s">
        <v>3767</v>
      </c>
      <c r="L3101" s="7"/>
      <c r="M3101" s="6" t="s">
        <v>3767</v>
      </c>
      <c r="N3101" s="7" t="s">
        <v>25</v>
      </c>
      <c r="O3101" s="8">
        <v>200</v>
      </c>
      <c r="P3101" s="7" t="s">
        <v>31</v>
      </c>
      <c r="Q3101" s="9">
        <v>0.83</v>
      </c>
      <c r="R3101" s="7" t="s">
        <v>4427</v>
      </c>
      <c r="S3101" s="7" t="s">
        <v>5087</v>
      </c>
      <c r="T3101">
        <f>A3101</f>
        <v>20459</v>
      </c>
      <c r="U3101" t="str">
        <f>IF($G3101=$U$1:$X$1,$T3101,"")</f>
        <v/>
      </c>
      <c r="V3101" t="str">
        <f>IF($G3101=$U$1:$X$1,$T3101,"")</f>
        <v/>
      </c>
      <c r="W3101">
        <f>IF($G3101=$U$1:$X$1,$T3101,"")</f>
        <v>20459</v>
      </c>
      <c r="X3101" t="str">
        <f>IF($G3101=$U$1:$X$1,$T3101,"")</f>
        <v/>
      </c>
      <c r="Y3101" s="1">
        <f>ROUND(O3101*Q3101,2)</f>
        <v>166</v>
      </c>
    </row>
    <row r="3102" spans="1:25">
      <c r="A3102" s="5">
        <f>INDEX(Students,MOD(D3102-1,ROWS(Students))+1,1)</f>
        <v>20459</v>
      </c>
      <c r="B3102" s="5" t="str">
        <f>INDEX(Students,MOD(D3102-1,ROWS(Students))+1,2)</f>
        <v>Ostalski Dominik</v>
      </c>
      <c r="C3102" s="5" t="str">
        <f>INDEX(Students,MOD(D3102-1,ROWS(Students))+1,3)</f>
        <v>IZ05TC2</v>
      </c>
      <c r="D3102" s="5">
        <v>4868</v>
      </c>
      <c r="E3102" s="6">
        <v>44665</v>
      </c>
      <c r="F3102" s="6">
        <v>44665</v>
      </c>
      <c r="G3102" s="7" t="s">
        <v>279</v>
      </c>
      <c r="H3102" s="7">
        <v>1</v>
      </c>
      <c r="I3102" s="7" t="s">
        <v>3607</v>
      </c>
      <c r="J3102" s="7" t="s">
        <v>6</v>
      </c>
      <c r="K3102" s="7" t="s">
        <v>3767</v>
      </c>
      <c r="L3102" s="7"/>
      <c r="M3102" s="6" t="s">
        <v>3767</v>
      </c>
      <c r="N3102" s="7" t="s">
        <v>25</v>
      </c>
      <c r="O3102" s="8">
        <v>5</v>
      </c>
      <c r="P3102" s="7" t="s">
        <v>31</v>
      </c>
      <c r="Q3102" s="9">
        <v>1.02</v>
      </c>
      <c r="R3102" s="7" t="s">
        <v>4674</v>
      </c>
      <c r="S3102" s="7" t="s">
        <v>910</v>
      </c>
      <c r="T3102">
        <f>A3102</f>
        <v>20459</v>
      </c>
      <c r="U3102" t="str">
        <f>IF($G3102=$U$1:$X$1,$T3102,"")</f>
        <v/>
      </c>
      <c r="V3102" t="str">
        <f>IF($G3102=$U$1:$X$1,$T3102,"")</f>
        <v/>
      </c>
      <c r="W3102">
        <f>IF($G3102=$U$1:$X$1,$T3102,"")</f>
        <v>20459</v>
      </c>
      <c r="X3102" t="str">
        <f>IF($G3102=$U$1:$X$1,$T3102,"")</f>
        <v/>
      </c>
      <c r="Y3102" s="1">
        <f>ROUND(O3102*Q3102,2)</f>
        <v>5.0999999999999996</v>
      </c>
    </row>
    <row r="3103" spans="1:25">
      <c r="A3103" s="5">
        <f>INDEX(Students,MOD(D3103-1,ROWS(Students))+1,1)</f>
        <v>20459</v>
      </c>
      <c r="B3103" s="5" t="str">
        <f>INDEX(Students,MOD(D3103-1,ROWS(Students))+1,2)</f>
        <v>Ostalski Dominik</v>
      </c>
      <c r="C3103" s="5" t="str">
        <f>INDEX(Students,MOD(D3103-1,ROWS(Students))+1,3)</f>
        <v>IZ05TC2</v>
      </c>
      <c r="D3103" s="5">
        <v>4960</v>
      </c>
      <c r="E3103" s="6">
        <v>44607</v>
      </c>
      <c r="F3103" s="6">
        <v>44607</v>
      </c>
      <c r="G3103" s="7" t="s">
        <v>1263</v>
      </c>
      <c r="H3103" s="7">
        <v>1</v>
      </c>
      <c r="I3103" s="7" t="s">
        <v>1774</v>
      </c>
      <c r="J3103" s="7" t="s">
        <v>6</v>
      </c>
      <c r="K3103" s="7" t="s">
        <v>3767</v>
      </c>
      <c r="L3103" s="7"/>
      <c r="M3103" s="6" t="s">
        <v>3767</v>
      </c>
      <c r="N3103" s="7" t="s">
        <v>81</v>
      </c>
      <c r="O3103" s="8">
        <v>0.23499999999999999</v>
      </c>
      <c r="P3103" s="7" t="s">
        <v>13</v>
      </c>
      <c r="Q3103" s="9">
        <v>14.68</v>
      </c>
      <c r="R3103" s="7" t="s">
        <v>3890</v>
      </c>
      <c r="S3103" s="7" t="s">
        <v>18</v>
      </c>
      <c r="T3103">
        <f>A3103</f>
        <v>20459</v>
      </c>
      <c r="U3103" t="str">
        <f>IF($G3103=$U$1:$X$1,$T3103,"")</f>
        <v/>
      </c>
      <c r="V3103">
        <f>IF($G3103=$U$1:$X$1,$T3103,"")</f>
        <v>20459</v>
      </c>
      <c r="W3103" t="str">
        <f>IF($G3103=$U$1:$X$1,$T3103,"")</f>
        <v/>
      </c>
      <c r="X3103" t="str">
        <f>IF($G3103=$U$1:$X$1,$T3103,"")</f>
        <v/>
      </c>
      <c r="Y3103" s="1">
        <f>ROUND(O3103*Q3103,2)</f>
        <v>3.45</v>
      </c>
    </row>
    <row r="3104" spans="1:25">
      <c r="A3104" s="5">
        <f>INDEX(Students,MOD(D3104-1,ROWS(Students))+1,1)</f>
        <v>20459</v>
      </c>
      <c r="B3104" s="5" t="str">
        <f>INDEX(Students,MOD(D3104-1,ROWS(Students))+1,2)</f>
        <v>Ostalski Dominik</v>
      </c>
      <c r="C3104" s="5" t="str">
        <f>INDEX(Students,MOD(D3104-1,ROWS(Students))+1,3)</f>
        <v>IZ05TC2</v>
      </c>
      <c r="D3104" s="5">
        <v>5052</v>
      </c>
      <c r="E3104" s="6">
        <v>44627</v>
      </c>
      <c r="F3104" s="6">
        <v>44627</v>
      </c>
      <c r="G3104" s="7" t="s">
        <v>1263</v>
      </c>
      <c r="H3104" s="7">
        <v>1</v>
      </c>
      <c r="I3104" s="7" t="s">
        <v>2035</v>
      </c>
      <c r="J3104" s="7" t="s">
        <v>6</v>
      </c>
      <c r="K3104" s="7" t="s">
        <v>3767</v>
      </c>
      <c r="L3104" s="7"/>
      <c r="M3104" s="6" t="s">
        <v>3767</v>
      </c>
      <c r="N3104" s="7" t="s">
        <v>19</v>
      </c>
      <c r="O3104" s="8">
        <v>200</v>
      </c>
      <c r="P3104" s="7" t="s">
        <v>9</v>
      </c>
      <c r="Q3104" s="9">
        <v>0</v>
      </c>
      <c r="R3104" s="7" t="s">
        <v>4236</v>
      </c>
      <c r="S3104" s="7" t="s">
        <v>102</v>
      </c>
      <c r="T3104">
        <f>A3104</f>
        <v>20459</v>
      </c>
      <c r="U3104" t="str">
        <f>IF($G3104=$U$1:$X$1,$T3104,"")</f>
        <v/>
      </c>
      <c r="V3104">
        <f>IF($G3104=$U$1:$X$1,$T3104,"")</f>
        <v>20459</v>
      </c>
      <c r="W3104" t="str">
        <f>IF($G3104=$U$1:$X$1,$T3104,"")</f>
        <v/>
      </c>
      <c r="X3104" t="str">
        <f>IF($G3104=$U$1:$X$1,$T3104,"")</f>
        <v/>
      </c>
      <c r="Y3104" s="1">
        <f>ROUND(O3104*Q3104,2)</f>
        <v>0</v>
      </c>
    </row>
    <row r="3105" spans="1:25">
      <c r="A3105" s="5">
        <f>INDEX(Students,MOD(D3105-1,ROWS(Students))+1,1)</f>
        <v>20459</v>
      </c>
      <c r="B3105" s="5" t="str">
        <f>INDEX(Students,MOD(D3105-1,ROWS(Students))+1,2)</f>
        <v>Ostalski Dominik</v>
      </c>
      <c r="C3105" s="5" t="str">
        <f>INDEX(Students,MOD(D3105-1,ROWS(Students))+1,3)</f>
        <v>IZ05TC2</v>
      </c>
      <c r="D3105" s="5">
        <v>5144</v>
      </c>
      <c r="E3105" s="6">
        <v>44641</v>
      </c>
      <c r="F3105" s="6">
        <v>44641</v>
      </c>
      <c r="G3105" s="7" t="s">
        <v>1262</v>
      </c>
      <c r="H3105" s="7">
        <v>-1</v>
      </c>
      <c r="I3105" s="7" t="s">
        <v>2262</v>
      </c>
      <c r="J3105" s="7" t="s">
        <v>6</v>
      </c>
      <c r="K3105" s="7" t="s">
        <v>3774</v>
      </c>
      <c r="L3105" s="7" t="s">
        <v>611</v>
      </c>
      <c r="M3105" s="6" t="s">
        <v>3767</v>
      </c>
      <c r="N3105" s="7" t="s">
        <v>19</v>
      </c>
      <c r="O3105" s="8">
        <v>18.55</v>
      </c>
      <c r="P3105" s="7" t="s">
        <v>13</v>
      </c>
      <c r="Q3105" s="9">
        <v>0</v>
      </c>
      <c r="R3105" s="7" t="s">
        <v>3945</v>
      </c>
      <c r="S3105" s="7" t="s">
        <v>4996</v>
      </c>
      <c r="T3105">
        <f>A3105</f>
        <v>20459</v>
      </c>
      <c r="U3105">
        <f>IF($G3105=$U$1:$X$1,$T3105,"")</f>
        <v>20459</v>
      </c>
      <c r="V3105" t="str">
        <f>IF($G3105=$U$1:$X$1,$T3105,"")</f>
        <v/>
      </c>
      <c r="W3105" t="str">
        <f>IF($G3105=$U$1:$X$1,$T3105,"")</f>
        <v/>
      </c>
      <c r="X3105" t="str">
        <f>IF($G3105=$U$1:$X$1,$T3105,"")</f>
        <v/>
      </c>
      <c r="Y3105" s="1">
        <f>ROUND(O3105*Q3105,2)</f>
        <v>0</v>
      </c>
    </row>
    <row r="3106" spans="1:25">
      <c r="A3106" s="5">
        <f>INDEX(Students,MOD(D3106-1,ROWS(Students))+1,1)</f>
        <v>20459</v>
      </c>
      <c r="B3106" s="5" t="str">
        <f>INDEX(Students,MOD(D3106-1,ROWS(Students))+1,2)</f>
        <v>Ostalski Dominik</v>
      </c>
      <c r="C3106" s="5" t="str">
        <f>INDEX(Students,MOD(D3106-1,ROWS(Students))+1,3)</f>
        <v>IZ05TC2</v>
      </c>
      <c r="D3106" s="5">
        <v>5236</v>
      </c>
      <c r="E3106" s="6">
        <v>44719</v>
      </c>
      <c r="F3106" s="6">
        <v>44719</v>
      </c>
      <c r="G3106" s="7" t="s">
        <v>279</v>
      </c>
      <c r="H3106" s="7">
        <v>1</v>
      </c>
      <c r="I3106" s="7" t="s">
        <v>2822</v>
      </c>
      <c r="J3106" s="7" t="s">
        <v>6</v>
      </c>
      <c r="K3106" s="7" t="s">
        <v>3767</v>
      </c>
      <c r="L3106" s="7"/>
      <c r="M3106" s="6" t="s">
        <v>3767</v>
      </c>
      <c r="N3106" s="7" t="s">
        <v>180</v>
      </c>
      <c r="O3106" s="8">
        <v>48</v>
      </c>
      <c r="P3106" s="7" t="s">
        <v>13</v>
      </c>
      <c r="Q3106" s="9">
        <v>7.85</v>
      </c>
      <c r="R3106" s="7" t="s">
        <v>4282</v>
      </c>
      <c r="S3106" s="7" t="s">
        <v>5085</v>
      </c>
      <c r="T3106">
        <f>A3106</f>
        <v>20459</v>
      </c>
      <c r="U3106" t="str">
        <f>IF($G3106=$U$1:$X$1,$T3106,"")</f>
        <v/>
      </c>
      <c r="V3106" t="str">
        <f>IF($G3106=$U$1:$X$1,$T3106,"")</f>
        <v/>
      </c>
      <c r="W3106">
        <f>IF($G3106=$U$1:$X$1,$T3106,"")</f>
        <v>20459</v>
      </c>
      <c r="X3106" t="str">
        <f>IF($G3106=$U$1:$X$1,$T3106,"")</f>
        <v/>
      </c>
      <c r="Y3106" s="1">
        <f>ROUND(O3106*Q3106,2)</f>
        <v>376.8</v>
      </c>
    </row>
    <row r="3107" spans="1:25">
      <c r="A3107" s="5">
        <f>INDEX(Students,MOD(D3107-1,ROWS(Students))+1,1)</f>
        <v>20459</v>
      </c>
      <c r="B3107" s="5" t="str">
        <f>INDEX(Students,MOD(D3107-1,ROWS(Students))+1,2)</f>
        <v>Ostalski Dominik</v>
      </c>
      <c r="C3107" s="5" t="str">
        <f>INDEX(Students,MOD(D3107-1,ROWS(Students))+1,3)</f>
        <v>IZ05TC2</v>
      </c>
      <c r="D3107" s="5">
        <v>5328</v>
      </c>
      <c r="E3107" s="6">
        <v>44771</v>
      </c>
      <c r="F3107" s="6">
        <v>44771</v>
      </c>
      <c r="G3107" s="7" t="s">
        <v>279</v>
      </c>
      <c r="H3107" s="7">
        <v>1</v>
      </c>
      <c r="I3107" s="7" t="s">
        <v>3396</v>
      </c>
      <c r="J3107" s="7" t="s">
        <v>6</v>
      </c>
      <c r="K3107" s="7" t="s">
        <v>3767</v>
      </c>
      <c r="L3107" s="7"/>
      <c r="M3107" s="6" t="s">
        <v>3767</v>
      </c>
      <c r="N3107" s="7" t="s">
        <v>5215</v>
      </c>
      <c r="O3107" s="8">
        <v>22.56</v>
      </c>
      <c r="P3107" s="7" t="s">
        <v>13</v>
      </c>
      <c r="Q3107" s="9">
        <v>0</v>
      </c>
      <c r="R3107" s="7" t="s">
        <v>4451</v>
      </c>
      <c r="S3107" s="7" t="s">
        <v>5098</v>
      </c>
      <c r="T3107">
        <f>A3107</f>
        <v>20459</v>
      </c>
      <c r="U3107" t="str">
        <f>IF($G3107=$U$1:$X$1,$T3107,"")</f>
        <v/>
      </c>
      <c r="V3107" t="str">
        <f>IF($G3107=$U$1:$X$1,$T3107,"")</f>
        <v/>
      </c>
      <c r="W3107">
        <f>IF($G3107=$U$1:$X$1,$T3107,"")</f>
        <v>20459</v>
      </c>
      <c r="X3107" t="str">
        <f>IF($G3107=$U$1:$X$1,$T3107,"")</f>
        <v/>
      </c>
      <c r="Y3107" s="1">
        <f>ROUND(O3107*Q3107,2)</f>
        <v>0</v>
      </c>
    </row>
    <row r="3108" spans="1:25">
      <c r="A3108" s="5">
        <f>INDEX(Students,MOD(D3108-1,ROWS(Students))+1,1)</f>
        <v>20459</v>
      </c>
      <c r="B3108" s="5" t="str">
        <f>INDEX(Students,MOD(D3108-1,ROWS(Students))+1,2)</f>
        <v>Ostalski Dominik</v>
      </c>
      <c r="C3108" s="5" t="str">
        <f>INDEX(Students,MOD(D3108-1,ROWS(Students))+1,3)</f>
        <v>IZ05TC2</v>
      </c>
      <c r="D3108" s="5">
        <v>5420</v>
      </c>
      <c r="E3108" s="6">
        <v>44650</v>
      </c>
      <c r="F3108" s="6">
        <v>44650</v>
      </c>
      <c r="G3108" s="7" t="s">
        <v>1263</v>
      </c>
      <c r="H3108" s="7">
        <v>1</v>
      </c>
      <c r="I3108" s="7" t="s">
        <v>2394</v>
      </c>
      <c r="J3108" s="7" t="s">
        <v>6</v>
      </c>
      <c r="K3108" s="7" t="s">
        <v>3767</v>
      </c>
      <c r="L3108" s="7"/>
      <c r="M3108" s="6" t="s">
        <v>3767</v>
      </c>
      <c r="N3108" s="7" t="s">
        <v>32</v>
      </c>
      <c r="O3108" s="8">
        <v>252</v>
      </c>
      <c r="P3108" s="7" t="s">
        <v>9</v>
      </c>
      <c r="Q3108" s="9">
        <v>1.19</v>
      </c>
      <c r="R3108" s="7" t="s">
        <v>4088</v>
      </c>
      <c r="S3108" s="7" t="s">
        <v>4963</v>
      </c>
      <c r="T3108">
        <f>A3108</f>
        <v>20459</v>
      </c>
      <c r="U3108" t="str">
        <f>IF($G3108=$U$1:$X$1,$T3108,"")</f>
        <v/>
      </c>
      <c r="V3108">
        <f>IF($G3108=$U$1:$X$1,$T3108,"")</f>
        <v>20459</v>
      </c>
      <c r="W3108" t="str">
        <f>IF($G3108=$U$1:$X$1,$T3108,"")</f>
        <v/>
      </c>
      <c r="X3108" t="str">
        <f>IF($G3108=$U$1:$X$1,$T3108,"")</f>
        <v/>
      </c>
      <c r="Y3108" s="1">
        <f>ROUND(O3108*Q3108,2)</f>
        <v>299.88</v>
      </c>
    </row>
    <row r="3109" spans="1:25">
      <c r="A3109" s="5">
        <f>INDEX(Students,MOD(D3109-1,ROWS(Students))+1,1)</f>
        <v>20459</v>
      </c>
      <c r="B3109" s="5" t="str">
        <f>INDEX(Students,MOD(D3109-1,ROWS(Students))+1,2)</f>
        <v>Ostalski Dominik</v>
      </c>
      <c r="C3109" s="5" t="str">
        <f>INDEX(Students,MOD(D3109-1,ROWS(Students))+1,3)</f>
        <v>IZ05TC2</v>
      </c>
      <c r="D3109" s="5">
        <v>5512</v>
      </c>
      <c r="E3109" s="6">
        <v>44582</v>
      </c>
      <c r="F3109" s="6">
        <v>44582</v>
      </c>
      <c r="G3109" s="7" t="s">
        <v>279</v>
      </c>
      <c r="H3109" s="7">
        <v>1</v>
      </c>
      <c r="I3109" s="7" t="s">
        <v>1494</v>
      </c>
      <c r="J3109" s="7" t="s">
        <v>6</v>
      </c>
      <c r="K3109" s="7" t="s">
        <v>3767</v>
      </c>
      <c r="L3109" s="7"/>
      <c r="M3109" s="6" t="s">
        <v>3767</v>
      </c>
      <c r="N3109" s="7" t="s">
        <v>25</v>
      </c>
      <c r="O3109" s="8">
        <v>21.61</v>
      </c>
      <c r="P3109" s="7" t="s">
        <v>13</v>
      </c>
      <c r="Q3109" s="9">
        <v>45.98</v>
      </c>
      <c r="R3109" s="7" t="s">
        <v>4194</v>
      </c>
      <c r="S3109" s="7" t="s">
        <v>294</v>
      </c>
      <c r="T3109">
        <f>A3109</f>
        <v>20459</v>
      </c>
      <c r="U3109" t="str">
        <f>IF($G3109=$U$1:$X$1,$T3109,"")</f>
        <v/>
      </c>
      <c r="V3109" t="str">
        <f>IF($G3109=$U$1:$X$1,$T3109,"")</f>
        <v/>
      </c>
      <c r="W3109">
        <f>IF($G3109=$U$1:$X$1,$T3109,"")</f>
        <v>20459</v>
      </c>
      <c r="X3109" t="str">
        <f>IF($G3109=$U$1:$X$1,$T3109,"")</f>
        <v/>
      </c>
      <c r="Y3109" s="1">
        <f>ROUND(O3109*Q3109,2)</f>
        <v>993.63</v>
      </c>
    </row>
    <row r="3110" spans="1:25">
      <c r="A3110" s="5">
        <f>INDEX(Students,MOD(D3110-1,ROWS(Students))+1,1)</f>
        <v>20459</v>
      </c>
      <c r="B3110" s="5" t="str">
        <f>INDEX(Students,MOD(D3110-1,ROWS(Students))+1,2)</f>
        <v>Ostalski Dominik</v>
      </c>
      <c r="C3110" s="5" t="str">
        <f>INDEX(Students,MOD(D3110-1,ROWS(Students))+1,3)</f>
        <v>IZ05TC2</v>
      </c>
      <c r="D3110" s="5">
        <v>5604</v>
      </c>
      <c r="E3110" s="6">
        <v>44705</v>
      </c>
      <c r="F3110" s="6">
        <v>44705</v>
      </c>
      <c r="G3110" s="7" t="s">
        <v>1263</v>
      </c>
      <c r="H3110" s="7">
        <v>1</v>
      </c>
      <c r="I3110" s="7" t="s">
        <v>2659</v>
      </c>
      <c r="J3110" s="7" t="s">
        <v>6</v>
      </c>
      <c r="K3110" s="7" t="s">
        <v>3767</v>
      </c>
      <c r="L3110" s="7"/>
      <c r="M3110" s="6" t="s">
        <v>3767</v>
      </c>
      <c r="N3110" s="7" t="s">
        <v>7</v>
      </c>
      <c r="O3110" s="8">
        <v>13</v>
      </c>
      <c r="P3110" s="7" t="s">
        <v>9</v>
      </c>
      <c r="Q3110" s="9">
        <v>0.16</v>
      </c>
      <c r="R3110" s="7" t="s">
        <v>3902</v>
      </c>
      <c r="S3110" s="7" t="s">
        <v>28</v>
      </c>
      <c r="T3110">
        <f>A3110</f>
        <v>20459</v>
      </c>
      <c r="U3110" t="str">
        <f>IF($G3110=$U$1:$X$1,$T3110,"")</f>
        <v/>
      </c>
      <c r="V3110">
        <f>IF($G3110=$U$1:$X$1,$T3110,"")</f>
        <v>20459</v>
      </c>
      <c r="W3110" t="str">
        <f>IF($G3110=$U$1:$X$1,$T3110,"")</f>
        <v/>
      </c>
      <c r="X3110" t="str">
        <f>IF($G3110=$U$1:$X$1,$T3110,"")</f>
        <v/>
      </c>
      <c r="Y3110" s="1">
        <f>ROUND(O3110*Q3110,2)</f>
        <v>2.08</v>
      </c>
    </row>
    <row r="3111" spans="1:25">
      <c r="A3111" s="5">
        <f>INDEX(Students,MOD(D3111-1,ROWS(Students))+1,1)</f>
        <v>20459</v>
      </c>
      <c r="B3111" s="5" t="str">
        <f>INDEX(Students,MOD(D3111-1,ROWS(Students))+1,2)</f>
        <v>Ostalski Dominik</v>
      </c>
      <c r="C3111" s="5" t="str">
        <f>INDEX(Students,MOD(D3111-1,ROWS(Students))+1,3)</f>
        <v>IZ05TC2</v>
      </c>
      <c r="D3111" s="5">
        <v>5696</v>
      </c>
      <c r="E3111" s="6">
        <v>44673</v>
      </c>
      <c r="F3111" s="6">
        <v>44673</v>
      </c>
      <c r="G3111" s="7" t="s">
        <v>1263</v>
      </c>
      <c r="H3111" s="7">
        <v>1</v>
      </c>
      <c r="I3111" s="7" t="s">
        <v>3673</v>
      </c>
      <c r="J3111" s="7" t="s">
        <v>6</v>
      </c>
      <c r="K3111" s="7" t="s">
        <v>3767</v>
      </c>
      <c r="L3111" s="7"/>
      <c r="M3111" s="6" t="s">
        <v>3767</v>
      </c>
      <c r="N3111" s="7" t="s">
        <v>7</v>
      </c>
      <c r="O3111" s="8">
        <v>60</v>
      </c>
      <c r="P3111" s="7" t="s">
        <v>9</v>
      </c>
      <c r="Q3111" s="9">
        <v>0.15</v>
      </c>
      <c r="R3111" s="7" t="s">
        <v>3902</v>
      </c>
      <c r="S3111" s="7" t="s">
        <v>28</v>
      </c>
      <c r="T3111">
        <f>A3111</f>
        <v>20459</v>
      </c>
      <c r="U3111" t="str">
        <f>IF($G3111=$U$1:$X$1,$T3111,"")</f>
        <v/>
      </c>
      <c r="V3111">
        <f>IF($G3111=$U$1:$X$1,$T3111,"")</f>
        <v>20459</v>
      </c>
      <c r="W3111" t="str">
        <f>IF($G3111=$U$1:$X$1,$T3111,"")</f>
        <v/>
      </c>
      <c r="X3111" t="str">
        <f>IF($G3111=$U$1:$X$1,$T3111,"")</f>
        <v/>
      </c>
      <c r="Y3111" s="1">
        <f>ROUND(O3111*Q3111,2)</f>
        <v>9</v>
      </c>
    </row>
    <row r="3112" spans="1:25">
      <c r="A3112" s="5">
        <f>INDEX(Students,MOD(D3112-1,ROWS(Students))+1,1)</f>
        <v>20459</v>
      </c>
      <c r="B3112" s="5" t="str">
        <f>INDEX(Students,MOD(D3112-1,ROWS(Students))+1,2)</f>
        <v>Ostalski Dominik</v>
      </c>
      <c r="C3112" s="5" t="str">
        <f>INDEX(Students,MOD(D3112-1,ROWS(Students))+1,3)</f>
        <v>IZ05TC2</v>
      </c>
      <c r="D3112" s="5">
        <v>5788</v>
      </c>
      <c r="E3112" s="6">
        <v>44685</v>
      </c>
      <c r="F3112" s="6">
        <v>44685</v>
      </c>
      <c r="G3112" s="7" t="s">
        <v>52</v>
      </c>
      <c r="H3112" s="7">
        <v>1</v>
      </c>
      <c r="I3112" s="7" t="s">
        <v>2444</v>
      </c>
      <c r="J3112" s="7" t="s">
        <v>6</v>
      </c>
      <c r="K3112" s="7" t="s">
        <v>3783</v>
      </c>
      <c r="L3112" s="7"/>
      <c r="M3112" s="6" t="s">
        <v>4904</v>
      </c>
      <c r="N3112" s="7" t="s">
        <v>32</v>
      </c>
      <c r="O3112" s="8">
        <v>198</v>
      </c>
      <c r="P3112" s="7" t="s">
        <v>13</v>
      </c>
      <c r="Q3112" s="9">
        <v>9.0500000000000007</v>
      </c>
      <c r="R3112" s="7" t="s">
        <v>4235</v>
      </c>
      <c r="S3112" s="7" t="s">
        <v>346</v>
      </c>
      <c r="T3112">
        <f>A3112</f>
        <v>20459</v>
      </c>
      <c r="U3112" t="str">
        <f>IF($G3112=$U$1:$X$1,$T3112,"")</f>
        <v/>
      </c>
      <c r="V3112" t="str">
        <f>IF($G3112=$U$1:$X$1,$T3112,"")</f>
        <v/>
      </c>
      <c r="W3112" t="str">
        <f>IF($G3112=$U$1:$X$1,$T3112,"")</f>
        <v/>
      </c>
      <c r="X3112">
        <f>IF($G3112=$U$1:$X$1,$T3112,"")</f>
        <v>20459</v>
      </c>
      <c r="Y3112" s="1">
        <f>ROUND(O3112*Q3112,2)</f>
        <v>1791.9</v>
      </c>
    </row>
    <row r="3113" spans="1:25">
      <c r="A3113" s="5">
        <f>INDEX(Students,MOD(D3113-1,ROWS(Students))+1,1)</f>
        <v>18210</v>
      </c>
      <c r="B3113" s="5" t="str">
        <f>INDEX(Students,MOD(D3113-1,ROWS(Students))+1,2)</f>
        <v>Owczarek Michał</v>
      </c>
      <c r="C3113" s="5" t="str">
        <f>INDEX(Students,MOD(D3113-1,ROWS(Students))+1,3)</f>
        <v>IZ05IO1</v>
      </c>
      <c r="D3113" s="5">
        <v>46</v>
      </c>
      <c r="E3113" s="6">
        <v>44739</v>
      </c>
      <c r="F3113" s="6">
        <v>44739</v>
      </c>
      <c r="G3113" s="7" t="s">
        <v>279</v>
      </c>
      <c r="H3113" s="7">
        <v>-1</v>
      </c>
      <c r="I3113" s="7" t="s">
        <v>3052</v>
      </c>
      <c r="J3113" s="7" t="s">
        <v>6</v>
      </c>
      <c r="K3113" s="7" t="s">
        <v>3767</v>
      </c>
      <c r="L3113" s="7"/>
      <c r="M3113" s="6" t="s">
        <v>3767</v>
      </c>
      <c r="N3113" s="7" t="s">
        <v>25</v>
      </c>
      <c r="O3113" s="8">
        <v>150</v>
      </c>
      <c r="P3113" s="7" t="s">
        <v>31</v>
      </c>
      <c r="Q3113" s="9">
        <v>0</v>
      </c>
      <c r="R3113" s="7" t="s">
        <v>4661</v>
      </c>
      <c r="S3113" s="7" t="s">
        <v>5166</v>
      </c>
      <c r="T3113">
        <f>A3113</f>
        <v>18210</v>
      </c>
      <c r="U3113" t="str">
        <f>IF($G3113=$U$1:$X$1,$T3113,"")</f>
        <v/>
      </c>
      <c r="V3113" t="str">
        <f>IF($G3113=$U$1:$X$1,$T3113,"")</f>
        <v/>
      </c>
      <c r="W3113">
        <f>IF($G3113=$U$1:$X$1,$T3113,"")</f>
        <v>18210</v>
      </c>
      <c r="X3113" t="str">
        <f>IF($G3113=$U$1:$X$1,$T3113,"")</f>
        <v/>
      </c>
      <c r="Y3113" s="1">
        <f>ROUND(O3113*Q3113,2)</f>
        <v>0</v>
      </c>
    </row>
    <row r="3114" spans="1:25">
      <c r="A3114" s="5">
        <f>INDEX(Students,MOD(D3114-1,ROWS(Students))+1,1)</f>
        <v>18210</v>
      </c>
      <c r="B3114" s="5" t="str">
        <f>INDEX(Students,MOD(D3114-1,ROWS(Students))+1,2)</f>
        <v>Owczarek Michał</v>
      </c>
      <c r="C3114" s="5" t="str">
        <f>INDEX(Students,MOD(D3114-1,ROWS(Students))+1,3)</f>
        <v>IZ05IO1</v>
      </c>
      <c r="D3114" s="5">
        <v>138</v>
      </c>
      <c r="E3114" s="6">
        <v>44613</v>
      </c>
      <c r="F3114" s="6">
        <v>44600</v>
      </c>
      <c r="G3114" s="7" t="s">
        <v>1262</v>
      </c>
      <c r="H3114" s="7">
        <v>-1</v>
      </c>
      <c r="I3114" s="7" t="s">
        <v>1862</v>
      </c>
      <c r="J3114" s="7" t="s">
        <v>6</v>
      </c>
      <c r="K3114" s="7" t="s">
        <v>3812</v>
      </c>
      <c r="L3114" s="7"/>
      <c r="M3114" s="6" t="s">
        <v>3767</v>
      </c>
      <c r="N3114" s="7" t="s">
        <v>32</v>
      </c>
      <c r="O3114" s="8">
        <v>-4</v>
      </c>
      <c r="P3114" s="7" t="s">
        <v>9</v>
      </c>
      <c r="Q3114" s="9">
        <v>0</v>
      </c>
      <c r="R3114" s="7" t="s">
        <v>4293</v>
      </c>
      <c r="S3114" s="7" t="s">
        <v>5068</v>
      </c>
      <c r="T3114">
        <f>A3114</f>
        <v>18210</v>
      </c>
      <c r="U3114">
        <f>IF($G3114=$U$1:$X$1,$T3114,"")</f>
        <v>18210</v>
      </c>
      <c r="V3114" t="str">
        <f>IF($G3114=$U$1:$X$1,$T3114,"")</f>
        <v/>
      </c>
      <c r="W3114" t="str">
        <f>IF($G3114=$U$1:$X$1,$T3114,"")</f>
        <v/>
      </c>
      <c r="X3114" t="str">
        <f>IF($G3114=$U$1:$X$1,$T3114,"")</f>
        <v/>
      </c>
      <c r="Y3114" s="1">
        <f>ROUND(O3114*Q3114,2)</f>
        <v>0</v>
      </c>
    </row>
    <row r="3115" spans="1:25">
      <c r="A3115" s="5">
        <f>INDEX(Students,MOD(D3115-1,ROWS(Students))+1,1)</f>
        <v>18210</v>
      </c>
      <c r="B3115" s="5" t="str">
        <f>INDEX(Students,MOD(D3115-1,ROWS(Students))+1,2)</f>
        <v>Owczarek Michał</v>
      </c>
      <c r="C3115" s="5" t="str">
        <f>INDEX(Students,MOD(D3115-1,ROWS(Students))+1,3)</f>
        <v>IZ05IO1</v>
      </c>
      <c r="D3115" s="5">
        <v>230</v>
      </c>
      <c r="E3115" s="6">
        <v>44658</v>
      </c>
      <c r="F3115" s="6">
        <v>44658</v>
      </c>
      <c r="G3115" s="7" t="s">
        <v>1263</v>
      </c>
      <c r="H3115" s="7">
        <v>1</v>
      </c>
      <c r="I3115" s="7" t="s">
        <v>3482</v>
      </c>
      <c r="J3115" s="7" t="s">
        <v>6</v>
      </c>
      <c r="K3115" s="7" t="s">
        <v>3767</v>
      </c>
      <c r="L3115" s="7"/>
      <c r="M3115" s="6" t="s">
        <v>3767</v>
      </c>
      <c r="N3115" s="7" t="s">
        <v>7</v>
      </c>
      <c r="O3115" s="8">
        <v>59</v>
      </c>
      <c r="P3115" s="7" t="s">
        <v>9</v>
      </c>
      <c r="Q3115" s="9">
        <v>28.32</v>
      </c>
      <c r="R3115" s="7" t="s">
        <v>3970</v>
      </c>
      <c r="S3115" s="7" t="s">
        <v>75</v>
      </c>
      <c r="T3115">
        <f>A3115</f>
        <v>18210</v>
      </c>
      <c r="U3115" t="str">
        <f>IF($G3115=$U$1:$X$1,$T3115,"")</f>
        <v/>
      </c>
      <c r="V3115">
        <f>IF($G3115=$U$1:$X$1,$T3115,"")</f>
        <v>18210</v>
      </c>
      <c r="W3115" t="str">
        <f>IF($G3115=$U$1:$X$1,$T3115,"")</f>
        <v/>
      </c>
      <c r="X3115" t="str">
        <f>IF($G3115=$U$1:$X$1,$T3115,"")</f>
        <v/>
      </c>
      <c r="Y3115" s="1">
        <f>ROUND(O3115*Q3115,2)</f>
        <v>1670.88</v>
      </c>
    </row>
    <row r="3116" spans="1:25">
      <c r="A3116" s="5">
        <f>INDEX(Students,MOD(D3116-1,ROWS(Students))+1,1)</f>
        <v>18210</v>
      </c>
      <c r="B3116" s="5" t="str">
        <f>INDEX(Students,MOD(D3116-1,ROWS(Students))+1,2)</f>
        <v>Owczarek Michał</v>
      </c>
      <c r="C3116" s="5" t="str">
        <f>INDEX(Students,MOD(D3116-1,ROWS(Students))+1,3)</f>
        <v>IZ05IO1</v>
      </c>
      <c r="D3116" s="5">
        <v>322</v>
      </c>
      <c r="E3116" s="6">
        <v>44627</v>
      </c>
      <c r="F3116" s="6">
        <v>44627</v>
      </c>
      <c r="G3116" s="7" t="s">
        <v>1263</v>
      </c>
      <c r="H3116" s="7">
        <v>1</v>
      </c>
      <c r="I3116" s="7" t="s">
        <v>2053</v>
      </c>
      <c r="J3116" s="7" t="s">
        <v>6</v>
      </c>
      <c r="K3116" s="7" t="s">
        <v>3767</v>
      </c>
      <c r="L3116" s="7"/>
      <c r="M3116" s="6" t="s">
        <v>3767</v>
      </c>
      <c r="N3116" s="7" t="s">
        <v>19</v>
      </c>
      <c r="O3116" s="8">
        <v>50</v>
      </c>
      <c r="P3116" s="7" t="s">
        <v>9</v>
      </c>
      <c r="Q3116" s="9">
        <v>1.55</v>
      </c>
      <c r="R3116" s="7" t="s">
        <v>3942</v>
      </c>
      <c r="S3116" s="7" t="s">
        <v>64</v>
      </c>
      <c r="T3116">
        <f>A3116</f>
        <v>18210</v>
      </c>
      <c r="U3116" t="str">
        <f>IF($G3116=$U$1:$X$1,$T3116,"")</f>
        <v/>
      </c>
      <c r="V3116">
        <f>IF($G3116=$U$1:$X$1,$T3116,"")</f>
        <v>18210</v>
      </c>
      <c r="W3116" t="str">
        <f>IF($G3116=$U$1:$X$1,$T3116,"")</f>
        <v/>
      </c>
      <c r="X3116" t="str">
        <f>IF($G3116=$U$1:$X$1,$T3116,"")</f>
        <v/>
      </c>
      <c r="Y3116" s="1">
        <f>ROUND(O3116*Q3116,2)</f>
        <v>77.5</v>
      </c>
    </row>
    <row r="3117" spans="1:25">
      <c r="A3117" s="5">
        <f>INDEX(Students,MOD(D3117-1,ROWS(Students))+1,1)</f>
        <v>18210</v>
      </c>
      <c r="B3117" s="5" t="str">
        <f>INDEX(Students,MOD(D3117-1,ROWS(Students))+1,2)</f>
        <v>Owczarek Michał</v>
      </c>
      <c r="C3117" s="5" t="str">
        <f>INDEX(Students,MOD(D3117-1,ROWS(Students))+1,3)</f>
        <v>IZ05IO1</v>
      </c>
      <c r="D3117" s="5">
        <v>414</v>
      </c>
      <c r="E3117" s="6">
        <v>44679</v>
      </c>
      <c r="F3117" s="6">
        <v>44676</v>
      </c>
      <c r="G3117" s="7" t="s">
        <v>1262</v>
      </c>
      <c r="H3117" s="7">
        <v>-1</v>
      </c>
      <c r="I3117" s="7" t="s">
        <v>3735</v>
      </c>
      <c r="J3117" s="7" t="s">
        <v>6</v>
      </c>
      <c r="K3117" s="7" t="s">
        <v>3830</v>
      </c>
      <c r="L3117" s="7" t="s">
        <v>1253</v>
      </c>
      <c r="M3117" s="6" t="s">
        <v>3767</v>
      </c>
      <c r="N3117" s="7" t="s">
        <v>19</v>
      </c>
      <c r="O3117" s="8">
        <v>25</v>
      </c>
      <c r="P3117" s="7" t="s">
        <v>9</v>
      </c>
      <c r="Q3117" s="9">
        <v>112.64</v>
      </c>
      <c r="R3117" s="7" t="s">
        <v>4878</v>
      </c>
      <c r="S3117" s="7" t="s">
        <v>1254</v>
      </c>
      <c r="T3117">
        <f>A3117</f>
        <v>18210</v>
      </c>
      <c r="U3117">
        <f>IF($G3117=$U$1:$X$1,$T3117,"")</f>
        <v>18210</v>
      </c>
      <c r="V3117" t="str">
        <f>IF($G3117=$U$1:$X$1,$T3117,"")</f>
        <v/>
      </c>
      <c r="W3117" t="str">
        <f>IF($G3117=$U$1:$X$1,$T3117,"")</f>
        <v/>
      </c>
      <c r="X3117" t="str">
        <f>IF($G3117=$U$1:$X$1,$T3117,"")</f>
        <v/>
      </c>
      <c r="Y3117" s="1">
        <f>ROUND(O3117*Q3117,2)</f>
        <v>2816</v>
      </c>
    </row>
    <row r="3118" spans="1:25">
      <c r="A3118" s="5">
        <f>INDEX(Students,MOD(D3118-1,ROWS(Students))+1,1)</f>
        <v>18210</v>
      </c>
      <c r="B3118" s="5" t="str">
        <f>INDEX(Students,MOD(D3118-1,ROWS(Students))+1,2)</f>
        <v>Owczarek Michał</v>
      </c>
      <c r="C3118" s="5" t="str">
        <f>INDEX(Students,MOD(D3118-1,ROWS(Students))+1,3)</f>
        <v>IZ05IO1</v>
      </c>
      <c r="D3118" s="5">
        <v>506</v>
      </c>
      <c r="E3118" s="6">
        <v>44582</v>
      </c>
      <c r="F3118" s="6">
        <v>44581</v>
      </c>
      <c r="G3118" s="7" t="s">
        <v>1262</v>
      </c>
      <c r="H3118" s="7">
        <v>-1</v>
      </c>
      <c r="I3118" s="7" t="s">
        <v>1483</v>
      </c>
      <c r="J3118" s="7" t="s">
        <v>6</v>
      </c>
      <c r="K3118" s="7" t="s">
        <v>3775</v>
      </c>
      <c r="L3118" s="7" t="s">
        <v>291</v>
      </c>
      <c r="M3118" s="6" t="s">
        <v>3767</v>
      </c>
      <c r="N3118" s="7" t="s">
        <v>81</v>
      </c>
      <c r="O3118" s="8">
        <v>23.95</v>
      </c>
      <c r="P3118" s="7" t="s">
        <v>13</v>
      </c>
      <c r="Q3118" s="9">
        <v>0</v>
      </c>
      <c r="R3118" s="7" t="s">
        <v>4186</v>
      </c>
      <c r="S3118" s="7" t="s">
        <v>4975</v>
      </c>
      <c r="T3118">
        <f>A3118</f>
        <v>18210</v>
      </c>
      <c r="U3118">
        <f>IF($G3118=$U$1:$X$1,$T3118,"")</f>
        <v>18210</v>
      </c>
      <c r="V3118" t="str">
        <f>IF($G3118=$U$1:$X$1,$T3118,"")</f>
        <v/>
      </c>
      <c r="W3118" t="str">
        <f>IF($G3118=$U$1:$X$1,$T3118,"")</f>
        <v/>
      </c>
      <c r="X3118" t="str">
        <f>IF($G3118=$U$1:$X$1,$T3118,"")</f>
        <v/>
      </c>
      <c r="Y3118" s="1">
        <f>ROUND(O3118*Q3118,2)</f>
        <v>0</v>
      </c>
    </row>
    <row r="3119" spans="1:25">
      <c r="A3119" s="5">
        <f>INDEX(Students,MOD(D3119-1,ROWS(Students))+1,1)</f>
        <v>18210</v>
      </c>
      <c r="B3119" s="5" t="str">
        <f>INDEX(Students,MOD(D3119-1,ROWS(Students))+1,2)</f>
        <v>Owczarek Michał</v>
      </c>
      <c r="C3119" s="5" t="str">
        <f>INDEX(Students,MOD(D3119-1,ROWS(Students))+1,3)</f>
        <v>IZ05IO1</v>
      </c>
      <c r="D3119" s="5">
        <v>598</v>
      </c>
      <c r="E3119" s="6">
        <v>44595</v>
      </c>
      <c r="F3119" s="6">
        <v>44595</v>
      </c>
      <c r="G3119" s="7" t="s">
        <v>1263</v>
      </c>
      <c r="H3119" s="7">
        <v>1</v>
      </c>
      <c r="I3119" s="7" t="s">
        <v>1642</v>
      </c>
      <c r="J3119" s="7" t="s">
        <v>6</v>
      </c>
      <c r="K3119" s="7" t="s">
        <v>3767</v>
      </c>
      <c r="L3119" s="7"/>
      <c r="M3119" s="6" t="s">
        <v>3767</v>
      </c>
      <c r="N3119" s="7" t="s">
        <v>19</v>
      </c>
      <c r="O3119" s="8">
        <v>4</v>
      </c>
      <c r="P3119" s="7" t="s">
        <v>9</v>
      </c>
      <c r="Q3119" s="9">
        <v>48.88</v>
      </c>
      <c r="R3119" s="7" t="s">
        <v>4106</v>
      </c>
      <c r="S3119" s="7" t="s">
        <v>208</v>
      </c>
      <c r="T3119">
        <f>A3119</f>
        <v>18210</v>
      </c>
      <c r="U3119" t="str">
        <f>IF($G3119=$U$1:$X$1,$T3119,"")</f>
        <v/>
      </c>
      <c r="V3119">
        <f>IF($G3119=$U$1:$X$1,$T3119,"")</f>
        <v>18210</v>
      </c>
      <c r="W3119" t="str">
        <f>IF($G3119=$U$1:$X$1,$T3119,"")</f>
        <v/>
      </c>
      <c r="X3119" t="str">
        <f>IF($G3119=$U$1:$X$1,$T3119,"")</f>
        <v/>
      </c>
      <c r="Y3119" s="1">
        <f>ROUND(O3119*Q3119,2)</f>
        <v>195.52</v>
      </c>
    </row>
    <row r="3120" spans="1:25">
      <c r="A3120" s="5">
        <f>INDEX(Students,MOD(D3120-1,ROWS(Students))+1,1)</f>
        <v>18210</v>
      </c>
      <c r="B3120" s="5" t="str">
        <f>INDEX(Students,MOD(D3120-1,ROWS(Students))+1,2)</f>
        <v>Owczarek Michał</v>
      </c>
      <c r="C3120" s="5" t="str">
        <f>INDEX(Students,MOD(D3120-1,ROWS(Students))+1,3)</f>
        <v>IZ05IO1</v>
      </c>
      <c r="D3120" s="5">
        <v>690</v>
      </c>
      <c r="E3120" s="6">
        <v>44636</v>
      </c>
      <c r="F3120" s="6">
        <v>44636</v>
      </c>
      <c r="G3120" s="7" t="s">
        <v>279</v>
      </c>
      <c r="H3120" s="7">
        <v>1</v>
      </c>
      <c r="I3120" s="7" t="s">
        <v>2198</v>
      </c>
      <c r="J3120" s="7" t="s">
        <v>6</v>
      </c>
      <c r="K3120" s="7" t="s">
        <v>3767</v>
      </c>
      <c r="L3120" s="7"/>
      <c r="M3120" s="6" t="s">
        <v>3767</v>
      </c>
      <c r="N3120" s="7" t="s">
        <v>5215</v>
      </c>
      <c r="O3120" s="8">
        <v>140.25</v>
      </c>
      <c r="P3120" s="7" t="s">
        <v>13</v>
      </c>
      <c r="Q3120" s="9">
        <v>0</v>
      </c>
      <c r="R3120" s="7" t="s">
        <v>3927</v>
      </c>
      <c r="S3120" s="7" t="s">
        <v>516</v>
      </c>
      <c r="T3120">
        <f>A3120</f>
        <v>18210</v>
      </c>
      <c r="U3120" t="str">
        <f>IF($G3120=$U$1:$X$1,$T3120,"")</f>
        <v/>
      </c>
      <c r="V3120" t="str">
        <f>IF($G3120=$U$1:$X$1,$T3120,"")</f>
        <v/>
      </c>
      <c r="W3120">
        <f>IF($G3120=$U$1:$X$1,$T3120,"")</f>
        <v>18210</v>
      </c>
      <c r="X3120" t="str">
        <f>IF($G3120=$U$1:$X$1,$T3120,"")</f>
        <v/>
      </c>
      <c r="Y3120" s="1">
        <f>ROUND(O3120*Q3120,2)</f>
        <v>0</v>
      </c>
    </row>
    <row r="3121" spans="1:25">
      <c r="A3121" s="5">
        <f>INDEX(Students,MOD(D3121-1,ROWS(Students))+1,1)</f>
        <v>18210</v>
      </c>
      <c r="B3121" s="5" t="str">
        <f>INDEX(Students,MOD(D3121-1,ROWS(Students))+1,2)</f>
        <v>Owczarek Michał</v>
      </c>
      <c r="C3121" s="5" t="str">
        <f>INDEX(Students,MOD(D3121-1,ROWS(Students))+1,3)</f>
        <v>IZ05IO1</v>
      </c>
      <c r="D3121" s="5">
        <v>782</v>
      </c>
      <c r="E3121" s="6">
        <v>44663</v>
      </c>
      <c r="F3121" s="6">
        <v>44656</v>
      </c>
      <c r="G3121" s="7" t="s">
        <v>1262</v>
      </c>
      <c r="H3121" s="7">
        <v>-1</v>
      </c>
      <c r="I3121" s="7" t="s">
        <v>3542</v>
      </c>
      <c r="J3121" s="7" t="s">
        <v>6</v>
      </c>
      <c r="K3121" s="7" t="s">
        <v>3779</v>
      </c>
      <c r="L3121" s="7" t="s">
        <v>1188</v>
      </c>
      <c r="M3121" s="6" t="s">
        <v>3767</v>
      </c>
      <c r="N3121" s="7" t="s">
        <v>19</v>
      </c>
      <c r="O3121" s="8">
        <v>200</v>
      </c>
      <c r="P3121" s="7" t="s">
        <v>9</v>
      </c>
      <c r="Q3121" s="9">
        <v>18.11</v>
      </c>
      <c r="R3121" s="7" t="s">
        <v>4807</v>
      </c>
      <c r="S3121" s="7" t="s">
        <v>5145</v>
      </c>
      <c r="T3121">
        <f>A3121</f>
        <v>18210</v>
      </c>
      <c r="U3121">
        <f>IF($G3121=$U$1:$X$1,$T3121,"")</f>
        <v>18210</v>
      </c>
      <c r="V3121" t="str">
        <f>IF($G3121=$U$1:$X$1,$T3121,"")</f>
        <v/>
      </c>
      <c r="W3121" t="str">
        <f>IF($G3121=$U$1:$X$1,$T3121,"")</f>
        <v/>
      </c>
      <c r="X3121" t="str">
        <f>IF($G3121=$U$1:$X$1,$T3121,"")</f>
        <v/>
      </c>
      <c r="Y3121" s="1">
        <f>ROUND(O3121*Q3121,2)</f>
        <v>3622</v>
      </c>
    </row>
    <row r="3122" spans="1:25">
      <c r="A3122" s="5">
        <f>INDEX(Students,MOD(D3122-1,ROWS(Students))+1,1)</f>
        <v>18210</v>
      </c>
      <c r="B3122" s="5" t="str">
        <f>INDEX(Students,MOD(D3122-1,ROWS(Students))+1,2)</f>
        <v>Owczarek Michał</v>
      </c>
      <c r="C3122" s="5" t="str">
        <f>INDEX(Students,MOD(D3122-1,ROWS(Students))+1,3)</f>
        <v>IZ05IO1</v>
      </c>
      <c r="D3122" s="5">
        <v>874</v>
      </c>
      <c r="E3122" s="6">
        <v>44753</v>
      </c>
      <c r="F3122" s="6">
        <v>44753</v>
      </c>
      <c r="G3122" s="7" t="s">
        <v>1263</v>
      </c>
      <c r="H3122" s="7">
        <v>1</v>
      </c>
      <c r="I3122" s="7" t="s">
        <v>3199</v>
      </c>
      <c r="J3122" s="7" t="s">
        <v>6</v>
      </c>
      <c r="K3122" s="7" t="s">
        <v>3767</v>
      </c>
      <c r="L3122" s="7"/>
      <c r="M3122" s="6" t="s">
        <v>3767</v>
      </c>
      <c r="N3122" s="7" t="s">
        <v>25</v>
      </c>
      <c r="O3122" s="8">
        <v>1</v>
      </c>
      <c r="P3122" s="7" t="s">
        <v>9</v>
      </c>
      <c r="Q3122" s="9">
        <v>4.9000000000000004</v>
      </c>
      <c r="R3122" s="7" t="s">
        <v>4313</v>
      </c>
      <c r="S3122" s="7" t="s">
        <v>438</v>
      </c>
      <c r="T3122">
        <f>A3122</f>
        <v>18210</v>
      </c>
      <c r="U3122" t="str">
        <f>IF($G3122=$U$1:$X$1,$T3122,"")</f>
        <v/>
      </c>
      <c r="V3122">
        <f>IF($G3122=$U$1:$X$1,$T3122,"")</f>
        <v>18210</v>
      </c>
      <c r="W3122" t="str">
        <f>IF($G3122=$U$1:$X$1,$T3122,"")</f>
        <v/>
      </c>
      <c r="X3122" t="str">
        <f>IF($G3122=$U$1:$X$1,$T3122,"")</f>
        <v/>
      </c>
      <c r="Y3122" s="1">
        <f>ROUND(O3122*Q3122,2)</f>
        <v>4.9000000000000004</v>
      </c>
    </row>
    <row r="3123" spans="1:25">
      <c r="A3123" s="5">
        <f>INDEX(Students,MOD(D3123-1,ROWS(Students))+1,1)</f>
        <v>18210</v>
      </c>
      <c r="B3123" s="5" t="str">
        <f>INDEX(Students,MOD(D3123-1,ROWS(Students))+1,2)</f>
        <v>Owczarek Michał</v>
      </c>
      <c r="C3123" s="5" t="str">
        <f>INDEX(Students,MOD(D3123-1,ROWS(Students))+1,3)</f>
        <v>IZ05IO1</v>
      </c>
      <c r="D3123" s="5">
        <v>966</v>
      </c>
      <c r="E3123" s="6">
        <v>44645</v>
      </c>
      <c r="F3123" s="6">
        <v>44644</v>
      </c>
      <c r="G3123" s="7" t="s">
        <v>1262</v>
      </c>
      <c r="H3123" s="7">
        <v>-1</v>
      </c>
      <c r="I3123" s="7" t="s">
        <v>2343</v>
      </c>
      <c r="J3123" s="7" t="s">
        <v>6</v>
      </c>
      <c r="K3123" s="7" t="s">
        <v>3780</v>
      </c>
      <c r="L3123" s="7" t="s">
        <v>771</v>
      </c>
      <c r="M3123" s="6" t="s">
        <v>3767</v>
      </c>
      <c r="N3123" s="7" t="s">
        <v>19</v>
      </c>
      <c r="O3123" s="8">
        <v>24</v>
      </c>
      <c r="P3123" s="7" t="s">
        <v>9</v>
      </c>
      <c r="Q3123" s="9">
        <v>4.7699999999999996</v>
      </c>
      <c r="R3123" s="7" t="s">
        <v>4575</v>
      </c>
      <c r="S3123" s="7" t="s">
        <v>772</v>
      </c>
      <c r="T3123">
        <f>A3123</f>
        <v>18210</v>
      </c>
      <c r="U3123">
        <f>IF($G3123=$U$1:$X$1,$T3123,"")</f>
        <v>18210</v>
      </c>
      <c r="V3123" t="str">
        <f>IF($G3123=$U$1:$X$1,$T3123,"")</f>
        <v/>
      </c>
      <c r="W3123" t="str">
        <f>IF($G3123=$U$1:$X$1,$T3123,"")</f>
        <v/>
      </c>
      <c r="X3123" t="str">
        <f>IF($G3123=$U$1:$X$1,$T3123,"")</f>
        <v/>
      </c>
      <c r="Y3123" s="1">
        <f>ROUND(O3123*Q3123,2)</f>
        <v>114.48</v>
      </c>
    </row>
    <row r="3124" spans="1:25">
      <c r="A3124" s="5">
        <f>INDEX(Students,MOD(D3124-1,ROWS(Students))+1,1)</f>
        <v>18210</v>
      </c>
      <c r="B3124" s="5" t="str">
        <f>INDEX(Students,MOD(D3124-1,ROWS(Students))+1,2)</f>
        <v>Owczarek Michał</v>
      </c>
      <c r="C3124" s="5" t="str">
        <f>INDEX(Students,MOD(D3124-1,ROWS(Students))+1,3)</f>
        <v>IZ05IO1</v>
      </c>
      <c r="D3124" s="5">
        <v>1058</v>
      </c>
      <c r="E3124" s="6">
        <v>44741</v>
      </c>
      <c r="F3124" s="6">
        <v>44741</v>
      </c>
      <c r="G3124" s="7" t="s">
        <v>1263</v>
      </c>
      <c r="H3124" s="7">
        <v>1</v>
      </c>
      <c r="I3124" s="7" t="s">
        <v>3092</v>
      </c>
      <c r="J3124" s="7" t="s">
        <v>6</v>
      </c>
      <c r="K3124" s="7" t="s">
        <v>3767</v>
      </c>
      <c r="L3124" s="7"/>
      <c r="M3124" s="6" t="s">
        <v>3767</v>
      </c>
      <c r="N3124" s="7" t="s">
        <v>81</v>
      </c>
      <c r="O3124" s="8">
        <v>9</v>
      </c>
      <c r="P3124" s="7" t="s">
        <v>9</v>
      </c>
      <c r="Q3124" s="9">
        <v>0</v>
      </c>
      <c r="R3124" s="7" t="s">
        <v>4760</v>
      </c>
      <c r="S3124" s="7" t="s">
        <v>1055</v>
      </c>
      <c r="T3124">
        <f>A3124</f>
        <v>18210</v>
      </c>
      <c r="U3124" t="str">
        <f>IF($G3124=$U$1:$X$1,$T3124,"")</f>
        <v/>
      </c>
      <c r="V3124">
        <f>IF($G3124=$U$1:$X$1,$T3124,"")</f>
        <v>18210</v>
      </c>
      <c r="W3124" t="str">
        <f>IF($G3124=$U$1:$X$1,$T3124,"")</f>
        <v/>
      </c>
      <c r="X3124" t="str">
        <f>IF($G3124=$U$1:$X$1,$T3124,"")</f>
        <v/>
      </c>
      <c r="Y3124" s="1">
        <f>ROUND(O3124*Q3124,2)</f>
        <v>0</v>
      </c>
    </row>
    <row r="3125" spans="1:25">
      <c r="A3125" s="5">
        <f>INDEX(Students,MOD(D3125-1,ROWS(Students))+1,1)</f>
        <v>18210</v>
      </c>
      <c r="B3125" s="5" t="str">
        <f>INDEX(Students,MOD(D3125-1,ROWS(Students))+1,2)</f>
        <v>Owczarek Michał</v>
      </c>
      <c r="C3125" s="5" t="str">
        <f>INDEX(Students,MOD(D3125-1,ROWS(Students))+1,3)</f>
        <v>IZ05IO1</v>
      </c>
      <c r="D3125" s="5">
        <v>1150</v>
      </c>
      <c r="E3125" s="6">
        <v>44718</v>
      </c>
      <c r="F3125" s="6">
        <v>44718</v>
      </c>
      <c r="G3125" s="7" t="s">
        <v>1263</v>
      </c>
      <c r="H3125" s="7">
        <v>1</v>
      </c>
      <c r="I3125" s="7" t="s">
        <v>2803</v>
      </c>
      <c r="J3125" s="7" t="s">
        <v>6</v>
      </c>
      <c r="K3125" s="7" t="s">
        <v>3767</v>
      </c>
      <c r="L3125" s="7"/>
      <c r="M3125" s="6" t="s">
        <v>3767</v>
      </c>
      <c r="N3125" s="7" t="s">
        <v>67</v>
      </c>
      <c r="O3125" s="8">
        <v>10</v>
      </c>
      <c r="P3125" s="7" t="s">
        <v>9</v>
      </c>
      <c r="Q3125" s="9">
        <v>1.45</v>
      </c>
      <c r="R3125" s="7" t="s">
        <v>3899</v>
      </c>
      <c r="S3125" s="7" t="s">
        <v>26</v>
      </c>
      <c r="T3125">
        <f>A3125</f>
        <v>18210</v>
      </c>
      <c r="U3125" t="str">
        <f>IF($G3125=$U$1:$X$1,$T3125,"")</f>
        <v/>
      </c>
      <c r="V3125">
        <f>IF($G3125=$U$1:$X$1,$T3125,"")</f>
        <v>18210</v>
      </c>
      <c r="W3125" t="str">
        <f>IF($G3125=$U$1:$X$1,$T3125,"")</f>
        <v/>
      </c>
      <c r="X3125" t="str">
        <f>IF($G3125=$U$1:$X$1,$T3125,"")</f>
        <v/>
      </c>
      <c r="Y3125" s="1">
        <f>ROUND(O3125*Q3125,2)</f>
        <v>14.5</v>
      </c>
    </row>
    <row r="3126" spans="1:25">
      <c r="A3126" s="5">
        <f>INDEX(Students,MOD(D3126-1,ROWS(Students))+1,1)</f>
        <v>18210</v>
      </c>
      <c r="B3126" s="5" t="str">
        <f>INDEX(Students,MOD(D3126-1,ROWS(Students))+1,2)</f>
        <v>Owczarek Michał</v>
      </c>
      <c r="C3126" s="5" t="str">
        <f>INDEX(Students,MOD(D3126-1,ROWS(Students))+1,3)</f>
        <v>IZ05IO1</v>
      </c>
      <c r="D3126" s="5">
        <v>1242</v>
      </c>
      <c r="E3126" s="6">
        <v>44616</v>
      </c>
      <c r="F3126" s="6">
        <v>44616</v>
      </c>
      <c r="G3126" s="7" t="s">
        <v>279</v>
      </c>
      <c r="H3126" s="7">
        <v>1</v>
      </c>
      <c r="I3126" s="7" t="s">
        <v>1938</v>
      </c>
      <c r="J3126" s="7" t="s">
        <v>6</v>
      </c>
      <c r="K3126" s="7" t="s">
        <v>3767</v>
      </c>
      <c r="L3126" s="7"/>
      <c r="M3126" s="6" t="s">
        <v>3767</v>
      </c>
      <c r="N3126" s="7" t="s">
        <v>25</v>
      </c>
      <c r="O3126" s="8">
        <v>18.809999999999999</v>
      </c>
      <c r="P3126" s="7" t="s">
        <v>13</v>
      </c>
      <c r="Q3126" s="9">
        <v>46.2</v>
      </c>
      <c r="R3126" s="7" t="s">
        <v>3910</v>
      </c>
      <c r="S3126" s="7" t="s">
        <v>39</v>
      </c>
      <c r="T3126">
        <f>A3126</f>
        <v>18210</v>
      </c>
      <c r="U3126" t="str">
        <f>IF($G3126=$U$1:$X$1,$T3126,"")</f>
        <v/>
      </c>
      <c r="V3126" t="str">
        <f>IF($G3126=$U$1:$X$1,$T3126,"")</f>
        <v/>
      </c>
      <c r="W3126">
        <f>IF($G3126=$U$1:$X$1,$T3126,"")</f>
        <v>18210</v>
      </c>
      <c r="X3126" t="str">
        <f>IF($G3126=$U$1:$X$1,$T3126,"")</f>
        <v/>
      </c>
      <c r="Y3126" s="1">
        <f>ROUND(O3126*Q3126,2)</f>
        <v>869.02</v>
      </c>
    </row>
    <row r="3127" spans="1:25">
      <c r="A3127" s="5">
        <f>INDEX(Students,MOD(D3127-1,ROWS(Students))+1,1)</f>
        <v>18210</v>
      </c>
      <c r="B3127" s="5" t="str">
        <f>INDEX(Students,MOD(D3127-1,ROWS(Students))+1,2)</f>
        <v>Owczarek Michał</v>
      </c>
      <c r="C3127" s="5" t="str">
        <f>INDEX(Students,MOD(D3127-1,ROWS(Students))+1,3)</f>
        <v>IZ05IO1</v>
      </c>
      <c r="D3127" s="5">
        <v>1334</v>
      </c>
      <c r="E3127" s="6">
        <v>44644</v>
      </c>
      <c r="F3127" s="6">
        <v>44644</v>
      </c>
      <c r="G3127" s="7" t="s">
        <v>1262</v>
      </c>
      <c r="H3127" s="7">
        <v>-1</v>
      </c>
      <c r="I3127" s="7" t="s">
        <v>2337</v>
      </c>
      <c r="J3127" s="7" t="s">
        <v>6</v>
      </c>
      <c r="K3127" s="7" t="s">
        <v>3808</v>
      </c>
      <c r="L3127" s="7" t="s">
        <v>769</v>
      </c>
      <c r="M3127" s="6" t="s">
        <v>3767</v>
      </c>
      <c r="N3127" s="7" t="s">
        <v>81</v>
      </c>
      <c r="O3127" s="8">
        <v>200</v>
      </c>
      <c r="P3127" s="7" t="s">
        <v>9</v>
      </c>
      <c r="Q3127" s="9">
        <v>69.87</v>
      </c>
      <c r="R3127" s="7" t="s">
        <v>4253</v>
      </c>
      <c r="S3127" s="7" t="s">
        <v>371</v>
      </c>
      <c r="T3127">
        <f>A3127</f>
        <v>18210</v>
      </c>
      <c r="U3127">
        <f>IF($G3127=$U$1:$X$1,$T3127,"")</f>
        <v>18210</v>
      </c>
      <c r="V3127" t="str">
        <f>IF($G3127=$U$1:$X$1,$T3127,"")</f>
        <v/>
      </c>
      <c r="W3127" t="str">
        <f>IF($G3127=$U$1:$X$1,$T3127,"")</f>
        <v/>
      </c>
      <c r="X3127" t="str">
        <f>IF($G3127=$U$1:$X$1,$T3127,"")</f>
        <v/>
      </c>
      <c r="Y3127" s="1">
        <f>ROUND(O3127*Q3127,2)</f>
        <v>13974</v>
      </c>
    </row>
    <row r="3128" spans="1:25">
      <c r="A3128" s="5">
        <f>INDEX(Students,MOD(D3128-1,ROWS(Students))+1,1)</f>
        <v>18210</v>
      </c>
      <c r="B3128" s="5" t="str">
        <f>INDEX(Students,MOD(D3128-1,ROWS(Students))+1,2)</f>
        <v>Owczarek Michał</v>
      </c>
      <c r="C3128" s="5" t="str">
        <f>INDEX(Students,MOD(D3128-1,ROWS(Students))+1,3)</f>
        <v>IZ05IO1</v>
      </c>
      <c r="D3128" s="5">
        <v>1426</v>
      </c>
      <c r="E3128" s="6">
        <v>44699</v>
      </c>
      <c r="F3128" s="6">
        <v>44699</v>
      </c>
      <c r="G3128" s="7" t="s">
        <v>1263</v>
      </c>
      <c r="H3128" s="7">
        <v>1</v>
      </c>
      <c r="I3128" s="7" t="s">
        <v>2590</v>
      </c>
      <c r="J3128" s="7" t="s">
        <v>6</v>
      </c>
      <c r="K3128" s="7" t="s">
        <v>3767</v>
      </c>
      <c r="L3128" s="7"/>
      <c r="M3128" s="6" t="s">
        <v>3767</v>
      </c>
      <c r="N3128" s="7" t="s">
        <v>7</v>
      </c>
      <c r="O3128" s="8">
        <v>20</v>
      </c>
      <c r="P3128" s="7" t="s">
        <v>9</v>
      </c>
      <c r="Q3128" s="9">
        <v>0.76</v>
      </c>
      <c r="R3128" s="7" t="s">
        <v>3972</v>
      </c>
      <c r="S3128" s="7" t="s">
        <v>77</v>
      </c>
      <c r="T3128">
        <f>A3128</f>
        <v>18210</v>
      </c>
      <c r="U3128" t="str">
        <f>IF($G3128=$U$1:$X$1,$T3128,"")</f>
        <v/>
      </c>
      <c r="V3128">
        <f>IF($G3128=$U$1:$X$1,$T3128,"")</f>
        <v>18210</v>
      </c>
      <c r="W3128" t="str">
        <f>IF($G3128=$U$1:$X$1,$T3128,"")</f>
        <v/>
      </c>
      <c r="X3128" t="str">
        <f>IF($G3128=$U$1:$X$1,$T3128,"")</f>
        <v/>
      </c>
      <c r="Y3128" s="1">
        <f>ROUND(O3128*Q3128,2)</f>
        <v>15.2</v>
      </c>
    </row>
    <row r="3129" spans="1:25">
      <c r="A3129" s="5">
        <f>INDEX(Students,MOD(D3129-1,ROWS(Students))+1,1)</f>
        <v>18210</v>
      </c>
      <c r="B3129" s="5" t="str">
        <f>INDEX(Students,MOD(D3129-1,ROWS(Students))+1,2)</f>
        <v>Owczarek Michał</v>
      </c>
      <c r="C3129" s="5" t="str">
        <f>INDEX(Students,MOD(D3129-1,ROWS(Students))+1,3)</f>
        <v>IZ05IO1</v>
      </c>
      <c r="D3129" s="5">
        <v>1518</v>
      </c>
      <c r="E3129" s="6">
        <v>44572</v>
      </c>
      <c r="F3129" s="6">
        <v>44572</v>
      </c>
      <c r="G3129" s="7" t="s">
        <v>1262</v>
      </c>
      <c r="H3129" s="7">
        <v>-1</v>
      </c>
      <c r="I3129" s="7" t="s">
        <v>1321</v>
      </c>
      <c r="J3129" s="7" t="s">
        <v>6</v>
      </c>
      <c r="K3129" s="7" t="s">
        <v>3774</v>
      </c>
      <c r="L3129" s="7" t="s">
        <v>116</v>
      </c>
      <c r="M3129" s="6" t="s">
        <v>3767</v>
      </c>
      <c r="N3129" s="7" t="s">
        <v>19</v>
      </c>
      <c r="O3129" s="8">
        <v>22.3</v>
      </c>
      <c r="P3129" s="7" t="s">
        <v>13</v>
      </c>
      <c r="Q3129" s="9">
        <v>0</v>
      </c>
      <c r="R3129" s="7" t="s">
        <v>4011</v>
      </c>
      <c r="S3129" s="7" t="s">
        <v>5037</v>
      </c>
      <c r="T3129">
        <f>A3129</f>
        <v>18210</v>
      </c>
      <c r="U3129">
        <f>IF($G3129=$U$1:$X$1,$T3129,"")</f>
        <v>18210</v>
      </c>
      <c r="V3129" t="str">
        <f>IF($G3129=$U$1:$X$1,$T3129,"")</f>
        <v/>
      </c>
      <c r="W3129" t="str">
        <f>IF($G3129=$U$1:$X$1,$T3129,"")</f>
        <v/>
      </c>
      <c r="X3129" t="str">
        <f>IF($G3129=$U$1:$X$1,$T3129,"")</f>
        <v/>
      </c>
      <c r="Y3129" s="1">
        <f>ROUND(O3129*Q3129,2)</f>
        <v>0</v>
      </c>
    </row>
    <row r="3130" spans="1:25">
      <c r="A3130" s="5">
        <f>INDEX(Students,MOD(D3130-1,ROWS(Students))+1,1)</f>
        <v>18210</v>
      </c>
      <c r="B3130" s="5" t="str">
        <f>INDEX(Students,MOD(D3130-1,ROWS(Students))+1,2)</f>
        <v>Owczarek Michał</v>
      </c>
      <c r="C3130" s="5" t="str">
        <f>INDEX(Students,MOD(D3130-1,ROWS(Students))+1,3)</f>
        <v>IZ05IO1</v>
      </c>
      <c r="D3130" s="5">
        <v>1610</v>
      </c>
      <c r="E3130" s="6">
        <v>44665</v>
      </c>
      <c r="F3130" s="6">
        <v>44665</v>
      </c>
      <c r="G3130" s="7" t="s">
        <v>1262</v>
      </c>
      <c r="H3130" s="7">
        <v>-1</v>
      </c>
      <c r="I3130" s="7" t="s">
        <v>3620</v>
      </c>
      <c r="J3130" s="7" t="s">
        <v>6</v>
      </c>
      <c r="K3130" s="7" t="s">
        <v>3775</v>
      </c>
      <c r="L3130" s="7" t="s">
        <v>52</v>
      </c>
      <c r="M3130" s="6" t="s">
        <v>3767</v>
      </c>
      <c r="N3130" s="7" t="s">
        <v>5215</v>
      </c>
      <c r="O3130" s="8">
        <v>4.5</v>
      </c>
      <c r="P3130" s="7" t="s">
        <v>13</v>
      </c>
      <c r="Q3130" s="9">
        <v>0</v>
      </c>
      <c r="R3130" s="7" t="s">
        <v>4850</v>
      </c>
      <c r="S3130" s="7" t="s">
        <v>1086</v>
      </c>
      <c r="T3130">
        <f>A3130</f>
        <v>18210</v>
      </c>
      <c r="U3130">
        <f>IF($G3130=$U$1:$X$1,$T3130,"")</f>
        <v>18210</v>
      </c>
      <c r="V3130" t="str">
        <f>IF($G3130=$U$1:$X$1,$T3130,"")</f>
        <v/>
      </c>
      <c r="W3130" t="str">
        <f>IF($G3130=$U$1:$X$1,$T3130,"")</f>
        <v/>
      </c>
      <c r="X3130" t="str">
        <f>IF($G3130=$U$1:$X$1,$T3130,"")</f>
        <v/>
      </c>
      <c r="Y3130" s="1">
        <f>ROUND(O3130*Q3130,2)</f>
        <v>0</v>
      </c>
    </row>
    <row r="3131" spans="1:25">
      <c r="A3131" s="5">
        <f>INDEX(Students,MOD(D3131-1,ROWS(Students))+1,1)</f>
        <v>18210</v>
      </c>
      <c r="B3131" s="5" t="str">
        <f>INDEX(Students,MOD(D3131-1,ROWS(Students))+1,2)</f>
        <v>Owczarek Michał</v>
      </c>
      <c r="C3131" s="5" t="str">
        <f>INDEX(Students,MOD(D3131-1,ROWS(Students))+1,3)</f>
        <v>IZ05IO1</v>
      </c>
      <c r="D3131" s="5">
        <v>1702</v>
      </c>
      <c r="E3131" s="6">
        <v>44670</v>
      </c>
      <c r="F3131" s="6">
        <v>44670</v>
      </c>
      <c r="G3131" s="7" t="s">
        <v>1263</v>
      </c>
      <c r="H3131" s="7">
        <v>1</v>
      </c>
      <c r="I3131" s="7" t="s">
        <v>3625</v>
      </c>
      <c r="J3131" s="7" t="s">
        <v>6</v>
      </c>
      <c r="K3131" s="7" t="s">
        <v>3767</v>
      </c>
      <c r="L3131" s="7"/>
      <c r="M3131" s="6" t="s">
        <v>3767</v>
      </c>
      <c r="N3131" s="7" t="s">
        <v>19</v>
      </c>
      <c r="O3131" s="8">
        <v>1.274</v>
      </c>
      <c r="P3131" s="7" t="s">
        <v>13</v>
      </c>
      <c r="Q3131" s="9">
        <v>18.690000000000001</v>
      </c>
      <c r="R3131" s="7" t="s">
        <v>3889</v>
      </c>
      <c r="S3131" s="7" t="s">
        <v>17</v>
      </c>
      <c r="T3131">
        <f>A3131</f>
        <v>18210</v>
      </c>
      <c r="U3131" t="str">
        <f>IF($G3131=$U$1:$X$1,$T3131,"")</f>
        <v/>
      </c>
      <c r="V3131">
        <f>IF($G3131=$U$1:$X$1,$T3131,"")</f>
        <v>18210</v>
      </c>
      <c r="W3131" t="str">
        <f>IF($G3131=$U$1:$X$1,$T3131,"")</f>
        <v/>
      </c>
      <c r="X3131" t="str">
        <f>IF($G3131=$U$1:$X$1,$T3131,"")</f>
        <v/>
      </c>
      <c r="Y3131" s="1">
        <f>ROUND(O3131*Q3131,2)</f>
        <v>23.81</v>
      </c>
    </row>
    <row r="3132" spans="1:25">
      <c r="A3132" s="5">
        <f>INDEX(Students,MOD(D3132-1,ROWS(Students))+1,1)</f>
        <v>18210</v>
      </c>
      <c r="B3132" s="5" t="str">
        <f>INDEX(Students,MOD(D3132-1,ROWS(Students))+1,2)</f>
        <v>Owczarek Michał</v>
      </c>
      <c r="C3132" s="5" t="str">
        <f>INDEX(Students,MOD(D3132-1,ROWS(Students))+1,3)</f>
        <v>IZ05IO1</v>
      </c>
      <c r="D3132" s="5">
        <v>1794</v>
      </c>
      <c r="E3132" s="6">
        <v>44698</v>
      </c>
      <c r="F3132" s="6">
        <v>44698</v>
      </c>
      <c r="G3132" s="7" t="s">
        <v>1262</v>
      </c>
      <c r="H3132" s="7">
        <v>1</v>
      </c>
      <c r="I3132" s="7" t="s">
        <v>2588</v>
      </c>
      <c r="J3132" s="7" t="s">
        <v>6</v>
      </c>
      <c r="K3132" s="7" t="s">
        <v>3770</v>
      </c>
      <c r="L3132" s="7"/>
      <c r="M3132" s="6" t="s">
        <v>3767</v>
      </c>
      <c r="N3132" s="7" t="s">
        <v>19</v>
      </c>
      <c r="O3132" s="8">
        <v>1</v>
      </c>
      <c r="P3132" s="7" t="s">
        <v>9</v>
      </c>
      <c r="Q3132" s="9">
        <v>0</v>
      </c>
      <c r="R3132" s="7" t="s">
        <v>4037</v>
      </c>
      <c r="S3132" s="7" t="s">
        <v>140</v>
      </c>
      <c r="T3132">
        <f>A3132</f>
        <v>18210</v>
      </c>
      <c r="U3132">
        <f>IF($G3132=$U$1:$X$1,$T3132,"")</f>
        <v>18210</v>
      </c>
      <c r="V3132" t="str">
        <f>IF($G3132=$U$1:$X$1,$T3132,"")</f>
        <v/>
      </c>
      <c r="W3132" t="str">
        <f>IF($G3132=$U$1:$X$1,$T3132,"")</f>
        <v/>
      </c>
      <c r="X3132" t="str">
        <f>IF($G3132=$U$1:$X$1,$T3132,"")</f>
        <v/>
      </c>
      <c r="Y3132" s="1">
        <f>ROUND(O3132*Q3132,2)</f>
        <v>0</v>
      </c>
    </row>
    <row r="3133" spans="1:25">
      <c r="A3133" s="5">
        <f>INDEX(Students,MOD(D3133-1,ROWS(Students))+1,1)</f>
        <v>18210</v>
      </c>
      <c r="B3133" s="5" t="str">
        <f>INDEX(Students,MOD(D3133-1,ROWS(Students))+1,2)</f>
        <v>Owczarek Michał</v>
      </c>
      <c r="C3133" s="5" t="str">
        <f>INDEX(Students,MOD(D3133-1,ROWS(Students))+1,3)</f>
        <v>IZ05IO1</v>
      </c>
      <c r="D3133" s="5">
        <v>1886</v>
      </c>
      <c r="E3133" s="6">
        <v>44593</v>
      </c>
      <c r="F3133" s="6">
        <v>44593</v>
      </c>
      <c r="G3133" s="7" t="s">
        <v>1263</v>
      </c>
      <c r="H3133" s="7">
        <v>1</v>
      </c>
      <c r="I3133" s="7" t="s">
        <v>1616</v>
      </c>
      <c r="J3133" s="7" t="s">
        <v>6</v>
      </c>
      <c r="K3133" s="7" t="s">
        <v>3767</v>
      </c>
      <c r="L3133" s="7"/>
      <c r="M3133" s="6" t="s">
        <v>3767</v>
      </c>
      <c r="N3133" s="7" t="s">
        <v>19</v>
      </c>
      <c r="O3133" s="8">
        <v>0.16500000000000001</v>
      </c>
      <c r="P3133" s="7" t="s">
        <v>13</v>
      </c>
      <c r="Q3133" s="9">
        <v>11.54</v>
      </c>
      <c r="R3133" s="7" t="s">
        <v>4009</v>
      </c>
      <c r="S3133" s="7" t="s">
        <v>114</v>
      </c>
      <c r="T3133">
        <f>A3133</f>
        <v>18210</v>
      </c>
      <c r="U3133" t="str">
        <f>IF($G3133=$U$1:$X$1,$T3133,"")</f>
        <v/>
      </c>
      <c r="V3133">
        <f>IF($G3133=$U$1:$X$1,$T3133,"")</f>
        <v>18210</v>
      </c>
      <c r="W3133" t="str">
        <f>IF($G3133=$U$1:$X$1,$T3133,"")</f>
        <v/>
      </c>
      <c r="X3133" t="str">
        <f>IF($G3133=$U$1:$X$1,$T3133,"")</f>
        <v/>
      </c>
      <c r="Y3133" s="1">
        <f>ROUND(O3133*Q3133,2)</f>
        <v>1.9</v>
      </c>
    </row>
    <row r="3134" spans="1:25">
      <c r="A3134" s="5">
        <f>INDEX(Students,MOD(D3134-1,ROWS(Students))+1,1)</f>
        <v>18210</v>
      </c>
      <c r="B3134" s="5" t="str">
        <f>INDEX(Students,MOD(D3134-1,ROWS(Students))+1,2)</f>
        <v>Owczarek Michał</v>
      </c>
      <c r="C3134" s="5" t="str">
        <f>INDEX(Students,MOD(D3134-1,ROWS(Students))+1,3)</f>
        <v>IZ05IO1</v>
      </c>
      <c r="D3134" s="5">
        <v>1978</v>
      </c>
      <c r="E3134" s="6">
        <v>44715</v>
      </c>
      <c r="F3134" s="6">
        <v>44715</v>
      </c>
      <c r="G3134" s="7" t="s">
        <v>279</v>
      </c>
      <c r="H3134" s="7">
        <v>1</v>
      </c>
      <c r="I3134" s="7" t="s">
        <v>2793</v>
      </c>
      <c r="J3134" s="7" t="s">
        <v>6</v>
      </c>
      <c r="K3134" s="7" t="s">
        <v>3767</v>
      </c>
      <c r="L3134" s="7"/>
      <c r="M3134" s="6" t="s">
        <v>3767</v>
      </c>
      <c r="N3134" s="7" t="s">
        <v>25</v>
      </c>
      <c r="O3134" s="8">
        <v>176.5</v>
      </c>
      <c r="P3134" s="7" t="s">
        <v>13</v>
      </c>
      <c r="Q3134" s="9">
        <v>8.44</v>
      </c>
      <c r="R3134" s="7" t="s">
        <v>4233</v>
      </c>
      <c r="S3134" s="7" t="s">
        <v>344</v>
      </c>
      <c r="T3134">
        <f>A3134</f>
        <v>18210</v>
      </c>
      <c r="U3134" t="str">
        <f>IF($G3134=$U$1:$X$1,$T3134,"")</f>
        <v/>
      </c>
      <c r="V3134" t="str">
        <f>IF($G3134=$U$1:$X$1,$T3134,"")</f>
        <v/>
      </c>
      <c r="W3134">
        <f>IF($G3134=$U$1:$X$1,$T3134,"")</f>
        <v>18210</v>
      </c>
      <c r="X3134" t="str">
        <f>IF($G3134=$U$1:$X$1,$T3134,"")</f>
        <v/>
      </c>
      <c r="Y3134" s="1">
        <f>ROUND(O3134*Q3134,2)</f>
        <v>1489.66</v>
      </c>
    </row>
    <row r="3135" spans="1:25">
      <c r="A3135" s="5">
        <f>INDEX(Students,MOD(D3135-1,ROWS(Students))+1,1)</f>
        <v>18210</v>
      </c>
      <c r="B3135" s="5" t="str">
        <f>INDEX(Students,MOD(D3135-1,ROWS(Students))+1,2)</f>
        <v>Owczarek Michał</v>
      </c>
      <c r="C3135" s="5" t="str">
        <f>INDEX(Students,MOD(D3135-1,ROWS(Students))+1,3)</f>
        <v>IZ05IO1</v>
      </c>
      <c r="D3135" s="5">
        <v>2070</v>
      </c>
      <c r="E3135" s="6">
        <v>44573</v>
      </c>
      <c r="F3135" s="6">
        <v>44573</v>
      </c>
      <c r="G3135" s="7" t="s">
        <v>279</v>
      </c>
      <c r="H3135" s="7">
        <v>1</v>
      </c>
      <c r="I3135" s="7" t="s">
        <v>1345</v>
      </c>
      <c r="J3135" s="7" t="s">
        <v>6</v>
      </c>
      <c r="K3135" s="7" t="s">
        <v>3767</v>
      </c>
      <c r="L3135" s="7"/>
      <c r="M3135" s="6" t="s">
        <v>3767</v>
      </c>
      <c r="N3135" s="7" t="s">
        <v>25</v>
      </c>
      <c r="O3135" s="8">
        <v>100</v>
      </c>
      <c r="P3135" s="7" t="s">
        <v>31</v>
      </c>
      <c r="Q3135" s="9">
        <v>0.62</v>
      </c>
      <c r="R3135" s="7" t="s">
        <v>3904</v>
      </c>
      <c r="S3135" s="7" t="s">
        <v>30</v>
      </c>
      <c r="T3135">
        <f>A3135</f>
        <v>18210</v>
      </c>
      <c r="U3135" t="str">
        <f>IF($G3135=$U$1:$X$1,$T3135,"")</f>
        <v/>
      </c>
      <c r="V3135" t="str">
        <f>IF($G3135=$U$1:$X$1,$T3135,"")</f>
        <v/>
      </c>
      <c r="W3135">
        <f>IF($G3135=$U$1:$X$1,$T3135,"")</f>
        <v>18210</v>
      </c>
      <c r="X3135" t="str">
        <f>IF($G3135=$U$1:$X$1,$T3135,"")</f>
        <v/>
      </c>
      <c r="Y3135" s="1">
        <f>ROUND(O3135*Q3135,2)</f>
        <v>62</v>
      </c>
    </row>
    <row r="3136" spans="1:25">
      <c r="A3136" s="5">
        <f>INDEX(Students,MOD(D3136-1,ROWS(Students))+1,1)</f>
        <v>18210</v>
      </c>
      <c r="B3136" s="5" t="str">
        <f>INDEX(Students,MOD(D3136-1,ROWS(Students))+1,2)</f>
        <v>Owczarek Michał</v>
      </c>
      <c r="C3136" s="5" t="str">
        <f>INDEX(Students,MOD(D3136-1,ROWS(Students))+1,3)</f>
        <v>IZ05IO1</v>
      </c>
      <c r="D3136" s="5">
        <v>2162</v>
      </c>
      <c r="E3136" s="6">
        <v>44614</v>
      </c>
      <c r="F3136" s="6">
        <v>44612</v>
      </c>
      <c r="G3136" s="7" t="s">
        <v>1262</v>
      </c>
      <c r="H3136" s="7">
        <v>-1</v>
      </c>
      <c r="I3136" s="7" t="s">
        <v>1884</v>
      </c>
      <c r="J3136" s="7" t="s">
        <v>6</v>
      </c>
      <c r="K3136" s="7" t="s">
        <v>3788</v>
      </c>
      <c r="L3136" s="7" t="s">
        <v>553</v>
      </c>
      <c r="M3136" s="6" t="s">
        <v>3767</v>
      </c>
      <c r="N3136" s="7" t="s">
        <v>19</v>
      </c>
      <c r="O3136" s="8">
        <v>10.6</v>
      </c>
      <c r="P3136" s="7" t="s">
        <v>13</v>
      </c>
      <c r="Q3136" s="9">
        <v>45.86</v>
      </c>
      <c r="R3136" s="7" t="s">
        <v>4402</v>
      </c>
      <c r="S3136" s="7" t="s">
        <v>547</v>
      </c>
      <c r="T3136">
        <f>A3136</f>
        <v>18210</v>
      </c>
      <c r="U3136">
        <f>IF($G3136=$U$1:$X$1,$T3136,"")</f>
        <v>18210</v>
      </c>
      <c r="V3136" t="str">
        <f>IF($G3136=$U$1:$X$1,$T3136,"")</f>
        <v/>
      </c>
      <c r="W3136" t="str">
        <f>IF($G3136=$U$1:$X$1,$T3136,"")</f>
        <v/>
      </c>
      <c r="X3136" t="str">
        <f>IF($G3136=$U$1:$X$1,$T3136,"")</f>
        <v/>
      </c>
      <c r="Y3136" s="1">
        <f>ROUND(O3136*Q3136,2)</f>
        <v>486.12</v>
      </c>
    </row>
    <row r="3137" spans="1:25">
      <c r="A3137" s="5">
        <f>INDEX(Students,MOD(D3137-1,ROWS(Students))+1,1)</f>
        <v>18210</v>
      </c>
      <c r="B3137" s="5" t="str">
        <f>INDEX(Students,MOD(D3137-1,ROWS(Students))+1,2)</f>
        <v>Owczarek Michał</v>
      </c>
      <c r="C3137" s="5" t="str">
        <f>INDEX(Students,MOD(D3137-1,ROWS(Students))+1,3)</f>
        <v>IZ05IO1</v>
      </c>
      <c r="D3137" s="5">
        <v>2254</v>
      </c>
      <c r="E3137" s="6">
        <v>44699</v>
      </c>
      <c r="F3137" s="6">
        <v>44699</v>
      </c>
      <c r="G3137" s="7" t="s">
        <v>279</v>
      </c>
      <c r="H3137" s="7">
        <v>1</v>
      </c>
      <c r="I3137" s="7" t="s">
        <v>2596</v>
      </c>
      <c r="J3137" s="7" t="s">
        <v>6</v>
      </c>
      <c r="K3137" s="7" t="s">
        <v>3767</v>
      </c>
      <c r="L3137" s="7"/>
      <c r="M3137" s="6" t="s">
        <v>3767</v>
      </c>
      <c r="N3137" s="7" t="s">
        <v>5215</v>
      </c>
      <c r="O3137" s="8">
        <v>7</v>
      </c>
      <c r="P3137" s="7" t="s">
        <v>68</v>
      </c>
      <c r="Q3137" s="9">
        <v>0</v>
      </c>
      <c r="R3137" s="7" t="s">
        <v>4663</v>
      </c>
      <c r="S3137" s="7" t="s">
        <v>5179</v>
      </c>
      <c r="T3137">
        <f>A3137</f>
        <v>18210</v>
      </c>
      <c r="U3137" t="str">
        <f>IF($G3137=$U$1:$X$1,$T3137,"")</f>
        <v/>
      </c>
      <c r="V3137" t="str">
        <f>IF($G3137=$U$1:$X$1,$T3137,"")</f>
        <v/>
      </c>
      <c r="W3137">
        <f>IF($G3137=$U$1:$X$1,$T3137,"")</f>
        <v>18210</v>
      </c>
      <c r="X3137" t="str">
        <f>IF($G3137=$U$1:$X$1,$T3137,"")</f>
        <v/>
      </c>
      <c r="Y3137" s="1">
        <f>ROUND(O3137*Q3137,2)</f>
        <v>0</v>
      </c>
    </row>
    <row r="3138" spans="1:25">
      <c r="A3138" s="5">
        <f>INDEX(Students,MOD(D3138-1,ROWS(Students))+1,1)</f>
        <v>18210</v>
      </c>
      <c r="B3138" s="5" t="str">
        <f>INDEX(Students,MOD(D3138-1,ROWS(Students))+1,2)</f>
        <v>Owczarek Michał</v>
      </c>
      <c r="C3138" s="5" t="str">
        <f>INDEX(Students,MOD(D3138-1,ROWS(Students))+1,3)</f>
        <v>IZ05IO1</v>
      </c>
      <c r="D3138" s="5">
        <v>2346</v>
      </c>
      <c r="E3138" s="6">
        <v>44767</v>
      </c>
      <c r="F3138" s="6">
        <v>44767</v>
      </c>
      <c r="G3138" s="7" t="s">
        <v>1263</v>
      </c>
      <c r="H3138" s="7">
        <v>1</v>
      </c>
      <c r="I3138" s="7" t="s">
        <v>3332</v>
      </c>
      <c r="J3138" s="7" t="s">
        <v>6</v>
      </c>
      <c r="K3138" s="7" t="s">
        <v>3767</v>
      </c>
      <c r="L3138" s="7"/>
      <c r="M3138" s="6" t="s">
        <v>3767</v>
      </c>
      <c r="N3138" s="7" t="s">
        <v>81</v>
      </c>
      <c r="O3138" s="8">
        <v>50</v>
      </c>
      <c r="P3138" s="7" t="s">
        <v>9</v>
      </c>
      <c r="Q3138" s="9">
        <v>11.5</v>
      </c>
      <c r="R3138" s="7" t="s">
        <v>3998</v>
      </c>
      <c r="S3138" s="7" t="s">
        <v>102</v>
      </c>
      <c r="T3138">
        <f>A3138</f>
        <v>18210</v>
      </c>
      <c r="U3138" t="str">
        <f>IF($G3138=$U$1:$X$1,$T3138,"")</f>
        <v/>
      </c>
      <c r="V3138">
        <f>IF($G3138=$U$1:$X$1,$T3138,"")</f>
        <v>18210</v>
      </c>
      <c r="W3138" t="str">
        <f>IF($G3138=$U$1:$X$1,$T3138,"")</f>
        <v/>
      </c>
      <c r="X3138" t="str">
        <f>IF($G3138=$U$1:$X$1,$T3138,"")</f>
        <v/>
      </c>
      <c r="Y3138" s="1">
        <f>ROUND(O3138*Q3138,2)</f>
        <v>575</v>
      </c>
    </row>
    <row r="3139" spans="1:25">
      <c r="A3139" s="5">
        <f>INDEX(Students,MOD(D3139-1,ROWS(Students))+1,1)</f>
        <v>18210</v>
      </c>
      <c r="B3139" s="5" t="str">
        <f>INDEX(Students,MOD(D3139-1,ROWS(Students))+1,2)</f>
        <v>Owczarek Michał</v>
      </c>
      <c r="C3139" s="5" t="str">
        <f>INDEX(Students,MOD(D3139-1,ROWS(Students))+1,3)</f>
        <v>IZ05IO1</v>
      </c>
      <c r="D3139" s="5">
        <v>2438</v>
      </c>
      <c r="E3139" s="6">
        <v>44616</v>
      </c>
      <c r="F3139" s="6">
        <v>44616</v>
      </c>
      <c r="G3139" s="7" t="s">
        <v>1263</v>
      </c>
      <c r="H3139" s="7">
        <v>1</v>
      </c>
      <c r="I3139" s="7" t="s">
        <v>1929</v>
      </c>
      <c r="J3139" s="7" t="s">
        <v>6</v>
      </c>
      <c r="K3139" s="7" t="s">
        <v>3767</v>
      </c>
      <c r="L3139" s="7"/>
      <c r="M3139" s="6" t="s">
        <v>3767</v>
      </c>
      <c r="N3139" s="7" t="s">
        <v>19</v>
      </c>
      <c r="O3139" s="8">
        <v>-2</v>
      </c>
      <c r="P3139" s="7" t="s">
        <v>9</v>
      </c>
      <c r="Q3139" s="9">
        <v>9.49</v>
      </c>
      <c r="R3139" s="7" t="s">
        <v>4290</v>
      </c>
      <c r="S3139" s="7" t="s">
        <v>5074</v>
      </c>
      <c r="T3139">
        <f>A3139</f>
        <v>18210</v>
      </c>
      <c r="U3139" t="str">
        <f>IF($G3139=$U$1:$X$1,$T3139,"")</f>
        <v/>
      </c>
      <c r="V3139">
        <f>IF($G3139=$U$1:$X$1,$T3139,"")</f>
        <v>18210</v>
      </c>
      <c r="W3139" t="str">
        <f>IF($G3139=$U$1:$X$1,$T3139,"")</f>
        <v/>
      </c>
      <c r="X3139" t="str">
        <f>IF($G3139=$U$1:$X$1,$T3139,"")</f>
        <v/>
      </c>
      <c r="Y3139" s="1">
        <f>ROUND(O3139*Q3139,2)</f>
        <v>-18.98</v>
      </c>
    </row>
    <row r="3140" spans="1:25">
      <c r="A3140" s="5">
        <f>INDEX(Students,MOD(D3140-1,ROWS(Students))+1,1)</f>
        <v>18210</v>
      </c>
      <c r="B3140" s="5" t="str">
        <f>INDEX(Students,MOD(D3140-1,ROWS(Students))+1,2)</f>
        <v>Owczarek Michał</v>
      </c>
      <c r="C3140" s="5" t="str">
        <f>INDEX(Students,MOD(D3140-1,ROWS(Students))+1,3)</f>
        <v>IZ05IO1</v>
      </c>
      <c r="D3140" s="5">
        <v>2530</v>
      </c>
      <c r="E3140" s="6">
        <v>44636</v>
      </c>
      <c r="F3140" s="6">
        <v>44636</v>
      </c>
      <c r="G3140" s="7" t="s">
        <v>1263</v>
      </c>
      <c r="H3140" s="7">
        <v>1</v>
      </c>
      <c r="I3140" s="7" t="s">
        <v>2207</v>
      </c>
      <c r="J3140" s="7" t="s">
        <v>6</v>
      </c>
      <c r="K3140" s="7" t="s">
        <v>3767</v>
      </c>
      <c r="L3140" s="7"/>
      <c r="M3140" s="6" t="s">
        <v>3767</v>
      </c>
      <c r="N3140" s="7" t="s">
        <v>67</v>
      </c>
      <c r="O3140" s="8">
        <v>1</v>
      </c>
      <c r="P3140" s="7" t="s">
        <v>9</v>
      </c>
      <c r="Q3140" s="9">
        <v>1.07</v>
      </c>
      <c r="R3140" s="7" t="s">
        <v>4413</v>
      </c>
      <c r="S3140" s="7" t="s">
        <v>563</v>
      </c>
      <c r="T3140">
        <f>A3140</f>
        <v>18210</v>
      </c>
      <c r="U3140" t="str">
        <f>IF($G3140=$U$1:$X$1,$T3140,"")</f>
        <v/>
      </c>
      <c r="V3140">
        <f>IF($G3140=$U$1:$X$1,$T3140,"")</f>
        <v>18210</v>
      </c>
      <c r="W3140" t="str">
        <f>IF($G3140=$U$1:$X$1,$T3140,"")</f>
        <v/>
      </c>
      <c r="X3140" t="str">
        <f>IF($G3140=$U$1:$X$1,$T3140,"")</f>
        <v/>
      </c>
      <c r="Y3140" s="1">
        <f>ROUND(O3140*Q3140,2)</f>
        <v>1.07</v>
      </c>
    </row>
    <row r="3141" spans="1:25">
      <c r="A3141" s="5">
        <f>INDEX(Students,MOD(D3141-1,ROWS(Students))+1,1)</f>
        <v>18210</v>
      </c>
      <c r="B3141" s="5" t="str">
        <f>INDEX(Students,MOD(D3141-1,ROWS(Students))+1,2)</f>
        <v>Owczarek Michał</v>
      </c>
      <c r="C3141" s="5" t="str">
        <f>INDEX(Students,MOD(D3141-1,ROWS(Students))+1,3)</f>
        <v>IZ05IO1</v>
      </c>
      <c r="D3141" s="5">
        <v>2622</v>
      </c>
      <c r="E3141" s="6">
        <v>44690</v>
      </c>
      <c r="F3141" s="6">
        <v>44690</v>
      </c>
      <c r="G3141" s="7" t="s">
        <v>1263</v>
      </c>
      <c r="H3141" s="7">
        <v>1</v>
      </c>
      <c r="I3141" s="7" t="s">
        <v>2495</v>
      </c>
      <c r="J3141" s="7" t="s">
        <v>6</v>
      </c>
      <c r="K3141" s="7" t="s">
        <v>3767</v>
      </c>
      <c r="L3141" s="7"/>
      <c r="M3141" s="6" t="s">
        <v>3767</v>
      </c>
      <c r="N3141" s="7" t="s">
        <v>7</v>
      </c>
      <c r="O3141" s="8">
        <v>5</v>
      </c>
      <c r="P3141" s="7" t="s">
        <v>9</v>
      </c>
      <c r="Q3141" s="9">
        <v>51.7</v>
      </c>
      <c r="R3141" s="7" t="s">
        <v>4106</v>
      </c>
      <c r="S3141" s="7" t="s">
        <v>208</v>
      </c>
      <c r="T3141">
        <f>A3141</f>
        <v>18210</v>
      </c>
      <c r="U3141" t="str">
        <f>IF($G3141=$U$1:$X$1,$T3141,"")</f>
        <v/>
      </c>
      <c r="V3141">
        <f>IF($G3141=$U$1:$X$1,$T3141,"")</f>
        <v>18210</v>
      </c>
      <c r="W3141" t="str">
        <f>IF($G3141=$U$1:$X$1,$T3141,"")</f>
        <v/>
      </c>
      <c r="X3141" t="str">
        <f>IF($G3141=$U$1:$X$1,$T3141,"")</f>
        <v/>
      </c>
      <c r="Y3141" s="1">
        <f>ROUND(O3141*Q3141,2)</f>
        <v>258.5</v>
      </c>
    </row>
    <row r="3142" spans="1:25">
      <c r="A3142" s="5">
        <f>INDEX(Students,MOD(D3142-1,ROWS(Students))+1,1)</f>
        <v>18210</v>
      </c>
      <c r="B3142" s="5" t="str">
        <f>INDEX(Students,MOD(D3142-1,ROWS(Students))+1,2)</f>
        <v>Owczarek Michał</v>
      </c>
      <c r="C3142" s="5" t="str">
        <f>INDEX(Students,MOD(D3142-1,ROWS(Students))+1,3)</f>
        <v>IZ05IO1</v>
      </c>
      <c r="D3142" s="5">
        <v>2714</v>
      </c>
      <c r="E3142" s="6">
        <v>44770</v>
      </c>
      <c r="F3142" s="6">
        <v>44770</v>
      </c>
      <c r="G3142" s="7" t="s">
        <v>279</v>
      </c>
      <c r="H3142" s="7">
        <v>1</v>
      </c>
      <c r="I3142" s="7" t="s">
        <v>3380</v>
      </c>
      <c r="J3142" s="7" t="s">
        <v>6</v>
      </c>
      <c r="K3142" s="7" t="s">
        <v>3767</v>
      </c>
      <c r="L3142" s="7"/>
      <c r="M3142" s="6" t="s">
        <v>3767</v>
      </c>
      <c r="N3142" s="7" t="s">
        <v>25</v>
      </c>
      <c r="O3142" s="8">
        <v>25.14</v>
      </c>
      <c r="P3142" s="7" t="s">
        <v>13</v>
      </c>
      <c r="Q3142" s="9">
        <v>49.98</v>
      </c>
      <c r="R3142" s="7" t="s">
        <v>4816</v>
      </c>
      <c r="S3142" s="7" t="s">
        <v>1141</v>
      </c>
      <c r="T3142">
        <f>A3142</f>
        <v>18210</v>
      </c>
      <c r="U3142" t="str">
        <f>IF($G3142=$U$1:$X$1,$T3142,"")</f>
        <v/>
      </c>
      <c r="V3142" t="str">
        <f>IF($G3142=$U$1:$X$1,$T3142,"")</f>
        <v/>
      </c>
      <c r="W3142">
        <f>IF($G3142=$U$1:$X$1,$T3142,"")</f>
        <v>18210</v>
      </c>
      <c r="X3142" t="str">
        <f>IF($G3142=$U$1:$X$1,$T3142,"")</f>
        <v/>
      </c>
      <c r="Y3142" s="1">
        <f>ROUND(O3142*Q3142,2)</f>
        <v>1256.5</v>
      </c>
    </row>
    <row r="3143" spans="1:25">
      <c r="A3143" s="5">
        <f>INDEX(Students,MOD(D3143-1,ROWS(Students))+1,1)</f>
        <v>18210</v>
      </c>
      <c r="B3143" s="5" t="str">
        <f>INDEX(Students,MOD(D3143-1,ROWS(Students))+1,2)</f>
        <v>Owczarek Michał</v>
      </c>
      <c r="C3143" s="5" t="str">
        <f>INDEX(Students,MOD(D3143-1,ROWS(Students))+1,3)</f>
        <v>IZ05IO1</v>
      </c>
      <c r="D3143" s="5">
        <v>2806</v>
      </c>
      <c r="E3143" s="6">
        <v>44571</v>
      </c>
      <c r="F3143" s="6">
        <v>44565</v>
      </c>
      <c r="G3143" s="7" t="s">
        <v>1262</v>
      </c>
      <c r="H3143" s="7">
        <v>-1</v>
      </c>
      <c r="I3143" s="7" t="s">
        <v>1293</v>
      </c>
      <c r="J3143" s="7" t="s">
        <v>6</v>
      </c>
      <c r="K3143" s="7" t="s">
        <v>3774</v>
      </c>
      <c r="L3143" s="7" t="s">
        <v>66</v>
      </c>
      <c r="M3143" s="6" t="s">
        <v>3767</v>
      </c>
      <c r="N3143" s="7" t="s">
        <v>67</v>
      </c>
      <c r="O3143" s="8">
        <v>400</v>
      </c>
      <c r="P3143" s="7" t="s">
        <v>31</v>
      </c>
      <c r="Q3143" s="9">
        <v>0</v>
      </c>
      <c r="R3143" s="7" t="s">
        <v>3949</v>
      </c>
      <c r="S3143" s="7" t="s">
        <v>5027</v>
      </c>
      <c r="T3143">
        <f>A3143</f>
        <v>18210</v>
      </c>
      <c r="U3143">
        <f>IF($G3143=$U$1:$X$1,$T3143,"")</f>
        <v>18210</v>
      </c>
      <c r="V3143" t="str">
        <f>IF($G3143=$U$1:$X$1,$T3143,"")</f>
        <v/>
      </c>
      <c r="W3143" t="str">
        <f>IF($G3143=$U$1:$X$1,$T3143,"")</f>
        <v/>
      </c>
      <c r="X3143" t="str">
        <f>IF($G3143=$U$1:$X$1,$T3143,"")</f>
        <v/>
      </c>
      <c r="Y3143" s="1">
        <f>ROUND(O3143*Q3143,2)</f>
        <v>0</v>
      </c>
    </row>
    <row r="3144" spans="1:25">
      <c r="A3144" s="5">
        <f>INDEX(Students,MOD(D3144-1,ROWS(Students))+1,1)</f>
        <v>18210</v>
      </c>
      <c r="B3144" s="5" t="str">
        <f>INDEX(Students,MOD(D3144-1,ROWS(Students))+1,2)</f>
        <v>Owczarek Michał</v>
      </c>
      <c r="C3144" s="5" t="str">
        <f>INDEX(Students,MOD(D3144-1,ROWS(Students))+1,3)</f>
        <v>IZ05IO1</v>
      </c>
      <c r="D3144" s="5">
        <v>2898</v>
      </c>
      <c r="E3144" s="6">
        <v>44663</v>
      </c>
      <c r="F3144" s="6">
        <v>44663</v>
      </c>
      <c r="G3144" s="7" t="s">
        <v>1263</v>
      </c>
      <c r="H3144" s="7">
        <v>1</v>
      </c>
      <c r="I3144" s="7" t="s">
        <v>3560</v>
      </c>
      <c r="J3144" s="7" t="s">
        <v>6</v>
      </c>
      <c r="K3144" s="7" t="s">
        <v>3767</v>
      </c>
      <c r="L3144" s="7"/>
      <c r="M3144" s="6" t="s">
        <v>3767</v>
      </c>
      <c r="N3144" s="7" t="s">
        <v>5215</v>
      </c>
      <c r="O3144" s="8">
        <v>360</v>
      </c>
      <c r="P3144" s="7" t="s">
        <v>9</v>
      </c>
      <c r="Q3144" s="9">
        <v>0.48</v>
      </c>
      <c r="R3144" s="7" t="s">
        <v>4165</v>
      </c>
      <c r="S3144" s="7" t="s">
        <v>273</v>
      </c>
      <c r="T3144">
        <f>A3144</f>
        <v>18210</v>
      </c>
      <c r="U3144" t="str">
        <f>IF($G3144=$U$1:$X$1,$T3144,"")</f>
        <v/>
      </c>
      <c r="V3144">
        <f>IF($G3144=$U$1:$X$1,$T3144,"")</f>
        <v>18210</v>
      </c>
      <c r="W3144" t="str">
        <f>IF($G3144=$U$1:$X$1,$T3144,"")</f>
        <v/>
      </c>
      <c r="X3144" t="str">
        <f>IF($G3144=$U$1:$X$1,$T3144,"")</f>
        <v/>
      </c>
      <c r="Y3144" s="1">
        <f>ROUND(O3144*Q3144,2)</f>
        <v>172.8</v>
      </c>
    </row>
    <row r="3145" spans="1:25">
      <c r="A3145" s="5">
        <f>INDEX(Students,MOD(D3145-1,ROWS(Students))+1,1)</f>
        <v>18210</v>
      </c>
      <c r="B3145" s="5" t="str">
        <f>INDEX(Students,MOD(D3145-1,ROWS(Students))+1,2)</f>
        <v>Owczarek Michał</v>
      </c>
      <c r="C3145" s="5" t="str">
        <f>INDEX(Students,MOD(D3145-1,ROWS(Students))+1,3)</f>
        <v>IZ05IO1</v>
      </c>
      <c r="D3145" s="5">
        <v>2990</v>
      </c>
      <c r="E3145" s="6">
        <v>44582</v>
      </c>
      <c r="F3145" s="6">
        <v>44582</v>
      </c>
      <c r="G3145" s="7" t="s">
        <v>1262</v>
      </c>
      <c r="H3145" s="7">
        <v>-1</v>
      </c>
      <c r="I3145" s="7" t="s">
        <v>1480</v>
      </c>
      <c r="J3145" s="7" t="s">
        <v>6</v>
      </c>
      <c r="K3145" s="7" t="s">
        <v>3775</v>
      </c>
      <c r="L3145" s="7"/>
      <c r="M3145" s="6" t="s">
        <v>3767</v>
      </c>
      <c r="N3145" s="7" t="s">
        <v>19</v>
      </c>
      <c r="O3145" s="8">
        <v>-23.95</v>
      </c>
      <c r="P3145" s="7" t="s">
        <v>13</v>
      </c>
      <c r="Q3145" s="9">
        <v>0</v>
      </c>
      <c r="R3145" s="7" t="s">
        <v>4180</v>
      </c>
      <c r="S3145" s="7" t="s">
        <v>4974</v>
      </c>
      <c r="T3145">
        <f>A3145</f>
        <v>18210</v>
      </c>
      <c r="U3145">
        <f>IF($G3145=$U$1:$X$1,$T3145,"")</f>
        <v>18210</v>
      </c>
      <c r="V3145" t="str">
        <f>IF($G3145=$U$1:$X$1,$T3145,"")</f>
        <v/>
      </c>
      <c r="W3145" t="str">
        <f>IF($G3145=$U$1:$X$1,$T3145,"")</f>
        <v/>
      </c>
      <c r="X3145" t="str">
        <f>IF($G3145=$U$1:$X$1,$T3145,"")</f>
        <v/>
      </c>
      <c r="Y3145" s="1">
        <f>ROUND(O3145*Q3145,2)</f>
        <v>0</v>
      </c>
    </row>
    <row r="3146" spans="1:25">
      <c r="A3146" s="5">
        <f>INDEX(Students,MOD(D3146-1,ROWS(Students))+1,1)</f>
        <v>18210</v>
      </c>
      <c r="B3146" s="5" t="str">
        <f>INDEX(Students,MOD(D3146-1,ROWS(Students))+1,2)</f>
        <v>Owczarek Michał</v>
      </c>
      <c r="C3146" s="5" t="str">
        <f>INDEX(Students,MOD(D3146-1,ROWS(Students))+1,3)</f>
        <v>IZ05IO1</v>
      </c>
      <c r="D3146" s="5">
        <v>3082</v>
      </c>
      <c r="E3146" s="6">
        <v>44623</v>
      </c>
      <c r="F3146" s="6">
        <v>44623</v>
      </c>
      <c r="G3146" s="7" t="s">
        <v>1262</v>
      </c>
      <c r="H3146" s="7">
        <v>-1</v>
      </c>
      <c r="I3146" s="7" t="s">
        <v>2014</v>
      </c>
      <c r="J3146" s="7" t="s">
        <v>6</v>
      </c>
      <c r="K3146" s="7" t="s">
        <v>3774</v>
      </c>
      <c r="L3146" s="7" t="s">
        <v>613</v>
      </c>
      <c r="M3146" s="6" t="s">
        <v>3767</v>
      </c>
      <c r="N3146" s="7" t="s">
        <v>19</v>
      </c>
      <c r="O3146" s="8">
        <v>50</v>
      </c>
      <c r="P3146" s="7" t="s">
        <v>31</v>
      </c>
      <c r="Q3146" s="9">
        <v>0</v>
      </c>
      <c r="R3146" s="7" t="s">
        <v>4452</v>
      </c>
      <c r="S3146" s="7" t="s">
        <v>5114</v>
      </c>
      <c r="T3146">
        <f>A3146</f>
        <v>18210</v>
      </c>
      <c r="U3146">
        <f>IF($G3146=$U$1:$X$1,$T3146,"")</f>
        <v>18210</v>
      </c>
      <c r="V3146" t="str">
        <f>IF($G3146=$U$1:$X$1,$T3146,"")</f>
        <v/>
      </c>
      <c r="W3146" t="str">
        <f>IF($G3146=$U$1:$X$1,$T3146,"")</f>
        <v/>
      </c>
      <c r="X3146" t="str">
        <f>IF($G3146=$U$1:$X$1,$T3146,"")</f>
        <v/>
      </c>
      <c r="Y3146" s="1">
        <f>ROUND(O3146*Q3146,2)</f>
        <v>0</v>
      </c>
    </row>
    <row r="3147" spans="1:25">
      <c r="A3147" s="5">
        <f>INDEX(Students,MOD(D3147-1,ROWS(Students))+1,1)</f>
        <v>18210</v>
      </c>
      <c r="B3147" s="5" t="str">
        <f>INDEX(Students,MOD(D3147-1,ROWS(Students))+1,2)</f>
        <v>Owczarek Michał</v>
      </c>
      <c r="C3147" s="5" t="str">
        <f>INDEX(Students,MOD(D3147-1,ROWS(Students))+1,3)</f>
        <v>IZ05IO1</v>
      </c>
      <c r="D3147" s="5">
        <v>3174</v>
      </c>
      <c r="E3147" s="6">
        <v>44613</v>
      </c>
      <c r="F3147" s="6">
        <v>44613</v>
      </c>
      <c r="G3147" s="7" t="s">
        <v>1263</v>
      </c>
      <c r="H3147" s="7">
        <v>1</v>
      </c>
      <c r="I3147" s="7" t="s">
        <v>1874</v>
      </c>
      <c r="J3147" s="7" t="s">
        <v>6</v>
      </c>
      <c r="K3147" s="7" t="s">
        <v>3767</v>
      </c>
      <c r="L3147" s="7"/>
      <c r="M3147" s="6" t="s">
        <v>3767</v>
      </c>
      <c r="N3147" s="7" t="s">
        <v>81</v>
      </c>
      <c r="O3147" s="8">
        <v>576</v>
      </c>
      <c r="P3147" s="7" t="s">
        <v>9</v>
      </c>
      <c r="Q3147" s="9">
        <v>0</v>
      </c>
      <c r="R3147" s="7" t="s">
        <v>4401</v>
      </c>
      <c r="S3147" s="7" t="s">
        <v>5079</v>
      </c>
      <c r="T3147">
        <f>A3147</f>
        <v>18210</v>
      </c>
      <c r="U3147" t="str">
        <f>IF($G3147=$U$1:$X$1,$T3147,"")</f>
        <v/>
      </c>
      <c r="V3147">
        <f>IF($G3147=$U$1:$X$1,$T3147,"")</f>
        <v>18210</v>
      </c>
      <c r="W3147" t="str">
        <f>IF($G3147=$U$1:$X$1,$T3147,"")</f>
        <v/>
      </c>
      <c r="X3147" t="str">
        <f>IF($G3147=$U$1:$X$1,$T3147,"")</f>
        <v/>
      </c>
      <c r="Y3147" s="1">
        <f>ROUND(O3147*Q3147,2)</f>
        <v>0</v>
      </c>
    </row>
    <row r="3148" spans="1:25">
      <c r="A3148" s="5">
        <f>INDEX(Students,MOD(D3148-1,ROWS(Students))+1,1)</f>
        <v>18210</v>
      </c>
      <c r="B3148" s="5" t="str">
        <f>INDEX(Students,MOD(D3148-1,ROWS(Students))+1,2)</f>
        <v>Owczarek Michał</v>
      </c>
      <c r="C3148" s="5" t="str">
        <f>INDEX(Students,MOD(D3148-1,ROWS(Students))+1,3)</f>
        <v>IZ05IO1</v>
      </c>
      <c r="D3148" s="5">
        <v>3266</v>
      </c>
      <c r="E3148" s="6">
        <v>44622</v>
      </c>
      <c r="F3148" s="6">
        <v>44622</v>
      </c>
      <c r="G3148" s="7" t="s">
        <v>1262</v>
      </c>
      <c r="H3148" s="7">
        <v>-1</v>
      </c>
      <c r="I3148" s="7" t="s">
        <v>1995</v>
      </c>
      <c r="J3148" s="7" t="s">
        <v>6</v>
      </c>
      <c r="K3148" s="7" t="s">
        <v>3770</v>
      </c>
      <c r="L3148" s="7" t="s">
        <v>609</v>
      </c>
      <c r="M3148" s="6" t="s">
        <v>3767</v>
      </c>
      <c r="N3148" s="7" t="s">
        <v>25</v>
      </c>
      <c r="O3148" s="8">
        <v>200</v>
      </c>
      <c r="P3148" s="7" t="s">
        <v>31</v>
      </c>
      <c r="Q3148" s="9">
        <v>0.71</v>
      </c>
      <c r="R3148" s="7" t="s">
        <v>4032</v>
      </c>
      <c r="S3148" s="7" t="s">
        <v>135</v>
      </c>
      <c r="T3148">
        <f>A3148</f>
        <v>18210</v>
      </c>
      <c r="U3148">
        <f>IF($G3148=$U$1:$X$1,$T3148,"")</f>
        <v>18210</v>
      </c>
      <c r="V3148" t="str">
        <f>IF($G3148=$U$1:$X$1,$T3148,"")</f>
        <v/>
      </c>
      <c r="W3148" t="str">
        <f>IF($G3148=$U$1:$X$1,$T3148,"")</f>
        <v/>
      </c>
      <c r="X3148" t="str">
        <f>IF($G3148=$U$1:$X$1,$T3148,"")</f>
        <v/>
      </c>
      <c r="Y3148" s="1">
        <f>ROUND(O3148*Q3148,2)</f>
        <v>142</v>
      </c>
    </row>
    <row r="3149" spans="1:25">
      <c r="A3149" s="5">
        <f>INDEX(Students,MOD(D3149-1,ROWS(Students))+1,1)</f>
        <v>18210</v>
      </c>
      <c r="B3149" s="5" t="str">
        <f>INDEX(Students,MOD(D3149-1,ROWS(Students))+1,2)</f>
        <v>Owczarek Michał</v>
      </c>
      <c r="C3149" s="5" t="str">
        <f>INDEX(Students,MOD(D3149-1,ROWS(Students))+1,3)</f>
        <v>IZ05IO1</v>
      </c>
      <c r="D3149" s="5">
        <v>3358</v>
      </c>
      <c r="E3149" s="6">
        <v>44761</v>
      </c>
      <c r="F3149" s="6">
        <v>44760</v>
      </c>
      <c r="G3149" s="7" t="s">
        <v>1262</v>
      </c>
      <c r="H3149" s="7">
        <v>-1</v>
      </c>
      <c r="I3149" s="7" t="s">
        <v>3270</v>
      </c>
      <c r="J3149" s="7" t="s">
        <v>6</v>
      </c>
      <c r="K3149" s="7" t="s">
        <v>3774</v>
      </c>
      <c r="L3149" s="7" t="s">
        <v>52</v>
      </c>
      <c r="M3149" s="6" t="s">
        <v>3767</v>
      </c>
      <c r="N3149" s="7" t="s">
        <v>67</v>
      </c>
      <c r="O3149" s="8">
        <v>2.8</v>
      </c>
      <c r="P3149" s="7" t="s">
        <v>13</v>
      </c>
      <c r="Q3149" s="9">
        <v>0</v>
      </c>
      <c r="R3149" s="7" t="s">
        <v>4772</v>
      </c>
      <c r="S3149" s="7" t="s">
        <v>5208</v>
      </c>
      <c r="T3149">
        <f>A3149</f>
        <v>18210</v>
      </c>
      <c r="U3149">
        <f>IF($G3149=$U$1:$X$1,$T3149,"")</f>
        <v>18210</v>
      </c>
      <c r="V3149" t="str">
        <f>IF($G3149=$U$1:$X$1,$T3149,"")</f>
        <v/>
      </c>
      <c r="W3149" t="str">
        <f>IF($G3149=$U$1:$X$1,$T3149,"")</f>
        <v/>
      </c>
      <c r="X3149" t="str">
        <f>IF($G3149=$U$1:$X$1,$T3149,"")</f>
        <v/>
      </c>
      <c r="Y3149" s="1">
        <f>ROUND(O3149*Q3149,2)</f>
        <v>0</v>
      </c>
    </row>
    <row r="3150" spans="1:25">
      <c r="A3150" s="5">
        <f>INDEX(Students,MOD(D3150-1,ROWS(Students))+1,1)</f>
        <v>18210</v>
      </c>
      <c r="B3150" s="5" t="str">
        <f>INDEX(Students,MOD(D3150-1,ROWS(Students))+1,2)</f>
        <v>Owczarek Michał</v>
      </c>
      <c r="C3150" s="5" t="str">
        <f>INDEX(Students,MOD(D3150-1,ROWS(Students))+1,3)</f>
        <v>IZ05IO1</v>
      </c>
      <c r="D3150" s="5">
        <v>3450</v>
      </c>
      <c r="E3150" s="6">
        <v>44708</v>
      </c>
      <c r="F3150" s="6">
        <v>44708</v>
      </c>
      <c r="G3150" s="7" t="s">
        <v>1262</v>
      </c>
      <c r="H3150" s="7">
        <v>-1</v>
      </c>
      <c r="I3150" s="7" t="s">
        <v>2710</v>
      </c>
      <c r="J3150" s="7" t="s">
        <v>6</v>
      </c>
      <c r="K3150" s="7" t="s">
        <v>3770</v>
      </c>
      <c r="L3150" s="7" t="s">
        <v>936</v>
      </c>
      <c r="M3150" s="6" t="s">
        <v>3767</v>
      </c>
      <c r="N3150" s="7" t="s">
        <v>19</v>
      </c>
      <c r="O3150" s="8">
        <v>5</v>
      </c>
      <c r="P3150" s="7" t="s">
        <v>13</v>
      </c>
      <c r="Q3150" s="9">
        <v>246.5</v>
      </c>
      <c r="R3150" s="7" t="s">
        <v>3886</v>
      </c>
      <c r="S3150" s="7" t="s">
        <v>14</v>
      </c>
      <c r="T3150">
        <f>A3150</f>
        <v>18210</v>
      </c>
      <c r="U3150">
        <f>IF($G3150=$U$1:$X$1,$T3150,"")</f>
        <v>18210</v>
      </c>
      <c r="V3150" t="str">
        <f>IF($G3150=$U$1:$X$1,$T3150,"")</f>
        <v/>
      </c>
      <c r="W3150" t="str">
        <f>IF($G3150=$U$1:$X$1,$T3150,"")</f>
        <v/>
      </c>
      <c r="X3150" t="str">
        <f>IF($G3150=$U$1:$X$1,$T3150,"")</f>
        <v/>
      </c>
      <c r="Y3150" s="1">
        <f>ROUND(O3150*Q3150,2)</f>
        <v>1232.5</v>
      </c>
    </row>
    <row r="3151" spans="1:25">
      <c r="A3151" s="5">
        <f>INDEX(Students,MOD(D3151-1,ROWS(Students))+1,1)</f>
        <v>18210</v>
      </c>
      <c r="B3151" s="5" t="str">
        <f>INDEX(Students,MOD(D3151-1,ROWS(Students))+1,2)</f>
        <v>Owczarek Michał</v>
      </c>
      <c r="C3151" s="5" t="str">
        <f>INDEX(Students,MOD(D3151-1,ROWS(Students))+1,3)</f>
        <v>IZ05IO1</v>
      </c>
      <c r="D3151" s="5">
        <v>3542</v>
      </c>
      <c r="E3151" s="6">
        <v>44644</v>
      </c>
      <c r="F3151" s="6">
        <v>44644</v>
      </c>
      <c r="G3151" s="7" t="s">
        <v>279</v>
      </c>
      <c r="H3151" s="7">
        <v>1</v>
      </c>
      <c r="I3151" s="7" t="s">
        <v>2312</v>
      </c>
      <c r="J3151" s="7" t="s">
        <v>6</v>
      </c>
      <c r="K3151" s="7" t="s">
        <v>3767</v>
      </c>
      <c r="L3151" s="7"/>
      <c r="M3151" s="6" t="s">
        <v>3767</v>
      </c>
      <c r="N3151" s="7" t="s">
        <v>180</v>
      </c>
      <c r="O3151" s="8">
        <v>75</v>
      </c>
      <c r="P3151" s="7" t="s">
        <v>13</v>
      </c>
      <c r="Q3151" s="9">
        <v>9.9</v>
      </c>
      <c r="R3151" s="7" t="s">
        <v>4568</v>
      </c>
      <c r="S3151" s="7" t="s">
        <v>5133</v>
      </c>
      <c r="T3151">
        <f>A3151</f>
        <v>18210</v>
      </c>
      <c r="U3151" t="str">
        <f>IF($G3151=$U$1:$X$1,$T3151,"")</f>
        <v/>
      </c>
      <c r="V3151" t="str">
        <f>IF($G3151=$U$1:$X$1,$T3151,"")</f>
        <v/>
      </c>
      <c r="W3151">
        <f>IF($G3151=$U$1:$X$1,$T3151,"")</f>
        <v>18210</v>
      </c>
      <c r="X3151" t="str">
        <f>IF($G3151=$U$1:$X$1,$T3151,"")</f>
        <v/>
      </c>
      <c r="Y3151" s="1">
        <f>ROUND(O3151*Q3151,2)</f>
        <v>742.5</v>
      </c>
    </row>
    <row r="3152" spans="1:25">
      <c r="A3152" s="5">
        <f>INDEX(Students,MOD(D3152-1,ROWS(Students))+1,1)</f>
        <v>18210</v>
      </c>
      <c r="B3152" s="5" t="str">
        <f>INDEX(Students,MOD(D3152-1,ROWS(Students))+1,2)</f>
        <v>Owczarek Michał</v>
      </c>
      <c r="C3152" s="5" t="str">
        <f>INDEX(Students,MOD(D3152-1,ROWS(Students))+1,3)</f>
        <v>IZ05IO1</v>
      </c>
      <c r="D3152" s="5">
        <v>3634</v>
      </c>
      <c r="E3152" s="6">
        <v>44603</v>
      </c>
      <c r="F3152" s="6">
        <v>44603</v>
      </c>
      <c r="G3152" s="7" t="s">
        <v>279</v>
      </c>
      <c r="H3152" s="7">
        <v>1</v>
      </c>
      <c r="I3152" s="7" t="s">
        <v>1733</v>
      </c>
      <c r="J3152" s="7" t="s">
        <v>6</v>
      </c>
      <c r="K3152" s="7" t="s">
        <v>3767</v>
      </c>
      <c r="L3152" s="7"/>
      <c r="M3152" s="6" t="s">
        <v>3767</v>
      </c>
      <c r="N3152" s="7" t="s">
        <v>25</v>
      </c>
      <c r="O3152" s="8">
        <v>12.07</v>
      </c>
      <c r="P3152" s="7" t="s">
        <v>13</v>
      </c>
      <c r="Q3152" s="9">
        <v>10.85</v>
      </c>
      <c r="R3152" s="7" t="s">
        <v>4332</v>
      </c>
      <c r="S3152" s="7" t="s">
        <v>456</v>
      </c>
      <c r="T3152">
        <f>A3152</f>
        <v>18210</v>
      </c>
      <c r="U3152" t="str">
        <f>IF($G3152=$U$1:$X$1,$T3152,"")</f>
        <v/>
      </c>
      <c r="V3152" t="str">
        <f>IF($G3152=$U$1:$X$1,$T3152,"")</f>
        <v/>
      </c>
      <c r="W3152">
        <f>IF($G3152=$U$1:$X$1,$T3152,"")</f>
        <v>18210</v>
      </c>
      <c r="X3152" t="str">
        <f>IF($G3152=$U$1:$X$1,$T3152,"")</f>
        <v/>
      </c>
      <c r="Y3152" s="1">
        <f>ROUND(O3152*Q3152,2)</f>
        <v>130.96</v>
      </c>
    </row>
    <row r="3153" spans="1:25">
      <c r="A3153" s="5">
        <f>INDEX(Students,MOD(D3153-1,ROWS(Students))+1,1)</f>
        <v>18210</v>
      </c>
      <c r="B3153" s="5" t="str">
        <f>INDEX(Students,MOD(D3153-1,ROWS(Students))+1,2)</f>
        <v>Owczarek Michał</v>
      </c>
      <c r="C3153" s="5" t="str">
        <f>INDEX(Students,MOD(D3153-1,ROWS(Students))+1,3)</f>
        <v>IZ05IO1</v>
      </c>
      <c r="D3153" s="5">
        <v>3726</v>
      </c>
      <c r="E3153" s="6">
        <v>44690</v>
      </c>
      <c r="F3153" s="6">
        <v>44690</v>
      </c>
      <c r="G3153" s="7" t="s">
        <v>279</v>
      </c>
      <c r="H3153" s="7">
        <v>1</v>
      </c>
      <c r="I3153" s="7" t="s">
        <v>2479</v>
      </c>
      <c r="J3153" s="7" t="s">
        <v>6</v>
      </c>
      <c r="K3153" s="7" t="s">
        <v>3767</v>
      </c>
      <c r="L3153" s="7"/>
      <c r="M3153" s="6" t="s">
        <v>3767</v>
      </c>
      <c r="N3153" s="7" t="s">
        <v>25</v>
      </c>
      <c r="O3153" s="8">
        <v>4.7300000000000004</v>
      </c>
      <c r="P3153" s="7" t="s">
        <v>13</v>
      </c>
      <c r="Q3153" s="9">
        <v>65.47</v>
      </c>
      <c r="R3153" s="7" t="s">
        <v>3995</v>
      </c>
      <c r="S3153" s="7" t="s">
        <v>99</v>
      </c>
      <c r="T3153">
        <f>A3153</f>
        <v>18210</v>
      </c>
      <c r="U3153" t="str">
        <f>IF($G3153=$U$1:$X$1,$T3153,"")</f>
        <v/>
      </c>
      <c r="V3153" t="str">
        <f>IF($G3153=$U$1:$X$1,$T3153,"")</f>
        <v/>
      </c>
      <c r="W3153">
        <f>IF($G3153=$U$1:$X$1,$T3153,"")</f>
        <v>18210</v>
      </c>
      <c r="X3153" t="str">
        <f>IF($G3153=$U$1:$X$1,$T3153,"")</f>
        <v/>
      </c>
      <c r="Y3153" s="1">
        <f>ROUND(O3153*Q3153,2)</f>
        <v>309.67</v>
      </c>
    </row>
    <row r="3154" spans="1:25">
      <c r="A3154" s="5">
        <f>INDEX(Students,MOD(D3154-1,ROWS(Students))+1,1)</f>
        <v>18210</v>
      </c>
      <c r="B3154" s="5" t="str">
        <f>INDEX(Students,MOD(D3154-1,ROWS(Students))+1,2)</f>
        <v>Owczarek Michał</v>
      </c>
      <c r="C3154" s="5" t="str">
        <f>INDEX(Students,MOD(D3154-1,ROWS(Students))+1,3)</f>
        <v>IZ05IO1</v>
      </c>
      <c r="D3154" s="5">
        <v>3818</v>
      </c>
      <c r="E3154" s="6">
        <v>44603</v>
      </c>
      <c r="F3154" s="6">
        <v>44601</v>
      </c>
      <c r="G3154" s="7" t="s">
        <v>1262</v>
      </c>
      <c r="H3154" s="7">
        <v>-1</v>
      </c>
      <c r="I3154" s="7" t="s">
        <v>1730</v>
      </c>
      <c r="J3154" s="7" t="s">
        <v>6</v>
      </c>
      <c r="K3154" s="7" t="s">
        <v>3817</v>
      </c>
      <c r="L3154" s="7" t="s">
        <v>447</v>
      </c>
      <c r="M3154" s="6" t="s">
        <v>3767</v>
      </c>
      <c r="N3154" s="7" t="s">
        <v>19</v>
      </c>
      <c r="O3154" s="8">
        <v>4.8</v>
      </c>
      <c r="P3154" s="7" t="s">
        <v>13</v>
      </c>
      <c r="Q3154" s="9">
        <v>73.81</v>
      </c>
      <c r="R3154" s="7" t="s">
        <v>4323</v>
      </c>
      <c r="S3154" s="7" t="s">
        <v>448</v>
      </c>
      <c r="T3154">
        <f>A3154</f>
        <v>18210</v>
      </c>
      <c r="U3154">
        <f>IF($G3154=$U$1:$X$1,$T3154,"")</f>
        <v>18210</v>
      </c>
      <c r="V3154" t="str">
        <f>IF($G3154=$U$1:$X$1,$T3154,"")</f>
        <v/>
      </c>
      <c r="W3154" t="str">
        <f>IF($G3154=$U$1:$X$1,$T3154,"")</f>
        <v/>
      </c>
      <c r="X3154" t="str">
        <f>IF($G3154=$U$1:$X$1,$T3154,"")</f>
        <v/>
      </c>
      <c r="Y3154" s="1">
        <f>ROUND(O3154*Q3154,2)</f>
        <v>354.29</v>
      </c>
    </row>
    <row r="3155" spans="1:25">
      <c r="A3155" s="5">
        <f>INDEX(Students,MOD(D3155-1,ROWS(Students))+1,1)</f>
        <v>18210</v>
      </c>
      <c r="B3155" s="5" t="str">
        <f>INDEX(Students,MOD(D3155-1,ROWS(Students))+1,2)</f>
        <v>Owczarek Michał</v>
      </c>
      <c r="C3155" s="5" t="str">
        <f>INDEX(Students,MOD(D3155-1,ROWS(Students))+1,3)</f>
        <v>IZ05IO1</v>
      </c>
      <c r="D3155" s="5">
        <v>3910</v>
      </c>
      <c r="E3155" s="6">
        <v>44572</v>
      </c>
      <c r="F3155" s="6">
        <v>44571</v>
      </c>
      <c r="G3155" s="7" t="s">
        <v>1262</v>
      </c>
      <c r="H3155" s="7">
        <v>-1</v>
      </c>
      <c r="I3155" s="7" t="s">
        <v>1302</v>
      </c>
      <c r="J3155" s="7" t="s">
        <v>6</v>
      </c>
      <c r="K3155" s="7" t="s">
        <v>3774</v>
      </c>
      <c r="L3155" s="7" t="s">
        <v>74</v>
      </c>
      <c r="M3155" s="6" t="s">
        <v>3767</v>
      </c>
      <c r="N3155" s="7" t="s">
        <v>32</v>
      </c>
      <c r="O3155" s="8">
        <v>500</v>
      </c>
      <c r="P3155" s="7" t="s">
        <v>9</v>
      </c>
      <c r="Q3155" s="9">
        <v>0</v>
      </c>
      <c r="R3155" s="7" t="s">
        <v>3967</v>
      </c>
      <c r="S3155" s="7" t="s">
        <v>4960</v>
      </c>
      <c r="T3155">
        <f>A3155</f>
        <v>18210</v>
      </c>
      <c r="U3155">
        <f>IF($G3155=$U$1:$X$1,$T3155,"")</f>
        <v>18210</v>
      </c>
      <c r="V3155" t="str">
        <f>IF($G3155=$U$1:$X$1,$T3155,"")</f>
        <v/>
      </c>
      <c r="W3155" t="str">
        <f>IF($G3155=$U$1:$X$1,$T3155,"")</f>
        <v/>
      </c>
      <c r="X3155" t="str">
        <f>IF($G3155=$U$1:$X$1,$T3155,"")</f>
        <v/>
      </c>
      <c r="Y3155" s="1">
        <f>ROUND(O3155*Q3155,2)</f>
        <v>0</v>
      </c>
    </row>
    <row r="3156" spans="1:25">
      <c r="A3156" s="5">
        <f>INDEX(Students,MOD(D3156-1,ROWS(Students))+1,1)</f>
        <v>18210</v>
      </c>
      <c r="B3156" s="5" t="str">
        <f>INDEX(Students,MOD(D3156-1,ROWS(Students))+1,2)</f>
        <v>Owczarek Michał</v>
      </c>
      <c r="C3156" s="5" t="str">
        <f>INDEX(Students,MOD(D3156-1,ROWS(Students))+1,3)</f>
        <v>IZ05IO1</v>
      </c>
      <c r="D3156" s="5">
        <v>4002</v>
      </c>
      <c r="E3156" s="6">
        <v>44642</v>
      </c>
      <c r="F3156" s="6">
        <v>44642</v>
      </c>
      <c r="G3156" s="7" t="s">
        <v>1263</v>
      </c>
      <c r="H3156" s="7">
        <v>1</v>
      </c>
      <c r="I3156" s="7" t="s">
        <v>2278</v>
      </c>
      <c r="J3156" s="7" t="s">
        <v>6</v>
      </c>
      <c r="K3156" s="7" t="s">
        <v>3767</v>
      </c>
      <c r="L3156" s="7"/>
      <c r="M3156" s="6" t="s">
        <v>3767</v>
      </c>
      <c r="N3156" s="7" t="s">
        <v>19</v>
      </c>
      <c r="O3156" s="8">
        <v>0.06</v>
      </c>
      <c r="P3156" s="7" t="s">
        <v>13</v>
      </c>
      <c r="Q3156" s="9">
        <v>18.53</v>
      </c>
      <c r="R3156" s="7" t="s">
        <v>3978</v>
      </c>
      <c r="S3156" s="7" t="s">
        <v>82</v>
      </c>
      <c r="T3156">
        <f>A3156</f>
        <v>18210</v>
      </c>
      <c r="U3156" t="str">
        <f>IF($G3156=$U$1:$X$1,$T3156,"")</f>
        <v/>
      </c>
      <c r="V3156">
        <f>IF($G3156=$U$1:$X$1,$T3156,"")</f>
        <v>18210</v>
      </c>
      <c r="W3156" t="str">
        <f>IF($G3156=$U$1:$X$1,$T3156,"")</f>
        <v/>
      </c>
      <c r="X3156" t="str">
        <f>IF($G3156=$U$1:$X$1,$T3156,"")</f>
        <v/>
      </c>
      <c r="Y3156" s="1">
        <f>ROUND(O3156*Q3156,2)</f>
        <v>1.1100000000000001</v>
      </c>
    </row>
    <row r="3157" spans="1:25">
      <c r="A3157" s="5">
        <f>INDEX(Students,MOD(D3157-1,ROWS(Students))+1,1)</f>
        <v>18210</v>
      </c>
      <c r="B3157" s="5" t="str">
        <f>INDEX(Students,MOD(D3157-1,ROWS(Students))+1,2)</f>
        <v>Owczarek Michał</v>
      </c>
      <c r="C3157" s="5" t="str">
        <f>INDEX(Students,MOD(D3157-1,ROWS(Students))+1,3)</f>
        <v>IZ05IO1</v>
      </c>
      <c r="D3157" s="5">
        <v>4094</v>
      </c>
      <c r="E3157" s="6">
        <v>44733</v>
      </c>
      <c r="F3157" s="6">
        <v>44733</v>
      </c>
      <c r="G3157" s="7" t="s">
        <v>1263</v>
      </c>
      <c r="H3157" s="7">
        <v>1</v>
      </c>
      <c r="I3157" s="7" t="s">
        <v>2993</v>
      </c>
      <c r="J3157" s="7" t="s">
        <v>6</v>
      </c>
      <c r="K3157" s="7" t="s">
        <v>3767</v>
      </c>
      <c r="L3157" s="7"/>
      <c r="M3157" s="6" t="s">
        <v>3767</v>
      </c>
      <c r="N3157" s="7" t="s">
        <v>19</v>
      </c>
      <c r="O3157" s="8">
        <v>50</v>
      </c>
      <c r="P3157" s="7" t="s">
        <v>9</v>
      </c>
      <c r="Q3157" s="9">
        <v>0.8</v>
      </c>
      <c r="R3157" s="7" t="s">
        <v>4278</v>
      </c>
      <c r="S3157" s="7" t="s">
        <v>399</v>
      </c>
      <c r="T3157">
        <f>A3157</f>
        <v>18210</v>
      </c>
      <c r="U3157" t="str">
        <f>IF($G3157=$U$1:$X$1,$T3157,"")</f>
        <v/>
      </c>
      <c r="V3157">
        <f>IF($G3157=$U$1:$X$1,$T3157,"")</f>
        <v>18210</v>
      </c>
      <c r="W3157" t="str">
        <f>IF($G3157=$U$1:$X$1,$T3157,"")</f>
        <v/>
      </c>
      <c r="X3157" t="str">
        <f>IF($G3157=$U$1:$X$1,$T3157,"")</f>
        <v/>
      </c>
      <c r="Y3157" s="1">
        <f>ROUND(O3157*Q3157,2)</f>
        <v>40</v>
      </c>
    </row>
    <row r="3158" spans="1:25">
      <c r="A3158" s="5">
        <f>INDEX(Students,MOD(D3158-1,ROWS(Students))+1,1)</f>
        <v>18210</v>
      </c>
      <c r="B3158" s="5" t="str">
        <f>INDEX(Students,MOD(D3158-1,ROWS(Students))+1,2)</f>
        <v>Owczarek Michał</v>
      </c>
      <c r="C3158" s="5" t="str">
        <f>INDEX(Students,MOD(D3158-1,ROWS(Students))+1,3)</f>
        <v>IZ05IO1</v>
      </c>
      <c r="D3158" s="5">
        <v>4186</v>
      </c>
      <c r="E3158" s="6">
        <v>44746</v>
      </c>
      <c r="F3158" s="6">
        <v>44742</v>
      </c>
      <c r="G3158" s="7" t="s">
        <v>1262</v>
      </c>
      <c r="H3158" s="7">
        <v>-1</v>
      </c>
      <c r="I3158" s="7" t="s">
        <v>3127</v>
      </c>
      <c r="J3158" s="7" t="s">
        <v>6</v>
      </c>
      <c r="K3158" s="7" t="s">
        <v>3874</v>
      </c>
      <c r="L3158" s="7" t="s">
        <v>1064</v>
      </c>
      <c r="M3158" s="6" t="s">
        <v>3767</v>
      </c>
      <c r="N3158" s="7" t="s">
        <v>7</v>
      </c>
      <c r="O3158" s="8">
        <v>72</v>
      </c>
      <c r="P3158" s="7" t="s">
        <v>13</v>
      </c>
      <c r="Q3158" s="9">
        <v>6.11</v>
      </c>
      <c r="R3158" s="7" t="s">
        <v>4282</v>
      </c>
      <c r="S3158" s="7" t="s">
        <v>5085</v>
      </c>
      <c r="T3158">
        <f>A3158</f>
        <v>18210</v>
      </c>
      <c r="U3158">
        <f>IF($G3158=$U$1:$X$1,$T3158,"")</f>
        <v>18210</v>
      </c>
      <c r="V3158" t="str">
        <f>IF($G3158=$U$1:$X$1,$T3158,"")</f>
        <v/>
      </c>
      <c r="W3158" t="str">
        <f>IF($G3158=$U$1:$X$1,$T3158,"")</f>
        <v/>
      </c>
      <c r="X3158" t="str">
        <f>IF($G3158=$U$1:$X$1,$T3158,"")</f>
        <v/>
      </c>
      <c r="Y3158" s="1">
        <f>ROUND(O3158*Q3158,2)</f>
        <v>439.92</v>
      </c>
    </row>
    <row r="3159" spans="1:25">
      <c r="A3159" s="5">
        <f>INDEX(Students,MOD(D3159-1,ROWS(Students))+1,1)</f>
        <v>18210</v>
      </c>
      <c r="B3159" s="5" t="str">
        <f>INDEX(Students,MOD(D3159-1,ROWS(Students))+1,2)</f>
        <v>Owczarek Michał</v>
      </c>
      <c r="C3159" s="5" t="str">
        <f>INDEX(Students,MOD(D3159-1,ROWS(Students))+1,3)</f>
        <v>IZ05IO1</v>
      </c>
      <c r="D3159" s="5">
        <v>4278</v>
      </c>
      <c r="E3159" s="6">
        <v>44594</v>
      </c>
      <c r="F3159" s="6">
        <v>44594</v>
      </c>
      <c r="G3159" s="7" t="s">
        <v>1263</v>
      </c>
      <c r="H3159" s="7">
        <v>1</v>
      </c>
      <c r="I3159" s="7" t="s">
        <v>1627</v>
      </c>
      <c r="J3159" s="7" t="s">
        <v>6</v>
      </c>
      <c r="K3159" s="7" t="s">
        <v>3767</v>
      </c>
      <c r="L3159" s="7"/>
      <c r="M3159" s="6" t="s">
        <v>3767</v>
      </c>
      <c r="N3159" s="7" t="s">
        <v>25</v>
      </c>
      <c r="O3159" s="8">
        <v>18</v>
      </c>
      <c r="P3159" s="7" t="s">
        <v>9</v>
      </c>
      <c r="Q3159" s="9">
        <v>3.1</v>
      </c>
      <c r="R3159" s="7" t="s">
        <v>3894</v>
      </c>
      <c r="S3159" s="7" t="s">
        <v>5008</v>
      </c>
      <c r="T3159">
        <f>A3159</f>
        <v>18210</v>
      </c>
      <c r="U3159" t="str">
        <f>IF($G3159=$U$1:$X$1,$T3159,"")</f>
        <v/>
      </c>
      <c r="V3159">
        <f>IF($G3159=$U$1:$X$1,$T3159,"")</f>
        <v>18210</v>
      </c>
      <c r="W3159" t="str">
        <f>IF($G3159=$U$1:$X$1,$T3159,"")</f>
        <v/>
      </c>
      <c r="X3159" t="str">
        <f>IF($G3159=$U$1:$X$1,$T3159,"")</f>
        <v/>
      </c>
      <c r="Y3159" s="1">
        <f>ROUND(O3159*Q3159,2)</f>
        <v>55.8</v>
      </c>
    </row>
    <row r="3160" spans="1:25">
      <c r="A3160" s="5">
        <f>INDEX(Students,MOD(D3160-1,ROWS(Students))+1,1)</f>
        <v>18210</v>
      </c>
      <c r="B3160" s="5" t="str">
        <f>INDEX(Students,MOD(D3160-1,ROWS(Students))+1,2)</f>
        <v>Owczarek Michał</v>
      </c>
      <c r="C3160" s="5" t="str">
        <f>INDEX(Students,MOD(D3160-1,ROWS(Students))+1,3)</f>
        <v>IZ05IO1</v>
      </c>
      <c r="D3160" s="5">
        <v>4370</v>
      </c>
      <c r="E3160" s="6">
        <v>44664</v>
      </c>
      <c r="F3160" s="6">
        <v>44664</v>
      </c>
      <c r="G3160" s="7" t="s">
        <v>279</v>
      </c>
      <c r="H3160" s="7">
        <v>1</v>
      </c>
      <c r="I3160" s="7" t="s">
        <v>3579</v>
      </c>
      <c r="J3160" s="7" t="s">
        <v>6</v>
      </c>
      <c r="K3160" s="7" t="s">
        <v>3767</v>
      </c>
      <c r="L3160" s="7"/>
      <c r="M3160" s="6" t="s">
        <v>3767</v>
      </c>
      <c r="N3160" s="7" t="s">
        <v>25</v>
      </c>
      <c r="O3160" s="8">
        <v>2.89</v>
      </c>
      <c r="P3160" s="7" t="s">
        <v>13</v>
      </c>
      <c r="Q3160" s="9">
        <v>27.71</v>
      </c>
      <c r="R3160" s="7" t="s">
        <v>4841</v>
      </c>
      <c r="S3160" s="7" t="s">
        <v>1202</v>
      </c>
      <c r="T3160">
        <f>A3160</f>
        <v>18210</v>
      </c>
      <c r="U3160" t="str">
        <f>IF($G3160=$U$1:$X$1,$T3160,"")</f>
        <v/>
      </c>
      <c r="V3160" t="str">
        <f>IF($G3160=$U$1:$X$1,$T3160,"")</f>
        <v/>
      </c>
      <c r="W3160">
        <f>IF($G3160=$U$1:$X$1,$T3160,"")</f>
        <v>18210</v>
      </c>
      <c r="X3160" t="str">
        <f>IF($G3160=$U$1:$X$1,$T3160,"")</f>
        <v/>
      </c>
      <c r="Y3160" s="1">
        <f>ROUND(O3160*Q3160,2)</f>
        <v>80.08</v>
      </c>
    </row>
    <row r="3161" spans="1:25">
      <c r="A3161" s="5">
        <f>INDEX(Students,MOD(D3161-1,ROWS(Students))+1,1)</f>
        <v>18210</v>
      </c>
      <c r="B3161" s="5" t="str">
        <f>INDEX(Students,MOD(D3161-1,ROWS(Students))+1,2)</f>
        <v>Owczarek Michał</v>
      </c>
      <c r="C3161" s="5" t="str">
        <f>INDEX(Students,MOD(D3161-1,ROWS(Students))+1,3)</f>
        <v>IZ05IO1</v>
      </c>
      <c r="D3161" s="5">
        <v>4462</v>
      </c>
      <c r="E3161" s="6">
        <v>44630</v>
      </c>
      <c r="F3161" s="6">
        <v>44630</v>
      </c>
      <c r="G3161" s="7" t="s">
        <v>1263</v>
      </c>
      <c r="H3161" s="7">
        <v>1</v>
      </c>
      <c r="I3161" s="7" t="s">
        <v>2100</v>
      </c>
      <c r="J3161" s="7" t="s">
        <v>6</v>
      </c>
      <c r="K3161" s="7" t="s">
        <v>3767</v>
      </c>
      <c r="L3161" s="7"/>
      <c r="M3161" s="6" t="s">
        <v>3767</v>
      </c>
      <c r="N3161" s="7" t="s">
        <v>19</v>
      </c>
      <c r="O3161" s="8">
        <v>7</v>
      </c>
      <c r="P3161" s="7" t="s">
        <v>9</v>
      </c>
      <c r="Q3161" s="9">
        <v>11.77</v>
      </c>
      <c r="R3161" s="7" t="s">
        <v>4496</v>
      </c>
      <c r="S3161" s="7" t="s">
        <v>656</v>
      </c>
      <c r="T3161">
        <f>A3161</f>
        <v>18210</v>
      </c>
      <c r="U3161" t="str">
        <f>IF($G3161=$U$1:$X$1,$T3161,"")</f>
        <v/>
      </c>
      <c r="V3161">
        <f>IF($G3161=$U$1:$X$1,$T3161,"")</f>
        <v>18210</v>
      </c>
      <c r="W3161" t="str">
        <f>IF($G3161=$U$1:$X$1,$T3161,"")</f>
        <v/>
      </c>
      <c r="X3161" t="str">
        <f>IF($G3161=$U$1:$X$1,$T3161,"")</f>
        <v/>
      </c>
      <c r="Y3161" s="1">
        <f>ROUND(O3161*Q3161,2)</f>
        <v>82.39</v>
      </c>
    </row>
    <row r="3162" spans="1:25">
      <c r="A3162" s="5">
        <f>INDEX(Students,MOD(D3162-1,ROWS(Students))+1,1)</f>
        <v>18210</v>
      </c>
      <c r="B3162" s="5" t="str">
        <f>INDEX(Students,MOD(D3162-1,ROWS(Students))+1,2)</f>
        <v>Owczarek Michał</v>
      </c>
      <c r="C3162" s="5" t="str">
        <f>INDEX(Students,MOD(D3162-1,ROWS(Students))+1,3)</f>
        <v>IZ05IO1</v>
      </c>
      <c r="D3162" s="5">
        <v>4554</v>
      </c>
      <c r="E3162" s="6">
        <v>44719</v>
      </c>
      <c r="F3162" s="6">
        <v>44719</v>
      </c>
      <c r="G3162" s="7" t="s">
        <v>279</v>
      </c>
      <c r="H3162" s="7">
        <v>1</v>
      </c>
      <c r="I3162" s="7" t="s">
        <v>2822</v>
      </c>
      <c r="J3162" s="7" t="s">
        <v>6</v>
      </c>
      <c r="K3162" s="7" t="s">
        <v>3767</v>
      </c>
      <c r="L3162" s="7"/>
      <c r="M3162" s="6" t="s">
        <v>3767</v>
      </c>
      <c r="N3162" s="7" t="s">
        <v>180</v>
      </c>
      <c r="O3162" s="8">
        <v>18</v>
      </c>
      <c r="P3162" s="7" t="s">
        <v>13</v>
      </c>
      <c r="Q3162" s="9">
        <v>7.75</v>
      </c>
      <c r="R3162" s="7" t="s">
        <v>4682</v>
      </c>
      <c r="S3162" s="7" t="s">
        <v>5137</v>
      </c>
      <c r="T3162">
        <f>A3162</f>
        <v>18210</v>
      </c>
      <c r="U3162" t="str">
        <f>IF($G3162=$U$1:$X$1,$T3162,"")</f>
        <v/>
      </c>
      <c r="V3162" t="str">
        <f>IF($G3162=$U$1:$X$1,$T3162,"")</f>
        <v/>
      </c>
      <c r="W3162">
        <f>IF($G3162=$U$1:$X$1,$T3162,"")</f>
        <v>18210</v>
      </c>
      <c r="X3162" t="str">
        <f>IF($G3162=$U$1:$X$1,$T3162,"")</f>
        <v/>
      </c>
      <c r="Y3162" s="1">
        <f>ROUND(O3162*Q3162,2)</f>
        <v>139.5</v>
      </c>
    </row>
    <row r="3163" spans="1:25">
      <c r="A3163" s="5">
        <f>INDEX(Students,MOD(D3163-1,ROWS(Students))+1,1)</f>
        <v>18210</v>
      </c>
      <c r="B3163" s="5" t="str">
        <f>INDEX(Students,MOD(D3163-1,ROWS(Students))+1,2)</f>
        <v>Owczarek Michał</v>
      </c>
      <c r="C3163" s="5" t="str">
        <f>INDEX(Students,MOD(D3163-1,ROWS(Students))+1,3)</f>
        <v>IZ05IO1</v>
      </c>
      <c r="D3163" s="5">
        <v>4646</v>
      </c>
      <c r="E3163" s="6">
        <v>44749</v>
      </c>
      <c r="F3163" s="6">
        <v>44749</v>
      </c>
      <c r="G3163" s="7" t="s">
        <v>1263</v>
      </c>
      <c r="H3163" s="7">
        <v>1</v>
      </c>
      <c r="I3163" s="7" t="s">
        <v>3172</v>
      </c>
      <c r="J3163" s="7" t="s">
        <v>6</v>
      </c>
      <c r="K3163" s="7" t="s">
        <v>3767</v>
      </c>
      <c r="L3163" s="7"/>
      <c r="M3163" s="6" t="s">
        <v>3767</v>
      </c>
      <c r="N3163" s="7" t="s">
        <v>19</v>
      </c>
      <c r="O3163" s="8">
        <v>10</v>
      </c>
      <c r="P3163" s="7" t="s">
        <v>9</v>
      </c>
      <c r="Q3163" s="9">
        <v>0.76</v>
      </c>
      <c r="R3163" s="7" t="s">
        <v>3972</v>
      </c>
      <c r="S3163" s="7" t="s">
        <v>77</v>
      </c>
      <c r="T3163">
        <f>A3163</f>
        <v>18210</v>
      </c>
      <c r="U3163" t="str">
        <f>IF($G3163=$U$1:$X$1,$T3163,"")</f>
        <v/>
      </c>
      <c r="V3163">
        <f>IF($G3163=$U$1:$X$1,$T3163,"")</f>
        <v>18210</v>
      </c>
      <c r="W3163" t="str">
        <f>IF($G3163=$U$1:$X$1,$T3163,"")</f>
        <v/>
      </c>
      <c r="X3163" t="str">
        <f>IF($G3163=$U$1:$X$1,$T3163,"")</f>
        <v/>
      </c>
      <c r="Y3163" s="1">
        <f>ROUND(O3163*Q3163,2)</f>
        <v>7.6</v>
      </c>
    </row>
    <row r="3164" spans="1:25">
      <c r="A3164" s="5">
        <f>INDEX(Students,MOD(D3164-1,ROWS(Students))+1,1)</f>
        <v>18210</v>
      </c>
      <c r="B3164" s="5" t="str">
        <f>INDEX(Students,MOD(D3164-1,ROWS(Students))+1,2)</f>
        <v>Owczarek Michał</v>
      </c>
      <c r="C3164" s="5" t="str">
        <f>INDEX(Students,MOD(D3164-1,ROWS(Students))+1,3)</f>
        <v>IZ05IO1</v>
      </c>
      <c r="D3164" s="5">
        <v>4738</v>
      </c>
      <c r="E3164" s="6">
        <v>44599</v>
      </c>
      <c r="F3164" s="6">
        <v>44599</v>
      </c>
      <c r="G3164" s="7" t="s">
        <v>1263</v>
      </c>
      <c r="H3164" s="7">
        <v>1</v>
      </c>
      <c r="I3164" s="7" t="s">
        <v>1679</v>
      </c>
      <c r="J3164" s="7" t="s">
        <v>6</v>
      </c>
      <c r="K3164" s="7" t="s">
        <v>3767</v>
      </c>
      <c r="L3164" s="7"/>
      <c r="M3164" s="6" t="s">
        <v>3767</v>
      </c>
      <c r="N3164" s="7" t="s">
        <v>19</v>
      </c>
      <c r="O3164" s="8">
        <v>100</v>
      </c>
      <c r="P3164" s="7" t="s">
        <v>9</v>
      </c>
      <c r="Q3164" s="9">
        <v>1.93</v>
      </c>
      <c r="R3164" s="7" t="s">
        <v>4271</v>
      </c>
      <c r="S3164" s="7" t="s">
        <v>392</v>
      </c>
      <c r="T3164">
        <f>A3164</f>
        <v>18210</v>
      </c>
      <c r="U3164" t="str">
        <f>IF($G3164=$U$1:$X$1,$T3164,"")</f>
        <v/>
      </c>
      <c r="V3164">
        <f>IF($G3164=$U$1:$X$1,$T3164,"")</f>
        <v>18210</v>
      </c>
      <c r="W3164" t="str">
        <f>IF($G3164=$U$1:$X$1,$T3164,"")</f>
        <v/>
      </c>
      <c r="X3164" t="str">
        <f>IF($G3164=$U$1:$X$1,$T3164,"")</f>
        <v/>
      </c>
      <c r="Y3164" s="1">
        <f>ROUND(O3164*Q3164,2)</f>
        <v>193</v>
      </c>
    </row>
    <row r="3165" spans="1:25">
      <c r="A3165" s="5">
        <f>INDEX(Students,MOD(D3165-1,ROWS(Students))+1,1)</f>
        <v>18210</v>
      </c>
      <c r="B3165" s="5" t="str">
        <f>INDEX(Students,MOD(D3165-1,ROWS(Students))+1,2)</f>
        <v>Owczarek Michał</v>
      </c>
      <c r="C3165" s="5" t="str">
        <f>INDEX(Students,MOD(D3165-1,ROWS(Students))+1,3)</f>
        <v>IZ05IO1</v>
      </c>
      <c r="D3165" s="5">
        <v>4830</v>
      </c>
      <c r="E3165" s="6">
        <v>44606</v>
      </c>
      <c r="F3165" s="6">
        <v>44606</v>
      </c>
      <c r="G3165" s="7" t="s">
        <v>1263</v>
      </c>
      <c r="H3165" s="7">
        <v>1</v>
      </c>
      <c r="I3165" s="7" t="s">
        <v>1748</v>
      </c>
      <c r="J3165" s="7" t="s">
        <v>6</v>
      </c>
      <c r="K3165" s="7" t="s">
        <v>3767</v>
      </c>
      <c r="L3165" s="7"/>
      <c r="M3165" s="6" t="s">
        <v>3767</v>
      </c>
      <c r="N3165" s="7" t="s">
        <v>19</v>
      </c>
      <c r="O3165" s="8">
        <v>48</v>
      </c>
      <c r="P3165" s="7" t="s">
        <v>9</v>
      </c>
      <c r="Q3165" s="9">
        <v>4.5599999999999996</v>
      </c>
      <c r="R3165" s="7" t="s">
        <v>4289</v>
      </c>
      <c r="S3165" s="7" t="s">
        <v>410</v>
      </c>
      <c r="T3165">
        <f>A3165</f>
        <v>18210</v>
      </c>
      <c r="U3165" t="str">
        <f>IF($G3165=$U$1:$X$1,$T3165,"")</f>
        <v/>
      </c>
      <c r="V3165">
        <f>IF($G3165=$U$1:$X$1,$T3165,"")</f>
        <v>18210</v>
      </c>
      <c r="W3165" t="str">
        <f>IF($G3165=$U$1:$X$1,$T3165,"")</f>
        <v/>
      </c>
      <c r="X3165" t="str">
        <f>IF($G3165=$U$1:$X$1,$T3165,"")</f>
        <v/>
      </c>
      <c r="Y3165" s="1">
        <f>ROUND(O3165*Q3165,2)</f>
        <v>218.88</v>
      </c>
    </row>
    <row r="3166" spans="1:25">
      <c r="A3166" s="5">
        <f>INDEX(Students,MOD(D3166-1,ROWS(Students))+1,1)</f>
        <v>18210</v>
      </c>
      <c r="B3166" s="5" t="str">
        <f>INDEX(Students,MOD(D3166-1,ROWS(Students))+1,2)</f>
        <v>Owczarek Michał</v>
      </c>
      <c r="C3166" s="5" t="str">
        <f>INDEX(Students,MOD(D3166-1,ROWS(Students))+1,3)</f>
        <v>IZ05IO1</v>
      </c>
      <c r="D3166" s="5">
        <v>4922</v>
      </c>
      <c r="E3166" s="6">
        <v>44638</v>
      </c>
      <c r="F3166" s="6">
        <v>44638</v>
      </c>
      <c r="G3166" s="7" t="s">
        <v>279</v>
      </c>
      <c r="H3166" s="7">
        <v>1</v>
      </c>
      <c r="I3166" s="7" t="s">
        <v>2234</v>
      </c>
      <c r="J3166" s="7" t="s">
        <v>6</v>
      </c>
      <c r="K3166" s="7" t="s">
        <v>3767</v>
      </c>
      <c r="L3166" s="7"/>
      <c r="M3166" s="6" t="s">
        <v>3767</v>
      </c>
      <c r="N3166" s="7" t="s">
        <v>25</v>
      </c>
      <c r="O3166" s="8">
        <v>100</v>
      </c>
      <c r="P3166" s="7" t="s">
        <v>31</v>
      </c>
      <c r="Q3166" s="9">
        <v>2.35</v>
      </c>
      <c r="R3166" s="7" t="s">
        <v>4547</v>
      </c>
      <c r="S3166" s="7" t="s">
        <v>5125</v>
      </c>
      <c r="T3166">
        <f>A3166</f>
        <v>18210</v>
      </c>
      <c r="U3166" t="str">
        <f>IF($G3166=$U$1:$X$1,$T3166,"")</f>
        <v/>
      </c>
      <c r="V3166" t="str">
        <f>IF($G3166=$U$1:$X$1,$T3166,"")</f>
        <v/>
      </c>
      <c r="W3166">
        <f>IF($G3166=$U$1:$X$1,$T3166,"")</f>
        <v>18210</v>
      </c>
      <c r="X3166" t="str">
        <f>IF($G3166=$U$1:$X$1,$T3166,"")</f>
        <v/>
      </c>
      <c r="Y3166" s="1">
        <f>ROUND(O3166*Q3166,2)</f>
        <v>235</v>
      </c>
    </row>
    <row r="3167" spans="1:25">
      <c r="A3167" s="5">
        <f>INDEX(Students,MOD(D3167-1,ROWS(Students))+1,1)</f>
        <v>18210</v>
      </c>
      <c r="B3167" s="5" t="str">
        <f>INDEX(Students,MOD(D3167-1,ROWS(Students))+1,2)</f>
        <v>Owczarek Michał</v>
      </c>
      <c r="C3167" s="5" t="str">
        <f>INDEX(Students,MOD(D3167-1,ROWS(Students))+1,3)</f>
        <v>IZ05IO1</v>
      </c>
      <c r="D3167" s="5">
        <v>5014</v>
      </c>
      <c r="E3167" s="6">
        <v>44665</v>
      </c>
      <c r="F3167" s="6">
        <v>44665</v>
      </c>
      <c r="G3167" s="7" t="s">
        <v>52</v>
      </c>
      <c r="H3167" s="7">
        <v>1</v>
      </c>
      <c r="I3167" s="7" t="s">
        <v>3618</v>
      </c>
      <c r="J3167" s="7" t="s">
        <v>6</v>
      </c>
      <c r="K3167" s="7" t="s">
        <v>3775</v>
      </c>
      <c r="L3167" s="7"/>
      <c r="M3167" s="6" t="s">
        <v>4944</v>
      </c>
      <c r="N3167" s="7" t="s">
        <v>19</v>
      </c>
      <c r="O3167" s="8">
        <v>22</v>
      </c>
      <c r="P3167" s="7" t="s">
        <v>13</v>
      </c>
      <c r="Q3167" s="9">
        <v>51.17</v>
      </c>
      <c r="R3167" s="7" t="s">
        <v>4035</v>
      </c>
      <c r="S3167" s="7" t="s">
        <v>139</v>
      </c>
      <c r="T3167">
        <f>A3167</f>
        <v>18210</v>
      </c>
      <c r="U3167" t="str">
        <f>IF($G3167=$U$1:$X$1,$T3167,"")</f>
        <v/>
      </c>
      <c r="V3167" t="str">
        <f>IF($G3167=$U$1:$X$1,$T3167,"")</f>
        <v/>
      </c>
      <c r="W3167" t="str">
        <f>IF($G3167=$U$1:$X$1,$T3167,"")</f>
        <v/>
      </c>
      <c r="X3167">
        <f>IF($G3167=$U$1:$X$1,$T3167,"")</f>
        <v>18210</v>
      </c>
      <c r="Y3167" s="1">
        <f>ROUND(O3167*Q3167,2)</f>
        <v>1125.74</v>
      </c>
    </row>
    <row r="3168" spans="1:25">
      <c r="A3168" s="5">
        <f>INDEX(Students,MOD(D3168-1,ROWS(Students))+1,1)</f>
        <v>18210</v>
      </c>
      <c r="B3168" s="5" t="str">
        <f>INDEX(Students,MOD(D3168-1,ROWS(Students))+1,2)</f>
        <v>Owczarek Michał</v>
      </c>
      <c r="C3168" s="5" t="str">
        <f>INDEX(Students,MOD(D3168-1,ROWS(Students))+1,3)</f>
        <v>IZ05IO1</v>
      </c>
      <c r="D3168" s="5">
        <v>5106</v>
      </c>
      <c r="E3168" s="6">
        <v>44746</v>
      </c>
      <c r="F3168" s="6">
        <v>44746</v>
      </c>
      <c r="G3168" s="7" t="s">
        <v>1263</v>
      </c>
      <c r="H3168" s="7">
        <v>1</v>
      </c>
      <c r="I3168" s="7" t="s">
        <v>3123</v>
      </c>
      <c r="J3168" s="7" t="s">
        <v>6</v>
      </c>
      <c r="K3168" s="7" t="s">
        <v>3767</v>
      </c>
      <c r="L3168" s="7"/>
      <c r="M3168" s="6" t="s">
        <v>3767</v>
      </c>
      <c r="N3168" s="7" t="s">
        <v>19</v>
      </c>
      <c r="O3168" s="8">
        <v>54</v>
      </c>
      <c r="P3168" s="7" t="s">
        <v>9</v>
      </c>
      <c r="Q3168" s="9">
        <v>0.74</v>
      </c>
      <c r="R3168" s="7" t="s">
        <v>4510</v>
      </c>
      <c r="S3168" s="7" t="s">
        <v>677</v>
      </c>
      <c r="T3168">
        <f>A3168</f>
        <v>18210</v>
      </c>
      <c r="U3168" t="str">
        <f>IF($G3168=$U$1:$X$1,$T3168,"")</f>
        <v/>
      </c>
      <c r="V3168">
        <f>IF($G3168=$U$1:$X$1,$T3168,"")</f>
        <v>18210</v>
      </c>
      <c r="W3168" t="str">
        <f>IF($G3168=$U$1:$X$1,$T3168,"")</f>
        <v/>
      </c>
      <c r="X3168" t="str">
        <f>IF($G3168=$U$1:$X$1,$T3168,"")</f>
        <v/>
      </c>
      <c r="Y3168" s="1">
        <f>ROUND(O3168*Q3168,2)</f>
        <v>39.96</v>
      </c>
    </row>
    <row r="3169" spans="1:25">
      <c r="A3169" s="5">
        <f>INDEX(Students,MOD(D3169-1,ROWS(Students))+1,1)</f>
        <v>18210</v>
      </c>
      <c r="B3169" s="5" t="str">
        <f>INDEX(Students,MOD(D3169-1,ROWS(Students))+1,2)</f>
        <v>Owczarek Michał</v>
      </c>
      <c r="C3169" s="5" t="str">
        <f>INDEX(Students,MOD(D3169-1,ROWS(Students))+1,3)</f>
        <v>IZ05IO1</v>
      </c>
      <c r="D3169" s="5">
        <v>5198</v>
      </c>
      <c r="E3169" s="6">
        <v>44649</v>
      </c>
      <c r="F3169" s="6">
        <v>44649</v>
      </c>
      <c r="G3169" s="7" t="s">
        <v>279</v>
      </c>
      <c r="H3169" s="7">
        <v>1</v>
      </c>
      <c r="I3169" s="7" t="s">
        <v>2371</v>
      </c>
      <c r="J3169" s="7" t="s">
        <v>6</v>
      </c>
      <c r="K3169" s="7" t="s">
        <v>3767</v>
      </c>
      <c r="L3169" s="7"/>
      <c r="M3169" s="6" t="s">
        <v>3767</v>
      </c>
      <c r="N3169" s="7" t="s">
        <v>25</v>
      </c>
      <c r="O3169" s="8">
        <v>21.497</v>
      </c>
      <c r="P3169" s="7" t="s">
        <v>70</v>
      </c>
      <c r="Q3169" s="9">
        <v>7.42</v>
      </c>
      <c r="R3169" s="7" t="s">
        <v>4029</v>
      </c>
      <c r="S3169" s="7" t="s">
        <v>133</v>
      </c>
      <c r="T3169">
        <f>A3169</f>
        <v>18210</v>
      </c>
      <c r="U3169" t="str">
        <f>IF($G3169=$U$1:$X$1,$T3169,"")</f>
        <v/>
      </c>
      <c r="V3169" t="str">
        <f>IF($G3169=$U$1:$X$1,$T3169,"")</f>
        <v/>
      </c>
      <c r="W3169">
        <f>IF($G3169=$U$1:$X$1,$T3169,"")</f>
        <v>18210</v>
      </c>
      <c r="X3169" t="str">
        <f>IF($G3169=$U$1:$X$1,$T3169,"")</f>
        <v/>
      </c>
      <c r="Y3169" s="1">
        <f>ROUND(O3169*Q3169,2)</f>
        <v>159.51</v>
      </c>
    </row>
    <row r="3170" spans="1:25">
      <c r="A3170" s="5">
        <f>INDEX(Students,MOD(D3170-1,ROWS(Students))+1,1)</f>
        <v>18210</v>
      </c>
      <c r="B3170" s="5" t="str">
        <f>INDEX(Students,MOD(D3170-1,ROWS(Students))+1,2)</f>
        <v>Owczarek Michał</v>
      </c>
      <c r="C3170" s="5" t="str">
        <f>INDEX(Students,MOD(D3170-1,ROWS(Students))+1,3)</f>
        <v>IZ05IO1</v>
      </c>
      <c r="D3170" s="5">
        <v>5290</v>
      </c>
      <c r="E3170" s="6">
        <v>44627</v>
      </c>
      <c r="F3170" s="6">
        <v>44627</v>
      </c>
      <c r="G3170" s="7" t="s">
        <v>1263</v>
      </c>
      <c r="H3170" s="7">
        <v>1</v>
      </c>
      <c r="I3170" s="7" t="s">
        <v>2048</v>
      </c>
      <c r="J3170" s="7" t="s">
        <v>6</v>
      </c>
      <c r="K3170" s="7" t="s">
        <v>3767</v>
      </c>
      <c r="L3170" s="7"/>
      <c r="M3170" s="6" t="s">
        <v>3767</v>
      </c>
      <c r="N3170" s="7" t="s">
        <v>19</v>
      </c>
      <c r="O3170" s="8">
        <v>5</v>
      </c>
      <c r="P3170" s="7" t="s">
        <v>9</v>
      </c>
      <c r="Q3170" s="9">
        <v>5.09</v>
      </c>
      <c r="R3170" s="7" t="s">
        <v>4289</v>
      </c>
      <c r="S3170" s="7" t="s">
        <v>410</v>
      </c>
      <c r="T3170">
        <f>A3170</f>
        <v>18210</v>
      </c>
      <c r="U3170" t="str">
        <f>IF($G3170=$U$1:$X$1,$T3170,"")</f>
        <v/>
      </c>
      <c r="V3170">
        <f>IF($G3170=$U$1:$X$1,$T3170,"")</f>
        <v>18210</v>
      </c>
      <c r="W3170" t="str">
        <f>IF($G3170=$U$1:$X$1,$T3170,"")</f>
        <v/>
      </c>
      <c r="X3170" t="str">
        <f>IF($G3170=$U$1:$X$1,$T3170,"")</f>
        <v/>
      </c>
      <c r="Y3170" s="1">
        <f>ROUND(O3170*Q3170,2)</f>
        <v>25.45</v>
      </c>
    </row>
    <row r="3171" spans="1:25">
      <c r="A3171" s="5">
        <f>INDEX(Students,MOD(D3171-1,ROWS(Students))+1,1)</f>
        <v>18210</v>
      </c>
      <c r="B3171" s="5" t="str">
        <f>INDEX(Students,MOD(D3171-1,ROWS(Students))+1,2)</f>
        <v>Owczarek Michał</v>
      </c>
      <c r="C3171" s="5" t="str">
        <f>INDEX(Students,MOD(D3171-1,ROWS(Students))+1,3)</f>
        <v>IZ05IO1</v>
      </c>
      <c r="D3171" s="5">
        <v>5382</v>
      </c>
      <c r="E3171" s="6">
        <v>44734</v>
      </c>
      <c r="F3171" s="6">
        <v>44734</v>
      </c>
      <c r="G3171" s="7" t="s">
        <v>1263</v>
      </c>
      <c r="H3171" s="7">
        <v>-1</v>
      </c>
      <c r="I3171" s="7" t="s">
        <v>3019</v>
      </c>
      <c r="J3171" s="7" t="s">
        <v>6</v>
      </c>
      <c r="K3171" s="7" t="s">
        <v>3767</v>
      </c>
      <c r="L3171" s="7"/>
      <c r="M3171" s="6" t="s">
        <v>3767</v>
      </c>
      <c r="N3171" s="7" t="s">
        <v>5215</v>
      </c>
      <c r="O3171" s="8">
        <v>56.97</v>
      </c>
      <c r="P3171" s="7" t="s">
        <v>13</v>
      </c>
      <c r="Q3171" s="9">
        <v>0</v>
      </c>
      <c r="R3171" s="7" t="s">
        <v>3925</v>
      </c>
      <c r="S3171" s="7" t="s">
        <v>4968</v>
      </c>
      <c r="T3171">
        <f>A3171</f>
        <v>18210</v>
      </c>
      <c r="U3171" t="str">
        <f>IF($G3171=$U$1:$X$1,$T3171,"")</f>
        <v/>
      </c>
      <c r="V3171">
        <f>IF($G3171=$U$1:$X$1,$T3171,"")</f>
        <v>18210</v>
      </c>
      <c r="W3171" t="str">
        <f>IF($G3171=$U$1:$X$1,$T3171,"")</f>
        <v/>
      </c>
      <c r="X3171" t="str">
        <f>IF($G3171=$U$1:$X$1,$T3171,"")</f>
        <v/>
      </c>
      <c r="Y3171" s="1">
        <f>ROUND(O3171*Q3171,2)</f>
        <v>0</v>
      </c>
    </row>
    <row r="3172" spans="1:25">
      <c r="A3172" s="5">
        <f>INDEX(Students,MOD(D3172-1,ROWS(Students))+1,1)</f>
        <v>18210</v>
      </c>
      <c r="B3172" s="5" t="str">
        <f>INDEX(Students,MOD(D3172-1,ROWS(Students))+1,2)</f>
        <v>Owczarek Michał</v>
      </c>
      <c r="C3172" s="5" t="str">
        <f>INDEX(Students,MOD(D3172-1,ROWS(Students))+1,3)</f>
        <v>IZ05IO1</v>
      </c>
      <c r="D3172" s="5">
        <v>5474</v>
      </c>
      <c r="E3172" s="6">
        <v>44596</v>
      </c>
      <c r="F3172" s="6">
        <v>44596</v>
      </c>
      <c r="G3172" s="7" t="s">
        <v>279</v>
      </c>
      <c r="H3172" s="7">
        <v>1</v>
      </c>
      <c r="I3172" s="7" t="s">
        <v>1655</v>
      </c>
      <c r="J3172" s="7" t="s">
        <v>6</v>
      </c>
      <c r="K3172" s="7" t="s">
        <v>3767</v>
      </c>
      <c r="L3172" s="7"/>
      <c r="M3172" s="6" t="s">
        <v>3767</v>
      </c>
      <c r="N3172" s="7" t="s">
        <v>25</v>
      </c>
      <c r="O3172" s="8">
        <v>22.11</v>
      </c>
      <c r="P3172" s="7" t="s">
        <v>13</v>
      </c>
      <c r="Q3172" s="9">
        <v>45.11</v>
      </c>
      <c r="R3172" s="7" t="s">
        <v>4274</v>
      </c>
      <c r="S3172" s="7" t="s">
        <v>394</v>
      </c>
      <c r="T3172">
        <f>A3172</f>
        <v>18210</v>
      </c>
      <c r="U3172" t="str">
        <f>IF($G3172=$U$1:$X$1,$T3172,"")</f>
        <v/>
      </c>
      <c r="V3172" t="str">
        <f>IF($G3172=$U$1:$X$1,$T3172,"")</f>
        <v/>
      </c>
      <c r="W3172">
        <f>IF($G3172=$U$1:$X$1,$T3172,"")</f>
        <v>18210</v>
      </c>
      <c r="X3172" t="str">
        <f>IF($G3172=$U$1:$X$1,$T3172,"")</f>
        <v/>
      </c>
      <c r="Y3172" s="1">
        <f>ROUND(O3172*Q3172,2)</f>
        <v>997.38</v>
      </c>
    </row>
    <row r="3173" spans="1:25">
      <c r="A3173" s="5">
        <f>INDEX(Students,MOD(D3173-1,ROWS(Students))+1,1)</f>
        <v>18210</v>
      </c>
      <c r="B3173" s="5" t="str">
        <f>INDEX(Students,MOD(D3173-1,ROWS(Students))+1,2)</f>
        <v>Owczarek Michał</v>
      </c>
      <c r="C3173" s="5" t="str">
        <f>INDEX(Students,MOD(D3173-1,ROWS(Students))+1,3)</f>
        <v>IZ05IO1</v>
      </c>
      <c r="D3173" s="5">
        <v>5566</v>
      </c>
      <c r="E3173" s="6">
        <v>44575</v>
      </c>
      <c r="F3173" s="6">
        <v>44574</v>
      </c>
      <c r="G3173" s="7" t="s">
        <v>1262</v>
      </c>
      <c r="H3173" s="7">
        <v>-1</v>
      </c>
      <c r="I3173" s="7" t="s">
        <v>1370</v>
      </c>
      <c r="J3173" s="7" t="s">
        <v>6</v>
      </c>
      <c r="K3173" s="7" t="s">
        <v>3775</v>
      </c>
      <c r="L3173" s="7" t="s">
        <v>167</v>
      </c>
      <c r="M3173" s="6" t="s">
        <v>3767</v>
      </c>
      <c r="N3173" s="7" t="s">
        <v>19</v>
      </c>
      <c r="O3173" s="8">
        <v>10.15</v>
      </c>
      <c r="P3173" s="7" t="s">
        <v>13</v>
      </c>
      <c r="Q3173" s="9">
        <v>0</v>
      </c>
      <c r="R3173" s="7" t="s">
        <v>3933</v>
      </c>
      <c r="S3173" s="7" t="s">
        <v>4985</v>
      </c>
      <c r="T3173">
        <f>A3173</f>
        <v>18210</v>
      </c>
      <c r="U3173">
        <f>IF($G3173=$U$1:$X$1,$T3173,"")</f>
        <v>18210</v>
      </c>
      <c r="V3173" t="str">
        <f>IF($G3173=$U$1:$X$1,$T3173,"")</f>
        <v/>
      </c>
      <c r="W3173" t="str">
        <f>IF($G3173=$U$1:$X$1,$T3173,"")</f>
        <v/>
      </c>
      <c r="X3173" t="str">
        <f>IF($G3173=$U$1:$X$1,$T3173,"")</f>
        <v/>
      </c>
      <c r="Y3173" s="1">
        <f>ROUND(O3173*Q3173,2)</f>
        <v>0</v>
      </c>
    </row>
    <row r="3174" spans="1:25">
      <c r="A3174" s="5">
        <f>INDEX(Students,MOD(D3174-1,ROWS(Students))+1,1)</f>
        <v>18210</v>
      </c>
      <c r="B3174" s="5" t="str">
        <f>INDEX(Students,MOD(D3174-1,ROWS(Students))+1,2)</f>
        <v>Owczarek Michał</v>
      </c>
      <c r="C3174" s="5" t="str">
        <f>INDEX(Students,MOD(D3174-1,ROWS(Students))+1,3)</f>
        <v>IZ05IO1</v>
      </c>
      <c r="D3174" s="5">
        <v>5658</v>
      </c>
      <c r="E3174" s="6">
        <v>44746</v>
      </c>
      <c r="F3174" s="6">
        <v>44746</v>
      </c>
      <c r="G3174" s="7" t="s">
        <v>279</v>
      </c>
      <c r="H3174" s="7">
        <v>1</v>
      </c>
      <c r="I3174" s="7" t="s">
        <v>3126</v>
      </c>
      <c r="J3174" s="7" t="s">
        <v>6</v>
      </c>
      <c r="K3174" s="7" t="s">
        <v>3767</v>
      </c>
      <c r="L3174" s="7"/>
      <c r="M3174" s="6" t="s">
        <v>3767</v>
      </c>
      <c r="N3174" s="7" t="s">
        <v>5215</v>
      </c>
      <c r="O3174" s="8">
        <v>9</v>
      </c>
      <c r="P3174" s="7" t="s">
        <v>70</v>
      </c>
      <c r="Q3174" s="9">
        <v>0</v>
      </c>
      <c r="R3174" s="7" t="s">
        <v>3962</v>
      </c>
      <c r="S3174" s="7" t="s">
        <v>4991</v>
      </c>
      <c r="T3174">
        <f>A3174</f>
        <v>18210</v>
      </c>
      <c r="U3174" t="str">
        <f>IF($G3174=$U$1:$X$1,$T3174,"")</f>
        <v/>
      </c>
      <c r="V3174" t="str">
        <f>IF($G3174=$U$1:$X$1,$T3174,"")</f>
        <v/>
      </c>
      <c r="W3174">
        <f>IF($G3174=$U$1:$X$1,$T3174,"")</f>
        <v>18210</v>
      </c>
      <c r="X3174" t="str">
        <f>IF($G3174=$U$1:$X$1,$T3174,"")</f>
        <v/>
      </c>
      <c r="Y3174" s="1">
        <f>ROUND(O3174*Q3174,2)</f>
        <v>0</v>
      </c>
    </row>
    <row r="3175" spans="1:25">
      <c r="A3175" s="5">
        <f>INDEX(Students,MOD(D3175-1,ROWS(Students))+1,1)</f>
        <v>18210</v>
      </c>
      <c r="B3175" s="5" t="str">
        <f>INDEX(Students,MOD(D3175-1,ROWS(Students))+1,2)</f>
        <v>Owczarek Michał</v>
      </c>
      <c r="C3175" s="5" t="str">
        <f>INDEX(Students,MOD(D3175-1,ROWS(Students))+1,3)</f>
        <v>IZ05IO1</v>
      </c>
      <c r="D3175" s="5">
        <v>5750</v>
      </c>
      <c r="E3175" s="6">
        <v>44636</v>
      </c>
      <c r="F3175" s="6">
        <v>44636</v>
      </c>
      <c r="G3175" s="7" t="s">
        <v>279</v>
      </c>
      <c r="H3175" s="7">
        <v>1</v>
      </c>
      <c r="I3175" s="7" t="s">
        <v>2204</v>
      </c>
      <c r="J3175" s="7" t="s">
        <v>6</v>
      </c>
      <c r="K3175" s="7" t="s">
        <v>3767</v>
      </c>
      <c r="L3175" s="7"/>
      <c r="M3175" s="6" t="s">
        <v>3767</v>
      </c>
      <c r="N3175" s="7" t="s">
        <v>25</v>
      </c>
      <c r="O3175" s="8">
        <v>20.79</v>
      </c>
      <c r="P3175" s="7" t="s">
        <v>13</v>
      </c>
      <c r="Q3175" s="9">
        <v>44.1</v>
      </c>
      <c r="R3175" s="7" t="s">
        <v>4072</v>
      </c>
      <c r="S3175" s="7" t="s">
        <v>171</v>
      </c>
      <c r="T3175">
        <f>A3175</f>
        <v>18210</v>
      </c>
      <c r="U3175" t="str">
        <f>IF($G3175=$U$1:$X$1,$T3175,"")</f>
        <v/>
      </c>
      <c r="V3175" t="str">
        <f>IF($G3175=$U$1:$X$1,$T3175,"")</f>
        <v/>
      </c>
      <c r="W3175">
        <f>IF($G3175=$U$1:$X$1,$T3175,"")</f>
        <v>18210</v>
      </c>
      <c r="X3175" t="str">
        <f>IF($G3175=$U$1:$X$1,$T3175,"")</f>
        <v/>
      </c>
      <c r="Y3175" s="1">
        <f>ROUND(O3175*Q3175,2)</f>
        <v>916.84</v>
      </c>
    </row>
    <row r="3176" spans="1:25">
      <c r="A3176" s="5">
        <f>INDEX(Students,MOD(D3176-1,ROWS(Students))+1,1)</f>
        <v>21244</v>
      </c>
      <c r="B3176" s="5" t="str">
        <f>INDEX(Students,MOD(D3176-1,ROWS(Students))+1,2)</f>
        <v>Pawlik Jakub</v>
      </c>
      <c r="C3176" s="5" t="str">
        <f>INDEX(Students,MOD(D3176-1,ROWS(Students))+1,3)</f>
        <v>IZ05AI1</v>
      </c>
      <c r="D3176" s="5">
        <v>11</v>
      </c>
      <c r="E3176" s="6">
        <v>44719</v>
      </c>
      <c r="F3176" s="6">
        <v>44715</v>
      </c>
      <c r="G3176" s="7" t="s">
        <v>1262</v>
      </c>
      <c r="H3176" s="7">
        <v>-1</v>
      </c>
      <c r="I3176" s="7" t="s">
        <v>2817</v>
      </c>
      <c r="J3176" s="7" t="s">
        <v>6</v>
      </c>
      <c r="K3176" s="7" t="s">
        <v>3775</v>
      </c>
      <c r="L3176" s="7" t="s">
        <v>977</v>
      </c>
      <c r="M3176" s="6" t="s">
        <v>3767</v>
      </c>
      <c r="N3176" s="7" t="s">
        <v>19</v>
      </c>
      <c r="O3176" s="8">
        <v>21.2</v>
      </c>
      <c r="P3176" s="7" t="s">
        <v>13</v>
      </c>
      <c r="Q3176" s="9">
        <v>0</v>
      </c>
      <c r="R3176" s="7" t="s">
        <v>4717</v>
      </c>
      <c r="S3176" s="7" t="s">
        <v>5141</v>
      </c>
      <c r="T3176">
        <f>A3176</f>
        <v>21244</v>
      </c>
      <c r="U3176">
        <f>IF($G3176=$U$1:$X$1,$T3176,"")</f>
        <v>21244</v>
      </c>
      <c r="V3176" t="str">
        <f>IF($G3176=$U$1:$X$1,$T3176,"")</f>
        <v/>
      </c>
      <c r="W3176" t="str">
        <f>IF($G3176=$U$1:$X$1,$T3176,"")</f>
        <v/>
      </c>
      <c r="X3176" t="str">
        <f>IF($G3176=$U$1:$X$1,$T3176,"")</f>
        <v/>
      </c>
      <c r="Y3176" s="1">
        <f>ROUND(O3176*Q3176,2)</f>
        <v>0</v>
      </c>
    </row>
    <row r="3177" spans="1:25">
      <c r="A3177" s="5">
        <f>INDEX(Students,MOD(D3177-1,ROWS(Students))+1,1)</f>
        <v>21244</v>
      </c>
      <c r="B3177" s="5" t="str">
        <f>INDEX(Students,MOD(D3177-1,ROWS(Students))+1,2)</f>
        <v>Pawlik Jakub</v>
      </c>
      <c r="C3177" s="5" t="str">
        <f>INDEX(Students,MOD(D3177-1,ROWS(Students))+1,3)</f>
        <v>IZ05AI1</v>
      </c>
      <c r="D3177" s="5">
        <v>103</v>
      </c>
      <c r="E3177" s="6">
        <v>44579</v>
      </c>
      <c r="F3177" s="6">
        <v>44579</v>
      </c>
      <c r="G3177" s="7" t="s">
        <v>1262</v>
      </c>
      <c r="H3177" s="7">
        <v>1</v>
      </c>
      <c r="I3177" s="7" t="s">
        <v>1428</v>
      </c>
      <c r="J3177" s="7" t="s">
        <v>6</v>
      </c>
      <c r="K3177" s="7" t="s">
        <v>3770</v>
      </c>
      <c r="L3177" s="7"/>
      <c r="M3177" s="6" t="s">
        <v>3767</v>
      </c>
      <c r="N3177" s="7" t="s">
        <v>19</v>
      </c>
      <c r="O3177" s="8">
        <v>3</v>
      </c>
      <c r="P3177" s="7" t="s">
        <v>9</v>
      </c>
      <c r="Q3177" s="9">
        <v>0</v>
      </c>
      <c r="R3177" s="7" t="s">
        <v>4118</v>
      </c>
      <c r="S3177" s="7" t="s">
        <v>225</v>
      </c>
      <c r="T3177">
        <f>A3177</f>
        <v>21244</v>
      </c>
      <c r="U3177">
        <f>IF($G3177=$U$1:$X$1,$T3177,"")</f>
        <v>21244</v>
      </c>
      <c r="V3177" t="str">
        <f>IF($G3177=$U$1:$X$1,$T3177,"")</f>
        <v/>
      </c>
      <c r="W3177" t="str">
        <f>IF($G3177=$U$1:$X$1,$T3177,"")</f>
        <v/>
      </c>
      <c r="X3177" t="str">
        <f>IF($G3177=$U$1:$X$1,$T3177,"")</f>
        <v/>
      </c>
      <c r="Y3177" s="1">
        <f>ROUND(O3177*Q3177,2)</f>
        <v>0</v>
      </c>
    </row>
    <row r="3178" spans="1:25">
      <c r="A3178" s="5">
        <f>INDEX(Students,MOD(D3178-1,ROWS(Students))+1,1)</f>
        <v>21244</v>
      </c>
      <c r="B3178" s="5" t="str">
        <f>INDEX(Students,MOD(D3178-1,ROWS(Students))+1,2)</f>
        <v>Pawlik Jakub</v>
      </c>
      <c r="C3178" s="5" t="str">
        <f>INDEX(Students,MOD(D3178-1,ROWS(Students))+1,3)</f>
        <v>IZ05AI1</v>
      </c>
      <c r="D3178" s="5">
        <v>195</v>
      </c>
      <c r="E3178" s="6">
        <v>44608</v>
      </c>
      <c r="F3178" s="6">
        <v>44608</v>
      </c>
      <c r="G3178" s="7" t="s">
        <v>1263</v>
      </c>
      <c r="H3178" s="7">
        <v>1</v>
      </c>
      <c r="I3178" s="7" t="s">
        <v>1787</v>
      </c>
      <c r="J3178" s="7" t="s">
        <v>6</v>
      </c>
      <c r="K3178" s="7" t="s">
        <v>3767</v>
      </c>
      <c r="L3178" s="7"/>
      <c r="M3178" s="6" t="s">
        <v>3767</v>
      </c>
      <c r="N3178" s="7" t="s">
        <v>25</v>
      </c>
      <c r="O3178" s="8">
        <v>82</v>
      </c>
      <c r="P3178" s="7" t="s">
        <v>9</v>
      </c>
      <c r="Q3178" s="9">
        <v>0.8</v>
      </c>
      <c r="R3178" s="7" t="s">
        <v>4199</v>
      </c>
      <c r="S3178" s="7" t="s">
        <v>299</v>
      </c>
      <c r="T3178">
        <f>A3178</f>
        <v>21244</v>
      </c>
      <c r="U3178" t="str">
        <f>IF($G3178=$U$1:$X$1,$T3178,"")</f>
        <v/>
      </c>
      <c r="V3178">
        <f>IF($G3178=$U$1:$X$1,$T3178,"")</f>
        <v>21244</v>
      </c>
      <c r="W3178" t="str">
        <f>IF($G3178=$U$1:$X$1,$T3178,"")</f>
        <v/>
      </c>
      <c r="X3178" t="str">
        <f>IF($G3178=$U$1:$X$1,$T3178,"")</f>
        <v/>
      </c>
      <c r="Y3178" s="1">
        <f>ROUND(O3178*Q3178,2)</f>
        <v>65.599999999999994</v>
      </c>
    </row>
    <row r="3179" spans="1:25">
      <c r="A3179" s="5">
        <f>INDEX(Students,MOD(D3179-1,ROWS(Students))+1,1)</f>
        <v>21244</v>
      </c>
      <c r="B3179" s="5" t="str">
        <f>INDEX(Students,MOD(D3179-1,ROWS(Students))+1,2)</f>
        <v>Pawlik Jakub</v>
      </c>
      <c r="C3179" s="5" t="str">
        <f>INDEX(Students,MOD(D3179-1,ROWS(Students))+1,3)</f>
        <v>IZ05AI1</v>
      </c>
      <c r="D3179" s="5">
        <v>287</v>
      </c>
      <c r="E3179" s="6">
        <v>44572</v>
      </c>
      <c r="F3179" s="6">
        <v>44572</v>
      </c>
      <c r="G3179" s="7" t="s">
        <v>279</v>
      </c>
      <c r="H3179" s="7">
        <v>1</v>
      </c>
      <c r="I3179" s="7" t="s">
        <v>1313</v>
      </c>
      <c r="J3179" s="7" t="s">
        <v>6</v>
      </c>
      <c r="K3179" s="7" t="s">
        <v>3767</v>
      </c>
      <c r="L3179" s="7"/>
      <c r="M3179" s="6" t="s">
        <v>3767</v>
      </c>
      <c r="N3179" s="7" t="s">
        <v>25</v>
      </c>
      <c r="O3179" s="8">
        <v>46.65</v>
      </c>
      <c r="P3179" s="7" t="s">
        <v>13</v>
      </c>
      <c r="Q3179" s="9">
        <v>47.18</v>
      </c>
      <c r="R3179" s="7" t="s">
        <v>3911</v>
      </c>
      <c r="S3179" s="7" t="s">
        <v>40</v>
      </c>
      <c r="T3179">
        <f>A3179</f>
        <v>21244</v>
      </c>
      <c r="U3179" t="str">
        <f>IF($G3179=$U$1:$X$1,$T3179,"")</f>
        <v/>
      </c>
      <c r="V3179" t="str">
        <f>IF($G3179=$U$1:$X$1,$T3179,"")</f>
        <v/>
      </c>
      <c r="W3179">
        <f>IF($G3179=$U$1:$X$1,$T3179,"")</f>
        <v>21244</v>
      </c>
      <c r="X3179" t="str">
        <f>IF($G3179=$U$1:$X$1,$T3179,"")</f>
        <v/>
      </c>
      <c r="Y3179" s="1">
        <f>ROUND(O3179*Q3179,2)</f>
        <v>2200.9499999999998</v>
      </c>
    </row>
    <row r="3180" spans="1:25">
      <c r="A3180" s="5">
        <f>INDEX(Students,MOD(D3180-1,ROWS(Students))+1,1)</f>
        <v>21244</v>
      </c>
      <c r="B3180" s="5" t="str">
        <f>INDEX(Students,MOD(D3180-1,ROWS(Students))+1,2)</f>
        <v>Pawlik Jakub</v>
      </c>
      <c r="C3180" s="5" t="str">
        <f>INDEX(Students,MOD(D3180-1,ROWS(Students))+1,3)</f>
        <v>IZ05AI1</v>
      </c>
      <c r="D3180" s="5">
        <v>379</v>
      </c>
      <c r="E3180" s="6">
        <v>44732</v>
      </c>
      <c r="F3180" s="6">
        <v>44732</v>
      </c>
      <c r="G3180" s="7" t="s">
        <v>279</v>
      </c>
      <c r="H3180" s="7">
        <v>1</v>
      </c>
      <c r="I3180" s="7" t="s">
        <v>2982</v>
      </c>
      <c r="J3180" s="7" t="s">
        <v>6</v>
      </c>
      <c r="K3180" s="7" t="s">
        <v>3767</v>
      </c>
      <c r="L3180" s="7"/>
      <c r="M3180" s="6" t="s">
        <v>3767</v>
      </c>
      <c r="N3180" s="7" t="s">
        <v>25</v>
      </c>
      <c r="O3180" s="8">
        <v>39.5</v>
      </c>
      <c r="P3180" s="7" t="s">
        <v>13</v>
      </c>
      <c r="Q3180" s="9">
        <v>46.57</v>
      </c>
      <c r="R3180" s="7" t="s">
        <v>4286</v>
      </c>
      <c r="S3180" s="7" t="s">
        <v>405</v>
      </c>
      <c r="T3180">
        <f>A3180</f>
        <v>21244</v>
      </c>
      <c r="U3180" t="str">
        <f>IF($G3180=$U$1:$X$1,$T3180,"")</f>
        <v/>
      </c>
      <c r="V3180" t="str">
        <f>IF($G3180=$U$1:$X$1,$T3180,"")</f>
        <v/>
      </c>
      <c r="W3180">
        <f>IF($G3180=$U$1:$X$1,$T3180,"")</f>
        <v>21244</v>
      </c>
      <c r="X3180" t="str">
        <f>IF($G3180=$U$1:$X$1,$T3180,"")</f>
        <v/>
      </c>
      <c r="Y3180" s="1">
        <f>ROUND(O3180*Q3180,2)</f>
        <v>1839.52</v>
      </c>
    </row>
    <row r="3181" spans="1:25">
      <c r="A3181" s="5">
        <f>INDEX(Students,MOD(D3181-1,ROWS(Students))+1,1)</f>
        <v>21244</v>
      </c>
      <c r="B3181" s="5" t="str">
        <f>INDEX(Students,MOD(D3181-1,ROWS(Students))+1,2)</f>
        <v>Pawlik Jakub</v>
      </c>
      <c r="C3181" s="5" t="str">
        <f>INDEX(Students,MOD(D3181-1,ROWS(Students))+1,3)</f>
        <v>IZ05AI1</v>
      </c>
      <c r="D3181" s="5">
        <v>471</v>
      </c>
      <c r="E3181" s="6">
        <v>44768</v>
      </c>
      <c r="F3181" s="6">
        <v>44768</v>
      </c>
      <c r="G3181" s="7" t="s">
        <v>1263</v>
      </c>
      <c r="H3181" s="7">
        <v>1</v>
      </c>
      <c r="I3181" s="7" t="s">
        <v>3345</v>
      </c>
      <c r="J3181" s="7" t="s">
        <v>6</v>
      </c>
      <c r="K3181" s="7" t="s">
        <v>3767</v>
      </c>
      <c r="L3181" s="7"/>
      <c r="M3181" s="6" t="s">
        <v>3767</v>
      </c>
      <c r="N3181" s="7" t="s">
        <v>19</v>
      </c>
      <c r="O3181" s="8">
        <v>57</v>
      </c>
      <c r="P3181" s="7" t="s">
        <v>9</v>
      </c>
      <c r="Q3181" s="9">
        <v>1.3</v>
      </c>
      <c r="R3181" s="7" t="s">
        <v>3897</v>
      </c>
      <c r="S3181" s="7" t="s">
        <v>24</v>
      </c>
      <c r="T3181">
        <f>A3181</f>
        <v>21244</v>
      </c>
      <c r="U3181" t="str">
        <f>IF($G3181=$U$1:$X$1,$T3181,"")</f>
        <v/>
      </c>
      <c r="V3181">
        <f>IF($G3181=$U$1:$X$1,$T3181,"")</f>
        <v>21244</v>
      </c>
      <c r="W3181" t="str">
        <f>IF($G3181=$U$1:$X$1,$T3181,"")</f>
        <v/>
      </c>
      <c r="X3181" t="str">
        <f>IF($G3181=$U$1:$X$1,$T3181,"")</f>
        <v/>
      </c>
      <c r="Y3181" s="1">
        <f>ROUND(O3181*Q3181,2)</f>
        <v>74.099999999999994</v>
      </c>
    </row>
    <row r="3182" spans="1:25">
      <c r="A3182" s="5">
        <f>INDEX(Students,MOD(D3182-1,ROWS(Students))+1,1)</f>
        <v>21244</v>
      </c>
      <c r="B3182" s="5" t="str">
        <f>INDEX(Students,MOD(D3182-1,ROWS(Students))+1,2)</f>
        <v>Pawlik Jakub</v>
      </c>
      <c r="C3182" s="5" t="str">
        <f>INDEX(Students,MOD(D3182-1,ROWS(Students))+1,3)</f>
        <v>IZ05AI1</v>
      </c>
      <c r="D3182" s="5">
        <v>563</v>
      </c>
      <c r="E3182" s="6">
        <v>44581</v>
      </c>
      <c r="F3182" s="6">
        <v>44581</v>
      </c>
      <c r="G3182" s="7" t="s">
        <v>279</v>
      </c>
      <c r="H3182" s="7">
        <v>1</v>
      </c>
      <c r="I3182" s="7" t="s">
        <v>1469</v>
      </c>
      <c r="J3182" s="7" t="s">
        <v>6</v>
      </c>
      <c r="K3182" s="7" t="s">
        <v>3767</v>
      </c>
      <c r="L3182" s="7"/>
      <c r="M3182" s="6" t="s">
        <v>3767</v>
      </c>
      <c r="N3182" s="7" t="s">
        <v>25</v>
      </c>
      <c r="O3182" s="8">
        <v>3</v>
      </c>
      <c r="P3182" s="7" t="s">
        <v>31</v>
      </c>
      <c r="Q3182" s="9">
        <v>0.5</v>
      </c>
      <c r="R3182" s="7" t="s">
        <v>4157</v>
      </c>
      <c r="S3182" s="7" t="s">
        <v>265</v>
      </c>
      <c r="T3182">
        <f>A3182</f>
        <v>21244</v>
      </c>
      <c r="U3182" t="str">
        <f>IF($G3182=$U$1:$X$1,$T3182,"")</f>
        <v/>
      </c>
      <c r="V3182" t="str">
        <f>IF($G3182=$U$1:$X$1,$T3182,"")</f>
        <v/>
      </c>
      <c r="W3182">
        <f>IF($G3182=$U$1:$X$1,$T3182,"")</f>
        <v>21244</v>
      </c>
      <c r="X3182" t="str">
        <f>IF($G3182=$U$1:$X$1,$T3182,"")</f>
        <v/>
      </c>
      <c r="Y3182" s="1">
        <f>ROUND(O3182*Q3182,2)</f>
        <v>1.5</v>
      </c>
    </row>
    <row r="3183" spans="1:25">
      <c r="A3183" s="5">
        <f>INDEX(Students,MOD(D3183-1,ROWS(Students))+1,1)</f>
        <v>21244</v>
      </c>
      <c r="B3183" s="5" t="str">
        <f>INDEX(Students,MOD(D3183-1,ROWS(Students))+1,2)</f>
        <v>Pawlik Jakub</v>
      </c>
      <c r="C3183" s="5" t="str">
        <f>INDEX(Students,MOD(D3183-1,ROWS(Students))+1,3)</f>
        <v>IZ05AI1</v>
      </c>
      <c r="D3183" s="5">
        <v>655</v>
      </c>
      <c r="E3183" s="6">
        <v>44753</v>
      </c>
      <c r="F3183" s="6">
        <v>44747</v>
      </c>
      <c r="G3183" s="7" t="s">
        <v>1262</v>
      </c>
      <c r="H3183" s="7">
        <v>-1</v>
      </c>
      <c r="I3183" s="7" t="s">
        <v>3196</v>
      </c>
      <c r="J3183" s="7" t="s">
        <v>6</v>
      </c>
      <c r="K3183" s="7" t="s">
        <v>3799</v>
      </c>
      <c r="L3183" s="7"/>
      <c r="M3183" s="6" t="s">
        <v>3767</v>
      </c>
      <c r="N3183" s="7" t="s">
        <v>67</v>
      </c>
      <c r="O3183" s="8">
        <v>-2289</v>
      </c>
      <c r="P3183" s="7" t="s">
        <v>13</v>
      </c>
      <c r="Q3183" s="9">
        <v>11.7</v>
      </c>
      <c r="R3183" s="7" t="s">
        <v>3929</v>
      </c>
      <c r="S3183" s="7" t="s">
        <v>58</v>
      </c>
      <c r="T3183">
        <f>A3183</f>
        <v>21244</v>
      </c>
      <c r="U3183">
        <f>IF($G3183=$U$1:$X$1,$T3183,"")</f>
        <v>21244</v>
      </c>
      <c r="V3183" t="str">
        <f>IF($G3183=$U$1:$X$1,$T3183,"")</f>
        <v/>
      </c>
      <c r="W3183" t="str">
        <f>IF($G3183=$U$1:$X$1,$T3183,"")</f>
        <v/>
      </c>
      <c r="X3183" t="str">
        <f>IF($G3183=$U$1:$X$1,$T3183,"")</f>
        <v/>
      </c>
      <c r="Y3183" s="1">
        <f>ROUND(O3183*Q3183,2)</f>
        <v>-26781.3</v>
      </c>
    </row>
    <row r="3184" spans="1:25">
      <c r="A3184" s="5">
        <f>INDEX(Students,MOD(D3184-1,ROWS(Students))+1,1)</f>
        <v>21244</v>
      </c>
      <c r="B3184" s="5" t="str">
        <f>INDEX(Students,MOD(D3184-1,ROWS(Students))+1,2)</f>
        <v>Pawlik Jakub</v>
      </c>
      <c r="C3184" s="5" t="str">
        <f>INDEX(Students,MOD(D3184-1,ROWS(Students))+1,3)</f>
        <v>IZ05AI1</v>
      </c>
      <c r="D3184" s="5">
        <v>747</v>
      </c>
      <c r="E3184" s="6">
        <v>44719</v>
      </c>
      <c r="F3184" s="6">
        <v>44719</v>
      </c>
      <c r="G3184" s="7" t="s">
        <v>279</v>
      </c>
      <c r="H3184" s="7">
        <v>1</v>
      </c>
      <c r="I3184" s="7" t="s">
        <v>2821</v>
      </c>
      <c r="J3184" s="7" t="s">
        <v>6</v>
      </c>
      <c r="K3184" s="7" t="s">
        <v>3767</v>
      </c>
      <c r="L3184" s="7"/>
      <c r="M3184" s="6" t="s">
        <v>3767</v>
      </c>
      <c r="N3184" s="7" t="s">
        <v>71</v>
      </c>
      <c r="O3184" s="8">
        <v>22.29</v>
      </c>
      <c r="P3184" s="7" t="s">
        <v>13</v>
      </c>
      <c r="Q3184" s="9">
        <v>0</v>
      </c>
      <c r="R3184" s="7" t="s">
        <v>4349</v>
      </c>
      <c r="S3184" s="7" t="s">
        <v>591</v>
      </c>
      <c r="T3184">
        <f>A3184</f>
        <v>21244</v>
      </c>
      <c r="U3184" t="str">
        <f>IF($G3184=$U$1:$X$1,$T3184,"")</f>
        <v/>
      </c>
      <c r="V3184" t="str">
        <f>IF($G3184=$U$1:$X$1,$T3184,"")</f>
        <v/>
      </c>
      <c r="W3184">
        <f>IF($G3184=$U$1:$X$1,$T3184,"")</f>
        <v>21244</v>
      </c>
      <c r="X3184" t="str">
        <f>IF($G3184=$U$1:$X$1,$T3184,"")</f>
        <v/>
      </c>
      <c r="Y3184" s="1">
        <f>ROUND(O3184*Q3184,2)</f>
        <v>0</v>
      </c>
    </row>
    <row r="3185" spans="1:25">
      <c r="A3185" s="5">
        <f>INDEX(Students,MOD(D3185-1,ROWS(Students))+1,1)</f>
        <v>21244</v>
      </c>
      <c r="B3185" s="5" t="str">
        <f>INDEX(Students,MOD(D3185-1,ROWS(Students))+1,2)</f>
        <v>Pawlik Jakub</v>
      </c>
      <c r="C3185" s="5" t="str">
        <f>INDEX(Students,MOD(D3185-1,ROWS(Students))+1,3)</f>
        <v>IZ05AI1</v>
      </c>
      <c r="D3185" s="5">
        <v>839</v>
      </c>
      <c r="E3185" s="6">
        <v>44762</v>
      </c>
      <c r="F3185" s="6">
        <v>44760</v>
      </c>
      <c r="G3185" s="7" t="s">
        <v>1262</v>
      </c>
      <c r="H3185" s="7">
        <v>-1</v>
      </c>
      <c r="I3185" s="7" t="s">
        <v>3303</v>
      </c>
      <c r="J3185" s="7" t="s">
        <v>6</v>
      </c>
      <c r="K3185" s="7" t="s">
        <v>3806</v>
      </c>
      <c r="L3185" s="7" t="s">
        <v>1121</v>
      </c>
      <c r="M3185" s="6" t="s">
        <v>3767</v>
      </c>
      <c r="N3185" s="7" t="s">
        <v>67</v>
      </c>
      <c r="O3185" s="8">
        <v>950</v>
      </c>
      <c r="P3185" s="7" t="s">
        <v>9</v>
      </c>
      <c r="Q3185" s="9">
        <v>1.35</v>
      </c>
      <c r="R3185" s="7" t="s">
        <v>3999</v>
      </c>
      <c r="S3185" s="7" t="s">
        <v>103</v>
      </c>
      <c r="T3185">
        <f>A3185</f>
        <v>21244</v>
      </c>
      <c r="U3185">
        <f>IF($G3185=$U$1:$X$1,$T3185,"")</f>
        <v>21244</v>
      </c>
      <c r="V3185" t="str">
        <f>IF($G3185=$U$1:$X$1,$T3185,"")</f>
        <v/>
      </c>
      <c r="W3185" t="str">
        <f>IF($G3185=$U$1:$X$1,$T3185,"")</f>
        <v/>
      </c>
      <c r="X3185" t="str">
        <f>IF($G3185=$U$1:$X$1,$T3185,"")</f>
        <v/>
      </c>
      <c r="Y3185" s="1">
        <f>ROUND(O3185*Q3185,2)</f>
        <v>1282.5</v>
      </c>
    </row>
    <row r="3186" spans="1:25">
      <c r="A3186" s="5">
        <f>INDEX(Students,MOD(D3186-1,ROWS(Students))+1,1)</f>
        <v>21244</v>
      </c>
      <c r="B3186" s="5" t="str">
        <f>INDEX(Students,MOD(D3186-1,ROWS(Students))+1,2)</f>
        <v>Pawlik Jakub</v>
      </c>
      <c r="C3186" s="5" t="str">
        <f>INDEX(Students,MOD(D3186-1,ROWS(Students))+1,3)</f>
        <v>IZ05AI1</v>
      </c>
      <c r="D3186" s="5">
        <v>931</v>
      </c>
      <c r="E3186" s="6">
        <v>44764</v>
      </c>
      <c r="F3186" s="6">
        <v>44764</v>
      </c>
      <c r="G3186" s="7" t="s">
        <v>1263</v>
      </c>
      <c r="H3186" s="7">
        <v>1</v>
      </c>
      <c r="I3186" s="7" t="s">
        <v>3318</v>
      </c>
      <c r="J3186" s="7" t="s">
        <v>6</v>
      </c>
      <c r="K3186" s="7" t="s">
        <v>3767</v>
      </c>
      <c r="L3186" s="7"/>
      <c r="M3186" s="6" t="s">
        <v>3767</v>
      </c>
      <c r="N3186" s="7" t="s">
        <v>19</v>
      </c>
      <c r="O3186" s="8">
        <v>585</v>
      </c>
      <c r="P3186" s="7" t="s">
        <v>9</v>
      </c>
      <c r="Q3186" s="9">
        <v>0.1</v>
      </c>
      <c r="R3186" s="7" t="s">
        <v>4809</v>
      </c>
      <c r="S3186" s="7" t="s">
        <v>5158</v>
      </c>
      <c r="T3186">
        <f>A3186</f>
        <v>21244</v>
      </c>
      <c r="U3186" t="str">
        <f>IF($G3186=$U$1:$X$1,$T3186,"")</f>
        <v/>
      </c>
      <c r="V3186">
        <f>IF($G3186=$U$1:$X$1,$T3186,"")</f>
        <v>21244</v>
      </c>
      <c r="W3186" t="str">
        <f>IF($G3186=$U$1:$X$1,$T3186,"")</f>
        <v/>
      </c>
      <c r="X3186" t="str">
        <f>IF($G3186=$U$1:$X$1,$T3186,"")</f>
        <v/>
      </c>
      <c r="Y3186" s="1">
        <f>ROUND(O3186*Q3186,2)</f>
        <v>58.5</v>
      </c>
    </row>
    <row r="3187" spans="1:25">
      <c r="A3187" s="5">
        <f>INDEX(Students,MOD(D3187-1,ROWS(Students))+1,1)</f>
        <v>21244</v>
      </c>
      <c r="B3187" s="5" t="str">
        <f>INDEX(Students,MOD(D3187-1,ROWS(Students))+1,2)</f>
        <v>Pawlik Jakub</v>
      </c>
      <c r="C3187" s="5" t="str">
        <f>INDEX(Students,MOD(D3187-1,ROWS(Students))+1,3)</f>
        <v>IZ05AI1</v>
      </c>
      <c r="D3187" s="5">
        <v>1023</v>
      </c>
      <c r="E3187" s="6">
        <v>44677</v>
      </c>
      <c r="F3187" s="6">
        <v>44677</v>
      </c>
      <c r="G3187" s="7" t="s">
        <v>279</v>
      </c>
      <c r="H3187" s="7">
        <v>-1</v>
      </c>
      <c r="I3187" s="7" t="s">
        <v>3710</v>
      </c>
      <c r="J3187" s="7" t="s">
        <v>6</v>
      </c>
      <c r="K3187" s="7" t="s">
        <v>3767</v>
      </c>
      <c r="L3187" s="7"/>
      <c r="M3187" s="6" t="s">
        <v>3767</v>
      </c>
      <c r="N3187" s="7" t="s">
        <v>19</v>
      </c>
      <c r="O3187" s="8">
        <v>11.773999999999999</v>
      </c>
      <c r="P3187" s="7" t="s">
        <v>13</v>
      </c>
      <c r="Q3187" s="9">
        <v>0</v>
      </c>
      <c r="R3187" s="7" t="s">
        <v>4176</v>
      </c>
      <c r="S3187" s="7" t="s">
        <v>145</v>
      </c>
      <c r="T3187">
        <f>A3187</f>
        <v>21244</v>
      </c>
      <c r="U3187" t="str">
        <f>IF($G3187=$U$1:$X$1,$T3187,"")</f>
        <v/>
      </c>
      <c r="V3187" t="str">
        <f>IF($G3187=$U$1:$X$1,$T3187,"")</f>
        <v/>
      </c>
      <c r="W3187">
        <f>IF($G3187=$U$1:$X$1,$T3187,"")</f>
        <v>21244</v>
      </c>
      <c r="X3187" t="str">
        <f>IF($G3187=$U$1:$X$1,$T3187,"")</f>
        <v/>
      </c>
      <c r="Y3187" s="1">
        <f>ROUND(O3187*Q3187,2)</f>
        <v>0</v>
      </c>
    </row>
    <row r="3188" spans="1:25">
      <c r="A3188" s="5">
        <f>INDEX(Students,MOD(D3188-1,ROWS(Students))+1,1)</f>
        <v>21244</v>
      </c>
      <c r="B3188" s="5" t="str">
        <f>INDEX(Students,MOD(D3188-1,ROWS(Students))+1,2)</f>
        <v>Pawlik Jakub</v>
      </c>
      <c r="C3188" s="5" t="str">
        <f>INDEX(Students,MOD(D3188-1,ROWS(Students))+1,3)</f>
        <v>IZ05AI1</v>
      </c>
      <c r="D3188" s="5">
        <v>1115</v>
      </c>
      <c r="E3188" s="6">
        <v>44582</v>
      </c>
      <c r="F3188" s="6">
        <v>44582</v>
      </c>
      <c r="G3188" s="7" t="s">
        <v>279</v>
      </c>
      <c r="H3188" s="7">
        <v>-1</v>
      </c>
      <c r="I3188" s="7" t="s">
        <v>1478</v>
      </c>
      <c r="J3188" s="7" t="s">
        <v>6</v>
      </c>
      <c r="K3188" s="7" t="s">
        <v>3767</v>
      </c>
      <c r="L3188" s="7"/>
      <c r="M3188" s="6" t="s">
        <v>3767</v>
      </c>
      <c r="N3188" s="7" t="s">
        <v>19</v>
      </c>
      <c r="O3188" s="8">
        <v>2.3820000000000001</v>
      </c>
      <c r="P3188" s="7" t="s">
        <v>13</v>
      </c>
      <c r="Q3188" s="9">
        <v>43.31</v>
      </c>
      <c r="R3188" s="7" t="s">
        <v>4184</v>
      </c>
      <c r="S3188" s="7" t="s">
        <v>290</v>
      </c>
      <c r="T3188">
        <f>A3188</f>
        <v>21244</v>
      </c>
      <c r="U3188" t="str">
        <f>IF($G3188=$U$1:$X$1,$T3188,"")</f>
        <v/>
      </c>
      <c r="V3188" t="str">
        <f>IF($G3188=$U$1:$X$1,$T3188,"")</f>
        <v/>
      </c>
      <c r="W3188">
        <f>IF($G3188=$U$1:$X$1,$T3188,"")</f>
        <v>21244</v>
      </c>
      <c r="X3188" t="str">
        <f>IF($G3188=$U$1:$X$1,$T3188,"")</f>
        <v/>
      </c>
      <c r="Y3188" s="1">
        <f>ROUND(O3188*Q3188,2)</f>
        <v>103.16</v>
      </c>
    </row>
    <row r="3189" spans="1:25">
      <c r="A3189" s="5">
        <f>INDEX(Students,MOD(D3189-1,ROWS(Students))+1,1)</f>
        <v>21244</v>
      </c>
      <c r="B3189" s="5" t="str">
        <f>INDEX(Students,MOD(D3189-1,ROWS(Students))+1,2)</f>
        <v>Pawlik Jakub</v>
      </c>
      <c r="C3189" s="5" t="str">
        <f>INDEX(Students,MOD(D3189-1,ROWS(Students))+1,3)</f>
        <v>IZ05AI1</v>
      </c>
      <c r="D3189" s="5">
        <v>1207</v>
      </c>
      <c r="E3189" s="6">
        <v>44603</v>
      </c>
      <c r="F3189" s="6">
        <v>44603</v>
      </c>
      <c r="G3189" s="7" t="s">
        <v>1263</v>
      </c>
      <c r="H3189" s="7">
        <v>1</v>
      </c>
      <c r="I3189" s="7" t="s">
        <v>1722</v>
      </c>
      <c r="J3189" s="7" t="s">
        <v>6</v>
      </c>
      <c r="K3189" s="7" t="s">
        <v>3767</v>
      </c>
      <c r="L3189" s="7"/>
      <c r="M3189" s="6" t="s">
        <v>3767</v>
      </c>
      <c r="N3189" s="7" t="s">
        <v>81</v>
      </c>
      <c r="O3189" s="8">
        <v>10</v>
      </c>
      <c r="P3189" s="7" t="s">
        <v>9</v>
      </c>
      <c r="Q3189" s="9">
        <v>1.65</v>
      </c>
      <c r="R3189" s="7" t="s">
        <v>4315</v>
      </c>
      <c r="S3189" s="7" t="s">
        <v>441</v>
      </c>
      <c r="T3189">
        <f>A3189</f>
        <v>21244</v>
      </c>
      <c r="U3189" t="str">
        <f>IF($G3189=$U$1:$X$1,$T3189,"")</f>
        <v/>
      </c>
      <c r="V3189">
        <f>IF($G3189=$U$1:$X$1,$T3189,"")</f>
        <v>21244</v>
      </c>
      <c r="W3189" t="str">
        <f>IF($G3189=$U$1:$X$1,$T3189,"")</f>
        <v/>
      </c>
      <c r="X3189" t="str">
        <f>IF($G3189=$U$1:$X$1,$T3189,"")</f>
        <v/>
      </c>
      <c r="Y3189" s="1">
        <f>ROUND(O3189*Q3189,2)</f>
        <v>16.5</v>
      </c>
    </row>
    <row r="3190" spans="1:25">
      <c r="A3190" s="5">
        <f>INDEX(Students,MOD(D3190-1,ROWS(Students))+1,1)</f>
        <v>21244</v>
      </c>
      <c r="B3190" s="5" t="str">
        <f>INDEX(Students,MOD(D3190-1,ROWS(Students))+1,2)</f>
        <v>Pawlik Jakub</v>
      </c>
      <c r="C3190" s="5" t="str">
        <f>INDEX(Students,MOD(D3190-1,ROWS(Students))+1,3)</f>
        <v>IZ05AI1</v>
      </c>
      <c r="D3190" s="5">
        <v>1299</v>
      </c>
      <c r="E3190" s="6">
        <v>44665</v>
      </c>
      <c r="F3190" s="6">
        <v>44665</v>
      </c>
      <c r="G3190" s="7" t="s">
        <v>1263</v>
      </c>
      <c r="H3190" s="7">
        <v>1</v>
      </c>
      <c r="I3190" s="7" t="s">
        <v>3608</v>
      </c>
      <c r="J3190" s="7" t="s">
        <v>6</v>
      </c>
      <c r="K3190" s="7" t="s">
        <v>3767</v>
      </c>
      <c r="L3190" s="7"/>
      <c r="M3190" s="6" t="s">
        <v>3767</v>
      </c>
      <c r="N3190" s="7" t="s">
        <v>19</v>
      </c>
      <c r="O3190" s="8">
        <v>1</v>
      </c>
      <c r="P3190" s="7" t="s">
        <v>9</v>
      </c>
      <c r="Q3190" s="9">
        <v>12.69</v>
      </c>
      <c r="R3190" s="7" t="s">
        <v>4696</v>
      </c>
      <c r="S3190" s="7" t="s">
        <v>5142</v>
      </c>
      <c r="T3190">
        <f>A3190</f>
        <v>21244</v>
      </c>
      <c r="U3190" t="str">
        <f>IF($G3190=$U$1:$X$1,$T3190,"")</f>
        <v/>
      </c>
      <c r="V3190">
        <f>IF($G3190=$U$1:$X$1,$T3190,"")</f>
        <v>21244</v>
      </c>
      <c r="W3190" t="str">
        <f>IF($G3190=$U$1:$X$1,$T3190,"")</f>
        <v/>
      </c>
      <c r="X3190" t="str">
        <f>IF($G3190=$U$1:$X$1,$T3190,"")</f>
        <v/>
      </c>
      <c r="Y3190" s="1">
        <f>ROUND(O3190*Q3190,2)</f>
        <v>12.69</v>
      </c>
    </row>
    <row r="3191" spans="1:25">
      <c r="A3191" s="5">
        <f>INDEX(Students,MOD(D3191-1,ROWS(Students))+1,1)</f>
        <v>21244</v>
      </c>
      <c r="B3191" s="5" t="str">
        <f>INDEX(Students,MOD(D3191-1,ROWS(Students))+1,2)</f>
        <v>Pawlik Jakub</v>
      </c>
      <c r="C3191" s="5" t="str">
        <f>INDEX(Students,MOD(D3191-1,ROWS(Students))+1,3)</f>
        <v>IZ05AI1</v>
      </c>
      <c r="D3191" s="5">
        <v>1391</v>
      </c>
      <c r="E3191" s="6">
        <v>44725</v>
      </c>
      <c r="F3191" s="6">
        <v>44711</v>
      </c>
      <c r="G3191" s="7" t="s">
        <v>1262</v>
      </c>
      <c r="H3191" s="7">
        <v>-1</v>
      </c>
      <c r="I3191" s="7" t="s">
        <v>2920</v>
      </c>
      <c r="J3191" s="7" t="s">
        <v>6</v>
      </c>
      <c r="K3191" s="7" t="s">
        <v>3780</v>
      </c>
      <c r="L3191" s="7"/>
      <c r="M3191" s="6" t="s">
        <v>3767</v>
      </c>
      <c r="N3191" s="7" t="s">
        <v>19</v>
      </c>
      <c r="O3191" s="8">
        <v>-7</v>
      </c>
      <c r="P3191" s="7" t="s">
        <v>9</v>
      </c>
      <c r="Q3191" s="9">
        <v>0.52</v>
      </c>
      <c r="R3191" s="7" t="s">
        <v>4371</v>
      </c>
      <c r="S3191" s="7" t="s">
        <v>509</v>
      </c>
      <c r="T3191">
        <f>A3191</f>
        <v>21244</v>
      </c>
      <c r="U3191">
        <f>IF($G3191=$U$1:$X$1,$T3191,"")</f>
        <v>21244</v>
      </c>
      <c r="V3191" t="str">
        <f>IF($G3191=$U$1:$X$1,$T3191,"")</f>
        <v/>
      </c>
      <c r="W3191" t="str">
        <f>IF($G3191=$U$1:$X$1,$T3191,"")</f>
        <v/>
      </c>
      <c r="X3191" t="str">
        <f>IF($G3191=$U$1:$X$1,$T3191,"")</f>
        <v/>
      </c>
      <c r="Y3191" s="1">
        <f>ROUND(O3191*Q3191,2)</f>
        <v>-3.64</v>
      </c>
    </row>
    <row r="3192" spans="1:25">
      <c r="A3192" s="5">
        <f>INDEX(Students,MOD(D3192-1,ROWS(Students))+1,1)</f>
        <v>21244</v>
      </c>
      <c r="B3192" s="5" t="str">
        <f>INDEX(Students,MOD(D3192-1,ROWS(Students))+1,2)</f>
        <v>Pawlik Jakub</v>
      </c>
      <c r="C3192" s="5" t="str">
        <f>INDEX(Students,MOD(D3192-1,ROWS(Students))+1,3)</f>
        <v>IZ05AI1</v>
      </c>
      <c r="D3192" s="5">
        <v>1483</v>
      </c>
      <c r="E3192" s="6">
        <v>44721</v>
      </c>
      <c r="F3192" s="6">
        <v>44721</v>
      </c>
      <c r="G3192" s="7" t="s">
        <v>1263</v>
      </c>
      <c r="H3192" s="7">
        <v>1</v>
      </c>
      <c r="I3192" s="7" t="s">
        <v>2872</v>
      </c>
      <c r="J3192" s="7" t="s">
        <v>6</v>
      </c>
      <c r="K3192" s="7" t="s">
        <v>3767</v>
      </c>
      <c r="L3192" s="7"/>
      <c r="M3192" s="6" t="s">
        <v>3767</v>
      </c>
      <c r="N3192" s="7" t="s">
        <v>19</v>
      </c>
      <c r="O3192" s="8">
        <v>127</v>
      </c>
      <c r="P3192" s="7" t="s">
        <v>9</v>
      </c>
      <c r="Q3192" s="9">
        <v>1.04</v>
      </c>
      <c r="R3192" s="7" t="s">
        <v>4648</v>
      </c>
      <c r="S3192" s="7" t="s">
        <v>882</v>
      </c>
      <c r="T3192">
        <f>A3192</f>
        <v>21244</v>
      </c>
      <c r="U3192" t="str">
        <f>IF($G3192=$U$1:$X$1,$T3192,"")</f>
        <v/>
      </c>
      <c r="V3192">
        <f>IF($G3192=$U$1:$X$1,$T3192,"")</f>
        <v>21244</v>
      </c>
      <c r="W3192" t="str">
        <f>IF($G3192=$U$1:$X$1,$T3192,"")</f>
        <v/>
      </c>
      <c r="X3192" t="str">
        <f>IF($G3192=$U$1:$X$1,$T3192,"")</f>
        <v/>
      </c>
      <c r="Y3192" s="1">
        <f>ROUND(O3192*Q3192,2)</f>
        <v>132.08000000000001</v>
      </c>
    </row>
    <row r="3193" spans="1:25">
      <c r="A3193" s="5">
        <f>INDEX(Students,MOD(D3193-1,ROWS(Students))+1,1)</f>
        <v>21244</v>
      </c>
      <c r="B3193" s="5" t="str">
        <f>INDEX(Students,MOD(D3193-1,ROWS(Students))+1,2)</f>
        <v>Pawlik Jakub</v>
      </c>
      <c r="C3193" s="5" t="str">
        <f>INDEX(Students,MOD(D3193-1,ROWS(Students))+1,3)</f>
        <v>IZ05AI1</v>
      </c>
      <c r="D3193" s="5">
        <v>1575</v>
      </c>
      <c r="E3193" s="6">
        <v>44601</v>
      </c>
      <c r="F3193" s="6">
        <v>44601</v>
      </c>
      <c r="G3193" s="7" t="s">
        <v>1262</v>
      </c>
      <c r="H3193" s="7">
        <v>-1</v>
      </c>
      <c r="I3193" s="7" t="s">
        <v>1701</v>
      </c>
      <c r="J3193" s="7" t="s">
        <v>6</v>
      </c>
      <c r="K3193" s="7" t="s">
        <v>3770</v>
      </c>
      <c r="L3193" s="7" t="s">
        <v>425</v>
      </c>
      <c r="M3193" s="6" t="s">
        <v>3767</v>
      </c>
      <c r="N3193" s="7" t="s">
        <v>19</v>
      </c>
      <c r="O3193" s="8">
        <v>46.82</v>
      </c>
      <c r="P3193" s="7" t="s">
        <v>13</v>
      </c>
      <c r="Q3193" s="9">
        <v>50.92</v>
      </c>
      <c r="R3193" s="7" t="s">
        <v>4156</v>
      </c>
      <c r="S3193" s="7" t="s">
        <v>263</v>
      </c>
      <c r="T3193">
        <f>A3193</f>
        <v>21244</v>
      </c>
      <c r="U3193">
        <f>IF($G3193=$U$1:$X$1,$T3193,"")</f>
        <v>21244</v>
      </c>
      <c r="V3193" t="str">
        <f>IF($G3193=$U$1:$X$1,$T3193,"")</f>
        <v/>
      </c>
      <c r="W3193" t="str">
        <f>IF($G3193=$U$1:$X$1,$T3193,"")</f>
        <v/>
      </c>
      <c r="X3193" t="str">
        <f>IF($G3193=$U$1:$X$1,$T3193,"")</f>
        <v/>
      </c>
      <c r="Y3193" s="1">
        <f>ROUND(O3193*Q3193,2)</f>
        <v>2384.0700000000002</v>
      </c>
    </row>
    <row r="3194" spans="1:25">
      <c r="A3194" s="5">
        <f>INDEX(Students,MOD(D3194-1,ROWS(Students))+1,1)</f>
        <v>21244</v>
      </c>
      <c r="B3194" s="5" t="str">
        <f>INDEX(Students,MOD(D3194-1,ROWS(Students))+1,2)</f>
        <v>Pawlik Jakub</v>
      </c>
      <c r="C3194" s="5" t="str">
        <f>INDEX(Students,MOD(D3194-1,ROWS(Students))+1,3)</f>
        <v>IZ05AI1</v>
      </c>
      <c r="D3194" s="5">
        <v>1667</v>
      </c>
      <c r="E3194" s="6">
        <v>44617</v>
      </c>
      <c r="F3194" s="6">
        <v>44617</v>
      </c>
      <c r="G3194" s="7" t="s">
        <v>1263</v>
      </c>
      <c r="H3194" s="7">
        <v>1</v>
      </c>
      <c r="I3194" s="7" t="s">
        <v>1953</v>
      </c>
      <c r="J3194" s="7" t="s">
        <v>6</v>
      </c>
      <c r="K3194" s="7" t="s">
        <v>3767</v>
      </c>
      <c r="L3194" s="7"/>
      <c r="M3194" s="6" t="s">
        <v>3767</v>
      </c>
      <c r="N3194" s="7" t="s">
        <v>25</v>
      </c>
      <c r="O3194" s="8">
        <v>162</v>
      </c>
      <c r="P3194" s="7" t="s">
        <v>9</v>
      </c>
      <c r="Q3194" s="9">
        <v>2.11</v>
      </c>
      <c r="R3194" s="7" t="s">
        <v>4381</v>
      </c>
      <c r="S3194" s="7" t="s">
        <v>519</v>
      </c>
      <c r="T3194">
        <f>A3194</f>
        <v>21244</v>
      </c>
      <c r="U3194" t="str">
        <f>IF($G3194=$U$1:$X$1,$T3194,"")</f>
        <v/>
      </c>
      <c r="V3194">
        <f>IF($G3194=$U$1:$X$1,$T3194,"")</f>
        <v>21244</v>
      </c>
      <c r="W3194" t="str">
        <f>IF($G3194=$U$1:$X$1,$T3194,"")</f>
        <v/>
      </c>
      <c r="X3194" t="str">
        <f>IF($G3194=$U$1:$X$1,$T3194,"")</f>
        <v/>
      </c>
      <c r="Y3194" s="1">
        <f>ROUND(O3194*Q3194,2)</f>
        <v>341.82</v>
      </c>
    </row>
    <row r="3195" spans="1:25">
      <c r="A3195" s="5">
        <f>INDEX(Students,MOD(D3195-1,ROWS(Students))+1,1)</f>
        <v>21244</v>
      </c>
      <c r="B3195" s="5" t="str">
        <f>INDEX(Students,MOD(D3195-1,ROWS(Students))+1,2)</f>
        <v>Pawlik Jakub</v>
      </c>
      <c r="C3195" s="5" t="str">
        <f>INDEX(Students,MOD(D3195-1,ROWS(Students))+1,3)</f>
        <v>IZ05AI1</v>
      </c>
      <c r="D3195" s="5">
        <v>1759</v>
      </c>
      <c r="E3195" s="6">
        <v>44678</v>
      </c>
      <c r="F3195" s="6">
        <v>44678</v>
      </c>
      <c r="G3195" s="7" t="s">
        <v>1262</v>
      </c>
      <c r="H3195" s="7">
        <v>-1</v>
      </c>
      <c r="I3195" s="7" t="s">
        <v>3721</v>
      </c>
      <c r="J3195" s="7" t="s">
        <v>6</v>
      </c>
      <c r="K3195" s="7" t="s">
        <v>3867</v>
      </c>
      <c r="L3195" s="7" t="s">
        <v>52</v>
      </c>
      <c r="M3195" s="6" t="s">
        <v>3767</v>
      </c>
      <c r="N3195" s="7" t="s">
        <v>19</v>
      </c>
      <c r="O3195" s="8">
        <v>1.431</v>
      </c>
      <c r="P3195" s="7" t="s">
        <v>31</v>
      </c>
      <c r="Q3195" s="9">
        <v>0</v>
      </c>
      <c r="R3195" s="7" t="s">
        <v>4773</v>
      </c>
      <c r="S3195" s="7" t="s">
        <v>5114</v>
      </c>
      <c r="T3195">
        <f>A3195</f>
        <v>21244</v>
      </c>
      <c r="U3195">
        <f>IF($G3195=$U$1:$X$1,$T3195,"")</f>
        <v>21244</v>
      </c>
      <c r="V3195" t="str">
        <f>IF($G3195=$U$1:$X$1,$T3195,"")</f>
        <v/>
      </c>
      <c r="W3195" t="str">
        <f>IF($G3195=$U$1:$X$1,$T3195,"")</f>
        <v/>
      </c>
      <c r="X3195" t="str">
        <f>IF($G3195=$U$1:$X$1,$T3195,"")</f>
        <v/>
      </c>
      <c r="Y3195" s="1">
        <f>ROUND(O3195*Q3195,2)</f>
        <v>0</v>
      </c>
    </row>
    <row r="3196" spans="1:25">
      <c r="A3196" s="5">
        <f>INDEX(Students,MOD(D3196-1,ROWS(Students))+1,1)</f>
        <v>21244</v>
      </c>
      <c r="B3196" s="5" t="str">
        <f>INDEX(Students,MOD(D3196-1,ROWS(Students))+1,2)</f>
        <v>Pawlik Jakub</v>
      </c>
      <c r="C3196" s="5" t="str">
        <f>INDEX(Students,MOD(D3196-1,ROWS(Students))+1,3)</f>
        <v>IZ05AI1</v>
      </c>
      <c r="D3196" s="5">
        <v>1851</v>
      </c>
      <c r="E3196" s="6">
        <v>44581</v>
      </c>
      <c r="F3196" s="6">
        <v>44581</v>
      </c>
      <c r="G3196" s="7" t="s">
        <v>279</v>
      </c>
      <c r="H3196" s="7">
        <v>1</v>
      </c>
      <c r="I3196" s="7" t="s">
        <v>1466</v>
      </c>
      <c r="J3196" s="7" t="s">
        <v>6</v>
      </c>
      <c r="K3196" s="7" t="s">
        <v>3767</v>
      </c>
      <c r="L3196" s="7"/>
      <c r="M3196" s="6" t="s">
        <v>3767</v>
      </c>
      <c r="N3196" s="7" t="s">
        <v>25</v>
      </c>
      <c r="O3196" s="8">
        <v>2.82</v>
      </c>
      <c r="P3196" s="7" t="s">
        <v>13</v>
      </c>
      <c r="Q3196" s="9">
        <v>43.6</v>
      </c>
      <c r="R3196" s="7" t="s">
        <v>4164</v>
      </c>
      <c r="S3196" s="7" t="s">
        <v>272</v>
      </c>
      <c r="T3196">
        <f>A3196</f>
        <v>21244</v>
      </c>
      <c r="U3196" t="str">
        <f>IF($G3196=$U$1:$X$1,$T3196,"")</f>
        <v/>
      </c>
      <c r="V3196" t="str">
        <f>IF($G3196=$U$1:$X$1,$T3196,"")</f>
        <v/>
      </c>
      <c r="W3196">
        <f>IF($G3196=$U$1:$X$1,$T3196,"")</f>
        <v>21244</v>
      </c>
      <c r="X3196" t="str">
        <f>IF($G3196=$U$1:$X$1,$T3196,"")</f>
        <v/>
      </c>
      <c r="Y3196" s="1">
        <f>ROUND(O3196*Q3196,2)</f>
        <v>122.95</v>
      </c>
    </row>
    <row r="3197" spans="1:25">
      <c r="A3197" s="5">
        <f>INDEX(Students,MOD(D3197-1,ROWS(Students))+1,1)</f>
        <v>21244</v>
      </c>
      <c r="B3197" s="5" t="str">
        <f>INDEX(Students,MOD(D3197-1,ROWS(Students))+1,2)</f>
        <v>Pawlik Jakub</v>
      </c>
      <c r="C3197" s="5" t="str">
        <f>INDEX(Students,MOD(D3197-1,ROWS(Students))+1,3)</f>
        <v>IZ05AI1</v>
      </c>
      <c r="D3197" s="5">
        <v>1943</v>
      </c>
      <c r="E3197" s="6">
        <v>44651</v>
      </c>
      <c r="F3197" s="6">
        <v>44651</v>
      </c>
      <c r="G3197" s="7" t="s">
        <v>279</v>
      </c>
      <c r="H3197" s="7">
        <v>1</v>
      </c>
      <c r="I3197" s="7" t="s">
        <v>2399</v>
      </c>
      <c r="J3197" s="7" t="s">
        <v>6</v>
      </c>
      <c r="K3197" s="7" t="s">
        <v>3767</v>
      </c>
      <c r="L3197" s="7"/>
      <c r="M3197" s="6" t="s">
        <v>3767</v>
      </c>
      <c r="N3197" s="7" t="s">
        <v>25</v>
      </c>
      <c r="O3197" s="8">
        <v>51</v>
      </c>
      <c r="P3197" s="7" t="s">
        <v>9</v>
      </c>
      <c r="Q3197" s="9">
        <v>0.34</v>
      </c>
      <c r="R3197" s="7" t="s">
        <v>4403</v>
      </c>
      <c r="S3197" s="7" t="s">
        <v>5089</v>
      </c>
      <c r="T3197">
        <f>A3197</f>
        <v>21244</v>
      </c>
      <c r="U3197" t="str">
        <f>IF($G3197=$U$1:$X$1,$T3197,"")</f>
        <v/>
      </c>
      <c r="V3197" t="str">
        <f>IF($G3197=$U$1:$X$1,$T3197,"")</f>
        <v/>
      </c>
      <c r="W3197">
        <f>IF($G3197=$U$1:$X$1,$T3197,"")</f>
        <v>21244</v>
      </c>
      <c r="X3197" t="str">
        <f>IF($G3197=$U$1:$X$1,$T3197,"")</f>
        <v/>
      </c>
      <c r="Y3197" s="1">
        <f>ROUND(O3197*Q3197,2)</f>
        <v>17.34</v>
      </c>
    </row>
    <row r="3198" spans="1:25">
      <c r="A3198" s="5">
        <f>INDEX(Students,MOD(D3198-1,ROWS(Students))+1,1)</f>
        <v>21244</v>
      </c>
      <c r="B3198" s="5" t="str">
        <f>INDEX(Students,MOD(D3198-1,ROWS(Students))+1,2)</f>
        <v>Pawlik Jakub</v>
      </c>
      <c r="C3198" s="5" t="str">
        <f>INDEX(Students,MOD(D3198-1,ROWS(Students))+1,3)</f>
        <v>IZ05AI1</v>
      </c>
      <c r="D3198" s="5">
        <v>2035</v>
      </c>
      <c r="E3198" s="6">
        <v>44656</v>
      </c>
      <c r="F3198" s="6">
        <v>44656</v>
      </c>
      <c r="G3198" s="7" t="s">
        <v>1262</v>
      </c>
      <c r="H3198" s="7">
        <v>1</v>
      </c>
      <c r="I3198" s="7" t="s">
        <v>3460</v>
      </c>
      <c r="J3198" s="7" t="s">
        <v>6</v>
      </c>
      <c r="K3198" s="7" t="s">
        <v>3809</v>
      </c>
      <c r="L3198" s="7"/>
      <c r="M3198" s="6" t="s">
        <v>3767</v>
      </c>
      <c r="N3198" s="7" t="s">
        <v>19</v>
      </c>
      <c r="O3198" s="8">
        <v>5</v>
      </c>
      <c r="P3198" s="7" t="s">
        <v>9</v>
      </c>
      <c r="Q3198" s="9">
        <v>0</v>
      </c>
      <c r="R3198" s="7" t="s">
        <v>4037</v>
      </c>
      <c r="S3198" s="7" t="s">
        <v>140</v>
      </c>
      <c r="T3198">
        <f>A3198</f>
        <v>21244</v>
      </c>
      <c r="U3198">
        <f>IF($G3198=$U$1:$X$1,$T3198,"")</f>
        <v>21244</v>
      </c>
      <c r="V3198" t="str">
        <f>IF($G3198=$U$1:$X$1,$T3198,"")</f>
        <v/>
      </c>
      <c r="W3198" t="str">
        <f>IF($G3198=$U$1:$X$1,$T3198,"")</f>
        <v/>
      </c>
      <c r="X3198" t="str">
        <f>IF($G3198=$U$1:$X$1,$T3198,"")</f>
        <v/>
      </c>
      <c r="Y3198" s="1">
        <f>ROUND(O3198*Q3198,2)</f>
        <v>0</v>
      </c>
    </row>
    <row r="3199" spans="1:25">
      <c r="A3199" s="5">
        <f>INDEX(Students,MOD(D3199-1,ROWS(Students))+1,1)</f>
        <v>21244</v>
      </c>
      <c r="B3199" s="5" t="str">
        <f>INDEX(Students,MOD(D3199-1,ROWS(Students))+1,2)</f>
        <v>Pawlik Jakub</v>
      </c>
      <c r="C3199" s="5" t="str">
        <f>INDEX(Students,MOD(D3199-1,ROWS(Students))+1,3)</f>
        <v>IZ05AI1</v>
      </c>
      <c r="D3199" s="5">
        <v>2127</v>
      </c>
      <c r="E3199" s="6">
        <v>44664</v>
      </c>
      <c r="F3199" s="6">
        <v>44664</v>
      </c>
      <c r="G3199" s="7" t="s">
        <v>1263</v>
      </c>
      <c r="H3199" s="7">
        <v>1</v>
      </c>
      <c r="I3199" s="7" t="s">
        <v>3569</v>
      </c>
      <c r="J3199" s="7" t="s">
        <v>6</v>
      </c>
      <c r="K3199" s="7" t="s">
        <v>3767</v>
      </c>
      <c r="L3199" s="7"/>
      <c r="M3199" s="6" t="s">
        <v>3767</v>
      </c>
      <c r="N3199" s="7" t="s">
        <v>19</v>
      </c>
      <c r="O3199" s="8">
        <v>14</v>
      </c>
      <c r="P3199" s="7" t="s">
        <v>9</v>
      </c>
      <c r="Q3199" s="9">
        <v>0.26</v>
      </c>
      <c r="R3199" s="7" t="s">
        <v>4433</v>
      </c>
      <c r="S3199" s="7" t="s">
        <v>590</v>
      </c>
      <c r="T3199">
        <f>A3199</f>
        <v>21244</v>
      </c>
      <c r="U3199" t="str">
        <f>IF($G3199=$U$1:$X$1,$T3199,"")</f>
        <v/>
      </c>
      <c r="V3199">
        <f>IF($G3199=$U$1:$X$1,$T3199,"")</f>
        <v>21244</v>
      </c>
      <c r="W3199" t="str">
        <f>IF($G3199=$U$1:$X$1,$T3199,"")</f>
        <v/>
      </c>
      <c r="X3199" t="str">
        <f>IF($G3199=$U$1:$X$1,$T3199,"")</f>
        <v/>
      </c>
      <c r="Y3199" s="1">
        <f>ROUND(O3199*Q3199,2)</f>
        <v>3.64</v>
      </c>
    </row>
    <row r="3200" spans="1:25">
      <c r="A3200" s="5">
        <f>INDEX(Students,MOD(D3200-1,ROWS(Students))+1,1)</f>
        <v>21244</v>
      </c>
      <c r="B3200" s="5" t="str">
        <f>INDEX(Students,MOD(D3200-1,ROWS(Students))+1,2)</f>
        <v>Pawlik Jakub</v>
      </c>
      <c r="C3200" s="5" t="str">
        <f>INDEX(Students,MOD(D3200-1,ROWS(Students))+1,3)</f>
        <v>IZ05AI1</v>
      </c>
      <c r="D3200" s="5">
        <v>2219</v>
      </c>
      <c r="E3200" s="6">
        <v>44708</v>
      </c>
      <c r="F3200" s="6">
        <v>44708</v>
      </c>
      <c r="G3200" s="7" t="s">
        <v>279</v>
      </c>
      <c r="H3200" s="7">
        <v>1</v>
      </c>
      <c r="I3200" s="7" t="s">
        <v>2703</v>
      </c>
      <c r="J3200" s="7" t="s">
        <v>6</v>
      </c>
      <c r="K3200" s="7" t="s">
        <v>3767</v>
      </c>
      <c r="L3200" s="7"/>
      <c r="M3200" s="6" t="s">
        <v>3767</v>
      </c>
      <c r="N3200" s="7" t="s">
        <v>25</v>
      </c>
      <c r="O3200" s="8">
        <v>7.7270000000000003</v>
      </c>
      <c r="P3200" s="7" t="s">
        <v>68</v>
      </c>
      <c r="Q3200" s="9">
        <v>0</v>
      </c>
      <c r="R3200" s="7" t="s">
        <v>3957</v>
      </c>
      <c r="S3200" s="7" t="s">
        <v>4957</v>
      </c>
      <c r="T3200">
        <f>A3200</f>
        <v>21244</v>
      </c>
      <c r="U3200" t="str">
        <f>IF($G3200=$U$1:$X$1,$T3200,"")</f>
        <v/>
      </c>
      <c r="V3200" t="str">
        <f>IF($G3200=$U$1:$X$1,$T3200,"")</f>
        <v/>
      </c>
      <c r="W3200">
        <f>IF($G3200=$U$1:$X$1,$T3200,"")</f>
        <v>21244</v>
      </c>
      <c r="X3200" t="str">
        <f>IF($G3200=$U$1:$X$1,$T3200,"")</f>
        <v/>
      </c>
      <c r="Y3200" s="1">
        <f>ROUND(O3200*Q3200,2)</f>
        <v>0</v>
      </c>
    </row>
    <row r="3201" spans="1:25">
      <c r="A3201" s="5">
        <f>INDEX(Students,MOD(D3201-1,ROWS(Students))+1,1)</f>
        <v>21244</v>
      </c>
      <c r="B3201" s="5" t="str">
        <f>INDEX(Students,MOD(D3201-1,ROWS(Students))+1,2)</f>
        <v>Pawlik Jakub</v>
      </c>
      <c r="C3201" s="5" t="str">
        <f>INDEX(Students,MOD(D3201-1,ROWS(Students))+1,3)</f>
        <v>IZ05AI1</v>
      </c>
      <c r="D3201" s="5">
        <v>2311</v>
      </c>
      <c r="E3201" s="6">
        <v>44704</v>
      </c>
      <c r="F3201" s="6">
        <v>44704</v>
      </c>
      <c r="G3201" s="7" t="s">
        <v>1262</v>
      </c>
      <c r="H3201" s="7">
        <v>-1</v>
      </c>
      <c r="I3201" s="7" t="s">
        <v>2653</v>
      </c>
      <c r="J3201" s="7" t="s">
        <v>6</v>
      </c>
      <c r="K3201" s="7" t="s">
        <v>3770</v>
      </c>
      <c r="L3201" s="7" t="s">
        <v>914</v>
      </c>
      <c r="M3201" s="6" t="s">
        <v>3767</v>
      </c>
      <c r="N3201" s="7" t="s">
        <v>25</v>
      </c>
      <c r="O3201" s="8">
        <v>22.82</v>
      </c>
      <c r="P3201" s="7" t="s">
        <v>13</v>
      </c>
      <c r="Q3201" s="9">
        <v>53.21</v>
      </c>
      <c r="R3201" s="7" t="s">
        <v>4027</v>
      </c>
      <c r="S3201" s="7" t="s">
        <v>131</v>
      </c>
      <c r="T3201">
        <f>A3201</f>
        <v>21244</v>
      </c>
      <c r="U3201">
        <f>IF($G3201=$U$1:$X$1,$T3201,"")</f>
        <v>21244</v>
      </c>
      <c r="V3201" t="str">
        <f>IF($G3201=$U$1:$X$1,$T3201,"")</f>
        <v/>
      </c>
      <c r="W3201" t="str">
        <f>IF($G3201=$U$1:$X$1,$T3201,"")</f>
        <v/>
      </c>
      <c r="X3201" t="str">
        <f>IF($G3201=$U$1:$X$1,$T3201,"")</f>
        <v/>
      </c>
      <c r="Y3201" s="1">
        <f>ROUND(O3201*Q3201,2)</f>
        <v>1214.25</v>
      </c>
    </row>
    <row r="3202" spans="1:25">
      <c r="A3202" s="5">
        <f>INDEX(Students,MOD(D3202-1,ROWS(Students))+1,1)</f>
        <v>21244</v>
      </c>
      <c r="B3202" s="5" t="str">
        <f>INDEX(Students,MOD(D3202-1,ROWS(Students))+1,2)</f>
        <v>Pawlik Jakub</v>
      </c>
      <c r="C3202" s="5" t="str">
        <f>INDEX(Students,MOD(D3202-1,ROWS(Students))+1,3)</f>
        <v>IZ05AI1</v>
      </c>
      <c r="D3202" s="5">
        <v>2403</v>
      </c>
      <c r="E3202" s="6">
        <v>44757</v>
      </c>
      <c r="F3202" s="6">
        <v>44757</v>
      </c>
      <c r="G3202" s="7" t="s">
        <v>52</v>
      </c>
      <c r="H3202" s="7">
        <v>1</v>
      </c>
      <c r="I3202" s="7" t="s">
        <v>3254</v>
      </c>
      <c r="J3202" s="7" t="s">
        <v>6</v>
      </c>
      <c r="K3202" s="7" t="s">
        <v>3850</v>
      </c>
      <c r="L3202" s="7"/>
      <c r="M3202" s="6" t="s">
        <v>4932</v>
      </c>
      <c r="N3202" s="7" t="s">
        <v>32</v>
      </c>
      <c r="O3202" s="8">
        <v>6</v>
      </c>
      <c r="P3202" s="7" t="s">
        <v>9</v>
      </c>
      <c r="Q3202" s="9">
        <v>5.76</v>
      </c>
      <c r="R3202" s="7" t="s">
        <v>4609</v>
      </c>
      <c r="S3202" s="7" t="s">
        <v>825</v>
      </c>
      <c r="T3202">
        <f>A3202</f>
        <v>21244</v>
      </c>
      <c r="U3202" t="str">
        <f>IF($G3202=$U$1:$X$1,$T3202,"")</f>
        <v/>
      </c>
      <c r="V3202" t="str">
        <f>IF($G3202=$U$1:$X$1,$T3202,"")</f>
        <v/>
      </c>
      <c r="W3202" t="str">
        <f>IF($G3202=$U$1:$X$1,$T3202,"")</f>
        <v/>
      </c>
      <c r="X3202">
        <f>IF($G3202=$U$1:$X$1,$T3202,"")</f>
        <v>21244</v>
      </c>
      <c r="Y3202" s="1">
        <f>ROUND(O3202*Q3202,2)</f>
        <v>34.56</v>
      </c>
    </row>
    <row r="3203" spans="1:25">
      <c r="A3203" s="5">
        <f>INDEX(Students,MOD(D3203-1,ROWS(Students))+1,1)</f>
        <v>21244</v>
      </c>
      <c r="B3203" s="5" t="str">
        <f>INDEX(Students,MOD(D3203-1,ROWS(Students))+1,2)</f>
        <v>Pawlik Jakub</v>
      </c>
      <c r="C3203" s="5" t="str">
        <f>INDEX(Students,MOD(D3203-1,ROWS(Students))+1,3)</f>
        <v>IZ05AI1</v>
      </c>
      <c r="D3203" s="5">
        <v>2495</v>
      </c>
      <c r="E3203" s="6">
        <v>44636</v>
      </c>
      <c r="F3203" s="6">
        <v>44633</v>
      </c>
      <c r="G3203" s="7" t="s">
        <v>1262</v>
      </c>
      <c r="H3203" s="7">
        <v>-1</v>
      </c>
      <c r="I3203" s="7" t="s">
        <v>2213</v>
      </c>
      <c r="J3203" s="7" t="s">
        <v>6</v>
      </c>
      <c r="K3203" s="7" t="s">
        <v>3788</v>
      </c>
      <c r="L3203" s="7" t="s">
        <v>721</v>
      </c>
      <c r="M3203" s="6" t="s">
        <v>3767</v>
      </c>
      <c r="N3203" s="7" t="s">
        <v>81</v>
      </c>
      <c r="O3203" s="8">
        <v>8</v>
      </c>
      <c r="P3203" s="7" t="s">
        <v>9</v>
      </c>
      <c r="Q3203" s="9">
        <v>0</v>
      </c>
      <c r="R3203" s="7" t="s">
        <v>4112</v>
      </c>
      <c r="S3203" s="7" t="s">
        <v>4973</v>
      </c>
      <c r="T3203">
        <f>A3203</f>
        <v>21244</v>
      </c>
      <c r="U3203">
        <f>IF($G3203=$U$1:$X$1,$T3203,"")</f>
        <v>21244</v>
      </c>
      <c r="V3203" t="str">
        <f>IF($G3203=$U$1:$X$1,$T3203,"")</f>
        <v/>
      </c>
      <c r="W3203" t="str">
        <f>IF($G3203=$U$1:$X$1,$T3203,"")</f>
        <v/>
      </c>
      <c r="X3203" t="str">
        <f>IF($G3203=$U$1:$X$1,$T3203,"")</f>
        <v/>
      </c>
      <c r="Y3203" s="1">
        <f>ROUND(O3203*Q3203,2)</f>
        <v>0</v>
      </c>
    </row>
    <row r="3204" spans="1:25">
      <c r="A3204" s="5">
        <f>INDEX(Students,MOD(D3204-1,ROWS(Students))+1,1)</f>
        <v>21244</v>
      </c>
      <c r="B3204" s="5" t="str">
        <f>INDEX(Students,MOD(D3204-1,ROWS(Students))+1,2)</f>
        <v>Pawlik Jakub</v>
      </c>
      <c r="C3204" s="5" t="str">
        <f>INDEX(Students,MOD(D3204-1,ROWS(Students))+1,3)</f>
        <v>IZ05AI1</v>
      </c>
      <c r="D3204" s="5">
        <v>2587</v>
      </c>
      <c r="E3204" s="6">
        <v>44662</v>
      </c>
      <c r="F3204" s="6">
        <v>44662</v>
      </c>
      <c r="G3204" s="7" t="s">
        <v>1262</v>
      </c>
      <c r="H3204" s="7">
        <v>-1</v>
      </c>
      <c r="I3204" s="7" t="s">
        <v>3523</v>
      </c>
      <c r="J3204" s="7" t="s">
        <v>6</v>
      </c>
      <c r="K3204" s="7" t="s">
        <v>3767</v>
      </c>
      <c r="L3204" s="7"/>
      <c r="M3204" s="6" t="s">
        <v>3767</v>
      </c>
      <c r="N3204" s="7" t="s">
        <v>81</v>
      </c>
      <c r="O3204" s="8">
        <v>14</v>
      </c>
      <c r="P3204" s="7" t="s">
        <v>13</v>
      </c>
      <c r="Q3204" s="9">
        <v>0</v>
      </c>
      <c r="R3204" s="7" t="s">
        <v>4614</v>
      </c>
      <c r="S3204" s="7" t="s">
        <v>834</v>
      </c>
      <c r="T3204">
        <f>A3204</f>
        <v>21244</v>
      </c>
      <c r="U3204">
        <f>IF($G3204=$U$1:$X$1,$T3204,"")</f>
        <v>21244</v>
      </c>
      <c r="V3204" t="str">
        <f>IF($G3204=$U$1:$X$1,$T3204,"")</f>
        <v/>
      </c>
      <c r="W3204" t="str">
        <f>IF($G3204=$U$1:$X$1,$T3204,"")</f>
        <v/>
      </c>
      <c r="X3204" t="str">
        <f>IF($G3204=$U$1:$X$1,$T3204,"")</f>
        <v/>
      </c>
      <c r="Y3204" s="1">
        <f>ROUND(O3204*Q3204,2)</f>
        <v>0</v>
      </c>
    </row>
    <row r="3205" spans="1:25">
      <c r="A3205" s="5">
        <f>INDEX(Students,MOD(D3205-1,ROWS(Students))+1,1)</f>
        <v>21244</v>
      </c>
      <c r="B3205" s="5" t="str">
        <f>INDEX(Students,MOD(D3205-1,ROWS(Students))+1,2)</f>
        <v>Pawlik Jakub</v>
      </c>
      <c r="C3205" s="5" t="str">
        <f>INDEX(Students,MOD(D3205-1,ROWS(Students))+1,3)</f>
        <v>IZ05AI1</v>
      </c>
      <c r="D3205" s="5">
        <v>2679</v>
      </c>
      <c r="E3205" s="6">
        <v>44648</v>
      </c>
      <c r="F3205" s="6">
        <v>44648</v>
      </c>
      <c r="G3205" s="7" t="s">
        <v>279</v>
      </c>
      <c r="H3205" s="7">
        <v>1</v>
      </c>
      <c r="I3205" s="7" t="s">
        <v>2358</v>
      </c>
      <c r="J3205" s="7" t="s">
        <v>6</v>
      </c>
      <c r="K3205" s="7" t="s">
        <v>3767</v>
      </c>
      <c r="L3205" s="7"/>
      <c r="M3205" s="6" t="s">
        <v>3767</v>
      </c>
      <c r="N3205" s="7" t="s">
        <v>5215</v>
      </c>
      <c r="O3205" s="8">
        <v>43.95</v>
      </c>
      <c r="P3205" s="7" t="s">
        <v>13</v>
      </c>
      <c r="Q3205" s="9">
        <v>0</v>
      </c>
      <c r="R3205" s="7" t="s">
        <v>3927</v>
      </c>
      <c r="S3205" s="7" t="s">
        <v>516</v>
      </c>
      <c r="T3205">
        <f>A3205</f>
        <v>21244</v>
      </c>
      <c r="U3205" t="str">
        <f>IF($G3205=$U$1:$X$1,$T3205,"")</f>
        <v/>
      </c>
      <c r="V3205" t="str">
        <f>IF($G3205=$U$1:$X$1,$T3205,"")</f>
        <v/>
      </c>
      <c r="W3205">
        <f>IF($G3205=$U$1:$X$1,$T3205,"")</f>
        <v>21244</v>
      </c>
      <c r="X3205" t="str">
        <f>IF($G3205=$U$1:$X$1,$T3205,"")</f>
        <v/>
      </c>
      <c r="Y3205" s="1">
        <f>ROUND(O3205*Q3205,2)</f>
        <v>0</v>
      </c>
    </row>
    <row r="3206" spans="1:25">
      <c r="A3206" s="5">
        <f>INDEX(Students,MOD(D3206-1,ROWS(Students))+1,1)</f>
        <v>21244</v>
      </c>
      <c r="B3206" s="5" t="str">
        <f>INDEX(Students,MOD(D3206-1,ROWS(Students))+1,2)</f>
        <v>Pawlik Jakub</v>
      </c>
      <c r="C3206" s="5" t="str">
        <f>INDEX(Students,MOD(D3206-1,ROWS(Students))+1,3)</f>
        <v>IZ05AI1</v>
      </c>
      <c r="D3206" s="5">
        <v>2771</v>
      </c>
      <c r="E3206" s="6">
        <v>44722</v>
      </c>
      <c r="F3206" s="6">
        <v>44722</v>
      </c>
      <c r="G3206" s="7" t="s">
        <v>279</v>
      </c>
      <c r="H3206" s="7">
        <v>1</v>
      </c>
      <c r="I3206" s="7" t="s">
        <v>2906</v>
      </c>
      <c r="J3206" s="7" t="s">
        <v>6</v>
      </c>
      <c r="K3206" s="7" t="s">
        <v>3767</v>
      </c>
      <c r="L3206" s="7"/>
      <c r="M3206" s="6" t="s">
        <v>3767</v>
      </c>
      <c r="N3206" s="7" t="s">
        <v>5215</v>
      </c>
      <c r="O3206" s="8">
        <v>20</v>
      </c>
      <c r="P3206" s="7" t="s">
        <v>13</v>
      </c>
      <c r="Q3206" s="9">
        <v>0</v>
      </c>
      <c r="R3206" s="7" t="s">
        <v>3968</v>
      </c>
      <c r="S3206" s="7" t="s">
        <v>4983</v>
      </c>
      <c r="T3206">
        <f>A3206</f>
        <v>21244</v>
      </c>
      <c r="U3206" t="str">
        <f>IF($G3206=$U$1:$X$1,$T3206,"")</f>
        <v/>
      </c>
      <c r="V3206" t="str">
        <f>IF($G3206=$U$1:$X$1,$T3206,"")</f>
        <v/>
      </c>
      <c r="W3206">
        <f>IF($G3206=$U$1:$X$1,$T3206,"")</f>
        <v>21244</v>
      </c>
      <c r="X3206" t="str">
        <f>IF($G3206=$U$1:$X$1,$T3206,"")</f>
        <v/>
      </c>
      <c r="Y3206" s="1">
        <f>ROUND(O3206*Q3206,2)</f>
        <v>0</v>
      </c>
    </row>
    <row r="3207" spans="1:25">
      <c r="A3207" s="5">
        <f>INDEX(Students,MOD(D3207-1,ROWS(Students))+1,1)</f>
        <v>21244</v>
      </c>
      <c r="B3207" s="5" t="str">
        <f>INDEX(Students,MOD(D3207-1,ROWS(Students))+1,2)</f>
        <v>Pawlik Jakub</v>
      </c>
      <c r="C3207" s="5" t="str">
        <f>INDEX(Students,MOD(D3207-1,ROWS(Students))+1,3)</f>
        <v>IZ05AI1</v>
      </c>
      <c r="D3207" s="5">
        <v>2863</v>
      </c>
      <c r="E3207" s="6">
        <v>44665</v>
      </c>
      <c r="F3207" s="6">
        <v>44665</v>
      </c>
      <c r="G3207" s="7" t="s">
        <v>1262</v>
      </c>
      <c r="H3207" s="7">
        <v>-1</v>
      </c>
      <c r="I3207" s="7" t="s">
        <v>3620</v>
      </c>
      <c r="J3207" s="7" t="s">
        <v>6</v>
      </c>
      <c r="K3207" s="7" t="s">
        <v>3775</v>
      </c>
      <c r="L3207" s="7" t="s">
        <v>52</v>
      </c>
      <c r="M3207" s="6" t="s">
        <v>3767</v>
      </c>
      <c r="N3207" s="7" t="s">
        <v>5215</v>
      </c>
      <c r="O3207" s="8">
        <v>22</v>
      </c>
      <c r="P3207" s="7" t="s">
        <v>13</v>
      </c>
      <c r="Q3207" s="9">
        <v>0</v>
      </c>
      <c r="R3207" s="7" t="s">
        <v>4185</v>
      </c>
      <c r="S3207" s="7" t="s">
        <v>139</v>
      </c>
      <c r="T3207">
        <f>A3207</f>
        <v>21244</v>
      </c>
      <c r="U3207">
        <f>IF($G3207=$U$1:$X$1,$T3207,"")</f>
        <v>21244</v>
      </c>
      <c r="V3207" t="str">
        <f>IF($G3207=$U$1:$X$1,$T3207,"")</f>
        <v/>
      </c>
      <c r="W3207" t="str">
        <f>IF($G3207=$U$1:$X$1,$T3207,"")</f>
        <v/>
      </c>
      <c r="X3207" t="str">
        <f>IF($G3207=$U$1:$X$1,$T3207,"")</f>
        <v/>
      </c>
      <c r="Y3207" s="1">
        <f>ROUND(O3207*Q3207,2)</f>
        <v>0</v>
      </c>
    </row>
    <row r="3208" spans="1:25">
      <c r="A3208" s="5">
        <f>INDEX(Students,MOD(D3208-1,ROWS(Students))+1,1)</f>
        <v>21244</v>
      </c>
      <c r="B3208" s="5" t="str">
        <f>INDEX(Students,MOD(D3208-1,ROWS(Students))+1,2)</f>
        <v>Pawlik Jakub</v>
      </c>
      <c r="C3208" s="5" t="str">
        <f>INDEX(Students,MOD(D3208-1,ROWS(Students))+1,3)</f>
        <v>IZ05AI1</v>
      </c>
      <c r="D3208" s="5">
        <v>2955</v>
      </c>
      <c r="E3208" s="6">
        <v>44685</v>
      </c>
      <c r="F3208" s="6">
        <v>44685</v>
      </c>
      <c r="G3208" s="7" t="s">
        <v>1263</v>
      </c>
      <c r="H3208" s="7">
        <v>1</v>
      </c>
      <c r="I3208" s="7" t="s">
        <v>2443</v>
      </c>
      <c r="J3208" s="7" t="s">
        <v>6</v>
      </c>
      <c r="K3208" s="7" t="s">
        <v>3767</v>
      </c>
      <c r="L3208" s="7"/>
      <c r="M3208" s="6" t="s">
        <v>3767</v>
      </c>
      <c r="N3208" s="7" t="s">
        <v>19</v>
      </c>
      <c r="O3208" s="8">
        <v>4.2</v>
      </c>
      <c r="P3208" s="7" t="s">
        <v>13</v>
      </c>
      <c r="Q3208" s="9">
        <v>50.95</v>
      </c>
      <c r="R3208" s="7" t="s">
        <v>4183</v>
      </c>
      <c r="S3208" s="7" t="s">
        <v>289</v>
      </c>
      <c r="T3208">
        <f>A3208</f>
        <v>21244</v>
      </c>
      <c r="U3208" t="str">
        <f>IF($G3208=$U$1:$X$1,$T3208,"")</f>
        <v/>
      </c>
      <c r="V3208">
        <f>IF($G3208=$U$1:$X$1,$T3208,"")</f>
        <v>21244</v>
      </c>
      <c r="W3208" t="str">
        <f>IF($G3208=$U$1:$X$1,$T3208,"")</f>
        <v/>
      </c>
      <c r="X3208" t="str">
        <f>IF($G3208=$U$1:$X$1,$T3208,"")</f>
        <v/>
      </c>
      <c r="Y3208" s="1">
        <f>ROUND(O3208*Q3208,2)</f>
        <v>213.99</v>
      </c>
    </row>
    <row r="3209" spans="1:25">
      <c r="A3209" s="5">
        <f>INDEX(Students,MOD(D3209-1,ROWS(Students))+1,1)</f>
        <v>21244</v>
      </c>
      <c r="B3209" s="5" t="str">
        <f>INDEX(Students,MOD(D3209-1,ROWS(Students))+1,2)</f>
        <v>Pawlik Jakub</v>
      </c>
      <c r="C3209" s="5" t="str">
        <f>INDEX(Students,MOD(D3209-1,ROWS(Students))+1,3)</f>
        <v>IZ05AI1</v>
      </c>
      <c r="D3209" s="5">
        <v>3047</v>
      </c>
      <c r="E3209" s="6">
        <v>44727</v>
      </c>
      <c r="F3209" s="6">
        <v>44722</v>
      </c>
      <c r="G3209" s="7" t="s">
        <v>1262</v>
      </c>
      <c r="H3209" s="7">
        <v>-1</v>
      </c>
      <c r="I3209" s="7" t="s">
        <v>2964</v>
      </c>
      <c r="J3209" s="7" t="s">
        <v>6</v>
      </c>
      <c r="K3209" s="7" t="s">
        <v>3865</v>
      </c>
      <c r="L3209" s="7" t="s">
        <v>1016</v>
      </c>
      <c r="M3209" s="6" t="s">
        <v>3767</v>
      </c>
      <c r="N3209" s="7" t="s">
        <v>81</v>
      </c>
      <c r="O3209" s="8">
        <v>411</v>
      </c>
      <c r="P3209" s="7" t="s">
        <v>13</v>
      </c>
      <c r="Q3209" s="9">
        <v>19.940000000000001</v>
      </c>
      <c r="R3209" s="7" t="s">
        <v>4738</v>
      </c>
      <c r="S3209" s="7" t="s">
        <v>1017</v>
      </c>
      <c r="T3209">
        <f>A3209</f>
        <v>21244</v>
      </c>
      <c r="U3209">
        <f>IF($G3209=$U$1:$X$1,$T3209,"")</f>
        <v>21244</v>
      </c>
      <c r="V3209" t="str">
        <f>IF($G3209=$U$1:$X$1,$T3209,"")</f>
        <v/>
      </c>
      <c r="W3209" t="str">
        <f>IF($G3209=$U$1:$X$1,$T3209,"")</f>
        <v/>
      </c>
      <c r="X3209" t="str">
        <f>IF($G3209=$U$1:$X$1,$T3209,"")</f>
        <v/>
      </c>
      <c r="Y3209" s="1">
        <f>ROUND(O3209*Q3209,2)</f>
        <v>8195.34</v>
      </c>
    </row>
    <row r="3210" spans="1:25">
      <c r="A3210" s="5">
        <f>INDEX(Students,MOD(D3210-1,ROWS(Students))+1,1)</f>
        <v>21244</v>
      </c>
      <c r="B3210" s="5" t="str">
        <f>INDEX(Students,MOD(D3210-1,ROWS(Students))+1,2)</f>
        <v>Pawlik Jakub</v>
      </c>
      <c r="C3210" s="5" t="str">
        <f>INDEX(Students,MOD(D3210-1,ROWS(Students))+1,3)</f>
        <v>IZ05AI1</v>
      </c>
      <c r="D3210" s="5">
        <v>3139</v>
      </c>
      <c r="E3210" s="6">
        <v>44761</v>
      </c>
      <c r="F3210" s="6">
        <v>44761</v>
      </c>
      <c r="G3210" s="7" t="s">
        <v>279</v>
      </c>
      <c r="H3210" s="7">
        <v>1</v>
      </c>
      <c r="I3210" s="7" t="s">
        <v>3285</v>
      </c>
      <c r="J3210" s="7" t="s">
        <v>6</v>
      </c>
      <c r="K3210" s="7" t="s">
        <v>3767</v>
      </c>
      <c r="L3210" s="7"/>
      <c r="M3210" s="6" t="s">
        <v>3767</v>
      </c>
      <c r="N3210" s="7" t="s">
        <v>5215</v>
      </c>
      <c r="O3210" s="8">
        <v>20</v>
      </c>
      <c r="P3210" s="7" t="s">
        <v>31</v>
      </c>
      <c r="Q3210" s="9">
        <v>0</v>
      </c>
      <c r="R3210" s="7" t="s">
        <v>4452</v>
      </c>
      <c r="S3210" s="7" t="s">
        <v>5114</v>
      </c>
      <c r="T3210">
        <f>A3210</f>
        <v>21244</v>
      </c>
      <c r="U3210" t="str">
        <f>IF($G3210=$U$1:$X$1,$T3210,"")</f>
        <v/>
      </c>
      <c r="V3210" t="str">
        <f>IF($G3210=$U$1:$X$1,$T3210,"")</f>
        <v/>
      </c>
      <c r="W3210">
        <f>IF($G3210=$U$1:$X$1,$T3210,"")</f>
        <v>21244</v>
      </c>
      <c r="X3210" t="str">
        <f>IF($G3210=$U$1:$X$1,$T3210,"")</f>
        <v/>
      </c>
      <c r="Y3210" s="1">
        <f>ROUND(O3210*Q3210,2)</f>
        <v>0</v>
      </c>
    </row>
    <row r="3211" spans="1:25">
      <c r="A3211" s="5">
        <f>INDEX(Students,MOD(D3211-1,ROWS(Students))+1,1)</f>
        <v>21244</v>
      </c>
      <c r="B3211" s="5" t="str">
        <f>INDEX(Students,MOD(D3211-1,ROWS(Students))+1,2)</f>
        <v>Pawlik Jakub</v>
      </c>
      <c r="C3211" s="5" t="str">
        <f>INDEX(Students,MOD(D3211-1,ROWS(Students))+1,3)</f>
        <v>IZ05AI1</v>
      </c>
      <c r="D3211" s="5">
        <v>3231</v>
      </c>
      <c r="E3211" s="6">
        <v>44658</v>
      </c>
      <c r="F3211" s="6">
        <v>44658</v>
      </c>
      <c r="G3211" s="7" t="s">
        <v>279</v>
      </c>
      <c r="H3211" s="7">
        <v>1</v>
      </c>
      <c r="I3211" s="7" t="s">
        <v>3494</v>
      </c>
      <c r="J3211" s="7" t="s">
        <v>6</v>
      </c>
      <c r="K3211" s="7" t="s">
        <v>3767</v>
      </c>
      <c r="L3211" s="7"/>
      <c r="M3211" s="6" t="s">
        <v>3767</v>
      </c>
      <c r="N3211" s="7" t="s">
        <v>25</v>
      </c>
      <c r="O3211" s="8">
        <v>34</v>
      </c>
      <c r="P3211" s="7" t="s">
        <v>13</v>
      </c>
      <c r="Q3211" s="9">
        <v>15.75</v>
      </c>
      <c r="R3211" s="7" t="s">
        <v>3997</v>
      </c>
      <c r="S3211" s="7" t="s">
        <v>101</v>
      </c>
      <c r="T3211">
        <f>A3211</f>
        <v>21244</v>
      </c>
      <c r="U3211" t="str">
        <f>IF($G3211=$U$1:$X$1,$T3211,"")</f>
        <v/>
      </c>
      <c r="V3211" t="str">
        <f>IF($G3211=$U$1:$X$1,$T3211,"")</f>
        <v/>
      </c>
      <c r="W3211">
        <f>IF($G3211=$U$1:$X$1,$T3211,"")</f>
        <v>21244</v>
      </c>
      <c r="X3211" t="str">
        <f>IF($G3211=$U$1:$X$1,$T3211,"")</f>
        <v/>
      </c>
      <c r="Y3211" s="1">
        <f>ROUND(O3211*Q3211,2)</f>
        <v>535.5</v>
      </c>
    </row>
    <row r="3212" spans="1:25">
      <c r="A3212" s="5">
        <f>INDEX(Students,MOD(D3212-1,ROWS(Students))+1,1)</f>
        <v>21244</v>
      </c>
      <c r="B3212" s="5" t="str">
        <f>INDEX(Students,MOD(D3212-1,ROWS(Students))+1,2)</f>
        <v>Pawlik Jakub</v>
      </c>
      <c r="C3212" s="5" t="str">
        <f>INDEX(Students,MOD(D3212-1,ROWS(Students))+1,3)</f>
        <v>IZ05AI1</v>
      </c>
      <c r="D3212" s="5">
        <v>3323</v>
      </c>
      <c r="E3212" s="6">
        <v>44634</v>
      </c>
      <c r="F3212" s="6">
        <v>44634</v>
      </c>
      <c r="G3212" s="7" t="s">
        <v>1263</v>
      </c>
      <c r="H3212" s="7">
        <v>1</v>
      </c>
      <c r="I3212" s="7" t="s">
        <v>2138</v>
      </c>
      <c r="J3212" s="7" t="s">
        <v>6</v>
      </c>
      <c r="K3212" s="7" t="s">
        <v>3767</v>
      </c>
      <c r="L3212" s="7"/>
      <c r="M3212" s="6" t="s">
        <v>3767</v>
      </c>
      <c r="N3212" s="7" t="s">
        <v>67</v>
      </c>
      <c r="O3212" s="8">
        <v>40</v>
      </c>
      <c r="P3212" s="7" t="s">
        <v>9</v>
      </c>
      <c r="Q3212" s="9">
        <v>11.37</v>
      </c>
      <c r="R3212" s="7" t="s">
        <v>4368</v>
      </c>
      <c r="S3212" s="7" t="s">
        <v>503</v>
      </c>
      <c r="T3212">
        <f>A3212</f>
        <v>21244</v>
      </c>
      <c r="U3212" t="str">
        <f>IF($G3212=$U$1:$X$1,$T3212,"")</f>
        <v/>
      </c>
      <c r="V3212">
        <f>IF($G3212=$U$1:$X$1,$T3212,"")</f>
        <v>21244</v>
      </c>
      <c r="W3212" t="str">
        <f>IF($G3212=$U$1:$X$1,$T3212,"")</f>
        <v/>
      </c>
      <c r="X3212" t="str">
        <f>IF($G3212=$U$1:$X$1,$T3212,"")</f>
        <v/>
      </c>
      <c r="Y3212" s="1">
        <f>ROUND(O3212*Q3212,2)</f>
        <v>454.8</v>
      </c>
    </row>
    <row r="3213" spans="1:25">
      <c r="A3213" s="5">
        <f>INDEX(Students,MOD(D3213-1,ROWS(Students))+1,1)</f>
        <v>21244</v>
      </c>
      <c r="B3213" s="5" t="str">
        <f>INDEX(Students,MOD(D3213-1,ROWS(Students))+1,2)</f>
        <v>Pawlik Jakub</v>
      </c>
      <c r="C3213" s="5" t="str">
        <f>INDEX(Students,MOD(D3213-1,ROWS(Students))+1,3)</f>
        <v>IZ05AI1</v>
      </c>
      <c r="D3213" s="5">
        <v>3415</v>
      </c>
      <c r="E3213" s="6">
        <v>44768</v>
      </c>
      <c r="F3213" s="6">
        <v>44768</v>
      </c>
      <c r="G3213" s="7" t="s">
        <v>279</v>
      </c>
      <c r="H3213" s="7">
        <v>1</v>
      </c>
      <c r="I3213" s="7" t="s">
        <v>3343</v>
      </c>
      <c r="J3213" s="7" t="s">
        <v>6</v>
      </c>
      <c r="K3213" s="7" t="s">
        <v>3767</v>
      </c>
      <c r="L3213" s="7"/>
      <c r="M3213" s="6" t="s">
        <v>3767</v>
      </c>
      <c r="N3213" s="7" t="s">
        <v>5215</v>
      </c>
      <c r="O3213" s="8">
        <v>67.83</v>
      </c>
      <c r="P3213" s="7" t="s">
        <v>13</v>
      </c>
      <c r="Q3213" s="9">
        <v>0</v>
      </c>
      <c r="R3213" s="7" t="s">
        <v>3925</v>
      </c>
      <c r="S3213" s="7" t="s">
        <v>4968</v>
      </c>
      <c r="T3213">
        <f>A3213</f>
        <v>21244</v>
      </c>
      <c r="U3213" t="str">
        <f>IF($G3213=$U$1:$X$1,$T3213,"")</f>
        <v/>
      </c>
      <c r="V3213" t="str">
        <f>IF($G3213=$U$1:$X$1,$T3213,"")</f>
        <v/>
      </c>
      <c r="W3213">
        <f>IF($G3213=$U$1:$X$1,$T3213,"")</f>
        <v>21244</v>
      </c>
      <c r="X3213" t="str">
        <f>IF($G3213=$U$1:$X$1,$T3213,"")</f>
        <v/>
      </c>
      <c r="Y3213" s="1">
        <f>ROUND(O3213*Q3213,2)</f>
        <v>0</v>
      </c>
    </row>
    <row r="3214" spans="1:25">
      <c r="A3214" s="5">
        <f>INDEX(Students,MOD(D3214-1,ROWS(Students))+1,1)</f>
        <v>21244</v>
      </c>
      <c r="B3214" s="5" t="str">
        <f>INDEX(Students,MOD(D3214-1,ROWS(Students))+1,2)</f>
        <v>Pawlik Jakub</v>
      </c>
      <c r="C3214" s="5" t="str">
        <f>INDEX(Students,MOD(D3214-1,ROWS(Students))+1,3)</f>
        <v>IZ05AI1</v>
      </c>
      <c r="D3214" s="5">
        <v>3507</v>
      </c>
      <c r="E3214" s="6">
        <v>44761</v>
      </c>
      <c r="F3214" s="6">
        <v>44761</v>
      </c>
      <c r="G3214" s="7" t="s">
        <v>1262</v>
      </c>
      <c r="H3214" s="7">
        <v>-1</v>
      </c>
      <c r="I3214" s="7" t="s">
        <v>3296</v>
      </c>
      <c r="J3214" s="7" t="s">
        <v>6</v>
      </c>
      <c r="K3214" s="7" t="s">
        <v>3867</v>
      </c>
      <c r="L3214" s="7" t="s">
        <v>611</v>
      </c>
      <c r="M3214" s="6" t="s">
        <v>3767</v>
      </c>
      <c r="N3214" s="7" t="s">
        <v>81</v>
      </c>
      <c r="O3214" s="8">
        <v>200</v>
      </c>
      <c r="P3214" s="7" t="s">
        <v>31</v>
      </c>
      <c r="Q3214" s="9">
        <v>0</v>
      </c>
      <c r="R3214" s="7" t="s">
        <v>4774</v>
      </c>
      <c r="S3214" s="7" t="s">
        <v>5134</v>
      </c>
      <c r="T3214">
        <f>A3214</f>
        <v>21244</v>
      </c>
      <c r="U3214">
        <f>IF($G3214=$U$1:$X$1,$T3214,"")</f>
        <v>21244</v>
      </c>
      <c r="V3214" t="str">
        <f>IF($G3214=$U$1:$X$1,$T3214,"")</f>
        <v/>
      </c>
      <c r="W3214" t="str">
        <f>IF($G3214=$U$1:$X$1,$T3214,"")</f>
        <v/>
      </c>
      <c r="X3214" t="str">
        <f>IF($G3214=$U$1:$X$1,$T3214,"")</f>
        <v/>
      </c>
      <c r="Y3214" s="1">
        <f>ROUND(O3214*Q3214,2)</f>
        <v>0</v>
      </c>
    </row>
    <row r="3215" spans="1:25">
      <c r="A3215" s="5">
        <f>INDEX(Students,MOD(D3215-1,ROWS(Students))+1,1)</f>
        <v>21244</v>
      </c>
      <c r="B3215" s="5" t="str">
        <f>INDEX(Students,MOD(D3215-1,ROWS(Students))+1,2)</f>
        <v>Pawlik Jakub</v>
      </c>
      <c r="C3215" s="5" t="str">
        <f>INDEX(Students,MOD(D3215-1,ROWS(Students))+1,3)</f>
        <v>IZ05AI1</v>
      </c>
      <c r="D3215" s="5">
        <v>3599</v>
      </c>
      <c r="E3215" s="6">
        <v>44679</v>
      </c>
      <c r="F3215" s="6">
        <v>44679</v>
      </c>
      <c r="G3215" s="7" t="s">
        <v>279</v>
      </c>
      <c r="H3215" s="7">
        <v>1</v>
      </c>
      <c r="I3215" s="7" t="s">
        <v>3746</v>
      </c>
      <c r="J3215" s="7" t="s">
        <v>6</v>
      </c>
      <c r="K3215" s="7" t="s">
        <v>3767</v>
      </c>
      <c r="L3215" s="7"/>
      <c r="M3215" s="6" t="s">
        <v>3767</v>
      </c>
      <c r="N3215" s="7" t="s">
        <v>5215</v>
      </c>
      <c r="O3215" s="8">
        <v>43.95</v>
      </c>
      <c r="P3215" s="7" t="s">
        <v>13</v>
      </c>
      <c r="Q3215" s="9">
        <v>0</v>
      </c>
      <c r="R3215" s="7" t="s">
        <v>3927</v>
      </c>
      <c r="S3215" s="7" t="s">
        <v>516</v>
      </c>
      <c r="T3215">
        <f>A3215</f>
        <v>21244</v>
      </c>
      <c r="U3215" t="str">
        <f>IF($G3215=$U$1:$X$1,$T3215,"")</f>
        <v/>
      </c>
      <c r="V3215" t="str">
        <f>IF($G3215=$U$1:$X$1,$T3215,"")</f>
        <v/>
      </c>
      <c r="W3215">
        <f>IF($G3215=$U$1:$X$1,$T3215,"")</f>
        <v>21244</v>
      </c>
      <c r="X3215" t="str">
        <f>IF($G3215=$U$1:$X$1,$T3215,"")</f>
        <v/>
      </c>
      <c r="Y3215" s="1">
        <f>ROUND(O3215*Q3215,2)</f>
        <v>0</v>
      </c>
    </row>
    <row r="3216" spans="1:25">
      <c r="A3216" s="5">
        <f>INDEX(Students,MOD(D3216-1,ROWS(Students))+1,1)</f>
        <v>21244</v>
      </c>
      <c r="B3216" s="5" t="str">
        <f>INDEX(Students,MOD(D3216-1,ROWS(Students))+1,2)</f>
        <v>Pawlik Jakub</v>
      </c>
      <c r="C3216" s="5" t="str">
        <f>INDEX(Students,MOD(D3216-1,ROWS(Students))+1,3)</f>
        <v>IZ05AI1</v>
      </c>
      <c r="D3216" s="5">
        <v>3691</v>
      </c>
      <c r="E3216" s="6">
        <v>44634</v>
      </c>
      <c r="F3216" s="6">
        <v>44634</v>
      </c>
      <c r="G3216" s="7" t="s">
        <v>279</v>
      </c>
      <c r="H3216" s="7">
        <v>1</v>
      </c>
      <c r="I3216" s="7" t="s">
        <v>2146</v>
      </c>
      <c r="J3216" s="7" t="s">
        <v>6</v>
      </c>
      <c r="K3216" s="7" t="s">
        <v>3767</v>
      </c>
      <c r="L3216" s="7"/>
      <c r="M3216" s="6" t="s">
        <v>3767</v>
      </c>
      <c r="N3216" s="7" t="s">
        <v>5215</v>
      </c>
      <c r="O3216" s="8">
        <v>17.850000000000001</v>
      </c>
      <c r="P3216" s="7" t="s">
        <v>13</v>
      </c>
      <c r="Q3216" s="9">
        <v>0</v>
      </c>
      <c r="R3216" s="7" t="s">
        <v>3968</v>
      </c>
      <c r="S3216" s="7" t="s">
        <v>4983</v>
      </c>
      <c r="T3216">
        <f>A3216</f>
        <v>21244</v>
      </c>
      <c r="U3216" t="str">
        <f>IF($G3216=$U$1:$X$1,$T3216,"")</f>
        <v/>
      </c>
      <c r="V3216" t="str">
        <f>IF($G3216=$U$1:$X$1,$T3216,"")</f>
        <v/>
      </c>
      <c r="W3216">
        <f>IF($G3216=$U$1:$X$1,$T3216,"")</f>
        <v>21244</v>
      </c>
      <c r="X3216" t="str">
        <f>IF($G3216=$U$1:$X$1,$T3216,"")</f>
        <v/>
      </c>
      <c r="Y3216" s="1">
        <f>ROUND(O3216*Q3216,2)</f>
        <v>0</v>
      </c>
    </row>
    <row r="3217" spans="1:25">
      <c r="A3217" s="5">
        <f>INDEX(Students,MOD(D3217-1,ROWS(Students))+1,1)</f>
        <v>21244</v>
      </c>
      <c r="B3217" s="5" t="str">
        <f>INDEX(Students,MOD(D3217-1,ROWS(Students))+1,2)</f>
        <v>Pawlik Jakub</v>
      </c>
      <c r="C3217" s="5" t="str">
        <f>INDEX(Students,MOD(D3217-1,ROWS(Students))+1,3)</f>
        <v>IZ05AI1</v>
      </c>
      <c r="D3217" s="5">
        <v>3783</v>
      </c>
      <c r="E3217" s="6">
        <v>44579</v>
      </c>
      <c r="F3217" s="6">
        <v>44578</v>
      </c>
      <c r="G3217" s="7" t="s">
        <v>1262</v>
      </c>
      <c r="H3217" s="7">
        <v>-1</v>
      </c>
      <c r="I3217" s="7" t="s">
        <v>1422</v>
      </c>
      <c r="J3217" s="7" t="s">
        <v>6</v>
      </c>
      <c r="K3217" s="7" t="s">
        <v>3788</v>
      </c>
      <c r="L3217" s="7" t="s">
        <v>212</v>
      </c>
      <c r="M3217" s="6" t="s">
        <v>3767</v>
      </c>
      <c r="N3217" s="7" t="s">
        <v>213</v>
      </c>
      <c r="O3217" s="8">
        <v>24.61</v>
      </c>
      <c r="P3217" s="7" t="s">
        <v>13</v>
      </c>
      <c r="Q3217" s="9">
        <v>45.49</v>
      </c>
      <c r="R3217" s="7" t="s">
        <v>3986</v>
      </c>
      <c r="S3217" s="7" t="s">
        <v>90</v>
      </c>
      <c r="T3217">
        <f>A3217</f>
        <v>21244</v>
      </c>
      <c r="U3217">
        <f>IF($G3217=$U$1:$X$1,$T3217,"")</f>
        <v>21244</v>
      </c>
      <c r="V3217" t="str">
        <f>IF($G3217=$U$1:$X$1,$T3217,"")</f>
        <v/>
      </c>
      <c r="W3217" t="str">
        <f>IF($G3217=$U$1:$X$1,$T3217,"")</f>
        <v/>
      </c>
      <c r="X3217" t="str">
        <f>IF($G3217=$U$1:$X$1,$T3217,"")</f>
        <v/>
      </c>
      <c r="Y3217" s="1">
        <f>ROUND(O3217*Q3217,2)</f>
        <v>1119.51</v>
      </c>
    </row>
    <row r="3218" spans="1:25">
      <c r="A3218" s="5">
        <f>INDEX(Students,MOD(D3218-1,ROWS(Students))+1,1)</f>
        <v>21244</v>
      </c>
      <c r="B3218" s="5" t="str">
        <f>INDEX(Students,MOD(D3218-1,ROWS(Students))+1,2)</f>
        <v>Pawlik Jakub</v>
      </c>
      <c r="C3218" s="5" t="str">
        <f>INDEX(Students,MOD(D3218-1,ROWS(Students))+1,3)</f>
        <v>IZ05AI1</v>
      </c>
      <c r="D3218" s="5">
        <v>3875</v>
      </c>
      <c r="E3218" s="6">
        <v>44594</v>
      </c>
      <c r="F3218" s="6">
        <v>44594</v>
      </c>
      <c r="G3218" s="7" t="s">
        <v>1262</v>
      </c>
      <c r="H3218" s="7">
        <v>-1</v>
      </c>
      <c r="I3218" s="7" t="s">
        <v>1629</v>
      </c>
      <c r="J3218" s="7" t="s">
        <v>6</v>
      </c>
      <c r="K3218" s="7" t="s">
        <v>3784</v>
      </c>
      <c r="L3218" s="7" t="s">
        <v>377</v>
      </c>
      <c r="M3218" s="6" t="s">
        <v>3767</v>
      </c>
      <c r="N3218" s="7" t="s">
        <v>25</v>
      </c>
      <c r="O3218" s="8">
        <v>540</v>
      </c>
      <c r="P3218" s="7" t="s">
        <v>9</v>
      </c>
      <c r="Q3218" s="9">
        <v>1.45</v>
      </c>
      <c r="R3218" s="7" t="s">
        <v>3899</v>
      </c>
      <c r="S3218" s="7" t="s">
        <v>26</v>
      </c>
      <c r="T3218">
        <f>A3218</f>
        <v>21244</v>
      </c>
      <c r="U3218">
        <f>IF($G3218=$U$1:$X$1,$T3218,"")</f>
        <v>21244</v>
      </c>
      <c r="V3218" t="str">
        <f>IF($G3218=$U$1:$X$1,$T3218,"")</f>
        <v/>
      </c>
      <c r="W3218" t="str">
        <f>IF($G3218=$U$1:$X$1,$T3218,"")</f>
        <v/>
      </c>
      <c r="X3218" t="str">
        <f>IF($G3218=$U$1:$X$1,$T3218,"")</f>
        <v/>
      </c>
      <c r="Y3218" s="1">
        <f>ROUND(O3218*Q3218,2)</f>
        <v>783</v>
      </c>
    </row>
    <row r="3219" spans="1:25">
      <c r="A3219" s="5">
        <f>INDEX(Students,MOD(D3219-1,ROWS(Students))+1,1)</f>
        <v>21244</v>
      </c>
      <c r="B3219" s="5" t="str">
        <f>INDEX(Students,MOD(D3219-1,ROWS(Students))+1,2)</f>
        <v>Pawlik Jakub</v>
      </c>
      <c r="C3219" s="5" t="str">
        <f>INDEX(Students,MOD(D3219-1,ROWS(Students))+1,3)</f>
        <v>IZ05AI1</v>
      </c>
      <c r="D3219" s="5">
        <v>3967</v>
      </c>
      <c r="E3219" s="6">
        <v>44659</v>
      </c>
      <c r="F3219" s="6">
        <v>44659</v>
      </c>
      <c r="G3219" s="7" t="s">
        <v>1263</v>
      </c>
      <c r="H3219" s="7">
        <v>1</v>
      </c>
      <c r="I3219" s="7" t="s">
        <v>3498</v>
      </c>
      <c r="J3219" s="7" t="s">
        <v>6</v>
      </c>
      <c r="K3219" s="7" t="s">
        <v>3767</v>
      </c>
      <c r="L3219" s="7"/>
      <c r="M3219" s="6" t="s">
        <v>3767</v>
      </c>
      <c r="N3219" s="7" t="s">
        <v>67</v>
      </c>
      <c r="O3219" s="8">
        <v>37</v>
      </c>
      <c r="P3219" s="7" t="s">
        <v>13</v>
      </c>
      <c r="Q3219" s="9">
        <v>8.59</v>
      </c>
      <c r="R3219" s="7" t="s">
        <v>4827</v>
      </c>
      <c r="S3219" s="7" t="s">
        <v>5144</v>
      </c>
      <c r="T3219">
        <f>A3219</f>
        <v>21244</v>
      </c>
      <c r="U3219" t="str">
        <f>IF($G3219=$U$1:$X$1,$T3219,"")</f>
        <v/>
      </c>
      <c r="V3219">
        <f>IF($G3219=$U$1:$X$1,$T3219,"")</f>
        <v>21244</v>
      </c>
      <c r="W3219" t="str">
        <f>IF($G3219=$U$1:$X$1,$T3219,"")</f>
        <v/>
      </c>
      <c r="X3219" t="str">
        <f>IF($G3219=$U$1:$X$1,$T3219,"")</f>
        <v/>
      </c>
      <c r="Y3219" s="1">
        <f>ROUND(O3219*Q3219,2)</f>
        <v>317.83</v>
      </c>
    </row>
    <row r="3220" spans="1:25">
      <c r="A3220" s="5">
        <f>INDEX(Students,MOD(D3220-1,ROWS(Students))+1,1)</f>
        <v>21244</v>
      </c>
      <c r="B3220" s="5" t="str">
        <f>INDEX(Students,MOD(D3220-1,ROWS(Students))+1,2)</f>
        <v>Pawlik Jakub</v>
      </c>
      <c r="C3220" s="5" t="str">
        <f>INDEX(Students,MOD(D3220-1,ROWS(Students))+1,3)</f>
        <v>IZ05AI1</v>
      </c>
      <c r="D3220" s="5">
        <v>4059</v>
      </c>
      <c r="E3220" s="6">
        <v>44601</v>
      </c>
      <c r="F3220" s="6">
        <v>44601</v>
      </c>
      <c r="G3220" s="7" t="s">
        <v>1263</v>
      </c>
      <c r="H3220" s="7">
        <v>1</v>
      </c>
      <c r="I3220" s="7" t="s">
        <v>1698</v>
      </c>
      <c r="J3220" s="7" t="s">
        <v>6</v>
      </c>
      <c r="K3220" s="7" t="s">
        <v>3767</v>
      </c>
      <c r="L3220" s="7"/>
      <c r="M3220" s="6" t="s">
        <v>3767</v>
      </c>
      <c r="N3220" s="7" t="s">
        <v>19</v>
      </c>
      <c r="O3220" s="8">
        <v>43</v>
      </c>
      <c r="P3220" s="7" t="s">
        <v>9</v>
      </c>
      <c r="Q3220" s="9">
        <v>6.31</v>
      </c>
      <c r="R3220" s="7" t="s">
        <v>4303</v>
      </c>
      <c r="S3220" s="7" t="s">
        <v>423</v>
      </c>
      <c r="T3220">
        <f>A3220</f>
        <v>21244</v>
      </c>
      <c r="U3220" t="str">
        <f>IF($G3220=$U$1:$X$1,$T3220,"")</f>
        <v/>
      </c>
      <c r="V3220">
        <f>IF($G3220=$U$1:$X$1,$T3220,"")</f>
        <v>21244</v>
      </c>
      <c r="W3220" t="str">
        <f>IF($G3220=$U$1:$X$1,$T3220,"")</f>
        <v/>
      </c>
      <c r="X3220" t="str">
        <f>IF($G3220=$U$1:$X$1,$T3220,"")</f>
        <v/>
      </c>
      <c r="Y3220" s="1">
        <f>ROUND(O3220*Q3220,2)</f>
        <v>271.33</v>
      </c>
    </row>
    <row r="3221" spans="1:25">
      <c r="A3221" s="5">
        <f>INDEX(Students,MOD(D3221-1,ROWS(Students))+1,1)</f>
        <v>21244</v>
      </c>
      <c r="B3221" s="5" t="str">
        <f>INDEX(Students,MOD(D3221-1,ROWS(Students))+1,2)</f>
        <v>Pawlik Jakub</v>
      </c>
      <c r="C3221" s="5" t="str">
        <f>INDEX(Students,MOD(D3221-1,ROWS(Students))+1,3)</f>
        <v>IZ05AI1</v>
      </c>
      <c r="D3221" s="5">
        <v>4151</v>
      </c>
      <c r="E3221" s="6">
        <v>44687</v>
      </c>
      <c r="F3221" s="6">
        <v>44687</v>
      </c>
      <c r="G3221" s="7" t="s">
        <v>1263</v>
      </c>
      <c r="H3221" s="7">
        <v>1</v>
      </c>
      <c r="I3221" s="7" t="s">
        <v>2472</v>
      </c>
      <c r="J3221" s="7" t="s">
        <v>6</v>
      </c>
      <c r="K3221" s="7" t="s">
        <v>3767</v>
      </c>
      <c r="L3221" s="7"/>
      <c r="M3221" s="6" t="s">
        <v>3767</v>
      </c>
      <c r="N3221" s="7" t="s">
        <v>19</v>
      </c>
      <c r="O3221" s="8">
        <v>7</v>
      </c>
      <c r="P3221" s="7" t="s">
        <v>9</v>
      </c>
      <c r="Q3221" s="9">
        <v>0.06</v>
      </c>
      <c r="R3221" s="7" t="s">
        <v>4082</v>
      </c>
      <c r="S3221" s="7" t="s">
        <v>185</v>
      </c>
      <c r="T3221">
        <f>A3221</f>
        <v>21244</v>
      </c>
      <c r="U3221" t="str">
        <f>IF($G3221=$U$1:$X$1,$T3221,"")</f>
        <v/>
      </c>
      <c r="V3221">
        <f>IF($G3221=$U$1:$X$1,$T3221,"")</f>
        <v>21244</v>
      </c>
      <c r="W3221" t="str">
        <f>IF($G3221=$U$1:$X$1,$T3221,"")</f>
        <v/>
      </c>
      <c r="X3221" t="str">
        <f>IF($G3221=$U$1:$X$1,$T3221,"")</f>
        <v/>
      </c>
      <c r="Y3221" s="1">
        <f>ROUND(O3221*Q3221,2)</f>
        <v>0.42</v>
      </c>
    </row>
    <row r="3222" spans="1:25">
      <c r="A3222" s="5">
        <f>INDEX(Students,MOD(D3222-1,ROWS(Students))+1,1)</f>
        <v>21244</v>
      </c>
      <c r="B3222" s="5" t="str">
        <f>INDEX(Students,MOD(D3222-1,ROWS(Students))+1,2)</f>
        <v>Pawlik Jakub</v>
      </c>
      <c r="C3222" s="5" t="str">
        <f>INDEX(Students,MOD(D3222-1,ROWS(Students))+1,3)</f>
        <v>IZ05AI1</v>
      </c>
      <c r="D3222" s="5">
        <v>4243</v>
      </c>
      <c r="E3222" s="6">
        <v>44616</v>
      </c>
      <c r="F3222" s="6">
        <v>44616</v>
      </c>
      <c r="G3222" s="7" t="s">
        <v>1262</v>
      </c>
      <c r="H3222" s="7">
        <v>-1</v>
      </c>
      <c r="I3222" s="7" t="s">
        <v>1935</v>
      </c>
      <c r="J3222" s="7" t="s">
        <v>6</v>
      </c>
      <c r="K3222" s="7" t="s">
        <v>3781</v>
      </c>
      <c r="L3222" s="7"/>
      <c r="M3222" s="6" t="s">
        <v>3767</v>
      </c>
      <c r="N3222" s="7" t="s">
        <v>19</v>
      </c>
      <c r="O3222" s="8">
        <v>-100</v>
      </c>
      <c r="P3222" s="7" t="s">
        <v>31</v>
      </c>
      <c r="Q3222" s="9">
        <v>0.64</v>
      </c>
      <c r="R3222" s="7" t="s">
        <v>4429</v>
      </c>
      <c r="S3222" s="7" t="s">
        <v>5059</v>
      </c>
      <c r="T3222">
        <f>A3222</f>
        <v>21244</v>
      </c>
      <c r="U3222">
        <f>IF($G3222=$U$1:$X$1,$T3222,"")</f>
        <v>21244</v>
      </c>
      <c r="V3222" t="str">
        <f>IF($G3222=$U$1:$X$1,$T3222,"")</f>
        <v/>
      </c>
      <c r="W3222" t="str">
        <f>IF($G3222=$U$1:$X$1,$T3222,"")</f>
        <v/>
      </c>
      <c r="X3222" t="str">
        <f>IF($G3222=$U$1:$X$1,$T3222,"")</f>
        <v/>
      </c>
      <c r="Y3222" s="1">
        <f>ROUND(O3222*Q3222,2)</f>
        <v>-64</v>
      </c>
    </row>
    <row r="3223" spans="1:25">
      <c r="A3223" s="5">
        <f>INDEX(Students,MOD(D3223-1,ROWS(Students))+1,1)</f>
        <v>21244</v>
      </c>
      <c r="B3223" s="5" t="str">
        <f>INDEX(Students,MOD(D3223-1,ROWS(Students))+1,2)</f>
        <v>Pawlik Jakub</v>
      </c>
      <c r="C3223" s="5" t="str">
        <f>INDEX(Students,MOD(D3223-1,ROWS(Students))+1,3)</f>
        <v>IZ05AI1</v>
      </c>
      <c r="D3223" s="5">
        <v>4335</v>
      </c>
      <c r="E3223" s="6">
        <v>44706</v>
      </c>
      <c r="F3223" s="6">
        <v>44706</v>
      </c>
      <c r="G3223" s="7" t="s">
        <v>279</v>
      </c>
      <c r="H3223" s="7">
        <v>1</v>
      </c>
      <c r="I3223" s="7" t="s">
        <v>2679</v>
      </c>
      <c r="J3223" s="7" t="s">
        <v>6</v>
      </c>
      <c r="K3223" s="7" t="s">
        <v>3767</v>
      </c>
      <c r="L3223" s="7"/>
      <c r="M3223" s="6" t="s">
        <v>3767</v>
      </c>
      <c r="N3223" s="7" t="s">
        <v>71</v>
      </c>
      <c r="O3223" s="8">
        <v>1.2</v>
      </c>
      <c r="P3223" s="7" t="s">
        <v>13</v>
      </c>
      <c r="Q3223" s="9">
        <v>0</v>
      </c>
      <c r="R3223" s="7" t="s">
        <v>4685</v>
      </c>
      <c r="S3223" s="7" t="s">
        <v>5177</v>
      </c>
      <c r="T3223">
        <f>A3223</f>
        <v>21244</v>
      </c>
      <c r="U3223" t="str">
        <f>IF($G3223=$U$1:$X$1,$T3223,"")</f>
        <v/>
      </c>
      <c r="V3223" t="str">
        <f>IF($G3223=$U$1:$X$1,$T3223,"")</f>
        <v/>
      </c>
      <c r="W3223">
        <f>IF($G3223=$U$1:$X$1,$T3223,"")</f>
        <v>21244</v>
      </c>
      <c r="X3223" t="str">
        <f>IF($G3223=$U$1:$X$1,$T3223,"")</f>
        <v/>
      </c>
      <c r="Y3223" s="1">
        <f>ROUND(O3223*Q3223,2)</f>
        <v>0</v>
      </c>
    </row>
    <row r="3224" spans="1:25">
      <c r="A3224" s="5">
        <f>INDEX(Students,MOD(D3224-1,ROWS(Students))+1,1)</f>
        <v>21244</v>
      </c>
      <c r="B3224" s="5" t="str">
        <f>INDEX(Students,MOD(D3224-1,ROWS(Students))+1,2)</f>
        <v>Pawlik Jakub</v>
      </c>
      <c r="C3224" s="5" t="str">
        <f>INDEX(Students,MOD(D3224-1,ROWS(Students))+1,3)</f>
        <v>IZ05AI1</v>
      </c>
      <c r="D3224" s="5">
        <v>4427</v>
      </c>
      <c r="E3224" s="6">
        <v>44739</v>
      </c>
      <c r="F3224" s="6">
        <v>44739</v>
      </c>
      <c r="G3224" s="7" t="s">
        <v>1262</v>
      </c>
      <c r="H3224" s="7">
        <v>-1</v>
      </c>
      <c r="I3224" s="7" t="s">
        <v>3066</v>
      </c>
      <c r="J3224" s="7" t="s">
        <v>6</v>
      </c>
      <c r="K3224" s="7" t="s">
        <v>3774</v>
      </c>
      <c r="L3224" s="7" t="s">
        <v>1046</v>
      </c>
      <c r="M3224" s="6" t="s">
        <v>3767</v>
      </c>
      <c r="N3224" s="7" t="s">
        <v>71</v>
      </c>
      <c r="O3224" s="8">
        <v>44.37</v>
      </c>
      <c r="P3224" s="7" t="s">
        <v>13</v>
      </c>
      <c r="Q3224" s="9">
        <v>0</v>
      </c>
      <c r="R3224" s="7" t="s">
        <v>3928</v>
      </c>
      <c r="S3224" s="7" t="s">
        <v>482</v>
      </c>
      <c r="T3224">
        <f>A3224</f>
        <v>21244</v>
      </c>
      <c r="U3224">
        <f>IF($G3224=$U$1:$X$1,$T3224,"")</f>
        <v>21244</v>
      </c>
      <c r="V3224" t="str">
        <f>IF($G3224=$U$1:$X$1,$T3224,"")</f>
        <v/>
      </c>
      <c r="W3224" t="str">
        <f>IF($G3224=$U$1:$X$1,$T3224,"")</f>
        <v/>
      </c>
      <c r="X3224" t="str">
        <f>IF($G3224=$U$1:$X$1,$T3224,"")</f>
        <v/>
      </c>
      <c r="Y3224" s="1">
        <f>ROUND(O3224*Q3224,2)</f>
        <v>0</v>
      </c>
    </row>
    <row r="3225" spans="1:25">
      <c r="A3225" s="5">
        <f>INDEX(Students,MOD(D3225-1,ROWS(Students))+1,1)</f>
        <v>21244</v>
      </c>
      <c r="B3225" s="5" t="str">
        <f>INDEX(Students,MOD(D3225-1,ROWS(Students))+1,2)</f>
        <v>Pawlik Jakub</v>
      </c>
      <c r="C3225" s="5" t="str">
        <f>INDEX(Students,MOD(D3225-1,ROWS(Students))+1,3)</f>
        <v>IZ05AI1</v>
      </c>
      <c r="D3225" s="5">
        <v>4519</v>
      </c>
      <c r="E3225" s="6">
        <v>44650</v>
      </c>
      <c r="F3225" s="6">
        <v>44650</v>
      </c>
      <c r="G3225" s="7" t="s">
        <v>1263</v>
      </c>
      <c r="H3225" s="7">
        <v>1</v>
      </c>
      <c r="I3225" s="7" t="s">
        <v>2395</v>
      </c>
      <c r="J3225" s="7" t="s">
        <v>6</v>
      </c>
      <c r="K3225" s="7" t="s">
        <v>3767</v>
      </c>
      <c r="L3225" s="7"/>
      <c r="M3225" s="6" t="s">
        <v>3767</v>
      </c>
      <c r="N3225" s="7" t="s">
        <v>19</v>
      </c>
      <c r="O3225" s="8">
        <v>8.0000000000000002E-3</v>
      </c>
      <c r="P3225" s="7" t="s">
        <v>13</v>
      </c>
      <c r="Q3225" s="9">
        <v>20.81</v>
      </c>
      <c r="R3225" s="7" t="s">
        <v>4031</v>
      </c>
      <c r="S3225" s="7" t="s">
        <v>134</v>
      </c>
      <c r="T3225">
        <f>A3225</f>
        <v>21244</v>
      </c>
      <c r="U3225" t="str">
        <f>IF($G3225=$U$1:$X$1,$T3225,"")</f>
        <v/>
      </c>
      <c r="V3225">
        <f>IF($G3225=$U$1:$X$1,$T3225,"")</f>
        <v>21244</v>
      </c>
      <c r="W3225" t="str">
        <f>IF($G3225=$U$1:$X$1,$T3225,"")</f>
        <v/>
      </c>
      <c r="X3225" t="str">
        <f>IF($G3225=$U$1:$X$1,$T3225,"")</f>
        <v/>
      </c>
      <c r="Y3225" s="1">
        <f>ROUND(O3225*Q3225,2)</f>
        <v>0.17</v>
      </c>
    </row>
    <row r="3226" spans="1:25">
      <c r="A3226" s="5">
        <f>INDEX(Students,MOD(D3226-1,ROWS(Students))+1,1)</f>
        <v>21244</v>
      </c>
      <c r="B3226" s="5" t="str">
        <f>INDEX(Students,MOD(D3226-1,ROWS(Students))+1,2)</f>
        <v>Pawlik Jakub</v>
      </c>
      <c r="C3226" s="5" t="str">
        <f>INDEX(Students,MOD(D3226-1,ROWS(Students))+1,3)</f>
        <v>IZ05AI1</v>
      </c>
      <c r="D3226" s="5">
        <v>4611</v>
      </c>
      <c r="E3226" s="6">
        <v>44762</v>
      </c>
      <c r="F3226" s="6">
        <v>44762</v>
      </c>
      <c r="G3226" s="7" t="s">
        <v>279</v>
      </c>
      <c r="H3226" s="7">
        <v>1</v>
      </c>
      <c r="I3226" s="7" t="s">
        <v>3300</v>
      </c>
      <c r="J3226" s="7" t="s">
        <v>6</v>
      </c>
      <c r="K3226" s="7" t="s">
        <v>3767</v>
      </c>
      <c r="L3226" s="7"/>
      <c r="M3226" s="6" t="s">
        <v>3767</v>
      </c>
      <c r="N3226" s="7" t="s">
        <v>25</v>
      </c>
      <c r="O3226" s="8">
        <v>200</v>
      </c>
      <c r="P3226" s="7" t="s">
        <v>31</v>
      </c>
      <c r="Q3226" s="9">
        <v>0</v>
      </c>
      <c r="R3226" s="7" t="s">
        <v>4773</v>
      </c>
      <c r="S3226" s="7" t="s">
        <v>5114</v>
      </c>
      <c r="T3226">
        <f>A3226</f>
        <v>21244</v>
      </c>
      <c r="U3226" t="str">
        <f>IF($G3226=$U$1:$X$1,$T3226,"")</f>
        <v/>
      </c>
      <c r="V3226" t="str">
        <f>IF($G3226=$U$1:$X$1,$T3226,"")</f>
        <v/>
      </c>
      <c r="W3226">
        <f>IF($G3226=$U$1:$X$1,$T3226,"")</f>
        <v>21244</v>
      </c>
      <c r="X3226" t="str">
        <f>IF($G3226=$U$1:$X$1,$T3226,"")</f>
        <v/>
      </c>
      <c r="Y3226" s="1">
        <f>ROUND(O3226*Q3226,2)</f>
        <v>0</v>
      </c>
    </row>
    <row r="3227" spans="1:25">
      <c r="A3227" s="5">
        <f>INDEX(Students,MOD(D3227-1,ROWS(Students))+1,1)</f>
        <v>21244</v>
      </c>
      <c r="B3227" s="5" t="str">
        <f>INDEX(Students,MOD(D3227-1,ROWS(Students))+1,2)</f>
        <v>Pawlik Jakub</v>
      </c>
      <c r="C3227" s="5" t="str">
        <f>INDEX(Students,MOD(D3227-1,ROWS(Students))+1,3)</f>
        <v>IZ05AI1</v>
      </c>
      <c r="D3227" s="5">
        <v>4703</v>
      </c>
      <c r="E3227" s="6">
        <v>44596</v>
      </c>
      <c r="F3227" s="6">
        <v>44596</v>
      </c>
      <c r="G3227" s="7" t="s">
        <v>1263</v>
      </c>
      <c r="H3227" s="7">
        <v>1</v>
      </c>
      <c r="I3227" s="7" t="s">
        <v>1657</v>
      </c>
      <c r="J3227" s="7" t="s">
        <v>6</v>
      </c>
      <c r="K3227" s="7" t="s">
        <v>3767</v>
      </c>
      <c r="L3227" s="7"/>
      <c r="M3227" s="6" t="s">
        <v>3767</v>
      </c>
      <c r="N3227" s="7" t="s">
        <v>81</v>
      </c>
      <c r="O3227" s="8">
        <v>200</v>
      </c>
      <c r="P3227" s="7" t="s">
        <v>9</v>
      </c>
      <c r="Q3227" s="9">
        <v>1.55</v>
      </c>
      <c r="R3227" s="7" t="s">
        <v>3942</v>
      </c>
      <c r="S3227" s="7" t="s">
        <v>64</v>
      </c>
      <c r="T3227">
        <f>A3227</f>
        <v>21244</v>
      </c>
      <c r="U3227" t="str">
        <f>IF($G3227=$U$1:$X$1,$T3227,"")</f>
        <v/>
      </c>
      <c r="V3227">
        <f>IF($G3227=$U$1:$X$1,$T3227,"")</f>
        <v>21244</v>
      </c>
      <c r="W3227" t="str">
        <f>IF($G3227=$U$1:$X$1,$T3227,"")</f>
        <v/>
      </c>
      <c r="X3227" t="str">
        <f>IF($G3227=$U$1:$X$1,$T3227,"")</f>
        <v/>
      </c>
      <c r="Y3227" s="1">
        <f>ROUND(O3227*Q3227,2)</f>
        <v>310</v>
      </c>
    </row>
    <row r="3228" spans="1:25">
      <c r="A3228" s="5">
        <f>INDEX(Students,MOD(D3228-1,ROWS(Students))+1,1)</f>
        <v>21244</v>
      </c>
      <c r="B3228" s="5" t="str">
        <f>INDEX(Students,MOD(D3228-1,ROWS(Students))+1,2)</f>
        <v>Pawlik Jakub</v>
      </c>
      <c r="C3228" s="5" t="str">
        <f>INDEX(Students,MOD(D3228-1,ROWS(Students))+1,3)</f>
        <v>IZ05AI1</v>
      </c>
      <c r="D3228" s="5">
        <v>4795</v>
      </c>
      <c r="E3228" s="6">
        <v>44637</v>
      </c>
      <c r="F3228" s="6">
        <v>44637</v>
      </c>
      <c r="G3228" s="7" t="s">
        <v>1263</v>
      </c>
      <c r="H3228" s="7">
        <v>1</v>
      </c>
      <c r="I3228" s="7" t="s">
        <v>2217</v>
      </c>
      <c r="J3228" s="7" t="s">
        <v>6</v>
      </c>
      <c r="K3228" s="7" t="s">
        <v>3767</v>
      </c>
      <c r="L3228" s="7"/>
      <c r="M3228" s="6" t="s">
        <v>3767</v>
      </c>
      <c r="N3228" s="7" t="s">
        <v>67</v>
      </c>
      <c r="O3228" s="8">
        <v>8.0000000000000002E-3</v>
      </c>
      <c r="P3228" s="7" t="s">
        <v>13</v>
      </c>
      <c r="Q3228" s="9">
        <v>18.329999999999998</v>
      </c>
      <c r="R3228" s="7" t="s">
        <v>4540</v>
      </c>
      <c r="S3228" s="7" t="s">
        <v>724</v>
      </c>
      <c r="T3228">
        <f>A3228</f>
        <v>21244</v>
      </c>
      <c r="U3228" t="str">
        <f>IF($G3228=$U$1:$X$1,$T3228,"")</f>
        <v/>
      </c>
      <c r="V3228">
        <f>IF($G3228=$U$1:$X$1,$T3228,"")</f>
        <v>21244</v>
      </c>
      <c r="W3228" t="str">
        <f>IF($G3228=$U$1:$X$1,$T3228,"")</f>
        <v/>
      </c>
      <c r="X3228" t="str">
        <f>IF($G3228=$U$1:$X$1,$T3228,"")</f>
        <v/>
      </c>
      <c r="Y3228" s="1">
        <f>ROUND(O3228*Q3228,2)</f>
        <v>0.15</v>
      </c>
    </row>
    <row r="3229" spans="1:25">
      <c r="A3229" s="5">
        <f>INDEX(Students,MOD(D3229-1,ROWS(Students))+1,1)</f>
        <v>21244</v>
      </c>
      <c r="B3229" s="5" t="str">
        <f>INDEX(Students,MOD(D3229-1,ROWS(Students))+1,2)</f>
        <v>Pawlik Jakub</v>
      </c>
      <c r="C3229" s="5" t="str">
        <f>INDEX(Students,MOD(D3229-1,ROWS(Students))+1,3)</f>
        <v>IZ05AI1</v>
      </c>
      <c r="D3229" s="5">
        <v>4887</v>
      </c>
      <c r="E3229" s="6">
        <v>44610</v>
      </c>
      <c r="F3229" s="6">
        <v>44610</v>
      </c>
      <c r="G3229" s="7" t="s">
        <v>279</v>
      </c>
      <c r="H3229" s="7">
        <v>-1</v>
      </c>
      <c r="I3229" s="7" t="s">
        <v>1853</v>
      </c>
      <c r="J3229" s="7" t="s">
        <v>6</v>
      </c>
      <c r="K3229" s="7" t="s">
        <v>3767</v>
      </c>
      <c r="L3229" s="7"/>
      <c r="M3229" s="6" t="s">
        <v>3767</v>
      </c>
      <c r="N3229" s="7" t="s">
        <v>5215</v>
      </c>
      <c r="O3229" s="8">
        <v>244.58</v>
      </c>
      <c r="P3229" s="7" t="s">
        <v>13</v>
      </c>
      <c r="Q3229" s="9">
        <v>0</v>
      </c>
      <c r="R3229" s="7" t="s">
        <v>3925</v>
      </c>
      <c r="S3229" s="7" t="s">
        <v>4968</v>
      </c>
      <c r="T3229">
        <f>A3229</f>
        <v>21244</v>
      </c>
      <c r="U3229" t="str">
        <f>IF($G3229=$U$1:$X$1,$T3229,"")</f>
        <v/>
      </c>
      <c r="V3229" t="str">
        <f>IF($G3229=$U$1:$X$1,$T3229,"")</f>
        <v/>
      </c>
      <c r="W3229">
        <f>IF($G3229=$U$1:$X$1,$T3229,"")</f>
        <v>21244</v>
      </c>
      <c r="X3229" t="str">
        <f>IF($G3229=$U$1:$X$1,$T3229,"")</f>
        <v/>
      </c>
      <c r="Y3229" s="1">
        <f>ROUND(O3229*Q3229,2)</f>
        <v>0</v>
      </c>
    </row>
    <row r="3230" spans="1:25">
      <c r="A3230" s="5">
        <f>INDEX(Students,MOD(D3230-1,ROWS(Students))+1,1)</f>
        <v>21244</v>
      </c>
      <c r="B3230" s="5" t="str">
        <f>INDEX(Students,MOD(D3230-1,ROWS(Students))+1,2)</f>
        <v>Pawlik Jakub</v>
      </c>
      <c r="C3230" s="5" t="str">
        <f>INDEX(Students,MOD(D3230-1,ROWS(Students))+1,3)</f>
        <v>IZ05AI1</v>
      </c>
      <c r="D3230" s="5">
        <v>4979</v>
      </c>
      <c r="E3230" s="6">
        <v>44755</v>
      </c>
      <c r="F3230" s="6">
        <v>44755</v>
      </c>
      <c r="G3230" s="7" t="s">
        <v>279</v>
      </c>
      <c r="H3230" s="7">
        <v>1</v>
      </c>
      <c r="I3230" s="7" t="s">
        <v>3235</v>
      </c>
      <c r="J3230" s="7" t="s">
        <v>6</v>
      </c>
      <c r="K3230" s="7" t="s">
        <v>3767</v>
      </c>
      <c r="L3230" s="7"/>
      <c r="M3230" s="6" t="s">
        <v>3767</v>
      </c>
      <c r="N3230" s="7" t="s">
        <v>25</v>
      </c>
      <c r="O3230" s="8">
        <v>13.1</v>
      </c>
      <c r="P3230" s="7" t="s">
        <v>13</v>
      </c>
      <c r="Q3230" s="9">
        <v>52.65</v>
      </c>
      <c r="R3230" s="7" t="s">
        <v>4184</v>
      </c>
      <c r="S3230" s="7" t="s">
        <v>290</v>
      </c>
      <c r="T3230">
        <f>A3230</f>
        <v>21244</v>
      </c>
      <c r="U3230" t="str">
        <f>IF($G3230=$U$1:$X$1,$T3230,"")</f>
        <v/>
      </c>
      <c r="V3230" t="str">
        <f>IF($G3230=$U$1:$X$1,$T3230,"")</f>
        <v/>
      </c>
      <c r="W3230">
        <f>IF($G3230=$U$1:$X$1,$T3230,"")</f>
        <v>21244</v>
      </c>
      <c r="X3230" t="str">
        <f>IF($G3230=$U$1:$X$1,$T3230,"")</f>
        <v/>
      </c>
      <c r="Y3230" s="1">
        <f>ROUND(O3230*Q3230,2)</f>
        <v>689.72</v>
      </c>
    </row>
    <row r="3231" spans="1:25">
      <c r="A3231" s="5">
        <f>INDEX(Students,MOD(D3231-1,ROWS(Students))+1,1)</f>
        <v>21244</v>
      </c>
      <c r="B3231" s="5" t="str">
        <f>INDEX(Students,MOD(D3231-1,ROWS(Students))+1,2)</f>
        <v>Pawlik Jakub</v>
      </c>
      <c r="C3231" s="5" t="str">
        <f>INDEX(Students,MOD(D3231-1,ROWS(Students))+1,3)</f>
        <v>IZ05AI1</v>
      </c>
      <c r="D3231" s="5">
        <v>5071</v>
      </c>
      <c r="E3231" s="6">
        <v>44769</v>
      </c>
      <c r="F3231" s="6">
        <v>44769</v>
      </c>
      <c r="G3231" s="7" t="s">
        <v>1263</v>
      </c>
      <c r="H3231" s="7">
        <v>1</v>
      </c>
      <c r="I3231" s="7" t="s">
        <v>3355</v>
      </c>
      <c r="J3231" s="7" t="s">
        <v>6</v>
      </c>
      <c r="K3231" s="7" t="s">
        <v>3767</v>
      </c>
      <c r="L3231" s="7"/>
      <c r="M3231" s="6" t="s">
        <v>3767</v>
      </c>
      <c r="N3231" s="7" t="s">
        <v>7</v>
      </c>
      <c r="O3231" s="8">
        <v>15</v>
      </c>
      <c r="P3231" s="7" t="s">
        <v>9</v>
      </c>
      <c r="Q3231" s="9">
        <v>36.86</v>
      </c>
      <c r="R3231" s="7" t="s">
        <v>3882</v>
      </c>
      <c r="S3231" s="7" t="s">
        <v>8</v>
      </c>
      <c r="T3231">
        <f>A3231</f>
        <v>21244</v>
      </c>
      <c r="U3231" t="str">
        <f>IF($G3231=$U$1:$X$1,$T3231,"")</f>
        <v/>
      </c>
      <c r="V3231">
        <f>IF($G3231=$U$1:$X$1,$T3231,"")</f>
        <v>21244</v>
      </c>
      <c r="W3231" t="str">
        <f>IF($G3231=$U$1:$X$1,$T3231,"")</f>
        <v/>
      </c>
      <c r="X3231" t="str">
        <f>IF($G3231=$U$1:$X$1,$T3231,"")</f>
        <v/>
      </c>
      <c r="Y3231" s="1">
        <f>ROUND(O3231*Q3231,2)</f>
        <v>552.9</v>
      </c>
    </row>
    <row r="3232" spans="1:25">
      <c r="A3232" s="5">
        <f>INDEX(Students,MOD(D3232-1,ROWS(Students))+1,1)</f>
        <v>21244</v>
      </c>
      <c r="B3232" s="5" t="str">
        <f>INDEX(Students,MOD(D3232-1,ROWS(Students))+1,2)</f>
        <v>Pawlik Jakub</v>
      </c>
      <c r="C3232" s="5" t="str">
        <f>INDEX(Students,MOD(D3232-1,ROWS(Students))+1,3)</f>
        <v>IZ05AI1</v>
      </c>
      <c r="D3232" s="5">
        <v>5163</v>
      </c>
      <c r="E3232" s="6">
        <v>44571</v>
      </c>
      <c r="F3232" s="6">
        <v>44565</v>
      </c>
      <c r="G3232" s="7" t="s">
        <v>1262</v>
      </c>
      <c r="H3232" s="7">
        <v>-1</v>
      </c>
      <c r="I3232" s="7" t="s">
        <v>1293</v>
      </c>
      <c r="J3232" s="7" t="s">
        <v>6</v>
      </c>
      <c r="K3232" s="7" t="s">
        <v>3774</v>
      </c>
      <c r="L3232" s="7" t="s">
        <v>66</v>
      </c>
      <c r="M3232" s="6" t="s">
        <v>3767</v>
      </c>
      <c r="N3232" s="7" t="s">
        <v>67</v>
      </c>
      <c r="O3232" s="8">
        <v>27.75</v>
      </c>
      <c r="P3232" s="7" t="s">
        <v>13</v>
      </c>
      <c r="Q3232" s="9">
        <v>0</v>
      </c>
      <c r="R3232" s="7" t="s">
        <v>3945</v>
      </c>
      <c r="S3232" s="7" t="s">
        <v>4996</v>
      </c>
      <c r="T3232">
        <f>A3232</f>
        <v>21244</v>
      </c>
      <c r="U3232">
        <f>IF($G3232=$U$1:$X$1,$T3232,"")</f>
        <v>21244</v>
      </c>
      <c r="V3232" t="str">
        <f>IF($G3232=$U$1:$X$1,$T3232,"")</f>
        <v/>
      </c>
      <c r="W3232" t="str">
        <f>IF($G3232=$U$1:$X$1,$T3232,"")</f>
        <v/>
      </c>
      <c r="X3232" t="str">
        <f>IF($G3232=$U$1:$X$1,$T3232,"")</f>
        <v/>
      </c>
      <c r="Y3232" s="1">
        <f>ROUND(O3232*Q3232,2)</f>
        <v>0</v>
      </c>
    </row>
    <row r="3233" spans="1:25">
      <c r="A3233" s="5">
        <f>INDEX(Students,MOD(D3233-1,ROWS(Students))+1,1)</f>
        <v>21244</v>
      </c>
      <c r="B3233" s="5" t="str">
        <f>INDEX(Students,MOD(D3233-1,ROWS(Students))+1,2)</f>
        <v>Pawlik Jakub</v>
      </c>
      <c r="C3233" s="5" t="str">
        <f>INDEX(Students,MOD(D3233-1,ROWS(Students))+1,3)</f>
        <v>IZ05AI1</v>
      </c>
      <c r="D3233" s="5">
        <v>5255</v>
      </c>
      <c r="E3233" s="6">
        <v>44580</v>
      </c>
      <c r="F3233" s="6">
        <v>44580</v>
      </c>
      <c r="G3233" s="7" t="s">
        <v>279</v>
      </c>
      <c r="H3233" s="7">
        <v>1</v>
      </c>
      <c r="I3233" s="7" t="s">
        <v>1447</v>
      </c>
      <c r="J3233" s="7" t="s">
        <v>6</v>
      </c>
      <c r="K3233" s="7" t="s">
        <v>3767</v>
      </c>
      <c r="L3233" s="7"/>
      <c r="M3233" s="6" t="s">
        <v>3767</v>
      </c>
      <c r="N3233" s="7" t="s">
        <v>25</v>
      </c>
      <c r="O3233" s="8">
        <v>100</v>
      </c>
      <c r="P3233" s="7" t="s">
        <v>31</v>
      </c>
      <c r="Q3233" s="9">
        <v>0.79</v>
      </c>
      <c r="R3233" s="7" t="s">
        <v>4154</v>
      </c>
      <c r="S3233" s="7" t="s">
        <v>259</v>
      </c>
      <c r="T3233">
        <f>A3233</f>
        <v>21244</v>
      </c>
      <c r="U3233" t="str">
        <f>IF($G3233=$U$1:$X$1,$T3233,"")</f>
        <v/>
      </c>
      <c r="V3233" t="str">
        <f>IF($G3233=$U$1:$X$1,$T3233,"")</f>
        <v/>
      </c>
      <c r="W3233">
        <f>IF($G3233=$U$1:$X$1,$T3233,"")</f>
        <v>21244</v>
      </c>
      <c r="X3233" t="str">
        <f>IF($G3233=$U$1:$X$1,$T3233,"")</f>
        <v/>
      </c>
      <c r="Y3233" s="1">
        <f>ROUND(O3233*Q3233,2)</f>
        <v>79</v>
      </c>
    </row>
    <row r="3234" spans="1:25">
      <c r="A3234" s="5">
        <f>INDEX(Students,MOD(D3234-1,ROWS(Students))+1,1)</f>
        <v>21244</v>
      </c>
      <c r="B3234" s="5" t="str">
        <f>INDEX(Students,MOD(D3234-1,ROWS(Students))+1,2)</f>
        <v>Pawlik Jakub</v>
      </c>
      <c r="C3234" s="5" t="str">
        <f>INDEX(Students,MOD(D3234-1,ROWS(Students))+1,3)</f>
        <v>IZ05AI1</v>
      </c>
      <c r="D3234" s="5">
        <v>5347</v>
      </c>
      <c r="E3234" s="6">
        <v>44593</v>
      </c>
      <c r="F3234" s="6">
        <v>44593</v>
      </c>
      <c r="G3234" s="7" t="s">
        <v>1263</v>
      </c>
      <c r="H3234" s="7">
        <v>1</v>
      </c>
      <c r="I3234" s="7" t="s">
        <v>1616</v>
      </c>
      <c r="J3234" s="7" t="s">
        <v>6</v>
      </c>
      <c r="K3234" s="7" t="s">
        <v>3767</v>
      </c>
      <c r="L3234" s="7"/>
      <c r="M3234" s="6" t="s">
        <v>3767</v>
      </c>
      <c r="N3234" s="7" t="s">
        <v>19</v>
      </c>
      <c r="O3234" s="8">
        <v>40</v>
      </c>
      <c r="P3234" s="7" t="s">
        <v>9</v>
      </c>
      <c r="Q3234" s="9">
        <v>0.27</v>
      </c>
      <c r="R3234" s="7" t="s">
        <v>4006</v>
      </c>
      <c r="S3234" s="7" t="s">
        <v>111</v>
      </c>
      <c r="T3234">
        <f>A3234</f>
        <v>21244</v>
      </c>
      <c r="U3234" t="str">
        <f>IF($G3234=$U$1:$X$1,$T3234,"")</f>
        <v/>
      </c>
      <c r="V3234">
        <f>IF($G3234=$U$1:$X$1,$T3234,"")</f>
        <v>21244</v>
      </c>
      <c r="W3234" t="str">
        <f>IF($G3234=$U$1:$X$1,$T3234,"")</f>
        <v/>
      </c>
      <c r="X3234" t="str">
        <f>IF($G3234=$U$1:$X$1,$T3234,"")</f>
        <v/>
      </c>
      <c r="Y3234" s="1">
        <f>ROUND(O3234*Q3234,2)</f>
        <v>10.8</v>
      </c>
    </row>
    <row r="3235" spans="1:25">
      <c r="A3235" s="5">
        <f>INDEX(Students,MOD(D3235-1,ROWS(Students))+1,1)</f>
        <v>21244</v>
      </c>
      <c r="B3235" s="5" t="str">
        <f>INDEX(Students,MOD(D3235-1,ROWS(Students))+1,2)</f>
        <v>Pawlik Jakub</v>
      </c>
      <c r="C3235" s="5" t="str">
        <f>INDEX(Students,MOD(D3235-1,ROWS(Students))+1,3)</f>
        <v>IZ05AI1</v>
      </c>
      <c r="D3235" s="5">
        <v>5439</v>
      </c>
      <c r="E3235" s="6">
        <v>44579</v>
      </c>
      <c r="F3235" s="6">
        <v>44579</v>
      </c>
      <c r="G3235" s="7" t="s">
        <v>1262</v>
      </c>
      <c r="H3235" s="7">
        <v>-1</v>
      </c>
      <c r="I3235" s="7" t="s">
        <v>1427</v>
      </c>
      <c r="J3235" s="7" t="s">
        <v>6</v>
      </c>
      <c r="K3235" s="7" t="s">
        <v>3770</v>
      </c>
      <c r="L3235" s="7" t="s">
        <v>221</v>
      </c>
      <c r="M3235" s="6" t="s">
        <v>3767</v>
      </c>
      <c r="N3235" s="7" t="s">
        <v>19</v>
      </c>
      <c r="O3235" s="8">
        <v>2.2400000000000002</v>
      </c>
      <c r="P3235" s="7" t="s">
        <v>13</v>
      </c>
      <c r="Q3235" s="9">
        <v>28.82</v>
      </c>
      <c r="R3235" s="7" t="s">
        <v>4116</v>
      </c>
      <c r="S3235" s="7" t="s">
        <v>223</v>
      </c>
      <c r="T3235">
        <f>A3235</f>
        <v>21244</v>
      </c>
      <c r="U3235">
        <f>IF($G3235=$U$1:$X$1,$T3235,"")</f>
        <v>21244</v>
      </c>
      <c r="V3235" t="str">
        <f>IF($G3235=$U$1:$X$1,$T3235,"")</f>
        <v/>
      </c>
      <c r="W3235" t="str">
        <f>IF($G3235=$U$1:$X$1,$T3235,"")</f>
        <v/>
      </c>
      <c r="X3235" t="str">
        <f>IF($G3235=$U$1:$X$1,$T3235,"")</f>
        <v/>
      </c>
      <c r="Y3235" s="1">
        <f>ROUND(O3235*Q3235,2)</f>
        <v>64.56</v>
      </c>
    </row>
    <row r="3236" spans="1:25">
      <c r="A3236" s="5">
        <f>INDEX(Students,MOD(D3236-1,ROWS(Students))+1,1)</f>
        <v>21244</v>
      </c>
      <c r="B3236" s="5" t="str">
        <f>INDEX(Students,MOD(D3236-1,ROWS(Students))+1,2)</f>
        <v>Pawlik Jakub</v>
      </c>
      <c r="C3236" s="5" t="str">
        <f>INDEX(Students,MOD(D3236-1,ROWS(Students))+1,3)</f>
        <v>IZ05AI1</v>
      </c>
      <c r="D3236" s="5">
        <v>5531</v>
      </c>
      <c r="E3236" s="6">
        <v>44754</v>
      </c>
      <c r="F3236" s="6">
        <v>44750</v>
      </c>
      <c r="G3236" s="7" t="s">
        <v>1262</v>
      </c>
      <c r="H3236" s="7">
        <v>-1</v>
      </c>
      <c r="I3236" s="7" t="s">
        <v>3219</v>
      </c>
      <c r="J3236" s="7" t="s">
        <v>6</v>
      </c>
      <c r="K3236" s="7" t="s">
        <v>3774</v>
      </c>
      <c r="L3236" s="7" t="s">
        <v>1095</v>
      </c>
      <c r="M3236" s="6" t="s">
        <v>3767</v>
      </c>
      <c r="N3236" s="7" t="s">
        <v>7</v>
      </c>
      <c r="O3236" s="8">
        <v>753.8</v>
      </c>
      <c r="P3236" s="7" t="s">
        <v>13</v>
      </c>
      <c r="Q3236" s="9">
        <v>0</v>
      </c>
      <c r="R3236" s="7" t="s">
        <v>3925</v>
      </c>
      <c r="S3236" s="7" t="s">
        <v>4968</v>
      </c>
      <c r="T3236">
        <f>A3236</f>
        <v>21244</v>
      </c>
      <c r="U3236">
        <f>IF($G3236=$U$1:$X$1,$T3236,"")</f>
        <v>21244</v>
      </c>
      <c r="V3236" t="str">
        <f>IF($G3236=$U$1:$X$1,$T3236,"")</f>
        <v/>
      </c>
      <c r="W3236" t="str">
        <f>IF($G3236=$U$1:$X$1,$T3236,"")</f>
        <v/>
      </c>
      <c r="X3236" t="str">
        <f>IF($G3236=$U$1:$X$1,$T3236,"")</f>
        <v/>
      </c>
      <c r="Y3236" s="1">
        <f>ROUND(O3236*Q3236,2)</f>
        <v>0</v>
      </c>
    </row>
    <row r="3237" spans="1:25">
      <c r="A3237" s="5">
        <f>INDEX(Students,MOD(D3237-1,ROWS(Students))+1,1)</f>
        <v>21244</v>
      </c>
      <c r="B3237" s="5" t="str">
        <f>INDEX(Students,MOD(D3237-1,ROWS(Students))+1,2)</f>
        <v>Pawlik Jakub</v>
      </c>
      <c r="C3237" s="5" t="str">
        <f>INDEX(Students,MOD(D3237-1,ROWS(Students))+1,3)</f>
        <v>IZ05AI1</v>
      </c>
      <c r="D3237" s="5">
        <v>5623</v>
      </c>
      <c r="E3237" s="6">
        <v>44761</v>
      </c>
      <c r="F3237" s="6">
        <v>44761</v>
      </c>
      <c r="G3237" s="7" t="s">
        <v>279</v>
      </c>
      <c r="H3237" s="7">
        <v>1</v>
      </c>
      <c r="I3237" s="7" t="s">
        <v>3285</v>
      </c>
      <c r="J3237" s="7" t="s">
        <v>6</v>
      </c>
      <c r="K3237" s="7" t="s">
        <v>3767</v>
      </c>
      <c r="L3237" s="7"/>
      <c r="M3237" s="6" t="s">
        <v>3767</v>
      </c>
      <c r="N3237" s="7" t="s">
        <v>5215</v>
      </c>
      <c r="O3237" s="8">
        <v>20</v>
      </c>
      <c r="P3237" s="7" t="s">
        <v>31</v>
      </c>
      <c r="Q3237" s="9">
        <v>0</v>
      </c>
      <c r="R3237" s="7" t="s">
        <v>4466</v>
      </c>
      <c r="S3237" s="7" t="s">
        <v>5134</v>
      </c>
      <c r="T3237">
        <f>A3237</f>
        <v>21244</v>
      </c>
      <c r="U3237" t="str">
        <f>IF($G3237=$U$1:$X$1,$T3237,"")</f>
        <v/>
      </c>
      <c r="V3237" t="str">
        <f>IF($G3237=$U$1:$X$1,$T3237,"")</f>
        <v/>
      </c>
      <c r="W3237">
        <f>IF($G3237=$U$1:$X$1,$T3237,"")</f>
        <v>21244</v>
      </c>
      <c r="X3237" t="str">
        <f>IF($G3237=$U$1:$X$1,$T3237,"")</f>
        <v/>
      </c>
      <c r="Y3237" s="1">
        <f>ROUND(O3237*Q3237,2)</f>
        <v>0</v>
      </c>
    </row>
    <row r="3238" spans="1:25">
      <c r="A3238" s="5">
        <f>INDEX(Students,MOD(D3238-1,ROWS(Students))+1,1)</f>
        <v>21244</v>
      </c>
      <c r="B3238" s="5" t="str">
        <f>INDEX(Students,MOD(D3238-1,ROWS(Students))+1,2)</f>
        <v>Pawlik Jakub</v>
      </c>
      <c r="C3238" s="5" t="str">
        <f>INDEX(Students,MOD(D3238-1,ROWS(Students))+1,3)</f>
        <v>IZ05AI1</v>
      </c>
      <c r="D3238" s="5">
        <v>5715</v>
      </c>
      <c r="E3238" s="6">
        <v>44635</v>
      </c>
      <c r="F3238" s="6">
        <v>44635</v>
      </c>
      <c r="G3238" s="7" t="s">
        <v>1262</v>
      </c>
      <c r="H3238" s="7">
        <v>-1</v>
      </c>
      <c r="I3238" s="7" t="s">
        <v>2174</v>
      </c>
      <c r="J3238" s="7" t="s">
        <v>6</v>
      </c>
      <c r="K3238" s="7" t="s">
        <v>3789</v>
      </c>
      <c r="L3238" s="7" t="s">
        <v>702</v>
      </c>
      <c r="M3238" s="6" t="s">
        <v>3767</v>
      </c>
      <c r="N3238" s="7" t="s">
        <v>19</v>
      </c>
      <c r="O3238" s="8">
        <v>5</v>
      </c>
      <c r="P3238" s="7" t="s">
        <v>13</v>
      </c>
      <c r="Q3238" s="9">
        <v>20.079999999999998</v>
      </c>
      <c r="R3238" s="7" t="s">
        <v>4018</v>
      </c>
      <c r="S3238" s="7" t="s">
        <v>122</v>
      </c>
      <c r="T3238">
        <f>A3238</f>
        <v>21244</v>
      </c>
      <c r="U3238">
        <f>IF($G3238=$U$1:$X$1,$T3238,"")</f>
        <v>21244</v>
      </c>
      <c r="V3238" t="str">
        <f>IF($G3238=$U$1:$X$1,$T3238,"")</f>
        <v/>
      </c>
      <c r="W3238" t="str">
        <f>IF($G3238=$U$1:$X$1,$T3238,"")</f>
        <v/>
      </c>
      <c r="X3238" t="str">
        <f>IF($G3238=$U$1:$X$1,$T3238,"")</f>
        <v/>
      </c>
      <c r="Y3238" s="1">
        <f>ROUND(O3238*Q3238,2)</f>
        <v>100.4</v>
      </c>
    </row>
    <row r="3239" spans="1:25">
      <c r="A3239" s="5">
        <f>INDEX(Students,MOD(D3239-1,ROWS(Students))+1,1)</f>
        <v>21244</v>
      </c>
      <c r="B3239" s="5" t="str">
        <f>INDEX(Students,MOD(D3239-1,ROWS(Students))+1,2)</f>
        <v>Pawlik Jakub</v>
      </c>
      <c r="C3239" s="5" t="str">
        <f>INDEX(Students,MOD(D3239-1,ROWS(Students))+1,3)</f>
        <v>IZ05AI1</v>
      </c>
      <c r="D3239" s="5">
        <v>5807</v>
      </c>
      <c r="E3239" s="6">
        <v>44673</v>
      </c>
      <c r="F3239" s="6">
        <v>44673</v>
      </c>
      <c r="G3239" s="7" t="s">
        <v>1263</v>
      </c>
      <c r="H3239" s="7">
        <v>1</v>
      </c>
      <c r="I3239" s="7" t="s">
        <v>3676</v>
      </c>
      <c r="J3239" s="7" t="s">
        <v>6</v>
      </c>
      <c r="K3239" s="7" t="s">
        <v>3767</v>
      </c>
      <c r="L3239" s="7"/>
      <c r="M3239" s="6" t="s">
        <v>3767</v>
      </c>
      <c r="N3239" s="7" t="s">
        <v>19</v>
      </c>
      <c r="O3239" s="8">
        <v>15</v>
      </c>
      <c r="P3239" s="7" t="s">
        <v>9</v>
      </c>
      <c r="Q3239" s="9">
        <v>24.2</v>
      </c>
      <c r="R3239" s="7" t="s">
        <v>4861</v>
      </c>
      <c r="S3239" s="7" t="s">
        <v>1231</v>
      </c>
      <c r="T3239">
        <f>A3239</f>
        <v>21244</v>
      </c>
      <c r="U3239" t="str">
        <f>IF($G3239=$U$1:$X$1,$T3239,"")</f>
        <v/>
      </c>
      <c r="V3239">
        <f>IF($G3239=$U$1:$X$1,$T3239,"")</f>
        <v>21244</v>
      </c>
      <c r="W3239" t="str">
        <f>IF($G3239=$U$1:$X$1,$T3239,"")</f>
        <v/>
      </c>
      <c r="X3239" t="str">
        <f>IF($G3239=$U$1:$X$1,$T3239,"")</f>
        <v/>
      </c>
      <c r="Y3239" s="1">
        <f>ROUND(O3239*Q3239,2)</f>
        <v>363</v>
      </c>
    </row>
    <row r="3240" spans="1:25">
      <c r="A3240" s="5">
        <f>INDEX(Students,MOD(D3240-1,ROWS(Students))+1,1)</f>
        <v>21161</v>
      </c>
      <c r="B3240" s="5" t="str">
        <f>INDEX(Students,MOD(D3240-1,ROWS(Students))+1,2)</f>
        <v>Pękala Dominik</v>
      </c>
      <c r="C3240" s="5" t="str">
        <f>INDEX(Students,MOD(D3240-1,ROWS(Students))+1,3)</f>
        <v>IZ05AI1</v>
      </c>
      <c r="D3240" s="5">
        <v>12</v>
      </c>
      <c r="E3240" s="6">
        <v>44697</v>
      </c>
      <c r="F3240" s="6">
        <v>44697</v>
      </c>
      <c r="G3240" s="7" t="s">
        <v>52</v>
      </c>
      <c r="H3240" s="7">
        <v>1</v>
      </c>
      <c r="I3240" s="7" t="s">
        <v>2568</v>
      </c>
      <c r="J3240" s="7" t="s">
        <v>6</v>
      </c>
      <c r="K3240" s="7" t="s">
        <v>3850</v>
      </c>
      <c r="L3240" s="7"/>
      <c r="M3240" s="6" t="s">
        <v>4913</v>
      </c>
      <c r="N3240" s="7" t="s">
        <v>32</v>
      </c>
      <c r="O3240" s="8">
        <v>4</v>
      </c>
      <c r="P3240" s="7" t="s">
        <v>9</v>
      </c>
      <c r="Q3240" s="9">
        <v>2.15</v>
      </c>
      <c r="R3240" s="7" t="s">
        <v>4271</v>
      </c>
      <c r="S3240" s="7" t="s">
        <v>392</v>
      </c>
      <c r="T3240">
        <f>A3240</f>
        <v>21161</v>
      </c>
      <c r="U3240" t="str">
        <f>IF($G3240=$U$1:$X$1,$T3240,"")</f>
        <v/>
      </c>
      <c r="V3240" t="str">
        <f>IF($G3240=$U$1:$X$1,$T3240,"")</f>
        <v/>
      </c>
      <c r="W3240" t="str">
        <f>IF($G3240=$U$1:$X$1,$T3240,"")</f>
        <v/>
      </c>
      <c r="X3240">
        <f>IF($G3240=$U$1:$X$1,$T3240,"")</f>
        <v>21161</v>
      </c>
      <c r="Y3240" s="1">
        <f>ROUND(O3240*Q3240,2)</f>
        <v>8.6</v>
      </c>
    </row>
    <row r="3241" spans="1:25">
      <c r="A3241" s="5">
        <f>INDEX(Students,MOD(D3241-1,ROWS(Students))+1,1)</f>
        <v>21161</v>
      </c>
      <c r="B3241" s="5" t="str">
        <f>INDEX(Students,MOD(D3241-1,ROWS(Students))+1,2)</f>
        <v>Pękala Dominik</v>
      </c>
      <c r="C3241" s="5" t="str">
        <f>INDEX(Students,MOD(D3241-1,ROWS(Students))+1,3)</f>
        <v>IZ05AI1</v>
      </c>
      <c r="D3241" s="5">
        <v>104</v>
      </c>
      <c r="E3241" s="6">
        <v>44732</v>
      </c>
      <c r="F3241" s="6">
        <v>44732</v>
      </c>
      <c r="G3241" s="7" t="s">
        <v>1262</v>
      </c>
      <c r="H3241" s="7">
        <v>-1</v>
      </c>
      <c r="I3241" s="7" t="s">
        <v>2975</v>
      </c>
      <c r="J3241" s="7" t="s">
        <v>6</v>
      </c>
      <c r="K3241" s="7" t="s">
        <v>3774</v>
      </c>
      <c r="L3241" s="7" t="s">
        <v>990</v>
      </c>
      <c r="M3241" s="6" t="s">
        <v>3767</v>
      </c>
      <c r="N3241" s="7" t="s">
        <v>81</v>
      </c>
      <c r="O3241" s="8">
        <v>2075</v>
      </c>
      <c r="P3241" s="7" t="s">
        <v>13</v>
      </c>
      <c r="Q3241" s="9">
        <v>0</v>
      </c>
      <c r="R3241" s="7" t="s">
        <v>3939</v>
      </c>
      <c r="S3241" s="7" t="s">
        <v>5019</v>
      </c>
      <c r="T3241">
        <f>A3241</f>
        <v>21161</v>
      </c>
      <c r="U3241">
        <f>IF($G3241=$U$1:$X$1,$T3241,"")</f>
        <v>21161</v>
      </c>
      <c r="V3241" t="str">
        <f>IF($G3241=$U$1:$X$1,$T3241,"")</f>
        <v/>
      </c>
      <c r="W3241" t="str">
        <f>IF($G3241=$U$1:$X$1,$T3241,"")</f>
        <v/>
      </c>
      <c r="X3241" t="str">
        <f>IF($G3241=$U$1:$X$1,$T3241,"")</f>
        <v/>
      </c>
      <c r="Y3241" s="1">
        <f>ROUND(O3241*Q3241,2)</f>
        <v>0</v>
      </c>
    </row>
    <row r="3242" spans="1:25">
      <c r="A3242" s="5">
        <f>INDEX(Students,MOD(D3242-1,ROWS(Students))+1,1)</f>
        <v>21161</v>
      </c>
      <c r="B3242" s="5" t="str">
        <f>INDEX(Students,MOD(D3242-1,ROWS(Students))+1,2)</f>
        <v>Pękala Dominik</v>
      </c>
      <c r="C3242" s="5" t="str">
        <f>INDEX(Students,MOD(D3242-1,ROWS(Students))+1,3)</f>
        <v>IZ05AI1</v>
      </c>
      <c r="D3242" s="5">
        <v>196</v>
      </c>
      <c r="E3242" s="6">
        <v>44753</v>
      </c>
      <c r="F3242" s="6">
        <v>44753</v>
      </c>
      <c r="G3242" s="7" t="s">
        <v>279</v>
      </c>
      <c r="H3242" s="7">
        <v>1</v>
      </c>
      <c r="I3242" s="7" t="s">
        <v>3213</v>
      </c>
      <c r="J3242" s="7" t="s">
        <v>6</v>
      </c>
      <c r="K3242" s="7" t="s">
        <v>3767</v>
      </c>
      <c r="L3242" s="7"/>
      <c r="M3242" s="6" t="s">
        <v>3767</v>
      </c>
      <c r="N3242" s="7" t="s">
        <v>25</v>
      </c>
      <c r="O3242" s="8">
        <v>18.420000000000002</v>
      </c>
      <c r="P3242" s="7" t="s">
        <v>13</v>
      </c>
      <c r="Q3242" s="9">
        <v>43.63</v>
      </c>
      <c r="R3242" s="7" t="s">
        <v>4071</v>
      </c>
      <c r="S3242" s="7" t="s">
        <v>170</v>
      </c>
      <c r="T3242">
        <f>A3242</f>
        <v>21161</v>
      </c>
      <c r="U3242" t="str">
        <f>IF($G3242=$U$1:$X$1,$T3242,"")</f>
        <v/>
      </c>
      <c r="V3242" t="str">
        <f>IF($G3242=$U$1:$X$1,$T3242,"")</f>
        <v/>
      </c>
      <c r="W3242">
        <f>IF($G3242=$U$1:$X$1,$T3242,"")</f>
        <v>21161</v>
      </c>
      <c r="X3242" t="str">
        <f>IF($G3242=$U$1:$X$1,$T3242,"")</f>
        <v/>
      </c>
      <c r="Y3242" s="1">
        <f>ROUND(O3242*Q3242,2)</f>
        <v>803.66</v>
      </c>
    </row>
    <row r="3243" spans="1:25">
      <c r="A3243" s="5">
        <f>INDEX(Students,MOD(D3243-1,ROWS(Students))+1,1)</f>
        <v>21161</v>
      </c>
      <c r="B3243" s="5" t="str">
        <f>INDEX(Students,MOD(D3243-1,ROWS(Students))+1,2)</f>
        <v>Pękala Dominik</v>
      </c>
      <c r="C3243" s="5" t="str">
        <f>INDEX(Students,MOD(D3243-1,ROWS(Students))+1,3)</f>
        <v>IZ05AI1</v>
      </c>
      <c r="D3243" s="5">
        <v>288</v>
      </c>
      <c r="E3243" s="6">
        <v>44735</v>
      </c>
      <c r="F3243" s="6">
        <v>44733</v>
      </c>
      <c r="G3243" s="7" t="s">
        <v>1262</v>
      </c>
      <c r="H3243" s="7">
        <v>-1</v>
      </c>
      <c r="I3243" s="7" t="s">
        <v>3028</v>
      </c>
      <c r="J3243" s="7" t="s">
        <v>6</v>
      </c>
      <c r="K3243" s="7" t="s">
        <v>3775</v>
      </c>
      <c r="L3243" s="7" t="s">
        <v>1040</v>
      </c>
      <c r="M3243" s="6" t="s">
        <v>3767</v>
      </c>
      <c r="N3243" s="7" t="s">
        <v>67</v>
      </c>
      <c r="O3243" s="8">
        <v>21.75</v>
      </c>
      <c r="P3243" s="7" t="s">
        <v>13</v>
      </c>
      <c r="Q3243" s="9">
        <v>0</v>
      </c>
      <c r="R3243" s="7" t="s">
        <v>4749</v>
      </c>
      <c r="S3243" s="7" t="s">
        <v>547</v>
      </c>
      <c r="T3243">
        <f>A3243</f>
        <v>21161</v>
      </c>
      <c r="U3243">
        <f>IF($G3243=$U$1:$X$1,$T3243,"")</f>
        <v>21161</v>
      </c>
      <c r="V3243" t="str">
        <f>IF($G3243=$U$1:$X$1,$T3243,"")</f>
        <v/>
      </c>
      <c r="W3243" t="str">
        <f>IF($G3243=$U$1:$X$1,$T3243,"")</f>
        <v/>
      </c>
      <c r="X3243" t="str">
        <f>IF($G3243=$U$1:$X$1,$T3243,"")</f>
        <v/>
      </c>
      <c r="Y3243" s="1">
        <f>ROUND(O3243*Q3243,2)</f>
        <v>0</v>
      </c>
    </row>
    <row r="3244" spans="1:25">
      <c r="A3244" s="5">
        <f>INDEX(Students,MOD(D3244-1,ROWS(Students))+1,1)</f>
        <v>21161</v>
      </c>
      <c r="B3244" s="5" t="str">
        <f>INDEX(Students,MOD(D3244-1,ROWS(Students))+1,2)</f>
        <v>Pękala Dominik</v>
      </c>
      <c r="C3244" s="5" t="str">
        <f>INDEX(Students,MOD(D3244-1,ROWS(Students))+1,3)</f>
        <v>IZ05AI1</v>
      </c>
      <c r="D3244" s="5">
        <v>380</v>
      </c>
      <c r="E3244" s="6">
        <v>44677</v>
      </c>
      <c r="F3244" s="6">
        <v>44677</v>
      </c>
      <c r="G3244" s="7" t="s">
        <v>279</v>
      </c>
      <c r="H3244" s="7">
        <v>1</v>
      </c>
      <c r="I3244" s="7" t="s">
        <v>3705</v>
      </c>
      <c r="J3244" s="7" t="s">
        <v>6</v>
      </c>
      <c r="K3244" s="7" t="s">
        <v>3767</v>
      </c>
      <c r="L3244" s="7"/>
      <c r="M3244" s="6" t="s">
        <v>3767</v>
      </c>
      <c r="N3244" s="7" t="s">
        <v>5215</v>
      </c>
      <c r="O3244" s="8">
        <v>7.5</v>
      </c>
      <c r="P3244" s="7" t="s">
        <v>13</v>
      </c>
      <c r="Q3244" s="9">
        <v>0</v>
      </c>
      <c r="R3244" s="7" t="s">
        <v>4868</v>
      </c>
      <c r="S3244" s="7" t="s">
        <v>5157</v>
      </c>
      <c r="T3244">
        <f>A3244</f>
        <v>21161</v>
      </c>
      <c r="U3244" t="str">
        <f>IF($G3244=$U$1:$X$1,$T3244,"")</f>
        <v/>
      </c>
      <c r="V3244" t="str">
        <f>IF($G3244=$U$1:$X$1,$T3244,"")</f>
        <v/>
      </c>
      <c r="W3244">
        <f>IF($G3244=$U$1:$X$1,$T3244,"")</f>
        <v>21161</v>
      </c>
      <c r="X3244" t="str">
        <f>IF($G3244=$U$1:$X$1,$T3244,"")</f>
        <v/>
      </c>
      <c r="Y3244" s="1">
        <f>ROUND(O3244*Q3244,2)</f>
        <v>0</v>
      </c>
    </row>
    <row r="3245" spans="1:25">
      <c r="A3245" s="5">
        <f>INDEX(Students,MOD(D3245-1,ROWS(Students))+1,1)</f>
        <v>21161</v>
      </c>
      <c r="B3245" s="5" t="str">
        <f>INDEX(Students,MOD(D3245-1,ROWS(Students))+1,2)</f>
        <v>Pękala Dominik</v>
      </c>
      <c r="C3245" s="5" t="str">
        <f>INDEX(Students,MOD(D3245-1,ROWS(Students))+1,3)</f>
        <v>IZ05AI1</v>
      </c>
      <c r="D3245" s="5">
        <v>472</v>
      </c>
      <c r="E3245" s="6">
        <v>44720</v>
      </c>
      <c r="F3245" s="6">
        <v>44720</v>
      </c>
      <c r="G3245" s="7" t="s">
        <v>1262</v>
      </c>
      <c r="H3245" s="7">
        <v>-1</v>
      </c>
      <c r="I3245" s="7" t="s">
        <v>2867</v>
      </c>
      <c r="J3245" s="7" t="s">
        <v>6</v>
      </c>
      <c r="K3245" s="7" t="s">
        <v>3770</v>
      </c>
      <c r="L3245" s="7" t="s">
        <v>991</v>
      </c>
      <c r="M3245" s="6" t="s">
        <v>3767</v>
      </c>
      <c r="N3245" s="7" t="s">
        <v>19</v>
      </c>
      <c r="O3245" s="8">
        <v>15</v>
      </c>
      <c r="P3245" s="7" t="s">
        <v>13</v>
      </c>
      <c r="Q3245" s="9">
        <v>17</v>
      </c>
      <c r="R3245" s="7" t="s">
        <v>3912</v>
      </c>
      <c r="S3245" s="7" t="s">
        <v>41</v>
      </c>
      <c r="T3245">
        <f>A3245</f>
        <v>21161</v>
      </c>
      <c r="U3245">
        <f>IF($G3245=$U$1:$X$1,$T3245,"")</f>
        <v>21161</v>
      </c>
      <c r="V3245" t="str">
        <f>IF($G3245=$U$1:$X$1,$T3245,"")</f>
        <v/>
      </c>
      <c r="W3245" t="str">
        <f>IF($G3245=$U$1:$X$1,$T3245,"")</f>
        <v/>
      </c>
      <c r="X3245" t="str">
        <f>IF($G3245=$U$1:$X$1,$T3245,"")</f>
        <v/>
      </c>
      <c r="Y3245" s="1">
        <f>ROUND(O3245*Q3245,2)</f>
        <v>255</v>
      </c>
    </row>
    <row r="3246" spans="1:25">
      <c r="A3246" s="5">
        <f>INDEX(Students,MOD(D3246-1,ROWS(Students))+1,1)</f>
        <v>21161</v>
      </c>
      <c r="B3246" s="5" t="str">
        <f>INDEX(Students,MOD(D3246-1,ROWS(Students))+1,2)</f>
        <v>Pękala Dominik</v>
      </c>
      <c r="C3246" s="5" t="str">
        <f>INDEX(Students,MOD(D3246-1,ROWS(Students))+1,3)</f>
        <v>IZ05AI1</v>
      </c>
      <c r="D3246" s="5">
        <v>564</v>
      </c>
      <c r="E3246" s="6">
        <v>44748</v>
      </c>
      <c r="F3246" s="6">
        <v>44747</v>
      </c>
      <c r="G3246" s="7" t="s">
        <v>1262</v>
      </c>
      <c r="H3246" s="7">
        <v>-1</v>
      </c>
      <c r="I3246" s="7" t="s">
        <v>3150</v>
      </c>
      <c r="J3246" s="7" t="s">
        <v>6</v>
      </c>
      <c r="K3246" s="7" t="s">
        <v>3867</v>
      </c>
      <c r="L3246" s="7" t="s">
        <v>1076</v>
      </c>
      <c r="M3246" s="6" t="s">
        <v>3767</v>
      </c>
      <c r="N3246" s="7" t="s">
        <v>19</v>
      </c>
      <c r="O3246" s="8">
        <v>241</v>
      </c>
      <c r="P3246" s="7" t="s">
        <v>9</v>
      </c>
      <c r="Q3246" s="9">
        <v>0</v>
      </c>
      <c r="R3246" s="7" t="s">
        <v>4741</v>
      </c>
      <c r="S3246" s="7" t="s">
        <v>5187</v>
      </c>
      <c r="T3246">
        <f>A3246</f>
        <v>21161</v>
      </c>
      <c r="U3246">
        <f>IF($G3246=$U$1:$X$1,$T3246,"")</f>
        <v>21161</v>
      </c>
      <c r="V3246" t="str">
        <f>IF($G3246=$U$1:$X$1,$T3246,"")</f>
        <v/>
      </c>
      <c r="W3246" t="str">
        <f>IF($G3246=$U$1:$X$1,$T3246,"")</f>
        <v/>
      </c>
      <c r="X3246" t="str">
        <f>IF($G3246=$U$1:$X$1,$T3246,"")</f>
        <v/>
      </c>
      <c r="Y3246" s="1">
        <f>ROUND(O3246*Q3246,2)</f>
        <v>0</v>
      </c>
    </row>
    <row r="3247" spans="1:25">
      <c r="A3247" s="5">
        <f>INDEX(Students,MOD(D3247-1,ROWS(Students))+1,1)</f>
        <v>21161</v>
      </c>
      <c r="B3247" s="5" t="str">
        <f>INDEX(Students,MOD(D3247-1,ROWS(Students))+1,2)</f>
        <v>Pękala Dominik</v>
      </c>
      <c r="C3247" s="5" t="str">
        <f>INDEX(Students,MOD(D3247-1,ROWS(Students))+1,3)</f>
        <v>IZ05AI1</v>
      </c>
      <c r="D3247" s="5">
        <v>656</v>
      </c>
      <c r="E3247" s="6">
        <v>44700</v>
      </c>
      <c r="F3247" s="6">
        <v>44700</v>
      </c>
      <c r="G3247" s="7" t="s">
        <v>1263</v>
      </c>
      <c r="H3247" s="7">
        <v>1</v>
      </c>
      <c r="I3247" s="7" t="s">
        <v>2622</v>
      </c>
      <c r="J3247" s="7" t="s">
        <v>6</v>
      </c>
      <c r="K3247" s="7" t="s">
        <v>3767</v>
      </c>
      <c r="L3247" s="7"/>
      <c r="M3247" s="6" t="s">
        <v>3767</v>
      </c>
      <c r="N3247" s="7" t="s">
        <v>19</v>
      </c>
      <c r="O3247" s="8">
        <v>12</v>
      </c>
      <c r="P3247" s="7" t="s">
        <v>9</v>
      </c>
      <c r="Q3247" s="9">
        <v>64.58</v>
      </c>
      <c r="R3247" s="7" t="s">
        <v>4106</v>
      </c>
      <c r="S3247" s="7" t="s">
        <v>208</v>
      </c>
      <c r="T3247">
        <f>A3247</f>
        <v>21161</v>
      </c>
      <c r="U3247" t="str">
        <f>IF($G3247=$U$1:$X$1,$T3247,"")</f>
        <v/>
      </c>
      <c r="V3247">
        <f>IF($G3247=$U$1:$X$1,$T3247,"")</f>
        <v>21161</v>
      </c>
      <c r="W3247" t="str">
        <f>IF($G3247=$U$1:$X$1,$T3247,"")</f>
        <v/>
      </c>
      <c r="X3247" t="str">
        <f>IF($G3247=$U$1:$X$1,$T3247,"")</f>
        <v/>
      </c>
      <c r="Y3247" s="1">
        <f>ROUND(O3247*Q3247,2)</f>
        <v>774.96</v>
      </c>
    </row>
    <row r="3248" spans="1:25">
      <c r="A3248" s="5">
        <f>INDEX(Students,MOD(D3248-1,ROWS(Students))+1,1)</f>
        <v>21161</v>
      </c>
      <c r="B3248" s="5" t="str">
        <f>INDEX(Students,MOD(D3248-1,ROWS(Students))+1,2)</f>
        <v>Pękala Dominik</v>
      </c>
      <c r="C3248" s="5" t="str">
        <f>INDEX(Students,MOD(D3248-1,ROWS(Students))+1,3)</f>
        <v>IZ05AI1</v>
      </c>
      <c r="D3248" s="5">
        <v>748</v>
      </c>
      <c r="E3248" s="6">
        <v>44664</v>
      </c>
      <c r="F3248" s="6">
        <v>44664</v>
      </c>
      <c r="G3248" s="7" t="s">
        <v>279</v>
      </c>
      <c r="H3248" s="7">
        <v>1</v>
      </c>
      <c r="I3248" s="7" t="s">
        <v>3579</v>
      </c>
      <c r="J3248" s="7" t="s">
        <v>6</v>
      </c>
      <c r="K3248" s="7" t="s">
        <v>3767</v>
      </c>
      <c r="L3248" s="7"/>
      <c r="M3248" s="6" t="s">
        <v>3767</v>
      </c>
      <c r="N3248" s="7" t="s">
        <v>25</v>
      </c>
      <c r="O3248" s="8">
        <v>20</v>
      </c>
      <c r="P3248" s="7" t="s">
        <v>13</v>
      </c>
      <c r="Q3248" s="9">
        <v>16.149999999999999</v>
      </c>
      <c r="R3248" s="7" t="s">
        <v>3912</v>
      </c>
      <c r="S3248" s="7" t="s">
        <v>41</v>
      </c>
      <c r="T3248">
        <f>A3248</f>
        <v>21161</v>
      </c>
      <c r="U3248" t="str">
        <f>IF($G3248=$U$1:$X$1,$T3248,"")</f>
        <v/>
      </c>
      <c r="V3248" t="str">
        <f>IF($G3248=$U$1:$X$1,$T3248,"")</f>
        <v/>
      </c>
      <c r="W3248">
        <f>IF($G3248=$U$1:$X$1,$T3248,"")</f>
        <v>21161</v>
      </c>
      <c r="X3248" t="str">
        <f>IF($G3248=$U$1:$X$1,$T3248,"")</f>
        <v/>
      </c>
      <c r="Y3248" s="1">
        <f>ROUND(O3248*Q3248,2)</f>
        <v>323</v>
      </c>
    </row>
    <row r="3249" spans="1:25">
      <c r="A3249" s="5">
        <f>INDEX(Students,MOD(D3249-1,ROWS(Students))+1,1)</f>
        <v>21161</v>
      </c>
      <c r="B3249" s="5" t="str">
        <f>INDEX(Students,MOD(D3249-1,ROWS(Students))+1,2)</f>
        <v>Pękala Dominik</v>
      </c>
      <c r="C3249" s="5" t="str">
        <f>INDEX(Students,MOD(D3249-1,ROWS(Students))+1,3)</f>
        <v>IZ05AI1</v>
      </c>
      <c r="D3249" s="5">
        <v>840</v>
      </c>
      <c r="E3249" s="6">
        <v>44690</v>
      </c>
      <c r="F3249" s="6">
        <v>44690</v>
      </c>
      <c r="G3249" s="7" t="s">
        <v>1263</v>
      </c>
      <c r="H3249" s="7">
        <v>1</v>
      </c>
      <c r="I3249" s="7" t="s">
        <v>2492</v>
      </c>
      <c r="J3249" s="7" t="s">
        <v>6</v>
      </c>
      <c r="K3249" s="7" t="s">
        <v>3767</v>
      </c>
      <c r="L3249" s="7"/>
      <c r="M3249" s="6" t="s">
        <v>3767</v>
      </c>
      <c r="N3249" s="7" t="s">
        <v>19</v>
      </c>
      <c r="O3249" s="8">
        <v>1</v>
      </c>
      <c r="P3249" s="7" t="s">
        <v>9</v>
      </c>
      <c r="Q3249" s="9">
        <v>0.03</v>
      </c>
      <c r="R3249" s="7" t="s">
        <v>4627</v>
      </c>
      <c r="S3249" s="7" t="s">
        <v>847</v>
      </c>
      <c r="T3249">
        <f>A3249</f>
        <v>21161</v>
      </c>
      <c r="U3249" t="str">
        <f>IF($G3249=$U$1:$X$1,$T3249,"")</f>
        <v/>
      </c>
      <c r="V3249">
        <f>IF($G3249=$U$1:$X$1,$T3249,"")</f>
        <v>21161</v>
      </c>
      <c r="W3249" t="str">
        <f>IF($G3249=$U$1:$X$1,$T3249,"")</f>
        <v/>
      </c>
      <c r="X3249" t="str">
        <f>IF($G3249=$U$1:$X$1,$T3249,"")</f>
        <v/>
      </c>
      <c r="Y3249" s="1">
        <f>ROUND(O3249*Q3249,2)</f>
        <v>0.03</v>
      </c>
    </row>
    <row r="3250" spans="1:25">
      <c r="A3250" s="5">
        <f>INDEX(Students,MOD(D3250-1,ROWS(Students))+1,1)</f>
        <v>21161</v>
      </c>
      <c r="B3250" s="5" t="str">
        <f>INDEX(Students,MOD(D3250-1,ROWS(Students))+1,2)</f>
        <v>Pękala Dominik</v>
      </c>
      <c r="C3250" s="5" t="str">
        <f>INDEX(Students,MOD(D3250-1,ROWS(Students))+1,3)</f>
        <v>IZ05AI1</v>
      </c>
      <c r="D3250" s="5">
        <v>932</v>
      </c>
      <c r="E3250" s="6">
        <v>44719</v>
      </c>
      <c r="F3250" s="6">
        <v>44715</v>
      </c>
      <c r="G3250" s="7" t="s">
        <v>1262</v>
      </c>
      <c r="H3250" s="7">
        <v>-1</v>
      </c>
      <c r="I3250" s="7" t="s">
        <v>2817</v>
      </c>
      <c r="J3250" s="7" t="s">
        <v>6</v>
      </c>
      <c r="K3250" s="7" t="s">
        <v>3775</v>
      </c>
      <c r="L3250" s="7" t="s">
        <v>977</v>
      </c>
      <c r="M3250" s="6" t="s">
        <v>3767</v>
      </c>
      <c r="N3250" s="7" t="s">
        <v>19</v>
      </c>
      <c r="O3250" s="8">
        <v>288</v>
      </c>
      <c r="P3250" s="7" t="s">
        <v>9</v>
      </c>
      <c r="Q3250" s="9">
        <v>0</v>
      </c>
      <c r="R3250" s="7" t="s">
        <v>4375</v>
      </c>
      <c r="S3250" s="7" t="s">
        <v>5047</v>
      </c>
      <c r="T3250">
        <f>A3250</f>
        <v>21161</v>
      </c>
      <c r="U3250">
        <f>IF($G3250=$U$1:$X$1,$T3250,"")</f>
        <v>21161</v>
      </c>
      <c r="V3250" t="str">
        <f>IF($G3250=$U$1:$X$1,$T3250,"")</f>
        <v/>
      </c>
      <c r="W3250" t="str">
        <f>IF($G3250=$U$1:$X$1,$T3250,"")</f>
        <v/>
      </c>
      <c r="X3250" t="str">
        <f>IF($G3250=$U$1:$X$1,$T3250,"")</f>
        <v/>
      </c>
      <c r="Y3250" s="1">
        <f>ROUND(O3250*Q3250,2)</f>
        <v>0</v>
      </c>
    </row>
    <row r="3251" spans="1:25">
      <c r="A3251" s="5">
        <f>INDEX(Students,MOD(D3251-1,ROWS(Students))+1,1)</f>
        <v>21161</v>
      </c>
      <c r="B3251" s="5" t="str">
        <f>INDEX(Students,MOD(D3251-1,ROWS(Students))+1,2)</f>
        <v>Pękala Dominik</v>
      </c>
      <c r="C3251" s="5" t="str">
        <f>INDEX(Students,MOD(D3251-1,ROWS(Students))+1,3)</f>
        <v>IZ05AI1</v>
      </c>
      <c r="D3251" s="5">
        <v>1024</v>
      </c>
      <c r="E3251" s="6">
        <v>44643</v>
      </c>
      <c r="F3251" s="6">
        <v>44643</v>
      </c>
      <c r="G3251" s="7" t="s">
        <v>279</v>
      </c>
      <c r="H3251" s="7">
        <v>1</v>
      </c>
      <c r="I3251" s="7" t="s">
        <v>2294</v>
      </c>
      <c r="J3251" s="7" t="s">
        <v>6</v>
      </c>
      <c r="K3251" s="7" t="s">
        <v>3767</v>
      </c>
      <c r="L3251" s="7"/>
      <c r="M3251" s="6" t="s">
        <v>3767</v>
      </c>
      <c r="N3251" s="7" t="s">
        <v>5215</v>
      </c>
      <c r="O3251" s="8">
        <v>7</v>
      </c>
      <c r="P3251" s="7" t="s">
        <v>9</v>
      </c>
      <c r="Q3251" s="9">
        <v>0</v>
      </c>
      <c r="R3251" s="7" t="s">
        <v>4318</v>
      </c>
      <c r="S3251" s="7" t="s">
        <v>5056</v>
      </c>
      <c r="T3251">
        <f>A3251</f>
        <v>21161</v>
      </c>
      <c r="U3251" t="str">
        <f>IF($G3251=$U$1:$X$1,$T3251,"")</f>
        <v/>
      </c>
      <c r="V3251" t="str">
        <f>IF($G3251=$U$1:$X$1,$T3251,"")</f>
        <v/>
      </c>
      <c r="W3251">
        <f>IF($G3251=$U$1:$X$1,$T3251,"")</f>
        <v>21161</v>
      </c>
      <c r="X3251" t="str">
        <f>IF($G3251=$U$1:$X$1,$T3251,"")</f>
        <v/>
      </c>
      <c r="Y3251" s="1">
        <f>ROUND(O3251*Q3251,2)</f>
        <v>0</v>
      </c>
    </row>
    <row r="3252" spans="1:25">
      <c r="A3252" s="5">
        <f>INDEX(Students,MOD(D3252-1,ROWS(Students))+1,1)</f>
        <v>21161</v>
      </c>
      <c r="B3252" s="5" t="str">
        <f>INDEX(Students,MOD(D3252-1,ROWS(Students))+1,2)</f>
        <v>Pękala Dominik</v>
      </c>
      <c r="C3252" s="5" t="str">
        <f>INDEX(Students,MOD(D3252-1,ROWS(Students))+1,3)</f>
        <v>IZ05AI1</v>
      </c>
      <c r="D3252" s="5">
        <v>1116</v>
      </c>
      <c r="E3252" s="6">
        <v>44739</v>
      </c>
      <c r="F3252" s="6">
        <v>44739</v>
      </c>
      <c r="G3252" s="7" t="s">
        <v>1263</v>
      </c>
      <c r="H3252" s="7">
        <v>1</v>
      </c>
      <c r="I3252" s="7" t="s">
        <v>3062</v>
      </c>
      <c r="J3252" s="7" t="s">
        <v>6</v>
      </c>
      <c r="K3252" s="7" t="s">
        <v>3767</v>
      </c>
      <c r="L3252" s="7"/>
      <c r="M3252" s="6" t="s">
        <v>3767</v>
      </c>
      <c r="N3252" s="7" t="s">
        <v>25</v>
      </c>
      <c r="O3252" s="8">
        <v>200</v>
      </c>
      <c r="P3252" s="7" t="s">
        <v>9</v>
      </c>
      <c r="Q3252" s="9">
        <v>1.55</v>
      </c>
      <c r="R3252" s="7" t="s">
        <v>3942</v>
      </c>
      <c r="S3252" s="7" t="s">
        <v>64</v>
      </c>
      <c r="T3252">
        <f>A3252</f>
        <v>21161</v>
      </c>
      <c r="U3252" t="str">
        <f>IF($G3252=$U$1:$X$1,$T3252,"")</f>
        <v/>
      </c>
      <c r="V3252">
        <f>IF($G3252=$U$1:$X$1,$T3252,"")</f>
        <v>21161</v>
      </c>
      <c r="W3252" t="str">
        <f>IF($G3252=$U$1:$X$1,$T3252,"")</f>
        <v/>
      </c>
      <c r="X3252" t="str">
        <f>IF($G3252=$U$1:$X$1,$T3252,"")</f>
        <v/>
      </c>
      <c r="Y3252" s="1">
        <f>ROUND(O3252*Q3252,2)</f>
        <v>310</v>
      </c>
    </row>
    <row r="3253" spans="1:25">
      <c r="A3253" s="5">
        <f>INDEX(Students,MOD(D3253-1,ROWS(Students))+1,1)</f>
        <v>21161</v>
      </c>
      <c r="B3253" s="5" t="str">
        <f>INDEX(Students,MOD(D3253-1,ROWS(Students))+1,2)</f>
        <v>Pękala Dominik</v>
      </c>
      <c r="C3253" s="5" t="str">
        <f>INDEX(Students,MOD(D3253-1,ROWS(Students))+1,3)</f>
        <v>IZ05AI1</v>
      </c>
      <c r="D3253" s="5">
        <v>1208</v>
      </c>
      <c r="E3253" s="6">
        <v>44572</v>
      </c>
      <c r="F3253" s="6">
        <v>44572</v>
      </c>
      <c r="G3253" s="7" t="s">
        <v>279</v>
      </c>
      <c r="H3253" s="7">
        <v>1</v>
      </c>
      <c r="I3253" s="7" t="s">
        <v>1309</v>
      </c>
      <c r="J3253" s="7" t="s">
        <v>6</v>
      </c>
      <c r="K3253" s="7" t="s">
        <v>3767</v>
      </c>
      <c r="L3253" s="7"/>
      <c r="M3253" s="6" t="s">
        <v>3767</v>
      </c>
      <c r="N3253" s="7" t="s">
        <v>25</v>
      </c>
      <c r="O3253" s="8">
        <v>194</v>
      </c>
      <c r="P3253" s="7" t="s">
        <v>9</v>
      </c>
      <c r="Q3253" s="9">
        <v>3.96</v>
      </c>
      <c r="R3253" s="7" t="s">
        <v>3900</v>
      </c>
      <c r="S3253" s="7" t="s">
        <v>4961</v>
      </c>
      <c r="T3253">
        <f>A3253</f>
        <v>21161</v>
      </c>
      <c r="U3253" t="str">
        <f>IF($G3253=$U$1:$X$1,$T3253,"")</f>
        <v/>
      </c>
      <c r="V3253" t="str">
        <f>IF($G3253=$U$1:$X$1,$T3253,"")</f>
        <v/>
      </c>
      <c r="W3253">
        <f>IF($G3253=$U$1:$X$1,$T3253,"")</f>
        <v>21161</v>
      </c>
      <c r="X3253" t="str">
        <f>IF($G3253=$U$1:$X$1,$T3253,"")</f>
        <v/>
      </c>
      <c r="Y3253" s="1">
        <f>ROUND(O3253*Q3253,2)</f>
        <v>768.24</v>
      </c>
    </row>
    <row r="3254" spans="1:25">
      <c r="A3254" s="5">
        <f>INDEX(Students,MOD(D3254-1,ROWS(Students))+1,1)</f>
        <v>21161</v>
      </c>
      <c r="B3254" s="5" t="str">
        <f>INDEX(Students,MOD(D3254-1,ROWS(Students))+1,2)</f>
        <v>Pękala Dominik</v>
      </c>
      <c r="C3254" s="5" t="str">
        <f>INDEX(Students,MOD(D3254-1,ROWS(Students))+1,3)</f>
        <v>IZ05AI1</v>
      </c>
      <c r="D3254" s="5">
        <v>1300</v>
      </c>
      <c r="E3254" s="6">
        <v>44634</v>
      </c>
      <c r="F3254" s="6">
        <v>44634</v>
      </c>
      <c r="G3254" s="7" t="s">
        <v>279</v>
      </c>
      <c r="H3254" s="7">
        <v>1</v>
      </c>
      <c r="I3254" s="7" t="s">
        <v>2146</v>
      </c>
      <c r="J3254" s="7" t="s">
        <v>6</v>
      </c>
      <c r="K3254" s="7" t="s">
        <v>3767</v>
      </c>
      <c r="L3254" s="7"/>
      <c r="M3254" s="6" t="s">
        <v>3767</v>
      </c>
      <c r="N3254" s="7" t="s">
        <v>5215</v>
      </c>
      <c r="O3254" s="8">
        <v>5</v>
      </c>
      <c r="P3254" s="7" t="s">
        <v>68</v>
      </c>
      <c r="Q3254" s="9">
        <v>0</v>
      </c>
      <c r="R3254" s="7" t="s">
        <v>3957</v>
      </c>
      <c r="S3254" s="7" t="s">
        <v>4957</v>
      </c>
      <c r="T3254">
        <f>A3254</f>
        <v>21161</v>
      </c>
      <c r="U3254" t="str">
        <f>IF($G3254=$U$1:$X$1,$T3254,"")</f>
        <v/>
      </c>
      <c r="V3254" t="str">
        <f>IF($G3254=$U$1:$X$1,$T3254,"")</f>
        <v/>
      </c>
      <c r="W3254">
        <f>IF($G3254=$U$1:$X$1,$T3254,"")</f>
        <v>21161</v>
      </c>
      <c r="X3254" t="str">
        <f>IF($G3254=$U$1:$X$1,$T3254,"")</f>
        <v/>
      </c>
      <c r="Y3254" s="1">
        <f>ROUND(O3254*Q3254,2)</f>
        <v>0</v>
      </c>
    </row>
    <row r="3255" spans="1:25">
      <c r="A3255" s="5">
        <f>INDEX(Students,MOD(D3255-1,ROWS(Students))+1,1)</f>
        <v>21161</v>
      </c>
      <c r="B3255" s="5" t="str">
        <f>INDEX(Students,MOD(D3255-1,ROWS(Students))+1,2)</f>
        <v>Pękala Dominik</v>
      </c>
      <c r="C3255" s="5" t="str">
        <f>INDEX(Students,MOD(D3255-1,ROWS(Students))+1,3)</f>
        <v>IZ05AI1</v>
      </c>
      <c r="D3255" s="5">
        <v>1392</v>
      </c>
      <c r="E3255" s="6">
        <v>44704</v>
      </c>
      <c r="F3255" s="6">
        <v>44704</v>
      </c>
      <c r="G3255" s="7" t="s">
        <v>1262</v>
      </c>
      <c r="H3255" s="7">
        <v>-1</v>
      </c>
      <c r="I3255" s="7" t="s">
        <v>2652</v>
      </c>
      <c r="J3255" s="7" t="s">
        <v>6</v>
      </c>
      <c r="K3255" s="7" t="s">
        <v>3774</v>
      </c>
      <c r="L3255" s="7" t="s">
        <v>913</v>
      </c>
      <c r="M3255" s="6" t="s">
        <v>3767</v>
      </c>
      <c r="N3255" s="7" t="s">
        <v>353</v>
      </c>
      <c r="O3255" s="8">
        <v>523.9</v>
      </c>
      <c r="P3255" s="7" t="s">
        <v>13</v>
      </c>
      <c r="Q3255" s="9">
        <v>0</v>
      </c>
      <c r="R3255" s="7" t="s">
        <v>3925</v>
      </c>
      <c r="S3255" s="7" t="s">
        <v>4968</v>
      </c>
      <c r="T3255">
        <f>A3255</f>
        <v>21161</v>
      </c>
      <c r="U3255">
        <f>IF($G3255=$U$1:$X$1,$T3255,"")</f>
        <v>21161</v>
      </c>
      <c r="V3255" t="str">
        <f>IF($G3255=$U$1:$X$1,$T3255,"")</f>
        <v/>
      </c>
      <c r="W3255" t="str">
        <f>IF($G3255=$U$1:$X$1,$T3255,"")</f>
        <v/>
      </c>
      <c r="X3255" t="str">
        <f>IF($G3255=$U$1:$X$1,$T3255,"")</f>
        <v/>
      </c>
      <c r="Y3255" s="1">
        <f>ROUND(O3255*Q3255,2)</f>
        <v>0</v>
      </c>
    </row>
    <row r="3256" spans="1:25">
      <c r="A3256" s="5">
        <f>INDEX(Students,MOD(D3256-1,ROWS(Students))+1,1)</f>
        <v>21161</v>
      </c>
      <c r="B3256" s="5" t="str">
        <f>INDEX(Students,MOD(D3256-1,ROWS(Students))+1,2)</f>
        <v>Pękala Dominik</v>
      </c>
      <c r="C3256" s="5" t="str">
        <f>INDEX(Students,MOD(D3256-1,ROWS(Students))+1,3)</f>
        <v>IZ05AI1</v>
      </c>
      <c r="D3256" s="5">
        <v>1484</v>
      </c>
      <c r="E3256" s="6">
        <v>44694</v>
      </c>
      <c r="F3256" s="6">
        <v>44694</v>
      </c>
      <c r="G3256" s="7" t="s">
        <v>279</v>
      </c>
      <c r="H3256" s="7">
        <v>1</v>
      </c>
      <c r="I3256" s="7" t="s">
        <v>2554</v>
      </c>
      <c r="J3256" s="7" t="s">
        <v>6</v>
      </c>
      <c r="K3256" s="7" t="s">
        <v>3767</v>
      </c>
      <c r="L3256" s="7"/>
      <c r="M3256" s="6" t="s">
        <v>3767</v>
      </c>
      <c r="N3256" s="7" t="s">
        <v>5215</v>
      </c>
      <c r="O3256" s="8">
        <v>20.97</v>
      </c>
      <c r="P3256" s="7" t="s">
        <v>13</v>
      </c>
      <c r="Q3256" s="9">
        <v>0</v>
      </c>
      <c r="R3256" s="7" t="s">
        <v>3926</v>
      </c>
      <c r="S3256" s="7" t="s">
        <v>1141</v>
      </c>
      <c r="T3256">
        <f>A3256</f>
        <v>21161</v>
      </c>
      <c r="U3256" t="str">
        <f>IF($G3256=$U$1:$X$1,$T3256,"")</f>
        <v/>
      </c>
      <c r="V3256" t="str">
        <f>IF($G3256=$U$1:$X$1,$T3256,"")</f>
        <v/>
      </c>
      <c r="W3256">
        <f>IF($G3256=$U$1:$X$1,$T3256,"")</f>
        <v>21161</v>
      </c>
      <c r="X3256" t="str">
        <f>IF($G3256=$U$1:$X$1,$T3256,"")</f>
        <v/>
      </c>
      <c r="Y3256" s="1">
        <f>ROUND(O3256*Q3256,2)</f>
        <v>0</v>
      </c>
    </row>
    <row r="3257" spans="1:25">
      <c r="A3257" s="5">
        <f>INDEX(Students,MOD(D3257-1,ROWS(Students))+1,1)</f>
        <v>21161</v>
      </c>
      <c r="B3257" s="5" t="str">
        <f>INDEX(Students,MOD(D3257-1,ROWS(Students))+1,2)</f>
        <v>Pękala Dominik</v>
      </c>
      <c r="C3257" s="5" t="str">
        <f>INDEX(Students,MOD(D3257-1,ROWS(Students))+1,3)</f>
        <v>IZ05AI1</v>
      </c>
      <c r="D3257" s="5">
        <v>1576</v>
      </c>
      <c r="E3257" s="6">
        <v>44571</v>
      </c>
      <c r="F3257" s="6">
        <v>44571</v>
      </c>
      <c r="G3257" s="7" t="s">
        <v>1263</v>
      </c>
      <c r="H3257" s="7">
        <v>1</v>
      </c>
      <c r="I3257" s="7" t="s">
        <v>1292</v>
      </c>
      <c r="J3257" s="7" t="s">
        <v>6</v>
      </c>
      <c r="K3257" s="7" t="s">
        <v>3767</v>
      </c>
      <c r="L3257" s="7"/>
      <c r="M3257" s="6" t="s">
        <v>3767</v>
      </c>
      <c r="N3257" s="7" t="s">
        <v>19</v>
      </c>
      <c r="O3257" s="8">
        <v>100</v>
      </c>
      <c r="P3257" s="7" t="s">
        <v>9</v>
      </c>
      <c r="Q3257" s="9">
        <v>16.8</v>
      </c>
      <c r="R3257" s="7" t="s">
        <v>3943</v>
      </c>
      <c r="S3257" s="7" t="s">
        <v>65</v>
      </c>
      <c r="T3257">
        <f>A3257</f>
        <v>21161</v>
      </c>
      <c r="U3257" t="str">
        <f>IF($G3257=$U$1:$X$1,$T3257,"")</f>
        <v/>
      </c>
      <c r="V3257">
        <f>IF($G3257=$U$1:$X$1,$T3257,"")</f>
        <v>21161</v>
      </c>
      <c r="W3257" t="str">
        <f>IF($G3257=$U$1:$X$1,$T3257,"")</f>
        <v/>
      </c>
      <c r="X3257" t="str">
        <f>IF($G3257=$U$1:$X$1,$T3257,"")</f>
        <v/>
      </c>
      <c r="Y3257" s="1">
        <f>ROUND(O3257*Q3257,2)</f>
        <v>1680</v>
      </c>
    </row>
    <row r="3258" spans="1:25">
      <c r="A3258" s="5">
        <f>INDEX(Students,MOD(D3258-1,ROWS(Students))+1,1)</f>
        <v>21161</v>
      </c>
      <c r="B3258" s="5" t="str">
        <f>INDEX(Students,MOD(D3258-1,ROWS(Students))+1,2)</f>
        <v>Pękala Dominik</v>
      </c>
      <c r="C3258" s="5" t="str">
        <f>INDEX(Students,MOD(D3258-1,ROWS(Students))+1,3)</f>
        <v>IZ05AI1</v>
      </c>
      <c r="D3258" s="5">
        <v>1668</v>
      </c>
      <c r="E3258" s="6">
        <v>44582</v>
      </c>
      <c r="F3258" s="6">
        <v>44582</v>
      </c>
      <c r="G3258" s="7" t="s">
        <v>279</v>
      </c>
      <c r="H3258" s="7">
        <v>1</v>
      </c>
      <c r="I3258" s="7" t="s">
        <v>1487</v>
      </c>
      <c r="J3258" s="7" t="s">
        <v>6</v>
      </c>
      <c r="K3258" s="7" t="s">
        <v>3767</v>
      </c>
      <c r="L3258" s="7"/>
      <c r="M3258" s="6" t="s">
        <v>3767</v>
      </c>
      <c r="N3258" s="7" t="s">
        <v>71</v>
      </c>
      <c r="O3258" s="8">
        <v>28</v>
      </c>
      <c r="P3258" s="7" t="s">
        <v>13</v>
      </c>
      <c r="Q3258" s="9">
        <v>0</v>
      </c>
      <c r="R3258" s="7" t="s">
        <v>4185</v>
      </c>
      <c r="S3258" s="7" t="s">
        <v>139</v>
      </c>
      <c r="T3258">
        <f>A3258</f>
        <v>21161</v>
      </c>
      <c r="U3258" t="str">
        <f>IF($G3258=$U$1:$X$1,$T3258,"")</f>
        <v/>
      </c>
      <c r="V3258" t="str">
        <f>IF($G3258=$U$1:$X$1,$T3258,"")</f>
        <v/>
      </c>
      <c r="W3258">
        <f>IF($G3258=$U$1:$X$1,$T3258,"")</f>
        <v>21161</v>
      </c>
      <c r="X3258" t="str">
        <f>IF($G3258=$U$1:$X$1,$T3258,"")</f>
        <v/>
      </c>
      <c r="Y3258" s="1">
        <f>ROUND(O3258*Q3258,2)</f>
        <v>0</v>
      </c>
    </row>
    <row r="3259" spans="1:25">
      <c r="A3259" s="5">
        <f>INDEX(Students,MOD(D3259-1,ROWS(Students))+1,1)</f>
        <v>21161</v>
      </c>
      <c r="B3259" s="5" t="str">
        <f>INDEX(Students,MOD(D3259-1,ROWS(Students))+1,2)</f>
        <v>Pękala Dominik</v>
      </c>
      <c r="C3259" s="5" t="str">
        <f>INDEX(Students,MOD(D3259-1,ROWS(Students))+1,3)</f>
        <v>IZ05AI1</v>
      </c>
      <c r="D3259" s="5">
        <v>1760</v>
      </c>
      <c r="E3259" s="6">
        <v>44641</v>
      </c>
      <c r="F3259" s="6">
        <v>44635</v>
      </c>
      <c r="G3259" s="7" t="s">
        <v>1262</v>
      </c>
      <c r="H3259" s="7">
        <v>-1</v>
      </c>
      <c r="I3259" s="7" t="s">
        <v>2252</v>
      </c>
      <c r="J3259" s="7" t="s">
        <v>6</v>
      </c>
      <c r="K3259" s="7" t="s">
        <v>3845</v>
      </c>
      <c r="L3259" s="7" t="s">
        <v>739</v>
      </c>
      <c r="M3259" s="6" t="s">
        <v>3767</v>
      </c>
      <c r="N3259" s="7" t="s">
        <v>19</v>
      </c>
      <c r="O3259" s="8">
        <v>200</v>
      </c>
      <c r="P3259" s="7" t="s">
        <v>68</v>
      </c>
      <c r="Q3259" s="9">
        <v>0.59</v>
      </c>
      <c r="R3259" s="7" t="s">
        <v>4554</v>
      </c>
      <c r="S3259" s="7" t="s">
        <v>740</v>
      </c>
      <c r="T3259">
        <f>A3259</f>
        <v>21161</v>
      </c>
      <c r="U3259">
        <f>IF($G3259=$U$1:$X$1,$T3259,"")</f>
        <v>21161</v>
      </c>
      <c r="V3259" t="str">
        <f>IF($G3259=$U$1:$X$1,$T3259,"")</f>
        <v/>
      </c>
      <c r="W3259" t="str">
        <f>IF($G3259=$U$1:$X$1,$T3259,"")</f>
        <v/>
      </c>
      <c r="X3259" t="str">
        <f>IF($G3259=$U$1:$X$1,$T3259,"")</f>
        <v/>
      </c>
      <c r="Y3259" s="1">
        <f>ROUND(O3259*Q3259,2)</f>
        <v>118</v>
      </c>
    </row>
    <row r="3260" spans="1:25">
      <c r="A3260" s="5">
        <f>INDEX(Students,MOD(D3260-1,ROWS(Students))+1,1)</f>
        <v>21161</v>
      </c>
      <c r="B3260" s="5" t="str">
        <f>INDEX(Students,MOD(D3260-1,ROWS(Students))+1,2)</f>
        <v>Pękala Dominik</v>
      </c>
      <c r="C3260" s="5" t="str">
        <f>INDEX(Students,MOD(D3260-1,ROWS(Students))+1,3)</f>
        <v>IZ05AI1</v>
      </c>
      <c r="D3260" s="5">
        <v>1852</v>
      </c>
      <c r="E3260" s="6">
        <v>44764</v>
      </c>
      <c r="F3260" s="6">
        <v>44764</v>
      </c>
      <c r="G3260" s="7" t="s">
        <v>279</v>
      </c>
      <c r="H3260" s="7">
        <v>1</v>
      </c>
      <c r="I3260" s="7" t="s">
        <v>3323</v>
      </c>
      <c r="J3260" s="7" t="s">
        <v>6</v>
      </c>
      <c r="K3260" s="7" t="s">
        <v>3767</v>
      </c>
      <c r="L3260" s="7"/>
      <c r="M3260" s="6" t="s">
        <v>3767</v>
      </c>
      <c r="N3260" s="7" t="s">
        <v>5215</v>
      </c>
      <c r="O3260" s="8">
        <v>191.9</v>
      </c>
      <c r="P3260" s="7" t="s">
        <v>13</v>
      </c>
      <c r="Q3260" s="9">
        <v>0</v>
      </c>
      <c r="R3260" s="7" t="s">
        <v>3925</v>
      </c>
      <c r="S3260" s="7" t="s">
        <v>4968</v>
      </c>
      <c r="T3260">
        <f>A3260</f>
        <v>21161</v>
      </c>
      <c r="U3260" t="str">
        <f>IF($G3260=$U$1:$X$1,$T3260,"")</f>
        <v/>
      </c>
      <c r="V3260" t="str">
        <f>IF($G3260=$U$1:$X$1,$T3260,"")</f>
        <v/>
      </c>
      <c r="W3260">
        <f>IF($G3260=$U$1:$X$1,$T3260,"")</f>
        <v>21161</v>
      </c>
      <c r="X3260" t="str">
        <f>IF($G3260=$U$1:$X$1,$T3260,"")</f>
        <v/>
      </c>
      <c r="Y3260" s="1">
        <f>ROUND(O3260*Q3260,2)</f>
        <v>0</v>
      </c>
    </row>
    <row r="3261" spans="1:25">
      <c r="A3261" s="5">
        <f>INDEX(Students,MOD(D3261-1,ROWS(Students))+1,1)</f>
        <v>21161</v>
      </c>
      <c r="B3261" s="5" t="str">
        <f>INDEX(Students,MOD(D3261-1,ROWS(Students))+1,2)</f>
        <v>Pękala Dominik</v>
      </c>
      <c r="C3261" s="5" t="str">
        <f>INDEX(Students,MOD(D3261-1,ROWS(Students))+1,3)</f>
        <v>IZ05AI1</v>
      </c>
      <c r="D3261" s="5">
        <v>1944</v>
      </c>
      <c r="E3261" s="6">
        <v>44617</v>
      </c>
      <c r="F3261" s="6">
        <v>44617</v>
      </c>
      <c r="G3261" s="7" t="s">
        <v>1263</v>
      </c>
      <c r="H3261" s="7">
        <v>1</v>
      </c>
      <c r="I3261" s="7" t="s">
        <v>1945</v>
      </c>
      <c r="J3261" s="7" t="s">
        <v>6</v>
      </c>
      <c r="K3261" s="7" t="s">
        <v>3767</v>
      </c>
      <c r="L3261" s="7"/>
      <c r="M3261" s="6" t="s">
        <v>3767</v>
      </c>
      <c r="N3261" s="7" t="s">
        <v>7</v>
      </c>
      <c r="O3261" s="8">
        <v>0.4</v>
      </c>
      <c r="P3261" s="7" t="s">
        <v>13</v>
      </c>
      <c r="Q3261" s="9">
        <v>20.81</v>
      </c>
      <c r="R3261" s="7" t="s">
        <v>4031</v>
      </c>
      <c r="S3261" s="7" t="s">
        <v>134</v>
      </c>
      <c r="T3261">
        <f>A3261</f>
        <v>21161</v>
      </c>
      <c r="U3261" t="str">
        <f>IF($G3261=$U$1:$X$1,$T3261,"")</f>
        <v/>
      </c>
      <c r="V3261">
        <f>IF($G3261=$U$1:$X$1,$T3261,"")</f>
        <v>21161</v>
      </c>
      <c r="W3261" t="str">
        <f>IF($G3261=$U$1:$X$1,$T3261,"")</f>
        <v/>
      </c>
      <c r="X3261" t="str">
        <f>IF($G3261=$U$1:$X$1,$T3261,"")</f>
        <v/>
      </c>
      <c r="Y3261" s="1">
        <f>ROUND(O3261*Q3261,2)</f>
        <v>8.32</v>
      </c>
    </row>
    <row r="3262" spans="1:25">
      <c r="A3262" s="5">
        <f>INDEX(Students,MOD(D3262-1,ROWS(Students))+1,1)</f>
        <v>21161</v>
      </c>
      <c r="B3262" s="5" t="str">
        <f>INDEX(Students,MOD(D3262-1,ROWS(Students))+1,2)</f>
        <v>Pękala Dominik</v>
      </c>
      <c r="C3262" s="5" t="str">
        <f>INDEX(Students,MOD(D3262-1,ROWS(Students))+1,3)</f>
        <v>IZ05AI1</v>
      </c>
      <c r="D3262" s="5">
        <v>2036</v>
      </c>
      <c r="E3262" s="6">
        <v>44736</v>
      </c>
      <c r="F3262" s="6">
        <v>44735</v>
      </c>
      <c r="G3262" s="7" t="s">
        <v>1262</v>
      </c>
      <c r="H3262" s="7">
        <v>-1</v>
      </c>
      <c r="I3262" s="7" t="s">
        <v>3049</v>
      </c>
      <c r="J3262" s="7" t="s">
        <v>6</v>
      </c>
      <c r="K3262" s="7" t="s">
        <v>3774</v>
      </c>
      <c r="L3262" s="7" t="s">
        <v>1044</v>
      </c>
      <c r="M3262" s="6" t="s">
        <v>3767</v>
      </c>
      <c r="N3262" s="7" t="s">
        <v>60</v>
      </c>
      <c r="O3262" s="8">
        <v>2011</v>
      </c>
      <c r="P3262" s="7" t="s">
        <v>9</v>
      </c>
      <c r="Q3262" s="9">
        <v>0</v>
      </c>
      <c r="R3262" s="7" t="s">
        <v>4318</v>
      </c>
      <c r="S3262" s="7" t="s">
        <v>5056</v>
      </c>
      <c r="T3262">
        <f>A3262</f>
        <v>21161</v>
      </c>
      <c r="U3262">
        <f>IF($G3262=$U$1:$X$1,$T3262,"")</f>
        <v>21161</v>
      </c>
      <c r="V3262" t="str">
        <f>IF($G3262=$U$1:$X$1,$T3262,"")</f>
        <v/>
      </c>
      <c r="W3262" t="str">
        <f>IF($G3262=$U$1:$X$1,$T3262,"")</f>
        <v/>
      </c>
      <c r="X3262" t="str">
        <f>IF($G3262=$U$1:$X$1,$T3262,"")</f>
        <v/>
      </c>
      <c r="Y3262" s="1">
        <f>ROUND(O3262*Q3262,2)</f>
        <v>0</v>
      </c>
    </row>
    <row r="3263" spans="1:25">
      <c r="A3263" s="5">
        <f>INDEX(Students,MOD(D3263-1,ROWS(Students))+1,1)</f>
        <v>21161</v>
      </c>
      <c r="B3263" s="5" t="str">
        <f>INDEX(Students,MOD(D3263-1,ROWS(Students))+1,2)</f>
        <v>Pękala Dominik</v>
      </c>
      <c r="C3263" s="5" t="str">
        <f>INDEX(Students,MOD(D3263-1,ROWS(Students))+1,3)</f>
        <v>IZ05AI1</v>
      </c>
      <c r="D3263" s="5">
        <v>2128</v>
      </c>
      <c r="E3263" s="6">
        <v>44615</v>
      </c>
      <c r="F3263" s="6">
        <v>44615</v>
      </c>
      <c r="G3263" s="7" t="s">
        <v>1262</v>
      </c>
      <c r="H3263" s="7">
        <v>-1</v>
      </c>
      <c r="I3263" s="7" t="s">
        <v>1911</v>
      </c>
      <c r="J3263" s="7" t="s">
        <v>6</v>
      </c>
      <c r="K3263" s="7" t="s">
        <v>3770</v>
      </c>
      <c r="L3263" s="7" t="s">
        <v>580</v>
      </c>
      <c r="M3263" s="6" t="s">
        <v>3767</v>
      </c>
      <c r="N3263" s="7" t="s">
        <v>213</v>
      </c>
      <c r="O3263" s="8">
        <v>1</v>
      </c>
      <c r="P3263" s="7" t="s">
        <v>9</v>
      </c>
      <c r="Q3263" s="9">
        <v>0</v>
      </c>
      <c r="R3263" s="7" t="s">
        <v>4118</v>
      </c>
      <c r="S3263" s="7" t="s">
        <v>225</v>
      </c>
      <c r="T3263">
        <f>A3263</f>
        <v>21161</v>
      </c>
      <c r="U3263">
        <f>IF($G3263=$U$1:$X$1,$T3263,"")</f>
        <v>21161</v>
      </c>
      <c r="V3263" t="str">
        <f>IF($G3263=$U$1:$X$1,$T3263,"")</f>
        <v/>
      </c>
      <c r="W3263" t="str">
        <f>IF($G3263=$U$1:$X$1,$T3263,"")</f>
        <v/>
      </c>
      <c r="X3263" t="str">
        <f>IF($G3263=$U$1:$X$1,$T3263,"")</f>
        <v/>
      </c>
      <c r="Y3263" s="1">
        <f>ROUND(O3263*Q3263,2)</f>
        <v>0</v>
      </c>
    </row>
    <row r="3264" spans="1:25">
      <c r="A3264" s="5">
        <f>INDEX(Students,MOD(D3264-1,ROWS(Students))+1,1)</f>
        <v>21161</v>
      </c>
      <c r="B3264" s="5" t="str">
        <f>INDEX(Students,MOD(D3264-1,ROWS(Students))+1,2)</f>
        <v>Pękala Dominik</v>
      </c>
      <c r="C3264" s="5" t="str">
        <f>INDEX(Students,MOD(D3264-1,ROWS(Students))+1,3)</f>
        <v>IZ05AI1</v>
      </c>
      <c r="D3264" s="5">
        <v>2220</v>
      </c>
      <c r="E3264" s="6">
        <v>44670</v>
      </c>
      <c r="F3264" s="6">
        <v>44670</v>
      </c>
      <c r="G3264" s="7" t="s">
        <v>1263</v>
      </c>
      <c r="H3264" s="7">
        <v>1</v>
      </c>
      <c r="I3264" s="7" t="s">
        <v>3625</v>
      </c>
      <c r="J3264" s="7" t="s">
        <v>6</v>
      </c>
      <c r="K3264" s="7" t="s">
        <v>3767</v>
      </c>
      <c r="L3264" s="7"/>
      <c r="M3264" s="6" t="s">
        <v>3767</v>
      </c>
      <c r="N3264" s="7" t="s">
        <v>19</v>
      </c>
      <c r="O3264" s="8">
        <v>0.01</v>
      </c>
      <c r="P3264" s="7" t="s">
        <v>13</v>
      </c>
      <c r="Q3264" s="9">
        <v>92.91</v>
      </c>
      <c r="R3264" s="7" t="s">
        <v>4527</v>
      </c>
      <c r="S3264" s="7" t="s">
        <v>705</v>
      </c>
      <c r="T3264">
        <f>A3264</f>
        <v>21161</v>
      </c>
      <c r="U3264" t="str">
        <f>IF($G3264=$U$1:$X$1,$T3264,"")</f>
        <v/>
      </c>
      <c r="V3264">
        <f>IF($G3264=$U$1:$X$1,$T3264,"")</f>
        <v>21161</v>
      </c>
      <c r="W3264" t="str">
        <f>IF($G3264=$U$1:$X$1,$T3264,"")</f>
        <v/>
      </c>
      <c r="X3264" t="str">
        <f>IF($G3264=$U$1:$X$1,$T3264,"")</f>
        <v/>
      </c>
      <c r="Y3264" s="1">
        <f>ROUND(O3264*Q3264,2)</f>
        <v>0.93</v>
      </c>
    </row>
    <row r="3265" spans="1:25">
      <c r="A3265" s="5">
        <f>INDEX(Students,MOD(D3265-1,ROWS(Students))+1,1)</f>
        <v>21161</v>
      </c>
      <c r="B3265" s="5" t="str">
        <f>INDEX(Students,MOD(D3265-1,ROWS(Students))+1,2)</f>
        <v>Pękala Dominik</v>
      </c>
      <c r="C3265" s="5" t="str">
        <f>INDEX(Students,MOD(D3265-1,ROWS(Students))+1,3)</f>
        <v>IZ05AI1</v>
      </c>
      <c r="D3265" s="5">
        <v>2312</v>
      </c>
      <c r="E3265" s="6">
        <v>44636</v>
      </c>
      <c r="F3265" s="6">
        <v>44636</v>
      </c>
      <c r="G3265" s="7" t="s">
        <v>279</v>
      </c>
      <c r="H3265" s="7">
        <v>1</v>
      </c>
      <c r="I3265" s="7" t="s">
        <v>2202</v>
      </c>
      <c r="J3265" s="7" t="s">
        <v>6</v>
      </c>
      <c r="K3265" s="7" t="s">
        <v>3767</v>
      </c>
      <c r="L3265" s="7"/>
      <c r="M3265" s="6" t="s">
        <v>3767</v>
      </c>
      <c r="N3265" s="7" t="s">
        <v>5215</v>
      </c>
      <c r="O3265" s="8">
        <v>2.7749999999999999</v>
      </c>
      <c r="P3265" s="7" t="s">
        <v>13</v>
      </c>
      <c r="Q3265" s="9">
        <v>0</v>
      </c>
      <c r="R3265" s="7" t="s">
        <v>3965</v>
      </c>
      <c r="S3265" s="7" t="s">
        <v>5018</v>
      </c>
      <c r="T3265">
        <f>A3265</f>
        <v>21161</v>
      </c>
      <c r="U3265" t="str">
        <f>IF($G3265=$U$1:$X$1,$T3265,"")</f>
        <v/>
      </c>
      <c r="V3265" t="str">
        <f>IF($G3265=$U$1:$X$1,$T3265,"")</f>
        <v/>
      </c>
      <c r="W3265">
        <f>IF($G3265=$U$1:$X$1,$T3265,"")</f>
        <v>21161</v>
      </c>
      <c r="X3265" t="str">
        <f>IF($G3265=$U$1:$X$1,$T3265,"")</f>
        <v/>
      </c>
      <c r="Y3265" s="1">
        <f>ROUND(O3265*Q3265,2)</f>
        <v>0</v>
      </c>
    </row>
    <row r="3266" spans="1:25">
      <c r="A3266" s="5">
        <f>INDEX(Students,MOD(D3266-1,ROWS(Students))+1,1)</f>
        <v>21161</v>
      </c>
      <c r="B3266" s="5" t="str">
        <f>INDEX(Students,MOD(D3266-1,ROWS(Students))+1,2)</f>
        <v>Pękala Dominik</v>
      </c>
      <c r="C3266" s="5" t="str">
        <f>INDEX(Students,MOD(D3266-1,ROWS(Students))+1,3)</f>
        <v>IZ05AI1</v>
      </c>
      <c r="D3266" s="5">
        <v>2404</v>
      </c>
      <c r="E3266" s="6">
        <v>44713</v>
      </c>
      <c r="F3266" s="6">
        <v>44713</v>
      </c>
      <c r="G3266" s="7" t="s">
        <v>1262</v>
      </c>
      <c r="H3266" s="7">
        <v>-1</v>
      </c>
      <c r="I3266" s="7" t="s">
        <v>2762</v>
      </c>
      <c r="J3266" s="7" t="s">
        <v>6</v>
      </c>
      <c r="K3266" s="7" t="s">
        <v>3774</v>
      </c>
      <c r="L3266" s="7" t="s">
        <v>611</v>
      </c>
      <c r="M3266" s="6" t="s">
        <v>3767</v>
      </c>
      <c r="N3266" s="7" t="s">
        <v>19</v>
      </c>
      <c r="O3266" s="8">
        <v>2.2400000000000002</v>
      </c>
      <c r="P3266" s="7" t="s">
        <v>13</v>
      </c>
      <c r="Q3266" s="9">
        <v>0</v>
      </c>
      <c r="R3266" s="7" t="s">
        <v>3965</v>
      </c>
      <c r="S3266" s="7" t="s">
        <v>5018</v>
      </c>
      <c r="T3266">
        <f>A3266</f>
        <v>21161</v>
      </c>
      <c r="U3266">
        <f>IF($G3266=$U$1:$X$1,$T3266,"")</f>
        <v>21161</v>
      </c>
      <c r="V3266" t="str">
        <f>IF($G3266=$U$1:$X$1,$T3266,"")</f>
        <v/>
      </c>
      <c r="W3266" t="str">
        <f>IF($G3266=$U$1:$X$1,$T3266,"")</f>
        <v/>
      </c>
      <c r="X3266" t="str">
        <f>IF($G3266=$U$1:$X$1,$T3266,"")</f>
        <v/>
      </c>
      <c r="Y3266" s="1">
        <f>ROUND(O3266*Q3266,2)</f>
        <v>0</v>
      </c>
    </row>
    <row r="3267" spans="1:25">
      <c r="A3267" s="5">
        <f>INDEX(Students,MOD(D3267-1,ROWS(Students))+1,1)</f>
        <v>21161</v>
      </c>
      <c r="B3267" s="5" t="str">
        <f>INDEX(Students,MOD(D3267-1,ROWS(Students))+1,2)</f>
        <v>Pękala Dominik</v>
      </c>
      <c r="C3267" s="5" t="str">
        <f>INDEX(Students,MOD(D3267-1,ROWS(Students))+1,3)</f>
        <v>IZ05AI1</v>
      </c>
      <c r="D3267" s="5">
        <v>2496</v>
      </c>
      <c r="E3267" s="6">
        <v>44615</v>
      </c>
      <c r="F3267" s="6">
        <v>44615</v>
      </c>
      <c r="G3267" s="7" t="s">
        <v>279</v>
      </c>
      <c r="H3267" s="7">
        <v>1</v>
      </c>
      <c r="I3267" s="7" t="s">
        <v>1910</v>
      </c>
      <c r="J3267" s="7" t="s">
        <v>6</v>
      </c>
      <c r="K3267" s="7" t="s">
        <v>3767</v>
      </c>
      <c r="L3267" s="7"/>
      <c r="M3267" s="6" t="s">
        <v>3767</v>
      </c>
      <c r="N3267" s="7" t="s">
        <v>25</v>
      </c>
      <c r="O3267" s="8">
        <v>100</v>
      </c>
      <c r="P3267" s="7" t="s">
        <v>9</v>
      </c>
      <c r="Q3267" s="9">
        <v>0.34</v>
      </c>
      <c r="R3267" s="7" t="s">
        <v>4403</v>
      </c>
      <c r="S3267" s="7" t="s">
        <v>5089</v>
      </c>
      <c r="T3267">
        <f>A3267</f>
        <v>21161</v>
      </c>
      <c r="U3267" t="str">
        <f>IF($G3267=$U$1:$X$1,$T3267,"")</f>
        <v/>
      </c>
      <c r="V3267" t="str">
        <f>IF($G3267=$U$1:$X$1,$T3267,"")</f>
        <v/>
      </c>
      <c r="W3267">
        <f>IF($G3267=$U$1:$X$1,$T3267,"")</f>
        <v>21161</v>
      </c>
      <c r="X3267" t="str">
        <f>IF($G3267=$U$1:$X$1,$T3267,"")</f>
        <v/>
      </c>
      <c r="Y3267" s="1">
        <f>ROUND(O3267*Q3267,2)</f>
        <v>34</v>
      </c>
    </row>
    <row r="3268" spans="1:25">
      <c r="A3268" s="5">
        <f>INDEX(Students,MOD(D3268-1,ROWS(Students))+1,1)</f>
        <v>21161</v>
      </c>
      <c r="B3268" s="5" t="str">
        <f>INDEX(Students,MOD(D3268-1,ROWS(Students))+1,2)</f>
        <v>Pękala Dominik</v>
      </c>
      <c r="C3268" s="5" t="str">
        <f>INDEX(Students,MOD(D3268-1,ROWS(Students))+1,3)</f>
        <v>IZ05AI1</v>
      </c>
      <c r="D3268" s="5">
        <v>2588</v>
      </c>
      <c r="E3268" s="6">
        <v>44736</v>
      </c>
      <c r="F3268" s="6">
        <v>44736</v>
      </c>
      <c r="G3268" s="7" t="s">
        <v>279</v>
      </c>
      <c r="H3268" s="7">
        <v>1</v>
      </c>
      <c r="I3268" s="7" t="s">
        <v>3051</v>
      </c>
      <c r="J3268" s="7" t="s">
        <v>6</v>
      </c>
      <c r="K3268" s="7" t="s">
        <v>3767</v>
      </c>
      <c r="L3268" s="7"/>
      <c r="M3268" s="6" t="s">
        <v>3767</v>
      </c>
      <c r="N3268" s="7" t="s">
        <v>25</v>
      </c>
      <c r="O3268" s="8">
        <v>2</v>
      </c>
      <c r="P3268" s="7" t="s">
        <v>13</v>
      </c>
      <c r="Q3268" s="9">
        <v>244.8</v>
      </c>
      <c r="R3268" s="7" t="s">
        <v>4048</v>
      </c>
      <c r="S3268" s="7" t="s">
        <v>149</v>
      </c>
      <c r="T3268">
        <f>A3268</f>
        <v>21161</v>
      </c>
      <c r="U3268" t="str">
        <f>IF($G3268=$U$1:$X$1,$T3268,"")</f>
        <v/>
      </c>
      <c r="V3268" t="str">
        <f>IF($G3268=$U$1:$X$1,$T3268,"")</f>
        <v/>
      </c>
      <c r="W3268">
        <f>IF($G3268=$U$1:$X$1,$T3268,"")</f>
        <v>21161</v>
      </c>
      <c r="X3268" t="str">
        <f>IF($G3268=$U$1:$X$1,$T3268,"")</f>
        <v/>
      </c>
      <c r="Y3268" s="1">
        <f>ROUND(O3268*Q3268,2)</f>
        <v>489.6</v>
      </c>
    </row>
    <row r="3269" spans="1:25">
      <c r="A3269" s="5">
        <f>INDEX(Students,MOD(D3269-1,ROWS(Students))+1,1)</f>
        <v>21161</v>
      </c>
      <c r="B3269" s="5" t="str">
        <f>INDEX(Students,MOD(D3269-1,ROWS(Students))+1,2)</f>
        <v>Pękala Dominik</v>
      </c>
      <c r="C3269" s="5" t="str">
        <f>INDEX(Students,MOD(D3269-1,ROWS(Students))+1,3)</f>
        <v>IZ05AI1</v>
      </c>
      <c r="D3269" s="5">
        <v>2680</v>
      </c>
      <c r="E3269" s="6">
        <v>44704</v>
      </c>
      <c r="F3269" s="6">
        <v>44693</v>
      </c>
      <c r="G3269" s="7" t="s">
        <v>1262</v>
      </c>
      <c r="H3269" s="7">
        <v>-1</v>
      </c>
      <c r="I3269" s="7" t="s">
        <v>2654</v>
      </c>
      <c r="J3269" s="7" t="s">
        <v>6</v>
      </c>
      <c r="K3269" s="7" t="s">
        <v>3856</v>
      </c>
      <c r="L3269" s="7" t="s">
        <v>915</v>
      </c>
      <c r="M3269" s="6" t="s">
        <v>3767</v>
      </c>
      <c r="N3269" s="7" t="s">
        <v>67</v>
      </c>
      <c r="O3269" s="8">
        <v>500</v>
      </c>
      <c r="P3269" s="7" t="s">
        <v>31</v>
      </c>
      <c r="Q3269" s="9">
        <v>0.45</v>
      </c>
      <c r="R3269" s="7" t="s">
        <v>4622</v>
      </c>
      <c r="S3269" s="7" t="s">
        <v>842</v>
      </c>
      <c r="T3269">
        <f>A3269</f>
        <v>21161</v>
      </c>
      <c r="U3269">
        <f>IF($G3269=$U$1:$X$1,$T3269,"")</f>
        <v>21161</v>
      </c>
      <c r="V3269" t="str">
        <f>IF($G3269=$U$1:$X$1,$T3269,"")</f>
        <v/>
      </c>
      <c r="W3269" t="str">
        <f>IF($G3269=$U$1:$X$1,$T3269,"")</f>
        <v/>
      </c>
      <c r="X3269" t="str">
        <f>IF($G3269=$U$1:$X$1,$T3269,"")</f>
        <v/>
      </c>
      <c r="Y3269" s="1">
        <f>ROUND(O3269*Q3269,2)</f>
        <v>225</v>
      </c>
    </row>
    <row r="3270" spans="1:25">
      <c r="A3270" s="5">
        <f>INDEX(Students,MOD(D3270-1,ROWS(Students))+1,1)</f>
        <v>21161</v>
      </c>
      <c r="B3270" s="5" t="str">
        <f>INDEX(Students,MOD(D3270-1,ROWS(Students))+1,2)</f>
        <v>Pękala Dominik</v>
      </c>
      <c r="C3270" s="5" t="str">
        <f>INDEX(Students,MOD(D3270-1,ROWS(Students))+1,3)</f>
        <v>IZ05AI1</v>
      </c>
      <c r="D3270" s="5">
        <v>2772</v>
      </c>
      <c r="E3270" s="6">
        <v>44655</v>
      </c>
      <c r="F3270" s="6">
        <v>44655</v>
      </c>
      <c r="G3270" s="7" t="s">
        <v>1263</v>
      </c>
      <c r="H3270" s="7">
        <v>1</v>
      </c>
      <c r="I3270" s="7" t="s">
        <v>3431</v>
      </c>
      <c r="J3270" s="7" t="s">
        <v>6</v>
      </c>
      <c r="K3270" s="7" t="s">
        <v>3767</v>
      </c>
      <c r="L3270" s="7"/>
      <c r="M3270" s="6" t="s">
        <v>3767</v>
      </c>
      <c r="N3270" s="7" t="s">
        <v>7</v>
      </c>
      <c r="O3270" s="8">
        <v>24</v>
      </c>
      <c r="P3270" s="7" t="s">
        <v>9</v>
      </c>
      <c r="Q3270" s="9">
        <v>0.15</v>
      </c>
      <c r="R3270" s="7" t="s">
        <v>3902</v>
      </c>
      <c r="S3270" s="7" t="s">
        <v>28</v>
      </c>
      <c r="T3270">
        <f>A3270</f>
        <v>21161</v>
      </c>
      <c r="U3270" t="str">
        <f>IF($G3270=$U$1:$X$1,$T3270,"")</f>
        <v/>
      </c>
      <c r="V3270">
        <f>IF($G3270=$U$1:$X$1,$T3270,"")</f>
        <v>21161</v>
      </c>
      <c r="W3270" t="str">
        <f>IF($G3270=$U$1:$X$1,$T3270,"")</f>
        <v/>
      </c>
      <c r="X3270" t="str">
        <f>IF($G3270=$U$1:$X$1,$T3270,"")</f>
        <v/>
      </c>
      <c r="Y3270" s="1">
        <f>ROUND(O3270*Q3270,2)</f>
        <v>3.6</v>
      </c>
    </row>
    <row r="3271" spans="1:25">
      <c r="A3271" s="5">
        <f>INDEX(Students,MOD(D3271-1,ROWS(Students))+1,1)</f>
        <v>21161</v>
      </c>
      <c r="B3271" s="5" t="str">
        <f>INDEX(Students,MOD(D3271-1,ROWS(Students))+1,2)</f>
        <v>Pękala Dominik</v>
      </c>
      <c r="C3271" s="5" t="str">
        <f>INDEX(Students,MOD(D3271-1,ROWS(Students))+1,3)</f>
        <v>IZ05AI1</v>
      </c>
      <c r="D3271" s="5">
        <v>2864</v>
      </c>
      <c r="E3271" s="6">
        <v>44645</v>
      </c>
      <c r="F3271" s="6">
        <v>44645</v>
      </c>
      <c r="G3271" s="7" t="s">
        <v>1263</v>
      </c>
      <c r="H3271" s="7">
        <v>1</v>
      </c>
      <c r="I3271" s="7" t="s">
        <v>2340</v>
      </c>
      <c r="J3271" s="7" t="s">
        <v>6</v>
      </c>
      <c r="K3271" s="7" t="s">
        <v>3767</v>
      </c>
      <c r="L3271" s="7"/>
      <c r="M3271" s="6" t="s">
        <v>3767</v>
      </c>
      <c r="N3271" s="7" t="s">
        <v>19</v>
      </c>
      <c r="O3271" s="8">
        <v>2.5000000000000001E-2</v>
      </c>
      <c r="P3271" s="7" t="s">
        <v>13</v>
      </c>
      <c r="Q3271" s="9">
        <v>92.91</v>
      </c>
      <c r="R3271" s="7" t="s">
        <v>4527</v>
      </c>
      <c r="S3271" s="7" t="s">
        <v>705</v>
      </c>
      <c r="T3271">
        <f>A3271</f>
        <v>21161</v>
      </c>
      <c r="U3271" t="str">
        <f>IF($G3271=$U$1:$X$1,$T3271,"")</f>
        <v/>
      </c>
      <c r="V3271">
        <f>IF($G3271=$U$1:$X$1,$T3271,"")</f>
        <v>21161</v>
      </c>
      <c r="W3271" t="str">
        <f>IF($G3271=$U$1:$X$1,$T3271,"")</f>
        <v/>
      </c>
      <c r="X3271" t="str">
        <f>IF($G3271=$U$1:$X$1,$T3271,"")</f>
        <v/>
      </c>
      <c r="Y3271" s="1">
        <f>ROUND(O3271*Q3271,2)</f>
        <v>2.3199999999999998</v>
      </c>
    </row>
    <row r="3272" spans="1:25">
      <c r="A3272" s="5">
        <f>INDEX(Students,MOD(D3272-1,ROWS(Students))+1,1)</f>
        <v>21161</v>
      </c>
      <c r="B3272" s="5" t="str">
        <f>INDEX(Students,MOD(D3272-1,ROWS(Students))+1,2)</f>
        <v>Pękala Dominik</v>
      </c>
      <c r="C3272" s="5" t="str">
        <f>INDEX(Students,MOD(D3272-1,ROWS(Students))+1,3)</f>
        <v>IZ05AI1</v>
      </c>
      <c r="D3272" s="5">
        <v>2956</v>
      </c>
      <c r="E3272" s="6">
        <v>44679</v>
      </c>
      <c r="F3272" s="6">
        <v>44679</v>
      </c>
      <c r="G3272" s="7" t="s">
        <v>279</v>
      </c>
      <c r="H3272" s="7">
        <v>1</v>
      </c>
      <c r="I3272" s="7" t="s">
        <v>3746</v>
      </c>
      <c r="J3272" s="7" t="s">
        <v>6</v>
      </c>
      <c r="K3272" s="7" t="s">
        <v>3767</v>
      </c>
      <c r="L3272" s="7"/>
      <c r="M3272" s="6" t="s">
        <v>3767</v>
      </c>
      <c r="N3272" s="7" t="s">
        <v>5215</v>
      </c>
      <c r="O3272" s="8">
        <v>10</v>
      </c>
      <c r="P3272" s="7" t="s">
        <v>13</v>
      </c>
      <c r="Q3272" s="9">
        <v>0</v>
      </c>
      <c r="R3272" s="7" t="s">
        <v>3969</v>
      </c>
      <c r="S3272" s="7" t="s">
        <v>114</v>
      </c>
      <c r="T3272">
        <f>A3272</f>
        <v>21161</v>
      </c>
      <c r="U3272" t="str">
        <f>IF($G3272=$U$1:$X$1,$T3272,"")</f>
        <v/>
      </c>
      <c r="V3272" t="str">
        <f>IF($G3272=$U$1:$X$1,$T3272,"")</f>
        <v/>
      </c>
      <c r="W3272">
        <f>IF($G3272=$U$1:$X$1,$T3272,"")</f>
        <v>21161</v>
      </c>
      <c r="X3272" t="str">
        <f>IF($G3272=$U$1:$X$1,$T3272,"")</f>
        <v/>
      </c>
      <c r="Y3272" s="1">
        <f>ROUND(O3272*Q3272,2)</f>
        <v>0</v>
      </c>
    </row>
    <row r="3273" spans="1:25">
      <c r="A3273" s="5">
        <f>INDEX(Students,MOD(D3273-1,ROWS(Students))+1,1)</f>
        <v>21161</v>
      </c>
      <c r="B3273" s="5" t="str">
        <f>INDEX(Students,MOD(D3273-1,ROWS(Students))+1,2)</f>
        <v>Pękala Dominik</v>
      </c>
      <c r="C3273" s="5" t="str">
        <f>INDEX(Students,MOD(D3273-1,ROWS(Students))+1,3)</f>
        <v>IZ05AI1</v>
      </c>
      <c r="D3273" s="5">
        <v>3048</v>
      </c>
      <c r="E3273" s="6">
        <v>44656</v>
      </c>
      <c r="F3273" s="6">
        <v>44656</v>
      </c>
      <c r="G3273" s="7" t="s">
        <v>1263</v>
      </c>
      <c r="H3273" s="7">
        <v>1</v>
      </c>
      <c r="I3273" s="7" t="s">
        <v>3458</v>
      </c>
      <c r="J3273" s="7" t="s">
        <v>6</v>
      </c>
      <c r="K3273" s="7" t="s">
        <v>3767</v>
      </c>
      <c r="L3273" s="7"/>
      <c r="M3273" s="6" t="s">
        <v>3767</v>
      </c>
      <c r="N3273" s="7" t="s">
        <v>7</v>
      </c>
      <c r="O3273" s="8">
        <v>12</v>
      </c>
      <c r="P3273" s="7" t="s">
        <v>9</v>
      </c>
      <c r="Q3273" s="9">
        <v>69.52</v>
      </c>
      <c r="R3273" s="7" t="s">
        <v>4106</v>
      </c>
      <c r="S3273" s="7" t="s">
        <v>208</v>
      </c>
      <c r="T3273">
        <f>A3273</f>
        <v>21161</v>
      </c>
      <c r="U3273" t="str">
        <f>IF($G3273=$U$1:$X$1,$T3273,"")</f>
        <v/>
      </c>
      <c r="V3273">
        <f>IF($G3273=$U$1:$X$1,$T3273,"")</f>
        <v>21161</v>
      </c>
      <c r="W3273" t="str">
        <f>IF($G3273=$U$1:$X$1,$T3273,"")</f>
        <v/>
      </c>
      <c r="X3273" t="str">
        <f>IF($G3273=$U$1:$X$1,$T3273,"")</f>
        <v/>
      </c>
      <c r="Y3273" s="1">
        <f>ROUND(O3273*Q3273,2)</f>
        <v>834.24</v>
      </c>
    </row>
    <row r="3274" spans="1:25">
      <c r="A3274" s="5">
        <f>INDEX(Students,MOD(D3274-1,ROWS(Students))+1,1)</f>
        <v>21161</v>
      </c>
      <c r="B3274" s="5" t="str">
        <f>INDEX(Students,MOD(D3274-1,ROWS(Students))+1,2)</f>
        <v>Pękala Dominik</v>
      </c>
      <c r="C3274" s="5" t="str">
        <f>INDEX(Students,MOD(D3274-1,ROWS(Students))+1,3)</f>
        <v>IZ05AI1</v>
      </c>
      <c r="D3274" s="5">
        <v>3140</v>
      </c>
      <c r="E3274" s="6">
        <v>44732</v>
      </c>
      <c r="F3274" s="6">
        <v>44732</v>
      </c>
      <c r="G3274" s="7" t="s">
        <v>1262</v>
      </c>
      <c r="H3274" s="7">
        <v>-1</v>
      </c>
      <c r="I3274" s="7" t="s">
        <v>2981</v>
      </c>
      <c r="J3274" s="7" t="s">
        <v>6</v>
      </c>
      <c r="K3274" s="7" t="s">
        <v>3774</v>
      </c>
      <c r="L3274" s="7" t="s">
        <v>1025</v>
      </c>
      <c r="M3274" s="6" t="s">
        <v>3767</v>
      </c>
      <c r="N3274" s="7" t="s">
        <v>32</v>
      </c>
      <c r="O3274" s="8">
        <v>1947</v>
      </c>
      <c r="P3274" s="7" t="s">
        <v>13</v>
      </c>
      <c r="Q3274" s="9">
        <v>0</v>
      </c>
      <c r="R3274" s="7" t="s">
        <v>3939</v>
      </c>
      <c r="S3274" s="7" t="s">
        <v>5019</v>
      </c>
      <c r="T3274">
        <f>A3274</f>
        <v>21161</v>
      </c>
      <c r="U3274">
        <f>IF($G3274=$U$1:$X$1,$T3274,"")</f>
        <v>21161</v>
      </c>
      <c r="V3274" t="str">
        <f>IF($G3274=$U$1:$X$1,$T3274,"")</f>
        <v/>
      </c>
      <c r="W3274" t="str">
        <f>IF($G3274=$U$1:$X$1,$T3274,"")</f>
        <v/>
      </c>
      <c r="X3274" t="str">
        <f>IF($G3274=$U$1:$X$1,$T3274,"")</f>
        <v/>
      </c>
      <c r="Y3274" s="1">
        <f>ROUND(O3274*Q3274,2)</f>
        <v>0</v>
      </c>
    </row>
    <row r="3275" spans="1:25">
      <c r="A3275" s="5">
        <f>INDEX(Students,MOD(D3275-1,ROWS(Students))+1,1)</f>
        <v>21161</v>
      </c>
      <c r="B3275" s="5" t="str">
        <f>INDEX(Students,MOD(D3275-1,ROWS(Students))+1,2)</f>
        <v>Pękala Dominik</v>
      </c>
      <c r="C3275" s="5" t="str">
        <f>INDEX(Students,MOD(D3275-1,ROWS(Students))+1,3)</f>
        <v>IZ05AI1</v>
      </c>
      <c r="D3275" s="5">
        <v>3232</v>
      </c>
      <c r="E3275" s="6">
        <v>44617</v>
      </c>
      <c r="F3275" s="6">
        <v>44617</v>
      </c>
      <c r="G3275" s="7" t="s">
        <v>1263</v>
      </c>
      <c r="H3275" s="7">
        <v>1</v>
      </c>
      <c r="I3275" s="7" t="s">
        <v>1947</v>
      </c>
      <c r="J3275" s="7" t="s">
        <v>6</v>
      </c>
      <c r="K3275" s="7" t="s">
        <v>3767</v>
      </c>
      <c r="L3275" s="7"/>
      <c r="M3275" s="6" t="s">
        <v>3767</v>
      </c>
      <c r="N3275" s="7" t="s">
        <v>19</v>
      </c>
      <c r="O3275" s="8">
        <v>1</v>
      </c>
      <c r="P3275" s="7" t="s">
        <v>9</v>
      </c>
      <c r="Q3275" s="9">
        <v>12.92</v>
      </c>
      <c r="R3275" s="7" t="s">
        <v>3923</v>
      </c>
      <c r="S3275" s="7" t="s">
        <v>53</v>
      </c>
      <c r="T3275">
        <f>A3275</f>
        <v>21161</v>
      </c>
      <c r="U3275" t="str">
        <f>IF($G3275=$U$1:$X$1,$T3275,"")</f>
        <v/>
      </c>
      <c r="V3275">
        <f>IF($G3275=$U$1:$X$1,$T3275,"")</f>
        <v>21161</v>
      </c>
      <c r="W3275" t="str">
        <f>IF($G3275=$U$1:$X$1,$T3275,"")</f>
        <v/>
      </c>
      <c r="X3275" t="str">
        <f>IF($G3275=$U$1:$X$1,$T3275,"")</f>
        <v/>
      </c>
      <c r="Y3275" s="1">
        <f>ROUND(O3275*Q3275,2)</f>
        <v>12.92</v>
      </c>
    </row>
    <row r="3276" spans="1:25">
      <c r="A3276" s="5">
        <f>INDEX(Students,MOD(D3276-1,ROWS(Students))+1,1)</f>
        <v>21161</v>
      </c>
      <c r="B3276" s="5" t="str">
        <f>INDEX(Students,MOD(D3276-1,ROWS(Students))+1,2)</f>
        <v>Pękala Dominik</v>
      </c>
      <c r="C3276" s="5" t="str">
        <f>INDEX(Students,MOD(D3276-1,ROWS(Students))+1,3)</f>
        <v>IZ05AI1</v>
      </c>
      <c r="D3276" s="5">
        <v>3324</v>
      </c>
      <c r="E3276" s="6">
        <v>44610</v>
      </c>
      <c r="F3276" s="6">
        <v>44607</v>
      </c>
      <c r="G3276" s="7" t="s">
        <v>1262</v>
      </c>
      <c r="H3276" s="7">
        <v>-1</v>
      </c>
      <c r="I3276" s="7" t="s">
        <v>1828</v>
      </c>
      <c r="J3276" s="7" t="s">
        <v>6</v>
      </c>
      <c r="K3276" s="7" t="s">
        <v>3799</v>
      </c>
      <c r="L3276" s="7" t="s">
        <v>527</v>
      </c>
      <c r="M3276" s="6" t="s">
        <v>3767</v>
      </c>
      <c r="N3276" s="7" t="s">
        <v>19</v>
      </c>
      <c r="O3276" s="8">
        <v>513</v>
      </c>
      <c r="P3276" s="7" t="s">
        <v>13</v>
      </c>
      <c r="Q3276" s="9">
        <v>10.48</v>
      </c>
      <c r="R3276" s="7" t="s">
        <v>3929</v>
      </c>
      <c r="S3276" s="7" t="s">
        <v>58</v>
      </c>
      <c r="T3276">
        <f>A3276</f>
        <v>21161</v>
      </c>
      <c r="U3276">
        <f>IF($G3276=$U$1:$X$1,$T3276,"")</f>
        <v>21161</v>
      </c>
      <c r="V3276" t="str">
        <f>IF($G3276=$U$1:$X$1,$T3276,"")</f>
        <v/>
      </c>
      <c r="W3276" t="str">
        <f>IF($G3276=$U$1:$X$1,$T3276,"")</f>
        <v/>
      </c>
      <c r="X3276" t="str">
        <f>IF($G3276=$U$1:$X$1,$T3276,"")</f>
        <v/>
      </c>
      <c r="Y3276" s="1">
        <f>ROUND(O3276*Q3276,2)</f>
        <v>5376.24</v>
      </c>
    </row>
    <row r="3277" spans="1:25">
      <c r="A3277" s="5">
        <f>INDEX(Students,MOD(D3277-1,ROWS(Students))+1,1)</f>
        <v>21161</v>
      </c>
      <c r="B3277" s="5" t="str">
        <f>INDEX(Students,MOD(D3277-1,ROWS(Students))+1,2)</f>
        <v>Pękala Dominik</v>
      </c>
      <c r="C3277" s="5" t="str">
        <f>INDEX(Students,MOD(D3277-1,ROWS(Students))+1,3)</f>
        <v>IZ05AI1</v>
      </c>
      <c r="D3277" s="5">
        <v>3416</v>
      </c>
      <c r="E3277" s="6">
        <v>44708</v>
      </c>
      <c r="F3277" s="6">
        <v>44708</v>
      </c>
      <c r="G3277" s="7" t="s">
        <v>279</v>
      </c>
      <c r="H3277" s="7">
        <v>1</v>
      </c>
      <c r="I3277" s="7" t="s">
        <v>2711</v>
      </c>
      <c r="J3277" s="7" t="s">
        <v>6</v>
      </c>
      <c r="K3277" s="7" t="s">
        <v>3767</v>
      </c>
      <c r="L3277" s="7"/>
      <c r="M3277" s="6" t="s">
        <v>3767</v>
      </c>
      <c r="N3277" s="7" t="s">
        <v>5215</v>
      </c>
      <c r="O3277" s="8">
        <v>16.850000000000001</v>
      </c>
      <c r="P3277" s="7" t="s">
        <v>13</v>
      </c>
      <c r="Q3277" s="9">
        <v>0</v>
      </c>
      <c r="R3277" s="7" t="s">
        <v>3945</v>
      </c>
      <c r="S3277" s="7" t="s">
        <v>4996</v>
      </c>
      <c r="T3277">
        <f>A3277</f>
        <v>21161</v>
      </c>
      <c r="U3277" t="str">
        <f>IF($G3277=$U$1:$X$1,$T3277,"")</f>
        <v/>
      </c>
      <c r="V3277" t="str">
        <f>IF($G3277=$U$1:$X$1,$T3277,"")</f>
        <v/>
      </c>
      <c r="W3277">
        <f>IF($G3277=$U$1:$X$1,$T3277,"")</f>
        <v>21161</v>
      </c>
      <c r="X3277" t="str">
        <f>IF($G3277=$U$1:$X$1,$T3277,"")</f>
        <v/>
      </c>
      <c r="Y3277" s="1">
        <f>ROUND(O3277*Q3277,2)</f>
        <v>0</v>
      </c>
    </row>
    <row r="3278" spans="1:25">
      <c r="A3278" s="5">
        <f>INDEX(Students,MOD(D3278-1,ROWS(Students))+1,1)</f>
        <v>21161</v>
      </c>
      <c r="B3278" s="5" t="str">
        <f>INDEX(Students,MOD(D3278-1,ROWS(Students))+1,2)</f>
        <v>Pękala Dominik</v>
      </c>
      <c r="C3278" s="5" t="str">
        <f>INDEX(Students,MOD(D3278-1,ROWS(Students))+1,3)</f>
        <v>IZ05AI1</v>
      </c>
      <c r="D3278" s="5">
        <v>3508</v>
      </c>
      <c r="E3278" s="6">
        <v>44687</v>
      </c>
      <c r="F3278" s="6">
        <v>44687</v>
      </c>
      <c r="G3278" s="7" t="s">
        <v>52</v>
      </c>
      <c r="H3278" s="7">
        <v>1</v>
      </c>
      <c r="I3278" s="7" t="s">
        <v>2476</v>
      </c>
      <c r="J3278" s="7" t="s">
        <v>6</v>
      </c>
      <c r="K3278" s="7" t="s">
        <v>3778</v>
      </c>
      <c r="L3278" s="7"/>
      <c r="M3278" s="6" t="s">
        <v>4908</v>
      </c>
      <c r="N3278" s="7" t="s">
        <v>7</v>
      </c>
      <c r="O3278" s="8">
        <v>50</v>
      </c>
      <c r="P3278" s="7" t="s">
        <v>9</v>
      </c>
      <c r="Q3278" s="9">
        <v>0.45</v>
      </c>
      <c r="R3278" s="7" t="s">
        <v>4621</v>
      </c>
      <c r="S3278" s="7" t="s">
        <v>841</v>
      </c>
      <c r="T3278">
        <f>A3278</f>
        <v>21161</v>
      </c>
      <c r="U3278" t="str">
        <f>IF($G3278=$U$1:$X$1,$T3278,"")</f>
        <v/>
      </c>
      <c r="V3278" t="str">
        <f>IF($G3278=$U$1:$X$1,$T3278,"")</f>
        <v/>
      </c>
      <c r="W3278" t="str">
        <f>IF($G3278=$U$1:$X$1,$T3278,"")</f>
        <v/>
      </c>
      <c r="X3278">
        <f>IF($G3278=$U$1:$X$1,$T3278,"")</f>
        <v>21161</v>
      </c>
      <c r="Y3278" s="1">
        <f>ROUND(O3278*Q3278,2)</f>
        <v>22.5</v>
      </c>
    </row>
    <row r="3279" spans="1:25">
      <c r="A3279" s="5">
        <f>INDEX(Students,MOD(D3279-1,ROWS(Students))+1,1)</f>
        <v>21161</v>
      </c>
      <c r="B3279" s="5" t="str">
        <f>INDEX(Students,MOD(D3279-1,ROWS(Students))+1,2)</f>
        <v>Pękala Dominik</v>
      </c>
      <c r="C3279" s="5" t="str">
        <f>INDEX(Students,MOD(D3279-1,ROWS(Students))+1,3)</f>
        <v>IZ05AI1</v>
      </c>
      <c r="D3279" s="5">
        <v>3600</v>
      </c>
      <c r="E3279" s="6">
        <v>44643</v>
      </c>
      <c r="F3279" s="6">
        <v>44638</v>
      </c>
      <c r="G3279" s="7" t="s">
        <v>1262</v>
      </c>
      <c r="H3279" s="7">
        <v>-1</v>
      </c>
      <c r="I3279" s="7" t="s">
        <v>2303</v>
      </c>
      <c r="J3279" s="7" t="s">
        <v>6</v>
      </c>
      <c r="K3279" s="7" t="s">
        <v>3809</v>
      </c>
      <c r="L3279" s="7" t="s">
        <v>757</v>
      </c>
      <c r="M3279" s="6" t="s">
        <v>3767</v>
      </c>
      <c r="N3279" s="7" t="s">
        <v>81</v>
      </c>
      <c r="O3279" s="8">
        <v>2</v>
      </c>
      <c r="P3279" s="7" t="s">
        <v>9</v>
      </c>
      <c r="Q3279" s="9">
        <v>0</v>
      </c>
      <c r="R3279" s="7" t="s">
        <v>4119</v>
      </c>
      <c r="S3279" s="7" t="s">
        <v>226</v>
      </c>
      <c r="T3279">
        <f>A3279</f>
        <v>21161</v>
      </c>
      <c r="U3279">
        <f>IF($G3279=$U$1:$X$1,$T3279,"")</f>
        <v>21161</v>
      </c>
      <c r="V3279" t="str">
        <f>IF($G3279=$U$1:$X$1,$T3279,"")</f>
        <v/>
      </c>
      <c r="W3279" t="str">
        <f>IF($G3279=$U$1:$X$1,$T3279,"")</f>
        <v/>
      </c>
      <c r="X3279" t="str">
        <f>IF($G3279=$U$1:$X$1,$T3279,"")</f>
        <v/>
      </c>
      <c r="Y3279" s="1">
        <f>ROUND(O3279*Q3279,2)</f>
        <v>0</v>
      </c>
    </row>
    <row r="3280" spans="1:25">
      <c r="A3280" s="5">
        <f>INDEX(Students,MOD(D3280-1,ROWS(Students))+1,1)</f>
        <v>21161</v>
      </c>
      <c r="B3280" s="5" t="str">
        <f>INDEX(Students,MOD(D3280-1,ROWS(Students))+1,2)</f>
        <v>Pękala Dominik</v>
      </c>
      <c r="C3280" s="5" t="str">
        <f>INDEX(Students,MOD(D3280-1,ROWS(Students))+1,3)</f>
        <v>IZ05AI1</v>
      </c>
      <c r="D3280" s="5">
        <v>3692</v>
      </c>
      <c r="E3280" s="6">
        <v>44582</v>
      </c>
      <c r="F3280" s="6">
        <v>44582</v>
      </c>
      <c r="G3280" s="7" t="s">
        <v>279</v>
      </c>
      <c r="H3280" s="7">
        <v>1</v>
      </c>
      <c r="I3280" s="7" t="s">
        <v>1492</v>
      </c>
      <c r="J3280" s="7" t="s">
        <v>6</v>
      </c>
      <c r="K3280" s="7" t="s">
        <v>3767</v>
      </c>
      <c r="L3280" s="7"/>
      <c r="M3280" s="6" t="s">
        <v>3767</v>
      </c>
      <c r="N3280" s="7" t="s">
        <v>25</v>
      </c>
      <c r="O3280" s="8">
        <v>3.32</v>
      </c>
      <c r="P3280" s="7" t="s">
        <v>13</v>
      </c>
      <c r="Q3280" s="9">
        <v>27.47</v>
      </c>
      <c r="R3280" s="7" t="s">
        <v>4100</v>
      </c>
      <c r="S3280" s="7" t="s">
        <v>202</v>
      </c>
      <c r="T3280">
        <f>A3280</f>
        <v>21161</v>
      </c>
      <c r="U3280" t="str">
        <f>IF($G3280=$U$1:$X$1,$T3280,"")</f>
        <v/>
      </c>
      <c r="V3280" t="str">
        <f>IF($G3280=$U$1:$X$1,$T3280,"")</f>
        <v/>
      </c>
      <c r="W3280">
        <f>IF($G3280=$U$1:$X$1,$T3280,"")</f>
        <v>21161</v>
      </c>
      <c r="X3280" t="str">
        <f>IF($G3280=$U$1:$X$1,$T3280,"")</f>
        <v/>
      </c>
      <c r="Y3280" s="1">
        <f>ROUND(O3280*Q3280,2)</f>
        <v>91.2</v>
      </c>
    </row>
    <row r="3281" spans="1:25">
      <c r="A3281" s="5">
        <f>INDEX(Students,MOD(D3281-1,ROWS(Students))+1,1)</f>
        <v>21161</v>
      </c>
      <c r="B3281" s="5" t="str">
        <f>INDEX(Students,MOD(D3281-1,ROWS(Students))+1,2)</f>
        <v>Pękala Dominik</v>
      </c>
      <c r="C3281" s="5" t="str">
        <f>INDEX(Students,MOD(D3281-1,ROWS(Students))+1,3)</f>
        <v>IZ05AI1</v>
      </c>
      <c r="D3281" s="5">
        <v>3784</v>
      </c>
      <c r="E3281" s="6">
        <v>44706</v>
      </c>
      <c r="F3281" s="6">
        <v>44705</v>
      </c>
      <c r="G3281" s="7" t="s">
        <v>1262</v>
      </c>
      <c r="H3281" s="7">
        <v>-1</v>
      </c>
      <c r="I3281" s="7" t="s">
        <v>2675</v>
      </c>
      <c r="J3281" s="7" t="s">
        <v>6</v>
      </c>
      <c r="K3281" s="7" t="s">
        <v>3775</v>
      </c>
      <c r="L3281" s="7" t="s">
        <v>925</v>
      </c>
      <c r="M3281" s="6" t="s">
        <v>3767</v>
      </c>
      <c r="N3281" s="7" t="s">
        <v>19</v>
      </c>
      <c r="O3281" s="8">
        <v>288</v>
      </c>
      <c r="P3281" s="7" t="s">
        <v>9</v>
      </c>
      <c r="Q3281" s="9">
        <v>0</v>
      </c>
      <c r="R3281" s="7" t="s">
        <v>4375</v>
      </c>
      <c r="S3281" s="7" t="s">
        <v>5047</v>
      </c>
      <c r="T3281">
        <f>A3281</f>
        <v>21161</v>
      </c>
      <c r="U3281">
        <f>IF($G3281=$U$1:$X$1,$T3281,"")</f>
        <v>21161</v>
      </c>
      <c r="V3281" t="str">
        <f>IF($G3281=$U$1:$X$1,$T3281,"")</f>
        <v/>
      </c>
      <c r="W3281" t="str">
        <f>IF($G3281=$U$1:$X$1,$T3281,"")</f>
        <v/>
      </c>
      <c r="X3281" t="str">
        <f>IF($G3281=$U$1:$X$1,$T3281,"")</f>
        <v/>
      </c>
      <c r="Y3281" s="1">
        <f>ROUND(O3281*Q3281,2)</f>
        <v>0</v>
      </c>
    </row>
    <row r="3282" spans="1:25">
      <c r="A3282" s="5">
        <f>INDEX(Students,MOD(D3282-1,ROWS(Students))+1,1)</f>
        <v>21161</v>
      </c>
      <c r="B3282" s="5" t="str">
        <f>INDEX(Students,MOD(D3282-1,ROWS(Students))+1,2)</f>
        <v>Pękala Dominik</v>
      </c>
      <c r="C3282" s="5" t="str">
        <f>INDEX(Students,MOD(D3282-1,ROWS(Students))+1,3)</f>
        <v>IZ05AI1</v>
      </c>
      <c r="D3282" s="5">
        <v>3876</v>
      </c>
      <c r="E3282" s="6">
        <v>44722</v>
      </c>
      <c r="F3282" s="6">
        <v>44720</v>
      </c>
      <c r="G3282" s="7" t="s">
        <v>1262</v>
      </c>
      <c r="H3282" s="7">
        <v>-1</v>
      </c>
      <c r="I3282" s="7" t="s">
        <v>2904</v>
      </c>
      <c r="J3282" s="7" t="s">
        <v>6</v>
      </c>
      <c r="K3282" s="7" t="s">
        <v>3816</v>
      </c>
      <c r="L3282" s="7" t="s">
        <v>1001</v>
      </c>
      <c r="M3282" s="6" t="s">
        <v>3767</v>
      </c>
      <c r="N3282" s="7" t="s">
        <v>19</v>
      </c>
      <c r="O3282" s="8">
        <v>200</v>
      </c>
      <c r="P3282" s="7" t="s">
        <v>31</v>
      </c>
      <c r="Q3282" s="9">
        <v>0.61</v>
      </c>
      <c r="R3282" s="7" t="s">
        <v>4074</v>
      </c>
      <c r="S3282" s="7" t="s">
        <v>175</v>
      </c>
      <c r="T3282">
        <f>A3282</f>
        <v>21161</v>
      </c>
      <c r="U3282">
        <f>IF($G3282=$U$1:$X$1,$T3282,"")</f>
        <v>21161</v>
      </c>
      <c r="V3282" t="str">
        <f>IF($G3282=$U$1:$X$1,$T3282,"")</f>
        <v/>
      </c>
      <c r="W3282" t="str">
        <f>IF($G3282=$U$1:$X$1,$T3282,"")</f>
        <v/>
      </c>
      <c r="X3282" t="str">
        <f>IF($G3282=$U$1:$X$1,$T3282,"")</f>
        <v/>
      </c>
      <c r="Y3282" s="1">
        <f>ROUND(O3282*Q3282,2)</f>
        <v>122</v>
      </c>
    </row>
    <row r="3283" spans="1:25">
      <c r="A3283" s="5">
        <f>INDEX(Students,MOD(D3283-1,ROWS(Students))+1,1)</f>
        <v>21161</v>
      </c>
      <c r="B3283" s="5" t="str">
        <f>INDEX(Students,MOD(D3283-1,ROWS(Students))+1,2)</f>
        <v>Pękala Dominik</v>
      </c>
      <c r="C3283" s="5" t="str">
        <f>INDEX(Students,MOD(D3283-1,ROWS(Students))+1,3)</f>
        <v>IZ05AI1</v>
      </c>
      <c r="D3283" s="5">
        <v>3968</v>
      </c>
      <c r="E3283" s="6">
        <v>44574</v>
      </c>
      <c r="F3283" s="6">
        <v>44572</v>
      </c>
      <c r="G3283" s="7" t="s">
        <v>1262</v>
      </c>
      <c r="H3283" s="7">
        <v>-1</v>
      </c>
      <c r="I3283" s="7" t="s">
        <v>1364</v>
      </c>
      <c r="J3283" s="7" t="s">
        <v>6</v>
      </c>
      <c r="K3283" s="7" t="s">
        <v>3781</v>
      </c>
      <c r="L3283" s="7" t="s">
        <v>158</v>
      </c>
      <c r="M3283" s="6" t="s">
        <v>3767</v>
      </c>
      <c r="N3283" s="7" t="s">
        <v>67</v>
      </c>
      <c r="O3283" s="8">
        <v>100</v>
      </c>
      <c r="P3283" s="7" t="s">
        <v>31</v>
      </c>
      <c r="Q3283" s="9">
        <v>0.62</v>
      </c>
      <c r="R3283" s="7" t="s">
        <v>3904</v>
      </c>
      <c r="S3283" s="7" t="s">
        <v>30</v>
      </c>
      <c r="T3283">
        <f>A3283</f>
        <v>21161</v>
      </c>
      <c r="U3283">
        <f>IF($G3283=$U$1:$X$1,$T3283,"")</f>
        <v>21161</v>
      </c>
      <c r="V3283" t="str">
        <f>IF($G3283=$U$1:$X$1,$T3283,"")</f>
        <v/>
      </c>
      <c r="W3283" t="str">
        <f>IF($G3283=$U$1:$X$1,$T3283,"")</f>
        <v/>
      </c>
      <c r="X3283" t="str">
        <f>IF($G3283=$U$1:$X$1,$T3283,"")</f>
        <v/>
      </c>
      <c r="Y3283" s="1">
        <f>ROUND(O3283*Q3283,2)</f>
        <v>62</v>
      </c>
    </row>
    <row r="3284" spans="1:25">
      <c r="A3284" s="5">
        <f>INDEX(Students,MOD(D3284-1,ROWS(Students))+1,1)</f>
        <v>21161</v>
      </c>
      <c r="B3284" s="5" t="str">
        <f>INDEX(Students,MOD(D3284-1,ROWS(Students))+1,2)</f>
        <v>Pękala Dominik</v>
      </c>
      <c r="C3284" s="5" t="str">
        <f>INDEX(Students,MOD(D3284-1,ROWS(Students))+1,3)</f>
        <v>IZ05AI1</v>
      </c>
      <c r="D3284" s="5">
        <v>4060</v>
      </c>
      <c r="E3284" s="6">
        <v>44587</v>
      </c>
      <c r="F3284" s="6">
        <v>44587</v>
      </c>
      <c r="G3284" s="7" t="s">
        <v>1263</v>
      </c>
      <c r="H3284" s="7">
        <v>1</v>
      </c>
      <c r="I3284" s="7" t="s">
        <v>1533</v>
      </c>
      <c r="J3284" s="7" t="s">
        <v>6</v>
      </c>
      <c r="K3284" s="7" t="s">
        <v>3767</v>
      </c>
      <c r="L3284" s="7"/>
      <c r="M3284" s="6" t="s">
        <v>3767</v>
      </c>
      <c r="N3284" s="7" t="s">
        <v>67</v>
      </c>
      <c r="O3284" s="8">
        <v>1.7</v>
      </c>
      <c r="P3284" s="7" t="s">
        <v>13</v>
      </c>
      <c r="Q3284" s="9">
        <v>20.170000000000002</v>
      </c>
      <c r="R3284" s="7" t="s">
        <v>4213</v>
      </c>
      <c r="S3284" s="7" t="s">
        <v>316</v>
      </c>
      <c r="T3284">
        <f>A3284</f>
        <v>21161</v>
      </c>
      <c r="U3284" t="str">
        <f>IF($G3284=$U$1:$X$1,$T3284,"")</f>
        <v/>
      </c>
      <c r="V3284">
        <f>IF($G3284=$U$1:$X$1,$T3284,"")</f>
        <v>21161</v>
      </c>
      <c r="W3284" t="str">
        <f>IF($G3284=$U$1:$X$1,$T3284,"")</f>
        <v/>
      </c>
      <c r="X3284" t="str">
        <f>IF($G3284=$U$1:$X$1,$T3284,"")</f>
        <v/>
      </c>
      <c r="Y3284" s="1">
        <f>ROUND(O3284*Q3284,2)</f>
        <v>34.29</v>
      </c>
    </row>
    <row r="3285" spans="1:25">
      <c r="A3285" s="5">
        <f>INDEX(Students,MOD(D3285-1,ROWS(Students))+1,1)</f>
        <v>21161</v>
      </c>
      <c r="B3285" s="5" t="str">
        <f>INDEX(Students,MOD(D3285-1,ROWS(Students))+1,2)</f>
        <v>Pękala Dominik</v>
      </c>
      <c r="C3285" s="5" t="str">
        <f>INDEX(Students,MOD(D3285-1,ROWS(Students))+1,3)</f>
        <v>IZ05AI1</v>
      </c>
      <c r="D3285" s="5">
        <v>4152</v>
      </c>
      <c r="E3285" s="6">
        <v>44679</v>
      </c>
      <c r="F3285" s="6">
        <v>44679</v>
      </c>
      <c r="G3285" s="7" t="s">
        <v>1263</v>
      </c>
      <c r="H3285" s="7">
        <v>1</v>
      </c>
      <c r="I3285" s="7" t="s">
        <v>3736</v>
      </c>
      <c r="J3285" s="7" t="s">
        <v>6</v>
      </c>
      <c r="K3285" s="7" t="s">
        <v>3767</v>
      </c>
      <c r="L3285" s="7"/>
      <c r="M3285" s="6" t="s">
        <v>3767</v>
      </c>
      <c r="N3285" s="7" t="s">
        <v>19</v>
      </c>
      <c r="O3285" s="8">
        <v>197</v>
      </c>
      <c r="P3285" s="7" t="s">
        <v>9</v>
      </c>
      <c r="Q3285" s="9">
        <v>13.32</v>
      </c>
      <c r="R3285" s="7" t="s">
        <v>4368</v>
      </c>
      <c r="S3285" s="7" t="s">
        <v>503</v>
      </c>
      <c r="T3285">
        <f>A3285</f>
        <v>21161</v>
      </c>
      <c r="U3285" t="str">
        <f>IF($G3285=$U$1:$X$1,$T3285,"")</f>
        <v/>
      </c>
      <c r="V3285">
        <f>IF($G3285=$U$1:$X$1,$T3285,"")</f>
        <v>21161</v>
      </c>
      <c r="W3285" t="str">
        <f>IF($G3285=$U$1:$X$1,$T3285,"")</f>
        <v/>
      </c>
      <c r="X3285" t="str">
        <f>IF($G3285=$U$1:$X$1,$T3285,"")</f>
        <v/>
      </c>
      <c r="Y3285" s="1">
        <f>ROUND(O3285*Q3285,2)</f>
        <v>2624.04</v>
      </c>
    </row>
    <row r="3286" spans="1:25">
      <c r="A3286" s="5">
        <f>INDEX(Students,MOD(D3286-1,ROWS(Students))+1,1)</f>
        <v>21161</v>
      </c>
      <c r="B3286" s="5" t="str">
        <f>INDEX(Students,MOD(D3286-1,ROWS(Students))+1,2)</f>
        <v>Pękala Dominik</v>
      </c>
      <c r="C3286" s="5" t="str">
        <f>INDEX(Students,MOD(D3286-1,ROWS(Students))+1,3)</f>
        <v>IZ05AI1</v>
      </c>
      <c r="D3286" s="5">
        <v>4244</v>
      </c>
      <c r="E3286" s="6">
        <v>44753</v>
      </c>
      <c r="F3286" s="6">
        <v>44753</v>
      </c>
      <c r="G3286" s="7" t="s">
        <v>1263</v>
      </c>
      <c r="H3286" s="7">
        <v>1</v>
      </c>
      <c r="I3286" s="7" t="s">
        <v>3211</v>
      </c>
      <c r="J3286" s="7" t="s">
        <v>6</v>
      </c>
      <c r="K3286" s="7" t="s">
        <v>3767</v>
      </c>
      <c r="L3286" s="7"/>
      <c r="M3286" s="6" t="s">
        <v>3767</v>
      </c>
      <c r="N3286" s="7" t="s">
        <v>7</v>
      </c>
      <c r="O3286" s="8">
        <v>1.85</v>
      </c>
      <c r="P3286" s="7" t="s">
        <v>13</v>
      </c>
      <c r="Q3286" s="9">
        <v>24.72</v>
      </c>
      <c r="R3286" s="7" t="s">
        <v>3978</v>
      </c>
      <c r="S3286" s="7" t="s">
        <v>82</v>
      </c>
      <c r="T3286">
        <f>A3286</f>
        <v>21161</v>
      </c>
      <c r="U3286" t="str">
        <f>IF($G3286=$U$1:$X$1,$T3286,"")</f>
        <v/>
      </c>
      <c r="V3286">
        <f>IF($G3286=$U$1:$X$1,$T3286,"")</f>
        <v>21161</v>
      </c>
      <c r="W3286" t="str">
        <f>IF($G3286=$U$1:$X$1,$T3286,"")</f>
        <v/>
      </c>
      <c r="X3286" t="str">
        <f>IF($G3286=$U$1:$X$1,$T3286,"")</f>
        <v/>
      </c>
      <c r="Y3286" s="1">
        <f>ROUND(O3286*Q3286,2)</f>
        <v>45.73</v>
      </c>
    </row>
    <row r="3287" spans="1:25">
      <c r="A3287" s="5">
        <f>INDEX(Students,MOD(D3287-1,ROWS(Students))+1,1)</f>
        <v>21161</v>
      </c>
      <c r="B3287" s="5" t="str">
        <f>INDEX(Students,MOD(D3287-1,ROWS(Students))+1,2)</f>
        <v>Pękala Dominik</v>
      </c>
      <c r="C3287" s="5" t="str">
        <f>INDEX(Students,MOD(D3287-1,ROWS(Students))+1,3)</f>
        <v>IZ05AI1</v>
      </c>
      <c r="D3287" s="5">
        <v>4336</v>
      </c>
      <c r="E3287" s="6">
        <v>44655</v>
      </c>
      <c r="F3287" s="6">
        <v>44655</v>
      </c>
      <c r="G3287" s="7" t="s">
        <v>1263</v>
      </c>
      <c r="H3287" s="7">
        <v>1</v>
      </c>
      <c r="I3287" s="7" t="s">
        <v>3444</v>
      </c>
      <c r="J3287" s="7" t="s">
        <v>6</v>
      </c>
      <c r="K3287" s="7" t="s">
        <v>3767</v>
      </c>
      <c r="L3287" s="7"/>
      <c r="M3287" s="6" t="s">
        <v>3767</v>
      </c>
      <c r="N3287" s="7" t="s">
        <v>19</v>
      </c>
      <c r="O3287" s="8">
        <v>137</v>
      </c>
      <c r="P3287" s="7" t="s">
        <v>9</v>
      </c>
      <c r="Q3287" s="9">
        <v>0.15</v>
      </c>
      <c r="R3287" s="7" t="s">
        <v>4214</v>
      </c>
      <c r="S3287" s="7" t="s">
        <v>317</v>
      </c>
      <c r="T3287">
        <f>A3287</f>
        <v>21161</v>
      </c>
      <c r="U3287" t="str">
        <f>IF($G3287=$U$1:$X$1,$T3287,"")</f>
        <v/>
      </c>
      <c r="V3287">
        <f>IF($G3287=$U$1:$X$1,$T3287,"")</f>
        <v>21161</v>
      </c>
      <c r="W3287" t="str">
        <f>IF($G3287=$U$1:$X$1,$T3287,"")</f>
        <v/>
      </c>
      <c r="X3287" t="str">
        <f>IF($G3287=$U$1:$X$1,$T3287,"")</f>
        <v/>
      </c>
      <c r="Y3287" s="1">
        <f>ROUND(O3287*Q3287,2)</f>
        <v>20.55</v>
      </c>
    </row>
    <row r="3288" spans="1:25">
      <c r="A3288" s="5">
        <f>INDEX(Students,MOD(D3288-1,ROWS(Students))+1,1)</f>
        <v>21161</v>
      </c>
      <c r="B3288" s="5" t="str">
        <f>INDEX(Students,MOD(D3288-1,ROWS(Students))+1,2)</f>
        <v>Pękala Dominik</v>
      </c>
      <c r="C3288" s="5" t="str">
        <f>INDEX(Students,MOD(D3288-1,ROWS(Students))+1,3)</f>
        <v>IZ05AI1</v>
      </c>
      <c r="D3288" s="5">
        <v>4428</v>
      </c>
      <c r="E3288" s="6">
        <v>44638</v>
      </c>
      <c r="F3288" s="6">
        <v>44638</v>
      </c>
      <c r="G3288" s="7" t="s">
        <v>1263</v>
      </c>
      <c r="H3288" s="7">
        <v>1</v>
      </c>
      <c r="I3288" s="7" t="s">
        <v>2249</v>
      </c>
      <c r="J3288" s="7" t="s">
        <v>6</v>
      </c>
      <c r="K3288" s="7" t="s">
        <v>3767</v>
      </c>
      <c r="L3288" s="7"/>
      <c r="M3288" s="6" t="s">
        <v>3767</v>
      </c>
      <c r="N3288" s="7" t="s">
        <v>353</v>
      </c>
      <c r="O3288" s="8">
        <v>300</v>
      </c>
      <c r="P3288" s="7" t="s">
        <v>9</v>
      </c>
      <c r="Q3288" s="9">
        <v>3.3</v>
      </c>
      <c r="R3288" s="7" t="s">
        <v>4357</v>
      </c>
      <c r="S3288" s="7" t="s">
        <v>486</v>
      </c>
      <c r="T3288">
        <f>A3288</f>
        <v>21161</v>
      </c>
      <c r="U3288" t="str">
        <f>IF($G3288=$U$1:$X$1,$T3288,"")</f>
        <v/>
      </c>
      <c r="V3288">
        <f>IF($G3288=$U$1:$X$1,$T3288,"")</f>
        <v>21161</v>
      </c>
      <c r="W3288" t="str">
        <f>IF($G3288=$U$1:$X$1,$T3288,"")</f>
        <v/>
      </c>
      <c r="X3288" t="str">
        <f>IF($G3288=$U$1:$X$1,$T3288,"")</f>
        <v/>
      </c>
      <c r="Y3288" s="1">
        <f>ROUND(O3288*Q3288,2)</f>
        <v>990</v>
      </c>
    </row>
    <row r="3289" spans="1:25">
      <c r="A3289" s="5">
        <f>INDEX(Students,MOD(D3289-1,ROWS(Students))+1,1)</f>
        <v>21161</v>
      </c>
      <c r="B3289" s="5" t="str">
        <f>INDEX(Students,MOD(D3289-1,ROWS(Students))+1,2)</f>
        <v>Pękala Dominik</v>
      </c>
      <c r="C3289" s="5" t="str">
        <f>INDEX(Students,MOD(D3289-1,ROWS(Students))+1,3)</f>
        <v>IZ05AI1</v>
      </c>
      <c r="D3289" s="5">
        <v>4520</v>
      </c>
      <c r="E3289" s="6">
        <v>44620</v>
      </c>
      <c r="F3289" s="6">
        <v>44620</v>
      </c>
      <c r="G3289" s="7" t="s">
        <v>1262</v>
      </c>
      <c r="H3289" s="7">
        <v>-1</v>
      </c>
      <c r="I3289" s="7" t="s">
        <v>1958</v>
      </c>
      <c r="J3289" s="7" t="s">
        <v>6</v>
      </c>
      <c r="K3289" s="7" t="s">
        <v>3775</v>
      </c>
      <c r="L3289" s="7" t="s">
        <v>596</v>
      </c>
      <c r="M3289" s="6" t="s">
        <v>3767</v>
      </c>
      <c r="N3289" s="7" t="s">
        <v>19</v>
      </c>
      <c r="O3289" s="8">
        <v>70</v>
      </c>
      <c r="P3289" s="7" t="s">
        <v>9</v>
      </c>
      <c r="Q3289" s="9">
        <v>0</v>
      </c>
      <c r="R3289" s="7" t="s">
        <v>3931</v>
      </c>
      <c r="S3289" s="7" t="s">
        <v>4959</v>
      </c>
      <c r="T3289">
        <f>A3289</f>
        <v>21161</v>
      </c>
      <c r="U3289">
        <f>IF($G3289=$U$1:$X$1,$T3289,"")</f>
        <v>21161</v>
      </c>
      <c r="V3289" t="str">
        <f>IF($G3289=$U$1:$X$1,$T3289,"")</f>
        <v/>
      </c>
      <c r="W3289" t="str">
        <f>IF($G3289=$U$1:$X$1,$T3289,"")</f>
        <v/>
      </c>
      <c r="X3289" t="str">
        <f>IF($G3289=$U$1:$X$1,$T3289,"")</f>
        <v/>
      </c>
      <c r="Y3289" s="1">
        <f>ROUND(O3289*Q3289,2)</f>
        <v>0</v>
      </c>
    </row>
    <row r="3290" spans="1:25">
      <c r="A3290" s="5">
        <f>INDEX(Students,MOD(D3290-1,ROWS(Students))+1,1)</f>
        <v>21161</v>
      </c>
      <c r="B3290" s="5" t="str">
        <f>INDEX(Students,MOD(D3290-1,ROWS(Students))+1,2)</f>
        <v>Pękala Dominik</v>
      </c>
      <c r="C3290" s="5" t="str">
        <f>INDEX(Students,MOD(D3290-1,ROWS(Students))+1,3)</f>
        <v>IZ05AI1</v>
      </c>
      <c r="D3290" s="5">
        <v>4612</v>
      </c>
      <c r="E3290" s="6">
        <v>44708</v>
      </c>
      <c r="F3290" s="6">
        <v>44708</v>
      </c>
      <c r="G3290" s="7" t="s">
        <v>279</v>
      </c>
      <c r="H3290" s="7">
        <v>1</v>
      </c>
      <c r="I3290" s="7" t="s">
        <v>2711</v>
      </c>
      <c r="J3290" s="7" t="s">
        <v>6</v>
      </c>
      <c r="K3290" s="7" t="s">
        <v>3767</v>
      </c>
      <c r="L3290" s="7"/>
      <c r="M3290" s="6" t="s">
        <v>3767</v>
      </c>
      <c r="N3290" s="7" t="s">
        <v>5215</v>
      </c>
      <c r="O3290" s="8">
        <v>41.62</v>
      </c>
      <c r="P3290" s="7" t="s">
        <v>13</v>
      </c>
      <c r="Q3290" s="9">
        <v>0</v>
      </c>
      <c r="R3290" s="7" t="s">
        <v>3926</v>
      </c>
      <c r="S3290" s="7" t="s">
        <v>1141</v>
      </c>
      <c r="T3290">
        <f>A3290</f>
        <v>21161</v>
      </c>
      <c r="U3290" t="str">
        <f>IF($G3290=$U$1:$X$1,$T3290,"")</f>
        <v/>
      </c>
      <c r="V3290" t="str">
        <f>IF($G3290=$U$1:$X$1,$T3290,"")</f>
        <v/>
      </c>
      <c r="W3290">
        <f>IF($G3290=$U$1:$X$1,$T3290,"")</f>
        <v>21161</v>
      </c>
      <c r="X3290" t="str">
        <f>IF($G3290=$U$1:$X$1,$T3290,"")</f>
        <v/>
      </c>
      <c r="Y3290" s="1">
        <f>ROUND(O3290*Q3290,2)</f>
        <v>0</v>
      </c>
    </row>
    <row r="3291" spans="1:25">
      <c r="A3291" s="5">
        <f>INDEX(Students,MOD(D3291-1,ROWS(Students))+1,1)</f>
        <v>21161</v>
      </c>
      <c r="B3291" s="5" t="str">
        <f>INDEX(Students,MOD(D3291-1,ROWS(Students))+1,2)</f>
        <v>Pękala Dominik</v>
      </c>
      <c r="C3291" s="5" t="str">
        <f>INDEX(Students,MOD(D3291-1,ROWS(Students))+1,3)</f>
        <v>IZ05AI1</v>
      </c>
      <c r="D3291" s="5">
        <v>4704</v>
      </c>
      <c r="E3291" s="6">
        <v>44571</v>
      </c>
      <c r="F3291" s="6">
        <v>44565</v>
      </c>
      <c r="G3291" s="7" t="s">
        <v>1262</v>
      </c>
      <c r="H3291" s="7">
        <v>-1</v>
      </c>
      <c r="I3291" s="7" t="s">
        <v>1286</v>
      </c>
      <c r="J3291" s="7" t="s">
        <v>6</v>
      </c>
      <c r="K3291" s="7" t="s">
        <v>3775</v>
      </c>
      <c r="L3291" s="7" t="s">
        <v>59</v>
      </c>
      <c r="M3291" s="6" t="s">
        <v>3767</v>
      </c>
      <c r="N3291" s="7" t="s">
        <v>60</v>
      </c>
      <c r="O3291" s="8">
        <v>20.329999999999998</v>
      </c>
      <c r="P3291" s="7" t="s">
        <v>13</v>
      </c>
      <c r="Q3291" s="9">
        <v>0</v>
      </c>
      <c r="R3291" s="7" t="s">
        <v>3934</v>
      </c>
      <c r="S3291" s="7" t="s">
        <v>394</v>
      </c>
      <c r="T3291">
        <f>A3291</f>
        <v>21161</v>
      </c>
      <c r="U3291">
        <f>IF($G3291=$U$1:$X$1,$T3291,"")</f>
        <v>21161</v>
      </c>
      <c r="V3291" t="str">
        <f>IF($G3291=$U$1:$X$1,$T3291,"")</f>
        <v/>
      </c>
      <c r="W3291" t="str">
        <f>IF($G3291=$U$1:$X$1,$T3291,"")</f>
        <v/>
      </c>
      <c r="X3291" t="str">
        <f>IF($G3291=$U$1:$X$1,$T3291,"")</f>
        <v/>
      </c>
      <c r="Y3291" s="1">
        <f>ROUND(O3291*Q3291,2)</f>
        <v>0</v>
      </c>
    </row>
    <row r="3292" spans="1:25">
      <c r="A3292" s="5">
        <f>INDEX(Students,MOD(D3292-1,ROWS(Students))+1,1)</f>
        <v>21161</v>
      </c>
      <c r="B3292" s="5" t="str">
        <f>INDEX(Students,MOD(D3292-1,ROWS(Students))+1,2)</f>
        <v>Pękala Dominik</v>
      </c>
      <c r="C3292" s="5" t="str">
        <f>INDEX(Students,MOD(D3292-1,ROWS(Students))+1,3)</f>
        <v>IZ05AI1</v>
      </c>
      <c r="D3292" s="5">
        <v>4796</v>
      </c>
      <c r="E3292" s="6">
        <v>44574</v>
      </c>
      <c r="F3292" s="6">
        <v>44574</v>
      </c>
      <c r="G3292" s="7" t="s">
        <v>279</v>
      </c>
      <c r="H3292" s="7">
        <v>1</v>
      </c>
      <c r="I3292" s="7" t="s">
        <v>1349</v>
      </c>
      <c r="J3292" s="7" t="s">
        <v>6</v>
      </c>
      <c r="K3292" s="7" t="s">
        <v>3767</v>
      </c>
      <c r="L3292" s="7"/>
      <c r="M3292" s="6" t="s">
        <v>3767</v>
      </c>
      <c r="N3292" s="7" t="s">
        <v>25</v>
      </c>
      <c r="O3292" s="8">
        <v>6</v>
      </c>
      <c r="P3292" s="7" t="s">
        <v>70</v>
      </c>
      <c r="Q3292" s="9">
        <v>5.85</v>
      </c>
      <c r="R3292" s="7" t="s">
        <v>3983</v>
      </c>
      <c r="S3292" s="7" t="s">
        <v>87</v>
      </c>
      <c r="T3292">
        <f>A3292</f>
        <v>21161</v>
      </c>
      <c r="U3292" t="str">
        <f>IF($G3292=$U$1:$X$1,$T3292,"")</f>
        <v/>
      </c>
      <c r="V3292" t="str">
        <f>IF($G3292=$U$1:$X$1,$T3292,"")</f>
        <v/>
      </c>
      <c r="W3292">
        <f>IF($G3292=$U$1:$X$1,$T3292,"")</f>
        <v>21161</v>
      </c>
      <c r="X3292" t="str">
        <f>IF($G3292=$U$1:$X$1,$T3292,"")</f>
        <v/>
      </c>
      <c r="Y3292" s="1">
        <f>ROUND(O3292*Q3292,2)</f>
        <v>35.1</v>
      </c>
    </row>
    <row r="3293" spans="1:25">
      <c r="A3293" s="5">
        <f>INDEX(Students,MOD(D3293-1,ROWS(Students))+1,1)</f>
        <v>21161</v>
      </c>
      <c r="B3293" s="5" t="str">
        <f>INDEX(Students,MOD(D3293-1,ROWS(Students))+1,2)</f>
        <v>Pękala Dominik</v>
      </c>
      <c r="C3293" s="5" t="str">
        <f>INDEX(Students,MOD(D3293-1,ROWS(Students))+1,3)</f>
        <v>IZ05AI1</v>
      </c>
      <c r="D3293" s="5">
        <v>4888</v>
      </c>
      <c r="E3293" s="6">
        <v>44585</v>
      </c>
      <c r="F3293" s="6">
        <v>44585</v>
      </c>
      <c r="G3293" s="7" t="s">
        <v>1263</v>
      </c>
      <c r="H3293" s="7">
        <v>1</v>
      </c>
      <c r="I3293" s="7" t="s">
        <v>1504</v>
      </c>
      <c r="J3293" s="7" t="s">
        <v>6</v>
      </c>
      <c r="K3293" s="7" t="s">
        <v>3767</v>
      </c>
      <c r="L3293" s="7"/>
      <c r="M3293" s="6" t="s">
        <v>3767</v>
      </c>
      <c r="N3293" s="7" t="s">
        <v>19</v>
      </c>
      <c r="O3293" s="8">
        <v>1.544</v>
      </c>
      <c r="P3293" s="7" t="s">
        <v>13</v>
      </c>
      <c r="Q3293" s="9">
        <v>17</v>
      </c>
      <c r="R3293" s="7" t="s">
        <v>4202</v>
      </c>
      <c r="S3293" s="7" t="s">
        <v>301</v>
      </c>
      <c r="T3293">
        <f>A3293</f>
        <v>21161</v>
      </c>
      <c r="U3293" t="str">
        <f>IF($G3293=$U$1:$X$1,$T3293,"")</f>
        <v/>
      </c>
      <c r="V3293">
        <f>IF($G3293=$U$1:$X$1,$T3293,"")</f>
        <v>21161</v>
      </c>
      <c r="W3293" t="str">
        <f>IF($G3293=$U$1:$X$1,$T3293,"")</f>
        <v/>
      </c>
      <c r="X3293" t="str">
        <f>IF($G3293=$U$1:$X$1,$T3293,"")</f>
        <v/>
      </c>
      <c r="Y3293" s="1">
        <f>ROUND(O3293*Q3293,2)</f>
        <v>26.25</v>
      </c>
    </row>
    <row r="3294" spans="1:25">
      <c r="A3294" s="5">
        <f>INDEX(Students,MOD(D3294-1,ROWS(Students))+1,1)</f>
        <v>21161</v>
      </c>
      <c r="B3294" s="5" t="str">
        <f>INDEX(Students,MOD(D3294-1,ROWS(Students))+1,2)</f>
        <v>Pękala Dominik</v>
      </c>
      <c r="C3294" s="5" t="str">
        <f>INDEX(Students,MOD(D3294-1,ROWS(Students))+1,3)</f>
        <v>IZ05AI1</v>
      </c>
      <c r="D3294" s="5">
        <v>4980</v>
      </c>
      <c r="E3294" s="6">
        <v>44713</v>
      </c>
      <c r="F3294" s="6">
        <v>44713</v>
      </c>
      <c r="G3294" s="7" t="s">
        <v>279</v>
      </c>
      <c r="H3294" s="7">
        <v>1</v>
      </c>
      <c r="I3294" s="7" t="s">
        <v>2763</v>
      </c>
      <c r="J3294" s="7" t="s">
        <v>6</v>
      </c>
      <c r="K3294" s="7" t="s">
        <v>3767</v>
      </c>
      <c r="L3294" s="7"/>
      <c r="M3294" s="6" t="s">
        <v>3767</v>
      </c>
      <c r="N3294" s="7" t="s">
        <v>5215</v>
      </c>
      <c r="O3294" s="8">
        <v>2.2400000000000002</v>
      </c>
      <c r="P3294" s="7" t="s">
        <v>13</v>
      </c>
      <c r="Q3294" s="9">
        <v>0</v>
      </c>
      <c r="R3294" s="7" t="s">
        <v>3965</v>
      </c>
      <c r="S3294" s="7" t="s">
        <v>5018</v>
      </c>
      <c r="T3294">
        <f>A3294</f>
        <v>21161</v>
      </c>
      <c r="U3294" t="str">
        <f>IF($G3294=$U$1:$X$1,$T3294,"")</f>
        <v/>
      </c>
      <c r="V3294" t="str">
        <f>IF($G3294=$U$1:$X$1,$T3294,"")</f>
        <v/>
      </c>
      <c r="W3294">
        <f>IF($G3294=$U$1:$X$1,$T3294,"")</f>
        <v>21161</v>
      </c>
      <c r="X3294" t="str">
        <f>IF($G3294=$U$1:$X$1,$T3294,"")</f>
        <v/>
      </c>
      <c r="Y3294" s="1">
        <f>ROUND(O3294*Q3294,2)</f>
        <v>0</v>
      </c>
    </row>
    <row r="3295" spans="1:25">
      <c r="A3295" s="5">
        <f>INDEX(Students,MOD(D3295-1,ROWS(Students))+1,1)</f>
        <v>21161</v>
      </c>
      <c r="B3295" s="5" t="str">
        <f>INDEX(Students,MOD(D3295-1,ROWS(Students))+1,2)</f>
        <v>Pękala Dominik</v>
      </c>
      <c r="C3295" s="5" t="str">
        <f>INDEX(Students,MOD(D3295-1,ROWS(Students))+1,3)</f>
        <v>IZ05AI1</v>
      </c>
      <c r="D3295" s="5">
        <v>5072</v>
      </c>
      <c r="E3295" s="6">
        <v>44721</v>
      </c>
      <c r="F3295" s="6">
        <v>44721</v>
      </c>
      <c r="G3295" s="7" t="s">
        <v>1263</v>
      </c>
      <c r="H3295" s="7">
        <v>1</v>
      </c>
      <c r="I3295" s="7" t="s">
        <v>2873</v>
      </c>
      <c r="J3295" s="7" t="s">
        <v>6</v>
      </c>
      <c r="K3295" s="7" t="s">
        <v>3767</v>
      </c>
      <c r="L3295" s="7"/>
      <c r="M3295" s="6" t="s">
        <v>3767</v>
      </c>
      <c r="N3295" s="7" t="s">
        <v>32</v>
      </c>
      <c r="O3295" s="8">
        <v>4</v>
      </c>
      <c r="P3295" s="7" t="s">
        <v>9</v>
      </c>
      <c r="Q3295" s="9">
        <v>3.3</v>
      </c>
      <c r="R3295" s="7" t="s">
        <v>4357</v>
      </c>
      <c r="S3295" s="7" t="s">
        <v>486</v>
      </c>
      <c r="T3295">
        <f>A3295</f>
        <v>21161</v>
      </c>
      <c r="U3295" t="str">
        <f>IF($G3295=$U$1:$X$1,$T3295,"")</f>
        <v/>
      </c>
      <c r="V3295">
        <f>IF($G3295=$U$1:$X$1,$T3295,"")</f>
        <v>21161</v>
      </c>
      <c r="W3295" t="str">
        <f>IF($G3295=$U$1:$X$1,$T3295,"")</f>
        <v/>
      </c>
      <c r="X3295" t="str">
        <f>IF($G3295=$U$1:$X$1,$T3295,"")</f>
        <v/>
      </c>
      <c r="Y3295" s="1">
        <f>ROUND(O3295*Q3295,2)</f>
        <v>13.2</v>
      </c>
    </row>
    <row r="3296" spans="1:25">
      <c r="A3296" s="5">
        <f>INDEX(Students,MOD(D3296-1,ROWS(Students))+1,1)</f>
        <v>21161</v>
      </c>
      <c r="B3296" s="5" t="str">
        <f>INDEX(Students,MOD(D3296-1,ROWS(Students))+1,2)</f>
        <v>Pękala Dominik</v>
      </c>
      <c r="C3296" s="5" t="str">
        <f>INDEX(Students,MOD(D3296-1,ROWS(Students))+1,3)</f>
        <v>IZ05AI1</v>
      </c>
      <c r="D3296" s="5">
        <v>5164</v>
      </c>
      <c r="E3296" s="6">
        <v>44764</v>
      </c>
      <c r="F3296" s="6">
        <v>44764</v>
      </c>
      <c r="G3296" s="7" t="s">
        <v>279</v>
      </c>
      <c r="H3296" s="7">
        <v>1</v>
      </c>
      <c r="I3296" s="7" t="s">
        <v>3325</v>
      </c>
      <c r="J3296" s="7" t="s">
        <v>6</v>
      </c>
      <c r="K3296" s="7" t="s">
        <v>3767</v>
      </c>
      <c r="L3296" s="7"/>
      <c r="M3296" s="6" t="s">
        <v>3767</v>
      </c>
      <c r="N3296" s="7" t="s">
        <v>25</v>
      </c>
      <c r="O3296" s="8">
        <v>72.91</v>
      </c>
      <c r="P3296" s="7" t="s">
        <v>13</v>
      </c>
      <c r="Q3296" s="9">
        <v>50.85</v>
      </c>
      <c r="R3296" s="7" t="s">
        <v>4793</v>
      </c>
      <c r="S3296" s="7" t="s">
        <v>1113</v>
      </c>
      <c r="T3296">
        <f>A3296</f>
        <v>21161</v>
      </c>
      <c r="U3296" t="str">
        <f>IF($G3296=$U$1:$X$1,$T3296,"")</f>
        <v/>
      </c>
      <c r="V3296" t="str">
        <f>IF($G3296=$U$1:$X$1,$T3296,"")</f>
        <v/>
      </c>
      <c r="W3296">
        <f>IF($G3296=$U$1:$X$1,$T3296,"")</f>
        <v>21161</v>
      </c>
      <c r="X3296" t="str">
        <f>IF($G3296=$U$1:$X$1,$T3296,"")</f>
        <v/>
      </c>
      <c r="Y3296" s="1">
        <f>ROUND(O3296*Q3296,2)</f>
        <v>3707.47</v>
      </c>
    </row>
    <row r="3297" spans="1:25">
      <c r="A3297" s="5">
        <f>INDEX(Students,MOD(D3297-1,ROWS(Students))+1,1)</f>
        <v>21161</v>
      </c>
      <c r="B3297" s="5" t="str">
        <f>INDEX(Students,MOD(D3297-1,ROWS(Students))+1,2)</f>
        <v>Pękala Dominik</v>
      </c>
      <c r="C3297" s="5" t="str">
        <f>INDEX(Students,MOD(D3297-1,ROWS(Students))+1,3)</f>
        <v>IZ05AI1</v>
      </c>
      <c r="D3297" s="5">
        <v>5256</v>
      </c>
      <c r="E3297" s="6">
        <v>44720</v>
      </c>
      <c r="F3297" s="6">
        <v>44720</v>
      </c>
      <c r="G3297" s="7" t="s">
        <v>279</v>
      </c>
      <c r="H3297" s="7">
        <v>1</v>
      </c>
      <c r="I3297" s="7" t="s">
        <v>2852</v>
      </c>
      <c r="J3297" s="7" t="s">
        <v>6</v>
      </c>
      <c r="K3297" s="7" t="s">
        <v>3767</v>
      </c>
      <c r="L3297" s="7"/>
      <c r="M3297" s="6" t="s">
        <v>3767</v>
      </c>
      <c r="N3297" s="7" t="s">
        <v>25</v>
      </c>
      <c r="O3297" s="8">
        <v>10</v>
      </c>
      <c r="P3297" s="7" t="s">
        <v>70</v>
      </c>
      <c r="Q3297" s="9">
        <v>5.69</v>
      </c>
      <c r="R3297" s="7" t="s">
        <v>3984</v>
      </c>
      <c r="S3297" s="7" t="s">
        <v>88</v>
      </c>
      <c r="T3297">
        <f>A3297</f>
        <v>21161</v>
      </c>
      <c r="U3297" t="str">
        <f>IF($G3297=$U$1:$X$1,$T3297,"")</f>
        <v/>
      </c>
      <c r="V3297" t="str">
        <f>IF($G3297=$U$1:$X$1,$T3297,"")</f>
        <v/>
      </c>
      <c r="W3297">
        <f>IF($G3297=$U$1:$X$1,$T3297,"")</f>
        <v>21161</v>
      </c>
      <c r="X3297" t="str">
        <f>IF($G3297=$U$1:$X$1,$T3297,"")</f>
        <v/>
      </c>
      <c r="Y3297" s="1">
        <f>ROUND(O3297*Q3297,2)</f>
        <v>56.9</v>
      </c>
    </row>
    <row r="3298" spans="1:25">
      <c r="A3298" s="5">
        <f>INDEX(Students,MOD(D3298-1,ROWS(Students))+1,1)</f>
        <v>21161</v>
      </c>
      <c r="B3298" s="5" t="str">
        <f>INDEX(Students,MOD(D3298-1,ROWS(Students))+1,2)</f>
        <v>Pękala Dominik</v>
      </c>
      <c r="C3298" s="5" t="str">
        <f>INDEX(Students,MOD(D3298-1,ROWS(Students))+1,3)</f>
        <v>IZ05AI1</v>
      </c>
      <c r="D3298" s="5">
        <v>5348</v>
      </c>
      <c r="E3298" s="6">
        <v>44706</v>
      </c>
      <c r="F3298" s="6">
        <v>44705</v>
      </c>
      <c r="G3298" s="7" t="s">
        <v>1262</v>
      </c>
      <c r="H3298" s="7">
        <v>-1</v>
      </c>
      <c r="I3298" s="7" t="s">
        <v>2675</v>
      </c>
      <c r="J3298" s="7" t="s">
        <v>6</v>
      </c>
      <c r="K3298" s="7" t="s">
        <v>3775</v>
      </c>
      <c r="L3298" s="7" t="s">
        <v>925</v>
      </c>
      <c r="M3298" s="6" t="s">
        <v>3767</v>
      </c>
      <c r="N3298" s="7" t="s">
        <v>19</v>
      </c>
      <c r="O3298" s="8">
        <v>22.31</v>
      </c>
      <c r="P3298" s="7" t="s">
        <v>13</v>
      </c>
      <c r="Q3298" s="9">
        <v>0</v>
      </c>
      <c r="R3298" s="7" t="s">
        <v>4349</v>
      </c>
      <c r="S3298" s="7" t="s">
        <v>591</v>
      </c>
      <c r="T3298">
        <f>A3298</f>
        <v>21161</v>
      </c>
      <c r="U3298">
        <f>IF($G3298=$U$1:$X$1,$T3298,"")</f>
        <v>21161</v>
      </c>
      <c r="V3298" t="str">
        <f>IF($G3298=$U$1:$X$1,$T3298,"")</f>
        <v/>
      </c>
      <c r="W3298" t="str">
        <f>IF($G3298=$U$1:$X$1,$T3298,"")</f>
        <v/>
      </c>
      <c r="X3298" t="str">
        <f>IF($G3298=$U$1:$X$1,$T3298,"")</f>
        <v/>
      </c>
      <c r="Y3298" s="1">
        <f>ROUND(O3298*Q3298,2)</f>
        <v>0</v>
      </c>
    </row>
    <row r="3299" spans="1:25">
      <c r="A3299" s="5">
        <f>INDEX(Students,MOD(D3299-1,ROWS(Students))+1,1)</f>
        <v>21161</v>
      </c>
      <c r="B3299" s="5" t="str">
        <f>INDEX(Students,MOD(D3299-1,ROWS(Students))+1,2)</f>
        <v>Pękala Dominik</v>
      </c>
      <c r="C3299" s="5" t="str">
        <f>INDEX(Students,MOD(D3299-1,ROWS(Students))+1,3)</f>
        <v>IZ05AI1</v>
      </c>
      <c r="D3299" s="5">
        <v>5440</v>
      </c>
      <c r="E3299" s="6">
        <v>44771</v>
      </c>
      <c r="F3299" s="6">
        <v>44771</v>
      </c>
      <c r="G3299" s="7" t="s">
        <v>1262</v>
      </c>
      <c r="H3299" s="7">
        <v>-1</v>
      </c>
      <c r="I3299" s="7" t="s">
        <v>3409</v>
      </c>
      <c r="J3299" s="7" t="s">
        <v>6</v>
      </c>
      <c r="K3299" s="7" t="s">
        <v>3788</v>
      </c>
      <c r="L3299" s="7" t="s">
        <v>1146</v>
      </c>
      <c r="M3299" s="6" t="s">
        <v>3767</v>
      </c>
      <c r="N3299" s="7" t="s">
        <v>25</v>
      </c>
      <c r="O3299" s="8">
        <v>1</v>
      </c>
      <c r="P3299" s="7" t="s">
        <v>9</v>
      </c>
      <c r="Q3299" s="9">
        <v>0</v>
      </c>
      <c r="R3299" s="7" t="s">
        <v>4112</v>
      </c>
      <c r="S3299" s="7" t="s">
        <v>4973</v>
      </c>
      <c r="T3299">
        <f>A3299</f>
        <v>21161</v>
      </c>
      <c r="U3299">
        <f>IF($G3299=$U$1:$X$1,$T3299,"")</f>
        <v>21161</v>
      </c>
      <c r="V3299" t="str">
        <f>IF($G3299=$U$1:$X$1,$T3299,"")</f>
        <v/>
      </c>
      <c r="W3299" t="str">
        <f>IF($G3299=$U$1:$X$1,$T3299,"")</f>
        <v/>
      </c>
      <c r="X3299" t="str">
        <f>IF($G3299=$U$1:$X$1,$T3299,"")</f>
        <v/>
      </c>
      <c r="Y3299" s="1">
        <f>ROUND(O3299*Q3299,2)</f>
        <v>0</v>
      </c>
    </row>
    <row r="3300" spans="1:25">
      <c r="A3300" s="5">
        <f>INDEX(Students,MOD(D3300-1,ROWS(Students))+1,1)</f>
        <v>21161</v>
      </c>
      <c r="B3300" s="5" t="str">
        <f>INDEX(Students,MOD(D3300-1,ROWS(Students))+1,2)</f>
        <v>Pękala Dominik</v>
      </c>
      <c r="C3300" s="5" t="str">
        <f>INDEX(Students,MOD(D3300-1,ROWS(Students))+1,3)</f>
        <v>IZ05AI1</v>
      </c>
      <c r="D3300" s="5">
        <v>5532</v>
      </c>
      <c r="E3300" s="6">
        <v>44704</v>
      </c>
      <c r="F3300" s="6">
        <v>44704</v>
      </c>
      <c r="G3300" s="7" t="s">
        <v>279</v>
      </c>
      <c r="H3300" s="7">
        <v>1</v>
      </c>
      <c r="I3300" s="7" t="s">
        <v>2650</v>
      </c>
      <c r="J3300" s="7" t="s">
        <v>6</v>
      </c>
      <c r="K3300" s="7" t="s">
        <v>3767</v>
      </c>
      <c r="L3300" s="7"/>
      <c r="M3300" s="6" t="s">
        <v>3767</v>
      </c>
      <c r="N3300" s="7" t="s">
        <v>25</v>
      </c>
      <c r="O3300" s="8">
        <v>83</v>
      </c>
      <c r="P3300" s="7" t="s">
        <v>31</v>
      </c>
      <c r="Q3300" s="9">
        <v>0.66</v>
      </c>
      <c r="R3300" s="7" t="s">
        <v>4446</v>
      </c>
      <c r="S3300" s="7" t="s">
        <v>598</v>
      </c>
      <c r="T3300">
        <f>A3300</f>
        <v>21161</v>
      </c>
      <c r="U3300" t="str">
        <f>IF($G3300=$U$1:$X$1,$T3300,"")</f>
        <v/>
      </c>
      <c r="V3300" t="str">
        <f>IF($G3300=$U$1:$X$1,$T3300,"")</f>
        <v/>
      </c>
      <c r="W3300">
        <f>IF($G3300=$U$1:$X$1,$T3300,"")</f>
        <v>21161</v>
      </c>
      <c r="X3300" t="str">
        <f>IF($G3300=$U$1:$X$1,$T3300,"")</f>
        <v/>
      </c>
      <c r="Y3300" s="1">
        <f>ROUND(O3300*Q3300,2)</f>
        <v>54.78</v>
      </c>
    </row>
    <row r="3301" spans="1:25">
      <c r="A3301" s="5">
        <f>INDEX(Students,MOD(D3301-1,ROWS(Students))+1,1)</f>
        <v>21161</v>
      </c>
      <c r="B3301" s="5" t="str">
        <f>INDEX(Students,MOD(D3301-1,ROWS(Students))+1,2)</f>
        <v>Pękala Dominik</v>
      </c>
      <c r="C3301" s="5" t="str">
        <f>INDEX(Students,MOD(D3301-1,ROWS(Students))+1,3)</f>
        <v>IZ05AI1</v>
      </c>
      <c r="D3301" s="5">
        <v>5624</v>
      </c>
      <c r="E3301" s="6">
        <v>44636</v>
      </c>
      <c r="F3301" s="6">
        <v>44636</v>
      </c>
      <c r="G3301" s="7" t="s">
        <v>1263</v>
      </c>
      <c r="H3301" s="7">
        <v>1</v>
      </c>
      <c r="I3301" s="7" t="s">
        <v>2197</v>
      </c>
      <c r="J3301" s="7" t="s">
        <v>6</v>
      </c>
      <c r="K3301" s="7" t="s">
        <v>3767</v>
      </c>
      <c r="L3301" s="7"/>
      <c r="M3301" s="6" t="s">
        <v>3767</v>
      </c>
      <c r="N3301" s="7" t="s">
        <v>19</v>
      </c>
      <c r="O3301" s="8">
        <v>30</v>
      </c>
      <c r="P3301" s="7" t="s">
        <v>9</v>
      </c>
      <c r="Q3301" s="9">
        <v>0.7</v>
      </c>
      <c r="R3301" s="7" t="s">
        <v>4278</v>
      </c>
      <c r="S3301" s="7" t="s">
        <v>399</v>
      </c>
      <c r="T3301">
        <f>A3301</f>
        <v>21161</v>
      </c>
      <c r="U3301" t="str">
        <f>IF($G3301=$U$1:$X$1,$T3301,"")</f>
        <v/>
      </c>
      <c r="V3301">
        <f>IF($G3301=$U$1:$X$1,$T3301,"")</f>
        <v>21161</v>
      </c>
      <c r="W3301" t="str">
        <f>IF($G3301=$U$1:$X$1,$T3301,"")</f>
        <v/>
      </c>
      <c r="X3301" t="str">
        <f>IF($G3301=$U$1:$X$1,$T3301,"")</f>
        <v/>
      </c>
      <c r="Y3301" s="1">
        <f>ROUND(O3301*Q3301,2)</f>
        <v>21</v>
      </c>
    </row>
    <row r="3302" spans="1:25">
      <c r="A3302" s="5">
        <f>INDEX(Students,MOD(D3302-1,ROWS(Students))+1,1)</f>
        <v>21161</v>
      </c>
      <c r="B3302" s="5" t="str">
        <f>INDEX(Students,MOD(D3302-1,ROWS(Students))+1,2)</f>
        <v>Pękala Dominik</v>
      </c>
      <c r="C3302" s="5" t="str">
        <f>INDEX(Students,MOD(D3302-1,ROWS(Students))+1,3)</f>
        <v>IZ05AI1</v>
      </c>
      <c r="D3302" s="5">
        <v>5716</v>
      </c>
      <c r="E3302" s="6">
        <v>44614</v>
      </c>
      <c r="F3302" s="6">
        <v>44612</v>
      </c>
      <c r="G3302" s="7" t="s">
        <v>1262</v>
      </c>
      <c r="H3302" s="7">
        <v>-1</v>
      </c>
      <c r="I3302" s="7" t="s">
        <v>1884</v>
      </c>
      <c r="J3302" s="7" t="s">
        <v>6</v>
      </c>
      <c r="K3302" s="7" t="s">
        <v>3788</v>
      </c>
      <c r="L3302" s="7" t="s">
        <v>553</v>
      </c>
      <c r="M3302" s="6" t="s">
        <v>3767</v>
      </c>
      <c r="N3302" s="7" t="s">
        <v>19</v>
      </c>
      <c r="O3302" s="8">
        <v>10</v>
      </c>
      <c r="P3302" s="7" t="s">
        <v>9</v>
      </c>
      <c r="Q3302" s="9">
        <v>0</v>
      </c>
      <c r="R3302" s="7" t="s">
        <v>4112</v>
      </c>
      <c r="S3302" s="7" t="s">
        <v>4973</v>
      </c>
      <c r="T3302">
        <f>A3302</f>
        <v>21161</v>
      </c>
      <c r="U3302">
        <f>IF($G3302=$U$1:$X$1,$T3302,"")</f>
        <v>21161</v>
      </c>
      <c r="V3302" t="str">
        <f>IF($G3302=$U$1:$X$1,$T3302,"")</f>
        <v/>
      </c>
      <c r="W3302" t="str">
        <f>IF($G3302=$U$1:$X$1,$T3302,"")</f>
        <v/>
      </c>
      <c r="X3302" t="str">
        <f>IF($G3302=$U$1:$X$1,$T3302,"")</f>
        <v/>
      </c>
      <c r="Y3302" s="1">
        <f>ROUND(O3302*Q3302,2)</f>
        <v>0</v>
      </c>
    </row>
    <row r="3303" spans="1:25">
      <c r="A3303" s="5">
        <f>INDEX(Students,MOD(D3303-1,ROWS(Students))+1,1)</f>
        <v>21161</v>
      </c>
      <c r="B3303" s="5" t="str">
        <f>INDEX(Students,MOD(D3303-1,ROWS(Students))+1,2)</f>
        <v>Pękala Dominik</v>
      </c>
      <c r="C3303" s="5" t="str">
        <f>INDEX(Students,MOD(D3303-1,ROWS(Students))+1,3)</f>
        <v>IZ05AI1</v>
      </c>
      <c r="D3303" s="5">
        <v>5808</v>
      </c>
      <c r="E3303" s="6">
        <v>44621</v>
      </c>
      <c r="F3303" s="6">
        <v>44621</v>
      </c>
      <c r="G3303" s="7" t="s">
        <v>1263</v>
      </c>
      <c r="H3303" s="7">
        <v>1</v>
      </c>
      <c r="I3303" s="7" t="s">
        <v>1974</v>
      </c>
      <c r="J3303" s="7" t="s">
        <v>6</v>
      </c>
      <c r="K3303" s="7" t="s">
        <v>3767</v>
      </c>
      <c r="L3303" s="7"/>
      <c r="M3303" s="6" t="s">
        <v>3767</v>
      </c>
      <c r="N3303" s="7" t="s">
        <v>25</v>
      </c>
      <c r="O3303" s="8">
        <v>8.5000000000000006E-2</v>
      </c>
      <c r="P3303" s="7" t="s">
        <v>13</v>
      </c>
      <c r="Q3303" s="9">
        <v>13.13</v>
      </c>
      <c r="R3303" s="7" t="s">
        <v>3990</v>
      </c>
      <c r="S3303" s="7" t="s">
        <v>94</v>
      </c>
      <c r="T3303">
        <f>A3303</f>
        <v>21161</v>
      </c>
      <c r="U3303" t="str">
        <f>IF($G3303=$U$1:$X$1,$T3303,"")</f>
        <v/>
      </c>
      <c r="V3303">
        <f>IF($G3303=$U$1:$X$1,$T3303,"")</f>
        <v>21161</v>
      </c>
      <c r="W3303" t="str">
        <f>IF($G3303=$U$1:$X$1,$T3303,"")</f>
        <v/>
      </c>
      <c r="X3303" t="str">
        <f>IF($G3303=$U$1:$X$1,$T3303,"")</f>
        <v/>
      </c>
      <c r="Y3303" s="1">
        <f>ROUND(O3303*Q3303,2)</f>
        <v>1.1200000000000001</v>
      </c>
    </row>
    <row r="3304" spans="1:25">
      <c r="A3304" s="5">
        <f>INDEX(Students,MOD(D3304-1,ROWS(Students))+1,1)</f>
        <v>21511</v>
      </c>
      <c r="B3304" s="5" t="str">
        <f>INDEX(Students,MOD(D3304-1,ROWS(Students))+1,2)</f>
        <v>Pieczko Szymon</v>
      </c>
      <c r="C3304" s="5" t="str">
        <f>INDEX(Students,MOD(D3304-1,ROWS(Students))+1,3)</f>
        <v>IZ05AI2</v>
      </c>
      <c r="D3304" s="5">
        <v>29</v>
      </c>
      <c r="E3304" s="6">
        <v>44658</v>
      </c>
      <c r="F3304" s="6">
        <v>44658</v>
      </c>
      <c r="G3304" s="7" t="s">
        <v>1263</v>
      </c>
      <c r="H3304" s="7">
        <v>1</v>
      </c>
      <c r="I3304" s="7" t="s">
        <v>3482</v>
      </c>
      <c r="J3304" s="7" t="s">
        <v>6</v>
      </c>
      <c r="K3304" s="7" t="s">
        <v>3767</v>
      </c>
      <c r="L3304" s="7"/>
      <c r="M3304" s="6" t="s">
        <v>3767</v>
      </c>
      <c r="N3304" s="7" t="s">
        <v>7</v>
      </c>
      <c r="O3304" s="8">
        <v>0.14000000000000001</v>
      </c>
      <c r="P3304" s="7" t="s">
        <v>13</v>
      </c>
      <c r="Q3304" s="9">
        <v>38.07</v>
      </c>
      <c r="R3304" s="7" t="s">
        <v>3973</v>
      </c>
      <c r="S3304" s="7" t="s">
        <v>78</v>
      </c>
      <c r="T3304">
        <f>A3304</f>
        <v>21511</v>
      </c>
      <c r="U3304" t="str">
        <f>IF($G3304=$U$1:$X$1,$T3304,"")</f>
        <v/>
      </c>
      <c r="V3304">
        <f>IF($G3304=$U$1:$X$1,$T3304,"")</f>
        <v>21511</v>
      </c>
      <c r="W3304" t="str">
        <f>IF($G3304=$U$1:$X$1,$T3304,"")</f>
        <v/>
      </c>
      <c r="X3304" t="str">
        <f>IF($G3304=$U$1:$X$1,$T3304,"")</f>
        <v/>
      </c>
      <c r="Y3304" s="1">
        <f>ROUND(O3304*Q3304,2)</f>
        <v>5.33</v>
      </c>
    </row>
    <row r="3305" spans="1:25">
      <c r="A3305" s="5">
        <f>INDEX(Students,MOD(D3305-1,ROWS(Students))+1,1)</f>
        <v>21511</v>
      </c>
      <c r="B3305" s="5" t="str">
        <f>INDEX(Students,MOD(D3305-1,ROWS(Students))+1,2)</f>
        <v>Pieczko Szymon</v>
      </c>
      <c r="C3305" s="5" t="str">
        <f>INDEX(Students,MOD(D3305-1,ROWS(Students))+1,3)</f>
        <v>IZ05AI2</v>
      </c>
      <c r="D3305" s="5">
        <v>121</v>
      </c>
      <c r="E3305" s="6">
        <v>44575</v>
      </c>
      <c r="F3305" s="6">
        <v>44575</v>
      </c>
      <c r="G3305" s="7" t="s">
        <v>279</v>
      </c>
      <c r="H3305" s="7">
        <v>1</v>
      </c>
      <c r="I3305" s="7" t="s">
        <v>1379</v>
      </c>
      <c r="J3305" s="7" t="s">
        <v>6</v>
      </c>
      <c r="K3305" s="7" t="s">
        <v>3767</v>
      </c>
      <c r="L3305" s="7"/>
      <c r="M3305" s="6" t="s">
        <v>3767</v>
      </c>
      <c r="N3305" s="7" t="s">
        <v>25</v>
      </c>
      <c r="O3305" s="8">
        <v>400</v>
      </c>
      <c r="P3305" s="7" t="s">
        <v>13</v>
      </c>
      <c r="Q3305" s="9">
        <v>10.78</v>
      </c>
      <c r="R3305" s="7" t="s">
        <v>4063</v>
      </c>
      <c r="S3305" s="7" t="s">
        <v>166</v>
      </c>
      <c r="T3305">
        <f>A3305</f>
        <v>21511</v>
      </c>
      <c r="U3305" t="str">
        <f>IF($G3305=$U$1:$X$1,$T3305,"")</f>
        <v/>
      </c>
      <c r="V3305" t="str">
        <f>IF($G3305=$U$1:$X$1,$T3305,"")</f>
        <v/>
      </c>
      <c r="W3305">
        <f>IF($G3305=$U$1:$X$1,$T3305,"")</f>
        <v>21511</v>
      </c>
      <c r="X3305" t="str">
        <f>IF($G3305=$U$1:$X$1,$T3305,"")</f>
        <v/>
      </c>
      <c r="Y3305" s="1">
        <f>ROUND(O3305*Q3305,2)</f>
        <v>4312</v>
      </c>
    </row>
    <row r="3306" spans="1:25">
      <c r="A3306" s="5">
        <f>INDEX(Students,MOD(D3306-1,ROWS(Students))+1,1)</f>
        <v>21511</v>
      </c>
      <c r="B3306" s="5" t="str">
        <f>INDEX(Students,MOD(D3306-1,ROWS(Students))+1,2)</f>
        <v>Pieczko Szymon</v>
      </c>
      <c r="C3306" s="5" t="str">
        <f>INDEX(Students,MOD(D3306-1,ROWS(Students))+1,3)</f>
        <v>IZ05AI2</v>
      </c>
      <c r="D3306" s="5">
        <v>213</v>
      </c>
      <c r="E3306" s="6">
        <v>44606</v>
      </c>
      <c r="F3306" s="6">
        <v>44606</v>
      </c>
      <c r="G3306" s="7" t="s">
        <v>279</v>
      </c>
      <c r="H3306" s="7">
        <v>1</v>
      </c>
      <c r="I3306" s="7" t="s">
        <v>1747</v>
      </c>
      <c r="J3306" s="7" t="s">
        <v>6</v>
      </c>
      <c r="K3306" s="7" t="s">
        <v>3767</v>
      </c>
      <c r="L3306" s="7"/>
      <c r="M3306" s="6" t="s">
        <v>3767</v>
      </c>
      <c r="N3306" s="7" t="s">
        <v>180</v>
      </c>
      <c r="O3306" s="8">
        <v>32</v>
      </c>
      <c r="P3306" s="7" t="s">
        <v>13</v>
      </c>
      <c r="Q3306" s="9">
        <v>7.14</v>
      </c>
      <c r="R3306" s="7" t="s">
        <v>4281</v>
      </c>
      <c r="S3306" s="7" t="s">
        <v>5061</v>
      </c>
      <c r="T3306">
        <f>A3306</f>
        <v>21511</v>
      </c>
      <c r="U3306" t="str">
        <f>IF($G3306=$U$1:$X$1,$T3306,"")</f>
        <v/>
      </c>
      <c r="V3306" t="str">
        <f>IF($G3306=$U$1:$X$1,$T3306,"")</f>
        <v/>
      </c>
      <c r="W3306">
        <f>IF($G3306=$U$1:$X$1,$T3306,"")</f>
        <v>21511</v>
      </c>
      <c r="X3306" t="str">
        <f>IF($G3306=$U$1:$X$1,$T3306,"")</f>
        <v/>
      </c>
      <c r="Y3306" s="1">
        <f>ROUND(O3306*Q3306,2)</f>
        <v>228.48</v>
      </c>
    </row>
    <row r="3307" spans="1:25">
      <c r="A3307" s="5">
        <f>INDEX(Students,MOD(D3307-1,ROWS(Students))+1,1)</f>
        <v>21511</v>
      </c>
      <c r="B3307" s="5" t="str">
        <f>INDEX(Students,MOD(D3307-1,ROWS(Students))+1,2)</f>
        <v>Pieczko Szymon</v>
      </c>
      <c r="C3307" s="5" t="str">
        <f>INDEX(Students,MOD(D3307-1,ROWS(Students))+1,3)</f>
        <v>IZ05AI2</v>
      </c>
      <c r="D3307" s="5">
        <v>305</v>
      </c>
      <c r="E3307" s="6">
        <v>44580</v>
      </c>
      <c r="F3307" s="6">
        <v>44580</v>
      </c>
      <c r="G3307" s="7" t="s">
        <v>1263</v>
      </c>
      <c r="H3307" s="7">
        <v>1</v>
      </c>
      <c r="I3307" s="7" t="s">
        <v>1441</v>
      </c>
      <c r="J3307" s="7" t="s">
        <v>6</v>
      </c>
      <c r="K3307" s="7" t="s">
        <v>3767</v>
      </c>
      <c r="L3307" s="7"/>
      <c r="M3307" s="6" t="s">
        <v>3767</v>
      </c>
      <c r="N3307" s="7" t="s">
        <v>25</v>
      </c>
      <c r="O3307" s="8">
        <v>30</v>
      </c>
      <c r="P3307" s="7" t="s">
        <v>9</v>
      </c>
      <c r="Q3307" s="9">
        <v>0.01</v>
      </c>
      <c r="R3307" s="7" t="s">
        <v>4138</v>
      </c>
      <c r="S3307" s="7" t="s">
        <v>245</v>
      </c>
      <c r="T3307">
        <f>A3307</f>
        <v>21511</v>
      </c>
      <c r="U3307" t="str">
        <f>IF($G3307=$U$1:$X$1,$T3307,"")</f>
        <v/>
      </c>
      <c r="V3307">
        <f>IF($G3307=$U$1:$X$1,$T3307,"")</f>
        <v>21511</v>
      </c>
      <c r="W3307" t="str">
        <f>IF($G3307=$U$1:$X$1,$T3307,"")</f>
        <v/>
      </c>
      <c r="X3307" t="str">
        <f>IF($G3307=$U$1:$X$1,$T3307,"")</f>
        <v/>
      </c>
      <c r="Y3307" s="1">
        <f>ROUND(O3307*Q3307,2)</f>
        <v>0.3</v>
      </c>
    </row>
    <row r="3308" spans="1:25">
      <c r="A3308" s="5">
        <f>INDEX(Students,MOD(D3308-1,ROWS(Students))+1,1)</f>
        <v>21511</v>
      </c>
      <c r="B3308" s="5" t="str">
        <f>INDEX(Students,MOD(D3308-1,ROWS(Students))+1,2)</f>
        <v>Pieczko Szymon</v>
      </c>
      <c r="C3308" s="5" t="str">
        <f>INDEX(Students,MOD(D3308-1,ROWS(Students))+1,3)</f>
        <v>IZ05AI2</v>
      </c>
      <c r="D3308" s="5">
        <v>397</v>
      </c>
      <c r="E3308" s="6">
        <v>44734</v>
      </c>
      <c r="F3308" s="6">
        <v>44734</v>
      </c>
      <c r="G3308" s="7" t="s">
        <v>1263</v>
      </c>
      <c r="H3308" s="7">
        <v>1</v>
      </c>
      <c r="I3308" s="7" t="s">
        <v>3018</v>
      </c>
      <c r="J3308" s="7" t="s">
        <v>6</v>
      </c>
      <c r="K3308" s="7" t="s">
        <v>3767</v>
      </c>
      <c r="L3308" s="7"/>
      <c r="M3308" s="6" t="s">
        <v>3767</v>
      </c>
      <c r="N3308" s="7" t="s">
        <v>19</v>
      </c>
      <c r="O3308" s="8">
        <v>699.59</v>
      </c>
      <c r="P3308" s="7" t="s">
        <v>13</v>
      </c>
      <c r="Q3308" s="9">
        <v>0</v>
      </c>
      <c r="R3308" s="7" t="s">
        <v>3925</v>
      </c>
      <c r="S3308" s="7" t="s">
        <v>4968</v>
      </c>
      <c r="T3308">
        <f>A3308</f>
        <v>21511</v>
      </c>
      <c r="U3308" t="str">
        <f>IF($G3308=$U$1:$X$1,$T3308,"")</f>
        <v/>
      </c>
      <c r="V3308">
        <f>IF($G3308=$U$1:$X$1,$T3308,"")</f>
        <v>21511</v>
      </c>
      <c r="W3308" t="str">
        <f>IF($G3308=$U$1:$X$1,$T3308,"")</f>
        <v/>
      </c>
      <c r="X3308" t="str">
        <f>IF($G3308=$U$1:$X$1,$T3308,"")</f>
        <v/>
      </c>
      <c r="Y3308" s="1">
        <f>ROUND(O3308*Q3308,2)</f>
        <v>0</v>
      </c>
    </row>
    <row r="3309" spans="1:25">
      <c r="A3309" s="5">
        <f>INDEX(Students,MOD(D3309-1,ROWS(Students))+1,1)</f>
        <v>21511</v>
      </c>
      <c r="B3309" s="5" t="str">
        <f>INDEX(Students,MOD(D3309-1,ROWS(Students))+1,2)</f>
        <v>Pieczko Szymon</v>
      </c>
      <c r="C3309" s="5" t="str">
        <f>INDEX(Students,MOD(D3309-1,ROWS(Students))+1,3)</f>
        <v>IZ05AI2</v>
      </c>
      <c r="D3309" s="5">
        <v>489</v>
      </c>
      <c r="E3309" s="6">
        <v>44732</v>
      </c>
      <c r="F3309" s="6">
        <v>44731</v>
      </c>
      <c r="G3309" s="7" t="s">
        <v>1262</v>
      </c>
      <c r="H3309" s="7">
        <v>-1</v>
      </c>
      <c r="I3309" s="7" t="s">
        <v>2976</v>
      </c>
      <c r="J3309" s="7" t="s">
        <v>6</v>
      </c>
      <c r="K3309" s="7" t="s">
        <v>3788</v>
      </c>
      <c r="L3309" s="7" t="s">
        <v>1021</v>
      </c>
      <c r="M3309" s="6" t="s">
        <v>3767</v>
      </c>
      <c r="N3309" s="7" t="s">
        <v>19</v>
      </c>
      <c r="O3309" s="8">
        <v>82.05</v>
      </c>
      <c r="P3309" s="7" t="s">
        <v>13</v>
      </c>
      <c r="Q3309" s="9">
        <v>48.65</v>
      </c>
      <c r="R3309" s="7" t="s">
        <v>4270</v>
      </c>
      <c r="S3309" s="7" t="s">
        <v>391</v>
      </c>
      <c r="T3309">
        <f>A3309</f>
        <v>21511</v>
      </c>
      <c r="U3309">
        <f>IF($G3309=$U$1:$X$1,$T3309,"")</f>
        <v>21511</v>
      </c>
      <c r="V3309" t="str">
        <f>IF($G3309=$U$1:$X$1,$T3309,"")</f>
        <v/>
      </c>
      <c r="W3309" t="str">
        <f>IF($G3309=$U$1:$X$1,$T3309,"")</f>
        <v/>
      </c>
      <c r="X3309" t="str">
        <f>IF($G3309=$U$1:$X$1,$T3309,"")</f>
        <v/>
      </c>
      <c r="Y3309" s="1">
        <f>ROUND(O3309*Q3309,2)</f>
        <v>3991.73</v>
      </c>
    </row>
    <row r="3310" spans="1:25">
      <c r="A3310" s="5">
        <f>INDEX(Students,MOD(D3310-1,ROWS(Students))+1,1)</f>
        <v>21511</v>
      </c>
      <c r="B3310" s="5" t="str">
        <f>INDEX(Students,MOD(D3310-1,ROWS(Students))+1,2)</f>
        <v>Pieczko Szymon</v>
      </c>
      <c r="C3310" s="5" t="str">
        <f>INDEX(Students,MOD(D3310-1,ROWS(Students))+1,3)</f>
        <v>IZ05AI2</v>
      </c>
      <c r="D3310" s="5">
        <v>581</v>
      </c>
      <c r="E3310" s="6">
        <v>44746</v>
      </c>
      <c r="F3310" s="6">
        <v>44746</v>
      </c>
      <c r="G3310" s="7" t="s">
        <v>1263</v>
      </c>
      <c r="H3310" s="7">
        <v>1</v>
      </c>
      <c r="I3310" s="7" t="s">
        <v>3119</v>
      </c>
      <c r="J3310" s="7" t="s">
        <v>6</v>
      </c>
      <c r="K3310" s="7" t="s">
        <v>3767</v>
      </c>
      <c r="L3310" s="7"/>
      <c r="M3310" s="6" t="s">
        <v>3767</v>
      </c>
      <c r="N3310" s="7" t="s">
        <v>7</v>
      </c>
      <c r="O3310" s="8">
        <v>0.21099999999999999</v>
      </c>
      <c r="P3310" s="7" t="s">
        <v>13</v>
      </c>
      <c r="Q3310" s="9">
        <v>8.57</v>
      </c>
      <c r="R3310" s="7" t="s">
        <v>4434</v>
      </c>
      <c r="S3310" s="7" t="s">
        <v>5097</v>
      </c>
      <c r="T3310">
        <f>A3310</f>
        <v>21511</v>
      </c>
      <c r="U3310" t="str">
        <f>IF($G3310=$U$1:$X$1,$T3310,"")</f>
        <v/>
      </c>
      <c r="V3310">
        <f>IF($G3310=$U$1:$X$1,$T3310,"")</f>
        <v>21511</v>
      </c>
      <c r="W3310" t="str">
        <f>IF($G3310=$U$1:$X$1,$T3310,"")</f>
        <v/>
      </c>
      <c r="X3310" t="str">
        <f>IF($G3310=$U$1:$X$1,$T3310,"")</f>
        <v/>
      </c>
      <c r="Y3310" s="1">
        <f>ROUND(O3310*Q3310,2)</f>
        <v>1.81</v>
      </c>
    </row>
    <row r="3311" spans="1:25">
      <c r="A3311" s="5">
        <f>INDEX(Students,MOD(D3311-1,ROWS(Students))+1,1)</f>
        <v>21511</v>
      </c>
      <c r="B3311" s="5" t="str">
        <f>INDEX(Students,MOD(D3311-1,ROWS(Students))+1,2)</f>
        <v>Pieczko Szymon</v>
      </c>
      <c r="C3311" s="5" t="str">
        <f>INDEX(Students,MOD(D3311-1,ROWS(Students))+1,3)</f>
        <v>IZ05AI2</v>
      </c>
      <c r="D3311" s="5">
        <v>673</v>
      </c>
      <c r="E3311" s="6">
        <v>44587</v>
      </c>
      <c r="F3311" s="6">
        <v>44587</v>
      </c>
      <c r="G3311" s="7" t="s">
        <v>1262</v>
      </c>
      <c r="H3311" s="7">
        <v>-1</v>
      </c>
      <c r="I3311" s="7" t="s">
        <v>1546</v>
      </c>
      <c r="J3311" s="7" t="s">
        <v>6</v>
      </c>
      <c r="K3311" s="7" t="s">
        <v>3770</v>
      </c>
      <c r="L3311" s="7" t="s">
        <v>320</v>
      </c>
      <c r="M3311" s="6" t="s">
        <v>3767</v>
      </c>
      <c r="N3311" s="7" t="s">
        <v>19</v>
      </c>
      <c r="O3311" s="8">
        <v>1000</v>
      </c>
      <c r="P3311" s="7" t="s">
        <v>31</v>
      </c>
      <c r="Q3311" s="9">
        <v>0.31</v>
      </c>
      <c r="R3311" s="7" t="s">
        <v>4036</v>
      </c>
      <c r="S3311" s="7" t="s">
        <v>4988</v>
      </c>
      <c r="T3311">
        <f>A3311</f>
        <v>21511</v>
      </c>
      <c r="U3311">
        <f>IF($G3311=$U$1:$X$1,$T3311,"")</f>
        <v>21511</v>
      </c>
      <c r="V3311" t="str">
        <f>IF($G3311=$U$1:$X$1,$T3311,"")</f>
        <v/>
      </c>
      <c r="W3311" t="str">
        <f>IF($G3311=$U$1:$X$1,$T3311,"")</f>
        <v/>
      </c>
      <c r="X3311" t="str">
        <f>IF($G3311=$U$1:$X$1,$T3311,"")</f>
        <v/>
      </c>
      <c r="Y3311" s="1">
        <f>ROUND(O3311*Q3311,2)</f>
        <v>310</v>
      </c>
    </row>
    <row r="3312" spans="1:25">
      <c r="A3312" s="5">
        <f>INDEX(Students,MOD(D3312-1,ROWS(Students))+1,1)</f>
        <v>21511</v>
      </c>
      <c r="B3312" s="5" t="str">
        <f>INDEX(Students,MOD(D3312-1,ROWS(Students))+1,2)</f>
        <v>Pieczko Szymon</v>
      </c>
      <c r="C3312" s="5" t="str">
        <f>INDEX(Students,MOD(D3312-1,ROWS(Students))+1,3)</f>
        <v>IZ05AI2</v>
      </c>
      <c r="D3312" s="5">
        <v>765</v>
      </c>
      <c r="E3312" s="6">
        <v>44699</v>
      </c>
      <c r="F3312" s="6">
        <v>44699</v>
      </c>
      <c r="G3312" s="7" t="s">
        <v>279</v>
      </c>
      <c r="H3312" s="7">
        <v>1</v>
      </c>
      <c r="I3312" s="7" t="s">
        <v>2596</v>
      </c>
      <c r="J3312" s="7" t="s">
        <v>6</v>
      </c>
      <c r="K3312" s="7" t="s">
        <v>3767</v>
      </c>
      <c r="L3312" s="7"/>
      <c r="M3312" s="6" t="s">
        <v>3767</v>
      </c>
      <c r="N3312" s="7" t="s">
        <v>5215</v>
      </c>
      <c r="O3312" s="8">
        <v>2</v>
      </c>
      <c r="P3312" s="7" t="s">
        <v>13</v>
      </c>
      <c r="Q3312" s="9">
        <v>0</v>
      </c>
      <c r="R3312" s="7" t="s">
        <v>4665</v>
      </c>
      <c r="S3312" s="7" t="s">
        <v>5172</v>
      </c>
      <c r="T3312">
        <f>A3312</f>
        <v>21511</v>
      </c>
      <c r="U3312" t="str">
        <f>IF($G3312=$U$1:$X$1,$T3312,"")</f>
        <v/>
      </c>
      <c r="V3312" t="str">
        <f>IF($G3312=$U$1:$X$1,$T3312,"")</f>
        <v/>
      </c>
      <c r="W3312">
        <f>IF($G3312=$U$1:$X$1,$T3312,"")</f>
        <v>21511</v>
      </c>
      <c r="X3312" t="str">
        <f>IF($G3312=$U$1:$X$1,$T3312,"")</f>
        <v/>
      </c>
      <c r="Y3312" s="1">
        <f>ROUND(O3312*Q3312,2)</f>
        <v>0</v>
      </c>
    </row>
    <row r="3313" spans="1:25">
      <c r="A3313" s="5">
        <f>INDEX(Students,MOD(D3313-1,ROWS(Students))+1,1)</f>
        <v>21511</v>
      </c>
      <c r="B3313" s="5" t="str">
        <f>INDEX(Students,MOD(D3313-1,ROWS(Students))+1,2)</f>
        <v>Pieczko Szymon</v>
      </c>
      <c r="C3313" s="5" t="str">
        <f>INDEX(Students,MOD(D3313-1,ROWS(Students))+1,3)</f>
        <v>IZ05AI2</v>
      </c>
      <c r="D3313" s="5">
        <v>857</v>
      </c>
      <c r="E3313" s="6">
        <v>44769</v>
      </c>
      <c r="F3313" s="6">
        <v>44699</v>
      </c>
      <c r="G3313" s="7" t="s">
        <v>1262</v>
      </c>
      <c r="H3313" s="7">
        <v>-1</v>
      </c>
      <c r="I3313" s="7" t="s">
        <v>3354</v>
      </c>
      <c r="J3313" s="7" t="s">
        <v>6</v>
      </c>
      <c r="K3313" s="7" t="s">
        <v>3774</v>
      </c>
      <c r="L3313" s="7"/>
      <c r="M3313" s="6" t="s">
        <v>3767</v>
      </c>
      <c r="N3313" s="7" t="s">
        <v>25</v>
      </c>
      <c r="O3313" s="8">
        <v>-59</v>
      </c>
      <c r="P3313" s="7" t="s">
        <v>9</v>
      </c>
      <c r="Q3313" s="9">
        <v>0</v>
      </c>
      <c r="R3313" s="7" t="s">
        <v>4077</v>
      </c>
      <c r="S3313" s="7" t="s">
        <v>4967</v>
      </c>
      <c r="T3313">
        <f>A3313</f>
        <v>21511</v>
      </c>
      <c r="U3313">
        <f>IF($G3313=$U$1:$X$1,$T3313,"")</f>
        <v>21511</v>
      </c>
      <c r="V3313" t="str">
        <f>IF($G3313=$U$1:$X$1,$T3313,"")</f>
        <v/>
      </c>
      <c r="W3313" t="str">
        <f>IF($G3313=$U$1:$X$1,$T3313,"")</f>
        <v/>
      </c>
      <c r="X3313" t="str">
        <f>IF($G3313=$U$1:$X$1,$T3313,"")</f>
        <v/>
      </c>
      <c r="Y3313" s="1">
        <f>ROUND(O3313*Q3313,2)</f>
        <v>0</v>
      </c>
    </row>
    <row r="3314" spans="1:25">
      <c r="A3314" s="5">
        <f>INDEX(Students,MOD(D3314-1,ROWS(Students))+1,1)</f>
        <v>21511</v>
      </c>
      <c r="B3314" s="5" t="str">
        <f>INDEX(Students,MOD(D3314-1,ROWS(Students))+1,2)</f>
        <v>Pieczko Szymon</v>
      </c>
      <c r="C3314" s="5" t="str">
        <f>INDEX(Students,MOD(D3314-1,ROWS(Students))+1,3)</f>
        <v>IZ05AI2</v>
      </c>
      <c r="D3314" s="5">
        <v>949</v>
      </c>
      <c r="E3314" s="6">
        <v>44582</v>
      </c>
      <c r="F3314" s="6">
        <v>44582</v>
      </c>
      <c r="G3314" s="7" t="s">
        <v>279</v>
      </c>
      <c r="H3314" s="7">
        <v>1</v>
      </c>
      <c r="I3314" s="7" t="s">
        <v>1492</v>
      </c>
      <c r="J3314" s="7" t="s">
        <v>6</v>
      </c>
      <c r="K3314" s="7" t="s">
        <v>3767</v>
      </c>
      <c r="L3314" s="7"/>
      <c r="M3314" s="6" t="s">
        <v>3767</v>
      </c>
      <c r="N3314" s="7" t="s">
        <v>25</v>
      </c>
      <c r="O3314" s="8">
        <v>7</v>
      </c>
      <c r="P3314" s="7" t="s">
        <v>31</v>
      </c>
      <c r="Q3314" s="9">
        <v>0.68</v>
      </c>
      <c r="R3314" s="7" t="s">
        <v>4069</v>
      </c>
      <c r="S3314" s="7" t="s">
        <v>168</v>
      </c>
      <c r="T3314">
        <f>A3314</f>
        <v>21511</v>
      </c>
      <c r="U3314" t="str">
        <f>IF($G3314=$U$1:$X$1,$T3314,"")</f>
        <v/>
      </c>
      <c r="V3314" t="str">
        <f>IF($G3314=$U$1:$X$1,$T3314,"")</f>
        <v/>
      </c>
      <c r="W3314">
        <f>IF($G3314=$U$1:$X$1,$T3314,"")</f>
        <v>21511</v>
      </c>
      <c r="X3314" t="str">
        <f>IF($G3314=$U$1:$X$1,$T3314,"")</f>
        <v/>
      </c>
      <c r="Y3314" s="1">
        <f>ROUND(O3314*Q3314,2)</f>
        <v>4.76</v>
      </c>
    </row>
    <row r="3315" spans="1:25">
      <c r="A3315" s="5">
        <f>INDEX(Students,MOD(D3315-1,ROWS(Students))+1,1)</f>
        <v>21511</v>
      </c>
      <c r="B3315" s="5" t="str">
        <f>INDEX(Students,MOD(D3315-1,ROWS(Students))+1,2)</f>
        <v>Pieczko Szymon</v>
      </c>
      <c r="C3315" s="5" t="str">
        <f>INDEX(Students,MOD(D3315-1,ROWS(Students))+1,3)</f>
        <v>IZ05AI2</v>
      </c>
      <c r="D3315" s="5">
        <v>1041</v>
      </c>
      <c r="E3315" s="6">
        <v>44761</v>
      </c>
      <c r="F3315" s="6">
        <v>44761</v>
      </c>
      <c r="G3315" s="7" t="s">
        <v>279</v>
      </c>
      <c r="H3315" s="7">
        <v>1</v>
      </c>
      <c r="I3315" s="7" t="s">
        <v>3294</v>
      </c>
      <c r="J3315" s="7" t="s">
        <v>6</v>
      </c>
      <c r="K3315" s="7" t="s">
        <v>3767</v>
      </c>
      <c r="L3315" s="7"/>
      <c r="M3315" s="6" t="s">
        <v>3767</v>
      </c>
      <c r="N3315" s="7" t="s">
        <v>5215</v>
      </c>
      <c r="O3315" s="8">
        <v>91.1</v>
      </c>
      <c r="P3315" s="7" t="s">
        <v>13</v>
      </c>
      <c r="Q3315" s="9">
        <v>0</v>
      </c>
      <c r="R3315" s="7" t="s">
        <v>4799</v>
      </c>
      <c r="S3315" s="7" t="s">
        <v>5198</v>
      </c>
      <c r="T3315">
        <f>A3315</f>
        <v>21511</v>
      </c>
      <c r="U3315" t="str">
        <f>IF($G3315=$U$1:$X$1,$T3315,"")</f>
        <v/>
      </c>
      <c r="V3315" t="str">
        <f>IF($G3315=$U$1:$X$1,$T3315,"")</f>
        <v/>
      </c>
      <c r="W3315">
        <f>IF($G3315=$U$1:$X$1,$T3315,"")</f>
        <v>21511</v>
      </c>
      <c r="X3315" t="str">
        <f>IF($G3315=$U$1:$X$1,$T3315,"")</f>
        <v/>
      </c>
      <c r="Y3315" s="1">
        <f>ROUND(O3315*Q3315,2)</f>
        <v>0</v>
      </c>
    </row>
    <row r="3316" spans="1:25">
      <c r="A3316" s="5">
        <f>INDEX(Students,MOD(D3316-1,ROWS(Students))+1,1)</f>
        <v>21511</v>
      </c>
      <c r="B3316" s="5" t="str">
        <f>INDEX(Students,MOD(D3316-1,ROWS(Students))+1,2)</f>
        <v>Pieczko Szymon</v>
      </c>
      <c r="C3316" s="5" t="str">
        <f>INDEX(Students,MOD(D3316-1,ROWS(Students))+1,3)</f>
        <v>IZ05AI2</v>
      </c>
      <c r="D3316" s="5">
        <v>1133</v>
      </c>
      <c r="E3316" s="6">
        <v>44757</v>
      </c>
      <c r="F3316" s="6">
        <v>44757</v>
      </c>
      <c r="G3316" s="7" t="s">
        <v>1263</v>
      </c>
      <c r="H3316" s="7">
        <v>1</v>
      </c>
      <c r="I3316" s="7" t="s">
        <v>3253</v>
      </c>
      <c r="J3316" s="7" t="s">
        <v>6</v>
      </c>
      <c r="K3316" s="7" t="s">
        <v>3767</v>
      </c>
      <c r="L3316" s="7"/>
      <c r="M3316" s="6" t="s">
        <v>3767</v>
      </c>
      <c r="N3316" s="7" t="s">
        <v>67</v>
      </c>
      <c r="O3316" s="8">
        <v>40</v>
      </c>
      <c r="P3316" s="7" t="s">
        <v>9</v>
      </c>
      <c r="Q3316" s="9">
        <v>1.5</v>
      </c>
      <c r="R3316" s="7" t="s">
        <v>4083</v>
      </c>
      <c r="S3316" s="7" t="s">
        <v>186</v>
      </c>
      <c r="T3316">
        <f>A3316</f>
        <v>21511</v>
      </c>
      <c r="U3316" t="str">
        <f>IF($G3316=$U$1:$X$1,$T3316,"")</f>
        <v/>
      </c>
      <c r="V3316">
        <f>IF($G3316=$U$1:$X$1,$T3316,"")</f>
        <v>21511</v>
      </c>
      <c r="W3316" t="str">
        <f>IF($G3316=$U$1:$X$1,$T3316,"")</f>
        <v/>
      </c>
      <c r="X3316" t="str">
        <f>IF($G3316=$U$1:$X$1,$T3316,"")</f>
        <v/>
      </c>
      <c r="Y3316" s="1">
        <f>ROUND(O3316*Q3316,2)</f>
        <v>60</v>
      </c>
    </row>
    <row r="3317" spans="1:25">
      <c r="A3317" s="5">
        <f>INDEX(Students,MOD(D3317-1,ROWS(Students))+1,1)</f>
        <v>21511</v>
      </c>
      <c r="B3317" s="5" t="str">
        <f>INDEX(Students,MOD(D3317-1,ROWS(Students))+1,2)</f>
        <v>Pieczko Szymon</v>
      </c>
      <c r="C3317" s="5" t="str">
        <f>INDEX(Students,MOD(D3317-1,ROWS(Students))+1,3)</f>
        <v>IZ05AI2</v>
      </c>
      <c r="D3317" s="5">
        <v>1225</v>
      </c>
      <c r="E3317" s="6">
        <v>44593</v>
      </c>
      <c r="F3317" s="6">
        <v>44593</v>
      </c>
      <c r="G3317" s="7" t="s">
        <v>279</v>
      </c>
      <c r="H3317" s="7">
        <v>1</v>
      </c>
      <c r="I3317" s="7" t="s">
        <v>1617</v>
      </c>
      <c r="J3317" s="7" t="s">
        <v>6</v>
      </c>
      <c r="K3317" s="7" t="s">
        <v>3767</v>
      </c>
      <c r="L3317" s="7"/>
      <c r="M3317" s="6" t="s">
        <v>3767</v>
      </c>
      <c r="N3317" s="7" t="s">
        <v>25</v>
      </c>
      <c r="O3317" s="8">
        <v>13</v>
      </c>
      <c r="P3317" s="7" t="s">
        <v>13</v>
      </c>
      <c r="Q3317" s="9">
        <v>55.08</v>
      </c>
      <c r="R3317" s="7" t="s">
        <v>4250</v>
      </c>
      <c r="S3317" s="7" t="s">
        <v>366</v>
      </c>
      <c r="T3317">
        <f>A3317</f>
        <v>21511</v>
      </c>
      <c r="U3317" t="str">
        <f>IF($G3317=$U$1:$X$1,$T3317,"")</f>
        <v/>
      </c>
      <c r="V3317" t="str">
        <f>IF($G3317=$U$1:$X$1,$T3317,"")</f>
        <v/>
      </c>
      <c r="W3317">
        <f>IF($G3317=$U$1:$X$1,$T3317,"")</f>
        <v>21511</v>
      </c>
      <c r="X3317" t="str">
        <f>IF($G3317=$U$1:$X$1,$T3317,"")</f>
        <v/>
      </c>
      <c r="Y3317" s="1">
        <f>ROUND(O3317*Q3317,2)</f>
        <v>716.04</v>
      </c>
    </row>
    <row r="3318" spans="1:25">
      <c r="A3318" s="5">
        <f>INDEX(Students,MOD(D3318-1,ROWS(Students))+1,1)</f>
        <v>21511</v>
      </c>
      <c r="B3318" s="5" t="str">
        <f>INDEX(Students,MOD(D3318-1,ROWS(Students))+1,2)</f>
        <v>Pieczko Szymon</v>
      </c>
      <c r="C3318" s="5" t="str">
        <f>INDEX(Students,MOD(D3318-1,ROWS(Students))+1,3)</f>
        <v>IZ05AI2</v>
      </c>
      <c r="D3318" s="5">
        <v>1317</v>
      </c>
      <c r="E3318" s="6">
        <v>44617</v>
      </c>
      <c r="F3318" s="6">
        <v>44617</v>
      </c>
      <c r="G3318" s="7" t="s">
        <v>1263</v>
      </c>
      <c r="H3318" s="7">
        <v>1</v>
      </c>
      <c r="I3318" s="7" t="s">
        <v>1945</v>
      </c>
      <c r="J3318" s="7" t="s">
        <v>6</v>
      </c>
      <c r="K3318" s="7" t="s">
        <v>3767</v>
      </c>
      <c r="L3318" s="7"/>
      <c r="M3318" s="6" t="s">
        <v>3767</v>
      </c>
      <c r="N3318" s="7" t="s">
        <v>7</v>
      </c>
      <c r="O3318" s="8">
        <v>0.48599999999999999</v>
      </c>
      <c r="P3318" s="7" t="s">
        <v>13</v>
      </c>
      <c r="Q3318" s="9">
        <v>18.989999999999998</v>
      </c>
      <c r="R3318" s="7" t="s">
        <v>3901</v>
      </c>
      <c r="S3318" s="7" t="s">
        <v>27</v>
      </c>
      <c r="T3318">
        <f>A3318</f>
        <v>21511</v>
      </c>
      <c r="U3318" t="str">
        <f>IF($G3318=$U$1:$X$1,$T3318,"")</f>
        <v/>
      </c>
      <c r="V3318">
        <f>IF($G3318=$U$1:$X$1,$T3318,"")</f>
        <v>21511</v>
      </c>
      <c r="W3318" t="str">
        <f>IF($G3318=$U$1:$X$1,$T3318,"")</f>
        <v/>
      </c>
      <c r="X3318" t="str">
        <f>IF($G3318=$U$1:$X$1,$T3318,"")</f>
        <v/>
      </c>
      <c r="Y3318" s="1">
        <f>ROUND(O3318*Q3318,2)</f>
        <v>9.23</v>
      </c>
    </row>
    <row r="3319" spans="1:25">
      <c r="A3319" s="5">
        <f>INDEX(Students,MOD(D3319-1,ROWS(Students))+1,1)</f>
        <v>21511</v>
      </c>
      <c r="B3319" s="5" t="str">
        <f>INDEX(Students,MOD(D3319-1,ROWS(Students))+1,2)</f>
        <v>Pieczko Szymon</v>
      </c>
      <c r="C3319" s="5" t="str">
        <f>INDEX(Students,MOD(D3319-1,ROWS(Students))+1,3)</f>
        <v>IZ05AI2</v>
      </c>
      <c r="D3319" s="5">
        <v>1409</v>
      </c>
      <c r="E3319" s="6">
        <v>44627</v>
      </c>
      <c r="F3319" s="6">
        <v>44627</v>
      </c>
      <c r="G3319" s="7" t="s">
        <v>1263</v>
      </c>
      <c r="H3319" s="7">
        <v>1</v>
      </c>
      <c r="I3319" s="7" t="s">
        <v>2031</v>
      </c>
      <c r="J3319" s="7" t="s">
        <v>6</v>
      </c>
      <c r="K3319" s="7" t="s">
        <v>3767</v>
      </c>
      <c r="L3319" s="7"/>
      <c r="M3319" s="6" t="s">
        <v>3767</v>
      </c>
      <c r="N3319" s="7" t="s">
        <v>67</v>
      </c>
      <c r="O3319" s="8">
        <v>41</v>
      </c>
      <c r="P3319" s="7" t="s">
        <v>9</v>
      </c>
      <c r="Q3319" s="9">
        <v>0.97</v>
      </c>
      <c r="R3319" s="7" t="s">
        <v>4412</v>
      </c>
      <c r="S3319" s="7" t="s">
        <v>562</v>
      </c>
      <c r="T3319">
        <f>A3319</f>
        <v>21511</v>
      </c>
      <c r="U3319" t="str">
        <f>IF($G3319=$U$1:$X$1,$T3319,"")</f>
        <v/>
      </c>
      <c r="V3319">
        <f>IF($G3319=$U$1:$X$1,$T3319,"")</f>
        <v>21511</v>
      </c>
      <c r="W3319" t="str">
        <f>IF($G3319=$U$1:$X$1,$T3319,"")</f>
        <v/>
      </c>
      <c r="X3319" t="str">
        <f>IF($G3319=$U$1:$X$1,$T3319,"")</f>
        <v/>
      </c>
      <c r="Y3319" s="1">
        <f>ROUND(O3319*Q3319,2)</f>
        <v>39.770000000000003</v>
      </c>
    </row>
    <row r="3320" spans="1:25">
      <c r="A3320" s="5">
        <f>INDEX(Students,MOD(D3320-1,ROWS(Students))+1,1)</f>
        <v>21511</v>
      </c>
      <c r="B3320" s="5" t="str">
        <f>INDEX(Students,MOD(D3320-1,ROWS(Students))+1,2)</f>
        <v>Pieczko Szymon</v>
      </c>
      <c r="C3320" s="5" t="str">
        <f>INDEX(Students,MOD(D3320-1,ROWS(Students))+1,3)</f>
        <v>IZ05AI2</v>
      </c>
      <c r="D3320" s="5">
        <v>1501</v>
      </c>
      <c r="E3320" s="6">
        <v>44587</v>
      </c>
      <c r="F3320" s="6">
        <v>44587</v>
      </c>
      <c r="G3320" s="7" t="s">
        <v>1263</v>
      </c>
      <c r="H3320" s="7">
        <v>1</v>
      </c>
      <c r="I3320" s="7" t="s">
        <v>1539</v>
      </c>
      <c r="J3320" s="7" t="s">
        <v>6</v>
      </c>
      <c r="K3320" s="7" t="s">
        <v>3767</v>
      </c>
      <c r="L3320" s="7"/>
      <c r="M3320" s="6" t="s">
        <v>3767</v>
      </c>
      <c r="N3320" s="7" t="s">
        <v>19</v>
      </c>
      <c r="O3320" s="8">
        <v>200</v>
      </c>
      <c r="P3320" s="7" t="s">
        <v>9</v>
      </c>
      <c r="Q3320" s="9">
        <v>1.1100000000000001</v>
      </c>
      <c r="R3320" s="7" t="s">
        <v>4209</v>
      </c>
      <c r="S3320" s="7" t="s">
        <v>4987</v>
      </c>
      <c r="T3320">
        <f>A3320</f>
        <v>21511</v>
      </c>
      <c r="U3320" t="str">
        <f>IF($G3320=$U$1:$X$1,$T3320,"")</f>
        <v/>
      </c>
      <c r="V3320">
        <f>IF($G3320=$U$1:$X$1,$T3320,"")</f>
        <v>21511</v>
      </c>
      <c r="W3320" t="str">
        <f>IF($G3320=$U$1:$X$1,$T3320,"")</f>
        <v/>
      </c>
      <c r="X3320" t="str">
        <f>IF($G3320=$U$1:$X$1,$T3320,"")</f>
        <v/>
      </c>
      <c r="Y3320" s="1">
        <f>ROUND(O3320*Q3320,2)</f>
        <v>222</v>
      </c>
    </row>
    <row r="3321" spans="1:25">
      <c r="A3321" s="5">
        <f>INDEX(Students,MOD(D3321-1,ROWS(Students))+1,1)</f>
        <v>21511</v>
      </c>
      <c r="B3321" s="5" t="str">
        <f>INDEX(Students,MOD(D3321-1,ROWS(Students))+1,2)</f>
        <v>Pieczko Szymon</v>
      </c>
      <c r="C3321" s="5" t="str">
        <f>INDEX(Students,MOD(D3321-1,ROWS(Students))+1,3)</f>
        <v>IZ05AI2</v>
      </c>
      <c r="D3321" s="5">
        <v>1593</v>
      </c>
      <c r="E3321" s="6">
        <v>44610</v>
      </c>
      <c r="F3321" s="6">
        <v>44610</v>
      </c>
      <c r="G3321" s="7" t="s">
        <v>279</v>
      </c>
      <c r="H3321" s="7">
        <v>1</v>
      </c>
      <c r="I3321" s="7" t="s">
        <v>1847</v>
      </c>
      <c r="J3321" s="7" t="s">
        <v>6</v>
      </c>
      <c r="K3321" s="7" t="s">
        <v>3767</v>
      </c>
      <c r="L3321" s="7"/>
      <c r="M3321" s="6" t="s">
        <v>3767</v>
      </c>
      <c r="N3321" s="7" t="s">
        <v>5215</v>
      </c>
      <c r="O3321" s="8">
        <v>9.25</v>
      </c>
      <c r="P3321" s="7" t="s">
        <v>13</v>
      </c>
      <c r="Q3321" s="9">
        <v>0</v>
      </c>
      <c r="R3321" s="7" t="s">
        <v>3945</v>
      </c>
      <c r="S3321" s="7" t="s">
        <v>4996</v>
      </c>
      <c r="T3321">
        <f>A3321</f>
        <v>21511</v>
      </c>
      <c r="U3321" t="str">
        <f>IF($G3321=$U$1:$X$1,$T3321,"")</f>
        <v/>
      </c>
      <c r="V3321" t="str">
        <f>IF($G3321=$U$1:$X$1,$T3321,"")</f>
        <v/>
      </c>
      <c r="W3321">
        <f>IF($G3321=$U$1:$X$1,$T3321,"")</f>
        <v>21511</v>
      </c>
      <c r="X3321" t="str">
        <f>IF($G3321=$U$1:$X$1,$T3321,"")</f>
        <v/>
      </c>
      <c r="Y3321" s="1">
        <f>ROUND(O3321*Q3321,2)</f>
        <v>0</v>
      </c>
    </row>
    <row r="3322" spans="1:25">
      <c r="A3322" s="5">
        <f>INDEX(Students,MOD(D3322-1,ROWS(Students))+1,1)</f>
        <v>21511</v>
      </c>
      <c r="B3322" s="5" t="str">
        <f>INDEX(Students,MOD(D3322-1,ROWS(Students))+1,2)</f>
        <v>Pieczko Szymon</v>
      </c>
      <c r="C3322" s="5" t="str">
        <f>INDEX(Students,MOD(D3322-1,ROWS(Students))+1,3)</f>
        <v>IZ05AI2</v>
      </c>
      <c r="D3322" s="5">
        <v>1685</v>
      </c>
      <c r="E3322" s="6">
        <v>44670</v>
      </c>
      <c r="F3322" s="6">
        <v>44670</v>
      </c>
      <c r="G3322" s="7" t="s">
        <v>1263</v>
      </c>
      <c r="H3322" s="7">
        <v>1</v>
      </c>
      <c r="I3322" s="7" t="s">
        <v>3627</v>
      </c>
      <c r="J3322" s="7" t="s">
        <v>6</v>
      </c>
      <c r="K3322" s="7" t="s">
        <v>3767</v>
      </c>
      <c r="L3322" s="7"/>
      <c r="M3322" s="6" t="s">
        <v>3767</v>
      </c>
      <c r="N3322" s="7" t="s">
        <v>19</v>
      </c>
      <c r="O3322" s="8">
        <v>-0.01</v>
      </c>
      <c r="P3322" s="7" t="s">
        <v>13</v>
      </c>
      <c r="Q3322" s="9">
        <v>92.91</v>
      </c>
      <c r="R3322" s="7" t="s">
        <v>4527</v>
      </c>
      <c r="S3322" s="7" t="s">
        <v>705</v>
      </c>
      <c r="T3322">
        <f>A3322</f>
        <v>21511</v>
      </c>
      <c r="U3322" t="str">
        <f>IF($G3322=$U$1:$X$1,$T3322,"")</f>
        <v/>
      </c>
      <c r="V3322">
        <f>IF($G3322=$U$1:$X$1,$T3322,"")</f>
        <v>21511</v>
      </c>
      <c r="W3322" t="str">
        <f>IF($G3322=$U$1:$X$1,$T3322,"")</f>
        <v/>
      </c>
      <c r="X3322" t="str">
        <f>IF($G3322=$U$1:$X$1,$T3322,"")</f>
        <v/>
      </c>
      <c r="Y3322" s="1">
        <f>ROUND(O3322*Q3322,2)</f>
        <v>-0.93</v>
      </c>
    </row>
    <row r="3323" spans="1:25">
      <c r="A3323" s="5">
        <f>INDEX(Students,MOD(D3323-1,ROWS(Students))+1,1)</f>
        <v>21511</v>
      </c>
      <c r="B3323" s="5" t="str">
        <f>INDEX(Students,MOD(D3323-1,ROWS(Students))+1,2)</f>
        <v>Pieczko Szymon</v>
      </c>
      <c r="C3323" s="5" t="str">
        <f>INDEX(Students,MOD(D3323-1,ROWS(Students))+1,3)</f>
        <v>IZ05AI2</v>
      </c>
      <c r="D3323" s="5">
        <v>1777</v>
      </c>
      <c r="E3323" s="6">
        <v>44658</v>
      </c>
      <c r="F3323" s="6">
        <v>44657</v>
      </c>
      <c r="G3323" s="7" t="s">
        <v>1262</v>
      </c>
      <c r="H3323" s="7">
        <v>-1</v>
      </c>
      <c r="I3323" s="7" t="s">
        <v>3483</v>
      </c>
      <c r="J3323" s="7" t="s">
        <v>6</v>
      </c>
      <c r="K3323" s="7" t="s">
        <v>3819</v>
      </c>
      <c r="L3323" s="7" t="s">
        <v>1163</v>
      </c>
      <c r="M3323" s="6" t="s">
        <v>3767</v>
      </c>
      <c r="N3323" s="7" t="s">
        <v>19</v>
      </c>
      <c r="O3323" s="8">
        <v>2</v>
      </c>
      <c r="P3323" s="7" t="s">
        <v>13</v>
      </c>
      <c r="Q3323" s="9">
        <v>81.39</v>
      </c>
      <c r="R3323" s="7" t="s">
        <v>4826</v>
      </c>
      <c r="S3323" s="7" t="s">
        <v>1164</v>
      </c>
      <c r="T3323">
        <f>A3323</f>
        <v>21511</v>
      </c>
      <c r="U3323">
        <f>IF($G3323=$U$1:$X$1,$T3323,"")</f>
        <v>21511</v>
      </c>
      <c r="V3323" t="str">
        <f>IF($G3323=$U$1:$X$1,$T3323,"")</f>
        <v/>
      </c>
      <c r="W3323" t="str">
        <f>IF($G3323=$U$1:$X$1,$T3323,"")</f>
        <v/>
      </c>
      <c r="X3323" t="str">
        <f>IF($G3323=$U$1:$X$1,$T3323,"")</f>
        <v/>
      </c>
      <c r="Y3323" s="1">
        <f>ROUND(O3323*Q3323,2)</f>
        <v>162.78</v>
      </c>
    </row>
    <row r="3324" spans="1:25">
      <c r="A3324" s="5">
        <f>INDEX(Students,MOD(D3324-1,ROWS(Students))+1,1)</f>
        <v>21511</v>
      </c>
      <c r="B3324" s="5" t="str">
        <f>INDEX(Students,MOD(D3324-1,ROWS(Students))+1,2)</f>
        <v>Pieczko Szymon</v>
      </c>
      <c r="C3324" s="5" t="str">
        <f>INDEX(Students,MOD(D3324-1,ROWS(Students))+1,3)</f>
        <v>IZ05AI2</v>
      </c>
      <c r="D3324" s="5">
        <v>1869</v>
      </c>
      <c r="E3324" s="6">
        <v>44579</v>
      </c>
      <c r="F3324" s="6">
        <v>44579</v>
      </c>
      <c r="G3324" s="7" t="s">
        <v>1262</v>
      </c>
      <c r="H3324" s="7">
        <v>1</v>
      </c>
      <c r="I3324" s="7" t="s">
        <v>1428</v>
      </c>
      <c r="J3324" s="7" t="s">
        <v>6</v>
      </c>
      <c r="K3324" s="7" t="s">
        <v>3770</v>
      </c>
      <c r="L3324" s="7"/>
      <c r="M3324" s="6" t="s">
        <v>3767</v>
      </c>
      <c r="N3324" s="7" t="s">
        <v>19</v>
      </c>
      <c r="O3324" s="8">
        <v>8</v>
      </c>
      <c r="P3324" s="7" t="s">
        <v>9</v>
      </c>
      <c r="Q3324" s="9">
        <v>0</v>
      </c>
      <c r="R3324" s="7" t="s">
        <v>4037</v>
      </c>
      <c r="S3324" s="7" t="s">
        <v>140</v>
      </c>
      <c r="T3324">
        <f>A3324</f>
        <v>21511</v>
      </c>
      <c r="U3324">
        <f>IF($G3324=$U$1:$X$1,$T3324,"")</f>
        <v>21511</v>
      </c>
      <c r="V3324" t="str">
        <f>IF($G3324=$U$1:$X$1,$T3324,"")</f>
        <v/>
      </c>
      <c r="W3324" t="str">
        <f>IF($G3324=$U$1:$X$1,$T3324,"")</f>
        <v/>
      </c>
      <c r="X3324" t="str">
        <f>IF($G3324=$U$1:$X$1,$T3324,"")</f>
        <v/>
      </c>
      <c r="Y3324" s="1">
        <f>ROUND(O3324*Q3324,2)</f>
        <v>0</v>
      </c>
    </row>
    <row r="3325" spans="1:25">
      <c r="A3325" s="5">
        <f>INDEX(Students,MOD(D3325-1,ROWS(Students))+1,1)</f>
        <v>21511</v>
      </c>
      <c r="B3325" s="5" t="str">
        <f>INDEX(Students,MOD(D3325-1,ROWS(Students))+1,2)</f>
        <v>Pieczko Szymon</v>
      </c>
      <c r="C3325" s="5" t="str">
        <f>INDEX(Students,MOD(D3325-1,ROWS(Students))+1,3)</f>
        <v>IZ05AI2</v>
      </c>
      <c r="D3325" s="5">
        <v>1961</v>
      </c>
      <c r="E3325" s="6">
        <v>44656</v>
      </c>
      <c r="F3325" s="6">
        <v>44656</v>
      </c>
      <c r="G3325" s="7" t="s">
        <v>279</v>
      </c>
      <c r="H3325" s="7">
        <v>1</v>
      </c>
      <c r="I3325" s="7" t="s">
        <v>3467</v>
      </c>
      <c r="J3325" s="7" t="s">
        <v>6</v>
      </c>
      <c r="K3325" s="7" t="s">
        <v>3767</v>
      </c>
      <c r="L3325" s="7"/>
      <c r="M3325" s="6" t="s">
        <v>3767</v>
      </c>
      <c r="N3325" s="7" t="s">
        <v>25</v>
      </c>
      <c r="O3325" s="8">
        <v>8</v>
      </c>
      <c r="P3325" s="7" t="s">
        <v>70</v>
      </c>
      <c r="Q3325" s="9">
        <v>5.27</v>
      </c>
      <c r="R3325" s="7" t="s">
        <v>3984</v>
      </c>
      <c r="S3325" s="7" t="s">
        <v>88</v>
      </c>
      <c r="T3325">
        <f>A3325</f>
        <v>21511</v>
      </c>
      <c r="U3325" t="str">
        <f>IF($G3325=$U$1:$X$1,$T3325,"")</f>
        <v/>
      </c>
      <c r="V3325" t="str">
        <f>IF($G3325=$U$1:$X$1,$T3325,"")</f>
        <v/>
      </c>
      <c r="W3325">
        <f>IF($G3325=$U$1:$X$1,$T3325,"")</f>
        <v>21511</v>
      </c>
      <c r="X3325" t="str">
        <f>IF($G3325=$U$1:$X$1,$T3325,"")</f>
        <v/>
      </c>
      <c r="Y3325" s="1">
        <f>ROUND(O3325*Q3325,2)</f>
        <v>42.16</v>
      </c>
    </row>
    <row r="3326" spans="1:25">
      <c r="A3326" s="5">
        <f>INDEX(Students,MOD(D3326-1,ROWS(Students))+1,1)</f>
        <v>21511</v>
      </c>
      <c r="B3326" s="5" t="str">
        <f>INDEX(Students,MOD(D3326-1,ROWS(Students))+1,2)</f>
        <v>Pieczko Szymon</v>
      </c>
      <c r="C3326" s="5" t="str">
        <f>INDEX(Students,MOD(D3326-1,ROWS(Students))+1,3)</f>
        <v>IZ05AI2</v>
      </c>
      <c r="D3326" s="5">
        <v>2053</v>
      </c>
      <c r="E3326" s="6">
        <v>44736</v>
      </c>
      <c r="F3326" s="6">
        <v>44735</v>
      </c>
      <c r="G3326" s="7" t="s">
        <v>1262</v>
      </c>
      <c r="H3326" s="7">
        <v>-1</v>
      </c>
      <c r="I3326" s="7" t="s">
        <v>3049</v>
      </c>
      <c r="J3326" s="7" t="s">
        <v>6</v>
      </c>
      <c r="K3326" s="7" t="s">
        <v>3774</v>
      </c>
      <c r="L3326" s="7" t="s">
        <v>1044</v>
      </c>
      <c r="M3326" s="6" t="s">
        <v>3767</v>
      </c>
      <c r="N3326" s="7" t="s">
        <v>60</v>
      </c>
      <c r="O3326" s="8">
        <v>10</v>
      </c>
      <c r="P3326" s="7" t="s">
        <v>13</v>
      </c>
      <c r="Q3326" s="9">
        <v>0</v>
      </c>
      <c r="R3326" s="7" t="s">
        <v>3965</v>
      </c>
      <c r="S3326" s="7" t="s">
        <v>5018</v>
      </c>
      <c r="T3326">
        <f>A3326</f>
        <v>21511</v>
      </c>
      <c r="U3326">
        <f>IF($G3326=$U$1:$X$1,$T3326,"")</f>
        <v>21511</v>
      </c>
      <c r="V3326" t="str">
        <f>IF($G3326=$U$1:$X$1,$T3326,"")</f>
        <v/>
      </c>
      <c r="W3326" t="str">
        <f>IF($G3326=$U$1:$X$1,$T3326,"")</f>
        <v/>
      </c>
      <c r="X3326" t="str">
        <f>IF($G3326=$U$1:$X$1,$T3326,"")</f>
        <v/>
      </c>
      <c r="Y3326" s="1">
        <f>ROUND(O3326*Q3326,2)</f>
        <v>0</v>
      </c>
    </row>
    <row r="3327" spans="1:25">
      <c r="A3327" s="5">
        <f>INDEX(Students,MOD(D3327-1,ROWS(Students))+1,1)</f>
        <v>21511</v>
      </c>
      <c r="B3327" s="5" t="str">
        <f>INDEX(Students,MOD(D3327-1,ROWS(Students))+1,2)</f>
        <v>Pieczko Szymon</v>
      </c>
      <c r="C3327" s="5" t="str">
        <f>INDEX(Students,MOD(D3327-1,ROWS(Students))+1,3)</f>
        <v>IZ05AI2</v>
      </c>
      <c r="D3327" s="5">
        <v>2145</v>
      </c>
      <c r="E3327" s="6">
        <v>44644</v>
      </c>
      <c r="F3327" s="6">
        <v>44644</v>
      </c>
      <c r="G3327" s="7" t="s">
        <v>1263</v>
      </c>
      <c r="H3327" s="7">
        <v>1</v>
      </c>
      <c r="I3327" s="7" t="s">
        <v>2330</v>
      </c>
      <c r="J3327" s="7" t="s">
        <v>6</v>
      </c>
      <c r="K3327" s="7" t="s">
        <v>3767</v>
      </c>
      <c r="L3327" s="7"/>
      <c r="M3327" s="6" t="s">
        <v>3767</v>
      </c>
      <c r="N3327" s="7" t="s">
        <v>19</v>
      </c>
      <c r="O3327" s="8">
        <v>0.13500000000000001</v>
      </c>
      <c r="P3327" s="7" t="s">
        <v>13</v>
      </c>
      <c r="Q3327" s="9">
        <v>14.68</v>
      </c>
      <c r="R3327" s="7" t="s">
        <v>3890</v>
      </c>
      <c r="S3327" s="7" t="s">
        <v>18</v>
      </c>
      <c r="T3327">
        <f>A3327</f>
        <v>21511</v>
      </c>
      <c r="U3327" t="str">
        <f>IF($G3327=$U$1:$X$1,$T3327,"")</f>
        <v/>
      </c>
      <c r="V3327">
        <f>IF($G3327=$U$1:$X$1,$T3327,"")</f>
        <v>21511</v>
      </c>
      <c r="W3327" t="str">
        <f>IF($G3327=$U$1:$X$1,$T3327,"")</f>
        <v/>
      </c>
      <c r="X3327" t="str">
        <f>IF($G3327=$U$1:$X$1,$T3327,"")</f>
        <v/>
      </c>
      <c r="Y3327" s="1">
        <f>ROUND(O3327*Q3327,2)</f>
        <v>1.98</v>
      </c>
    </row>
    <row r="3328" spans="1:25">
      <c r="A3328" s="5">
        <f>INDEX(Students,MOD(D3328-1,ROWS(Students))+1,1)</f>
        <v>21511</v>
      </c>
      <c r="B3328" s="5" t="str">
        <f>INDEX(Students,MOD(D3328-1,ROWS(Students))+1,2)</f>
        <v>Pieczko Szymon</v>
      </c>
      <c r="C3328" s="5" t="str">
        <f>INDEX(Students,MOD(D3328-1,ROWS(Students))+1,3)</f>
        <v>IZ05AI2</v>
      </c>
      <c r="D3328" s="5">
        <v>2237</v>
      </c>
      <c r="E3328" s="6">
        <v>44725</v>
      </c>
      <c r="F3328" s="6">
        <v>44725</v>
      </c>
      <c r="G3328" s="7" t="s">
        <v>279</v>
      </c>
      <c r="H3328" s="7">
        <v>1</v>
      </c>
      <c r="I3328" s="7" t="s">
        <v>2929</v>
      </c>
      <c r="J3328" s="7" t="s">
        <v>6</v>
      </c>
      <c r="K3328" s="7" t="s">
        <v>3767</v>
      </c>
      <c r="L3328" s="7"/>
      <c r="M3328" s="6" t="s">
        <v>3767</v>
      </c>
      <c r="N3328" s="7" t="s">
        <v>5215</v>
      </c>
      <c r="O3328" s="8">
        <v>15</v>
      </c>
      <c r="P3328" s="7" t="s">
        <v>13</v>
      </c>
      <c r="Q3328" s="9">
        <v>0</v>
      </c>
      <c r="R3328" s="7" t="s">
        <v>4658</v>
      </c>
      <c r="S3328" s="7" t="s">
        <v>5150</v>
      </c>
      <c r="T3328">
        <f>A3328</f>
        <v>21511</v>
      </c>
      <c r="U3328" t="str">
        <f>IF($G3328=$U$1:$X$1,$T3328,"")</f>
        <v/>
      </c>
      <c r="V3328" t="str">
        <f>IF($G3328=$U$1:$X$1,$T3328,"")</f>
        <v/>
      </c>
      <c r="W3328">
        <f>IF($G3328=$U$1:$X$1,$T3328,"")</f>
        <v>21511</v>
      </c>
      <c r="X3328" t="str">
        <f>IF($G3328=$U$1:$X$1,$T3328,"")</f>
        <v/>
      </c>
      <c r="Y3328" s="1">
        <f>ROUND(O3328*Q3328,2)</f>
        <v>0</v>
      </c>
    </row>
    <row r="3329" spans="1:25">
      <c r="A3329" s="5">
        <f>INDEX(Students,MOD(D3329-1,ROWS(Students))+1,1)</f>
        <v>21511</v>
      </c>
      <c r="B3329" s="5" t="str">
        <f>INDEX(Students,MOD(D3329-1,ROWS(Students))+1,2)</f>
        <v>Pieczko Szymon</v>
      </c>
      <c r="C3329" s="5" t="str">
        <f>INDEX(Students,MOD(D3329-1,ROWS(Students))+1,3)</f>
        <v>IZ05AI2</v>
      </c>
      <c r="D3329" s="5">
        <v>2329</v>
      </c>
      <c r="E3329" s="6">
        <v>44644</v>
      </c>
      <c r="F3329" s="6">
        <v>44644</v>
      </c>
      <c r="G3329" s="7" t="s">
        <v>1263</v>
      </c>
      <c r="H3329" s="7">
        <v>1</v>
      </c>
      <c r="I3329" s="7" t="s">
        <v>2328</v>
      </c>
      <c r="J3329" s="7" t="s">
        <v>6</v>
      </c>
      <c r="K3329" s="7" t="s">
        <v>3767</v>
      </c>
      <c r="L3329" s="7"/>
      <c r="M3329" s="6" t="s">
        <v>3767</v>
      </c>
      <c r="N3329" s="7" t="s">
        <v>19</v>
      </c>
      <c r="O3329" s="8">
        <v>22</v>
      </c>
      <c r="P3329" s="7" t="s">
        <v>9</v>
      </c>
      <c r="Q3329" s="9">
        <v>6.3</v>
      </c>
      <c r="R3329" s="7" t="s">
        <v>4024</v>
      </c>
      <c r="S3329" s="7" t="s">
        <v>128</v>
      </c>
      <c r="T3329">
        <f>A3329</f>
        <v>21511</v>
      </c>
      <c r="U3329" t="str">
        <f>IF($G3329=$U$1:$X$1,$T3329,"")</f>
        <v/>
      </c>
      <c r="V3329">
        <f>IF($G3329=$U$1:$X$1,$T3329,"")</f>
        <v>21511</v>
      </c>
      <c r="W3329" t="str">
        <f>IF($G3329=$U$1:$X$1,$T3329,"")</f>
        <v/>
      </c>
      <c r="X3329" t="str">
        <f>IF($G3329=$U$1:$X$1,$T3329,"")</f>
        <v/>
      </c>
      <c r="Y3329" s="1">
        <f>ROUND(O3329*Q3329,2)</f>
        <v>138.6</v>
      </c>
    </row>
    <row r="3330" spans="1:25">
      <c r="A3330" s="5">
        <f>INDEX(Students,MOD(D3330-1,ROWS(Students))+1,1)</f>
        <v>21511</v>
      </c>
      <c r="B3330" s="5" t="str">
        <f>INDEX(Students,MOD(D3330-1,ROWS(Students))+1,2)</f>
        <v>Pieczko Szymon</v>
      </c>
      <c r="C3330" s="5" t="str">
        <f>INDEX(Students,MOD(D3330-1,ROWS(Students))+1,3)</f>
        <v>IZ05AI2</v>
      </c>
      <c r="D3330" s="5">
        <v>2421</v>
      </c>
      <c r="E3330" s="6">
        <v>44586</v>
      </c>
      <c r="F3330" s="6">
        <v>44586</v>
      </c>
      <c r="G3330" s="7" t="s">
        <v>279</v>
      </c>
      <c r="H3330" s="7">
        <v>1</v>
      </c>
      <c r="I3330" s="7" t="s">
        <v>1517</v>
      </c>
      <c r="J3330" s="7" t="s">
        <v>6</v>
      </c>
      <c r="K3330" s="7" t="s">
        <v>3767</v>
      </c>
      <c r="L3330" s="7"/>
      <c r="M3330" s="6" t="s">
        <v>3767</v>
      </c>
      <c r="N3330" s="7" t="s">
        <v>25</v>
      </c>
      <c r="O3330" s="8">
        <v>1</v>
      </c>
      <c r="P3330" s="7" t="s">
        <v>13</v>
      </c>
      <c r="Q3330" s="9">
        <v>107.1</v>
      </c>
      <c r="R3330" s="7" t="s">
        <v>4206</v>
      </c>
      <c r="S3330" s="7" t="s">
        <v>307</v>
      </c>
      <c r="T3330">
        <f>A3330</f>
        <v>21511</v>
      </c>
      <c r="U3330" t="str">
        <f>IF($G3330=$U$1:$X$1,$T3330,"")</f>
        <v/>
      </c>
      <c r="V3330" t="str">
        <f>IF($G3330=$U$1:$X$1,$T3330,"")</f>
        <v/>
      </c>
      <c r="W3330">
        <f>IF($G3330=$U$1:$X$1,$T3330,"")</f>
        <v>21511</v>
      </c>
      <c r="X3330" t="str">
        <f>IF($G3330=$U$1:$X$1,$T3330,"")</f>
        <v/>
      </c>
      <c r="Y3330" s="1">
        <f>ROUND(O3330*Q3330,2)</f>
        <v>107.1</v>
      </c>
    </row>
    <row r="3331" spans="1:25">
      <c r="A3331" s="5">
        <f>INDEX(Students,MOD(D3331-1,ROWS(Students))+1,1)</f>
        <v>21511</v>
      </c>
      <c r="B3331" s="5" t="str">
        <f>INDEX(Students,MOD(D3331-1,ROWS(Students))+1,2)</f>
        <v>Pieczko Szymon</v>
      </c>
      <c r="C3331" s="5" t="str">
        <f>INDEX(Students,MOD(D3331-1,ROWS(Students))+1,3)</f>
        <v>IZ05AI2</v>
      </c>
      <c r="D3331" s="5">
        <v>2513</v>
      </c>
      <c r="E3331" s="6">
        <v>44636</v>
      </c>
      <c r="F3331" s="6">
        <v>44636</v>
      </c>
      <c r="G3331" s="7" t="s">
        <v>1263</v>
      </c>
      <c r="H3331" s="7">
        <v>1</v>
      </c>
      <c r="I3331" s="7" t="s">
        <v>2185</v>
      </c>
      <c r="J3331" s="7" t="s">
        <v>6</v>
      </c>
      <c r="K3331" s="7" t="s">
        <v>3767</v>
      </c>
      <c r="L3331" s="7"/>
      <c r="M3331" s="6" t="s">
        <v>3767</v>
      </c>
      <c r="N3331" s="7" t="s">
        <v>7</v>
      </c>
      <c r="O3331" s="8">
        <v>11</v>
      </c>
      <c r="P3331" s="7" t="s">
        <v>9</v>
      </c>
      <c r="Q3331" s="9">
        <v>2.68</v>
      </c>
      <c r="R3331" s="7" t="s">
        <v>4506</v>
      </c>
      <c r="S3331" s="7" t="s">
        <v>672</v>
      </c>
      <c r="T3331">
        <f>A3331</f>
        <v>21511</v>
      </c>
      <c r="U3331" t="str">
        <f>IF($G3331=$U$1:$X$1,$T3331,"")</f>
        <v/>
      </c>
      <c r="V3331">
        <f>IF($G3331=$U$1:$X$1,$T3331,"")</f>
        <v>21511</v>
      </c>
      <c r="W3331" t="str">
        <f>IF($G3331=$U$1:$X$1,$T3331,"")</f>
        <v/>
      </c>
      <c r="X3331" t="str">
        <f>IF($G3331=$U$1:$X$1,$T3331,"")</f>
        <v/>
      </c>
      <c r="Y3331" s="1">
        <f>ROUND(O3331*Q3331,2)</f>
        <v>29.48</v>
      </c>
    </row>
    <row r="3332" spans="1:25">
      <c r="A3332" s="5">
        <f>INDEX(Students,MOD(D3332-1,ROWS(Students))+1,1)</f>
        <v>21511</v>
      </c>
      <c r="B3332" s="5" t="str">
        <f>INDEX(Students,MOD(D3332-1,ROWS(Students))+1,2)</f>
        <v>Pieczko Szymon</v>
      </c>
      <c r="C3332" s="5" t="str">
        <f>INDEX(Students,MOD(D3332-1,ROWS(Students))+1,3)</f>
        <v>IZ05AI2</v>
      </c>
      <c r="D3332" s="5">
        <v>2605</v>
      </c>
      <c r="E3332" s="6">
        <v>44697</v>
      </c>
      <c r="F3332" s="6">
        <v>44697</v>
      </c>
      <c r="G3332" s="7" t="s">
        <v>1263</v>
      </c>
      <c r="H3332" s="7">
        <v>1</v>
      </c>
      <c r="I3332" s="7" t="s">
        <v>2570</v>
      </c>
      <c r="J3332" s="7" t="s">
        <v>6</v>
      </c>
      <c r="K3332" s="7" t="s">
        <v>3767</v>
      </c>
      <c r="L3332" s="7"/>
      <c r="M3332" s="6" t="s">
        <v>3767</v>
      </c>
      <c r="N3332" s="7" t="s">
        <v>7</v>
      </c>
      <c r="O3332" s="8">
        <v>715</v>
      </c>
      <c r="P3332" s="7" t="s">
        <v>9</v>
      </c>
      <c r="Q3332" s="9">
        <v>1.55</v>
      </c>
      <c r="R3332" s="7" t="s">
        <v>3942</v>
      </c>
      <c r="S3332" s="7" t="s">
        <v>64</v>
      </c>
      <c r="T3332">
        <f>A3332</f>
        <v>21511</v>
      </c>
      <c r="U3332" t="str">
        <f>IF($G3332=$U$1:$X$1,$T3332,"")</f>
        <v/>
      </c>
      <c r="V3332">
        <f>IF($G3332=$U$1:$X$1,$T3332,"")</f>
        <v>21511</v>
      </c>
      <c r="W3332" t="str">
        <f>IF($G3332=$U$1:$X$1,$T3332,"")</f>
        <v/>
      </c>
      <c r="X3332" t="str">
        <f>IF($G3332=$U$1:$X$1,$T3332,"")</f>
        <v/>
      </c>
      <c r="Y3332" s="1">
        <f>ROUND(O3332*Q3332,2)</f>
        <v>1108.25</v>
      </c>
    </row>
    <row r="3333" spans="1:25">
      <c r="A3333" s="5">
        <f>INDEX(Students,MOD(D3333-1,ROWS(Students))+1,1)</f>
        <v>21511</v>
      </c>
      <c r="B3333" s="5" t="str">
        <f>INDEX(Students,MOD(D3333-1,ROWS(Students))+1,2)</f>
        <v>Pieczko Szymon</v>
      </c>
      <c r="C3333" s="5" t="str">
        <f>INDEX(Students,MOD(D3333-1,ROWS(Students))+1,3)</f>
        <v>IZ05AI2</v>
      </c>
      <c r="D3333" s="5">
        <v>2697</v>
      </c>
      <c r="E3333" s="6">
        <v>44706</v>
      </c>
      <c r="F3333" s="6">
        <v>44705</v>
      </c>
      <c r="G3333" s="7" t="s">
        <v>1262</v>
      </c>
      <c r="H3333" s="7">
        <v>-1</v>
      </c>
      <c r="I3333" s="7" t="s">
        <v>2672</v>
      </c>
      <c r="J3333" s="7" t="s">
        <v>6</v>
      </c>
      <c r="K3333" s="7" t="s">
        <v>3793</v>
      </c>
      <c r="L3333" s="7" t="s">
        <v>923</v>
      </c>
      <c r="M3333" s="6" t="s">
        <v>3767</v>
      </c>
      <c r="N3333" s="7" t="s">
        <v>19</v>
      </c>
      <c r="O3333" s="8">
        <v>16</v>
      </c>
      <c r="P3333" s="7" t="s">
        <v>13</v>
      </c>
      <c r="Q3333" s="9">
        <v>8.1999999999999993</v>
      </c>
      <c r="R3333" s="7" t="s">
        <v>4281</v>
      </c>
      <c r="S3333" s="7" t="s">
        <v>5061</v>
      </c>
      <c r="T3333">
        <f>A3333</f>
        <v>21511</v>
      </c>
      <c r="U3333">
        <f>IF($G3333=$U$1:$X$1,$T3333,"")</f>
        <v>21511</v>
      </c>
      <c r="V3333" t="str">
        <f>IF($G3333=$U$1:$X$1,$T3333,"")</f>
        <v/>
      </c>
      <c r="W3333" t="str">
        <f>IF($G3333=$U$1:$X$1,$T3333,"")</f>
        <v/>
      </c>
      <c r="X3333" t="str">
        <f>IF($G3333=$U$1:$X$1,$T3333,"")</f>
        <v/>
      </c>
      <c r="Y3333" s="1">
        <f>ROUND(O3333*Q3333,2)</f>
        <v>131.19999999999999</v>
      </c>
    </row>
    <row r="3334" spans="1:25">
      <c r="A3334" s="5">
        <f>INDEX(Students,MOD(D3334-1,ROWS(Students))+1,1)</f>
        <v>21511</v>
      </c>
      <c r="B3334" s="5" t="str">
        <f>INDEX(Students,MOD(D3334-1,ROWS(Students))+1,2)</f>
        <v>Pieczko Szymon</v>
      </c>
      <c r="C3334" s="5" t="str">
        <f>INDEX(Students,MOD(D3334-1,ROWS(Students))+1,3)</f>
        <v>IZ05AI2</v>
      </c>
      <c r="D3334" s="5">
        <v>2789</v>
      </c>
      <c r="E3334" s="6">
        <v>44613</v>
      </c>
      <c r="F3334" s="6">
        <v>44613</v>
      </c>
      <c r="G3334" s="7" t="s">
        <v>279</v>
      </c>
      <c r="H3334" s="7">
        <v>1</v>
      </c>
      <c r="I3334" s="7" t="s">
        <v>1870</v>
      </c>
      <c r="J3334" s="7" t="s">
        <v>6</v>
      </c>
      <c r="K3334" s="7" t="s">
        <v>3767</v>
      </c>
      <c r="L3334" s="7"/>
      <c r="M3334" s="6" t="s">
        <v>3767</v>
      </c>
      <c r="N3334" s="7" t="s">
        <v>5215</v>
      </c>
      <c r="O3334" s="8">
        <v>2500</v>
      </c>
      <c r="P3334" s="7" t="s">
        <v>9</v>
      </c>
      <c r="Q3334" s="9">
        <v>0</v>
      </c>
      <c r="R3334" s="7" t="s">
        <v>4078</v>
      </c>
      <c r="S3334" s="7" t="s">
        <v>5030</v>
      </c>
      <c r="T3334">
        <f>A3334</f>
        <v>21511</v>
      </c>
      <c r="U3334" t="str">
        <f>IF($G3334=$U$1:$X$1,$T3334,"")</f>
        <v/>
      </c>
      <c r="V3334" t="str">
        <f>IF($G3334=$U$1:$X$1,$T3334,"")</f>
        <v/>
      </c>
      <c r="W3334">
        <f>IF($G3334=$U$1:$X$1,$T3334,"")</f>
        <v>21511</v>
      </c>
      <c r="X3334" t="str">
        <f>IF($G3334=$U$1:$X$1,$T3334,"")</f>
        <v/>
      </c>
      <c r="Y3334" s="1">
        <f>ROUND(O3334*Q3334,2)</f>
        <v>0</v>
      </c>
    </row>
    <row r="3335" spans="1:25">
      <c r="A3335" s="5">
        <f>INDEX(Students,MOD(D3335-1,ROWS(Students))+1,1)</f>
        <v>21511</v>
      </c>
      <c r="B3335" s="5" t="str">
        <f>INDEX(Students,MOD(D3335-1,ROWS(Students))+1,2)</f>
        <v>Pieczko Szymon</v>
      </c>
      <c r="C3335" s="5" t="str">
        <f>INDEX(Students,MOD(D3335-1,ROWS(Students))+1,3)</f>
        <v>IZ05AI2</v>
      </c>
      <c r="D3335" s="5">
        <v>2881</v>
      </c>
      <c r="E3335" s="6">
        <v>44631</v>
      </c>
      <c r="F3335" s="6">
        <v>44630</v>
      </c>
      <c r="G3335" s="7" t="s">
        <v>1262</v>
      </c>
      <c r="H3335" s="7">
        <v>-1</v>
      </c>
      <c r="I3335" s="7" t="s">
        <v>2121</v>
      </c>
      <c r="J3335" s="7" t="s">
        <v>6</v>
      </c>
      <c r="K3335" s="7" t="s">
        <v>3780</v>
      </c>
      <c r="L3335" s="7" t="s">
        <v>671</v>
      </c>
      <c r="M3335" s="6" t="s">
        <v>3767</v>
      </c>
      <c r="N3335" s="7" t="s">
        <v>25</v>
      </c>
      <c r="O3335" s="8">
        <v>180</v>
      </c>
      <c r="P3335" s="7" t="s">
        <v>9</v>
      </c>
      <c r="Q3335" s="9">
        <v>2.91</v>
      </c>
      <c r="R3335" s="7" t="s">
        <v>4506</v>
      </c>
      <c r="S3335" s="7" t="s">
        <v>672</v>
      </c>
      <c r="T3335">
        <f>A3335</f>
        <v>21511</v>
      </c>
      <c r="U3335">
        <f>IF($G3335=$U$1:$X$1,$T3335,"")</f>
        <v>21511</v>
      </c>
      <c r="V3335" t="str">
        <f>IF($G3335=$U$1:$X$1,$T3335,"")</f>
        <v/>
      </c>
      <c r="W3335" t="str">
        <f>IF($G3335=$U$1:$X$1,$T3335,"")</f>
        <v/>
      </c>
      <c r="X3335" t="str">
        <f>IF($G3335=$U$1:$X$1,$T3335,"")</f>
        <v/>
      </c>
      <c r="Y3335" s="1">
        <f>ROUND(O3335*Q3335,2)</f>
        <v>523.79999999999995</v>
      </c>
    </row>
    <row r="3336" spans="1:25">
      <c r="A3336" s="5">
        <f>INDEX(Students,MOD(D3336-1,ROWS(Students))+1,1)</f>
        <v>21511</v>
      </c>
      <c r="B3336" s="5" t="str">
        <f>INDEX(Students,MOD(D3336-1,ROWS(Students))+1,2)</f>
        <v>Pieczko Szymon</v>
      </c>
      <c r="C3336" s="5" t="str">
        <f>INDEX(Students,MOD(D3336-1,ROWS(Students))+1,3)</f>
        <v>IZ05AI2</v>
      </c>
      <c r="D3336" s="5">
        <v>2973</v>
      </c>
      <c r="E3336" s="6">
        <v>44727</v>
      </c>
      <c r="F3336" s="6">
        <v>44727</v>
      </c>
      <c r="G3336" s="7" t="s">
        <v>1263</v>
      </c>
      <c r="H3336" s="7">
        <v>1</v>
      </c>
      <c r="I3336" s="7" t="s">
        <v>2951</v>
      </c>
      <c r="J3336" s="7" t="s">
        <v>6</v>
      </c>
      <c r="K3336" s="7" t="s">
        <v>3767</v>
      </c>
      <c r="L3336" s="7"/>
      <c r="M3336" s="6" t="s">
        <v>3767</v>
      </c>
      <c r="N3336" s="7" t="s">
        <v>25</v>
      </c>
      <c r="O3336" s="8">
        <v>186</v>
      </c>
      <c r="P3336" s="7" t="s">
        <v>9</v>
      </c>
      <c r="Q3336" s="9">
        <v>1.1399999999999999</v>
      </c>
      <c r="R3336" s="7" t="s">
        <v>4648</v>
      </c>
      <c r="S3336" s="7" t="s">
        <v>882</v>
      </c>
      <c r="T3336">
        <f>A3336</f>
        <v>21511</v>
      </c>
      <c r="U3336" t="str">
        <f>IF($G3336=$U$1:$X$1,$T3336,"")</f>
        <v/>
      </c>
      <c r="V3336">
        <f>IF($G3336=$U$1:$X$1,$T3336,"")</f>
        <v>21511</v>
      </c>
      <c r="W3336" t="str">
        <f>IF($G3336=$U$1:$X$1,$T3336,"")</f>
        <v/>
      </c>
      <c r="X3336" t="str">
        <f>IF($G3336=$U$1:$X$1,$T3336,"")</f>
        <v/>
      </c>
      <c r="Y3336" s="1">
        <f>ROUND(O3336*Q3336,2)</f>
        <v>212.04</v>
      </c>
    </row>
    <row r="3337" spans="1:25">
      <c r="A3337" s="5">
        <f>INDEX(Students,MOD(D3337-1,ROWS(Students))+1,1)</f>
        <v>21511</v>
      </c>
      <c r="B3337" s="5" t="str">
        <f>INDEX(Students,MOD(D3337-1,ROWS(Students))+1,2)</f>
        <v>Pieczko Szymon</v>
      </c>
      <c r="C3337" s="5" t="str">
        <f>INDEX(Students,MOD(D3337-1,ROWS(Students))+1,3)</f>
        <v>IZ05AI2</v>
      </c>
      <c r="D3337" s="5">
        <v>3065</v>
      </c>
      <c r="E3337" s="6">
        <v>44659</v>
      </c>
      <c r="F3337" s="6">
        <v>44658</v>
      </c>
      <c r="G3337" s="7" t="s">
        <v>1262</v>
      </c>
      <c r="H3337" s="7">
        <v>-1</v>
      </c>
      <c r="I3337" s="7" t="s">
        <v>3508</v>
      </c>
      <c r="J3337" s="7" t="s">
        <v>6</v>
      </c>
      <c r="K3337" s="7" t="s">
        <v>3831</v>
      </c>
      <c r="L3337" s="7" t="s">
        <v>1173</v>
      </c>
      <c r="M3337" s="6" t="s">
        <v>3767</v>
      </c>
      <c r="N3337" s="7" t="s">
        <v>19</v>
      </c>
      <c r="O3337" s="8">
        <v>3.2</v>
      </c>
      <c r="P3337" s="7" t="s">
        <v>13</v>
      </c>
      <c r="Q3337" s="9">
        <v>45.73</v>
      </c>
      <c r="R3337" s="7" t="s">
        <v>4830</v>
      </c>
      <c r="S3337" s="7" t="s">
        <v>1174</v>
      </c>
      <c r="T3337">
        <f>A3337</f>
        <v>21511</v>
      </c>
      <c r="U3337">
        <f>IF($G3337=$U$1:$X$1,$T3337,"")</f>
        <v>21511</v>
      </c>
      <c r="V3337" t="str">
        <f>IF($G3337=$U$1:$X$1,$T3337,"")</f>
        <v/>
      </c>
      <c r="W3337" t="str">
        <f>IF($G3337=$U$1:$X$1,$T3337,"")</f>
        <v/>
      </c>
      <c r="X3337" t="str">
        <f>IF($G3337=$U$1:$X$1,$T3337,"")</f>
        <v/>
      </c>
      <c r="Y3337" s="1">
        <f>ROUND(O3337*Q3337,2)</f>
        <v>146.34</v>
      </c>
    </row>
    <row r="3338" spans="1:25">
      <c r="A3338" s="5">
        <f>INDEX(Students,MOD(D3338-1,ROWS(Students))+1,1)</f>
        <v>21511</v>
      </c>
      <c r="B3338" s="5" t="str">
        <f>INDEX(Students,MOD(D3338-1,ROWS(Students))+1,2)</f>
        <v>Pieczko Szymon</v>
      </c>
      <c r="C3338" s="5" t="str">
        <f>INDEX(Students,MOD(D3338-1,ROWS(Students))+1,3)</f>
        <v>IZ05AI2</v>
      </c>
      <c r="D3338" s="5">
        <v>3157</v>
      </c>
      <c r="E3338" s="6">
        <v>44743</v>
      </c>
      <c r="F3338" s="6">
        <v>44743</v>
      </c>
      <c r="G3338" s="7" t="s">
        <v>279</v>
      </c>
      <c r="H3338" s="7">
        <v>1</v>
      </c>
      <c r="I3338" s="7" t="s">
        <v>3112</v>
      </c>
      <c r="J3338" s="7" t="s">
        <v>6</v>
      </c>
      <c r="K3338" s="7" t="s">
        <v>3767</v>
      </c>
      <c r="L3338" s="7"/>
      <c r="M3338" s="6" t="s">
        <v>3767</v>
      </c>
      <c r="N3338" s="7" t="s">
        <v>5215</v>
      </c>
      <c r="O3338" s="8">
        <v>866</v>
      </c>
      <c r="P3338" s="7" t="s">
        <v>13</v>
      </c>
      <c r="Q3338" s="9">
        <v>0</v>
      </c>
      <c r="R3338" s="7" t="s">
        <v>3939</v>
      </c>
      <c r="S3338" s="7" t="s">
        <v>5019</v>
      </c>
      <c r="T3338">
        <f>A3338</f>
        <v>21511</v>
      </c>
      <c r="U3338" t="str">
        <f>IF($G3338=$U$1:$X$1,$T3338,"")</f>
        <v/>
      </c>
      <c r="V3338" t="str">
        <f>IF($G3338=$U$1:$X$1,$T3338,"")</f>
        <v/>
      </c>
      <c r="W3338">
        <f>IF($G3338=$U$1:$X$1,$T3338,"")</f>
        <v>21511</v>
      </c>
      <c r="X3338" t="str">
        <f>IF($G3338=$U$1:$X$1,$T3338,"")</f>
        <v/>
      </c>
      <c r="Y3338" s="1">
        <f>ROUND(O3338*Q3338,2)</f>
        <v>0</v>
      </c>
    </row>
    <row r="3339" spans="1:25">
      <c r="A3339" s="5">
        <f>INDEX(Students,MOD(D3339-1,ROWS(Students))+1,1)</f>
        <v>21511</v>
      </c>
      <c r="B3339" s="5" t="str">
        <f>INDEX(Students,MOD(D3339-1,ROWS(Students))+1,2)</f>
        <v>Pieczko Szymon</v>
      </c>
      <c r="C3339" s="5" t="str">
        <f>INDEX(Students,MOD(D3339-1,ROWS(Students))+1,3)</f>
        <v>IZ05AI2</v>
      </c>
      <c r="D3339" s="5">
        <v>3249</v>
      </c>
      <c r="E3339" s="6">
        <v>44638</v>
      </c>
      <c r="F3339" s="6">
        <v>44638</v>
      </c>
      <c r="G3339" s="7" t="s">
        <v>279</v>
      </c>
      <c r="H3339" s="7">
        <v>1</v>
      </c>
      <c r="I3339" s="7" t="s">
        <v>2240</v>
      </c>
      <c r="J3339" s="7" t="s">
        <v>6</v>
      </c>
      <c r="K3339" s="7" t="s">
        <v>3767</v>
      </c>
      <c r="L3339" s="7"/>
      <c r="M3339" s="6" t="s">
        <v>3767</v>
      </c>
      <c r="N3339" s="7" t="s">
        <v>25</v>
      </c>
      <c r="O3339" s="8">
        <v>15.14</v>
      </c>
      <c r="P3339" s="7" t="s">
        <v>13</v>
      </c>
      <c r="Q3339" s="9">
        <v>16.149999999999999</v>
      </c>
      <c r="R3339" s="7" t="s">
        <v>3912</v>
      </c>
      <c r="S3339" s="7" t="s">
        <v>41</v>
      </c>
      <c r="T3339">
        <f>A3339</f>
        <v>21511</v>
      </c>
      <c r="U3339" t="str">
        <f>IF($G3339=$U$1:$X$1,$T3339,"")</f>
        <v/>
      </c>
      <c r="V3339" t="str">
        <f>IF($G3339=$U$1:$X$1,$T3339,"")</f>
        <v/>
      </c>
      <c r="W3339">
        <f>IF($G3339=$U$1:$X$1,$T3339,"")</f>
        <v>21511</v>
      </c>
      <c r="X3339" t="str">
        <f>IF($G3339=$U$1:$X$1,$T3339,"")</f>
        <v/>
      </c>
      <c r="Y3339" s="1">
        <f>ROUND(O3339*Q3339,2)</f>
        <v>244.51</v>
      </c>
    </row>
    <row r="3340" spans="1:25">
      <c r="A3340" s="5">
        <f>INDEX(Students,MOD(D3340-1,ROWS(Students))+1,1)</f>
        <v>21511</v>
      </c>
      <c r="B3340" s="5" t="str">
        <f>INDEX(Students,MOD(D3340-1,ROWS(Students))+1,2)</f>
        <v>Pieczko Szymon</v>
      </c>
      <c r="C3340" s="5" t="str">
        <f>INDEX(Students,MOD(D3340-1,ROWS(Students))+1,3)</f>
        <v>IZ05AI2</v>
      </c>
      <c r="D3340" s="5">
        <v>3341</v>
      </c>
      <c r="E3340" s="6">
        <v>44711</v>
      </c>
      <c r="F3340" s="6">
        <v>44711</v>
      </c>
      <c r="G3340" s="7" t="s">
        <v>1263</v>
      </c>
      <c r="H3340" s="7">
        <v>1</v>
      </c>
      <c r="I3340" s="7" t="s">
        <v>2741</v>
      </c>
      <c r="J3340" s="7" t="s">
        <v>6</v>
      </c>
      <c r="K3340" s="7" t="s">
        <v>3767</v>
      </c>
      <c r="L3340" s="7"/>
      <c r="M3340" s="6" t="s">
        <v>3767</v>
      </c>
      <c r="N3340" s="7" t="s">
        <v>81</v>
      </c>
      <c r="O3340" s="8">
        <v>117</v>
      </c>
      <c r="P3340" s="7" t="s">
        <v>9</v>
      </c>
      <c r="Q3340" s="9">
        <v>1.04</v>
      </c>
      <c r="R3340" s="7" t="s">
        <v>4648</v>
      </c>
      <c r="S3340" s="7" t="s">
        <v>882</v>
      </c>
      <c r="T3340">
        <f>A3340</f>
        <v>21511</v>
      </c>
      <c r="U3340" t="str">
        <f>IF($G3340=$U$1:$X$1,$T3340,"")</f>
        <v/>
      </c>
      <c r="V3340">
        <f>IF($G3340=$U$1:$X$1,$T3340,"")</f>
        <v>21511</v>
      </c>
      <c r="W3340" t="str">
        <f>IF($G3340=$U$1:$X$1,$T3340,"")</f>
        <v/>
      </c>
      <c r="X3340" t="str">
        <f>IF($G3340=$U$1:$X$1,$T3340,"")</f>
        <v/>
      </c>
      <c r="Y3340" s="1">
        <f>ROUND(O3340*Q3340,2)</f>
        <v>121.68</v>
      </c>
    </row>
    <row r="3341" spans="1:25">
      <c r="A3341" s="5">
        <f>INDEX(Students,MOD(D3341-1,ROWS(Students))+1,1)</f>
        <v>21511</v>
      </c>
      <c r="B3341" s="5" t="str">
        <f>INDEX(Students,MOD(D3341-1,ROWS(Students))+1,2)</f>
        <v>Pieczko Szymon</v>
      </c>
      <c r="C3341" s="5" t="str">
        <f>INDEX(Students,MOD(D3341-1,ROWS(Students))+1,3)</f>
        <v>IZ05AI2</v>
      </c>
      <c r="D3341" s="5">
        <v>3433</v>
      </c>
      <c r="E3341" s="6">
        <v>44753</v>
      </c>
      <c r="F3341" s="6">
        <v>44753</v>
      </c>
      <c r="G3341" s="7" t="s">
        <v>1263</v>
      </c>
      <c r="H3341" s="7">
        <v>1</v>
      </c>
      <c r="I3341" s="7" t="s">
        <v>3195</v>
      </c>
      <c r="J3341" s="7" t="s">
        <v>6</v>
      </c>
      <c r="K3341" s="7" t="s">
        <v>3767</v>
      </c>
      <c r="L3341" s="7"/>
      <c r="M3341" s="6" t="s">
        <v>3767</v>
      </c>
      <c r="N3341" s="7" t="s">
        <v>7</v>
      </c>
      <c r="O3341" s="8">
        <v>0.06</v>
      </c>
      <c r="P3341" s="7" t="s">
        <v>13</v>
      </c>
      <c r="Q3341" s="9">
        <v>20.04</v>
      </c>
      <c r="R3341" s="7" t="s">
        <v>4202</v>
      </c>
      <c r="S3341" s="7" t="s">
        <v>301</v>
      </c>
      <c r="T3341">
        <f>A3341</f>
        <v>21511</v>
      </c>
      <c r="U3341" t="str">
        <f>IF($G3341=$U$1:$X$1,$T3341,"")</f>
        <v/>
      </c>
      <c r="V3341">
        <f>IF($G3341=$U$1:$X$1,$T3341,"")</f>
        <v>21511</v>
      </c>
      <c r="W3341" t="str">
        <f>IF($G3341=$U$1:$X$1,$T3341,"")</f>
        <v/>
      </c>
      <c r="X3341" t="str">
        <f>IF($G3341=$U$1:$X$1,$T3341,"")</f>
        <v/>
      </c>
      <c r="Y3341" s="1">
        <f>ROUND(O3341*Q3341,2)</f>
        <v>1.2</v>
      </c>
    </row>
    <row r="3342" spans="1:25">
      <c r="A3342" s="5">
        <f>INDEX(Students,MOD(D3342-1,ROWS(Students))+1,1)</f>
        <v>21511</v>
      </c>
      <c r="B3342" s="5" t="str">
        <f>INDEX(Students,MOD(D3342-1,ROWS(Students))+1,2)</f>
        <v>Pieczko Szymon</v>
      </c>
      <c r="C3342" s="5" t="str">
        <f>INDEX(Students,MOD(D3342-1,ROWS(Students))+1,3)</f>
        <v>IZ05AI2</v>
      </c>
      <c r="D3342" s="5">
        <v>3525</v>
      </c>
      <c r="E3342" s="6">
        <v>44736</v>
      </c>
      <c r="F3342" s="6">
        <v>44735</v>
      </c>
      <c r="G3342" s="7" t="s">
        <v>1262</v>
      </c>
      <c r="H3342" s="7">
        <v>-1</v>
      </c>
      <c r="I3342" s="7" t="s">
        <v>3049</v>
      </c>
      <c r="J3342" s="7" t="s">
        <v>6</v>
      </c>
      <c r="K3342" s="7" t="s">
        <v>3774</v>
      </c>
      <c r="L3342" s="7" t="s">
        <v>1044</v>
      </c>
      <c r="M3342" s="6" t="s">
        <v>3767</v>
      </c>
      <c r="N3342" s="7" t="s">
        <v>60</v>
      </c>
      <c r="O3342" s="8">
        <v>800</v>
      </c>
      <c r="P3342" s="7" t="s">
        <v>31</v>
      </c>
      <c r="Q3342" s="9">
        <v>0</v>
      </c>
      <c r="R3342" s="7" t="s">
        <v>4012</v>
      </c>
      <c r="S3342" s="7" t="s">
        <v>5016</v>
      </c>
      <c r="T3342">
        <f>A3342</f>
        <v>21511</v>
      </c>
      <c r="U3342">
        <f>IF($G3342=$U$1:$X$1,$T3342,"")</f>
        <v>21511</v>
      </c>
      <c r="V3342" t="str">
        <f>IF($G3342=$U$1:$X$1,$T3342,"")</f>
        <v/>
      </c>
      <c r="W3342" t="str">
        <f>IF($G3342=$U$1:$X$1,$T3342,"")</f>
        <v/>
      </c>
      <c r="X3342" t="str">
        <f>IF($G3342=$U$1:$X$1,$T3342,"")</f>
        <v/>
      </c>
      <c r="Y3342" s="1">
        <f>ROUND(O3342*Q3342,2)</f>
        <v>0</v>
      </c>
    </row>
    <row r="3343" spans="1:25">
      <c r="A3343" s="5">
        <f>INDEX(Students,MOD(D3343-1,ROWS(Students))+1,1)</f>
        <v>21511</v>
      </c>
      <c r="B3343" s="5" t="str">
        <f>INDEX(Students,MOD(D3343-1,ROWS(Students))+1,2)</f>
        <v>Pieczko Szymon</v>
      </c>
      <c r="C3343" s="5" t="str">
        <f>INDEX(Students,MOD(D3343-1,ROWS(Students))+1,3)</f>
        <v>IZ05AI2</v>
      </c>
      <c r="D3343" s="5">
        <v>3617</v>
      </c>
      <c r="E3343" s="6">
        <v>44769</v>
      </c>
      <c r="F3343" s="6">
        <v>44761</v>
      </c>
      <c r="G3343" s="7" t="s">
        <v>1263</v>
      </c>
      <c r="H3343" s="7">
        <v>1</v>
      </c>
      <c r="I3343" s="7" t="s">
        <v>3349</v>
      </c>
      <c r="J3343" s="7" t="s">
        <v>6</v>
      </c>
      <c r="K3343" s="7" t="s">
        <v>3767</v>
      </c>
      <c r="L3343" s="7"/>
      <c r="M3343" s="6" t="s">
        <v>3767</v>
      </c>
      <c r="N3343" s="7" t="s">
        <v>19</v>
      </c>
      <c r="O3343" s="8">
        <v>-216</v>
      </c>
      <c r="P3343" s="7" t="s">
        <v>9</v>
      </c>
      <c r="Q3343" s="9">
        <v>0</v>
      </c>
      <c r="R3343" s="7" t="s">
        <v>4791</v>
      </c>
      <c r="S3343" s="7" t="s">
        <v>5206</v>
      </c>
      <c r="T3343">
        <f>A3343</f>
        <v>21511</v>
      </c>
      <c r="U3343" t="str">
        <f>IF($G3343=$U$1:$X$1,$T3343,"")</f>
        <v/>
      </c>
      <c r="V3343">
        <f>IF($G3343=$U$1:$X$1,$T3343,"")</f>
        <v>21511</v>
      </c>
      <c r="W3343" t="str">
        <f>IF($G3343=$U$1:$X$1,$T3343,"")</f>
        <v/>
      </c>
      <c r="X3343" t="str">
        <f>IF($G3343=$U$1:$X$1,$T3343,"")</f>
        <v/>
      </c>
      <c r="Y3343" s="1">
        <f>ROUND(O3343*Q3343,2)</f>
        <v>0</v>
      </c>
    </row>
    <row r="3344" spans="1:25">
      <c r="A3344" s="5">
        <f>INDEX(Students,MOD(D3344-1,ROWS(Students))+1,1)</f>
        <v>21511</v>
      </c>
      <c r="B3344" s="5" t="str">
        <f>INDEX(Students,MOD(D3344-1,ROWS(Students))+1,2)</f>
        <v>Pieczko Szymon</v>
      </c>
      <c r="C3344" s="5" t="str">
        <f>INDEX(Students,MOD(D3344-1,ROWS(Students))+1,3)</f>
        <v>IZ05AI2</v>
      </c>
      <c r="D3344" s="5">
        <v>3709</v>
      </c>
      <c r="E3344" s="6">
        <v>44650</v>
      </c>
      <c r="F3344" s="6">
        <v>44650</v>
      </c>
      <c r="G3344" s="7" t="s">
        <v>1263</v>
      </c>
      <c r="H3344" s="7">
        <v>1</v>
      </c>
      <c r="I3344" s="7" t="s">
        <v>2382</v>
      </c>
      <c r="J3344" s="7" t="s">
        <v>6</v>
      </c>
      <c r="K3344" s="7" t="s">
        <v>3767</v>
      </c>
      <c r="L3344" s="7"/>
      <c r="M3344" s="6" t="s">
        <v>3767</v>
      </c>
      <c r="N3344" s="7" t="s">
        <v>19</v>
      </c>
      <c r="O3344" s="8">
        <v>0.752</v>
      </c>
      <c r="P3344" s="7" t="s">
        <v>13</v>
      </c>
      <c r="Q3344" s="9">
        <v>11.59</v>
      </c>
      <c r="R3344" s="7" t="s">
        <v>3989</v>
      </c>
      <c r="S3344" s="7" t="s">
        <v>93</v>
      </c>
      <c r="T3344">
        <f>A3344</f>
        <v>21511</v>
      </c>
      <c r="U3344" t="str">
        <f>IF($G3344=$U$1:$X$1,$T3344,"")</f>
        <v/>
      </c>
      <c r="V3344">
        <f>IF($G3344=$U$1:$X$1,$T3344,"")</f>
        <v>21511</v>
      </c>
      <c r="W3344" t="str">
        <f>IF($G3344=$U$1:$X$1,$T3344,"")</f>
        <v/>
      </c>
      <c r="X3344" t="str">
        <f>IF($G3344=$U$1:$X$1,$T3344,"")</f>
        <v/>
      </c>
      <c r="Y3344" s="1">
        <f>ROUND(O3344*Q3344,2)</f>
        <v>8.7200000000000006</v>
      </c>
    </row>
    <row r="3345" spans="1:25">
      <c r="A3345" s="5">
        <f>INDEX(Students,MOD(D3345-1,ROWS(Students))+1,1)</f>
        <v>21511</v>
      </c>
      <c r="B3345" s="5" t="str">
        <f>INDEX(Students,MOD(D3345-1,ROWS(Students))+1,2)</f>
        <v>Pieczko Szymon</v>
      </c>
      <c r="C3345" s="5" t="str">
        <f>INDEX(Students,MOD(D3345-1,ROWS(Students))+1,3)</f>
        <v>IZ05AI2</v>
      </c>
      <c r="D3345" s="5">
        <v>3801</v>
      </c>
      <c r="E3345" s="6">
        <v>44750</v>
      </c>
      <c r="F3345" s="6">
        <v>44750</v>
      </c>
      <c r="G3345" s="7" t="s">
        <v>1263</v>
      </c>
      <c r="H3345" s="7">
        <v>1</v>
      </c>
      <c r="I3345" s="7" t="s">
        <v>3191</v>
      </c>
      <c r="J3345" s="7" t="s">
        <v>6</v>
      </c>
      <c r="K3345" s="7" t="s">
        <v>3767</v>
      </c>
      <c r="L3345" s="7"/>
      <c r="M3345" s="6" t="s">
        <v>3767</v>
      </c>
      <c r="N3345" s="7" t="s">
        <v>19</v>
      </c>
      <c r="O3345" s="8">
        <v>3</v>
      </c>
      <c r="P3345" s="7" t="s">
        <v>9</v>
      </c>
      <c r="Q3345" s="9">
        <v>4.84</v>
      </c>
      <c r="R3345" s="7" t="s">
        <v>4616</v>
      </c>
      <c r="S3345" s="7" t="s">
        <v>5175</v>
      </c>
      <c r="T3345">
        <f>A3345</f>
        <v>21511</v>
      </c>
      <c r="U3345" t="str">
        <f>IF($G3345=$U$1:$X$1,$T3345,"")</f>
        <v/>
      </c>
      <c r="V3345">
        <f>IF($G3345=$U$1:$X$1,$T3345,"")</f>
        <v>21511</v>
      </c>
      <c r="W3345" t="str">
        <f>IF($G3345=$U$1:$X$1,$T3345,"")</f>
        <v/>
      </c>
      <c r="X3345" t="str">
        <f>IF($G3345=$U$1:$X$1,$T3345,"")</f>
        <v/>
      </c>
      <c r="Y3345" s="1">
        <f>ROUND(O3345*Q3345,2)</f>
        <v>14.52</v>
      </c>
    </row>
    <row r="3346" spans="1:25">
      <c r="A3346" s="5">
        <f>INDEX(Students,MOD(D3346-1,ROWS(Students))+1,1)</f>
        <v>21511</v>
      </c>
      <c r="B3346" s="5" t="str">
        <f>INDEX(Students,MOD(D3346-1,ROWS(Students))+1,2)</f>
        <v>Pieczko Szymon</v>
      </c>
      <c r="C3346" s="5" t="str">
        <f>INDEX(Students,MOD(D3346-1,ROWS(Students))+1,3)</f>
        <v>IZ05AI2</v>
      </c>
      <c r="D3346" s="5">
        <v>3893</v>
      </c>
      <c r="E3346" s="6">
        <v>44742</v>
      </c>
      <c r="F3346" s="6">
        <v>44742</v>
      </c>
      <c r="G3346" s="7" t="s">
        <v>279</v>
      </c>
      <c r="H3346" s="7">
        <v>1</v>
      </c>
      <c r="I3346" s="7" t="s">
        <v>3104</v>
      </c>
      <c r="J3346" s="7" t="s">
        <v>6</v>
      </c>
      <c r="K3346" s="7" t="s">
        <v>3767</v>
      </c>
      <c r="L3346" s="7"/>
      <c r="M3346" s="6" t="s">
        <v>3767</v>
      </c>
      <c r="N3346" s="7" t="s">
        <v>25</v>
      </c>
      <c r="O3346" s="8">
        <v>18.399999999999999</v>
      </c>
      <c r="P3346" s="7" t="s">
        <v>13</v>
      </c>
      <c r="Q3346" s="9">
        <v>46.57</v>
      </c>
      <c r="R3346" s="7" t="s">
        <v>4286</v>
      </c>
      <c r="S3346" s="7" t="s">
        <v>405</v>
      </c>
      <c r="T3346">
        <f>A3346</f>
        <v>21511</v>
      </c>
      <c r="U3346" t="str">
        <f>IF($G3346=$U$1:$X$1,$T3346,"")</f>
        <v/>
      </c>
      <c r="V3346" t="str">
        <f>IF($G3346=$U$1:$X$1,$T3346,"")</f>
        <v/>
      </c>
      <c r="W3346">
        <f>IF($G3346=$U$1:$X$1,$T3346,"")</f>
        <v>21511</v>
      </c>
      <c r="X3346" t="str">
        <f>IF($G3346=$U$1:$X$1,$T3346,"")</f>
        <v/>
      </c>
      <c r="Y3346" s="1">
        <f>ROUND(O3346*Q3346,2)</f>
        <v>856.89</v>
      </c>
    </row>
    <row r="3347" spans="1:25">
      <c r="A3347" s="5">
        <f>INDEX(Students,MOD(D3347-1,ROWS(Students))+1,1)</f>
        <v>21511</v>
      </c>
      <c r="B3347" s="5" t="str">
        <f>INDEX(Students,MOD(D3347-1,ROWS(Students))+1,2)</f>
        <v>Pieczko Szymon</v>
      </c>
      <c r="C3347" s="5" t="str">
        <f>INDEX(Students,MOD(D3347-1,ROWS(Students))+1,3)</f>
        <v>IZ05AI2</v>
      </c>
      <c r="D3347" s="5">
        <v>3985</v>
      </c>
      <c r="E3347" s="6">
        <v>44627</v>
      </c>
      <c r="F3347" s="6">
        <v>44627</v>
      </c>
      <c r="G3347" s="7" t="s">
        <v>1263</v>
      </c>
      <c r="H3347" s="7">
        <v>1</v>
      </c>
      <c r="I3347" s="7" t="s">
        <v>2039</v>
      </c>
      <c r="J3347" s="7" t="s">
        <v>6</v>
      </c>
      <c r="K3347" s="7" t="s">
        <v>3767</v>
      </c>
      <c r="L3347" s="7"/>
      <c r="M3347" s="6" t="s">
        <v>3767</v>
      </c>
      <c r="N3347" s="7" t="s">
        <v>25</v>
      </c>
      <c r="O3347" s="8">
        <v>2</v>
      </c>
      <c r="P3347" s="7" t="s">
        <v>9</v>
      </c>
      <c r="Q3347" s="9">
        <v>5.79</v>
      </c>
      <c r="R3347" s="7" t="s">
        <v>4472</v>
      </c>
      <c r="S3347" s="7" t="s">
        <v>625</v>
      </c>
      <c r="T3347">
        <f>A3347</f>
        <v>21511</v>
      </c>
      <c r="U3347" t="str">
        <f>IF($G3347=$U$1:$X$1,$T3347,"")</f>
        <v/>
      </c>
      <c r="V3347">
        <f>IF($G3347=$U$1:$X$1,$T3347,"")</f>
        <v>21511</v>
      </c>
      <c r="W3347" t="str">
        <f>IF($G3347=$U$1:$X$1,$T3347,"")</f>
        <v/>
      </c>
      <c r="X3347" t="str">
        <f>IF($G3347=$U$1:$X$1,$T3347,"")</f>
        <v/>
      </c>
      <c r="Y3347" s="1">
        <f>ROUND(O3347*Q3347,2)</f>
        <v>11.58</v>
      </c>
    </row>
    <row r="3348" spans="1:25">
      <c r="A3348" s="5">
        <f>INDEX(Students,MOD(D3348-1,ROWS(Students))+1,1)</f>
        <v>21511</v>
      </c>
      <c r="B3348" s="5" t="str">
        <f>INDEX(Students,MOD(D3348-1,ROWS(Students))+1,2)</f>
        <v>Pieczko Szymon</v>
      </c>
      <c r="C3348" s="5" t="str">
        <f>INDEX(Students,MOD(D3348-1,ROWS(Students))+1,3)</f>
        <v>IZ05AI2</v>
      </c>
      <c r="D3348" s="5">
        <v>4077</v>
      </c>
      <c r="E3348" s="6">
        <v>44652</v>
      </c>
      <c r="F3348" s="6">
        <v>44652</v>
      </c>
      <c r="G3348" s="7" t="s">
        <v>1263</v>
      </c>
      <c r="H3348" s="7">
        <v>1</v>
      </c>
      <c r="I3348" s="7" t="s">
        <v>3410</v>
      </c>
      <c r="J3348" s="7" t="s">
        <v>6</v>
      </c>
      <c r="K3348" s="7" t="s">
        <v>3767</v>
      </c>
      <c r="L3348" s="7"/>
      <c r="M3348" s="6" t="s">
        <v>3767</v>
      </c>
      <c r="N3348" s="7" t="s">
        <v>7</v>
      </c>
      <c r="O3348" s="8">
        <v>0.28000000000000003</v>
      </c>
      <c r="P3348" s="7" t="s">
        <v>13</v>
      </c>
      <c r="Q3348" s="9">
        <v>12.32</v>
      </c>
      <c r="R3348" s="7" t="s">
        <v>4009</v>
      </c>
      <c r="S3348" s="7" t="s">
        <v>114</v>
      </c>
      <c r="T3348">
        <f>A3348</f>
        <v>21511</v>
      </c>
      <c r="U3348" t="str">
        <f>IF($G3348=$U$1:$X$1,$T3348,"")</f>
        <v/>
      </c>
      <c r="V3348">
        <f>IF($G3348=$U$1:$X$1,$T3348,"")</f>
        <v>21511</v>
      </c>
      <c r="W3348" t="str">
        <f>IF($G3348=$U$1:$X$1,$T3348,"")</f>
        <v/>
      </c>
      <c r="X3348" t="str">
        <f>IF($G3348=$U$1:$X$1,$T3348,"")</f>
        <v/>
      </c>
      <c r="Y3348" s="1">
        <f>ROUND(O3348*Q3348,2)</f>
        <v>3.45</v>
      </c>
    </row>
    <row r="3349" spans="1:25">
      <c r="A3349" s="5">
        <f>INDEX(Students,MOD(D3349-1,ROWS(Students))+1,1)</f>
        <v>21511</v>
      </c>
      <c r="B3349" s="5" t="str">
        <f>INDEX(Students,MOD(D3349-1,ROWS(Students))+1,2)</f>
        <v>Pieczko Szymon</v>
      </c>
      <c r="C3349" s="5" t="str">
        <f>INDEX(Students,MOD(D3349-1,ROWS(Students))+1,3)</f>
        <v>IZ05AI2</v>
      </c>
      <c r="D3349" s="5">
        <v>4169</v>
      </c>
      <c r="E3349" s="6">
        <v>44719</v>
      </c>
      <c r="F3349" s="6">
        <v>44719</v>
      </c>
      <c r="G3349" s="7" t="s">
        <v>1263</v>
      </c>
      <c r="H3349" s="7">
        <v>1</v>
      </c>
      <c r="I3349" s="7" t="s">
        <v>2815</v>
      </c>
      <c r="J3349" s="7" t="s">
        <v>6</v>
      </c>
      <c r="K3349" s="7" t="s">
        <v>3767</v>
      </c>
      <c r="L3349" s="7"/>
      <c r="M3349" s="6" t="s">
        <v>3767</v>
      </c>
      <c r="N3349" s="7" t="s">
        <v>19</v>
      </c>
      <c r="O3349" s="8">
        <v>60</v>
      </c>
      <c r="P3349" s="7" t="s">
        <v>9</v>
      </c>
      <c r="Q3349" s="9">
        <v>1.88</v>
      </c>
      <c r="R3349" s="7" t="s">
        <v>4265</v>
      </c>
      <c r="S3349" s="7" t="s">
        <v>5053</v>
      </c>
      <c r="T3349">
        <f>A3349</f>
        <v>21511</v>
      </c>
      <c r="U3349" t="str">
        <f>IF($G3349=$U$1:$X$1,$T3349,"")</f>
        <v/>
      </c>
      <c r="V3349">
        <f>IF($G3349=$U$1:$X$1,$T3349,"")</f>
        <v>21511</v>
      </c>
      <c r="W3349" t="str">
        <f>IF($G3349=$U$1:$X$1,$T3349,"")</f>
        <v/>
      </c>
      <c r="X3349" t="str">
        <f>IF($G3349=$U$1:$X$1,$T3349,"")</f>
        <v/>
      </c>
      <c r="Y3349" s="1">
        <f>ROUND(O3349*Q3349,2)</f>
        <v>112.8</v>
      </c>
    </row>
    <row r="3350" spans="1:25">
      <c r="A3350" s="5">
        <f>INDEX(Students,MOD(D3350-1,ROWS(Students))+1,1)</f>
        <v>21511</v>
      </c>
      <c r="B3350" s="5" t="str">
        <f>INDEX(Students,MOD(D3350-1,ROWS(Students))+1,2)</f>
        <v>Pieczko Szymon</v>
      </c>
      <c r="C3350" s="5" t="str">
        <f>INDEX(Students,MOD(D3350-1,ROWS(Students))+1,3)</f>
        <v>IZ05AI2</v>
      </c>
      <c r="D3350" s="5">
        <v>4261</v>
      </c>
      <c r="E3350" s="6">
        <v>44580</v>
      </c>
      <c r="F3350" s="6">
        <v>44580</v>
      </c>
      <c r="G3350" s="7" t="s">
        <v>1263</v>
      </c>
      <c r="H3350" s="7">
        <v>1</v>
      </c>
      <c r="I3350" s="7" t="s">
        <v>1441</v>
      </c>
      <c r="J3350" s="7" t="s">
        <v>6</v>
      </c>
      <c r="K3350" s="7" t="s">
        <v>3767</v>
      </c>
      <c r="L3350" s="7"/>
      <c r="M3350" s="6" t="s">
        <v>3767</v>
      </c>
      <c r="N3350" s="7" t="s">
        <v>25</v>
      </c>
      <c r="O3350" s="8">
        <v>0.03</v>
      </c>
      <c r="P3350" s="7" t="s">
        <v>13</v>
      </c>
      <c r="Q3350" s="9">
        <v>49.42</v>
      </c>
      <c r="R3350" s="7" t="s">
        <v>4145</v>
      </c>
      <c r="S3350" s="7" t="s">
        <v>250</v>
      </c>
      <c r="T3350">
        <f>A3350</f>
        <v>21511</v>
      </c>
      <c r="U3350" t="str">
        <f>IF($G3350=$U$1:$X$1,$T3350,"")</f>
        <v/>
      </c>
      <c r="V3350">
        <f>IF($G3350=$U$1:$X$1,$T3350,"")</f>
        <v>21511</v>
      </c>
      <c r="W3350" t="str">
        <f>IF($G3350=$U$1:$X$1,$T3350,"")</f>
        <v/>
      </c>
      <c r="X3350" t="str">
        <f>IF($G3350=$U$1:$X$1,$T3350,"")</f>
        <v/>
      </c>
      <c r="Y3350" s="1">
        <f>ROUND(O3350*Q3350,2)</f>
        <v>1.48</v>
      </c>
    </row>
    <row r="3351" spans="1:25">
      <c r="A3351" s="5">
        <f>INDEX(Students,MOD(D3351-1,ROWS(Students))+1,1)</f>
        <v>21511</v>
      </c>
      <c r="B3351" s="5" t="str">
        <f>INDEX(Students,MOD(D3351-1,ROWS(Students))+1,2)</f>
        <v>Pieczko Szymon</v>
      </c>
      <c r="C3351" s="5" t="str">
        <f>INDEX(Students,MOD(D3351-1,ROWS(Students))+1,3)</f>
        <v>IZ05AI2</v>
      </c>
      <c r="D3351" s="5">
        <v>4353</v>
      </c>
      <c r="E3351" s="6">
        <v>44656</v>
      </c>
      <c r="F3351" s="6">
        <v>44656</v>
      </c>
      <c r="G3351" s="7" t="s">
        <v>1262</v>
      </c>
      <c r="H3351" s="7">
        <v>1</v>
      </c>
      <c r="I3351" s="7" t="s">
        <v>3460</v>
      </c>
      <c r="J3351" s="7" t="s">
        <v>6</v>
      </c>
      <c r="K3351" s="7" t="s">
        <v>3809</v>
      </c>
      <c r="L3351" s="7"/>
      <c r="M3351" s="6" t="s">
        <v>3767</v>
      </c>
      <c r="N3351" s="7" t="s">
        <v>19</v>
      </c>
      <c r="O3351" s="8">
        <v>9</v>
      </c>
      <c r="P3351" s="7" t="s">
        <v>9</v>
      </c>
      <c r="Q3351" s="9">
        <v>0</v>
      </c>
      <c r="R3351" s="7" t="s">
        <v>4037</v>
      </c>
      <c r="S3351" s="7" t="s">
        <v>140</v>
      </c>
      <c r="T3351">
        <f>A3351</f>
        <v>21511</v>
      </c>
      <c r="U3351">
        <f>IF($G3351=$U$1:$X$1,$T3351,"")</f>
        <v>21511</v>
      </c>
      <c r="V3351" t="str">
        <f>IF($G3351=$U$1:$X$1,$T3351,"")</f>
        <v/>
      </c>
      <c r="W3351" t="str">
        <f>IF($G3351=$U$1:$X$1,$T3351,"")</f>
        <v/>
      </c>
      <c r="X3351" t="str">
        <f>IF($G3351=$U$1:$X$1,$T3351,"")</f>
        <v/>
      </c>
      <c r="Y3351" s="1">
        <f>ROUND(O3351*Q3351,2)</f>
        <v>0</v>
      </c>
    </row>
    <row r="3352" spans="1:25">
      <c r="A3352" s="5">
        <f>INDEX(Students,MOD(D3352-1,ROWS(Students))+1,1)</f>
        <v>21511</v>
      </c>
      <c r="B3352" s="5" t="str">
        <f>INDEX(Students,MOD(D3352-1,ROWS(Students))+1,2)</f>
        <v>Pieczko Szymon</v>
      </c>
      <c r="C3352" s="5" t="str">
        <f>INDEX(Students,MOD(D3352-1,ROWS(Students))+1,3)</f>
        <v>IZ05AI2</v>
      </c>
      <c r="D3352" s="5">
        <v>4445</v>
      </c>
      <c r="E3352" s="6">
        <v>44635</v>
      </c>
      <c r="F3352" s="6">
        <v>44635</v>
      </c>
      <c r="G3352" s="7" t="s">
        <v>1262</v>
      </c>
      <c r="H3352" s="7">
        <v>-1</v>
      </c>
      <c r="I3352" s="7" t="s">
        <v>2174</v>
      </c>
      <c r="J3352" s="7" t="s">
        <v>6</v>
      </c>
      <c r="K3352" s="7" t="s">
        <v>3789</v>
      </c>
      <c r="L3352" s="7" t="s">
        <v>702</v>
      </c>
      <c r="M3352" s="6" t="s">
        <v>3767</v>
      </c>
      <c r="N3352" s="7" t="s">
        <v>19</v>
      </c>
      <c r="O3352" s="8">
        <v>5</v>
      </c>
      <c r="P3352" s="7" t="s">
        <v>13</v>
      </c>
      <c r="Q3352" s="9">
        <v>21.62</v>
      </c>
      <c r="R3352" s="7" t="s">
        <v>3901</v>
      </c>
      <c r="S3352" s="7" t="s">
        <v>27</v>
      </c>
      <c r="T3352">
        <f>A3352</f>
        <v>21511</v>
      </c>
      <c r="U3352">
        <f>IF($G3352=$U$1:$X$1,$T3352,"")</f>
        <v>21511</v>
      </c>
      <c r="V3352" t="str">
        <f>IF($G3352=$U$1:$X$1,$T3352,"")</f>
        <v/>
      </c>
      <c r="W3352" t="str">
        <f>IF($G3352=$U$1:$X$1,$T3352,"")</f>
        <v/>
      </c>
      <c r="X3352" t="str">
        <f>IF($G3352=$U$1:$X$1,$T3352,"")</f>
        <v/>
      </c>
      <c r="Y3352" s="1">
        <f>ROUND(O3352*Q3352,2)</f>
        <v>108.1</v>
      </c>
    </row>
    <row r="3353" spans="1:25">
      <c r="A3353" s="5">
        <f>INDEX(Students,MOD(D3353-1,ROWS(Students))+1,1)</f>
        <v>21511</v>
      </c>
      <c r="B3353" s="5" t="str">
        <f>INDEX(Students,MOD(D3353-1,ROWS(Students))+1,2)</f>
        <v>Pieczko Szymon</v>
      </c>
      <c r="C3353" s="5" t="str">
        <f>INDEX(Students,MOD(D3353-1,ROWS(Students))+1,3)</f>
        <v>IZ05AI2</v>
      </c>
      <c r="D3353" s="5">
        <v>4537</v>
      </c>
      <c r="E3353" s="6">
        <v>44671</v>
      </c>
      <c r="F3353" s="6">
        <v>44671</v>
      </c>
      <c r="G3353" s="7" t="s">
        <v>1263</v>
      </c>
      <c r="H3353" s="7">
        <v>1</v>
      </c>
      <c r="I3353" s="7" t="s">
        <v>3649</v>
      </c>
      <c r="J3353" s="7" t="s">
        <v>6</v>
      </c>
      <c r="K3353" s="7" t="s">
        <v>3767</v>
      </c>
      <c r="L3353" s="7"/>
      <c r="M3353" s="6" t="s">
        <v>3767</v>
      </c>
      <c r="N3353" s="7" t="s">
        <v>81</v>
      </c>
      <c r="O3353" s="8">
        <v>2</v>
      </c>
      <c r="P3353" s="7" t="s">
        <v>9</v>
      </c>
      <c r="Q3353" s="9">
        <v>69.52</v>
      </c>
      <c r="R3353" s="7" t="s">
        <v>4106</v>
      </c>
      <c r="S3353" s="7" t="s">
        <v>208</v>
      </c>
      <c r="T3353">
        <f>A3353</f>
        <v>21511</v>
      </c>
      <c r="U3353" t="str">
        <f>IF($G3353=$U$1:$X$1,$T3353,"")</f>
        <v/>
      </c>
      <c r="V3353">
        <f>IF($G3353=$U$1:$X$1,$T3353,"")</f>
        <v>21511</v>
      </c>
      <c r="W3353" t="str">
        <f>IF($G3353=$U$1:$X$1,$T3353,"")</f>
        <v/>
      </c>
      <c r="X3353" t="str">
        <f>IF($G3353=$U$1:$X$1,$T3353,"")</f>
        <v/>
      </c>
      <c r="Y3353" s="1">
        <f>ROUND(O3353*Q3353,2)</f>
        <v>139.04</v>
      </c>
    </row>
    <row r="3354" spans="1:25">
      <c r="A3354" s="5">
        <f>INDEX(Students,MOD(D3354-1,ROWS(Students))+1,1)</f>
        <v>21511</v>
      </c>
      <c r="B3354" s="5" t="str">
        <f>INDEX(Students,MOD(D3354-1,ROWS(Students))+1,2)</f>
        <v>Pieczko Szymon</v>
      </c>
      <c r="C3354" s="5" t="str">
        <f>INDEX(Students,MOD(D3354-1,ROWS(Students))+1,3)</f>
        <v>IZ05AI2</v>
      </c>
      <c r="D3354" s="5">
        <v>4629</v>
      </c>
      <c r="E3354" s="6">
        <v>44721</v>
      </c>
      <c r="F3354" s="6">
        <v>44721</v>
      </c>
      <c r="G3354" s="7" t="s">
        <v>279</v>
      </c>
      <c r="H3354" s="7">
        <v>1</v>
      </c>
      <c r="I3354" s="7" t="s">
        <v>2896</v>
      </c>
      <c r="J3354" s="7" t="s">
        <v>6</v>
      </c>
      <c r="K3354" s="7" t="s">
        <v>3767</v>
      </c>
      <c r="L3354" s="7"/>
      <c r="M3354" s="6" t="s">
        <v>3767</v>
      </c>
      <c r="N3354" s="7" t="s">
        <v>25</v>
      </c>
      <c r="O3354" s="8">
        <v>100</v>
      </c>
      <c r="P3354" s="7" t="s">
        <v>31</v>
      </c>
      <c r="Q3354" s="9">
        <v>0.46</v>
      </c>
      <c r="R3354" s="7" t="s">
        <v>4251</v>
      </c>
      <c r="S3354" s="7" t="s">
        <v>367</v>
      </c>
      <c r="T3354">
        <f>A3354</f>
        <v>21511</v>
      </c>
      <c r="U3354" t="str">
        <f>IF($G3354=$U$1:$X$1,$T3354,"")</f>
        <v/>
      </c>
      <c r="V3354" t="str">
        <f>IF($G3354=$U$1:$X$1,$T3354,"")</f>
        <v/>
      </c>
      <c r="W3354">
        <f>IF($G3354=$U$1:$X$1,$T3354,"")</f>
        <v>21511</v>
      </c>
      <c r="X3354" t="str">
        <f>IF($G3354=$U$1:$X$1,$T3354,"")</f>
        <v/>
      </c>
      <c r="Y3354" s="1">
        <f>ROUND(O3354*Q3354,2)</f>
        <v>46</v>
      </c>
    </row>
    <row r="3355" spans="1:25">
      <c r="A3355" s="5">
        <f>INDEX(Students,MOD(D3355-1,ROWS(Students))+1,1)</f>
        <v>21511</v>
      </c>
      <c r="B3355" s="5" t="str">
        <f>INDEX(Students,MOD(D3355-1,ROWS(Students))+1,2)</f>
        <v>Pieczko Szymon</v>
      </c>
      <c r="C3355" s="5" t="str">
        <f>INDEX(Students,MOD(D3355-1,ROWS(Students))+1,3)</f>
        <v>IZ05AI2</v>
      </c>
      <c r="D3355" s="5">
        <v>4721</v>
      </c>
      <c r="E3355" s="6">
        <v>44658</v>
      </c>
      <c r="F3355" s="6">
        <v>44658</v>
      </c>
      <c r="G3355" s="7" t="s">
        <v>1263</v>
      </c>
      <c r="H3355" s="7">
        <v>1</v>
      </c>
      <c r="I3355" s="7" t="s">
        <v>3478</v>
      </c>
      <c r="J3355" s="7" t="s">
        <v>6</v>
      </c>
      <c r="K3355" s="7" t="s">
        <v>3767</v>
      </c>
      <c r="L3355" s="7"/>
      <c r="M3355" s="6" t="s">
        <v>3767</v>
      </c>
      <c r="N3355" s="7" t="s">
        <v>19</v>
      </c>
      <c r="O3355" s="8">
        <v>2</v>
      </c>
      <c r="P3355" s="7" t="s">
        <v>9</v>
      </c>
      <c r="Q3355" s="9">
        <v>221.89</v>
      </c>
      <c r="R3355" s="7" t="s">
        <v>4824</v>
      </c>
      <c r="S3355" s="7" t="s">
        <v>1160</v>
      </c>
      <c r="T3355">
        <f>A3355</f>
        <v>21511</v>
      </c>
      <c r="U3355" t="str">
        <f>IF($G3355=$U$1:$X$1,$T3355,"")</f>
        <v/>
      </c>
      <c r="V3355">
        <f>IF($G3355=$U$1:$X$1,$T3355,"")</f>
        <v>21511</v>
      </c>
      <c r="W3355" t="str">
        <f>IF($G3355=$U$1:$X$1,$T3355,"")</f>
        <v/>
      </c>
      <c r="X3355" t="str">
        <f>IF($G3355=$U$1:$X$1,$T3355,"")</f>
        <v/>
      </c>
      <c r="Y3355" s="1">
        <f>ROUND(O3355*Q3355,2)</f>
        <v>443.78</v>
      </c>
    </row>
    <row r="3356" spans="1:25">
      <c r="A3356" s="5">
        <f>INDEX(Students,MOD(D3356-1,ROWS(Students))+1,1)</f>
        <v>21511</v>
      </c>
      <c r="B3356" s="5" t="str">
        <f>INDEX(Students,MOD(D3356-1,ROWS(Students))+1,2)</f>
        <v>Pieczko Szymon</v>
      </c>
      <c r="C3356" s="5" t="str">
        <f>INDEX(Students,MOD(D3356-1,ROWS(Students))+1,3)</f>
        <v>IZ05AI2</v>
      </c>
      <c r="D3356" s="5">
        <v>4813</v>
      </c>
      <c r="E3356" s="6">
        <v>44644</v>
      </c>
      <c r="F3356" s="6">
        <v>44644</v>
      </c>
      <c r="G3356" s="7" t="s">
        <v>1263</v>
      </c>
      <c r="H3356" s="7">
        <v>1</v>
      </c>
      <c r="I3356" s="7" t="s">
        <v>2330</v>
      </c>
      <c r="J3356" s="7" t="s">
        <v>6</v>
      </c>
      <c r="K3356" s="7" t="s">
        <v>3767</v>
      </c>
      <c r="L3356" s="7"/>
      <c r="M3356" s="6" t="s">
        <v>3767</v>
      </c>
      <c r="N3356" s="7" t="s">
        <v>19</v>
      </c>
      <c r="O3356" s="8">
        <v>0.1</v>
      </c>
      <c r="P3356" s="7" t="s">
        <v>13</v>
      </c>
      <c r="Q3356" s="9">
        <v>20.81</v>
      </c>
      <c r="R3356" s="7" t="s">
        <v>4031</v>
      </c>
      <c r="S3356" s="7" t="s">
        <v>134</v>
      </c>
      <c r="T3356">
        <f>A3356</f>
        <v>21511</v>
      </c>
      <c r="U3356" t="str">
        <f>IF($G3356=$U$1:$X$1,$T3356,"")</f>
        <v/>
      </c>
      <c r="V3356">
        <f>IF($G3356=$U$1:$X$1,$T3356,"")</f>
        <v>21511</v>
      </c>
      <c r="W3356" t="str">
        <f>IF($G3356=$U$1:$X$1,$T3356,"")</f>
        <v/>
      </c>
      <c r="X3356" t="str">
        <f>IF($G3356=$U$1:$X$1,$T3356,"")</f>
        <v/>
      </c>
      <c r="Y3356" s="1">
        <f>ROUND(O3356*Q3356,2)</f>
        <v>2.08</v>
      </c>
    </row>
    <row r="3357" spans="1:25">
      <c r="A3357" s="5">
        <f>INDEX(Students,MOD(D3357-1,ROWS(Students))+1,1)</f>
        <v>21511</v>
      </c>
      <c r="B3357" s="5" t="str">
        <f>INDEX(Students,MOD(D3357-1,ROWS(Students))+1,2)</f>
        <v>Pieczko Szymon</v>
      </c>
      <c r="C3357" s="5" t="str">
        <f>INDEX(Students,MOD(D3357-1,ROWS(Students))+1,3)</f>
        <v>IZ05AI2</v>
      </c>
      <c r="D3357" s="5">
        <v>4905</v>
      </c>
      <c r="E3357" s="6">
        <v>44580</v>
      </c>
      <c r="F3357" s="6">
        <v>44580</v>
      </c>
      <c r="G3357" s="7" t="s">
        <v>279</v>
      </c>
      <c r="H3357" s="7">
        <v>1</v>
      </c>
      <c r="I3357" s="7" t="s">
        <v>1447</v>
      </c>
      <c r="J3357" s="7" t="s">
        <v>6</v>
      </c>
      <c r="K3357" s="7" t="s">
        <v>3767</v>
      </c>
      <c r="L3357" s="7"/>
      <c r="M3357" s="6" t="s">
        <v>3767</v>
      </c>
      <c r="N3357" s="7" t="s">
        <v>25</v>
      </c>
      <c r="O3357" s="8">
        <v>1</v>
      </c>
      <c r="P3357" s="7" t="s">
        <v>13</v>
      </c>
      <c r="Q3357" s="9">
        <v>172.69</v>
      </c>
      <c r="R3357" s="7" t="s">
        <v>4017</v>
      </c>
      <c r="S3357" s="7" t="s">
        <v>121</v>
      </c>
      <c r="T3357">
        <f>A3357</f>
        <v>21511</v>
      </c>
      <c r="U3357" t="str">
        <f>IF($G3357=$U$1:$X$1,$T3357,"")</f>
        <v/>
      </c>
      <c r="V3357" t="str">
        <f>IF($G3357=$U$1:$X$1,$T3357,"")</f>
        <v/>
      </c>
      <c r="W3357">
        <f>IF($G3357=$U$1:$X$1,$T3357,"")</f>
        <v>21511</v>
      </c>
      <c r="X3357" t="str">
        <f>IF($G3357=$U$1:$X$1,$T3357,"")</f>
        <v/>
      </c>
      <c r="Y3357" s="1">
        <f>ROUND(O3357*Q3357,2)</f>
        <v>172.69</v>
      </c>
    </row>
    <row r="3358" spans="1:25">
      <c r="A3358" s="5">
        <f>INDEX(Students,MOD(D3358-1,ROWS(Students))+1,1)</f>
        <v>21511</v>
      </c>
      <c r="B3358" s="5" t="str">
        <f>INDEX(Students,MOD(D3358-1,ROWS(Students))+1,2)</f>
        <v>Pieczko Szymon</v>
      </c>
      <c r="C3358" s="5" t="str">
        <f>INDEX(Students,MOD(D3358-1,ROWS(Students))+1,3)</f>
        <v>IZ05AI2</v>
      </c>
      <c r="D3358" s="5">
        <v>4997</v>
      </c>
      <c r="E3358" s="6">
        <v>44705</v>
      </c>
      <c r="F3358" s="6">
        <v>44705</v>
      </c>
      <c r="G3358" s="7" t="s">
        <v>1263</v>
      </c>
      <c r="H3358" s="7">
        <v>1</v>
      </c>
      <c r="I3358" s="7" t="s">
        <v>2669</v>
      </c>
      <c r="J3358" s="7" t="s">
        <v>6</v>
      </c>
      <c r="K3358" s="7" t="s">
        <v>3767</v>
      </c>
      <c r="L3358" s="7"/>
      <c r="M3358" s="6" t="s">
        <v>3767</v>
      </c>
      <c r="N3358" s="7" t="s">
        <v>25</v>
      </c>
      <c r="O3358" s="8">
        <v>8</v>
      </c>
      <c r="P3358" s="7" t="s">
        <v>9</v>
      </c>
      <c r="Q3358" s="9">
        <v>0.83</v>
      </c>
      <c r="R3358" s="7" t="s">
        <v>4093</v>
      </c>
      <c r="S3358" s="7" t="s">
        <v>194</v>
      </c>
      <c r="T3358">
        <f>A3358</f>
        <v>21511</v>
      </c>
      <c r="U3358" t="str">
        <f>IF($G3358=$U$1:$X$1,$T3358,"")</f>
        <v/>
      </c>
      <c r="V3358">
        <f>IF($G3358=$U$1:$X$1,$T3358,"")</f>
        <v>21511</v>
      </c>
      <c r="W3358" t="str">
        <f>IF($G3358=$U$1:$X$1,$T3358,"")</f>
        <v/>
      </c>
      <c r="X3358" t="str">
        <f>IF($G3358=$U$1:$X$1,$T3358,"")</f>
        <v/>
      </c>
      <c r="Y3358" s="1">
        <f>ROUND(O3358*Q3358,2)</f>
        <v>6.64</v>
      </c>
    </row>
    <row r="3359" spans="1:25">
      <c r="A3359" s="5">
        <f>INDEX(Students,MOD(D3359-1,ROWS(Students))+1,1)</f>
        <v>21511</v>
      </c>
      <c r="B3359" s="5" t="str">
        <f>INDEX(Students,MOD(D3359-1,ROWS(Students))+1,2)</f>
        <v>Pieczko Szymon</v>
      </c>
      <c r="C3359" s="5" t="str">
        <f>INDEX(Students,MOD(D3359-1,ROWS(Students))+1,3)</f>
        <v>IZ05AI2</v>
      </c>
      <c r="D3359" s="5">
        <v>5089</v>
      </c>
      <c r="E3359" s="6">
        <v>44711</v>
      </c>
      <c r="F3359" s="6">
        <v>44711</v>
      </c>
      <c r="G3359" s="7" t="s">
        <v>279</v>
      </c>
      <c r="H3359" s="7">
        <v>-1</v>
      </c>
      <c r="I3359" s="7" t="s">
        <v>2734</v>
      </c>
      <c r="J3359" s="7" t="s">
        <v>6</v>
      </c>
      <c r="K3359" s="7" t="s">
        <v>3767</v>
      </c>
      <c r="L3359" s="7"/>
      <c r="M3359" s="6" t="s">
        <v>3767</v>
      </c>
      <c r="N3359" s="7" t="s">
        <v>19</v>
      </c>
      <c r="O3359" s="8">
        <v>9.4</v>
      </c>
      <c r="P3359" s="7" t="s">
        <v>13</v>
      </c>
      <c r="Q3359" s="9">
        <v>0</v>
      </c>
      <c r="R3359" s="7" t="s">
        <v>4656</v>
      </c>
      <c r="S3359" s="7" t="s">
        <v>138</v>
      </c>
      <c r="T3359">
        <f>A3359</f>
        <v>21511</v>
      </c>
      <c r="U3359" t="str">
        <f>IF($G3359=$U$1:$X$1,$T3359,"")</f>
        <v/>
      </c>
      <c r="V3359" t="str">
        <f>IF($G3359=$U$1:$X$1,$T3359,"")</f>
        <v/>
      </c>
      <c r="W3359">
        <f>IF($G3359=$U$1:$X$1,$T3359,"")</f>
        <v>21511</v>
      </c>
      <c r="X3359" t="str">
        <f>IF($G3359=$U$1:$X$1,$T3359,"")</f>
        <v/>
      </c>
      <c r="Y3359" s="1">
        <f>ROUND(O3359*Q3359,2)</f>
        <v>0</v>
      </c>
    </row>
    <row r="3360" spans="1:25">
      <c r="A3360" s="5">
        <f>INDEX(Students,MOD(D3360-1,ROWS(Students))+1,1)</f>
        <v>21511</v>
      </c>
      <c r="B3360" s="5" t="str">
        <f>INDEX(Students,MOD(D3360-1,ROWS(Students))+1,2)</f>
        <v>Pieczko Szymon</v>
      </c>
      <c r="C3360" s="5" t="str">
        <f>INDEX(Students,MOD(D3360-1,ROWS(Students))+1,3)</f>
        <v>IZ05AI2</v>
      </c>
      <c r="D3360" s="5">
        <v>5181</v>
      </c>
      <c r="E3360" s="6">
        <v>44614</v>
      </c>
      <c r="F3360" s="6">
        <v>44614</v>
      </c>
      <c r="G3360" s="7" t="s">
        <v>1263</v>
      </c>
      <c r="H3360" s="7">
        <v>1</v>
      </c>
      <c r="I3360" s="7" t="s">
        <v>1896</v>
      </c>
      <c r="J3360" s="7" t="s">
        <v>6</v>
      </c>
      <c r="K3360" s="7" t="s">
        <v>3767</v>
      </c>
      <c r="L3360" s="7"/>
      <c r="M3360" s="6" t="s">
        <v>3767</v>
      </c>
      <c r="N3360" s="7" t="s">
        <v>81</v>
      </c>
      <c r="O3360" s="8">
        <v>1</v>
      </c>
      <c r="P3360" s="7" t="s">
        <v>571</v>
      </c>
      <c r="Q3360" s="9">
        <v>98.09</v>
      </c>
      <c r="R3360" s="7" t="s">
        <v>4418</v>
      </c>
      <c r="S3360" s="7" t="s">
        <v>570</v>
      </c>
      <c r="T3360">
        <f>A3360</f>
        <v>21511</v>
      </c>
      <c r="U3360" t="str">
        <f>IF($G3360=$U$1:$X$1,$T3360,"")</f>
        <v/>
      </c>
      <c r="V3360">
        <f>IF($G3360=$U$1:$X$1,$T3360,"")</f>
        <v>21511</v>
      </c>
      <c r="W3360" t="str">
        <f>IF($G3360=$U$1:$X$1,$T3360,"")</f>
        <v/>
      </c>
      <c r="X3360" t="str">
        <f>IF($G3360=$U$1:$X$1,$T3360,"")</f>
        <v/>
      </c>
      <c r="Y3360" s="1">
        <f>ROUND(O3360*Q3360,2)</f>
        <v>98.09</v>
      </c>
    </row>
    <row r="3361" spans="1:25">
      <c r="A3361" s="5">
        <f>INDEX(Students,MOD(D3361-1,ROWS(Students))+1,1)</f>
        <v>21511</v>
      </c>
      <c r="B3361" s="5" t="str">
        <f>INDEX(Students,MOD(D3361-1,ROWS(Students))+1,2)</f>
        <v>Pieczko Szymon</v>
      </c>
      <c r="C3361" s="5" t="str">
        <f>INDEX(Students,MOD(D3361-1,ROWS(Students))+1,3)</f>
        <v>IZ05AI2</v>
      </c>
      <c r="D3361" s="5">
        <v>5273</v>
      </c>
      <c r="E3361" s="6">
        <v>44575</v>
      </c>
      <c r="F3361" s="6">
        <v>44575</v>
      </c>
      <c r="G3361" s="7" t="s">
        <v>52</v>
      </c>
      <c r="H3361" s="7">
        <v>1</v>
      </c>
      <c r="I3361" s="7" t="s">
        <v>1368</v>
      </c>
      <c r="J3361" s="7" t="s">
        <v>6</v>
      </c>
      <c r="K3361" s="7" t="s">
        <v>3782</v>
      </c>
      <c r="L3361" s="7"/>
      <c r="M3361" s="6" t="s">
        <v>4884</v>
      </c>
      <c r="N3361" s="7" t="s">
        <v>67</v>
      </c>
      <c r="O3361" s="8">
        <v>3000</v>
      </c>
      <c r="P3361" s="7" t="s">
        <v>9</v>
      </c>
      <c r="Q3361" s="9">
        <v>0.44</v>
      </c>
      <c r="R3361" s="7" t="s">
        <v>4062</v>
      </c>
      <c r="S3361" s="7" t="s">
        <v>5023</v>
      </c>
      <c r="T3361">
        <f>A3361</f>
        <v>21511</v>
      </c>
      <c r="U3361" t="str">
        <f>IF($G3361=$U$1:$X$1,$T3361,"")</f>
        <v/>
      </c>
      <c r="V3361" t="str">
        <f>IF($G3361=$U$1:$X$1,$T3361,"")</f>
        <v/>
      </c>
      <c r="W3361" t="str">
        <f>IF($G3361=$U$1:$X$1,$T3361,"")</f>
        <v/>
      </c>
      <c r="X3361">
        <f>IF($G3361=$U$1:$X$1,$T3361,"")</f>
        <v>21511</v>
      </c>
      <c r="Y3361" s="1">
        <f>ROUND(O3361*Q3361,2)</f>
        <v>1320</v>
      </c>
    </row>
    <row r="3362" spans="1:25">
      <c r="A3362" s="5">
        <f>INDEX(Students,MOD(D3362-1,ROWS(Students))+1,1)</f>
        <v>21511</v>
      </c>
      <c r="B3362" s="5" t="str">
        <f>INDEX(Students,MOD(D3362-1,ROWS(Students))+1,2)</f>
        <v>Pieczko Szymon</v>
      </c>
      <c r="C3362" s="5" t="str">
        <f>INDEX(Students,MOD(D3362-1,ROWS(Students))+1,3)</f>
        <v>IZ05AI2</v>
      </c>
      <c r="D3362" s="5">
        <v>5365</v>
      </c>
      <c r="E3362" s="6">
        <v>44719</v>
      </c>
      <c r="F3362" s="6">
        <v>44719</v>
      </c>
      <c r="G3362" s="7" t="s">
        <v>279</v>
      </c>
      <c r="H3362" s="7">
        <v>1</v>
      </c>
      <c r="I3362" s="7" t="s">
        <v>2829</v>
      </c>
      <c r="J3362" s="7" t="s">
        <v>6</v>
      </c>
      <c r="K3362" s="7" t="s">
        <v>3767</v>
      </c>
      <c r="L3362" s="7"/>
      <c r="M3362" s="6" t="s">
        <v>3767</v>
      </c>
      <c r="N3362" s="7" t="s">
        <v>25</v>
      </c>
      <c r="O3362" s="8">
        <v>22.14</v>
      </c>
      <c r="P3362" s="7" t="s">
        <v>13</v>
      </c>
      <c r="Q3362" s="9">
        <v>48.8</v>
      </c>
      <c r="R3362" s="7" t="s">
        <v>4035</v>
      </c>
      <c r="S3362" s="7" t="s">
        <v>139</v>
      </c>
      <c r="T3362">
        <f>A3362</f>
        <v>21511</v>
      </c>
      <c r="U3362" t="str">
        <f>IF($G3362=$U$1:$X$1,$T3362,"")</f>
        <v/>
      </c>
      <c r="V3362" t="str">
        <f>IF($G3362=$U$1:$X$1,$T3362,"")</f>
        <v/>
      </c>
      <c r="W3362">
        <f>IF($G3362=$U$1:$X$1,$T3362,"")</f>
        <v>21511</v>
      </c>
      <c r="X3362" t="str">
        <f>IF($G3362=$U$1:$X$1,$T3362,"")</f>
        <v/>
      </c>
      <c r="Y3362" s="1">
        <f>ROUND(O3362*Q3362,2)</f>
        <v>1080.43</v>
      </c>
    </row>
    <row r="3363" spans="1:25">
      <c r="A3363" s="5">
        <f>INDEX(Students,MOD(D3363-1,ROWS(Students))+1,1)</f>
        <v>21511</v>
      </c>
      <c r="B3363" s="5" t="str">
        <f>INDEX(Students,MOD(D3363-1,ROWS(Students))+1,2)</f>
        <v>Pieczko Szymon</v>
      </c>
      <c r="C3363" s="5" t="str">
        <f>INDEX(Students,MOD(D3363-1,ROWS(Students))+1,3)</f>
        <v>IZ05AI2</v>
      </c>
      <c r="D3363" s="5">
        <v>5457</v>
      </c>
      <c r="E3363" s="6">
        <v>44634</v>
      </c>
      <c r="F3363" s="6">
        <v>44634</v>
      </c>
      <c r="G3363" s="7" t="s">
        <v>1263</v>
      </c>
      <c r="H3363" s="7">
        <v>1</v>
      </c>
      <c r="I3363" s="7" t="s">
        <v>2153</v>
      </c>
      <c r="J3363" s="7" t="s">
        <v>6</v>
      </c>
      <c r="K3363" s="7" t="s">
        <v>3767</v>
      </c>
      <c r="L3363" s="7"/>
      <c r="M3363" s="6" t="s">
        <v>3767</v>
      </c>
      <c r="N3363" s="7" t="s">
        <v>67</v>
      </c>
      <c r="O3363" s="8">
        <v>70</v>
      </c>
      <c r="P3363" s="7" t="s">
        <v>9</v>
      </c>
      <c r="Q3363" s="9">
        <v>6.83</v>
      </c>
      <c r="R3363" s="7" t="s">
        <v>4516</v>
      </c>
      <c r="S3363" s="7" t="s">
        <v>690</v>
      </c>
      <c r="T3363">
        <f>A3363</f>
        <v>21511</v>
      </c>
      <c r="U3363" t="str">
        <f>IF($G3363=$U$1:$X$1,$T3363,"")</f>
        <v/>
      </c>
      <c r="V3363">
        <f>IF($G3363=$U$1:$X$1,$T3363,"")</f>
        <v>21511</v>
      </c>
      <c r="W3363" t="str">
        <f>IF($G3363=$U$1:$X$1,$T3363,"")</f>
        <v/>
      </c>
      <c r="X3363" t="str">
        <f>IF($G3363=$U$1:$X$1,$T3363,"")</f>
        <v/>
      </c>
      <c r="Y3363" s="1">
        <f>ROUND(O3363*Q3363,2)</f>
        <v>478.1</v>
      </c>
    </row>
    <row r="3364" spans="1:25">
      <c r="A3364" s="5">
        <f>INDEX(Students,MOD(D3364-1,ROWS(Students))+1,1)</f>
        <v>21511</v>
      </c>
      <c r="B3364" s="5" t="str">
        <f>INDEX(Students,MOD(D3364-1,ROWS(Students))+1,2)</f>
        <v>Pieczko Szymon</v>
      </c>
      <c r="C3364" s="5" t="str">
        <f>INDEX(Students,MOD(D3364-1,ROWS(Students))+1,3)</f>
        <v>IZ05AI2</v>
      </c>
      <c r="D3364" s="5">
        <v>5549</v>
      </c>
      <c r="E3364" s="6">
        <v>44720</v>
      </c>
      <c r="F3364" s="6">
        <v>44720</v>
      </c>
      <c r="G3364" s="7" t="s">
        <v>279</v>
      </c>
      <c r="H3364" s="7">
        <v>1</v>
      </c>
      <c r="I3364" s="7" t="s">
        <v>2862</v>
      </c>
      <c r="J3364" s="7" t="s">
        <v>6</v>
      </c>
      <c r="K3364" s="7" t="s">
        <v>3767</v>
      </c>
      <c r="L3364" s="7"/>
      <c r="M3364" s="6" t="s">
        <v>3767</v>
      </c>
      <c r="N3364" s="7" t="s">
        <v>5215</v>
      </c>
      <c r="O3364" s="8">
        <v>200</v>
      </c>
      <c r="P3364" s="7" t="s">
        <v>571</v>
      </c>
      <c r="Q3364" s="9">
        <v>0</v>
      </c>
      <c r="R3364" s="7" t="s">
        <v>4723</v>
      </c>
      <c r="S3364" s="7" t="s">
        <v>5139</v>
      </c>
      <c r="T3364">
        <f>A3364</f>
        <v>21511</v>
      </c>
      <c r="U3364" t="str">
        <f>IF($G3364=$U$1:$X$1,$T3364,"")</f>
        <v/>
      </c>
      <c r="V3364" t="str">
        <f>IF($G3364=$U$1:$X$1,$T3364,"")</f>
        <v/>
      </c>
      <c r="W3364">
        <f>IF($G3364=$U$1:$X$1,$T3364,"")</f>
        <v>21511</v>
      </c>
      <c r="X3364" t="str">
        <f>IF($G3364=$U$1:$X$1,$T3364,"")</f>
        <v/>
      </c>
      <c r="Y3364" s="1">
        <f>ROUND(O3364*Q3364,2)</f>
        <v>0</v>
      </c>
    </row>
    <row r="3365" spans="1:25">
      <c r="A3365" s="5">
        <f>INDEX(Students,MOD(D3365-1,ROWS(Students))+1,1)</f>
        <v>21511</v>
      </c>
      <c r="B3365" s="5" t="str">
        <f>INDEX(Students,MOD(D3365-1,ROWS(Students))+1,2)</f>
        <v>Pieczko Szymon</v>
      </c>
      <c r="C3365" s="5" t="str">
        <f>INDEX(Students,MOD(D3365-1,ROWS(Students))+1,3)</f>
        <v>IZ05AI2</v>
      </c>
      <c r="D3365" s="5">
        <v>5641</v>
      </c>
      <c r="E3365" s="6">
        <v>44711</v>
      </c>
      <c r="F3365" s="6">
        <v>44711</v>
      </c>
      <c r="G3365" s="7" t="s">
        <v>279</v>
      </c>
      <c r="H3365" s="7">
        <v>1</v>
      </c>
      <c r="I3365" s="7" t="s">
        <v>2743</v>
      </c>
      <c r="J3365" s="7" t="s">
        <v>6</v>
      </c>
      <c r="K3365" s="7" t="s">
        <v>3767</v>
      </c>
      <c r="L3365" s="7"/>
      <c r="M3365" s="6" t="s">
        <v>3767</v>
      </c>
      <c r="N3365" s="7" t="s">
        <v>5215</v>
      </c>
      <c r="O3365" s="8">
        <v>1000</v>
      </c>
      <c r="P3365" s="7" t="s">
        <v>31</v>
      </c>
      <c r="Q3365" s="9">
        <v>0</v>
      </c>
      <c r="R3365" s="7" t="s">
        <v>4012</v>
      </c>
      <c r="S3365" s="7" t="s">
        <v>5016</v>
      </c>
      <c r="T3365">
        <f>A3365</f>
        <v>21511</v>
      </c>
      <c r="U3365" t="str">
        <f>IF($G3365=$U$1:$X$1,$T3365,"")</f>
        <v/>
      </c>
      <c r="V3365" t="str">
        <f>IF($G3365=$U$1:$X$1,$T3365,"")</f>
        <v/>
      </c>
      <c r="W3365">
        <f>IF($G3365=$U$1:$X$1,$T3365,"")</f>
        <v>21511</v>
      </c>
      <c r="X3365" t="str">
        <f>IF($G3365=$U$1:$X$1,$T3365,"")</f>
        <v/>
      </c>
      <c r="Y3365" s="1">
        <f>ROUND(O3365*Q3365,2)</f>
        <v>0</v>
      </c>
    </row>
    <row r="3366" spans="1:25">
      <c r="A3366" s="5">
        <f>INDEX(Students,MOD(D3366-1,ROWS(Students))+1,1)</f>
        <v>21511</v>
      </c>
      <c r="B3366" s="5" t="str">
        <f>INDEX(Students,MOD(D3366-1,ROWS(Students))+1,2)</f>
        <v>Pieczko Szymon</v>
      </c>
      <c r="C3366" s="5" t="str">
        <f>INDEX(Students,MOD(D3366-1,ROWS(Students))+1,3)</f>
        <v>IZ05AI2</v>
      </c>
      <c r="D3366" s="5">
        <v>5733</v>
      </c>
      <c r="E3366" s="6">
        <v>44571</v>
      </c>
      <c r="F3366" s="6">
        <v>44571</v>
      </c>
      <c r="G3366" s="7" t="s">
        <v>1263</v>
      </c>
      <c r="H3366" s="7">
        <v>1</v>
      </c>
      <c r="I3366" s="7" t="s">
        <v>1292</v>
      </c>
      <c r="J3366" s="7" t="s">
        <v>6</v>
      </c>
      <c r="K3366" s="7" t="s">
        <v>3767</v>
      </c>
      <c r="L3366" s="7"/>
      <c r="M3366" s="6" t="s">
        <v>3767</v>
      </c>
      <c r="N3366" s="7" t="s">
        <v>19</v>
      </c>
      <c r="O3366" s="8">
        <v>99</v>
      </c>
      <c r="P3366" s="7" t="s">
        <v>9</v>
      </c>
      <c r="Q3366" s="9">
        <v>16.8</v>
      </c>
      <c r="R3366" s="7" t="s">
        <v>3943</v>
      </c>
      <c r="S3366" s="7" t="s">
        <v>65</v>
      </c>
      <c r="T3366">
        <f>A3366</f>
        <v>21511</v>
      </c>
      <c r="U3366" t="str">
        <f>IF($G3366=$U$1:$X$1,$T3366,"")</f>
        <v/>
      </c>
      <c r="V3366">
        <f>IF($G3366=$U$1:$X$1,$T3366,"")</f>
        <v>21511</v>
      </c>
      <c r="W3366" t="str">
        <f>IF($G3366=$U$1:$X$1,$T3366,"")</f>
        <v/>
      </c>
      <c r="X3366" t="str">
        <f>IF($G3366=$U$1:$X$1,$T3366,"")</f>
        <v/>
      </c>
      <c r="Y3366" s="1">
        <f>ROUND(O3366*Q3366,2)</f>
        <v>1663.2</v>
      </c>
    </row>
    <row r="3367" spans="1:25">
      <c r="A3367" s="5">
        <f>INDEX(Students,MOD(D3367-1,ROWS(Students))+1,1)</f>
        <v>21511</v>
      </c>
      <c r="B3367" s="5" t="str">
        <f>INDEX(Students,MOD(D3367-1,ROWS(Students))+1,2)</f>
        <v>Pieczko Szymon</v>
      </c>
      <c r="C3367" s="5" t="str">
        <f>INDEX(Students,MOD(D3367-1,ROWS(Students))+1,3)</f>
        <v>IZ05AI2</v>
      </c>
      <c r="D3367" s="5">
        <v>5825</v>
      </c>
      <c r="E3367" s="6">
        <v>44712</v>
      </c>
      <c r="F3367" s="6">
        <v>44712</v>
      </c>
      <c r="G3367" s="7" t="s">
        <v>279</v>
      </c>
      <c r="H3367" s="7">
        <v>1</v>
      </c>
      <c r="I3367" s="7" t="s">
        <v>2747</v>
      </c>
      <c r="J3367" s="7" t="s">
        <v>6</v>
      </c>
      <c r="K3367" s="7" t="s">
        <v>3767</v>
      </c>
      <c r="L3367" s="7"/>
      <c r="M3367" s="6" t="s">
        <v>3767</v>
      </c>
      <c r="N3367" s="7" t="s">
        <v>25</v>
      </c>
      <c r="O3367" s="8">
        <v>10</v>
      </c>
      <c r="P3367" s="7" t="s">
        <v>70</v>
      </c>
      <c r="Q3367" s="9">
        <v>7.67</v>
      </c>
      <c r="R3367" s="7" t="s">
        <v>4029</v>
      </c>
      <c r="S3367" s="7" t="s">
        <v>133</v>
      </c>
      <c r="T3367">
        <f>A3367</f>
        <v>21511</v>
      </c>
      <c r="U3367" t="str">
        <f>IF($G3367=$U$1:$X$1,$T3367,"")</f>
        <v/>
      </c>
      <c r="V3367" t="str">
        <f>IF($G3367=$U$1:$X$1,$T3367,"")</f>
        <v/>
      </c>
      <c r="W3367">
        <f>IF($G3367=$U$1:$X$1,$T3367,"")</f>
        <v>21511</v>
      </c>
      <c r="X3367" t="str">
        <f>IF($G3367=$U$1:$X$1,$T3367,"")</f>
        <v/>
      </c>
      <c r="Y3367" s="1">
        <f>ROUND(O3367*Q3367,2)</f>
        <v>76.7</v>
      </c>
    </row>
    <row r="3368" spans="1:25">
      <c r="A3368" s="5">
        <f>INDEX(Students,MOD(D3368-1,ROWS(Students))+1,1)</f>
        <v>21024</v>
      </c>
      <c r="B3368" s="5" t="str">
        <f>INDEX(Students,MOD(D3368-1,ROWS(Students))+1,2)</f>
        <v>Pietrzyk Wiktor</v>
      </c>
      <c r="C3368" s="5" t="str">
        <f>INDEX(Students,MOD(D3368-1,ROWS(Students))+1,3)</f>
        <v>IZ05AI1</v>
      </c>
      <c r="D3368" s="5">
        <v>13</v>
      </c>
      <c r="E3368" s="6">
        <v>44627</v>
      </c>
      <c r="F3368" s="6">
        <v>44627</v>
      </c>
      <c r="G3368" s="7" t="s">
        <v>1263</v>
      </c>
      <c r="H3368" s="7">
        <v>1</v>
      </c>
      <c r="I3368" s="7" t="s">
        <v>2049</v>
      </c>
      <c r="J3368" s="7" t="s">
        <v>6</v>
      </c>
      <c r="K3368" s="7" t="s">
        <v>3767</v>
      </c>
      <c r="L3368" s="7"/>
      <c r="M3368" s="6" t="s">
        <v>3767</v>
      </c>
      <c r="N3368" s="7" t="s">
        <v>19</v>
      </c>
      <c r="O3368" s="8">
        <v>100</v>
      </c>
      <c r="P3368" s="7" t="s">
        <v>9</v>
      </c>
      <c r="Q3368" s="9">
        <v>5.09</v>
      </c>
      <c r="R3368" s="7" t="s">
        <v>4289</v>
      </c>
      <c r="S3368" s="7" t="s">
        <v>410</v>
      </c>
      <c r="T3368">
        <f>A3368</f>
        <v>21024</v>
      </c>
      <c r="U3368" t="str">
        <f>IF($G3368=$U$1:$X$1,$T3368,"")</f>
        <v/>
      </c>
      <c r="V3368">
        <f>IF($G3368=$U$1:$X$1,$T3368,"")</f>
        <v>21024</v>
      </c>
      <c r="W3368" t="str">
        <f>IF($G3368=$U$1:$X$1,$T3368,"")</f>
        <v/>
      </c>
      <c r="X3368" t="str">
        <f>IF($G3368=$U$1:$X$1,$T3368,"")</f>
        <v/>
      </c>
      <c r="Y3368" s="1">
        <f>ROUND(O3368*Q3368,2)</f>
        <v>509</v>
      </c>
    </row>
    <row r="3369" spans="1:25">
      <c r="A3369" s="5">
        <f>INDEX(Students,MOD(D3369-1,ROWS(Students))+1,1)</f>
        <v>21024</v>
      </c>
      <c r="B3369" s="5" t="str">
        <f>INDEX(Students,MOD(D3369-1,ROWS(Students))+1,2)</f>
        <v>Pietrzyk Wiktor</v>
      </c>
      <c r="C3369" s="5" t="str">
        <f>INDEX(Students,MOD(D3369-1,ROWS(Students))+1,3)</f>
        <v>IZ05AI1</v>
      </c>
      <c r="D3369" s="5">
        <v>105</v>
      </c>
      <c r="E3369" s="6">
        <v>44701</v>
      </c>
      <c r="F3369" s="6">
        <v>44701</v>
      </c>
      <c r="G3369" s="7" t="s">
        <v>1263</v>
      </c>
      <c r="H3369" s="7">
        <v>1</v>
      </c>
      <c r="I3369" s="7" t="s">
        <v>2638</v>
      </c>
      <c r="J3369" s="7" t="s">
        <v>6</v>
      </c>
      <c r="K3369" s="7" t="s">
        <v>3767</v>
      </c>
      <c r="L3369" s="7"/>
      <c r="M3369" s="6" t="s">
        <v>3767</v>
      </c>
      <c r="N3369" s="7" t="s">
        <v>25</v>
      </c>
      <c r="O3369" s="8">
        <v>5</v>
      </c>
      <c r="P3369" s="7" t="s">
        <v>9</v>
      </c>
      <c r="Q3369" s="9">
        <v>1.5</v>
      </c>
      <c r="R3369" s="7" t="s">
        <v>4673</v>
      </c>
      <c r="S3369" s="7" t="s">
        <v>907</v>
      </c>
      <c r="T3369">
        <f>A3369</f>
        <v>21024</v>
      </c>
      <c r="U3369" t="str">
        <f>IF($G3369=$U$1:$X$1,$T3369,"")</f>
        <v/>
      </c>
      <c r="V3369">
        <f>IF($G3369=$U$1:$X$1,$T3369,"")</f>
        <v>21024</v>
      </c>
      <c r="W3369" t="str">
        <f>IF($G3369=$U$1:$X$1,$T3369,"")</f>
        <v/>
      </c>
      <c r="X3369" t="str">
        <f>IF($G3369=$U$1:$X$1,$T3369,"")</f>
        <v/>
      </c>
      <c r="Y3369" s="1">
        <f>ROUND(O3369*Q3369,2)</f>
        <v>7.5</v>
      </c>
    </row>
    <row r="3370" spans="1:25">
      <c r="A3370" s="5">
        <f>INDEX(Students,MOD(D3370-1,ROWS(Students))+1,1)</f>
        <v>21024</v>
      </c>
      <c r="B3370" s="5" t="str">
        <f>INDEX(Students,MOD(D3370-1,ROWS(Students))+1,2)</f>
        <v>Pietrzyk Wiktor</v>
      </c>
      <c r="C3370" s="5" t="str">
        <f>INDEX(Students,MOD(D3370-1,ROWS(Students))+1,3)</f>
        <v>IZ05AI1</v>
      </c>
      <c r="D3370" s="5">
        <v>197</v>
      </c>
      <c r="E3370" s="6">
        <v>44722</v>
      </c>
      <c r="F3370" s="6">
        <v>44722</v>
      </c>
      <c r="G3370" s="7" t="s">
        <v>279</v>
      </c>
      <c r="H3370" s="7">
        <v>1</v>
      </c>
      <c r="I3370" s="7" t="s">
        <v>2905</v>
      </c>
      <c r="J3370" s="7" t="s">
        <v>6</v>
      </c>
      <c r="K3370" s="7" t="s">
        <v>3767</v>
      </c>
      <c r="L3370" s="7"/>
      <c r="M3370" s="6" t="s">
        <v>3767</v>
      </c>
      <c r="N3370" s="7" t="s">
        <v>25</v>
      </c>
      <c r="O3370" s="8">
        <v>100</v>
      </c>
      <c r="P3370" s="7" t="s">
        <v>9</v>
      </c>
      <c r="Q3370" s="9">
        <v>0.35</v>
      </c>
      <c r="R3370" s="7" t="s">
        <v>3977</v>
      </c>
      <c r="S3370" s="7" t="s">
        <v>5011</v>
      </c>
      <c r="T3370">
        <f>A3370</f>
        <v>21024</v>
      </c>
      <c r="U3370" t="str">
        <f>IF($G3370=$U$1:$X$1,$T3370,"")</f>
        <v/>
      </c>
      <c r="V3370" t="str">
        <f>IF($G3370=$U$1:$X$1,$T3370,"")</f>
        <v/>
      </c>
      <c r="W3370">
        <f>IF($G3370=$U$1:$X$1,$T3370,"")</f>
        <v>21024</v>
      </c>
      <c r="X3370" t="str">
        <f>IF($G3370=$U$1:$X$1,$T3370,"")</f>
        <v/>
      </c>
      <c r="Y3370" s="1">
        <f>ROUND(O3370*Q3370,2)</f>
        <v>35</v>
      </c>
    </row>
    <row r="3371" spans="1:25">
      <c r="A3371" s="5">
        <f>INDEX(Students,MOD(D3371-1,ROWS(Students))+1,1)</f>
        <v>21024</v>
      </c>
      <c r="B3371" s="5" t="str">
        <f>INDEX(Students,MOD(D3371-1,ROWS(Students))+1,2)</f>
        <v>Pietrzyk Wiktor</v>
      </c>
      <c r="C3371" s="5" t="str">
        <f>INDEX(Students,MOD(D3371-1,ROWS(Students))+1,3)</f>
        <v>IZ05AI1</v>
      </c>
      <c r="D3371" s="5">
        <v>289</v>
      </c>
      <c r="E3371" s="6">
        <v>44711</v>
      </c>
      <c r="F3371" s="6">
        <v>44711</v>
      </c>
      <c r="G3371" s="7" t="s">
        <v>1263</v>
      </c>
      <c r="H3371" s="7">
        <v>1</v>
      </c>
      <c r="I3371" s="7" t="s">
        <v>2745</v>
      </c>
      <c r="J3371" s="7" t="s">
        <v>6</v>
      </c>
      <c r="K3371" s="7" t="s">
        <v>3767</v>
      </c>
      <c r="L3371" s="7"/>
      <c r="M3371" s="6" t="s">
        <v>3767</v>
      </c>
      <c r="N3371" s="7" t="s">
        <v>81</v>
      </c>
      <c r="O3371" s="8">
        <v>500</v>
      </c>
      <c r="P3371" s="7" t="s">
        <v>9</v>
      </c>
      <c r="Q3371" s="9">
        <v>0.48</v>
      </c>
      <c r="R3371" s="7" t="s">
        <v>4467</v>
      </c>
      <c r="S3371" s="7" t="s">
        <v>619</v>
      </c>
      <c r="T3371">
        <f>A3371</f>
        <v>21024</v>
      </c>
      <c r="U3371" t="str">
        <f>IF($G3371=$U$1:$X$1,$T3371,"")</f>
        <v/>
      </c>
      <c r="V3371">
        <f>IF($G3371=$U$1:$X$1,$T3371,"")</f>
        <v>21024</v>
      </c>
      <c r="W3371" t="str">
        <f>IF($G3371=$U$1:$X$1,$T3371,"")</f>
        <v/>
      </c>
      <c r="X3371" t="str">
        <f>IF($G3371=$U$1:$X$1,$T3371,"")</f>
        <v/>
      </c>
      <c r="Y3371" s="1">
        <f>ROUND(O3371*Q3371,2)</f>
        <v>240</v>
      </c>
    </row>
    <row r="3372" spans="1:25">
      <c r="A3372" s="5">
        <f>INDEX(Students,MOD(D3372-1,ROWS(Students))+1,1)</f>
        <v>21024</v>
      </c>
      <c r="B3372" s="5" t="str">
        <f>INDEX(Students,MOD(D3372-1,ROWS(Students))+1,2)</f>
        <v>Pietrzyk Wiktor</v>
      </c>
      <c r="C3372" s="5" t="str">
        <f>INDEX(Students,MOD(D3372-1,ROWS(Students))+1,3)</f>
        <v>IZ05AI1</v>
      </c>
      <c r="D3372" s="5">
        <v>381</v>
      </c>
      <c r="E3372" s="6">
        <v>44748</v>
      </c>
      <c r="F3372" s="6">
        <v>44746</v>
      </c>
      <c r="G3372" s="7" t="s">
        <v>1262</v>
      </c>
      <c r="H3372" s="7">
        <v>-1</v>
      </c>
      <c r="I3372" s="7" t="s">
        <v>3166</v>
      </c>
      <c r="J3372" s="7" t="s">
        <v>6</v>
      </c>
      <c r="K3372" s="7" t="s">
        <v>3874</v>
      </c>
      <c r="L3372" s="7"/>
      <c r="M3372" s="6" t="s">
        <v>3767</v>
      </c>
      <c r="N3372" s="7" t="s">
        <v>19</v>
      </c>
      <c r="O3372" s="8">
        <v>-20</v>
      </c>
      <c r="P3372" s="7" t="s">
        <v>13</v>
      </c>
      <c r="Q3372" s="9">
        <v>8.52</v>
      </c>
      <c r="R3372" s="7" t="s">
        <v>4766</v>
      </c>
      <c r="S3372" s="7" t="s">
        <v>1065</v>
      </c>
      <c r="T3372">
        <f>A3372</f>
        <v>21024</v>
      </c>
      <c r="U3372">
        <f>IF($G3372=$U$1:$X$1,$T3372,"")</f>
        <v>21024</v>
      </c>
      <c r="V3372" t="str">
        <f>IF($G3372=$U$1:$X$1,$T3372,"")</f>
        <v/>
      </c>
      <c r="W3372" t="str">
        <f>IF($G3372=$U$1:$X$1,$T3372,"")</f>
        <v/>
      </c>
      <c r="X3372" t="str">
        <f>IF($G3372=$U$1:$X$1,$T3372,"")</f>
        <v/>
      </c>
      <c r="Y3372" s="1">
        <f>ROUND(O3372*Q3372,2)</f>
        <v>-170.4</v>
      </c>
    </row>
    <row r="3373" spans="1:25">
      <c r="A3373" s="5">
        <f>INDEX(Students,MOD(D3373-1,ROWS(Students))+1,1)</f>
        <v>21024</v>
      </c>
      <c r="B3373" s="5" t="str">
        <f>INDEX(Students,MOD(D3373-1,ROWS(Students))+1,2)</f>
        <v>Pietrzyk Wiktor</v>
      </c>
      <c r="C3373" s="5" t="str">
        <f>INDEX(Students,MOD(D3373-1,ROWS(Students))+1,3)</f>
        <v>IZ05AI1</v>
      </c>
      <c r="D3373" s="5">
        <v>473</v>
      </c>
      <c r="E3373" s="6">
        <v>44623</v>
      </c>
      <c r="F3373" s="6">
        <v>44623</v>
      </c>
      <c r="G3373" s="7" t="s">
        <v>1263</v>
      </c>
      <c r="H3373" s="7">
        <v>1</v>
      </c>
      <c r="I3373" s="7" t="s">
        <v>2002</v>
      </c>
      <c r="J3373" s="7" t="s">
        <v>6</v>
      </c>
      <c r="K3373" s="7" t="s">
        <v>3767</v>
      </c>
      <c r="L3373" s="7"/>
      <c r="M3373" s="6" t="s">
        <v>3767</v>
      </c>
      <c r="N3373" s="7" t="s">
        <v>25</v>
      </c>
      <c r="O3373" s="8">
        <v>10</v>
      </c>
      <c r="P3373" s="7" t="s">
        <v>9</v>
      </c>
      <c r="Q3373" s="9">
        <v>26.3</v>
      </c>
      <c r="R3373" s="7" t="s">
        <v>4001</v>
      </c>
      <c r="S3373" s="7" t="s">
        <v>106</v>
      </c>
      <c r="T3373">
        <f>A3373</f>
        <v>21024</v>
      </c>
      <c r="U3373" t="str">
        <f>IF($G3373=$U$1:$X$1,$T3373,"")</f>
        <v/>
      </c>
      <c r="V3373">
        <f>IF($G3373=$U$1:$X$1,$T3373,"")</f>
        <v>21024</v>
      </c>
      <c r="W3373" t="str">
        <f>IF($G3373=$U$1:$X$1,$T3373,"")</f>
        <v/>
      </c>
      <c r="X3373" t="str">
        <f>IF($G3373=$U$1:$X$1,$T3373,"")</f>
        <v/>
      </c>
      <c r="Y3373" s="1">
        <f>ROUND(O3373*Q3373,2)</f>
        <v>263</v>
      </c>
    </row>
    <row r="3374" spans="1:25">
      <c r="A3374" s="5">
        <f>INDEX(Students,MOD(D3374-1,ROWS(Students))+1,1)</f>
        <v>21024</v>
      </c>
      <c r="B3374" s="5" t="str">
        <f>INDEX(Students,MOD(D3374-1,ROWS(Students))+1,2)</f>
        <v>Pietrzyk Wiktor</v>
      </c>
      <c r="C3374" s="5" t="str">
        <f>INDEX(Students,MOD(D3374-1,ROWS(Students))+1,3)</f>
        <v>IZ05AI1</v>
      </c>
      <c r="D3374" s="5">
        <v>565</v>
      </c>
      <c r="E3374" s="6">
        <v>44623</v>
      </c>
      <c r="F3374" s="6">
        <v>44623</v>
      </c>
      <c r="G3374" s="7" t="s">
        <v>1262</v>
      </c>
      <c r="H3374" s="7">
        <v>-1</v>
      </c>
      <c r="I3374" s="7" t="s">
        <v>2019</v>
      </c>
      <c r="J3374" s="7" t="s">
        <v>6</v>
      </c>
      <c r="K3374" s="7" t="s">
        <v>3774</v>
      </c>
      <c r="L3374" s="7" t="s">
        <v>616</v>
      </c>
      <c r="M3374" s="6" t="s">
        <v>3767</v>
      </c>
      <c r="N3374" s="7" t="s">
        <v>19</v>
      </c>
      <c r="O3374" s="8">
        <v>22.3</v>
      </c>
      <c r="P3374" s="7" t="s">
        <v>13</v>
      </c>
      <c r="Q3374" s="9">
        <v>0</v>
      </c>
      <c r="R3374" s="7" t="s">
        <v>4464</v>
      </c>
      <c r="S3374" s="7" t="s">
        <v>1212</v>
      </c>
      <c r="T3374">
        <f>A3374</f>
        <v>21024</v>
      </c>
      <c r="U3374">
        <f>IF($G3374=$U$1:$X$1,$T3374,"")</f>
        <v>21024</v>
      </c>
      <c r="V3374" t="str">
        <f>IF($G3374=$U$1:$X$1,$T3374,"")</f>
        <v/>
      </c>
      <c r="W3374" t="str">
        <f>IF($G3374=$U$1:$X$1,$T3374,"")</f>
        <v/>
      </c>
      <c r="X3374" t="str">
        <f>IF($G3374=$U$1:$X$1,$T3374,"")</f>
        <v/>
      </c>
      <c r="Y3374" s="1">
        <f>ROUND(O3374*Q3374,2)</f>
        <v>0</v>
      </c>
    </row>
    <row r="3375" spans="1:25">
      <c r="A3375" s="5">
        <f>INDEX(Students,MOD(D3375-1,ROWS(Students))+1,1)</f>
        <v>21024</v>
      </c>
      <c r="B3375" s="5" t="str">
        <f>INDEX(Students,MOD(D3375-1,ROWS(Students))+1,2)</f>
        <v>Pietrzyk Wiktor</v>
      </c>
      <c r="C3375" s="5" t="str">
        <f>INDEX(Students,MOD(D3375-1,ROWS(Students))+1,3)</f>
        <v>IZ05AI1</v>
      </c>
      <c r="D3375" s="5">
        <v>657</v>
      </c>
      <c r="E3375" s="6">
        <v>44648</v>
      </c>
      <c r="F3375" s="6">
        <v>44645</v>
      </c>
      <c r="G3375" s="7" t="s">
        <v>1262</v>
      </c>
      <c r="H3375" s="7">
        <v>-1</v>
      </c>
      <c r="I3375" s="7" t="s">
        <v>2354</v>
      </c>
      <c r="J3375" s="7" t="s">
        <v>6</v>
      </c>
      <c r="K3375" s="7" t="s">
        <v>3774</v>
      </c>
      <c r="L3375" s="7" t="s">
        <v>775</v>
      </c>
      <c r="M3375" s="6" t="s">
        <v>3767</v>
      </c>
      <c r="N3375" s="7" t="s">
        <v>19</v>
      </c>
      <c r="O3375" s="8">
        <v>39.74</v>
      </c>
      <c r="P3375" s="7" t="s">
        <v>13</v>
      </c>
      <c r="Q3375" s="9">
        <v>0</v>
      </c>
      <c r="R3375" s="7" t="s">
        <v>3927</v>
      </c>
      <c r="S3375" s="7" t="s">
        <v>516</v>
      </c>
      <c r="T3375">
        <f>A3375</f>
        <v>21024</v>
      </c>
      <c r="U3375">
        <f>IF($G3375=$U$1:$X$1,$T3375,"")</f>
        <v>21024</v>
      </c>
      <c r="V3375" t="str">
        <f>IF($G3375=$U$1:$X$1,$T3375,"")</f>
        <v/>
      </c>
      <c r="W3375" t="str">
        <f>IF($G3375=$U$1:$X$1,$T3375,"")</f>
        <v/>
      </c>
      <c r="X3375" t="str">
        <f>IF($G3375=$U$1:$X$1,$T3375,"")</f>
        <v/>
      </c>
      <c r="Y3375" s="1">
        <f>ROUND(O3375*Q3375,2)</f>
        <v>0</v>
      </c>
    </row>
    <row r="3376" spans="1:25">
      <c r="A3376" s="5">
        <f>INDEX(Students,MOD(D3376-1,ROWS(Students))+1,1)</f>
        <v>21024</v>
      </c>
      <c r="B3376" s="5" t="str">
        <f>INDEX(Students,MOD(D3376-1,ROWS(Students))+1,2)</f>
        <v>Pietrzyk Wiktor</v>
      </c>
      <c r="C3376" s="5" t="str">
        <f>INDEX(Students,MOD(D3376-1,ROWS(Students))+1,3)</f>
        <v>IZ05AI1</v>
      </c>
      <c r="D3376" s="5">
        <v>749</v>
      </c>
      <c r="E3376" s="6">
        <v>44645</v>
      </c>
      <c r="F3376" s="6">
        <v>44645</v>
      </c>
      <c r="G3376" s="7" t="s">
        <v>1263</v>
      </c>
      <c r="H3376" s="7">
        <v>1</v>
      </c>
      <c r="I3376" s="7" t="s">
        <v>2344</v>
      </c>
      <c r="J3376" s="7" t="s">
        <v>6</v>
      </c>
      <c r="K3376" s="7" t="s">
        <v>3767</v>
      </c>
      <c r="L3376" s="7"/>
      <c r="M3376" s="6" t="s">
        <v>3767</v>
      </c>
      <c r="N3376" s="7" t="s">
        <v>7</v>
      </c>
      <c r="O3376" s="8">
        <v>2.484</v>
      </c>
      <c r="P3376" s="7" t="s">
        <v>13</v>
      </c>
      <c r="Q3376" s="9">
        <v>21.41</v>
      </c>
      <c r="R3376" s="7" t="s">
        <v>4213</v>
      </c>
      <c r="S3376" s="7" t="s">
        <v>316</v>
      </c>
      <c r="T3376">
        <f>A3376</f>
        <v>21024</v>
      </c>
      <c r="U3376" t="str">
        <f>IF($G3376=$U$1:$X$1,$T3376,"")</f>
        <v/>
      </c>
      <c r="V3376">
        <f>IF($G3376=$U$1:$X$1,$T3376,"")</f>
        <v>21024</v>
      </c>
      <c r="W3376" t="str">
        <f>IF($G3376=$U$1:$X$1,$T3376,"")</f>
        <v/>
      </c>
      <c r="X3376" t="str">
        <f>IF($G3376=$U$1:$X$1,$T3376,"")</f>
        <v/>
      </c>
      <c r="Y3376" s="1">
        <f>ROUND(O3376*Q3376,2)</f>
        <v>53.18</v>
      </c>
    </row>
    <row r="3377" spans="1:25">
      <c r="A3377" s="5">
        <f>INDEX(Students,MOD(D3377-1,ROWS(Students))+1,1)</f>
        <v>21024</v>
      </c>
      <c r="B3377" s="5" t="str">
        <f>INDEX(Students,MOD(D3377-1,ROWS(Students))+1,2)</f>
        <v>Pietrzyk Wiktor</v>
      </c>
      <c r="C3377" s="5" t="str">
        <f>INDEX(Students,MOD(D3377-1,ROWS(Students))+1,3)</f>
        <v>IZ05AI1</v>
      </c>
      <c r="D3377" s="5">
        <v>841</v>
      </c>
      <c r="E3377" s="6">
        <v>44656</v>
      </c>
      <c r="F3377" s="6">
        <v>44656</v>
      </c>
      <c r="G3377" s="7" t="s">
        <v>1263</v>
      </c>
      <c r="H3377" s="7">
        <v>1</v>
      </c>
      <c r="I3377" s="7" t="s">
        <v>3451</v>
      </c>
      <c r="J3377" s="7" t="s">
        <v>6</v>
      </c>
      <c r="K3377" s="7" t="s">
        <v>3767</v>
      </c>
      <c r="L3377" s="7"/>
      <c r="M3377" s="6" t="s">
        <v>3767</v>
      </c>
      <c r="N3377" s="7" t="s">
        <v>67</v>
      </c>
      <c r="O3377" s="8">
        <v>1</v>
      </c>
      <c r="P3377" s="7" t="s">
        <v>9</v>
      </c>
      <c r="Q3377" s="9">
        <v>11.8</v>
      </c>
      <c r="R3377" s="7" t="s">
        <v>3924</v>
      </c>
      <c r="S3377" s="7" t="s">
        <v>55</v>
      </c>
      <c r="T3377">
        <f>A3377</f>
        <v>21024</v>
      </c>
      <c r="U3377" t="str">
        <f>IF($G3377=$U$1:$X$1,$T3377,"")</f>
        <v/>
      </c>
      <c r="V3377">
        <f>IF($G3377=$U$1:$X$1,$T3377,"")</f>
        <v>21024</v>
      </c>
      <c r="W3377" t="str">
        <f>IF($G3377=$U$1:$X$1,$T3377,"")</f>
        <v/>
      </c>
      <c r="X3377" t="str">
        <f>IF($G3377=$U$1:$X$1,$T3377,"")</f>
        <v/>
      </c>
      <c r="Y3377" s="1">
        <f>ROUND(O3377*Q3377,2)</f>
        <v>11.8</v>
      </c>
    </row>
    <row r="3378" spans="1:25">
      <c r="A3378" s="5">
        <f>INDEX(Students,MOD(D3378-1,ROWS(Students))+1,1)</f>
        <v>21024</v>
      </c>
      <c r="B3378" s="5" t="str">
        <f>INDEX(Students,MOD(D3378-1,ROWS(Students))+1,2)</f>
        <v>Pietrzyk Wiktor</v>
      </c>
      <c r="C3378" s="5" t="str">
        <f>INDEX(Students,MOD(D3378-1,ROWS(Students))+1,3)</f>
        <v>IZ05AI1</v>
      </c>
      <c r="D3378" s="5">
        <v>933</v>
      </c>
      <c r="E3378" s="6">
        <v>44671</v>
      </c>
      <c r="F3378" s="6">
        <v>44671</v>
      </c>
      <c r="G3378" s="7" t="s">
        <v>279</v>
      </c>
      <c r="H3378" s="7">
        <v>1</v>
      </c>
      <c r="I3378" s="7" t="s">
        <v>3642</v>
      </c>
      <c r="J3378" s="7" t="s">
        <v>6</v>
      </c>
      <c r="K3378" s="7" t="s">
        <v>3767</v>
      </c>
      <c r="L3378" s="7"/>
      <c r="M3378" s="6" t="s">
        <v>3767</v>
      </c>
      <c r="N3378" s="7" t="s">
        <v>25</v>
      </c>
      <c r="O3378" s="8">
        <v>6.5</v>
      </c>
      <c r="P3378" s="7" t="s">
        <v>13</v>
      </c>
      <c r="Q3378" s="9">
        <v>7.75</v>
      </c>
      <c r="R3378" s="7" t="s">
        <v>4225</v>
      </c>
      <c r="S3378" s="7" t="s">
        <v>333</v>
      </c>
      <c r="T3378">
        <f>A3378</f>
        <v>21024</v>
      </c>
      <c r="U3378" t="str">
        <f>IF($G3378=$U$1:$X$1,$T3378,"")</f>
        <v/>
      </c>
      <c r="V3378" t="str">
        <f>IF($G3378=$U$1:$X$1,$T3378,"")</f>
        <v/>
      </c>
      <c r="W3378">
        <f>IF($G3378=$U$1:$X$1,$T3378,"")</f>
        <v>21024</v>
      </c>
      <c r="X3378" t="str">
        <f>IF($G3378=$U$1:$X$1,$T3378,"")</f>
        <v/>
      </c>
      <c r="Y3378" s="1">
        <f>ROUND(O3378*Q3378,2)</f>
        <v>50.38</v>
      </c>
    </row>
    <row r="3379" spans="1:25">
      <c r="A3379" s="5">
        <f>INDEX(Students,MOD(D3379-1,ROWS(Students))+1,1)</f>
        <v>21024</v>
      </c>
      <c r="B3379" s="5" t="str">
        <f>INDEX(Students,MOD(D3379-1,ROWS(Students))+1,2)</f>
        <v>Pietrzyk Wiktor</v>
      </c>
      <c r="C3379" s="5" t="str">
        <f>INDEX(Students,MOD(D3379-1,ROWS(Students))+1,3)</f>
        <v>IZ05AI1</v>
      </c>
      <c r="D3379" s="5">
        <v>1025</v>
      </c>
      <c r="E3379" s="6">
        <v>44599</v>
      </c>
      <c r="F3379" s="6">
        <v>44599</v>
      </c>
      <c r="G3379" s="7" t="s">
        <v>279</v>
      </c>
      <c r="H3379" s="7">
        <v>1</v>
      </c>
      <c r="I3379" s="7" t="s">
        <v>1667</v>
      </c>
      <c r="J3379" s="7" t="s">
        <v>6</v>
      </c>
      <c r="K3379" s="7" t="s">
        <v>3767</v>
      </c>
      <c r="L3379" s="7"/>
      <c r="M3379" s="6" t="s">
        <v>3767</v>
      </c>
      <c r="N3379" s="7" t="s">
        <v>25</v>
      </c>
      <c r="O3379" s="8">
        <v>43.85</v>
      </c>
      <c r="P3379" s="7" t="s">
        <v>13</v>
      </c>
      <c r="Q3379" s="9">
        <v>45.19</v>
      </c>
      <c r="R3379" s="7" t="s">
        <v>4286</v>
      </c>
      <c r="S3379" s="7" t="s">
        <v>405</v>
      </c>
      <c r="T3379">
        <f>A3379</f>
        <v>21024</v>
      </c>
      <c r="U3379" t="str">
        <f>IF($G3379=$U$1:$X$1,$T3379,"")</f>
        <v/>
      </c>
      <c r="V3379" t="str">
        <f>IF($G3379=$U$1:$X$1,$T3379,"")</f>
        <v/>
      </c>
      <c r="W3379">
        <f>IF($G3379=$U$1:$X$1,$T3379,"")</f>
        <v>21024</v>
      </c>
      <c r="X3379" t="str">
        <f>IF($G3379=$U$1:$X$1,$T3379,"")</f>
        <v/>
      </c>
      <c r="Y3379" s="1">
        <f>ROUND(O3379*Q3379,2)</f>
        <v>1981.58</v>
      </c>
    </row>
    <row r="3380" spans="1:25">
      <c r="A3380" s="5">
        <f>INDEX(Students,MOD(D3380-1,ROWS(Students))+1,1)</f>
        <v>21024</v>
      </c>
      <c r="B3380" s="5" t="str">
        <f>INDEX(Students,MOD(D3380-1,ROWS(Students))+1,2)</f>
        <v>Pietrzyk Wiktor</v>
      </c>
      <c r="C3380" s="5" t="str">
        <f>INDEX(Students,MOD(D3380-1,ROWS(Students))+1,3)</f>
        <v>IZ05AI1</v>
      </c>
      <c r="D3380" s="5">
        <v>1117</v>
      </c>
      <c r="E3380" s="6">
        <v>44685</v>
      </c>
      <c r="F3380" s="6">
        <v>44685</v>
      </c>
      <c r="G3380" s="7" t="s">
        <v>279</v>
      </c>
      <c r="H3380" s="7">
        <v>1</v>
      </c>
      <c r="I3380" s="7" t="s">
        <v>2428</v>
      </c>
      <c r="J3380" s="7" t="s">
        <v>6</v>
      </c>
      <c r="K3380" s="7" t="s">
        <v>3767</v>
      </c>
      <c r="L3380" s="7"/>
      <c r="M3380" s="6" t="s">
        <v>3767</v>
      </c>
      <c r="N3380" s="7" t="s">
        <v>25</v>
      </c>
      <c r="O3380" s="8">
        <v>20</v>
      </c>
      <c r="P3380" s="7" t="s">
        <v>70</v>
      </c>
      <c r="Q3380" s="9">
        <v>6.38</v>
      </c>
      <c r="R3380" s="7" t="s">
        <v>3983</v>
      </c>
      <c r="S3380" s="7" t="s">
        <v>87</v>
      </c>
      <c r="T3380">
        <f>A3380</f>
        <v>21024</v>
      </c>
      <c r="U3380" t="str">
        <f>IF($G3380=$U$1:$X$1,$T3380,"")</f>
        <v/>
      </c>
      <c r="V3380" t="str">
        <f>IF($G3380=$U$1:$X$1,$T3380,"")</f>
        <v/>
      </c>
      <c r="W3380">
        <f>IF($G3380=$U$1:$X$1,$T3380,"")</f>
        <v>21024</v>
      </c>
      <c r="X3380" t="str">
        <f>IF($G3380=$U$1:$X$1,$T3380,"")</f>
        <v/>
      </c>
      <c r="Y3380" s="1">
        <f>ROUND(O3380*Q3380,2)</f>
        <v>127.6</v>
      </c>
    </row>
    <row r="3381" spans="1:25">
      <c r="A3381" s="5">
        <f>INDEX(Students,MOD(D3381-1,ROWS(Students))+1,1)</f>
        <v>21024</v>
      </c>
      <c r="B3381" s="5" t="str">
        <f>INDEX(Students,MOD(D3381-1,ROWS(Students))+1,2)</f>
        <v>Pietrzyk Wiktor</v>
      </c>
      <c r="C3381" s="5" t="str">
        <f>INDEX(Students,MOD(D3381-1,ROWS(Students))+1,3)</f>
        <v>IZ05AI1</v>
      </c>
      <c r="D3381" s="5">
        <v>1209</v>
      </c>
      <c r="E3381" s="6">
        <v>44733</v>
      </c>
      <c r="F3381" s="6">
        <v>44733</v>
      </c>
      <c r="G3381" s="7" t="s">
        <v>1262</v>
      </c>
      <c r="H3381" s="7">
        <v>-1</v>
      </c>
      <c r="I3381" s="7" t="s">
        <v>3001</v>
      </c>
      <c r="J3381" s="7" t="s">
        <v>6</v>
      </c>
      <c r="K3381" s="7" t="s">
        <v>3774</v>
      </c>
      <c r="L3381" s="7" t="s">
        <v>1029</v>
      </c>
      <c r="M3381" s="6" t="s">
        <v>3767</v>
      </c>
      <c r="N3381" s="7" t="s">
        <v>19</v>
      </c>
      <c r="O3381" s="8">
        <v>12.9</v>
      </c>
      <c r="P3381" s="7" t="s">
        <v>13</v>
      </c>
      <c r="Q3381" s="9">
        <v>0</v>
      </c>
      <c r="R3381" s="7" t="s">
        <v>4659</v>
      </c>
      <c r="S3381" s="7" t="s">
        <v>5167</v>
      </c>
      <c r="T3381">
        <f>A3381</f>
        <v>21024</v>
      </c>
      <c r="U3381">
        <f>IF($G3381=$U$1:$X$1,$T3381,"")</f>
        <v>21024</v>
      </c>
      <c r="V3381" t="str">
        <f>IF($G3381=$U$1:$X$1,$T3381,"")</f>
        <v/>
      </c>
      <c r="W3381" t="str">
        <f>IF($G3381=$U$1:$X$1,$T3381,"")</f>
        <v/>
      </c>
      <c r="X3381" t="str">
        <f>IF($G3381=$U$1:$X$1,$T3381,"")</f>
        <v/>
      </c>
      <c r="Y3381" s="1">
        <f>ROUND(O3381*Q3381,2)</f>
        <v>0</v>
      </c>
    </row>
    <row r="3382" spans="1:25">
      <c r="A3382" s="5">
        <f>INDEX(Students,MOD(D3382-1,ROWS(Students))+1,1)</f>
        <v>21024</v>
      </c>
      <c r="B3382" s="5" t="str">
        <f>INDEX(Students,MOD(D3382-1,ROWS(Students))+1,2)</f>
        <v>Pietrzyk Wiktor</v>
      </c>
      <c r="C3382" s="5" t="str">
        <f>INDEX(Students,MOD(D3382-1,ROWS(Students))+1,3)</f>
        <v>IZ05AI1</v>
      </c>
      <c r="D3382" s="5">
        <v>1301</v>
      </c>
      <c r="E3382" s="6">
        <v>44601</v>
      </c>
      <c r="F3382" s="6">
        <v>44601</v>
      </c>
      <c r="G3382" s="7" t="s">
        <v>1263</v>
      </c>
      <c r="H3382" s="7">
        <v>1</v>
      </c>
      <c r="I3382" s="7" t="s">
        <v>1703</v>
      </c>
      <c r="J3382" s="7" t="s">
        <v>6</v>
      </c>
      <c r="K3382" s="7" t="s">
        <v>3767</v>
      </c>
      <c r="L3382" s="7"/>
      <c r="M3382" s="6" t="s">
        <v>3767</v>
      </c>
      <c r="N3382" s="7" t="s">
        <v>67</v>
      </c>
      <c r="O3382" s="8">
        <v>87</v>
      </c>
      <c r="P3382" s="7" t="s">
        <v>9</v>
      </c>
      <c r="Q3382" s="9">
        <v>1.1599999999999999</v>
      </c>
      <c r="R3382" s="7" t="s">
        <v>4287</v>
      </c>
      <c r="S3382" s="7" t="s">
        <v>407</v>
      </c>
      <c r="T3382">
        <f>A3382</f>
        <v>21024</v>
      </c>
      <c r="U3382" t="str">
        <f>IF($G3382=$U$1:$X$1,$T3382,"")</f>
        <v/>
      </c>
      <c r="V3382">
        <f>IF($G3382=$U$1:$X$1,$T3382,"")</f>
        <v>21024</v>
      </c>
      <c r="W3382" t="str">
        <f>IF($G3382=$U$1:$X$1,$T3382,"")</f>
        <v/>
      </c>
      <c r="X3382" t="str">
        <f>IF($G3382=$U$1:$X$1,$T3382,"")</f>
        <v/>
      </c>
      <c r="Y3382" s="1">
        <f>ROUND(O3382*Q3382,2)</f>
        <v>100.92</v>
      </c>
    </row>
    <row r="3383" spans="1:25">
      <c r="A3383" s="5">
        <f>INDEX(Students,MOD(D3383-1,ROWS(Students))+1,1)</f>
        <v>21024</v>
      </c>
      <c r="B3383" s="5" t="str">
        <f>INDEX(Students,MOD(D3383-1,ROWS(Students))+1,2)</f>
        <v>Pietrzyk Wiktor</v>
      </c>
      <c r="C3383" s="5" t="str">
        <f>INDEX(Students,MOD(D3383-1,ROWS(Students))+1,3)</f>
        <v>IZ05AI1</v>
      </c>
      <c r="D3383" s="5">
        <v>1393</v>
      </c>
      <c r="E3383" s="6">
        <v>44634</v>
      </c>
      <c r="F3383" s="6">
        <v>44634</v>
      </c>
      <c r="G3383" s="7" t="s">
        <v>279</v>
      </c>
      <c r="H3383" s="7">
        <v>1</v>
      </c>
      <c r="I3383" s="7" t="s">
        <v>2146</v>
      </c>
      <c r="J3383" s="7" t="s">
        <v>6</v>
      </c>
      <c r="K3383" s="7" t="s">
        <v>3767</v>
      </c>
      <c r="L3383" s="7"/>
      <c r="M3383" s="6" t="s">
        <v>3767</v>
      </c>
      <c r="N3383" s="7" t="s">
        <v>5215</v>
      </c>
      <c r="O3383" s="8">
        <v>1.728</v>
      </c>
      <c r="P3383" s="7" t="s">
        <v>68</v>
      </c>
      <c r="Q3383" s="9">
        <v>0</v>
      </c>
      <c r="R3383" s="7" t="s">
        <v>3957</v>
      </c>
      <c r="S3383" s="7" t="s">
        <v>4957</v>
      </c>
      <c r="T3383">
        <f>A3383</f>
        <v>21024</v>
      </c>
      <c r="U3383" t="str">
        <f>IF($G3383=$U$1:$X$1,$T3383,"")</f>
        <v/>
      </c>
      <c r="V3383" t="str">
        <f>IF($G3383=$U$1:$X$1,$T3383,"")</f>
        <v/>
      </c>
      <c r="W3383">
        <f>IF($G3383=$U$1:$X$1,$T3383,"")</f>
        <v>21024</v>
      </c>
      <c r="X3383" t="str">
        <f>IF($G3383=$U$1:$X$1,$T3383,"")</f>
        <v/>
      </c>
      <c r="Y3383" s="1">
        <f>ROUND(O3383*Q3383,2)</f>
        <v>0</v>
      </c>
    </row>
    <row r="3384" spans="1:25">
      <c r="A3384" s="5">
        <f>INDEX(Students,MOD(D3384-1,ROWS(Students))+1,1)</f>
        <v>21024</v>
      </c>
      <c r="B3384" s="5" t="str">
        <f>INDEX(Students,MOD(D3384-1,ROWS(Students))+1,2)</f>
        <v>Pietrzyk Wiktor</v>
      </c>
      <c r="C3384" s="5" t="str">
        <f>INDEX(Students,MOD(D3384-1,ROWS(Students))+1,3)</f>
        <v>IZ05AI1</v>
      </c>
      <c r="D3384" s="5">
        <v>1485</v>
      </c>
      <c r="E3384" s="6">
        <v>44637</v>
      </c>
      <c r="F3384" s="6">
        <v>44637</v>
      </c>
      <c r="G3384" s="7" t="s">
        <v>279</v>
      </c>
      <c r="H3384" s="7">
        <v>1</v>
      </c>
      <c r="I3384" s="7" t="s">
        <v>2222</v>
      </c>
      <c r="J3384" s="7" t="s">
        <v>6</v>
      </c>
      <c r="K3384" s="7" t="s">
        <v>3767</v>
      </c>
      <c r="L3384" s="7"/>
      <c r="M3384" s="6" t="s">
        <v>3767</v>
      </c>
      <c r="N3384" s="7" t="s">
        <v>25</v>
      </c>
      <c r="O3384" s="8">
        <v>10</v>
      </c>
      <c r="P3384" s="7" t="s">
        <v>13</v>
      </c>
      <c r="Q3384" s="9">
        <v>0</v>
      </c>
      <c r="R3384" s="7" t="s">
        <v>3963</v>
      </c>
      <c r="S3384" s="7" t="s">
        <v>4981</v>
      </c>
      <c r="T3384">
        <f>A3384</f>
        <v>21024</v>
      </c>
      <c r="U3384" t="str">
        <f>IF($G3384=$U$1:$X$1,$T3384,"")</f>
        <v/>
      </c>
      <c r="V3384" t="str">
        <f>IF($G3384=$U$1:$X$1,$T3384,"")</f>
        <v/>
      </c>
      <c r="W3384">
        <f>IF($G3384=$U$1:$X$1,$T3384,"")</f>
        <v>21024</v>
      </c>
      <c r="X3384" t="str">
        <f>IF($G3384=$U$1:$X$1,$T3384,"")</f>
        <v/>
      </c>
      <c r="Y3384" s="1">
        <f>ROUND(O3384*Q3384,2)</f>
        <v>0</v>
      </c>
    </row>
    <row r="3385" spans="1:25">
      <c r="A3385" s="5">
        <f>INDEX(Students,MOD(D3385-1,ROWS(Students))+1,1)</f>
        <v>21024</v>
      </c>
      <c r="B3385" s="5" t="str">
        <f>INDEX(Students,MOD(D3385-1,ROWS(Students))+1,2)</f>
        <v>Pietrzyk Wiktor</v>
      </c>
      <c r="C3385" s="5" t="str">
        <f>INDEX(Students,MOD(D3385-1,ROWS(Students))+1,3)</f>
        <v>IZ05AI1</v>
      </c>
      <c r="D3385" s="5">
        <v>1577</v>
      </c>
      <c r="E3385" s="6">
        <v>44720</v>
      </c>
      <c r="F3385" s="6">
        <v>44720</v>
      </c>
      <c r="G3385" s="7" t="s">
        <v>279</v>
      </c>
      <c r="H3385" s="7">
        <v>1</v>
      </c>
      <c r="I3385" s="7" t="s">
        <v>2852</v>
      </c>
      <c r="J3385" s="7" t="s">
        <v>6</v>
      </c>
      <c r="K3385" s="7" t="s">
        <v>3767</v>
      </c>
      <c r="L3385" s="7"/>
      <c r="M3385" s="6" t="s">
        <v>3767</v>
      </c>
      <c r="N3385" s="7" t="s">
        <v>25</v>
      </c>
      <c r="O3385" s="8">
        <v>21.68</v>
      </c>
      <c r="P3385" s="7" t="s">
        <v>13</v>
      </c>
      <c r="Q3385" s="9">
        <v>46.9</v>
      </c>
      <c r="R3385" s="7" t="s">
        <v>4034</v>
      </c>
      <c r="S3385" s="7" t="s">
        <v>138</v>
      </c>
      <c r="T3385">
        <f>A3385</f>
        <v>21024</v>
      </c>
      <c r="U3385" t="str">
        <f>IF($G3385=$U$1:$X$1,$T3385,"")</f>
        <v/>
      </c>
      <c r="V3385" t="str">
        <f>IF($G3385=$U$1:$X$1,$T3385,"")</f>
        <v/>
      </c>
      <c r="W3385">
        <f>IF($G3385=$U$1:$X$1,$T3385,"")</f>
        <v>21024</v>
      </c>
      <c r="X3385" t="str">
        <f>IF($G3385=$U$1:$X$1,$T3385,"")</f>
        <v/>
      </c>
      <c r="Y3385" s="1">
        <f>ROUND(O3385*Q3385,2)</f>
        <v>1016.79</v>
      </c>
    </row>
    <row r="3386" spans="1:25">
      <c r="A3386" s="5">
        <f>INDEX(Students,MOD(D3386-1,ROWS(Students))+1,1)</f>
        <v>21024</v>
      </c>
      <c r="B3386" s="5" t="str">
        <f>INDEX(Students,MOD(D3386-1,ROWS(Students))+1,2)</f>
        <v>Pietrzyk Wiktor</v>
      </c>
      <c r="C3386" s="5" t="str">
        <f>INDEX(Students,MOD(D3386-1,ROWS(Students))+1,3)</f>
        <v>IZ05AI1</v>
      </c>
      <c r="D3386" s="5">
        <v>1669</v>
      </c>
      <c r="E3386" s="6">
        <v>44725</v>
      </c>
      <c r="F3386" s="6">
        <v>44725</v>
      </c>
      <c r="G3386" s="7" t="s">
        <v>279</v>
      </c>
      <c r="H3386" s="7">
        <v>1</v>
      </c>
      <c r="I3386" s="7" t="s">
        <v>2930</v>
      </c>
      <c r="J3386" s="7" t="s">
        <v>6</v>
      </c>
      <c r="K3386" s="7" t="s">
        <v>3767</v>
      </c>
      <c r="L3386" s="7"/>
      <c r="M3386" s="6" t="s">
        <v>3767</v>
      </c>
      <c r="N3386" s="7" t="s">
        <v>25</v>
      </c>
      <c r="O3386" s="8">
        <v>20.83</v>
      </c>
      <c r="P3386" s="7" t="s">
        <v>13</v>
      </c>
      <c r="Q3386" s="9">
        <v>44.1</v>
      </c>
      <c r="R3386" s="7" t="s">
        <v>4072</v>
      </c>
      <c r="S3386" s="7" t="s">
        <v>171</v>
      </c>
      <c r="T3386">
        <f>A3386</f>
        <v>21024</v>
      </c>
      <c r="U3386" t="str">
        <f>IF($G3386=$U$1:$X$1,$T3386,"")</f>
        <v/>
      </c>
      <c r="V3386" t="str">
        <f>IF($G3386=$U$1:$X$1,$T3386,"")</f>
        <v/>
      </c>
      <c r="W3386">
        <f>IF($G3386=$U$1:$X$1,$T3386,"")</f>
        <v>21024</v>
      </c>
      <c r="X3386" t="str">
        <f>IF($G3386=$U$1:$X$1,$T3386,"")</f>
        <v/>
      </c>
      <c r="Y3386" s="1">
        <f>ROUND(O3386*Q3386,2)</f>
        <v>918.6</v>
      </c>
    </row>
    <row r="3387" spans="1:25">
      <c r="A3387" s="5">
        <f>INDEX(Students,MOD(D3387-1,ROWS(Students))+1,1)</f>
        <v>21024</v>
      </c>
      <c r="B3387" s="5" t="str">
        <f>INDEX(Students,MOD(D3387-1,ROWS(Students))+1,2)</f>
        <v>Pietrzyk Wiktor</v>
      </c>
      <c r="C3387" s="5" t="str">
        <f>INDEX(Students,MOD(D3387-1,ROWS(Students))+1,3)</f>
        <v>IZ05AI1</v>
      </c>
      <c r="D3387" s="5">
        <v>1761</v>
      </c>
      <c r="E3387" s="6">
        <v>44599</v>
      </c>
      <c r="F3387" s="6">
        <v>44596</v>
      </c>
      <c r="G3387" s="7" t="s">
        <v>1262</v>
      </c>
      <c r="H3387" s="7">
        <v>-1</v>
      </c>
      <c r="I3387" s="7" t="s">
        <v>1670</v>
      </c>
      <c r="J3387" s="7" t="s">
        <v>6</v>
      </c>
      <c r="K3387" s="7" t="s">
        <v>3776</v>
      </c>
      <c r="L3387" s="7" t="s">
        <v>406</v>
      </c>
      <c r="M3387" s="6" t="s">
        <v>3767</v>
      </c>
      <c r="N3387" s="7" t="s">
        <v>19</v>
      </c>
      <c r="O3387" s="8">
        <v>200</v>
      </c>
      <c r="P3387" s="7" t="s">
        <v>9</v>
      </c>
      <c r="Q3387" s="9">
        <v>1.19</v>
      </c>
      <c r="R3387" s="7" t="s">
        <v>4287</v>
      </c>
      <c r="S3387" s="7" t="s">
        <v>407</v>
      </c>
      <c r="T3387">
        <f>A3387</f>
        <v>21024</v>
      </c>
      <c r="U3387">
        <f>IF($G3387=$U$1:$X$1,$T3387,"")</f>
        <v>21024</v>
      </c>
      <c r="V3387" t="str">
        <f>IF($G3387=$U$1:$X$1,$T3387,"")</f>
        <v/>
      </c>
      <c r="W3387" t="str">
        <f>IF($G3387=$U$1:$X$1,$T3387,"")</f>
        <v/>
      </c>
      <c r="X3387" t="str">
        <f>IF($G3387=$U$1:$X$1,$T3387,"")</f>
        <v/>
      </c>
      <c r="Y3387" s="1">
        <f>ROUND(O3387*Q3387,2)</f>
        <v>238</v>
      </c>
    </row>
    <row r="3388" spans="1:25">
      <c r="A3388" s="5">
        <f>INDEX(Students,MOD(D3388-1,ROWS(Students))+1,1)</f>
        <v>21024</v>
      </c>
      <c r="B3388" s="5" t="str">
        <f>INDEX(Students,MOD(D3388-1,ROWS(Students))+1,2)</f>
        <v>Pietrzyk Wiktor</v>
      </c>
      <c r="C3388" s="5" t="str">
        <f>INDEX(Students,MOD(D3388-1,ROWS(Students))+1,3)</f>
        <v>IZ05AI1</v>
      </c>
      <c r="D3388" s="5">
        <v>1853</v>
      </c>
      <c r="E3388" s="6">
        <v>44701</v>
      </c>
      <c r="F3388" s="6">
        <v>44701</v>
      </c>
      <c r="G3388" s="7" t="s">
        <v>1263</v>
      </c>
      <c r="H3388" s="7">
        <v>1</v>
      </c>
      <c r="I3388" s="7" t="s">
        <v>2640</v>
      </c>
      <c r="J3388" s="7" t="s">
        <v>6</v>
      </c>
      <c r="K3388" s="7" t="s">
        <v>3767</v>
      </c>
      <c r="L3388" s="7"/>
      <c r="M3388" s="6" t="s">
        <v>3767</v>
      </c>
      <c r="N3388" s="7" t="s">
        <v>67</v>
      </c>
      <c r="O3388" s="8">
        <v>150</v>
      </c>
      <c r="P3388" s="7" t="s">
        <v>9</v>
      </c>
      <c r="Q3388" s="9">
        <v>1.45</v>
      </c>
      <c r="R3388" s="7" t="s">
        <v>3994</v>
      </c>
      <c r="S3388" s="7" t="s">
        <v>98</v>
      </c>
      <c r="T3388">
        <f>A3388</f>
        <v>21024</v>
      </c>
      <c r="U3388" t="str">
        <f>IF($G3388=$U$1:$X$1,$T3388,"")</f>
        <v/>
      </c>
      <c r="V3388">
        <f>IF($G3388=$U$1:$X$1,$T3388,"")</f>
        <v>21024</v>
      </c>
      <c r="W3388" t="str">
        <f>IF($G3388=$U$1:$X$1,$T3388,"")</f>
        <v/>
      </c>
      <c r="X3388" t="str">
        <f>IF($G3388=$U$1:$X$1,$T3388,"")</f>
        <v/>
      </c>
      <c r="Y3388" s="1">
        <f>ROUND(O3388*Q3388,2)</f>
        <v>217.5</v>
      </c>
    </row>
    <row r="3389" spans="1:25">
      <c r="A3389" s="5">
        <f>INDEX(Students,MOD(D3389-1,ROWS(Students))+1,1)</f>
        <v>21024</v>
      </c>
      <c r="B3389" s="5" t="str">
        <f>INDEX(Students,MOD(D3389-1,ROWS(Students))+1,2)</f>
        <v>Pietrzyk Wiktor</v>
      </c>
      <c r="C3389" s="5" t="str">
        <f>INDEX(Students,MOD(D3389-1,ROWS(Students))+1,3)</f>
        <v>IZ05AI1</v>
      </c>
      <c r="D3389" s="5">
        <v>1945</v>
      </c>
      <c r="E3389" s="6">
        <v>44580</v>
      </c>
      <c r="F3389" s="6">
        <v>44580</v>
      </c>
      <c r="G3389" s="7" t="s">
        <v>1263</v>
      </c>
      <c r="H3389" s="7">
        <v>1</v>
      </c>
      <c r="I3389" s="7" t="s">
        <v>1441</v>
      </c>
      <c r="J3389" s="7" t="s">
        <v>6</v>
      </c>
      <c r="K3389" s="7" t="s">
        <v>3767</v>
      </c>
      <c r="L3389" s="7"/>
      <c r="M3389" s="6" t="s">
        <v>3767</v>
      </c>
      <c r="N3389" s="7" t="s">
        <v>25</v>
      </c>
      <c r="O3389" s="8">
        <v>14</v>
      </c>
      <c r="P3389" s="7" t="s">
        <v>9</v>
      </c>
      <c r="Q3389" s="9">
        <v>5.15</v>
      </c>
      <c r="R3389" s="7" t="s">
        <v>4149</v>
      </c>
      <c r="S3389" s="7" t="s">
        <v>254</v>
      </c>
      <c r="T3389">
        <f>A3389</f>
        <v>21024</v>
      </c>
      <c r="U3389" t="str">
        <f>IF($G3389=$U$1:$X$1,$T3389,"")</f>
        <v/>
      </c>
      <c r="V3389">
        <f>IF($G3389=$U$1:$X$1,$T3389,"")</f>
        <v>21024</v>
      </c>
      <c r="W3389" t="str">
        <f>IF($G3389=$U$1:$X$1,$T3389,"")</f>
        <v/>
      </c>
      <c r="X3389" t="str">
        <f>IF($G3389=$U$1:$X$1,$T3389,"")</f>
        <v/>
      </c>
      <c r="Y3389" s="1">
        <f>ROUND(O3389*Q3389,2)</f>
        <v>72.099999999999994</v>
      </c>
    </row>
    <row r="3390" spans="1:25">
      <c r="A3390" s="5">
        <f>INDEX(Students,MOD(D3390-1,ROWS(Students))+1,1)</f>
        <v>21024</v>
      </c>
      <c r="B3390" s="5" t="str">
        <f>INDEX(Students,MOD(D3390-1,ROWS(Students))+1,2)</f>
        <v>Pietrzyk Wiktor</v>
      </c>
      <c r="C3390" s="5" t="str">
        <f>INDEX(Students,MOD(D3390-1,ROWS(Students))+1,3)</f>
        <v>IZ05AI1</v>
      </c>
      <c r="D3390" s="5">
        <v>2037</v>
      </c>
      <c r="E3390" s="6">
        <v>44707</v>
      </c>
      <c r="F3390" s="6">
        <v>44707</v>
      </c>
      <c r="G3390" s="7" t="s">
        <v>1263</v>
      </c>
      <c r="H3390" s="7">
        <v>1</v>
      </c>
      <c r="I3390" s="7" t="s">
        <v>2690</v>
      </c>
      <c r="J3390" s="7" t="s">
        <v>6</v>
      </c>
      <c r="K3390" s="7" t="s">
        <v>3767</v>
      </c>
      <c r="L3390" s="7"/>
      <c r="M3390" s="6" t="s">
        <v>3767</v>
      </c>
      <c r="N3390" s="7" t="s">
        <v>7</v>
      </c>
      <c r="O3390" s="8">
        <v>250</v>
      </c>
      <c r="P3390" s="7" t="s">
        <v>9</v>
      </c>
      <c r="Q3390" s="9">
        <v>1.8</v>
      </c>
      <c r="R3390" s="7" t="s">
        <v>4019</v>
      </c>
      <c r="S3390" s="7" t="s">
        <v>123</v>
      </c>
      <c r="T3390">
        <f>A3390</f>
        <v>21024</v>
      </c>
      <c r="U3390" t="str">
        <f>IF($G3390=$U$1:$X$1,$T3390,"")</f>
        <v/>
      </c>
      <c r="V3390">
        <f>IF($G3390=$U$1:$X$1,$T3390,"")</f>
        <v>21024</v>
      </c>
      <c r="W3390" t="str">
        <f>IF($G3390=$U$1:$X$1,$T3390,"")</f>
        <v/>
      </c>
      <c r="X3390" t="str">
        <f>IF($G3390=$U$1:$X$1,$T3390,"")</f>
        <v/>
      </c>
      <c r="Y3390" s="1">
        <f>ROUND(O3390*Q3390,2)</f>
        <v>450</v>
      </c>
    </row>
    <row r="3391" spans="1:25">
      <c r="A3391" s="5">
        <f>INDEX(Students,MOD(D3391-1,ROWS(Students))+1,1)</f>
        <v>21024</v>
      </c>
      <c r="B3391" s="5" t="str">
        <f>INDEX(Students,MOD(D3391-1,ROWS(Students))+1,2)</f>
        <v>Pietrzyk Wiktor</v>
      </c>
      <c r="C3391" s="5" t="str">
        <f>INDEX(Students,MOD(D3391-1,ROWS(Students))+1,3)</f>
        <v>IZ05AI1</v>
      </c>
      <c r="D3391" s="5">
        <v>2129</v>
      </c>
      <c r="E3391" s="6">
        <v>44575</v>
      </c>
      <c r="F3391" s="6">
        <v>44575</v>
      </c>
      <c r="G3391" s="7" t="s">
        <v>279</v>
      </c>
      <c r="H3391" s="7">
        <v>1</v>
      </c>
      <c r="I3391" s="7" t="s">
        <v>1375</v>
      </c>
      <c r="J3391" s="7" t="s">
        <v>6</v>
      </c>
      <c r="K3391" s="7" t="s">
        <v>3767</v>
      </c>
      <c r="L3391" s="7"/>
      <c r="M3391" s="6" t="s">
        <v>3767</v>
      </c>
      <c r="N3391" s="7" t="s">
        <v>25</v>
      </c>
      <c r="O3391" s="8">
        <v>41.64</v>
      </c>
      <c r="P3391" s="7" t="s">
        <v>13</v>
      </c>
      <c r="Q3391" s="9">
        <v>44.1</v>
      </c>
      <c r="R3391" s="7" t="s">
        <v>4072</v>
      </c>
      <c r="S3391" s="7" t="s">
        <v>171</v>
      </c>
      <c r="T3391">
        <f>A3391</f>
        <v>21024</v>
      </c>
      <c r="U3391" t="str">
        <f>IF($G3391=$U$1:$X$1,$T3391,"")</f>
        <v/>
      </c>
      <c r="V3391" t="str">
        <f>IF($G3391=$U$1:$X$1,$T3391,"")</f>
        <v/>
      </c>
      <c r="W3391">
        <f>IF($G3391=$U$1:$X$1,$T3391,"")</f>
        <v>21024</v>
      </c>
      <c r="X3391" t="str">
        <f>IF($G3391=$U$1:$X$1,$T3391,"")</f>
        <v/>
      </c>
      <c r="Y3391" s="1">
        <f>ROUND(O3391*Q3391,2)</f>
        <v>1836.32</v>
      </c>
    </row>
    <row r="3392" spans="1:25">
      <c r="A3392" s="5">
        <f>INDEX(Students,MOD(D3392-1,ROWS(Students))+1,1)</f>
        <v>21024</v>
      </c>
      <c r="B3392" s="5" t="str">
        <f>INDEX(Students,MOD(D3392-1,ROWS(Students))+1,2)</f>
        <v>Pietrzyk Wiktor</v>
      </c>
      <c r="C3392" s="5" t="str">
        <f>INDEX(Students,MOD(D3392-1,ROWS(Students))+1,3)</f>
        <v>IZ05AI1</v>
      </c>
      <c r="D3392" s="5">
        <v>2221</v>
      </c>
      <c r="E3392" s="6">
        <v>44638</v>
      </c>
      <c r="F3392" s="6">
        <v>44638</v>
      </c>
      <c r="G3392" s="7" t="s">
        <v>279</v>
      </c>
      <c r="H3392" s="7">
        <v>1</v>
      </c>
      <c r="I3392" s="7" t="s">
        <v>2245</v>
      </c>
      <c r="J3392" s="7" t="s">
        <v>6</v>
      </c>
      <c r="K3392" s="7" t="s">
        <v>3767</v>
      </c>
      <c r="L3392" s="7"/>
      <c r="M3392" s="6" t="s">
        <v>3767</v>
      </c>
      <c r="N3392" s="7" t="s">
        <v>5215</v>
      </c>
      <c r="O3392" s="8">
        <v>91.41</v>
      </c>
      <c r="P3392" s="7" t="s">
        <v>31</v>
      </c>
      <c r="Q3392" s="9">
        <v>0</v>
      </c>
      <c r="R3392" s="7" t="s">
        <v>4552</v>
      </c>
      <c r="S3392" s="7" t="s">
        <v>5117</v>
      </c>
      <c r="T3392">
        <f>A3392</f>
        <v>21024</v>
      </c>
      <c r="U3392" t="str">
        <f>IF($G3392=$U$1:$X$1,$T3392,"")</f>
        <v/>
      </c>
      <c r="V3392" t="str">
        <f>IF($G3392=$U$1:$X$1,$T3392,"")</f>
        <v/>
      </c>
      <c r="W3392">
        <f>IF($G3392=$U$1:$X$1,$T3392,"")</f>
        <v>21024</v>
      </c>
      <c r="X3392" t="str">
        <f>IF($G3392=$U$1:$X$1,$T3392,"")</f>
        <v/>
      </c>
      <c r="Y3392" s="1">
        <f>ROUND(O3392*Q3392,2)</f>
        <v>0</v>
      </c>
    </row>
    <row r="3393" spans="1:25">
      <c r="A3393" s="5">
        <f>INDEX(Students,MOD(D3393-1,ROWS(Students))+1,1)</f>
        <v>21024</v>
      </c>
      <c r="B3393" s="5" t="str">
        <f>INDEX(Students,MOD(D3393-1,ROWS(Students))+1,2)</f>
        <v>Pietrzyk Wiktor</v>
      </c>
      <c r="C3393" s="5" t="str">
        <f>INDEX(Students,MOD(D3393-1,ROWS(Students))+1,3)</f>
        <v>IZ05AI1</v>
      </c>
      <c r="D3393" s="5">
        <v>2313</v>
      </c>
      <c r="E3393" s="6">
        <v>44607</v>
      </c>
      <c r="F3393" s="6">
        <v>44607</v>
      </c>
      <c r="G3393" s="7" t="s">
        <v>1263</v>
      </c>
      <c r="H3393" s="7">
        <v>1</v>
      </c>
      <c r="I3393" s="7" t="s">
        <v>1773</v>
      </c>
      <c r="J3393" s="7" t="s">
        <v>6</v>
      </c>
      <c r="K3393" s="7" t="s">
        <v>3767</v>
      </c>
      <c r="L3393" s="7"/>
      <c r="M3393" s="6" t="s">
        <v>3767</v>
      </c>
      <c r="N3393" s="7" t="s">
        <v>19</v>
      </c>
      <c r="O3393" s="8">
        <v>1.71</v>
      </c>
      <c r="P3393" s="7" t="s">
        <v>13</v>
      </c>
      <c r="Q3393" s="9">
        <v>21.28</v>
      </c>
      <c r="R3393" s="7" t="s">
        <v>4213</v>
      </c>
      <c r="S3393" s="7" t="s">
        <v>316</v>
      </c>
      <c r="T3393">
        <f>A3393</f>
        <v>21024</v>
      </c>
      <c r="U3393" t="str">
        <f>IF($G3393=$U$1:$X$1,$T3393,"")</f>
        <v/>
      </c>
      <c r="V3393">
        <f>IF($G3393=$U$1:$X$1,$T3393,"")</f>
        <v>21024</v>
      </c>
      <c r="W3393" t="str">
        <f>IF($G3393=$U$1:$X$1,$T3393,"")</f>
        <v/>
      </c>
      <c r="X3393" t="str">
        <f>IF($G3393=$U$1:$X$1,$T3393,"")</f>
        <v/>
      </c>
      <c r="Y3393" s="1">
        <f>ROUND(O3393*Q3393,2)</f>
        <v>36.39</v>
      </c>
    </row>
    <row r="3394" spans="1:25">
      <c r="A3394" s="5">
        <f>INDEX(Students,MOD(D3394-1,ROWS(Students))+1,1)</f>
        <v>21024</v>
      </c>
      <c r="B3394" s="5" t="str">
        <f>INDEX(Students,MOD(D3394-1,ROWS(Students))+1,2)</f>
        <v>Pietrzyk Wiktor</v>
      </c>
      <c r="C3394" s="5" t="str">
        <f>INDEX(Students,MOD(D3394-1,ROWS(Students))+1,3)</f>
        <v>IZ05AI1</v>
      </c>
      <c r="D3394" s="5">
        <v>2405</v>
      </c>
      <c r="E3394" s="6">
        <v>44676</v>
      </c>
      <c r="F3394" s="6">
        <v>44676</v>
      </c>
      <c r="G3394" s="7" t="s">
        <v>279</v>
      </c>
      <c r="H3394" s="7">
        <v>1</v>
      </c>
      <c r="I3394" s="7" t="s">
        <v>3684</v>
      </c>
      <c r="J3394" s="7" t="s">
        <v>6</v>
      </c>
      <c r="K3394" s="7" t="s">
        <v>3767</v>
      </c>
      <c r="L3394" s="7"/>
      <c r="M3394" s="6" t="s">
        <v>3767</v>
      </c>
      <c r="N3394" s="7" t="s">
        <v>180</v>
      </c>
      <c r="O3394" s="8">
        <v>75</v>
      </c>
      <c r="P3394" s="7" t="s">
        <v>13</v>
      </c>
      <c r="Q3394" s="9">
        <v>8.3699999999999992</v>
      </c>
      <c r="R3394" s="7" t="s">
        <v>4568</v>
      </c>
      <c r="S3394" s="7" t="s">
        <v>5133</v>
      </c>
      <c r="T3394">
        <f>A3394</f>
        <v>21024</v>
      </c>
      <c r="U3394" t="str">
        <f>IF($G3394=$U$1:$X$1,$T3394,"")</f>
        <v/>
      </c>
      <c r="V3394" t="str">
        <f>IF($G3394=$U$1:$X$1,$T3394,"")</f>
        <v/>
      </c>
      <c r="W3394">
        <f>IF($G3394=$U$1:$X$1,$T3394,"")</f>
        <v>21024</v>
      </c>
      <c r="X3394" t="str">
        <f>IF($G3394=$U$1:$X$1,$T3394,"")</f>
        <v/>
      </c>
      <c r="Y3394" s="1">
        <f>ROUND(O3394*Q3394,2)</f>
        <v>627.75</v>
      </c>
    </row>
    <row r="3395" spans="1:25">
      <c r="A3395" s="5">
        <f>INDEX(Students,MOD(D3395-1,ROWS(Students))+1,1)</f>
        <v>21024</v>
      </c>
      <c r="B3395" s="5" t="str">
        <f>INDEX(Students,MOD(D3395-1,ROWS(Students))+1,2)</f>
        <v>Pietrzyk Wiktor</v>
      </c>
      <c r="C3395" s="5" t="str">
        <f>INDEX(Students,MOD(D3395-1,ROWS(Students))+1,3)</f>
        <v>IZ05AI1</v>
      </c>
      <c r="D3395" s="5">
        <v>2497</v>
      </c>
      <c r="E3395" s="6">
        <v>44587</v>
      </c>
      <c r="F3395" s="6">
        <v>44587</v>
      </c>
      <c r="G3395" s="7" t="s">
        <v>1263</v>
      </c>
      <c r="H3395" s="7">
        <v>1</v>
      </c>
      <c r="I3395" s="7" t="s">
        <v>1548</v>
      </c>
      <c r="J3395" s="7" t="s">
        <v>6</v>
      </c>
      <c r="K3395" s="7" t="s">
        <v>3767</v>
      </c>
      <c r="L3395" s="7"/>
      <c r="M3395" s="6" t="s">
        <v>3767</v>
      </c>
      <c r="N3395" s="7" t="s">
        <v>19</v>
      </c>
      <c r="O3395" s="8">
        <v>2</v>
      </c>
      <c r="P3395" s="7" t="s">
        <v>9</v>
      </c>
      <c r="Q3395" s="9">
        <v>1.22</v>
      </c>
      <c r="R3395" s="7" t="s">
        <v>4020</v>
      </c>
      <c r="S3395" s="7" t="s">
        <v>124</v>
      </c>
      <c r="T3395">
        <f>A3395</f>
        <v>21024</v>
      </c>
      <c r="U3395" t="str">
        <f>IF($G3395=$U$1:$X$1,$T3395,"")</f>
        <v/>
      </c>
      <c r="V3395">
        <f>IF($G3395=$U$1:$X$1,$T3395,"")</f>
        <v>21024</v>
      </c>
      <c r="W3395" t="str">
        <f>IF($G3395=$U$1:$X$1,$T3395,"")</f>
        <v/>
      </c>
      <c r="X3395" t="str">
        <f>IF($G3395=$U$1:$X$1,$T3395,"")</f>
        <v/>
      </c>
      <c r="Y3395" s="1">
        <f>ROUND(O3395*Q3395,2)</f>
        <v>2.44</v>
      </c>
    </row>
    <row r="3396" spans="1:25">
      <c r="A3396" s="5">
        <f>INDEX(Students,MOD(D3396-1,ROWS(Students))+1,1)</f>
        <v>21024</v>
      </c>
      <c r="B3396" s="5" t="str">
        <f>INDEX(Students,MOD(D3396-1,ROWS(Students))+1,2)</f>
        <v>Pietrzyk Wiktor</v>
      </c>
      <c r="C3396" s="5" t="str">
        <f>INDEX(Students,MOD(D3396-1,ROWS(Students))+1,3)</f>
        <v>IZ05AI1</v>
      </c>
      <c r="D3396" s="5">
        <v>2589</v>
      </c>
      <c r="E3396" s="6">
        <v>44707</v>
      </c>
      <c r="F3396" s="6">
        <v>44707</v>
      </c>
      <c r="G3396" s="7" t="s">
        <v>279</v>
      </c>
      <c r="H3396" s="7">
        <v>1</v>
      </c>
      <c r="I3396" s="7" t="s">
        <v>2687</v>
      </c>
      <c r="J3396" s="7" t="s">
        <v>6</v>
      </c>
      <c r="K3396" s="7" t="s">
        <v>3767</v>
      </c>
      <c r="L3396" s="7"/>
      <c r="M3396" s="6" t="s">
        <v>3767</v>
      </c>
      <c r="N3396" s="7" t="s">
        <v>25</v>
      </c>
      <c r="O3396" s="8">
        <v>22.31</v>
      </c>
      <c r="P3396" s="7" t="s">
        <v>13</v>
      </c>
      <c r="Q3396" s="9">
        <v>48.62</v>
      </c>
      <c r="R3396" s="7" t="s">
        <v>4246</v>
      </c>
      <c r="S3396" s="7" t="s">
        <v>360</v>
      </c>
      <c r="T3396">
        <f>A3396</f>
        <v>21024</v>
      </c>
      <c r="U3396" t="str">
        <f>IF($G3396=$U$1:$X$1,$T3396,"")</f>
        <v/>
      </c>
      <c r="V3396" t="str">
        <f>IF($G3396=$U$1:$X$1,$T3396,"")</f>
        <v/>
      </c>
      <c r="W3396">
        <f>IF($G3396=$U$1:$X$1,$T3396,"")</f>
        <v>21024</v>
      </c>
      <c r="X3396" t="str">
        <f>IF($G3396=$U$1:$X$1,$T3396,"")</f>
        <v/>
      </c>
      <c r="Y3396" s="1">
        <f>ROUND(O3396*Q3396,2)</f>
        <v>1084.71</v>
      </c>
    </row>
    <row r="3397" spans="1:25">
      <c r="A3397" s="5">
        <f>INDEX(Students,MOD(D3397-1,ROWS(Students))+1,1)</f>
        <v>21024</v>
      </c>
      <c r="B3397" s="5" t="str">
        <f>INDEX(Students,MOD(D3397-1,ROWS(Students))+1,2)</f>
        <v>Pietrzyk Wiktor</v>
      </c>
      <c r="C3397" s="5" t="str">
        <f>INDEX(Students,MOD(D3397-1,ROWS(Students))+1,3)</f>
        <v>IZ05AI1</v>
      </c>
      <c r="D3397" s="5">
        <v>2681</v>
      </c>
      <c r="E3397" s="6">
        <v>44665</v>
      </c>
      <c r="F3397" s="6">
        <v>44665</v>
      </c>
      <c r="G3397" s="7" t="s">
        <v>1263</v>
      </c>
      <c r="H3397" s="7">
        <v>1</v>
      </c>
      <c r="I3397" s="7" t="s">
        <v>3599</v>
      </c>
      <c r="J3397" s="7" t="s">
        <v>6</v>
      </c>
      <c r="K3397" s="7" t="s">
        <v>3767</v>
      </c>
      <c r="L3397" s="7"/>
      <c r="M3397" s="6" t="s">
        <v>3767</v>
      </c>
      <c r="N3397" s="7" t="s">
        <v>7</v>
      </c>
      <c r="O3397" s="8">
        <v>564</v>
      </c>
      <c r="P3397" s="7" t="s">
        <v>9</v>
      </c>
      <c r="Q3397" s="9">
        <v>0.15</v>
      </c>
      <c r="R3397" s="7" t="s">
        <v>4214</v>
      </c>
      <c r="S3397" s="7" t="s">
        <v>317</v>
      </c>
      <c r="T3397">
        <f>A3397</f>
        <v>21024</v>
      </c>
      <c r="U3397" t="str">
        <f>IF($G3397=$U$1:$X$1,$T3397,"")</f>
        <v/>
      </c>
      <c r="V3397">
        <f>IF($G3397=$U$1:$X$1,$T3397,"")</f>
        <v>21024</v>
      </c>
      <c r="W3397" t="str">
        <f>IF($G3397=$U$1:$X$1,$T3397,"")</f>
        <v/>
      </c>
      <c r="X3397" t="str">
        <f>IF($G3397=$U$1:$X$1,$T3397,"")</f>
        <v/>
      </c>
      <c r="Y3397" s="1">
        <f>ROUND(O3397*Q3397,2)</f>
        <v>84.6</v>
      </c>
    </row>
    <row r="3398" spans="1:25">
      <c r="A3398" s="5">
        <f>INDEX(Students,MOD(D3398-1,ROWS(Students))+1,1)</f>
        <v>21024</v>
      </c>
      <c r="B3398" s="5" t="str">
        <f>INDEX(Students,MOD(D3398-1,ROWS(Students))+1,2)</f>
        <v>Pietrzyk Wiktor</v>
      </c>
      <c r="C3398" s="5" t="str">
        <f>INDEX(Students,MOD(D3398-1,ROWS(Students))+1,3)</f>
        <v>IZ05AI1</v>
      </c>
      <c r="D3398" s="5">
        <v>2773</v>
      </c>
      <c r="E3398" s="6">
        <v>44623</v>
      </c>
      <c r="F3398" s="6">
        <v>44623</v>
      </c>
      <c r="G3398" s="7" t="s">
        <v>52</v>
      </c>
      <c r="H3398" s="7">
        <v>1</v>
      </c>
      <c r="I3398" s="7" t="s">
        <v>2009</v>
      </c>
      <c r="J3398" s="7" t="s">
        <v>6</v>
      </c>
      <c r="K3398" s="7" t="s">
        <v>3775</v>
      </c>
      <c r="L3398" s="7"/>
      <c r="M3398" s="6" t="s">
        <v>4898</v>
      </c>
      <c r="N3398" s="7" t="s">
        <v>19</v>
      </c>
      <c r="O3398" s="8">
        <v>13</v>
      </c>
      <c r="P3398" s="7" t="s">
        <v>13</v>
      </c>
      <c r="Q3398" s="9">
        <v>48.19</v>
      </c>
      <c r="R3398" s="7" t="s">
        <v>4035</v>
      </c>
      <c r="S3398" s="7" t="s">
        <v>139</v>
      </c>
      <c r="T3398">
        <f>A3398</f>
        <v>21024</v>
      </c>
      <c r="U3398" t="str">
        <f>IF($G3398=$U$1:$X$1,$T3398,"")</f>
        <v/>
      </c>
      <c r="V3398" t="str">
        <f>IF($G3398=$U$1:$X$1,$T3398,"")</f>
        <v/>
      </c>
      <c r="W3398" t="str">
        <f>IF($G3398=$U$1:$X$1,$T3398,"")</f>
        <v/>
      </c>
      <c r="X3398">
        <f>IF($G3398=$U$1:$X$1,$T3398,"")</f>
        <v>21024</v>
      </c>
      <c r="Y3398" s="1">
        <f>ROUND(O3398*Q3398,2)</f>
        <v>626.47</v>
      </c>
    </row>
    <row r="3399" spans="1:25">
      <c r="A3399" s="5">
        <f>INDEX(Students,MOD(D3399-1,ROWS(Students))+1,1)</f>
        <v>21024</v>
      </c>
      <c r="B3399" s="5" t="str">
        <f>INDEX(Students,MOD(D3399-1,ROWS(Students))+1,2)</f>
        <v>Pietrzyk Wiktor</v>
      </c>
      <c r="C3399" s="5" t="str">
        <f>INDEX(Students,MOD(D3399-1,ROWS(Students))+1,3)</f>
        <v>IZ05AI1</v>
      </c>
      <c r="D3399" s="5">
        <v>2865</v>
      </c>
      <c r="E3399" s="6">
        <v>44613</v>
      </c>
      <c r="F3399" s="6">
        <v>44613</v>
      </c>
      <c r="G3399" s="7" t="s">
        <v>1263</v>
      </c>
      <c r="H3399" s="7">
        <v>1</v>
      </c>
      <c r="I3399" s="7" t="s">
        <v>1861</v>
      </c>
      <c r="J3399" s="7" t="s">
        <v>6</v>
      </c>
      <c r="K3399" s="7" t="s">
        <v>3767</v>
      </c>
      <c r="L3399" s="7"/>
      <c r="M3399" s="6" t="s">
        <v>3767</v>
      </c>
      <c r="N3399" s="7" t="s">
        <v>32</v>
      </c>
      <c r="O3399" s="8">
        <v>8</v>
      </c>
      <c r="P3399" s="7" t="s">
        <v>9</v>
      </c>
      <c r="Q3399" s="9">
        <v>9.2799999999999994</v>
      </c>
      <c r="R3399" s="7" t="s">
        <v>4366</v>
      </c>
      <c r="S3399" s="7" t="s">
        <v>5046</v>
      </c>
      <c r="T3399">
        <f>A3399</f>
        <v>21024</v>
      </c>
      <c r="U3399" t="str">
        <f>IF($G3399=$U$1:$X$1,$T3399,"")</f>
        <v/>
      </c>
      <c r="V3399">
        <f>IF($G3399=$U$1:$X$1,$T3399,"")</f>
        <v>21024</v>
      </c>
      <c r="W3399" t="str">
        <f>IF($G3399=$U$1:$X$1,$T3399,"")</f>
        <v/>
      </c>
      <c r="X3399" t="str">
        <f>IF($G3399=$U$1:$X$1,$T3399,"")</f>
        <v/>
      </c>
      <c r="Y3399" s="1">
        <f>ROUND(O3399*Q3399,2)</f>
        <v>74.239999999999995</v>
      </c>
    </row>
    <row r="3400" spans="1:25">
      <c r="A3400" s="5">
        <f>INDEX(Students,MOD(D3400-1,ROWS(Students))+1,1)</f>
        <v>21024</v>
      </c>
      <c r="B3400" s="5" t="str">
        <f>INDEX(Students,MOD(D3400-1,ROWS(Students))+1,2)</f>
        <v>Pietrzyk Wiktor</v>
      </c>
      <c r="C3400" s="5" t="str">
        <f>INDEX(Students,MOD(D3400-1,ROWS(Students))+1,3)</f>
        <v>IZ05AI1</v>
      </c>
      <c r="D3400" s="5">
        <v>2957</v>
      </c>
      <c r="E3400" s="6">
        <v>44623</v>
      </c>
      <c r="F3400" s="6">
        <v>44623</v>
      </c>
      <c r="G3400" s="7" t="s">
        <v>1262</v>
      </c>
      <c r="H3400" s="7">
        <v>-1</v>
      </c>
      <c r="I3400" s="7" t="s">
        <v>2014</v>
      </c>
      <c r="J3400" s="7" t="s">
        <v>6</v>
      </c>
      <c r="K3400" s="7" t="s">
        <v>3774</v>
      </c>
      <c r="L3400" s="7" t="s">
        <v>613</v>
      </c>
      <c r="M3400" s="6" t="s">
        <v>3767</v>
      </c>
      <c r="N3400" s="7" t="s">
        <v>19</v>
      </c>
      <c r="O3400" s="8">
        <v>2.2999999999999998</v>
      </c>
      <c r="P3400" s="7" t="s">
        <v>13</v>
      </c>
      <c r="Q3400" s="9">
        <v>0</v>
      </c>
      <c r="R3400" s="7" t="s">
        <v>4456</v>
      </c>
      <c r="S3400" s="7" t="s">
        <v>5113</v>
      </c>
      <c r="T3400">
        <f>A3400</f>
        <v>21024</v>
      </c>
      <c r="U3400">
        <f>IF($G3400=$U$1:$X$1,$T3400,"")</f>
        <v>21024</v>
      </c>
      <c r="V3400" t="str">
        <f>IF($G3400=$U$1:$X$1,$T3400,"")</f>
        <v/>
      </c>
      <c r="W3400" t="str">
        <f>IF($G3400=$U$1:$X$1,$T3400,"")</f>
        <v/>
      </c>
      <c r="X3400" t="str">
        <f>IF($G3400=$U$1:$X$1,$T3400,"")</f>
        <v/>
      </c>
      <c r="Y3400" s="1">
        <f>ROUND(O3400*Q3400,2)</f>
        <v>0</v>
      </c>
    </row>
    <row r="3401" spans="1:25">
      <c r="A3401" s="5">
        <f>INDEX(Students,MOD(D3401-1,ROWS(Students))+1,1)</f>
        <v>21024</v>
      </c>
      <c r="B3401" s="5" t="str">
        <f>INDEX(Students,MOD(D3401-1,ROWS(Students))+1,2)</f>
        <v>Pietrzyk Wiktor</v>
      </c>
      <c r="C3401" s="5" t="str">
        <f>INDEX(Students,MOD(D3401-1,ROWS(Students))+1,3)</f>
        <v>IZ05AI1</v>
      </c>
      <c r="D3401" s="5">
        <v>3049</v>
      </c>
      <c r="E3401" s="6">
        <v>44644</v>
      </c>
      <c r="F3401" s="6">
        <v>44644</v>
      </c>
      <c r="G3401" s="7" t="s">
        <v>1263</v>
      </c>
      <c r="H3401" s="7">
        <v>1</v>
      </c>
      <c r="I3401" s="7" t="s">
        <v>2305</v>
      </c>
      <c r="J3401" s="7" t="s">
        <v>6</v>
      </c>
      <c r="K3401" s="7" t="s">
        <v>3767</v>
      </c>
      <c r="L3401" s="7"/>
      <c r="M3401" s="6" t="s">
        <v>3767</v>
      </c>
      <c r="N3401" s="7" t="s">
        <v>81</v>
      </c>
      <c r="O3401" s="8">
        <v>80</v>
      </c>
      <c r="P3401" s="7" t="s">
        <v>9</v>
      </c>
      <c r="Q3401" s="9">
        <v>0.15</v>
      </c>
      <c r="R3401" s="7" t="s">
        <v>3902</v>
      </c>
      <c r="S3401" s="7" t="s">
        <v>28</v>
      </c>
      <c r="T3401">
        <f>A3401</f>
        <v>21024</v>
      </c>
      <c r="U3401" t="str">
        <f>IF($G3401=$U$1:$X$1,$T3401,"")</f>
        <v/>
      </c>
      <c r="V3401">
        <f>IF($G3401=$U$1:$X$1,$T3401,"")</f>
        <v>21024</v>
      </c>
      <c r="W3401" t="str">
        <f>IF($G3401=$U$1:$X$1,$T3401,"")</f>
        <v/>
      </c>
      <c r="X3401" t="str">
        <f>IF($G3401=$U$1:$X$1,$T3401,"")</f>
        <v/>
      </c>
      <c r="Y3401" s="1">
        <f>ROUND(O3401*Q3401,2)</f>
        <v>12</v>
      </c>
    </row>
    <row r="3402" spans="1:25">
      <c r="A3402" s="5">
        <f>INDEX(Students,MOD(D3402-1,ROWS(Students))+1,1)</f>
        <v>21024</v>
      </c>
      <c r="B3402" s="5" t="str">
        <f>INDEX(Students,MOD(D3402-1,ROWS(Students))+1,2)</f>
        <v>Pietrzyk Wiktor</v>
      </c>
      <c r="C3402" s="5" t="str">
        <f>INDEX(Students,MOD(D3402-1,ROWS(Students))+1,3)</f>
        <v>IZ05AI1</v>
      </c>
      <c r="D3402" s="5">
        <v>3141</v>
      </c>
      <c r="E3402" s="6">
        <v>44656</v>
      </c>
      <c r="F3402" s="6">
        <v>44656</v>
      </c>
      <c r="G3402" s="7" t="s">
        <v>1262</v>
      </c>
      <c r="H3402" s="7">
        <v>1</v>
      </c>
      <c r="I3402" s="7" t="s">
        <v>3460</v>
      </c>
      <c r="J3402" s="7" t="s">
        <v>6</v>
      </c>
      <c r="K3402" s="7" t="s">
        <v>3809</v>
      </c>
      <c r="L3402" s="7"/>
      <c r="M3402" s="6" t="s">
        <v>3767</v>
      </c>
      <c r="N3402" s="7" t="s">
        <v>19</v>
      </c>
      <c r="O3402" s="8">
        <v>3</v>
      </c>
      <c r="P3402" s="7" t="s">
        <v>9</v>
      </c>
      <c r="Q3402" s="9">
        <v>0</v>
      </c>
      <c r="R3402" s="7" t="s">
        <v>4037</v>
      </c>
      <c r="S3402" s="7" t="s">
        <v>140</v>
      </c>
      <c r="T3402">
        <f>A3402</f>
        <v>21024</v>
      </c>
      <c r="U3402">
        <f>IF($G3402=$U$1:$X$1,$T3402,"")</f>
        <v>21024</v>
      </c>
      <c r="V3402" t="str">
        <f>IF($G3402=$U$1:$X$1,$T3402,"")</f>
        <v/>
      </c>
      <c r="W3402" t="str">
        <f>IF($G3402=$U$1:$X$1,$T3402,"")</f>
        <v/>
      </c>
      <c r="X3402" t="str">
        <f>IF($G3402=$U$1:$X$1,$T3402,"")</f>
        <v/>
      </c>
      <c r="Y3402" s="1">
        <f>ROUND(O3402*Q3402,2)</f>
        <v>0</v>
      </c>
    </row>
    <row r="3403" spans="1:25">
      <c r="A3403" s="5">
        <f>INDEX(Students,MOD(D3403-1,ROWS(Students))+1,1)</f>
        <v>21024</v>
      </c>
      <c r="B3403" s="5" t="str">
        <f>INDEX(Students,MOD(D3403-1,ROWS(Students))+1,2)</f>
        <v>Pietrzyk Wiktor</v>
      </c>
      <c r="C3403" s="5" t="str">
        <f>INDEX(Students,MOD(D3403-1,ROWS(Students))+1,3)</f>
        <v>IZ05AI1</v>
      </c>
      <c r="D3403" s="5">
        <v>3233</v>
      </c>
      <c r="E3403" s="6">
        <v>44587</v>
      </c>
      <c r="F3403" s="6">
        <v>44587</v>
      </c>
      <c r="G3403" s="7" t="s">
        <v>1262</v>
      </c>
      <c r="H3403" s="7">
        <v>-1</v>
      </c>
      <c r="I3403" s="7" t="s">
        <v>1561</v>
      </c>
      <c r="J3403" s="7" t="s">
        <v>6</v>
      </c>
      <c r="K3403" s="7" t="s">
        <v>3767</v>
      </c>
      <c r="L3403" s="7"/>
      <c r="M3403" s="6" t="s">
        <v>3767</v>
      </c>
      <c r="N3403" s="7" t="s">
        <v>25</v>
      </c>
      <c r="O3403" s="8">
        <v>2</v>
      </c>
      <c r="P3403" s="7" t="s">
        <v>9</v>
      </c>
      <c r="Q3403" s="9">
        <v>0</v>
      </c>
      <c r="R3403" s="7" t="s">
        <v>4227</v>
      </c>
      <c r="S3403" s="7" t="s">
        <v>5032</v>
      </c>
      <c r="T3403">
        <f>A3403</f>
        <v>21024</v>
      </c>
      <c r="U3403">
        <f>IF($G3403=$U$1:$X$1,$T3403,"")</f>
        <v>21024</v>
      </c>
      <c r="V3403" t="str">
        <f>IF($G3403=$U$1:$X$1,$T3403,"")</f>
        <v/>
      </c>
      <c r="W3403" t="str">
        <f>IF($G3403=$U$1:$X$1,$T3403,"")</f>
        <v/>
      </c>
      <c r="X3403" t="str">
        <f>IF($G3403=$U$1:$X$1,$T3403,"")</f>
        <v/>
      </c>
      <c r="Y3403" s="1">
        <f>ROUND(O3403*Q3403,2)</f>
        <v>0</v>
      </c>
    </row>
    <row r="3404" spans="1:25">
      <c r="A3404" s="5">
        <f>INDEX(Students,MOD(D3404-1,ROWS(Students))+1,1)</f>
        <v>21024</v>
      </c>
      <c r="B3404" s="5" t="str">
        <f>INDEX(Students,MOD(D3404-1,ROWS(Students))+1,2)</f>
        <v>Pietrzyk Wiktor</v>
      </c>
      <c r="C3404" s="5" t="str">
        <f>INDEX(Students,MOD(D3404-1,ROWS(Students))+1,3)</f>
        <v>IZ05AI1</v>
      </c>
      <c r="D3404" s="5">
        <v>3325</v>
      </c>
      <c r="E3404" s="6">
        <v>44671</v>
      </c>
      <c r="F3404" s="6">
        <v>44671</v>
      </c>
      <c r="G3404" s="7" t="s">
        <v>1262</v>
      </c>
      <c r="H3404" s="7">
        <v>-1</v>
      </c>
      <c r="I3404" s="7" t="s">
        <v>3658</v>
      </c>
      <c r="J3404" s="7" t="s">
        <v>6</v>
      </c>
      <c r="K3404" s="7" t="s">
        <v>3789</v>
      </c>
      <c r="L3404" s="7" t="s">
        <v>1226</v>
      </c>
      <c r="M3404" s="6" t="s">
        <v>3767</v>
      </c>
      <c r="N3404" s="7" t="s">
        <v>67</v>
      </c>
      <c r="O3404" s="8">
        <v>2.09</v>
      </c>
      <c r="P3404" s="7" t="s">
        <v>13</v>
      </c>
      <c r="Q3404" s="9">
        <v>12.36</v>
      </c>
      <c r="R3404" s="7" t="s">
        <v>4009</v>
      </c>
      <c r="S3404" s="7" t="s">
        <v>114</v>
      </c>
      <c r="T3404">
        <f>A3404</f>
        <v>21024</v>
      </c>
      <c r="U3404">
        <f>IF($G3404=$U$1:$X$1,$T3404,"")</f>
        <v>21024</v>
      </c>
      <c r="V3404" t="str">
        <f>IF($G3404=$U$1:$X$1,$T3404,"")</f>
        <v/>
      </c>
      <c r="W3404" t="str">
        <f>IF($G3404=$U$1:$X$1,$T3404,"")</f>
        <v/>
      </c>
      <c r="X3404" t="str">
        <f>IF($G3404=$U$1:$X$1,$T3404,"")</f>
        <v/>
      </c>
      <c r="Y3404" s="1">
        <f>ROUND(O3404*Q3404,2)</f>
        <v>25.83</v>
      </c>
    </row>
    <row r="3405" spans="1:25">
      <c r="A3405" s="5">
        <f>INDEX(Students,MOD(D3405-1,ROWS(Students))+1,1)</f>
        <v>21024</v>
      </c>
      <c r="B3405" s="5" t="str">
        <f>INDEX(Students,MOD(D3405-1,ROWS(Students))+1,2)</f>
        <v>Pietrzyk Wiktor</v>
      </c>
      <c r="C3405" s="5" t="str">
        <f>INDEX(Students,MOD(D3405-1,ROWS(Students))+1,3)</f>
        <v>IZ05AI1</v>
      </c>
      <c r="D3405" s="5">
        <v>3417</v>
      </c>
      <c r="E3405" s="6">
        <v>44679</v>
      </c>
      <c r="F3405" s="6">
        <v>44679</v>
      </c>
      <c r="G3405" s="7" t="s">
        <v>1262</v>
      </c>
      <c r="H3405" s="7">
        <v>-1</v>
      </c>
      <c r="I3405" s="7" t="s">
        <v>3745</v>
      </c>
      <c r="J3405" s="7" t="s">
        <v>6</v>
      </c>
      <c r="K3405" s="7" t="s">
        <v>3774</v>
      </c>
      <c r="L3405" s="7" t="s">
        <v>1256</v>
      </c>
      <c r="M3405" s="6" t="s">
        <v>3767</v>
      </c>
      <c r="N3405" s="7" t="s">
        <v>5215</v>
      </c>
      <c r="O3405" s="8">
        <v>10</v>
      </c>
      <c r="P3405" s="7" t="s">
        <v>13</v>
      </c>
      <c r="Q3405" s="9">
        <v>0</v>
      </c>
      <c r="R3405" s="7" t="s">
        <v>3969</v>
      </c>
      <c r="S3405" s="7" t="s">
        <v>114</v>
      </c>
      <c r="T3405">
        <f>A3405</f>
        <v>21024</v>
      </c>
      <c r="U3405">
        <f>IF($G3405=$U$1:$X$1,$T3405,"")</f>
        <v>21024</v>
      </c>
      <c r="V3405" t="str">
        <f>IF($G3405=$U$1:$X$1,$T3405,"")</f>
        <v/>
      </c>
      <c r="W3405" t="str">
        <f>IF($G3405=$U$1:$X$1,$T3405,"")</f>
        <v/>
      </c>
      <c r="X3405" t="str">
        <f>IF($G3405=$U$1:$X$1,$T3405,"")</f>
        <v/>
      </c>
      <c r="Y3405" s="1">
        <f>ROUND(O3405*Q3405,2)</f>
        <v>0</v>
      </c>
    </row>
    <row r="3406" spans="1:25">
      <c r="A3406" s="5">
        <f>INDEX(Students,MOD(D3406-1,ROWS(Students))+1,1)</f>
        <v>21024</v>
      </c>
      <c r="B3406" s="5" t="str">
        <f>INDEX(Students,MOD(D3406-1,ROWS(Students))+1,2)</f>
        <v>Pietrzyk Wiktor</v>
      </c>
      <c r="C3406" s="5" t="str">
        <f>INDEX(Students,MOD(D3406-1,ROWS(Students))+1,3)</f>
        <v>IZ05AI1</v>
      </c>
      <c r="D3406" s="5">
        <v>3509</v>
      </c>
      <c r="E3406" s="6">
        <v>44672</v>
      </c>
      <c r="F3406" s="6">
        <v>44672</v>
      </c>
      <c r="G3406" s="7" t="s">
        <v>279</v>
      </c>
      <c r="H3406" s="7">
        <v>1</v>
      </c>
      <c r="I3406" s="7" t="s">
        <v>3662</v>
      </c>
      <c r="J3406" s="7" t="s">
        <v>6</v>
      </c>
      <c r="K3406" s="7" t="s">
        <v>3767</v>
      </c>
      <c r="L3406" s="7"/>
      <c r="M3406" s="6" t="s">
        <v>3767</v>
      </c>
      <c r="N3406" s="7" t="s">
        <v>25</v>
      </c>
      <c r="O3406" s="8">
        <v>200</v>
      </c>
      <c r="P3406" s="7" t="s">
        <v>31</v>
      </c>
      <c r="Q3406" s="9">
        <v>1.06</v>
      </c>
      <c r="R3406" s="7" t="s">
        <v>4593</v>
      </c>
      <c r="S3406" s="7" t="s">
        <v>806</v>
      </c>
      <c r="T3406">
        <f>A3406</f>
        <v>21024</v>
      </c>
      <c r="U3406" t="str">
        <f>IF($G3406=$U$1:$X$1,$T3406,"")</f>
        <v/>
      </c>
      <c r="V3406" t="str">
        <f>IF($G3406=$U$1:$X$1,$T3406,"")</f>
        <v/>
      </c>
      <c r="W3406">
        <f>IF($G3406=$U$1:$X$1,$T3406,"")</f>
        <v>21024</v>
      </c>
      <c r="X3406" t="str">
        <f>IF($G3406=$U$1:$X$1,$T3406,"")</f>
        <v/>
      </c>
      <c r="Y3406" s="1">
        <f>ROUND(O3406*Q3406,2)</f>
        <v>212</v>
      </c>
    </row>
    <row r="3407" spans="1:25">
      <c r="A3407" s="5">
        <f>INDEX(Students,MOD(D3407-1,ROWS(Students))+1,1)</f>
        <v>21024</v>
      </c>
      <c r="B3407" s="5" t="str">
        <f>INDEX(Students,MOD(D3407-1,ROWS(Students))+1,2)</f>
        <v>Pietrzyk Wiktor</v>
      </c>
      <c r="C3407" s="5" t="str">
        <f>INDEX(Students,MOD(D3407-1,ROWS(Students))+1,3)</f>
        <v>IZ05AI1</v>
      </c>
      <c r="D3407" s="5">
        <v>3601</v>
      </c>
      <c r="E3407" s="6">
        <v>44575</v>
      </c>
      <c r="F3407" s="6">
        <v>44575</v>
      </c>
      <c r="G3407" s="7" t="s">
        <v>1263</v>
      </c>
      <c r="H3407" s="7">
        <v>1</v>
      </c>
      <c r="I3407" s="7" t="s">
        <v>1389</v>
      </c>
      <c r="J3407" s="7" t="s">
        <v>6</v>
      </c>
      <c r="K3407" s="7" t="s">
        <v>3767</v>
      </c>
      <c r="L3407" s="7"/>
      <c r="M3407" s="6" t="s">
        <v>3767</v>
      </c>
      <c r="N3407" s="7" t="s">
        <v>19</v>
      </c>
      <c r="O3407" s="8">
        <v>40</v>
      </c>
      <c r="P3407" s="7" t="s">
        <v>9</v>
      </c>
      <c r="Q3407" s="9">
        <v>1.33</v>
      </c>
      <c r="R3407" s="7" t="s">
        <v>4083</v>
      </c>
      <c r="S3407" s="7" t="s">
        <v>186</v>
      </c>
      <c r="T3407">
        <f>A3407</f>
        <v>21024</v>
      </c>
      <c r="U3407" t="str">
        <f>IF($G3407=$U$1:$X$1,$T3407,"")</f>
        <v/>
      </c>
      <c r="V3407">
        <f>IF($G3407=$U$1:$X$1,$T3407,"")</f>
        <v>21024</v>
      </c>
      <c r="W3407" t="str">
        <f>IF($G3407=$U$1:$X$1,$T3407,"")</f>
        <v/>
      </c>
      <c r="X3407" t="str">
        <f>IF($G3407=$U$1:$X$1,$T3407,"")</f>
        <v/>
      </c>
      <c r="Y3407" s="1">
        <f>ROUND(O3407*Q3407,2)</f>
        <v>53.2</v>
      </c>
    </row>
    <row r="3408" spans="1:25">
      <c r="A3408" s="5">
        <f>INDEX(Students,MOD(D3408-1,ROWS(Students))+1,1)</f>
        <v>21024</v>
      </c>
      <c r="B3408" s="5" t="str">
        <f>INDEX(Students,MOD(D3408-1,ROWS(Students))+1,2)</f>
        <v>Pietrzyk Wiktor</v>
      </c>
      <c r="C3408" s="5" t="str">
        <f>INDEX(Students,MOD(D3408-1,ROWS(Students))+1,3)</f>
        <v>IZ05AI1</v>
      </c>
      <c r="D3408" s="5">
        <v>3693</v>
      </c>
      <c r="E3408" s="6">
        <v>44761</v>
      </c>
      <c r="F3408" s="6">
        <v>44760</v>
      </c>
      <c r="G3408" s="7" t="s">
        <v>1262</v>
      </c>
      <c r="H3408" s="7">
        <v>-1</v>
      </c>
      <c r="I3408" s="7" t="s">
        <v>3270</v>
      </c>
      <c r="J3408" s="7" t="s">
        <v>6</v>
      </c>
      <c r="K3408" s="7" t="s">
        <v>3774</v>
      </c>
      <c r="L3408" s="7" t="s">
        <v>52</v>
      </c>
      <c r="M3408" s="6" t="s">
        <v>3767</v>
      </c>
      <c r="N3408" s="7" t="s">
        <v>67</v>
      </c>
      <c r="O3408" s="8">
        <v>2.2999999999999998</v>
      </c>
      <c r="P3408" s="7" t="s">
        <v>13</v>
      </c>
      <c r="Q3408" s="9">
        <v>0</v>
      </c>
      <c r="R3408" s="7" t="s">
        <v>4455</v>
      </c>
      <c r="S3408" s="7" t="s">
        <v>5107</v>
      </c>
      <c r="T3408">
        <f>A3408</f>
        <v>21024</v>
      </c>
      <c r="U3408">
        <f>IF($G3408=$U$1:$X$1,$T3408,"")</f>
        <v>21024</v>
      </c>
      <c r="V3408" t="str">
        <f>IF($G3408=$U$1:$X$1,$T3408,"")</f>
        <v/>
      </c>
      <c r="W3408" t="str">
        <f>IF($G3408=$U$1:$X$1,$T3408,"")</f>
        <v/>
      </c>
      <c r="X3408" t="str">
        <f>IF($G3408=$U$1:$X$1,$T3408,"")</f>
        <v/>
      </c>
      <c r="Y3408" s="1">
        <f>ROUND(O3408*Q3408,2)</f>
        <v>0</v>
      </c>
    </row>
    <row r="3409" spans="1:25">
      <c r="A3409" s="5">
        <f>INDEX(Students,MOD(D3409-1,ROWS(Students))+1,1)</f>
        <v>21024</v>
      </c>
      <c r="B3409" s="5" t="str">
        <f>INDEX(Students,MOD(D3409-1,ROWS(Students))+1,2)</f>
        <v>Pietrzyk Wiktor</v>
      </c>
      <c r="C3409" s="5" t="str">
        <f>INDEX(Students,MOD(D3409-1,ROWS(Students))+1,3)</f>
        <v>IZ05AI1</v>
      </c>
      <c r="D3409" s="5">
        <v>3785</v>
      </c>
      <c r="E3409" s="6">
        <v>44670</v>
      </c>
      <c r="F3409" s="6">
        <v>44662</v>
      </c>
      <c r="G3409" s="7" t="s">
        <v>1262</v>
      </c>
      <c r="H3409" s="7">
        <v>-1</v>
      </c>
      <c r="I3409" s="7" t="s">
        <v>3629</v>
      </c>
      <c r="J3409" s="7" t="s">
        <v>6</v>
      </c>
      <c r="K3409" s="7" t="s">
        <v>3774</v>
      </c>
      <c r="L3409" s="7" t="s">
        <v>1178</v>
      </c>
      <c r="M3409" s="6" t="s">
        <v>3767</v>
      </c>
      <c r="N3409" s="7" t="s">
        <v>19</v>
      </c>
      <c r="O3409" s="8">
        <v>2230</v>
      </c>
      <c r="P3409" s="7" t="s">
        <v>9</v>
      </c>
      <c r="Q3409" s="9">
        <v>0</v>
      </c>
      <c r="R3409" s="7" t="s">
        <v>4318</v>
      </c>
      <c r="S3409" s="7" t="s">
        <v>5056</v>
      </c>
      <c r="T3409">
        <f>A3409</f>
        <v>21024</v>
      </c>
      <c r="U3409">
        <f>IF($G3409=$U$1:$X$1,$T3409,"")</f>
        <v>21024</v>
      </c>
      <c r="V3409" t="str">
        <f>IF($G3409=$U$1:$X$1,$T3409,"")</f>
        <v/>
      </c>
      <c r="W3409" t="str">
        <f>IF($G3409=$U$1:$X$1,$T3409,"")</f>
        <v/>
      </c>
      <c r="X3409" t="str">
        <f>IF($G3409=$U$1:$X$1,$T3409,"")</f>
        <v/>
      </c>
      <c r="Y3409" s="1">
        <f>ROUND(O3409*Q3409,2)</f>
        <v>0</v>
      </c>
    </row>
    <row r="3410" spans="1:25">
      <c r="A3410" s="5">
        <f>INDEX(Students,MOD(D3410-1,ROWS(Students))+1,1)</f>
        <v>21024</v>
      </c>
      <c r="B3410" s="5" t="str">
        <f>INDEX(Students,MOD(D3410-1,ROWS(Students))+1,2)</f>
        <v>Pietrzyk Wiktor</v>
      </c>
      <c r="C3410" s="5" t="str">
        <f>INDEX(Students,MOD(D3410-1,ROWS(Students))+1,3)</f>
        <v>IZ05AI1</v>
      </c>
      <c r="D3410" s="5">
        <v>3877</v>
      </c>
      <c r="E3410" s="6">
        <v>44652</v>
      </c>
      <c r="F3410" s="6">
        <v>44652</v>
      </c>
      <c r="G3410" s="7" t="s">
        <v>279</v>
      </c>
      <c r="H3410" s="7">
        <v>1</v>
      </c>
      <c r="I3410" s="7" t="s">
        <v>3421</v>
      </c>
      <c r="J3410" s="7" t="s">
        <v>6</v>
      </c>
      <c r="K3410" s="7" t="s">
        <v>3767</v>
      </c>
      <c r="L3410" s="7"/>
      <c r="M3410" s="6" t="s">
        <v>3767</v>
      </c>
      <c r="N3410" s="7" t="s">
        <v>25</v>
      </c>
      <c r="O3410" s="8">
        <v>19.899999999999999</v>
      </c>
      <c r="P3410" s="7" t="s">
        <v>13</v>
      </c>
      <c r="Q3410" s="9">
        <v>48.4</v>
      </c>
      <c r="R3410" s="7" t="s">
        <v>4194</v>
      </c>
      <c r="S3410" s="7" t="s">
        <v>294</v>
      </c>
      <c r="T3410">
        <f>A3410</f>
        <v>21024</v>
      </c>
      <c r="U3410" t="str">
        <f>IF($G3410=$U$1:$X$1,$T3410,"")</f>
        <v/>
      </c>
      <c r="V3410" t="str">
        <f>IF($G3410=$U$1:$X$1,$T3410,"")</f>
        <v/>
      </c>
      <c r="W3410">
        <f>IF($G3410=$U$1:$X$1,$T3410,"")</f>
        <v>21024</v>
      </c>
      <c r="X3410" t="str">
        <f>IF($G3410=$U$1:$X$1,$T3410,"")</f>
        <v/>
      </c>
      <c r="Y3410" s="1">
        <f>ROUND(O3410*Q3410,2)</f>
        <v>963.16</v>
      </c>
    </row>
    <row r="3411" spans="1:25">
      <c r="A3411" s="5">
        <f>INDEX(Students,MOD(D3411-1,ROWS(Students))+1,1)</f>
        <v>21024</v>
      </c>
      <c r="B3411" s="5" t="str">
        <f>INDEX(Students,MOD(D3411-1,ROWS(Students))+1,2)</f>
        <v>Pietrzyk Wiktor</v>
      </c>
      <c r="C3411" s="5" t="str">
        <f>INDEX(Students,MOD(D3411-1,ROWS(Students))+1,3)</f>
        <v>IZ05AI1</v>
      </c>
      <c r="D3411" s="5">
        <v>3969</v>
      </c>
      <c r="E3411" s="6">
        <v>44755</v>
      </c>
      <c r="F3411" s="6">
        <v>44755</v>
      </c>
      <c r="G3411" s="7" t="s">
        <v>1262</v>
      </c>
      <c r="H3411" s="7">
        <v>-1</v>
      </c>
      <c r="I3411" s="7" t="s">
        <v>3238</v>
      </c>
      <c r="J3411" s="7" t="s">
        <v>6</v>
      </c>
      <c r="K3411" s="7" t="s">
        <v>3774</v>
      </c>
      <c r="L3411" s="7" t="s">
        <v>52</v>
      </c>
      <c r="M3411" s="6" t="s">
        <v>3767</v>
      </c>
      <c r="N3411" s="7" t="s">
        <v>19</v>
      </c>
      <c r="O3411" s="8">
        <v>2500</v>
      </c>
      <c r="P3411" s="7" t="s">
        <v>9</v>
      </c>
      <c r="Q3411" s="9">
        <v>0</v>
      </c>
      <c r="R3411" s="7" t="s">
        <v>4078</v>
      </c>
      <c r="S3411" s="7" t="s">
        <v>5030</v>
      </c>
      <c r="T3411">
        <f>A3411</f>
        <v>21024</v>
      </c>
      <c r="U3411">
        <f>IF($G3411=$U$1:$X$1,$T3411,"")</f>
        <v>21024</v>
      </c>
      <c r="V3411" t="str">
        <f>IF($G3411=$U$1:$X$1,$T3411,"")</f>
        <v/>
      </c>
      <c r="W3411" t="str">
        <f>IF($G3411=$U$1:$X$1,$T3411,"")</f>
        <v/>
      </c>
      <c r="X3411" t="str">
        <f>IF($G3411=$U$1:$X$1,$T3411,"")</f>
        <v/>
      </c>
      <c r="Y3411" s="1">
        <f>ROUND(O3411*Q3411,2)</f>
        <v>0</v>
      </c>
    </row>
    <row r="3412" spans="1:25">
      <c r="A3412" s="5">
        <f>INDEX(Students,MOD(D3412-1,ROWS(Students))+1,1)</f>
        <v>21024</v>
      </c>
      <c r="B3412" s="5" t="str">
        <f>INDEX(Students,MOD(D3412-1,ROWS(Students))+1,2)</f>
        <v>Pietrzyk Wiktor</v>
      </c>
      <c r="C3412" s="5" t="str">
        <f>INDEX(Students,MOD(D3412-1,ROWS(Students))+1,3)</f>
        <v>IZ05AI1</v>
      </c>
      <c r="D3412" s="5">
        <v>4061</v>
      </c>
      <c r="E3412" s="6">
        <v>44755</v>
      </c>
      <c r="F3412" s="6">
        <v>44755</v>
      </c>
      <c r="G3412" s="7" t="s">
        <v>279</v>
      </c>
      <c r="H3412" s="7">
        <v>-1</v>
      </c>
      <c r="I3412" s="7" t="s">
        <v>3236</v>
      </c>
      <c r="J3412" s="7" t="s">
        <v>6</v>
      </c>
      <c r="K3412" s="7" t="s">
        <v>3767</v>
      </c>
      <c r="L3412" s="7"/>
      <c r="M3412" s="6" t="s">
        <v>3767</v>
      </c>
      <c r="N3412" s="7" t="s">
        <v>67</v>
      </c>
      <c r="O3412" s="8">
        <v>30</v>
      </c>
      <c r="P3412" s="7" t="s">
        <v>9</v>
      </c>
      <c r="Q3412" s="9">
        <v>0</v>
      </c>
      <c r="R3412" s="7" t="s">
        <v>4316</v>
      </c>
      <c r="S3412" s="7" t="s">
        <v>5069</v>
      </c>
      <c r="T3412">
        <f>A3412</f>
        <v>21024</v>
      </c>
      <c r="U3412" t="str">
        <f>IF($G3412=$U$1:$X$1,$T3412,"")</f>
        <v/>
      </c>
      <c r="V3412" t="str">
        <f>IF($G3412=$U$1:$X$1,$T3412,"")</f>
        <v/>
      </c>
      <c r="W3412">
        <f>IF($G3412=$U$1:$X$1,$T3412,"")</f>
        <v>21024</v>
      </c>
      <c r="X3412" t="str">
        <f>IF($G3412=$U$1:$X$1,$T3412,"")</f>
        <v/>
      </c>
      <c r="Y3412" s="1">
        <f>ROUND(O3412*Q3412,2)</f>
        <v>0</v>
      </c>
    </row>
    <row r="3413" spans="1:25">
      <c r="A3413" s="5">
        <f>INDEX(Students,MOD(D3413-1,ROWS(Students))+1,1)</f>
        <v>21024</v>
      </c>
      <c r="B3413" s="5" t="str">
        <f>INDEX(Students,MOD(D3413-1,ROWS(Students))+1,2)</f>
        <v>Pietrzyk Wiktor</v>
      </c>
      <c r="C3413" s="5" t="str">
        <f>INDEX(Students,MOD(D3413-1,ROWS(Students))+1,3)</f>
        <v>IZ05AI1</v>
      </c>
      <c r="D3413" s="5">
        <v>4153</v>
      </c>
      <c r="E3413" s="6">
        <v>44651</v>
      </c>
      <c r="F3413" s="6">
        <v>44651</v>
      </c>
      <c r="G3413" s="7" t="s">
        <v>1262</v>
      </c>
      <c r="H3413" s="7">
        <v>-1</v>
      </c>
      <c r="I3413" s="7" t="s">
        <v>2420</v>
      </c>
      <c r="J3413" s="7" t="s">
        <v>6</v>
      </c>
      <c r="K3413" s="7" t="s">
        <v>3816</v>
      </c>
      <c r="L3413" s="7" t="s">
        <v>812</v>
      </c>
      <c r="M3413" s="6" t="s">
        <v>3767</v>
      </c>
      <c r="N3413" s="7" t="s">
        <v>7</v>
      </c>
      <c r="O3413" s="8">
        <v>100</v>
      </c>
      <c r="P3413" s="7" t="s">
        <v>31</v>
      </c>
      <c r="Q3413" s="9">
        <v>1.05</v>
      </c>
      <c r="R3413" s="7" t="s">
        <v>4598</v>
      </c>
      <c r="S3413" s="7" t="s">
        <v>815</v>
      </c>
      <c r="T3413">
        <f>A3413</f>
        <v>21024</v>
      </c>
      <c r="U3413">
        <f>IF($G3413=$U$1:$X$1,$T3413,"")</f>
        <v>21024</v>
      </c>
      <c r="V3413" t="str">
        <f>IF($G3413=$U$1:$X$1,$T3413,"")</f>
        <v/>
      </c>
      <c r="W3413" t="str">
        <f>IF($G3413=$U$1:$X$1,$T3413,"")</f>
        <v/>
      </c>
      <c r="X3413" t="str">
        <f>IF($G3413=$U$1:$X$1,$T3413,"")</f>
        <v/>
      </c>
      <c r="Y3413" s="1">
        <f>ROUND(O3413*Q3413,2)</f>
        <v>105</v>
      </c>
    </row>
    <row r="3414" spans="1:25">
      <c r="A3414" s="5">
        <f>INDEX(Students,MOD(D3414-1,ROWS(Students))+1,1)</f>
        <v>21024</v>
      </c>
      <c r="B3414" s="5" t="str">
        <f>INDEX(Students,MOD(D3414-1,ROWS(Students))+1,2)</f>
        <v>Pietrzyk Wiktor</v>
      </c>
      <c r="C3414" s="5" t="str">
        <f>INDEX(Students,MOD(D3414-1,ROWS(Students))+1,3)</f>
        <v>IZ05AI1</v>
      </c>
      <c r="D3414" s="5">
        <v>4245</v>
      </c>
      <c r="E3414" s="6">
        <v>44721</v>
      </c>
      <c r="F3414" s="6">
        <v>44721</v>
      </c>
      <c r="G3414" s="7" t="s">
        <v>1263</v>
      </c>
      <c r="H3414" s="7">
        <v>1</v>
      </c>
      <c r="I3414" s="7" t="s">
        <v>2878</v>
      </c>
      <c r="J3414" s="7" t="s">
        <v>6</v>
      </c>
      <c r="K3414" s="7" t="s">
        <v>3767</v>
      </c>
      <c r="L3414" s="7"/>
      <c r="M3414" s="6" t="s">
        <v>3767</v>
      </c>
      <c r="N3414" s="7" t="s">
        <v>19</v>
      </c>
      <c r="O3414" s="8">
        <v>150</v>
      </c>
      <c r="P3414" s="7" t="s">
        <v>9</v>
      </c>
      <c r="Q3414" s="9">
        <v>0.06</v>
      </c>
      <c r="R3414" s="7" t="s">
        <v>4082</v>
      </c>
      <c r="S3414" s="7" t="s">
        <v>185</v>
      </c>
      <c r="T3414">
        <f>A3414</f>
        <v>21024</v>
      </c>
      <c r="U3414" t="str">
        <f>IF($G3414=$U$1:$X$1,$T3414,"")</f>
        <v/>
      </c>
      <c r="V3414">
        <f>IF($G3414=$U$1:$X$1,$T3414,"")</f>
        <v>21024</v>
      </c>
      <c r="W3414" t="str">
        <f>IF($G3414=$U$1:$X$1,$T3414,"")</f>
        <v/>
      </c>
      <c r="X3414" t="str">
        <f>IF($G3414=$U$1:$X$1,$T3414,"")</f>
        <v/>
      </c>
      <c r="Y3414" s="1">
        <f>ROUND(O3414*Q3414,2)</f>
        <v>9</v>
      </c>
    </row>
    <row r="3415" spans="1:25">
      <c r="A3415" s="5">
        <f>INDEX(Students,MOD(D3415-1,ROWS(Students))+1,1)</f>
        <v>21024</v>
      </c>
      <c r="B3415" s="5" t="str">
        <f>INDEX(Students,MOD(D3415-1,ROWS(Students))+1,2)</f>
        <v>Pietrzyk Wiktor</v>
      </c>
      <c r="C3415" s="5" t="str">
        <f>INDEX(Students,MOD(D3415-1,ROWS(Students))+1,3)</f>
        <v>IZ05AI1</v>
      </c>
      <c r="D3415" s="5">
        <v>4337</v>
      </c>
      <c r="E3415" s="6">
        <v>44630</v>
      </c>
      <c r="F3415" s="6">
        <v>44630</v>
      </c>
      <c r="G3415" s="7" t="s">
        <v>1263</v>
      </c>
      <c r="H3415" s="7">
        <v>1</v>
      </c>
      <c r="I3415" s="7" t="s">
        <v>2107</v>
      </c>
      <c r="J3415" s="7" t="s">
        <v>6</v>
      </c>
      <c r="K3415" s="7" t="s">
        <v>3767</v>
      </c>
      <c r="L3415" s="7"/>
      <c r="M3415" s="6" t="s">
        <v>3767</v>
      </c>
      <c r="N3415" s="7" t="s">
        <v>19</v>
      </c>
      <c r="O3415" s="8">
        <v>20</v>
      </c>
      <c r="P3415" s="7" t="s">
        <v>9</v>
      </c>
      <c r="Q3415" s="9">
        <v>1.19</v>
      </c>
      <c r="R3415" s="7" t="s">
        <v>4088</v>
      </c>
      <c r="S3415" s="7" t="s">
        <v>4963</v>
      </c>
      <c r="T3415">
        <f>A3415</f>
        <v>21024</v>
      </c>
      <c r="U3415" t="str">
        <f>IF($G3415=$U$1:$X$1,$T3415,"")</f>
        <v/>
      </c>
      <c r="V3415">
        <f>IF($G3415=$U$1:$X$1,$T3415,"")</f>
        <v>21024</v>
      </c>
      <c r="W3415" t="str">
        <f>IF($G3415=$U$1:$X$1,$T3415,"")</f>
        <v/>
      </c>
      <c r="X3415" t="str">
        <f>IF($G3415=$U$1:$X$1,$T3415,"")</f>
        <v/>
      </c>
      <c r="Y3415" s="1">
        <f>ROUND(O3415*Q3415,2)</f>
        <v>23.8</v>
      </c>
    </row>
    <row r="3416" spans="1:25">
      <c r="A3416" s="5">
        <f>INDEX(Students,MOD(D3416-1,ROWS(Students))+1,1)</f>
        <v>21024</v>
      </c>
      <c r="B3416" s="5" t="str">
        <f>INDEX(Students,MOD(D3416-1,ROWS(Students))+1,2)</f>
        <v>Pietrzyk Wiktor</v>
      </c>
      <c r="C3416" s="5" t="str">
        <f>INDEX(Students,MOD(D3416-1,ROWS(Students))+1,3)</f>
        <v>IZ05AI1</v>
      </c>
      <c r="D3416" s="5">
        <v>4429</v>
      </c>
      <c r="E3416" s="6">
        <v>44599</v>
      </c>
      <c r="F3416" s="6">
        <v>44599</v>
      </c>
      <c r="G3416" s="7" t="s">
        <v>279</v>
      </c>
      <c r="H3416" s="7">
        <v>1</v>
      </c>
      <c r="I3416" s="7" t="s">
        <v>1673</v>
      </c>
      <c r="J3416" s="7" t="s">
        <v>6</v>
      </c>
      <c r="K3416" s="7" t="s">
        <v>3767</v>
      </c>
      <c r="L3416" s="7"/>
      <c r="M3416" s="6" t="s">
        <v>3767</v>
      </c>
      <c r="N3416" s="7" t="s">
        <v>25</v>
      </c>
      <c r="O3416" s="8">
        <v>1</v>
      </c>
      <c r="P3416" s="7" t="s">
        <v>13</v>
      </c>
      <c r="Q3416" s="9">
        <v>172.69</v>
      </c>
      <c r="R3416" s="7" t="s">
        <v>4017</v>
      </c>
      <c r="S3416" s="7" t="s">
        <v>121</v>
      </c>
      <c r="T3416">
        <f>A3416</f>
        <v>21024</v>
      </c>
      <c r="U3416" t="str">
        <f>IF($G3416=$U$1:$X$1,$T3416,"")</f>
        <v/>
      </c>
      <c r="V3416" t="str">
        <f>IF($G3416=$U$1:$X$1,$T3416,"")</f>
        <v/>
      </c>
      <c r="W3416">
        <f>IF($G3416=$U$1:$X$1,$T3416,"")</f>
        <v>21024</v>
      </c>
      <c r="X3416" t="str">
        <f>IF($G3416=$U$1:$X$1,$T3416,"")</f>
        <v/>
      </c>
      <c r="Y3416" s="1">
        <f>ROUND(O3416*Q3416,2)</f>
        <v>172.69</v>
      </c>
    </row>
    <row r="3417" spans="1:25">
      <c r="A3417" s="5">
        <f>INDEX(Students,MOD(D3417-1,ROWS(Students))+1,1)</f>
        <v>21024</v>
      </c>
      <c r="B3417" s="5" t="str">
        <f>INDEX(Students,MOD(D3417-1,ROWS(Students))+1,2)</f>
        <v>Pietrzyk Wiktor</v>
      </c>
      <c r="C3417" s="5" t="str">
        <f>INDEX(Students,MOD(D3417-1,ROWS(Students))+1,3)</f>
        <v>IZ05AI1</v>
      </c>
      <c r="D3417" s="5">
        <v>4521</v>
      </c>
      <c r="E3417" s="6">
        <v>44575</v>
      </c>
      <c r="F3417" s="6">
        <v>44575</v>
      </c>
      <c r="G3417" s="7" t="s">
        <v>279</v>
      </c>
      <c r="H3417" s="7">
        <v>1</v>
      </c>
      <c r="I3417" s="7" t="s">
        <v>1374</v>
      </c>
      <c r="J3417" s="7" t="s">
        <v>6</v>
      </c>
      <c r="K3417" s="7" t="s">
        <v>3767</v>
      </c>
      <c r="L3417" s="7"/>
      <c r="M3417" s="6" t="s">
        <v>3767</v>
      </c>
      <c r="N3417" s="7" t="s">
        <v>71</v>
      </c>
      <c r="O3417" s="8">
        <v>100</v>
      </c>
      <c r="P3417" s="7" t="s">
        <v>9</v>
      </c>
      <c r="Q3417" s="9">
        <v>0</v>
      </c>
      <c r="R3417" s="7" t="s">
        <v>4065</v>
      </c>
      <c r="S3417" s="7" t="s">
        <v>5033</v>
      </c>
      <c r="T3417">
        <f>A3417</f>
        <v>21024</v>
      </c>
      <c r="U3417" t="str">
        <f>IF($G3417=$U$1:$X$1,$T3417,"")</f>
        <v/>
      </c>
      <c r="V3417" t="str">
        <f>IF($G3417=$U$1:$X$1,$T3417,"")</f>
        <v/>
      </c>
      <c r="W3417">
        <f>IF($G3417=$U$1:$X$1,$T3417,"")</f>
        <v>21024</v>
      </c>
      <c r="X3417" t="str">
        <f>IF($G3417=$U$1:$X$1,$T3417,"")</f>
        <v/>
      </c>
      <c r="Y3417" s="1">
        <f>ROUND(O3417*Q3417,2)</f>
        <v>0</v>
      </c>
    </row>
    <row r="3418" spans="1:25">
      <c r="A3418" s="5">
        <f>INDEX(Students,MOD(D3418-1,ROWS(Students))+1,1)</f>
        <v>21024</v>
      </c>
      <c r="B3418" s="5" t="str">
        <f>INDEX(Students,MOD(D3418-1,ROWS(Students))+1,2)</f>
        <v>Pietrzyk Wiktor</v>
      </c>
      <c r="C3418" s="5" t="str">
        <f>INDEX(Students,MOD(D3418-1,ROWS(Students))+1,3)</f>
        <v>IZ05AI1</v>
      </c>
      <c r="D3418" s="5">
        <v>4613</v>
      </c>
      <c r="E3418" s="6">
        <v>44655</v>
      </c>
      <c r="F3418" s="6">
        <v>44655</v>
      </c>
      <c r="G3418" s="7" t="s">
        <v>1263</v>
      </c>
      <c r="H3418" s="7">
        <v>1</v>
      </c>
      <c r="I3418" s="7" t="s">
        <v>3442</v>
      </c>
      <c r="J3418" s="7" t="s">
        <v>6</v>
      </c>
      <c r="K3418" s="7" t="s">
        <v>3767</v>
      </c>
      <c r="L3418" s="7"/>
      <c r="M3418" s="6" t="s">
        <v>3767</v>
      </c>
      <c r="N3418" s="7" t="s">
        <v>19</v>
      </c>
      <c r="O3418" s="8">
        <v>6</v>
      </c>
      <c r="P3418" s="7" t="s">
        <v>9</v>
      </c>
      <c r="Q3418" s="9">
        <v>4.32</v>
      </c>
      <c r="R3418" s="7" t="s">
        <v>3900</v>
      </c>
      <c r="S3418" s="7" t="s">
        <v>4961</v>
      </c>
      <c r="T3418">
        <f>A3418</f>
        <v>21024</v>
      </c>
      <c r="U3418" t="str">
        <f>IF($G3418=$U$1:$X$1,$T3418,"")</f>
        <v/>
      </c>
      <c r="V3418">
        <f>IF($G3418=$U$1:$X$1,$T3418,"")</f>
        <v>21024</v>
      </c>
      <c r="W3418" t="str">
        <f>IF($G3418=$U$1:$X$1,$T3418,"")</f>
        <v/>
      </c>
      <c r="X3418" t="str">
        <f>IF($G3418=$U$1:$X$1,$T3418,"")</f>
        <v/>
      </c>
      <c r="Y3418" s="1">
        <f>ROUND(O3418*Q3418,2)</f>
        <v>25.92</v>
      </c>
    </row>
    <row r="3419" spans="1:25">
      <c r="A3419" s="5">
        <f>INDEX(Students,MOD(D3419-1,ROWS(Students))+1,1)</f>
        <v>21024</v>
      </c>
      <c r="B3419" s="5" t="str">
        <f>INDEX(Students,MOD(D3419-1,ROWS(Students))+1,2)</f>
        <v>Pietrzyk Wiktor</v>
      </c>
      <c r="C3419" s="5" t="str">
        <f>INDEX(Students,MOD(D3419-1,ROWS(Students))+1,3)</f>
        <v>IZ05AI1</v>
      </c>
      <c r="D3419" s="5">
        <v>4705</v>
      </c>
      <c r="E3419" s="6">
        <v>44735</v>
      </c>
      <c r="F3419" s="6">
        <v>44735</v>
      </c>
      <c r="G3419" s="7" t="s">
        <v>1263</v>
      </c>
      <c r="H3419" s="7">
        <v>-1</v>
      </c>
      <c r="I3419" s="7" t="s">
        <v>3041</v>
      </c>
      <c r="J3419" s="7" t="s">
        <v>6</v>
      </c>
      <c r="K3419" s="7" t="s">
        <v>3767</v>
      </c>
      <c r="L3419" s="7"/>
      <c r="M3419" s="6" t="s">
        <v>3767</v>
      </c>
      <c r="N3419" s="7" t="s">
        <v>67</v>
      </c>
      <c r="O3419" s="8">
        <v>0.4</v>
      </c>
      <c r="P3419" s="7" t="s">
        <v>13</v>
      </c>
      <c r="Q3419" s="9">
        <v>67.760000000000005</v>
      </c>
      <c r="R3419" s="7" t="s">
        <v>4545</v>
      </c>
      <c r="S3419" s="7" t="s">
        <v>730</v>
      </c>
      <c r="T3419">
        <f>A3419</f>
        <v>21024</v>
      </c>
      <c r="U3419" t="str">
        <f>IF($G3419=$U$1:$X$1,$T3419,"")</f>
        <v/>
      </c>
      <c r="V3419">
        <f>IF($G3419=$U$1:$X$1,$T3419,"")</f>
        <v>21024</v>
      </c>
      <c r="W3419" t="str">
        <f>IF($G3419=$U$1:$X$1,$T3419,"")</f>
        <v/>
      </c>
      <c r="X3419" t="str">
        <f>IF($G3419=$U$1:$X$1,$T3419,"")</f>
        <v/>
      </c>
      <c r="Y3419" s="1">
        <f>ROUND(O3419*Q3419,2)</f>
        <v>27.1</v>
      </c>
    </row>
    <row r="3420" spans="1:25">
      <c r="A3420" s="5">
        <f>INDEX(Students,MOD(D3420-1,ROWS(Students))+1,1)</f>
        <v>21024</v>
      </c>
      <c r="B3420" s="5" t="str">
        <f>INDEX(Students,MOD(D3420-1,ROWS(Students))+1,2)</f>
        <v>Pietrzyk Wiktor</v>
      </c>
      <c r="C3420" s="5" t="str">
        <f>INDEX(Students,MOD(D3420-1,ROWS(Students))+1,3)</f>
        <v>IZ05AI1</v>
      </c>
      <c r="D3420" s="5">
        <v>4797</v>
      </c>
      <c r="E3420" s="6">
        <v>44771</v>
      </c>
      <c r="F3420" s="6">
        <v>44771</v>
      </c>
      <c r="G3420" s="7" t="s">
        <v>279</v>
      </c>
      <c r="H3420" s="7">
        <v>1</v>
      </c>
      <c r="I3420" s="7" t="s">
        <v>3395</v>
      </c>
      <c r="J3420" s="7" t="s">
        <v>6</v>
      </c>
      <c r="K3420" s="7" t="s">
        <v>3767</v>
      </c>
      <c r="L3420" s="7"/>
      <c r="M3420" s="6" t="s">
        <v>3767</v>
      </c>
      <c r="N3420" s="7" t="s">
        <v>25</v>
      </c>
      <c r="O3420" s="8">
        <v>18.5</v>
      </c>
      <c r="P3420" s="7" t="s">
        <v>13</v>
      </c>
      <c r="Q3420" s="9">
        <v>18.329999999999998</v>
      </c>
      <c r="R3420" s="7" t="s">
        <v>3997</v>
      </c>
      <c r="S3420" s="7" t="s">
        <v>101</v>
      </c>
      <c r="T3420">
        <f>A3420</f>
        <v>21024</v>
      </c>
      <c r="U3420" t="str">
        <f>IF($G3420=$U$1:$X$1,$T3420,"")</f>
        <v/>
      </c>
      <c r="V3420" t="str">
        <f>IF($G3420=$U$1:$X$1,$T3420,"")</f>
        <v/>
      </c>
      <c r="W3420">
        <f>IF($G3420=$U$1:$X$1,$T3420,"")</f>
        <v>21024</v>
      </c>
      <c r="X3420" t="str">
        <f>IF($G3420=$U$1:$X$1,$T3420,"")</f>
        <v/>
      </c>
      <c r="Y3420" s="1">
        <f>ROUND(O3420*Q3420,2)</f>
        <v>339.11</v>
      </c>
    </row>
    <row r="3421" spans="1:25">
      <c r="A3421" s="5">
        <f>INDEX(Students,MOD(D3421-1,ROWS(Students))+1,1)</f>
        <v>21024</v>
      </c>
      <c r="B3421" s="5" t="str">
        <f>INDEX(Students,MOD(D3421-1,ROWS(Students))+1,2)</f>
        <v>Pietrzyk Wiktor</v>
      </c>
      <c r="C3421" s="5" t="str">
        <f>INDEX(Students,MOD(D3421-1,ROWS(Students))+1,3)</f>
        <v>IZ05AI1</v>
      </c>
      <c r="D3421" s="5">
        <v>4889</v>
      </c>
      <c r="E3421" s="6">
        <v>44672</v>
      </c>
      <c r="F3421" s="6">
        <v>44672</v>
      </c>
      <c r="G3421" s="7" t="s">
        <v>1262</v>
      </c>
      <c r="H3421" s="7">
        <v>-1</v>
      </c>
      <c r="I3421" s="7" t="s">
        <v>3666</v>
      </c>
      <c r="J3421" s="7" t="s">
        <v>6</v>
      </c>
      <c r="K3421" s="7" t="s">
        <v>3770</v>
      </c>
      <c r="L3421" s="7" t="s">
        <v>1230</v>
      </c>
      <c r="M3421" s="6" t="s">
        <v>3767</v>
      </c>
      <c r="N3421" s="7" t="s">
        <v>7</v>
      </c>
      <c r="O3421" s="8">
        <v>2</v>
      </c>
      <c r="P3421" s="7" t="s">
        <v>9</v>
      </c>
      <c r="Q3421" s="9">
        <v>0</v>
      </c>
      <c r="R3421" s="7" t="s">
        <v>4037</v>
      </c>
      <c r="S3421" s="7" t="s">
        <v>140</v>
      </c>
      <c r="T3421">
        <f>A3421</f>
        <v>21024</v>
      </c>
      <c r="U3421">
        <f>IF($G3421=$U$1:$X$1,$T3421,"")</f>
        <v>21024</v>
      </c>
      <c r="V3421" t="str">
        <f>IF($G3421=$U$1:$X$1,$T3421,"")</f>
        <v/>
      </c>
      <c r="W3421" t="str">
        <f>IF($G3421=$U$1:$X$1,$T3421,"")</f>
        <v/>
      </c>
      <c r="X3421" t="str">
        <f>IF($G3421=$U$1:$X$1,$T3421,"")</f>
        <v/>
      </c>
      <c r="Y3421" s="1">
        <f>ROUND(O3421*Q3421,2)</f>
        <v>0</v>
      </c>
    </row>
    <row r="3422" spans="1:25">
      <c r="A3422" s="5">
        <f>INDEX(Students,MOD(D3422-1,ROWS(Students))+1,1)</f>
        <v>21024</v>
      </c>
      <c r="B3422" s="5" t="str">
        <f>INDEX(Students,MOD(D3422-1,ROWS(Students))+1,2)</f>
        <v>Pietrzyk Wiktor</v>
      </c>
      <c r="C3422" s="5" t="str">
        <f>INDEX(Students,MOD(D3422-1,ROWS(Students))+1,3)</f>
        <v>IZ05AI1</v>
      </c>
      <c r="D3422" s="5">
        <v>4981</v>
      </c>
      <c r="E3422" s="6">
        <v>44671</v>
      </c>
      <c r="F3422" s="6">
        <v>44671</v>
      </c>
      <c r="G3422" s="7" t="s">
        <v>1263</v>
      </c>
      <c r="H3422" s="7">
        <v>1</v>
      </c>
      <c r="I3422" s="7" t="s">
        <v>3646</v>
      </c>
      <c r="J3422" s="7" t="s">
        <v>6</v>
      </c>
      <c r="K3422" s="7" t="s">
        <v>3767</v>
      </c>
      <c r="L3422" s="7"/>
      <c r="M3422" s="6" t="s">
        <v>3767</v>
      </c>
      <c r="N3422" s="7" t="s">
        <v>19</v>
      </c>
      <c r="O3422" s="8">
        <v>10</v>
      </c>
      <c r="P3422" s="7" t="s">
        <v>9</v>
      </c>
      <c r="Q3422" s="9">
        <v>1.4</v>
      </c>
      <c r="R3422" s="7" t="s">
        <v>4196</v>
      </c>
      <c r="S3422" s="7" t="s">
        <v>296</v>
      </c>
      <c r="T3422">
        <f>A3422</f>
        <v>21024</v>
      </c>
      <c r="U3422" t="str">
        <f>IF($G3422=$U$1:$X$1,$T3422,"")</f>
        <v/>
      </c>
      <c r="V3422">
        <f>IF($G3422=$U$1:$X$1,$T3422,"")</f>
        <v>21024</v>
      </c>
      <c r="W3422" t="str">
        <f>IF($G3422=$U$1:$X$1,$T3422,"")</f>
        <v/>
      </c>
      <c r="X3422" t="str">
        <f>IF($G3422=$U$1:$X$1,$T3422,"")</f>
        <v/>
      </c>
      <c r="Y3422" s="1">
        <f>ROUND(O3422*Q3422,2)</f>
        <v>14</v>
      </c>
    </row>
    <row r="3423" spans="1:25">
      <c r="A3423" s="5">
        <f>INDEX(Students,MOD(D3423-1,ROWS(Students))+1,1)</f>
        <v>21024</v>
      </c>
      <c r="B3423" s="5" t="str">
        <f>INDEX(Students,MOD(D3423-1,ROWS(Students))+1,2)</f>
        <v>Pietrzyk Wiktor</v>
      </c>
      <c r="C3423" s="5" t="str">
        <f>INDEX(Students,MOD(D3423-1,ROWS(Students))+1,3)</f>
        <v>IZ05AI1</v>
      </c>
      <c r="D3423" s="5">
        <v>5073</v>
      </c>
      <c r="E3423" s="6">
        <v>44663</v>
      </c>
      <c r="F3423" s="6">
        <v>44663</v>
      </c>
      <c r="G3423" s="7" t="s">
        <v>1263</v>
      </c>
      <c r="H3423" s="7">
        <v>1</v>
      </c>
      <c r="I3423" s="7" t="s">
        <v>3543</v>
      </c>
      <c r="J3423" s="7" t="s">
        <v>6</v>
      </c>
      <c r="K3423" s="7" t="s">
        <v>3767</v>
      </c>
      <c r="L3423" s="7"/>
      <c r="M3423" s="6" t="s">
        <v>3767</v>
      </c>
      <c r="N3423" s="7" t="s">
        <v>19</v>
      </c>
      <c r="O3423" s="8">
        <v>2</v>
      </c>
      <c r="P3423" s="7" t="s">
        <v>9</v>
      </c>
      <c r="Q3423" s="9">
        <v>14.85</v>
      </c>
      <c r="R3423" s="7" t="s">
        <v>3940</v>
      </c>
      <c r="S3423" s="7" t="s">
        <v>62</v>
      </c>
      <c r="T3423">
        <f>A3423</f>
        <v>21024</v>
      </c>
      <c r="U3423" t="str">
        <f>IF($G3423=$U$1:$X$1,$T3423,"")</f>
        <v/>
      </c>
      <c r="V3423">
        <f>IF($G3423=$U$1:$X$1,$T3423,"")</f>
        <v>21024</v>
      </c>
      <c r="W3423" t="str">
        <f>IF($G3423=$U$1:$X$1,$T3423,"")</f>
        <v/>
      </c>
      <c r="X3423" t="str">
        <f>IF($G3423=$U$1:$X$1,$T3423,"")</f>
        <v/>
      </c>
      <c r="Y3423" s="1">
        <f>ROUND(O3423*Q3423,2)</f>
        <v>29.7</v>
      </c>
    </row>
    <row r="3424" spans="1:25">
      <c r="A3424" s="5">
        <f>INDEX(Students,MOD(D3424-1,ROWS(Students))+1,1)</f>
        <v>21024</v>
      </c>
      <c r="B3424" s="5" t="str">
        <f>INDEX(Students,MOD(D3424-1,ROWS(Students))+1,2)</f>
        <v>Pietrzyk Wiktor</v>
      </c>
      <c r="C3424" s="5" t="str">
        <f>INDEX(Students,MOD(D3424-1,ROWS(Students))+1,3)</f>
        <v>IZ05AI1</v>
      </c>
      <c r="D3424" s="5">
        <v>5165</v>
      </c>
      <c r="E3424" s="6">
        <v>44704</v>
      </c>
      <c r="F3424" s="6">
        <v>44704</v>
      </c>
      <c r="G3424" s="7" t="s">
        <v>1263</v>
      </c>
      <c r="H3424" s="7">
        <v>1</v>
      </c>
      <c r="I3424" s="7" t="s">
        <v>2651</v>
      </c>
      <c r="J3424" s="7" t="s">
        <v>6</v>
      </c>
      <c r="K3424" s="7" t="s">
        <v>3767</v>
      </c>
      <c r="L3424" s="7"/>
      <c r="M3424" s="6" t="s">
        <v>3767</v>
      </c>
      <c r="N3424" s="7" t="s">
        <v>25</v>
      </c>
      <c r="O3424" s="8">
        <v>83</v>
      </c>
      <c r="P3424" s="7" t="s">
        <v>31</v>
      </c>
      <c r="Q3424" s="9">
        <v>0.66</v>
      </c>
      <c r="R3424" s="7" t="s">
        <v>4446</v>
      </c>
      <c r="S3424" s="7" t="s">
        <v>598</v>
      </c>
      <c r="T3424">
        <f>A3424</f>
        <v>21024</v>
      </c>
      <c r="U3424" t="str">
        <f>IF($G3424=$U$1:$X$1,$T3424,"")</f>
        <v/>
      </c>
      <c r="V3424">
        <f>IF($G3424=$U$1:$X$1,$T3424,"")</f>
        <v>21024</v>
      </c>
      <c r="W3424" t="str">
        <f>IF($G3424=$U$1:$X$1,$T3424,"")</f>
        <v/>
      </c>
      <c r="X3424" t="str">
        <f>IF($G3424=$U$1:$X$1,$T3424,"")</f>
        <v/>
      </c>
      <c r="Y3424" s="1">
        <f>ROUND(O3424*Q3424,2)</f>
        <v>54.78</v>
      </c>
    </row>
    <row r="3425" spans="1:25">
      <c r="A3425" s="5">
        <f>INDEX(Students,MOD(D3425-1,ROWS(Students))+1,1)</f>
        <v>21024</v>
      </c>
      <c r="B3425" s="5" t="str">
        <f>INDEX(Students,MOD(D3425-1,ROWS(Students))+1,2)</f>
        <v>Pietrzyk Wiktor</v>
      </c>
      <c r="C3425" s="5" t="str">
        <f>INDEX(Students,MOD(D3425-1,ROWS(Students))+1,3)</f>
        <v>IZ05AI1</v>
      </c>
      <c r="D3425" s="5">
        <v>5257</v>
      </c>
      <c r="E3425" s="6">
        <v>44671</v>
      </c>
      <c r="F3425" s="6">
        <v>44666</v>
      </c>
      <c r="G3425" s="7" t="s">
        <v>1262</v>
      </c>
      <c r="H3425" s="7">
        <v>-1</v>
      </c>
      <c r="I3425" s="7" t="s">
        <v>3659</v>
      </c>
      <c r="J3425" s="7" t="s">
        <v>6</v>
      </c>
      <c r="K3425" s="7" t="s">
        <v>3809</v>
      </c>
      <c r="L3425" s="7" t="s">
        <v>1228</v>
      </c>
      <c r="M3425" s="6" t="s">
        <v>3767</v>
      </c>
      <c r="N3425" s="7" t="s">
        <v>81</v>
      </c>
      <c r="O3425" s="8">
        <v>90.65</v>
      </c>
      <c r="P3425" s="7" t="s">
        <v>13</v>
      </c>
      <c r="Q3425" s="9">
        <v>51.95</v>
      </c>
      <c r="R3425" s="7" t="s">
        <v>4606</v>
      </c>
      <c r="S3425" s="7" t="s">
        <v>823</v>
      </c>
      <c r="T3425">
        <f>A3425</f>
        <v>21024</v>
      </c>
      <c r="U3425">
        <f>IF($G3425=$U$1:$X$1,$T3425,"")</f>
        <v>21024</v>
      </c>
      <c r="V3425" t="str">
        <f>IF($G3425=$U$1:$X$1,$T3425,"")</f>
        <v/>
      </c>
      <c r="W3425" t="str">
        <f>IF($G3425=$U$1:$X$1,$T3425,"")</f>
        <v/>
      </c>
      <c r="X3425" t="str">
        <f>IF($G3425=$U$1:$X$1,$T3425,"")</f>
        <v/>
      </c>
      <c r="Y3425" s="1">
        <f>ROUND(O3425*Q3425,2)</f>
        <v>4709.2700000000004</v>
      </c>
    </row>
    <row r="3426" spans="1:25">
      <c r="A3426" s="5">
        <f>INDEX(Students,MOD(D3426-1,ROWS(Students))+1,1)</f>
        <v>21024</v>
      </c>
      <c r="B3426" s="5" t="str">
        <f>INDEX(Students,MOD(D3426-1,ROWS(Students))+1,2)</f>
        <v>Pietrzyk Wiktor</v>
      </c>
      <c r="C3426" s="5" t="str">
        <f>INDEX(Students,MOD(D3426-1,ROWS(Students))+1,3)</f>
        <v>IZ05AI1</v>
      </c>
      <c r="D3426" s="5">
        <v>5349</v>
      </c>
      <c r="E3426" s="6">
        <v>44673</v>
      </c>
      <c r="F3426" s="6">
        <v>44673</v>
      </c>
      <c r="G3426" s="7" t="s">
        <v>279</v>
      </c>
      <c r="H3426" s="7">
        <v>1</v>
      </c>
      <c r="I3426" s="7" t="s">
        <v>3678</v>
      </c>
      <c r="J3426" s="7" t="s">
        <v>6</v>
      </c>
      <c r="K3426" s="7" t="s">
        <v>3767</v>
      </c>
      <c r="L3426" s="7"/>
      <c r="M3426" s="6" t="s">
        <v>3767</v>
      </c>
      <c r="N3426" s="7" t="s">
        <v>25</v>
      </c>
      <c r="O3426" s="8">
        <v>10</v>
      </c>
      <c r="P3426" s="7" t="s">
        <v>70</v>
      </c>
      <c r="Q3426" s="9">
        <v>7.67</v>
      </c>
      <c r="R3426" s="7" t="s">
        <v>4029</v>
      </c>
      <c r="S3426" s="7" t="s">
        <v>133</v>
      </c>
      <c r="T3426">
        <f>A3426</f>
        <v>21024</v>
      </c>
      <c r="U3426" t="str">
        <f>IF($G3426=$U$1:$X$1,$T3426,"")</f>
        <v/>
      </c>
      <c r="V3426" t="str">
        <f>IF($G3426=$U$1:$X$1,$T3426,"")</f>
        <v/>
      </c>
      <c r="W3426">
        <f>IF($G3426=$U$1:$X$1,$T3426,"")</f>
        <v>21024</v>
      </c>
      <c r="X3426" t="str">
        <f>IF($G3426=$U$1:$X$1,$T3426,"")</f>
        <v/>
      </c>
      <c r="Y3426" s="1">
        <f>ROUND(O3426*Q3426,2)</f>
        <v>76.7</v>
      </c>
    </row>
    <row r="3427" spans="1:25">
      <c r="A3427" s="5">
        <f>INDEX(Students,MOD(D3427-1,ROWS(Students))+1,1)</f>
        <v>21024</v>
      </c>
      <c r="B3427" s="5" t="str">
        <f>INDEX(Students,MOD(D3427-1,ROWS(Students))+1,2)</f>
        <v>Pietrzyk Wiktor</v>
      </c>
      <c r="C3427" s="5" t="str">
        <f>INDEX(Students,MOD(D3427-1,ROWS(Students))+1,3)</f>
        <v>IZ05AI1</v>
      </c>
      <c r="D3427" s="5">
        <v>5441</v>
      </c>
      <c r="E3427" s="6">
        <v>44685</v>
      </c>
      <c r="F3427" s="6">
        <v>44685</v>
      </c>
      <c r="G3427" s="7" t="s">
        <v>1263</v>
      </c>
      <c r="H3427" s="7">
        <v>1</v>
      </c>
      <c r="I3427" s="7" t="s">
        <v>2432</v>
      </c>
      <c r="J3427" s="7" t="s">
        <v>6</v>
      </c>
      <c r="K3427" s="7" t="s">
        <v>3767</v>
      </c>
      <c r="L3427" s="7"/>
      <c r="M3427" s="6" t="s">
        <v>3767</v>
      </c>
      <c r="N3427" s="7" t="s">
        <v>19</v>
      </c>
      <c r="O3427" s="8">
        <v>100</v>
      </c>
      <c r="P3427" s="7" t="s">
        <v>9</v>
      </c>
      <c r="Q3427" s="9">
        <v>3.3</v>
      </c>
      <c r="R3427" s="7" t="s">
        <v>4357</v>
      </c>
      <c r="S3427" s="7" t="s">
        <v>486</v>
      </c>
      <c r="T3427">
        <f>A3427</f>
        <v>21024</v>
      </c>
      <c r="U3427" t="str">
        <f>IF($G3427=$U$1:$X$1,$T3427,"")</f>
        <v/>
      </c>
      <c r="V3427">
        <f>IF($G3427=$U$1:$X$1,$T3427,"")</f>
        <v>21024</v>
      </c>
      <c r="W3427" t="str">
        <f>IF($G3427=$U$1:$X$1,$T3427,"")</f>
        <v/>
      </c>
      <c r="X3427" t="str">
        <f>IF($G3427=$U$1:$X$1,$T3427,"")</f>
        <v/>
      </c>
      <c r="Y3427" s="1">
        <f>ROUND(O3427*Q3427,2)</f>
        <v>330</v>
      </c>
    </row>
    <row r="3428" spans="1:25">
      <c r="A3428" s="5">
        <f>INDEX(Students,MOD(D3428-1,ROWS(Students))+1,1)</f>
        <v>21024</v>
      </c>
      <c r="B3428" s="5" t="str">
        <f>INDEX(Students,MOD(D3428-1,ROWS(Students))+1,2)</f>
        <v>Pietrzyk Wiktor</v>
      </c>
      <c r="C3428" s="5" t="str">
        <f>INDEX(Students,MOD(D3428-1,ROWS(Students))+1,3)</f>
        <v>IZ05AI1</v>
      </c>
      <c r="D3428" s="5">
        <v>5533</v>
      </c>
      <c r="E3428" s="6">
        <v>44615</v>
      </c>
      <c r="F3428" s="6">
        <v>44615</v>
      </c>
      <c r="G3428" s="7" t="s">
        <v>1263</v>
      </c>
      <c r="H3428" s="7">
        <v>1</v>
      </c>
      <c r="I3428" s="7" t="s">
        <v>1899</v>
      </c>
      <c r="J3428" s="7" t="s">
        <v>6</v>
      </c>
      <c r="K3428" s="7" t="s">
        <v>3767</v>
      </c>
      <c r="L3428" s="7"/>
      <c r="M3428" s="6" t="s">
        <v>3767</v>
      </c>
      <c r="N3428" s="7" t="s">
        <v>81</v>
      </c>
      <c r="O3428" s="8">
        <v>500</v>
      </c>
      <c r="P3428" s="7" t="s">
        <v>9</v>
      </c>
      <c r="Q3428" s="9">
        <v>0.48</v>
      </c>
      <c r="R3428" s="7" t="s">
        <v>4165</v>
      </c>
      <c r="S3428" s="7" t="s">
        <v>273</v>
      </c>
      <c r="T3428">
        <f>A3428</f>
        <v>21024</v>
      </c>
      <c r="U3428" t="str">
        <f>IF($G3428=$U$1:$X$1,$T3428,"")</f>
        <v/>
      </c>
      <c r="V3428">
        <f>IF($G3428=$U$1:$X$1,$T3428,"")</f>
        <v>21024</v>
      </c>
      <c r="W3428" t="str">
        <f>IF($G3428=$U$1:$X$1,$T3428,"")</f>
        <v/>
      </c>
      <c r="X3428" t="str">
        <f>IF($G3428=$U$1:$X$1,$T3428,"")</f>
        <v/>
      </c>
      <c r="Y3428" s="1">
        <f>ROUND(O3428*Q3428,2)</f>
        <v>240</v>
      </c>
    </row>
    <row r="3429" spans="1:25">
      <c r="A3429" s="5">
        <f>INDEX(Students,MOD(D3429-1,ROWS(Students))+1,1)</f>
        <v>21024</v>
      </c>
      <c r="B3429" s="5" t="str">
        <f>INDEX(Students,MOD(D3429-1,ROWS(Students))+1,2)</f>
        <v>Pietrzyk Wiktor</v>
      </c>
      <c r="C3429" s="5" t="str">
        <f>INDEX(Students,MOD(D3429-1,ROWS(Students))+1,3)</f>
        <v>IZ05AI1</v>
      </c>
      <c r="D3429" s="5">
        <v>5625</v>
      </c>
      <c r="E3429" s="6">
        <v>44608</v>
      </c>
      <c r="F3429" s="6">
        <v>44608</v>
      </c>
      <c r="G3429" s="7" t="s">
        <v>1263</v>
      </c>
      <c r="H3429" s="7">
        <v>1</v>
      </c>
      <c r="I3429" s="7" t="s">
        <v>1802</v>
      </c>
      <c r="J3429" s="7" t="s">
        <v>6</v>
      </c>
      <c r="K3429" s="7" t="s">
        <v>3767</v>
      </c>
      <c r="L3429" s="7"/>
      <c r="M3429" s="6" t="s">
        <v>3767</v>
      </c>
      <c r="N3429" s="7" t="s">
        <v>25</v>
      </c>
      <c r="O3429" s="8">
        <v>400</v>
      </c>
      <c r="P3429" s="7" t="s">
        <v>9</v>
      </c>
      <c r="Q3429" s="9">
        <v>0.81</v>
      </c>
      <c r="R3429" s="7" t="s">
        <v>4370</v>
      </c>
      <c r="S3429" s="7" t="s">
        <v>508</v>
      </c>
      <c r="T3429">
        <f>A3429</f>
        <v>21024</v>
      </c>
      <c r="U3429" t="str">
        <f>IF($G3429=$U$1:$X$1,$T3429,"")</f>
        <v/>
      </c>
      <c r="V3429">
        <f>IF($G3429=$U$1:$X$1,$T3429,"")</f>
        <v>21024</v>
      </c>
      <c r="W3429" t="str">
        <f>IF($G3429=$U$1:$X$1,$T3429,"")</f>
        <v/>
      </c>
      <c r="X3429" t="str">
        <f>IF($G3429=$U$1:$X$1,$T3429,"")</f>
        <v/>
      </c>
      <c r="Y3429" s="1">
        <f>ROUND(O3429*Q3429,2)</f>
        <v>324</v>
      </c>
    </row>
    <row r="3430" spans="1:25">
      <c r="A3430" s="5">
        <f>INDEX(Students,MOD(D3430-1,ROWS(Students))+1,1)</f>
        <v>21024</v>
      </c>
      <c r="B3430" s="5" t="str">
        <f>INDEX(Students,MOD(D3430-1,ROWS(Students))+1,2)</f>
        <v>Pietrzyk Wiktor</v>
      </c>
      <c r="C3430" s="5" t="str">
        <f>INDEX(Students,MOD(D3430-1,ROWS(Students))+1,3)</f>
        <v>IZ05AI1</v>
      </c>
      <c r="D3430" s="5">
        <v>5717</v>
      </c>
      <c r="E3430" s="6">
        <v>44586</v>
      </c>
      <c r="F3430" s="6">
        <v>44586</v>
      </c>
      <c r="G3430" s="7" t="s">
        <v>1263</v>
      </c>
      <c r="H3430" s="7">
        <v>1</v>
      </c>
      <c r="I3430" s="7" t="s">
        <v>1527</v>
      </c>
      <c r="J3430" s="7" t="s">
        <v>6</v>
      </c>
      <c r="K3430" s="7" t="s">
        <v>3767</v>
      </c>
      <c r="L3430" s="7"/>
      <c r="M3430" s="6" t="s">
        <v>3767</v>
      </c>
      <c r="N3430" s="7" t="s">
        <v>25</v>
      </c>
      <c r="O3430" s="8">
        <v>-0.48</v>
      </c>
      <c r="P3430" s="7" t="s">
        <v>13</v>
      </c>
      <c r="Q3430" s="9">
        <v>61.41</v>
      </c>
      <c r="R3430" s="7" t="s">
        <v>4210</v>
      </c>
      <c r="S3430" s="7" t="s">
        <v>312</v>
      </c>
      <c r="T3430">
        <f>A3430</f>
        <v>21024</v>
      </c>
      <c r="U3430" t="str">
        <f>IF($G3430=$U$1:$X$1,$T3430,"")</f>
        <v/>
      </c>
      <c r="V3430">
        <f>IF($G3430=$U$1:$X$1,$T3430,"")</f>
        <v>21024</v>
      </c>
      <c r="W3430" t="str">
        <f>IF($G3430=$U$1:$X$1,$T3430,"")</f>
        <v/>
      </c>
      <c r="X3430" t="str">
        <f>IF($G3430=$U$1:$X$1,$T3430,"")</f>
        <v/>
      </c>
      <c r="Y3430" s="1">
        <f>ROUND(O3430*Q3430,2)</f>
        <v>-29.48</v>
      </c>
    </row>
    <row r="3431" spans="1:25">
      <c r="A3431" s="5">
        <f>INDEX(Students,MOD(D3431-1,ROWS(Students))+1,1)</f>
        <v>21024</v>
      </c>
      <c r="B3431" s="5" t="str">
        <f>INDEX(Students,MOD(D3431-1,ROWS(Students))+1,2)</f>
        <v>Pietrzyk Wiktor</v>
      </c>
      <c r="C3431" s="5" t="str">
        <f>INDEX(Students,MOD(D3431-1,ROWS(Students))+1,3)</f>
        <v>IZ05AI1</v>
      </c>
      <c r="D3431" s="5">
        <v>5809</v>
      </c>
      <c r="E3431" s="6">
        <v>44593</v>
      </c>
      <c r="F3431" s="6">
        <v>44593</v>
      </c>
      <c r="G3431" s="7" t="s">
        <v>279</v>
      </c>
      <c r="H3431" s="7">
        <v>1</v>
      </c>
      <c r="I3431" s="7" t="s">
        <v>1605</v>
      </c>
      <c r="J3431" s="7" t="s">
        <v>6</v>
      </c>
      <c r="K3431" s="7" t="s">
        <v>3767</v>
      </c>
      <c r="L3431" s="7"/>
      <c r="M3431" s="6" t="s">
        <v>3767</v>
      </c>
      <c r="N3431" s="7" t="s">
        <v>25</v>
      </c>
      <c r="O3431" s="8">
        <v>22</v>
      </c>
      <c r="P3431" s="7" t="s">
        <v>13</v>
      </c>
      <c r="Q3431" s="9">
        <v>45.7</v>
      </c>
      <c r="R3431" s="7" t="s">
        <v>3980</v>
      </c>
      <c r="S3431" s="7" t="s">
        <v>84</v>
      </c>
      <c r="T3431">
        <f>A3431</f>
        <v>21024</v>
      </c>
      <c r="U3431" t="str">
        <f>IF($G3431=$U$1:$X$1,$T3431,"")</f>
        <v/>
      </c>
      <c r="V3431" t="str">
        <f>IF($G3431=$U$1:$X$1,$T3431,"")</f>
        <v/>
      </c>
      <c r="W3431">
        <f>IF($G3431=$U$1:$X$1,$T3431,"")</f>
        <v>21024</v>
      </c>
      <c r="X3431" t="str">
        <f>IF($G3431=$U$1:$X$1,$T3431,"")</f>
        <v/>
      </c>
      <c r="Y3431" s="1">
        <f>ROUND(O3431*Q3431,2)</f>
        <v>1005.4</v>
      </c>
    </row>
    <row r="3432" spans="1:25">
      <c r="A3432" s="5">
        <f>INDEX(Students,MOD(D3432-1,ROWS(Students))+1,1)</f>
        <v>18540</v>
      </c>
      <c r="B3432" s="5" t="str">
        <f>INDEX(Students,MOD(D3432-1,ROWS(Students))+1,2)</f>
        <v>Polak Karol</v>
      </c>
      <c r="C3432" s="5" t="str">
        <f>INDEX(Students,MOD(D3432-1,ROWS(Students))+1,3)</f>
        <v>IZ05IO1</v>
      </c>
      <c r="D3432" s="5">
        <v>47</v>
      </c>
      <c r="E3432" s="6">
        <v>44678</v>
      </c>
      <c r="F3432" s="6">
        <v>44678</v>
      </c>
      <c r="G3432" s="7" t="s">
        <v>1262</v>
      </c>
      <c r="H3432" s="7">
        <v>-1</v>
      </c>
      <c r="I3432" s="7" t="s">
        <v>3721</v>
      </c>
      <c r="J3432" s="7" t="s">
        <v>6</v>
      </c>
      <c r="K3432" s="7" t="s">
        <v>3867</v>
      </c>
      <c r="L3432" s="7" t="s">
        <v>52</v>
      </c>
      <c r="M3432" s="6" t="s">
        <v>3767</v>
      </c>
      <c r="N3432" s="7" t="s">
        <v>19</v>
      </c>
      <c r="O3432" s="8">
        <v>1.48</v>
      </c>
      <c r="P3432" s="7" t="s">
        <v>13</v>
      </c>
      <c r="Q3432" s="9">
        <v>0</v>
      </c>
      <c r="R3432" s="7" t="s">
        <v>4874</v>
      </c>
      <c r="S3432" s="7" t="s">
        <v>1248</v>
      </c>
      <c r="T3432">
        <f>A3432</f>
        <v>18540</v>
      </c>
      <c r="U3432">
        <f>IF($G3432=$U$1:$X$1,$T3432,"")</f>
        <v>18540</v>
      </c>
      <c r="V3432" t="str">
        <f>IF($G3432=$U$1:$X$1,$T3432,"")</f>
        <v/>
      </c>
      <c r="W3432" t="str">
        <f>IF($G3432=$U$1:$X$1,$T3432,"")</f>
        <v/>
      </c>
      <c r="X3432" t="str">
        <f>IF($G3432=$U$1:$X$1,$T3432,"")</f>
        <v/>
      </c>
      <c r="Y3432" s="1">
        <f>ROUND(O3432*Q3432,2)</f>
        <v>0</v>
      </c>
    </row>
    <row r="3433" spans="1:25">
      <c r="A3433" s="5">
        <f>INDEX(Students,MOD(D3433-1,ROWS(Students))+1,1)</f>
        <v>18540</v>
      </c>
      <c r="B3433" s="5" t="str">
        <f>INDEX(Students,MOD(D3433-1,ROWS(Students))+1,2)</f>
        <v>Polak Karol</v>
      </c>
      <c r="C3433" s="5" t="str">
        <f>INDEX(Students,MOD(D3433-1,ROWS(Students))+1,3)</f>
        <v>IZ05IO1</v>
      </c>
      <c r="D3433" s="5">
        <v>139</v>
      </c>
      <c r="E3433" s="6">
        <v>44573</v>
      </c>
      <c r="F3433" s="6">
        <v>44573</v>
      </c>
      <c r="G3433" s="7" t="s">
        <v>279</v>
      </c>
      <c r="H3433" s="7">
        <v>1</v>
      </c>
      <c r="I3433" s="7" t="s">
        <v>1345</v>
      </c>
      <c r="J3433" s="7" t="s">
        <v>6</v>
      </c>
      <c r="K3433" s="7" t="s">
        <v>3767</v>
      </c>
      <c r="L3433" s="7"/>
      <c r="M3433" s="6" t="s">
        <v>3767</v>
      </c>
      <c r="N3433" s="7" t="s">
        <v>25</v>
      </c>
      <c r="O3433" s="8">
        <v>215.85</v>
      </c>
      <c r="P3433" s="7" t="s">
        <v>31</v>
      </c>
      <c r="Q3433" s="9">
        <v>0.62</v>
      </c>
      <c r="R3433" s="7" t="s">
        <v>3904</v>
      </c>
      <c r="S3433" s="7" t="s">
        <v>30</v>
      </c>
      <c r="T3433">
        <f>A3433</f>
        <v>18540</v>
      </c>
      <c r="U3433" t="str">
        <f>IF($G3433=$U$1:$X$1,$T3433,"")</f>
        <v/>
      </c>
      <c r="V3433" t="str">
        <f>IF($G3433=$U$1:$X$1,$T3433,"")</f>
        <v/>
      </c>
      <c r="W3433">
        <f>IF($G3433=$U$1:$X$1,$T3433,"")</f>
        <v>18540</v>
      </c>
      <c r="X3433" t="str">
        <f>IF($G3433=$U$1:$X$1,$T3433,"")</f>
        <v/>
      </c>
      <c r="Y3433" s="1">
        <f>ROUND(O3433*Q3433,2)</f>
        <v>133.83000000000001</v>
      </c>
    </row>
    <row r="3434" spans="1:25">
      <c r="A3434" s="5">
        <f>INDEX(Students,MOD(D3434-1,ROWS(Students))+1,1)</f>
        <v>18540</v>
      </c>
      <c r="B3434" s="5" t="str">
        <f>INDEX(Students,MOD(D3434-1,ROWS(Students))+1,2)</f>
        <v>Polak Karol</v>
      </c>
      <c r="C3434" s="5" t="str">
        <f>INDEX(Students,MOD(D3434-1,ROWS(Students))+1,3)</f>
        <v>IZ05IO1</v>
      </c>
      <c r="D3434" s="5">
        <v>231</v>
      </c>
      <c r="E3434" s="6">
        <v>44627</v>
      </c>
      <c r="F3434" s="6">
        <v>44627</v>
      </c>
      <c r="G3434" s="7" t="s">
        <v>1263</v>
      </c>
      <c r="H3434" s="7">
        <v>1</v>
      </c>
      <c r="I3434" s="7" t="s">
        <v>2031</v>
      </c>
      <c r="J3434" s="7" t="s">
        <v>6</v>
      </c>
      <c r="K3434" s="7" t="s">
        <v>3767</v>
      </c>
      <c r="L3434" s="7"/>
      <c r="M3434" s="6" t="s">
        <v>3767</v>
      </c>
      <c r="N3434" s="7" t="s">
        <v>67</v>
      </c>
      <c r="O3434" s="8">
        <v>9</v>
      </c>
      <c r="P3434" s="7" t="s">
        <v>9</v>
      </c>
      <c r="Q3434" s="9">
        <v>0.97</v>
      </c>
      <c r="R3434" s="7" t="s">
        <v>4412</v>
      </c>
      <c r="S3434" s="7" t="s">
        <v>562</v>
      </c>
      <c r="T3434">
        <f>A3434</f>
        <v>18540</v>
      </c>
      <c r="U3434" t="str">
        <f>IF($G3434=$U$1:$X$1,$T3434,"")</f>
        <v/>
      </c>
      <c r="V3434">
        <f>IF($G3434=$U$1:$X$1,$T3434,"")</f>
        <v>18540</v>
      </c>
      <c r="W3434" t="str">
        <f>IF($G3434=$U$1:$X$1,$T3434,"")</f>
        <v/>
      </c>
      <c r="X3434" t="str">
        <f>IF($G3434=$U$1:$X$1,$T3434,"")</f>
        <v/>
      </c>
      <c r="Y3434" s="1">
        <f>ROUND(O3434*Q3434,2)</f>
        <v>8.73</v>
      </c>
    </row>
    <row r="3435" spans="1:25">
      <c r="A3435" s="5">
        <f>INDEX(Students,MOD(D3435-1,ROWS(Students))+1,1)</f>
        <v>18540</v>
      </c>
      <c r="B3435" s="5" t="str">
        <f>INDEX(Students,MOD(D3435-1,ROWS(Students))+1,2)</f>
        <v>Polak Karol</v>
      </c>
      <c r="C3435" s="5" t="str">
        <f>INDEX(Students,MOD(D3435-1,ROWS(Students))+1,3)</f>
        <v>IZ05IO1</v>
      </c>
      <c r="D3435" s="5">
        <v>323</v>
      </c>
      <c r="E3435" s="6">
        <v>44606</v>
      </c>
      <c r="F3435" s="6">
        <v>44606</v>
      </c>
      <c r="G3435" s="7" t="s">
        <v>1262</v>
      </c>
      <c r="H3435" s="7">
        <v>-1</v>
      </c>
      <c r="I3435" s="7" t="s">
        <v>1761</v>
      </c>
      <c r="J3435" s="7" t="s">
        <v>6</v>
      </c>
      <c r="K3435" s="7" t="s">
        <v>3774</v>
      </c>
      <c r="L3435" s="7" t="s">
        <v>480</v>
      </c>
      <c r="M3435" s="6" t="s">
        <v>3767</v>
      </c>
      <c r="N3435" s="7" t="s">
        <v>19</v>
      </c>
      <c r="O3435" s="8">
        <v>4</v>
      </c>
      <c r="P3435" s="7" t="s">
        <v>9</v>
      </c>
      <c r="Q3435" s="9">
        <v>0</v>
      </c>
      <c r="R3435" s="7" t="s">
        <v>4037</v>
      </c>
      <c r="S3435" s="7" t="s">
        <v>140</v>
      </c>
      <c r="T3435">
        <f>A3435</f>
        <v>18540</v>
      </c>
      <c r="U3435">
        <f>IF($G3435=$U$1:$X$1,$T3435,"")</f>
        <v>18540</v>
      </c>
      <c r="V3435" t="str">
        <f>IF($G3435=$U$1:$X$1,$T3435,"")</f>
        <v/>
      </c>
      <c r="W3435" t="str">
        <f>IF($G3435=$U$1:$X$1,$T3435,"")</f>
        <v/>
      </c>
      <c r="X3435" t="str">
        <f>IF($G3435=$U$1:$X$1,$T3435,"")</f>
        <v/>
      </c>
      <c r="Y3435" s="1">
        <f>ROUND(O3435*Q3435,2)</f>
        <v>0</v>
      </c>
    </row>
    <row r="3436" spans="1:25">
      <c r="A3436" s="5">
        <f>INDEX(Students,MOD(D3436-1,ROWS(Students))+1,1)</f>
        <v>18540</v>
      </c>
      <c r="B3436" s="5" t="str">
        <f>INDEX(Students,MOD(D3436-1,ROWS(Students))+1,2)</f>
        <v>Polak Karol</v>
      </c>
      <c r="C3436" s="5" t="str">
        <f>INDEX(Students,MOD(D3436-1,ROWS(Students))+1,3)</f>
        <v>IZ05IO1</v>
      </c>
      <c r="D3436" s="5">
        <v>415</v>
      </c>
      <c r="E3436" s="6">
        <v>44650</v>
      </c>
      <c r="F3436" s="6">
        <v>44650</v>
      </c>
      <c r="G3436" s="7" t="s">
        <v>1263</v>
      </c>
      <c r="H3436" s="7">
        <v>1</v>
      </c>
      <c r="I3436" s="7" t="s">
        <v>2384</v>
      </c>
      <c r="J3436" s="7" t="s">
        <v>6</v>
      </c>
      <c r="K3436" s="7" t="s">
        <v>3767</v>
      </c>
      <c r="L3436" s="7"/>
      <c r="M3436" s="6" t="s">
        <v>3767</v>
      </c>
      <c r="N3436" s="7" t="s">
        <v>19</v>
      </c>
      <c r="O3436" s="8">
        <v>0.04</v>
      </c>
      <c r="P3436" s="7" t="s">
        <v>13</v>
      </c>
      <c r="Q3436" s="9">
        <v>18.329999999999998</v>
      </c>
      <c r="R3436" s="7" t="s">
        <v>4540</v>
      </c>
      <c r="S3436" s="7" t="s">
        <v>724</v>
      </c>
      <c r="T3436">
        <f>A3436</f>
        <v>18540</v>
      </c>
      <c r="U3436" t="str">
        <f>IF($G3436=$U$1:$X$1,$T3436,"")</f>
        <v/>
      </c>
      <c r="V3436">
        <f>IF($G3436=$U$1:$X$1,$T3436,"")</f>
        <v>18540</v>
      </c>
      <c r="W3436" t="str">
        <f>IF($G3436=$U$1:$X$1,$T3436,"")</f>
        <v/>
      </c>
      <c r="X3436" t="str">
        <f>IF($G3436=$U$1:$X$1,$T3436,"")</f>
        <v/>
      </c>
      <c r="Y3436" s="1">
        <f>ROUND(O3436*Q3436,2)</f>
        <v>0.73</v>
      </c>
    </row>
    <row r="3437" spans="1:25">
      <c r="A3437" s="5">
        <f>INDEX(Students,MOD(D3437-1,ROWS(Students))+1,1)</f>
        <v>18540</v>
      </c>
      <c r="B3437" s="5" t="str">
        <f>INDEX(Students,MOD(D3437-1,ROWS(Students))+1,2)</f>
        <v>Polak Karol</v>
      </c>
      <c r="C3437" s="5" t="str">
        <f>INDEX(Students,MOD(D3437-1,ROWS(Students))+1,3)</f>
        <v>IZ05IO1</v>
      </c>
      <c r="D3437" s="5">
        <v>507</v>
      </c>
      <c r="E3437" s="6">
        <v>44733</v>
      </c>
      <c r="F3437" s="6">
        <v>44727</v>
      </c>
      <c r="G3437" s="7" t="s">
        <v>1262</v>
      </c>
      <c r="H3437" s="7">
        <v>-1</v>
      </c>
      <c r="I3437" s="7" t="s">
        <v>2995</v>
      </c>
      <c r="J3437" s="7" t="s">
        <v>6</v>
      </c>
      <c r="K3437" s="7" t="s">
        <v>3806</v>
      </c>
      <c r="L3437" s="7" t="s">
        <v>1028</v>
      </c>
      <c r="M3437" s="6" t="s">
        <v>3767</v>
      </c>
      <c r="N3437" s="7" t="s">
        <v>81</v>
      </c>
      <c r="O3437" s="8">
        <v>450</v>
      </c>
      <c r="P3437" s="7" t="s">
        <v>9</v>
      </c>
      <c r="Q3437" s="9">
        <v>1.55</v>
      </c>
      <c r="R3437" s="7" t="s">
        <v>3942</v>
      </c>
      <c r="S3437" s="7" t="s">
        <v>64</v>
      </c>
      <c r="T3437">
        <f>A3437</f>
        <v>18540</v>
      </c>
      <c r="U3437">
        <f>IF($G3437=$U$1:$X$1,$T3437,"")</f>
        <v>18540</v>
      </c>
      <c r="V3437" t="str">
        <f>IF($G3437=$U$1:$X$1,$T3437,"")</f>
        <v/>
      </c>
      <c r="W3437" t="str">
        <f>IF($G3437=$U$1:$X$1,$T3437,"")</f>
        <v/>
      </c>
      <c r="X3437" t="str">
        <f>IF($G3437=$U$1:$X$1,$T3437,"")</f>
        <v/>
      </c>
      <c r="Y3437" s="1">
        <f>ROUND(O3437*Q3437,2)</f>
        <v>697.5</v>
      </c>
    </row>
    <row r="3438" spans="1:25">
      <c r="A3438" s="5">
        <f>INDEX(Students,MOD(D3438-1,ROWS(Students))+1,1)</f>
        <v>18540</v>
      </c>
      <c r="B3438" s="5" t="str">
        <f>INDEX(Students,MOD(D3438-1,ROWS(Students))+1,2)</f>
        <v>Polak Karol</v>
      </c>
      <c r="C3438" s="5" t="str">
        <f>INDEX(Students,MOD(D3438-1,ROWS(Students))+1,3)</f>
        <v>IZ05IO1</v>
      </c>
      <c r="D3438" s="5">
        <v>599</v>
      </c>
      <c r="E3438" s="6">
        <v>44589</v>
      </c>
      <c r="F3438" s="6">
        <v>44587</v>
      </c>
      <c r="G3438" s="7" t="s">
        <v>1262</v>
      </c>
      <c r="H3438" s="7">
        <v>-1</v>
      </c>
      <c r="I3438" s="7" t="s">
        <v>1582</v>
      </c>
      <c r="J3438" s="7" t="s">
        <v>6</v>
      </c>
      <c r="K3438" s="7" t="s">
        <v>3774</v>
      </c>
      <c r="L3438" s="7" t="s">
        <v>351</v>
      </c>
      <c r="M3438" s="6" t="s">
        <v>3767</v>
      </c>
      <c r="N3438" s="7" t="s">
        <v>213</v>
      </c>
      <c r="O3438" s="8">
        <v>747.1</v>
      </c>
      <c r="P3438" s="7" t="s">
        <v>13</v>
      </c>
      <c r="Q3438" s="9">
        <v>0</v>
      </c>
      <c r="R3438" s="7" t="s">
        <v>3925</v>
      </c>
      <c r="S3438" s="7" t="s">
        <v>4968</v>
      </c>
      <c r="T3438">
        <f>A3438</f>
        <v>18540</v>
      </c>
      <c r="U3438">
        <f>IF($G3438=$U$1:$X$1,$T3438,"")</f>
        <v>18540</v>
      </c>
      <c r="V3438" t="str">
        <f>IF($G3438=$U$1:$X$1,$T3438,"")</f>
        <v/>
      </c>
      <c r="W3438" t="str">
        <f>IF($G3438=$U$1:$X$1,$T3438,"")</f>
        <v/>
      </c>
      <c r="X3438" t="str">
        <f>IF($G3438=$U$1:$X$1,$T3438,"")</f>
        <v/>
      </c>
      <c r="Y3438" s="1">
        <f>ROUND(O3438*Q3438,2)</f>
        <v>0</v>
      </c>
    </row>
    <row r="3439" spans="1:25">
      <c r="A3439" s="5">
        <f>INDEX(Students,MOD(D3439-1,ROWS(Students))+1,1)</f>
        <v>18540</v>
      </c>
      <c r="B3439" s="5" t="str">
        <f>INDEX(Students,MOD(D3439-1,ROWS(Students))+1,2)</f>
        <v>Polak Karol</v>
      </c>
      <c r="C3439" s="5" t="str">
        <f>INDEX(Students,MOD(D3439-1,ROWS(Students))+1,3)</f>
        <v>IZ05IO1</v>
      </c>
      <c r="D3439" s="5">
        <v>691</v>
      </c>
      <c r="E3439" s="6">
        <v>44574</v>
      </c>
      <c r="F3439" s="6">
        <v>44574</v>
      </c>
      <c r="G3439" s="7" t="s">
        <v>279</v>
      </c>
      <c r="H3439" s="7">
        <v>1</v>
      </c>
      <c r="I3439" s="7" t="s">
        <v>1349</v>
      </c>
      <c r="J3439" s="7" t="s">
        <v>6</v>
      </c>
      <c r="K3439" s="7" t="s">
        <v>3767</v>
      </c>
      <c r="L3439" s="7"/>
      <c r="M3439" s="6" t="s">
        <v>3767</v>
      </c>
      <c r="N3439" s="7" t="s">
        <v>25</v>
      </c>
      <c r="O3439" s="8">
        <v>10.8</v>
      </c>
      <c r="P3439" s="7" t="s">
        <v>13</v>
      </c>
      <c r="Q3439" s="9">
        <v>15.73</v>
      </c>
      <c r="R3439" s="7" t="s">
        <v>3912</v>
      </c>
      <c r="S3439" s="7" t="s">
        <v>41</v>
      </c>
      <c r="T3439">
        <f>A3439</f>
        <v>18540</v>
      </c>
      <c r="U3439" t="str">
        <f>IF($G3439=$U$1:$X$1,$T3439,"")</f>
        <v/>
      </c>
      <c r="V3439" t="str">
        <f>IF($G3439=$U$1:$X$1,$T3439,"")</f>
        <v/>
      </c>
      <c r="W3439">
        <f>IF($G3439=$U$1:$X$1,$T3439,"")</f>
        <v>18540</v>
      </c>
      <c r="X3439" t="str">
        <f>IF($G3439=$U$1:$X$1,$T3439,"")</f>
        <v/>
      </c>
      <c r="Y3439" s="1">
        <f>ROUND(O3439*Q3439,2)</f>
        <v>169.88</v>
      </c>
    </row>
    <row r="3440" spans="1:25">
      <c r="A3440" s="5">
        <f>INDEX(Students,MOD(D3440-1,ROWS(Students))+1,1)</f>
        <v>18540</v>
      </c>
      <c r="B3440" s="5" t="str">
        <f>INDEX(Students,MOD(D3440-1,ROWS(Students))+1,2)</f>
        <v>Polak Karol</v>
      </c>
      <c r="C3440" s="5" t="str">
        <f>INDEX(Students,MOD(D3440-1,ROWS(Students))+1,3)</f>
        <v>IZ05IO1</v>
      </c>
      <c r="D3440" s="5">
        <v>783</v>
      </c>
      <c r="E3440" s="6">
        <v>44648</v>
      </c>
      <c r="F3440" s="6">
        <v>44648</v>
      </c>
      <c r="G3440" s="7" t="s">
        <v>1262</v>
      </c>
      <c r="H3440" s="7">
        <v>-1</v>
      </c>
      <c r="I3440" s="7" t="s">
        <v>2359</v>
      </c>
      <c r="J3440" s="7" t="s">
        <v>6</v>
      </c>
      <c r="K3440" s="7" t="s">
        <v>3770</v>
      </c>
      <c r="L3440" s="7" t="s">
        <v>777</v>
      </c>
      <c r="M3440" s="6" t="s">
        <v>3767</v>
      </c>
      <c r="N3440" s="7" t="s">
        <v>19</v>
      </c>
      <c r="O3440" s="8">
        <v>42.59</v>
      </c>
      <c r="P3440" s="7" t="s">
        <v>13</v>
      </c>
      <c r="Q3440" s="9">
        <v>53.55</v>
      </c>
      <c r="R3440" s="7" t="s">
        <v>4485</v>
      </c>
      <c r="S3440" s="7" t="s">
        <v>642</v>
      </c>
      <c r="T3440">
        <f>A3440</f>
        <v>18540</v>
      </c>
      <c r="U3440">
        <f>IF($G3440=$U$1:$X$1,$T3440,"")</f>
        <v>18540</v>
      </c>
      <c r="V3440" t="str">
        <f>IF($G3440=$U$1:$X$1,$T3440,"")</f>
        <v/>
      </c>
      <c r="W3440" t="str">
        <f>IF($G3440=$U$1:$X$1,$T3440,"")</f>
        <v/>
      </c>
      <c r="X3440" t="str">
        <f>IF($G3440=$U$1:$X$1,$T3440,"")</f>
        <v/>
      </c>
      <c r="Y3440" s="1">
        <f>ROUND(O3440*Q3440,2)</f>
        <v>2280.69</v>
      </c>
    </row>
    <row r="3441" spans="1:25">
      <c r="A3441" s="5">
        <f>INDEX(Students,MOD(D3441-1,ROWS(Students))+1,1)</f>
        <v>18540</v>
      </c>
      <c r="B3441" s="5" t="str">
        <f>INDEX(Students,MOD(D3441-1,ROWS(Students))+1,2)</f>
        <v>Polak Karol</v>
      </c>
      <c r="C3441" s="5" t="str">
        <f>INDEX(Students,MOD(D3441-1,ROWS(Students))+1,3)</f>
        <v>IZ05IO1</v>
      </c>
      <c r="D3441" s="5">
        <v>875</v>
      </c>
      <c r="E3441" s="6">
        <v>44725</v>
      </c>
      <c r="F3441" s="6">
        <v>44725</v>
      </c>
      <c r="G3441" s="7" t="s">
        <v>279</v>
      </c>
      <c r="H3441" s="7">
        <v>1</v>
      </c>
      <c r="I3441" s="7" t="s">
        <v>2930</v>
      </c>
      <c r="J3441" s="7" t="s">
        <v>6</v>
      </c>
      <c r="K3441" s="7" t="s">
        <v>3767</v>
      </c>
      <c r="L3441" s="7"/>
      <c r="M3441" s="6" t="s">
        <v>3767</v>
      </c>
      <c r="N3441" s="7" t="s">
        <v>25</v>
      </c>
      <c r="O3441" s="8">
        <v>129.04</v>
      </c>
      <c r="P3441" s="7" t="s">
        <v>31</v>
      </c>
      <c r="Q3441" s="9">
        <v>0.81</v>
      </c>
      <c r="R3441" s="7" t="s">
        <v>4513</v>
      </c>
      <c r="S3441" s="7" t="s">
        <v>681</v>
      </c>
      <c r="T3441">
        <f>A3441</f>
        <v>18540</v>
      </c>
      <c r="U3441" t="str">
        <f>IF($G3441=$U$1:$X$1,$T3441,"")</f>
        <v/>
      </c>
      <c r="V3441" t="str">
        <f>IF($G3441=$U$1:$X$1,$T3441,"")</f>
        <v/>
      </c>
      <c r="W3441">
        <f>IF($G3441=$U$1:$X$1,$T3441,"")</f>
        <v>18540</v>
      </c>
      <c r="X3441" t="str">
        <f>IF($G3441=$U$1:$X$1,$T3441,"")</f>
        <v/>
      </c>
      <c r="Y3441" s="1">
        <f>ROUND(O3441*Q3441,2)</f>
        <v>104.52</v>
      </c>
    </row>
    <row r="3442" spans="1:25">
      <c r="A3442" s="5">
        <f>INDEX(Students,MOD(D3442-1,ROWS(Students))+1,1)</f>
        <v>18540</v>
      </c>
      <c r="B3442" s="5" t="str">
        <f>INDEX(Students,MOD(D3442-1,ROWS(Students))+1,2)</f>
        <v>Polak Karol</v>
      </c>
      <c r="C3442" s="5" t="str">
        <f>INDEX(Students,MOD(D3442-1,ROWS(Students))+1,3)</f>
        <v>IZ05IO1</v>
      </c>
      <c r="D3442" s="5">
        <v>967</v>
      </c>
      <c r="E3442" s="6">
        <v>44581</v>
      </c>
      <c r="F3442" s="6">
        <v>44581</v>
      </c>
      <c r="G3442" s="7" t="s">
        <v>1263</v>
      </c>
      <c r="H3442" s="7">
        <v>1</v>
      </c>
      <c r="I3442" s="7" t="s">
        <v>1470</v>
      </c>
      <c r="J3442" s="7" t="s">
        <v>6</v>
      </c>
      <c r="K3442" s="7" t="s">
        <v>3767</v>
      </c>
      <c r="L3442" s="7"/>
      <c r="M3442" s="6" t="s">
        <v>3767</v>
      </c>
      <c r="N3442" s="7" t="s">
        <v>7</v>
      </c>
      <c r="O3442" s="8">
        <v>40</v>
      </c>
      <c r="P3442" s="7" t="s">
        <v>9</v>
      </c>
      <c r="Q3442" s="9">
        <v>0.55000000000000004</v>
      </c>
      <c r="R3442" s="7" t="s">
        <v>3971</v>
      </c>
      <c r="S3442" s="7" t="s">
        <v>76</v>
      </c>
      <c r="T3442">
        <f>A3442</f>
        <v>18540</v>
      </c>
      <c r="U3442" t="str">
        <f>IF($G3442=$U$1:$X$1,$T3442,"")</f>
        <v/>
      </c>
      <c r="V3442">
        <f>IF($G3442=$U$1:$X$1,$T3442,"")</f>
        <v>18540</v>
      </c>
      <c r="W3442" t="str">
        <f>IF($G3442=$U$1:$X$1,$T3442,"")</f>
        <v/>
      </c>
      <c r="X3442" t="str">
        <f>IF($G3442=$U$1:$X$1,$T3442,"")</f>
        <v/>
      </c>
      <c r="Y3442" s="1">
        <f>ROUND(O3442*Q3442,2)</f>
        <v>22</v>
      </c>
    </row>
    <row r="3443" spans="1:25">
      <c r="A3443" s="5">
        <f>INDEX(Students,MOD(D3443-1,ROWS(Students))+1,1)</f>
        <v>18540</v>
      </c>
      <c r="B3443" s="5" t="str">
        <f>INDEX(Students,MOD(D3443-1,ROWS(Students))+1,2)</f>
        <v>Polak Karol</v>
      </c>
      <c r="C3443" s="5" t="str">
        <f>INDEX(Students,MOD(D3443-1,ROWS(Students))+1,3)</f>
        <v>IZ05IO1</v>
      </c>
      <c r="D3443" s="5">
        <v>1059</v>
      </c>
      <c r="E3443" s="6">
        <v>44655</v>
      </c>
      <c r="F3443" s="6">
        <v>44655</v>
      </c>
      <c r="G3443" s="7" t="s">
        <v>1263</v>
      </c>
      <c r="H3443" s="7">
        <v>1</v>
      </c>
      <c r="I3443" s="7" t="s">
        <v>3444</v>
      </c>
      <c r="J3443" s="7" t="s">
        <v>6</v>
      </c>
      <c r="K3443" s="7" t="s">
        <v>3767</v>
      </c>
      <c r="L3443" s="7"/>
      <c r="M3443" s="6" t="s">
        <v>3767</v>
      </c>
      <c r="N3443" s="7" t="s">
        <v>19</v>
      </c>
      <c r="O3443" s="8">
        <v>0.13500000000000001</v>
      </c>
      <c r="P3443" s="7" t="s">
        <v>13</v>
      </c>
      <c r="Q3443" s="9">
        <v>14.68</v>
      </c>
      <c r="R3443" s="7" t="s">
        <v>3890</v>
      </c>
      <c r="S3443" s="7" t="s">
        <v>18</v>
      </c>
      <c r="T3443">
        <f>A3443</f>
        <v>18540</v>
      </c>
      <c r="U3443" t="str">
        <f>IF($G3443=$U$1:$X$1,$T3443,"")</f>
        <v/>
      </c>
      <c r="V3443">
        <f>IF($G3443=$U$1:$X$1,$T3443,"")</f>
        <v>18540</v>
      </c>
      <c r="W3443" t="str">
        <f>IF($G3443=$U$1:$X$1,$T3443,"")</f>
        <v/>
      </c>
      <c r="X3443" t="str">
        <f>IF($G3443=$U$1:$X$1,$T3443,"")</f>
        <v/>
      </c>
      <c r="Y3443" s="1">
        <f>ROUND(O3443*Q3443,2)</f>
        <v>1.98</v>
      </c>
    </row>
    <row r="3444" spans="1:25">
      <c r="A3444" s="5">
        <f>INDEX(Students,MOD(D3444-1,ROWS(Students))+1,1)</f>
        <v>18540</v>
      </c>
      <c r="B3444" s="5" t="str">
        <f>INDEX(Students,MOD(D3444-1,ROWS(Students))+1,2)</f>
        <v>Polak Karol</v>
      </c>
      <c r="C3444" s="5" t="str">
        <f>INDEX(Students,MOD(D3444-1,ROWS(Students))+1,3)</f>
        <v>IZ05IO1</v>
      </c>
      <c r="D3444" s="5">
        <v>1151</v>
      </c>
      <c r="E3444" s="6">
        <v>44685</v>
      </c>
      <c r="F3444" s="6">
        <v>44685</v>
      </c>
      <c r="G3444" s="7" t="s">
        <v>279</v>
      </c>
      <c r="H3444" s="7">
        <v>1</v>
      </c>
      <c r="I3444" s="7" t="s">
        <v>2431</v>
      </c>
      <c r="J3444" s="7" t="s">
        <v>6</v>
      </c>
      <c r="K3444" s="7" t="s">
        <v>3767</v>
      </c>
      <c r="L3444" s="7"/>
      <c r="M3444" s="6" t="s">
        <v>3767</v>
      </c>
      <c r="N3444" s="7" t="s">
        <v>5215</v>
      </c>
      <c r="O3444" s="8">
        <v>2230</v>
      </c>
      <c r="P3444" s="7" t="s">
        <v>9</v>
      </c>
      <c r="Q3444" s="9">
        <v>0</v>
      </c>
      <c r="R3444" s="7" t="s">
        <v>4318</v>
      </c>
      <c r="S3444" s="7" t="s">
        <v>5056</v>
      </c>
      <c r="T3444">
        <f>A3444</f>
        <v>18540</v>
      </c>
      <c r="U3444" t="str">
        <f>IF($G3444=$U$1:$X$1,$T3444,"")</f>
        <v/>
      </c>
      <c r="V3444" t="str">
        <f>IF($G3444=$U$1:$X$1,$T3444,"")</f>
        <v/>
      </c>
      <c r="W3444">
        <f>IF($G3444=$U$1:$X$1,$T3444,"")</f>
        <v>18540</v>
      </c>
      <c r="X3444" t="str">
        <f>IF($G3444=$U$1:$X$1,$T3444,"")</f>
        <v/>
      </c>
      <c r="Y3444" s="1">
        <f>ROUND(O3444*Q3444,2)</f>
        <v>0</v>
      </c>
    </row>
    <row r="3445" spans="1:25">
      <c r="A3445" s="5">
        <f>INDEX(Students,MOD(D3445-1,ROWS(Students))+1,1)</f>
        <v>18540</v>
      </c>
      <c r="B3445" s="5" t="str">
        <f>INDEX(Students,MOD(D3445-1,ROWS(Students))+1,2)</f>
        <v>Polak Karol</v>
      </c>
      <c r="C3445" s="5" t="str">
        <f>INDEX(Students,MOD(D3445-1,ROWS(Students))+1,3)</f>
        <v>IZ05IO1</v>
      </c>
      <c r="D3445" s="5">
        <v>1243</v>
      </c>
      <c r="E3445" s="6">
        <v>44571</v>
      </c>
      <c r="F3445" s="6">
        <v>44571</v>
      </c>
      <c r="G3445" s="7" t="s">
        <v>1263</v>
      </c>
      <c r="H3445" s="7">
        <v>1</v>
      </c>
      <c r="I3445" s="7" t="s">
        <v>1282</v>
      </c>
      <c r="J3445" s="7" t="s">
        <v>6</v>
      </c>
      <c r="K3445" s="7" t="s">
        <v>3767</v>
      </c>
      <c r="L3445" s="7"/>
      <c r="M3445" s="6" t="s">
        <v>3767</v>
      </c>
      <c r="N3445" s="7" t="s">
        <v>19</v>
      </c>
      <c r="O3445" s="8">
        <v>10000</v>
      </c>
      <c r="P3445" s="7" t="s">
        <v>9</v>
      </c>
      <c r="Q3445" s="9">
        <v>0.04</v>
      </c>
      <c r="R3445" s="7" t="s">
        <v>3917</v>
      </c>
      <c r="S3445" s="7" t="s">
        <v>46</v>
      </c>
      <c r="T3445">
        <f>A3445</f>
        <v>18540</v>
      </c>
      <c r="U3445" t="str">
        <f>IF($G3445=$U$1:$X$1,$T3445,"")</f>
        <v/>
      </c>
      <c r="V3445">
        <f>IF($G3445=$U$1:$X$1,$T3445,"")</f>
        <v>18540</v>
      </c>
      <c r="W3445" t="str">
        <f>IF($G3445=$U$1:$X$1,$T3445,"")</f>
        <v/>
      </c>
      <c r="X3445" t="str">
        <f>IF($G3445=$U$1:$X$1,$T3445,"")</f>
        <v/>
      </c>
      <c r="Y3445" s="1">
        <f>ROUND(O3445*Q3445,2)</f>
        <v>400</v>
      </c>
    </row>
    <row r="3446" spans="1:25">
      <c r="A3446" s="5">
        <f>INDEX(Students,MOD(D3446-1,ROWS(Students))+1,1)</f>
        <v>18540</v>
      </c>
      <c r="B3446" s="5" t="str">
        <f>INDEX(Students,MOD(D3446-1,ROWS(Students))+1,2)</f>
        <v>Polak Karol</v>
      </c>
      <c r="C3446" s="5" t="str">
        <f>INDEX(Students,MOD(D3446-1,ROWS(Students))+1,3)</f>
        <v>IZ05IO1</v>
      </c>
      <c r="D3446" s="5">
        <v>1335</v>
      </c>
      <c r="E3446" s="6">
        <v>44580</v>
      </c>
      <c r="F3446" s="6">
        <v>44580</v>
      </c>
      <c r="G3446" s="7" t="s">
        <v>1263</v>
      </c>
      <c r="H3446" s="7">
        <v>1</v>
      </c>
      <c r="I3446" s="7" t="s">
        <v>1441</v>
      </c>
      <c r="J3446" s="7" t="s">
        <v>6</v>
      </c>
      <c r="K3446" s="7" t="s">
        <v>3767</v>
      </c>
      <c r="L3446" s="7"/>
      <c r="M3446" s="6" t="s">
        <v>3767</v>
      </c>
      <c r="N3446" s="7" t="s">
        <v>25</v>
      </c>
      <c r="O3446" s="8">
        <v>30</v>
      </c>
      <c r="P3446" s="7" t="s">
        <v>9</v>
      </c>
      <c r="Q3446" s="9">
        <v>0.18</v>
      </c>
      <c r="R3446" s="7" t="s">
        <v>4135</v>
      </c>
      <c r="S3446" s="7" t="s">
        <v>242</v>
      </c>
      <c r="T3446">
        <f>A3446</f>
        <v>18540</v>
      </c>
      <c r="U3446" t="str">
        <f>IF($G3446=$U$1:$X$1,$T3446,"")</f>
        <v/>
      </c>
      <c r="V3446">
        <f>IF($G3446=$U$1:$X$1,$T3446,"")</f>
        <v>18540</v>
      </c>
      <c r="W3446" t="str">
        <f>IF($G3446=$U$1:$X$1,$T3446,"")</f>
        <v/>
      </c>
      <c r="X3446" t="str">
        <f>IF($G3446=$U$1:$X$1,$T3446,"")</f>
        <v/>
      </c>
      <c r="Y3446" s="1">
        <f>ROUND(O3446*Q3446,2)</f>
        <v>5.4</v>
      </c>
    </row>
    <row r="3447" spans="1:25">
      <c r="A3447" s="5">
        <f>INDEX(Students,MOD(D3447-1,ROWS(Students))+1,1)</f>
        <v>18540</v>
      </c>
      <c r="B3447" s="5" t="str">
        <f>INDEX(Students,MOD(D3447-1,ROWS(Students))+1,2)</f>
        <v>Polak Karol</v>
      </c>
      <c r="C3447" s="5" t="str">
        <f>INDEX(Students,MOD(D3447-1,ROWS(Students))+1,3)</f>
        <v>IZ05IO1</v>
      </c>
      <c r="D3447" s="5">
        <v>1427</v>
      </c>
      <c r="E3447" s="6">
        <v>44608</v>
      </c>
      <c r="F3447" s="6">
        <v>44603</v>
      </c>
      <c r="G3447" s="7" t="s">
        <v>1262</v>
      </c>
      <c r="H3447" s="7">
        <v>-1</v>
      </c>
      <c r="I3447" s="7" t="s">
        <v>1806</v>
      </c>
      <c r="J3447" s="7" t="s">
        <v>6</v>
      </c>
      <c r="K3447" s="7" t="s">
        <v>3825</v>
      </c>
      <c r="L3447" s="7" t="s">
        <v>512</v>
      </c>
      <c r="M3447" s="6" t="s">
        <v>3767</v>
      </c>
      <c r="N3447" s="7" t="s">
        <v>19</v>
      </c>
      <c r="O3447" s="8">
        <v>10</v>
      </c>
      <c r="P3447" s="7" t="s">
        <v>9</v>
      </c>
      <c r="Q3447" s="9">
        <v>11.27</v>
      </c>
      <c r="R3447" s="7" t="s">
        <v>4163</v>
      </c>
      <c r="S3447" s="7" t="s">
        <v>271</v>
      </c>
      <c r="T3447">
        <f>A3447</f>
        <v>18540</v>
      </c>
      <c r="U3447">
        <f>IF($G3447=$U$1:$X$1,$T3447,"")</f>
        <v>18540</v>
      </c>
      <c r="V3447" t="str">
        <f>IF($G3447=$U$1:$X$1,$T3447,"")</f>
        <v/>
      </c>
      <c r="W3447" t="str">
        <f>IF($G3447=$U$1:$X$1,$T3447,"")</f>
        <v/>
      </c>
      <c r="X3447" t="str">
        <f>IF($G3447=$U$1:$X$1,$T3447,"")</f>
        <v/>
      </c>
      <c r="Y3447" s="1">
        <f>ROUND(O3447*Q3447,2)</f>
        <v>112.7</v>
      </c>
    </row>
    <row r="3448" spans="1:25">
      <c r="A3448" s="5">
        <f>INDEX(Students,MOD(D3448-1,ROWS(Students))+1,1)</f>
        <v>18540</v>
      </c>
      <c r="B3448" s="5" t="str">
        <f>INDEX(Students,MOD(D3448-1,ROWS(Students))+1,2)</f>
        <v>Polak Karol</v>
      </c>
      <c r="C3448" s="5" t="str">
        <f>INDEX(Students,MOD(D3448-1,ROWS(Students))+1,3)</f>
        <v>IZ05IO1</v>
      </c>
      <c r="D3448" s="5">
        <v>1519</v>
      </c>
      <c r="E3448" s="6">
        <v>44770</v>
      </c>
      <c r="F3448" s="6">
        <v>44770</v>
      </c>
      <c r="G3448" s="7" t="s">
        <v>1263</v>
      </c>
      <c r="H3448" s="7">
        <v>1</v>
      </c>
      <c r="I3448" s="7" t="s">
        <v>3373</v>
      </c>
      <c r="J3448" s="7" t="s">
        <v>6</v>
      </c>
      <c r="K3448" s="7" t="s">
        <v>3767</v>
      </c>
      <c r="L3448" s="7"/>
      <c r="M3448" s="6" t="s">
        <v>3767</v>
      </c>
      <c r="N3448" s="7" t="s">
        <v>19</v>
      </c>
      <c r="O3448" s="8">
        <v>22</v>
      </c>
      <c r="P3448" s="7" t="s">
        <v>9</v>
      </c>
      <c r="Q3448" s="9">
        <v>1.21</v>
      </c>
      <c r="R3448" s="7" t="s">
        <v>3903</v>
      </c>
      <c r="S3448" s="7" t="s">
        <v>29</v>
      </c>
      <c r="T3448">
        <f>A3448</f>
        <v>18540</v>
      </c>
      <c r="U3448" t="str">
        <f>IF($G3448=$U$1:$X$1,$T3448,"")</f>
        <v/>
      </c>
      <c r="V3448">
        <f>IF($G3448=$U$1:$X$1,$T3448,"")</f>
        <v>18540</v>
      </c>
      <c r="W3448" t="str">
        <f>IF($G3448=$U$1:$X$1,$T3448,"")</f>
        <v/>
      </c>
      <c r="X3448" t="str">
        <f>IF($G3448=$U$1:$X$1,$T3448,"")</f>
        <v/>
      </c>
      <c r="Y3448" s="1">
        <f>ROUND(O3448*Q3448,2)</f>
        <v>26.62</v>
      </c>
    </row>
    <row r="3449" spans="1:25">
      <c r="A3449" s="5">
        <f>INDEX(Students,MOD(D3449-1,ROWS(Students))+1,1)</f>
        <v>18540</v>
      </c>
      <c r="B3449" s="5" t="str">
        <f>INDEX(Students,MOD(D3449-1,ROWS(Students))+1,2)</f>
        <v>Polak Karol</v>
      </c>
      <c r="C3449" s="5" t="str">
        <f>INDEX(Students,MOD(D3449-1,ROWS(Students))+1,3)</f>
        <v>IZ05IO1</v>
      </c>
      <c r="D3449" s="5">
        <v>1611</v>
      </c>
      <c r="E3449" s="6">
        <v>44644</v>
      </c>
      <c r="F3449" s="6">
        <v>44644</v>
      </c>
      <c r="G3449" s="7" t="s">
        <v>279</v>
      </c>
      <c r="H3449" s="7">
        <v>1</v>
      </c>
      <c r="I3449" s="7" t="s">
        <v>2325</v>
      </c>
      <c r="J3449" s="7" t="s">
        <v>6</v>
      </c>
      <c r="K3449" s="7" t="s">
        <v>3767</v>
      </c>
      <c r="L3449" s="7"/>
      <c r="M3449" s="6" t="s">
        <v>3767</v>
      </c>
      <c r="N3449" s="7" t="s">
        <v>5215</v>
      </c>
      <c r="O3449" s="8">
        <v>18.600000000000001</v>
      </c>
      <c r="P3449" s="7" t="s">
        <v>13</v>
      </c>
      <c r="Q3449" s="9">
        <v>0</v>
      </c>
      <c r="R3449" s="7" t="s">
        <v>3945</v>
      </c>
      <c r="S3449" s="7" t="s">
        <v>4996</v>
      </c>
      <c r="T3449">
        <f>A3449</f>
        <v>18540</v>
      </c>
      <c r="U3449" t="str">
        <f>IF($G3449=$U$1:$X$1,$T3449,"")</f>
        <v/>
      </c>
      <c r="V3449" t="str">
        <f>IF($G3449=$U$1:$X$1,$T3449,"")</f>
        <v/>
      </c>
      <c r="W3449">
        <f>IF($G3449=$U$1:$X$1,$T3449,"")</f>
        <v>18540</v>
      </c>
      <c r="X3449" t="str">
        <f>IF($G3449=$U$1:$X$1,$T3449,"")</f>
        <v/>
      </c>
      <c r="Y3449" s="1">
        <f>ROUND(O3449*Q3449,2)</f>
        <v>0</v>
      </c>
    </row>
    <row r="3450" spans="1:25">
      <c r="A3450" s="5">
        <f>INDEX(Students,MOD(D3450-1,ROWS(Students))+1,1)</f>
        <v>18540</v>
      </c>
      <c r="B3450" s="5" t="str">
        <f>INDEX(Students,MOD(D3450-1,ROWS(Students))+1,2)</f>
        <v>Polak Karol</v>
      </c>
      <c r="C3450" s="5" t="str">
        <f>INDEX(Students,MOD(D3450-1,ROWS(Students))+1,3)</f>
        <v>IZ05IO1</v>
      </c>
      <c r="D3450" s="5">
        <v>1703</v>
      </c>
      <c r="E3450" s="6">
        <v>44638</v>
      </c>
      <c r="F3450" s="6">
        <v>44638</v>
      </c>
      <c r="G3450" s="7" t="s">
        <v>279</v>
      </c>
      <c r="H3450" s="7">
        <v>1</v>
      </c>
      <c r="I3450" s="7" t="s">
        <v>2245</v>
      </c>
      <c r="J3450" s="7" t="s">
        <v>6</v>
      </c>
      <c r="K3450" s="7" t="s">
        <v>3767</v>
      </c>
      <c r="L3450" s="7"/>
      <c r="M3450" s="6" t="s">
        <v>3767</v>
      </c>
      <c r="N3450" s="7" t="s">
        <v>5215</v>
      </c>
      <c r="O3450" s="8">
        <v>400</v>
      </c>
      <c r="P3450" s="7" t="s">
        <v>31</v>
      </c>
      <c r="Q3450" s="9">
        <v>0</v>
      </c>
      <c r="R3450" s="7" t="s">
        <v>3947</v>
      </c>
      <c r="S3450" s="7" t="s">
        <v>5026</v>
      </c>
      <c r="T3450">
        <f>A3450</f>
        <v>18540</v>
      </c>
      <c r="U3450" t="str">
        <f>IF($G3450=$U$1:$X$1,$T3450,"")</f>
        <v/>
      </c>
      <c r="V3450" t="str">
        <f>IF($G3450=$U$1:$X$1,$T3450,"")</f>
        <v/>
      </c>
      <c r="W3450">
        <f>IF($G3450=$U$1:$X$1,$T3450,"")</f>
        <v>18540</v>
      </c>
      <c r="X3450" t="str">
        <f>IF($G3450=$U$1:$X$1,$T3450,"")</f>
        <v/>
      </c>
      <c r="Y3450" s="1">
        <f>ROUND(O3450*Q3450,2)</f>
        <v>0</v>
      </c>
    </row>
    <row r="3451" spans="1:25">
      <c r="A3451" s="5">
        <f>INDEX(Students,MOD(D3451-1,ROWS(Students))+1,1)</f>
        <v>18540</v>
      </c>
      <c r="B3451" s="5" t="str">
        <f>INDEX(Students,MOD(D3451-1,ROWS(Students))+1,2)</f>
        <v>Polak Karol</v>
      </c>
      <c r="C3451" s="5" t="str">
        <f>INDEX(Students,MOD(D3451-1,ROWS(Students))+1,3)</f>
        <v>IZ05IO1</v>
      </c>
      <c r="D3451" s="5">
        <v>1795</v>
      </c>
      <c r="E3451" s="6">
        <v>44634</v>
      </c>
      <c r="F3451" s="6">
        <v>44634</v>
      </c>
      <c r="G3451" s="7" t="s">
        <v>1263</v>
      </c>
      <c r="H3451" s="7">
        <v>1</v>
      </c>
      <c r="I3451" s="7" t="s">
        <v>2134</v>
      </c>
      <c r="J3451" s="7" t="s">
        <v>6</v>
      </c>
      <c r="K3451" s="7" t="s">
        <v>3767</v>
      </c>
      <c r="L3451" s="7"/>
      <c r="M3451" s="6" t="s">
        <v>3767</v>
      </c>
      <c r="N3451" s="7" t="s">
        <v>19</v>
      </c>
      <c r="O3451" s="8">
        <v>-6</v>
      </c>
      <c r="P3451" s="7" t="s">
        <v>9</v>
      </c>
      <c r="Q3451" s="9">
        <v>1.43</v>
      </c>
      <c r="R3451" s="7" t="s">
        <v>4015</v>
      </c>
      <c r="S3451" s="7" t="s">
        <v>119</v>
      </c>
      <c r="T3451">
        <f>A3451</f>
        <v>18540</v>
      </c>
      <c r="U3451" t="str">
        <f>IF($G3451=$U$1:$X$1,$T3451,"")</f>
        <v/>
      </c>
      <c r="V3451">
        <f>IF($G3451=$U$1:$X$1,$T3451,"")</f>
        <v>18540</v>
      </c>
      <c r="W3451" t="str">
        <f>IF($G3451=$U$1:$X$1,$T3451,"")</f>
        <v/>
      </c>
      <c r="X3451" t="str">
        <f>IF($G3451=$U$1:$X$1,$T3451,"")</f>
        <v/>
      </c>
      <c r="Y3451" s="1">
        <f>ROUND(O3451*Q3451,2)</f>
        <v>-8.58</v>
      </c>
    </row>
    <row r="3452" spans="1:25">
      <c r="A3452" s="5">
        <f>INDEX(Students,MOD(D3452-1,ROWS(Students))+1,1)</f>
        <v>18540</v>
      </c>
      <c r="B3452" s="5" t="str">
        <f>INDEX(Students,MOD(D3452-1,ROWS(Students))+1,2)</f>
        <v>Polak Karol</v>
      </c>
      <c r="C3452" s="5" t="str">
        <f>INDEX(Students,MOD(D3452-1,ROWS(Students))+1,3)</f>
        <v>IZ05IO1</v>
      </c>
      <c r="D3452" s="5">
        <v>1887</v>
      </c>
      <c r="E3452" s="6">
        <v>44574</v>
      </c>
      <c r="F3452" s="6">
        <v>44574</v>
      </c>
      <c r="G3452" s="7" t="s">
        <v>1263</v>
      </c>
      <c r="H3452" s="7">
        <v>1</v>
      </c>
      <c r="I3452" s="7" t="s">
        <v>1356</v>
      </c>
      <c r="J3452" s="7" t="s">
        <v>6</v>
      </c>
      <c r="K3452" s="7" t="s">
        <v>3767</v>
      </c>
      <c r="L3452" s="7"/>
      <c r="M3452" s="6" t="s">
        <v>3767</v>
      </c>
      <c r="N3452" s="7" t="s">
        <v>19</v>
      </c>
      <c r="O3452" s="8">
        <v>250</v>
      </c>
      <c r="P3452" s="7" t="s">
        <v>9</v>
      </c>
      <c r="Q3452" s="9">
        <v>1.55</v>
      </c>
      <c r="R3452" s="7" t="s">
        <v>3942</v>
      </c>
      <c r="S3452" s="7" t="s">
        <v>64</v>
      </c>
      <c r="T3452">
        <f>A3452</f>
        <v>18540</v>
      </c>
      <c r="U3452" t="str">
        <f>IF($G3452=$U$1:$X$1,$T3452,"")</f>
        <v/>
      </c>
      <c r="V3452">
        <f>IF($G3452=$U$1:$X$1,$T3452,"")</f>
        <v>18540</v>
      </c>
      <c r="W3452" t="str">
        <f>IF($G3452=$U$1:$X$1,$T3452,"")</f>
        <v/>
      </c>
      <c r="X3452" t="str">
        <f>IF($G3452=$U$1:$X$1,$T3452,"")</f>
        <v/>
      </c>
      <c r="Y3452" s="1">
        <f>ROUND(O3452*Q3452,2)</f>
        <v>387.5</v>
      </c>
    </row>
    <row r="3453" spans="1:25">
      <c r="A3453" s="5">
        <f>INDEX(Students,MOD(D3453-1,ROWS(Students))+1,1)</f>
        <v>18540</v>
      </c>
      <c r="B3453" s="5" t="str">
        <f>INDEX(Students,MOD(D3453-1,ROWS(Students))+1,2)</f>
        <v>Polak Karol</v>
      </c>
      <c r="C3453" s="5" t="str">
        <f>INDEX(Students,MOD(D3453-1,ROWS(Students))+1,3)</f>
        <v>IZ05IO1</v>
      </c>
      <c r="D3453" s="5">
        <v>1979</v>
      </c>
      <c r="E3453" s="6">
        <v>44673</v>
      </c>
      <c r="F3453" s="6">
        <v>44673</v>
      </c>
      <c r="G3453" s="7" t="s">
        <v>1263</v>
      </c>
      <c r="H3453" s="7">
        <v>1</v>
      </c>
      <c r="I3453" s="7" t="s">
        <v>3676</v>
      </c>
      <c r="J3453" s="7" t="s">
        <v>6</v>
      </c>
      <c r="K3453" s="7" t="s">
        <v>3767</v>
      </c>
      <c r="L3453" s="7"/>
      <c r="M3453" s="6" t="s">
        <v>3767</v>
      </c>
      <c r="N3453" s="7" t="s">
        <v>19</v>
      </c>
      <c r="O3453" s="8">
        <v>10</v>
      </c>
      <c r="P3453" s="7" t="s">
        <v>9</v>
      </c>
      <c r="Q3453" s="9">
        <v>3.05</v>
      </c>
      <c r="R3453" s="7" t="s">
        <v>4617</v>
      </c>
      <c r="S3453" s="7" t="s">
        <v>836</v>
      </c>
      <c r="T3453">
        <f>A3453</f>
        <v>18540</v>
      </c>
      <c r="U3453" t="str">
        <f>IF($G3453=$U$1:$X$1,$T3453,"")</f>
        <v/>
      </c>
      <c r="V3453">
        <f>IF($G3453=$U$1:$X$1,$T3453,"")</f>
        <v>18540</v>
      </c>
      <c r="W3453" t="str">
        <f>IF($G3453=$U$1:$X$1,$T3453,"")</f>
        <v/>
      </c>
      <c r="X3453" t="str">
        <f>IF($G3453=$U$1:$X$1,$T3453,"")</f>
        <v/>
      </c>
      <c r="Y3453" s="1">
        <f>ROUND(O3453*Q3453,2)</f>
        <v>30.5</v>
      </c>
    </row>
    <row r="3454" spans="1:25">
      <c r="A3454" s="5">
        <f>INDEX(Students,MOD(D3454-1,ROWS(Students))+1,1)</f>
        <v>18540</v>
      </c>
      <c r="B3454" s="5" t="str">
        <f>INDEX(Students,MOD(D3454-1,ROWS(Students))+1,2)</f>
        <v>Polak Karol</v>
      </c>
      <c r="C3454" s="5" t="str">
        <f>INDEX(Students,MOD(D3454-1,ROWS(Students))+1,3)</f>
        <v>IZ05IO1</v>
      </c>
      <c r="D3454" s="5">
        <v>2071</v>
      </c>
      <c r="E3454" s="6">
        <v>44748</v>
      </c>
      <c r="F3454" s="6">
        <v>44748</v>
      </c>
      <c r="G3454" s="7" t="s">
        <v>279</v>
      </c>
      <c r="H3454" s="7">
        <v>1</v>
      </c>
      <c r="I3454" s="7" t="s">
        <v>3156</v>
      </c>
      <c r="J3454" s="7" t="s">
        <v>6</v>
      </c>
      <c r="K3454" s="7" t="s">
        <v>3767</v>
      </c>
      <c r="L3454" s="7"/>
      <c r="M3454" s="6" t="s">
        <v>3767</v>
      </c>
      <c r="N3454" s="7" t="s">
        <v>5215</v>
      </c>
      <c r="O3454" s="8">
        <v>23</v>
      </c>
      <c r="P3454" s="7" t="s">
        <v>13</v>
      </c>
      <c r="Q3454" s="9">
        <v>0</v>
      </c>
      <c r="R3454" s="7" t="s">
        <v>4450</v>
      </c>
      <c r="S3454" s="7" t="s">
        <v>1144</v>
      </c>
      <c r="T3454">
        <f>A3454</f>
        <v>18540</v>
      </c>
      <c r="U3454" t="str">
        <f>IF($G3454=$U$1:$X$1,$T3454,"")</f>
        <v/>
      </c>
      <c r="V3454" t="str">
        <f>IF($G3454=$U$1:$X$1,$T3454,"")</f>
        <v/>
      </c>
      <c r="W3454">
        <f>IF($G3454=$U$1:$X$1,$T3454,"")</f>
        <v>18540</v>
      </c>
      <c r="X3454" t="str">
        <f>IF($G3454=$U$1:$X$1,$T3454,"")</f>
        <v/>
      </c>
      <c r="Y3454" s="1">
        <f>ROUND(O3454*Q3454,2)</f>
        <v>0</v>
      </c>
    </row>
    <row r="3455" spans="1:25">
      <c r="A3455" s="5">
        <f>INDEX(Students,MOD(D3455-1,ROWS(Students))+1,1)</f>
        <v>18540</v>
      </c>
      <c r="B3455" s="5" t="str">
        <f>INDEX(Students,MOD(D3455-1,ROWS(Students))+1,2)</f>
        <v>Polak Karol</v>
      </c>
      <c r="C3455" s="5" t="str">
        <f>INDEX(Students,MOD(D3455-1,ROWS(Students))+1,3)</f>
        <v>IZ05IO1</v>
      </c>
      <c r="D3455" s="5">
        <v>2163</v>
      </c>
      <c r="E3455" s="6">
        <v>44585</v>
      </c>
      <c r="F3455" s="6">
        <v>44585</v>
      </c>
      <c r="G3455" s="7" t="s">
        <v>1263</v>
      </c>
      <c r="H3455" s="7">
        <v>1</v>
      </c>
      <c r="I3455" s="7" t="s">
        <v>1506</v>
      </c>
      <c r="J3455" s="7" t="s">
        <v>6</v>
      </c>
      <c r="K3455" s="7" t="s">
        <v>3767</v>
      </c>
      <c r="L3455" s="7"/>
      <c r="M3455" s="6" t="s">
        <v>3767</v>
      </c>
      <c r="N3455" s="7" t="s">
        <v>81</v>
      </c>
      <c r="O3455" s="8">
        <v>2.1</v>
      </c>
      <c r="P3455" s="7" t="s">
        <v>13</v>
      </c>
      <c r="Q3455" s="9">
        <v>21.62</v>
      </c>
      <c r="R3455" s="7" t="s">
        <v>4090</v>
      </c>
      <c r="S3455" s="7" t="s">
        <v>191</v>
      </c>
      <c r="T3455">
        <f>A3455</f>
        <v>18540</v>
      </c>
      <c r="U3455" t="str">
        <f>IF($G3455=$U$1:$X$1,$T3455,"")</f>
        <v/>
      </c>
      <c r="V3455">
        <f>IF($G3455=$U$1:$X$1,$T3455,"")</f>
        <v>18540</v>
      </c>
      <c r="W3455" t="str">
        <f>IF($G3455=$U$1:$X$1,$T3455,"")</f>
        <v/>
      </c>
      <c r="X3455" t="str">
        <f>IF($G3455=$U$1:$X$1,$T3455,"")</f>
        <v/>
      </c>
      <c r="Y3455" s="1">
        <f>ROUND(O3455*Q3455,2)</f>
        <v>45.4</v>
      </c>
    </row>
    <row r="3456" spans="1:25">
      <c r="A3456" s="5">
        <f>INDEX(Students,MOD(D3456-1,ROWS(Students))+1,1)</f>
        <v>18540</v>
      </c>
      <c r="B3456" s="5" t="str">
        <f>INDEX(Students,MOD(D3456-1,ROWS(Students))+1,2)</f>
        <v>Polak Karol</v>
      </c>
      <c r="C3456" s="5" t="str">
        <f>INDEX(Students,MOD(D3456-1,ROWS(Students))+1,3)</f>
        <v>IZ05IO1</v>
      </c>
      <c r="D3456" s="5">
        <v>2255</v>
      </c>
      <c r="E3456" s="6">
        <v>44665</v>
      </c>
      <c r="F3456" s="6">
        <v>44665</v>
      </c>
      <c r="G3456" s="7" t="s">
        <v>279</v>
      </c>
      <c r="H3456" s="7">
        <v>1</v>
      </c>
      <c r="I3456" s="7" t="s">
        <v>3619</v>
      </c>
      <c r="J3456" s="7" t="s">
        <v>6</v>
      </c>
      <c r="K3456" s="7" t="s">
        <v>3767</v>
      </c>
      <c r="L3456" s="7"/>
      <c r="M3456" s="6" t="s">
        <v>3767</v>
      </c>
      <c r="N3456" s="7" t="s">
        <v>25</v>
      </c>
      <c r="O3456" s="8">
        <v>74</v>
      </c>
      <c r="P3456" s="7" t="s">
        <v>31</v>
      </c>
      <c r="Q3456" s="9">
        <v>1.65</v>
      </c>
      <c r="R3456" s="7" t="s">
        <v>3914</v>
      </c>
      <c r="S3456" s="7" t="s">
        <v>43</v>
      </c>
      <c r="T3456">
        <f>A3456</f>
        <v>18540</v>
      </c>
      <c r="U3456" t="str">
        <f>IF($G3456=$U$1:$X$1,$T3456,"")</f>
        <v/>
      </c>
      <c r="V3456" t="str">
        <f>IF($G3456=$U$1:$X$1,$T3456,"")</f>
        <v/>
      </c>
      <c r="W3456">
        <f>IF($G3456=$U$1:$X$1,$T3456,"")</f>
        <v>18540</v>
      </c>
      <c r="X3456" t="str">
        <f>IF($G3456=$U$1:$X$1,$T3456,"")</f>
        <v/>
      </c>
      <c r="Y3456" s="1">
        <f>ROUND(O3456*Q3456,2)</f>
        <v>122.1</v>
      </c>
    </row>
    <row r="3457" spans="1:25">
      <c r="A3457" s="5">
        <f>INDEX(Students,MOD(D3457-1,ROWS(Students))+1,1)</f>
        <v>18540</v>
      </c>
      <c r="B3457" s="5" t="str">
        <f>INDEX(Students,MOD(D3457-1,ROWS(Students))+1,2)</f>
        <v>Polak Karol</v>
      </c>
      <c r="C3457" s="5" t="str">
        <f>INDEX(Students,MOD(D3457-1,ROWS(Students))+1,3)</f>
        <v>IZ05IO1</v>
      </c>
      <c r="D3457" s="5">
        <v>2347</v>
      </c>
      <c r="E3457" s="6">
        <v>44735</v>
      </c>
      <c r="F3457" s="6">
        <v>44735</v>
      </c>
      <c r="G3457" s="7" t="s">
        <v>1263</v>
      </c>
      <c r="H3457" s="7">
        <v>1</v>
      </c>
      <c r="I3457" s="7" t="s">
        <v>3047</v>
      </c>
      <c r="J3457" s="7" t="s">
        <v>6</v>
      </c>
      <c r="K3457" s="7" t="s">
        <v>3767</v>
      </c>
      <c r="L3457" s="7"/>
      <c r="M3457" s="6" t="s">
        <v>3767</v>
      </c>
      <c r="N3457" s="7" t="s">
        <v>25</v>
      </c>
      <c r="O3457" s="8">
        <v>181</v>
      </c>
      <c r="P3457" s="7" t="s">
        <v>9</v>
      </c>
      <c r="Q3457" s="9">
        <v>0</v>
      </c>
      <c r="R3457" s="7" t="s">
        <v>3944</v>
      </c>
      <c r="S3457" s="7" t="s">
        <v>4998</v>
      </c>
      <c r="T3457">
        <f>A3457</f>
        <v>18540</v>
      </c>
      <c r="U3457" t="str">
        <f>IF($G3457=$U$1:$X$1,$T3457,"")</f>
        <v/>
      </c>
      <c r="V3457">
        <f>IF($G3457=$U$1:$X$1,$T3457,"")</f>
        <v>18540</v>
      </c>
      <c r="W3457" t="str">
        <f>IF($G3457=$U$1:$X$1,$T3457,"")</f>
        <v/>
      </c>
      <c r="X3457" t="str">
        <f>IF($G3457=$U$1:$X$1,$T3457,"")</f>
        <v/>
      </c>
      <c r="Y3457" s="1">
        <f>ROUND(O3457*Q3457,2)</f>
        <v>0</v>
      </c>
    </row>
    <row r="3458" spans="1:25">
      <c r="A3458" s="5">
        <f>INDEX(Students,MOD(D3458-1,ROWS(Students))+1,1)</f>
        <v>18540</v>
      </c>
      <c r="B3458" s="5" t="str">
        <f>INDEX(Students,MOD(D3458-1,ROWS(Students))+1,2)</f>
        <v>Polak Karol</v>
      </c>
      <c r="C3458" s="5" t="str">
        <f>INDEX(Students,MOD(D3458-1,ROWS(Students))+1,3)</f>
        <v>IZ05IO1</v>
      </c>
      <c r="D3458" s="5">
        <v>2439</v>
      </c>
      <c r="E3458" s="6">
        <v>44573</v>
      </c>
      <c r="F3458" s="6">
        <v>44573</v>
      </c>
      <c r="G3458" s="7" t="s">
        <v>1263</v>
      </c>
      <c r="H3458" s="7">
        <v>1</v>
      </c>
      <c r="I3458" s="7" t="s">
        <v>1334</v>
      </c>
      <c r="J3458" s="7" t="s">
        <v>6</v>
      </c>
      <c r="K3458" s="7" t="s">
        <v>3767</v>
      </c>
      <c r="L3458" s="7"/>
      <c r="M3458" s="6" t="s">
        <v>3767</v>
      </c>
      <c r="N3458" s="7" t="s">
        <v>19</v>
      </c>
      <c r="O3458" s="8">
        <v>315</v>
      </c>
      <c r="P3458" s="7" t="s">
        <v>9</v>
      </c>
      <c r="Q3458" s="9">
        <v>0.15</v>
      </c>
      <c r="R3458" s="7" t="s">
        <v>4023</v>
      </c>
      <c r="S3458" s="7" t="s">
        <v>127</v>
      </c>
      <c r="T3458">
        <f>A3458</f>
        <v>18540</v>
      </c>
      <c r="U3458" t="str">
        <f>IF($G3458=$U$1:$X$1,$T3458,"")</f>
        <v/>
      </c>
      <c r="V3458">
        <f>IF($G3458=$U$1:$X$1,$T3458,"")</f>
        <v>18540</v>
      </c>
      <c r="W3458" t="str">
        <f>IF($G3458=$U$1:$X$1,$T3458,"")</f>
        <v/>
      </c>
      <c r="X3458" t="str">
        <f>IF($G3458=$U$1:$X$1,$T3458,"")</f>
        <v/>
      </c>
      <c r="Y3458" s="1">
        <f>ROUND(O3458*Q3458,2)</f>
        <v>47.25</v>
      </c>
    </row>
    <row r="3459" spans="1:25">
      <c r="A3459" s="5">
        <f>INDEX(Students,MOD(D3459-1,ROWS(Students))+1,1)</f>
        <v>18540</v>
      </c>
      <c r="B3459" s="5" t="str">
        <f>INDEX(Students,MOD(D3459-1,ROWS(Students))+1,2)</f>
        <v>Polak Karol</v>
      </c>
      <c r="C3459" s="5" t="str">
        <f>INDEX(Students,MOD(D3459-1,ROWS(Students))+1,3)</f>
        <v>IZ05IO1</v>
      </c>
      <c r="D3459" s="5">
        <v>2531</v>
      </c>
      <c r="E3459" s="6">
        <v>44615</v>
      </c>
      <c r="F3459" s="6">
        <v>44615</v>
      </c>
      <c r="G3459" s="7" t="s">
        <v>279</v>
      </c>
      <c r="H3459" s="7">
        <v>1</v>
      </c>
      <c r="I3459" s="7" t="s">
        <v>1910</v>
      </c>
      <c r="J3459" s="7" t="s">
        <v>6</v>
      </c>
      <c r="K3459" s="7" t="s">
        <v>3767</v>
      </c>
      <c r="L3459" s="7"/>
      <c r="M3459" s="6" t="s">
        <v>3767</v>
      </c>
      <c r="N3459" s="7" t="s">
        <v>25</v>
      </c>
      <c r="O3459" s="8">
        <v>22.55</v>
      </c>
      <c r="P3459" s="7" t="s">
        <v>13</v>
      </c>
      <c r="Q3459" s="9">
        <v>48.76</v>
      </c>
      <c r="R3459" s="7" t="s">
        <v>4060</v>
      </c>
      <c r="S3459" s="7" t="s">
        <v>163</v>
      </c>
      <c r="T3459">
        <f>A3459</f>
        <v>18540</v>
      </c>
      <c r="U3459" t="str">
        <f>IF($G3459=$U$1:$X$1,$T3459,"")</f>
        <v/>
      </c>
      <c r="V3459" t="str">
        <f>IF($G3459=$U$1:$X$1,$T3459,"")</f>
        <v/>
      </c>
      <c r="W3459">
        <f>IF($G3459=$U$1:$X$1,$T3459,"")</f>
        <v>18540</v>
      </c>
      <c r="X3459" t="str">
        <f>IF($G3459=$U$1:$X$1,$T3459,"")</f>
        <v/>
      </c>
      <c r="Y3459" s="1">
        <f>ROUND(O3459*Q3459,2)</f>
        <v>1099.54</v>
      </c>
    </row>
    <row r="3460" spans="1:25">
      <c r="A3460" s="5">
        <f>INDEX(Students,MOD(D3460-1,ROWS(Students))+1,1)</f>
        <v>18540</v>
      </c>
      <c r="B3460" s="5" t="str">
        <f>INDEX(Students,MOD(D3460-1,ROWS(Students))+1,2)</f>
        <v>Polak Karol</v>
      </c>
      <c r="C3460" s="5" t="str">
        <f>INDEX(Students,MOD(D3460-1,ROWS(Students))+1,3)</f>
        <v>IZ05IO1</v>
      </c>
      <c r="D3460" s="5">
        <v>2623</v>
      </c>
      <c r="E3460" s="6">
        <v>44637</v>
      </c>
      <c r="F3460" s="6">
        <v>44637</v>
      </c>
      <c r="G3460" s="7" t="s">
        <v>279</v>
      </c>
      <c r="H3460" s="7">
        <v>1</v>
      </c>
      <c r="I3460" s="7" t="s">
        <v>2216</v>
      </c>
      <c r="J3460" s="7" t="s">
        <v>6</v>
      </c>
      <c r="K3460" s="7" t="s">
        <v>3767</v>
      </c>
      <c r="L3460" s="7"/>
      <c r="M3460" s="6" t="s">
        <v>3767</v>
      </c>
      <c r="N3460" s="7" t="s">
        <v>25</v>
      </c>
      <c r="O3460" s="8">
        <v>200</v>
      </c>
      <c r="P3460" s="7" t="s">
        <v>31</v>
      </c>
      <c r="Q3460" s="9">
        <v>0.88</v>
      </c>
      <c r="R3460" s="7" t="s">
        <v>4539</v>
      </c>
      <c r="S3460" s="7" t="s">
        <v>5135</v>
      </c>
      <c r="T3460">
        <f>A3460</f>
        <v>18540</v>
      </c>
      <c r="U3460" t="str">
        <f>IF($G3460=$U$1:$X$1,$T3460,"")</f>
        <v/>
      </c>
      <c r="V3460" t="str">
        <f>IF($G3460=$U$1:$X$1,$T3460,"")</f>
        <v/>
      </c>
      <c r="W3460">
        <f>IF($G3460=$U$1:$X$1,$T3460,"")</f>
        <v>18540</v>
      </c>
      <c r="X3460" t="str">
        <f>IF($G3460=$U$1:$X$1,$T3460,"")</f>
        <v/>
      </c>
      <c r="Y3460" s="1">
        <f>ROUND(O3460*Q3460,2)</f>
        <v>176</v>
      </c>
    </row>
    <row r="3461" spans="1:25">
      <c r="A3461" s="5">
        <f>INDEX(Students,MOD(D3461-1,ROWS(Students))+1,1)</f>
        <v>18540</v>
      </c>
      <c r="B3461" s="5" t="str">
        <f>INDEX(Students,MOD(D3461-1,ROWS(Students))+1,2)</f>
        <v>Polak Karol</v>
      </c>
      <c r="C3461" s="5" t="str">
        <f>INDEX(Students,MOD(D3461-1,ROWS(Students))+1,3)</f>
        <v>IZ05IO1</v>
      </c>
      <c r="D3461" s="5">
        <v>2715</v>
      </c>
      <c r="E3461" s="6">
        <v>44693</v>
      </c>
      <c r="F3461" s="6">
        <v>44693</v>
      </c>
      <c r="G3461" s="7" t="s">
        <v>279</v>
      </c>
      <c r="H3461" s="7">
        <v>1</v>
      </c>
      <c r="I3461" s="7" t="s">
        <v>2539</v>
      </c>
      <c r="J3461" s="7" t="s">
        <v>6</v>
      </c>
      <c r="K3461" s="7" t="s">
        <v>3767</v>
      </c>
      <c r="L3461" s="7"/>
      <c r="M3461" s="6" t="s">
        <v>3767</v>
      </c>
      <c r="N3461" s="7" t="s">
        <v>25</v>
      </c>
      <c r="O3461" s="8">
        <v>3.9</v>
      </c>
      <c r="P3461" s="7" t="s">
        <v>13</v>
      </c>
      <c r="Q3461" s="9">
        <v>62.57</v>
      </c>
      <c r="R3461" s="7" t="s">
        <v>4634</v>
      </c>
      <c r="S3461" s="7" t="s">
        <v>858</v>
      </c>
      <c r="T3461">
        <f>A3461</f>
        <v>18540</v>
      </c>
      <c r="U3461" t="str">
        <f>IF($G3461=$U$1:$X$1,$T3461,"")</f>
        <v/>
      </c>
      <c r="V3461" t="str">
        <f>IF($G3461=$U$1:$X$1,$T3461,"")</f>
        <v/>
      </c>
      <c r="W3461">
        <f>IF($G3461=$U$1:$X$1,$T3461,"")</f>
        <v>18540</v>
      </c>
      <c r="X3461" t="str">
        <f>IF($G3461=$U$1:$X$1,$T3461,"")</f>
        <v/>
      </c>
      <c r="Y3461" s="1">
        <f>ROUND(O3461*Q3461,2)</f>
        <v>244.02</v>
      </c>
    </row>
    <row r="3462" spans="1:25">
      <c r="A3462" s="5">
        <f>INDEX(Students,MOD(D3462-1,ROWS(Students))+1,1)</f>
        <v>18540</v>
      </c>
      <c r="B3462" s="5" t="str">
        <f>INDEX(Students,MOD(D3462-1,ROWS(Students))+1,2)</f>
        <v>Polak Karol</v>
      </c>
      <c r="C3462" s="5" t="str">
        <f>INDEX(Students,MOD(D3462-1,ROWS(Students))+1,3)</f>
        <v>IZ05IO1</v>
      </c>
      <c r="D3462" s="5">
        <v>2807</v>
      </c>
      <c r="E3462" s="6">
        <v>44743</v>
      </c>
      <c r="F3462" s="6">
        <v>44743</v>
      </c>
      <c r="G3462" s="7" t="s">
        <v>279</v>
      </c>
      <c r="H3462" s="7">
        <v>1</v>
      </c>
      <c r="I3462" s="7" t="s">
        <v>3112</v>
      </c>
      <c r="J3462" s="7" t="s">
        <v>6</v>
      </c>
      <c r="K3462" s="7" t="s">
        <v>3767</v>
      </c>
      <c r="L3462" s="7"/>
      <c r="M3462" s="6" t="s">
        <v>3767</v>
      </c>
      <c r="N3462" s="7" t="s">
        <v>5215</v>
      </c>
      <c r="O3462" s="8">
        <v>191.9</v>
      </c>
      <c r="P3462" s="7" t="s">
        <v>13</v>
      </c>
      <c r="Q3462" s="9">
        <v>0</v>
      </c>
      <c r="R3462" s="7" t="s">
        <v>3925</v>
      </c>
      <c r="S3462" s="7" t="s">
        <v>4968</v>
      </c>
      <c r="T3462">
        <f>A3462</f>
        <v>18540</v>
      </c>
      <c r="U3462" t="str">
        <f>IF($G3462=$U$1:$X$1,$T3462,"")</f>
        <v/>
      </c>
      <c r="V3462" t="str">
        <f>IF($G3462=$U$1:$X$1,$T3462,"")</f>
        <v/>
      </c>
      <c r="W3462">
        <f>IF($G3462=$U$1:$X$1,$T3462,"")</f>
        <v>18540</v>
      </c>
      <c r="X3462" t="str">
        <f>IF($G3462=$U$1:$X$1,$T3462,"")</f>
        <v/>
      </c>
      <c r="Y3462" s="1">
        <f>ROUND(O3462*Q3462,2)</f>
        <v>0</v>
      </c>
    </row>
    <row r="3463" spans="1:25">
      <c r="A3463" s="5">
        <f>INDEX(Students,MOD(D3463-1,ROWS(Students))+1,1)</f>
        <v>18540</v>
      </c>
      <c r="B3463" s="5" t="str">
        <f>INDEX(Students,MOD(D3463-1,ROWS(Students))+1,2)</f>
        <v>Polak Karol</v>
      </c>
      <c r="C3463" s="5" t="str">
        <f>INDEX(Students,MOD(D3463-1,ROWS(Students))+1,3)</f>
        <v>IZ05IO1</v>
      </c>
      <c r="D3463" s="5">
        <v>2899</v>
      </c>
      <c r="E3463" s="6">
        <v>44585</v>
      </c>
      <c r="F3463" s="6">
        <v>44585</v>
      </c>
      <c r="G3463" s="7" t="s">
        <v>1263</v>
      </c>
      <c r="H3463" s="7">
        <v>1</v>
      </c>
      <c r="I3463" s="7" t="s">
        <v>1500</v>
      </c>
      <c r="J3463" s="7" t="s">
        <v>6</v>
      </c>
      <c r="K3463" s="7" t="s">
        <v>3767</v>
      </c>
      <c r="L3463" s="7"/>
      <c r="M3463" s="6" t="s">
        <v>3767</v>
      </c>
      <c r="N3463" s="7" t="s">
        <v>19</v>
      </c>
      <c r="O3463" s="8">
        <v>50</v>
      </c>
      <c r="P3463" s="7" t="s">
        <v>9</v>
      </c>
      <c r="Q3463" s="9">
        <v>0.8</v>
      </c>
      <c r="R3463" s="7" t="s">
        <v>4199</v>
      </c>
      <c r="S3463" s="7" t="s">
        <v>299</v>
      </c>
      <c r="T3463">
        <f>A3463</f>
        <v>18540</v>
      </c>
      <c r="U3463" t="str">
        <f>IF($G3463=$U$1:$X$1,$T3463,"")</f>
        <v/>
      </c>
      <c r="V3463">
        <f>IF($G3463=$U$1:$X$1,$T3463,"")</f>
        <v>18540</v>
      </c>
      <c r="W3463" t="str">
        <f>IF($G3463=$U$1:$X$1,$T3463,"")</f>
        <v/>
      </c>
      <c r="X3463" t="str">
        <f>IF($G3463=$U$1:$X$1,$T3463,"")</f>
        <v/>
      </c>
      <c r="Y3463" s="1">
        <f>ROUND(O3463*Q3463,2)</f>
        <v>40</v>
      </c>
    </row>
    <row r="3464" spans="1:25">
      <c r="A3464" s="5">
        <f>INDEX(Students,MOD(D3464-1,ROWS(Students))+1,1)</f>
        <v>18540</v>
      </c>
      <c r="B3464" s="5" t="str">
        <f>INDEX(Students,MOD(D3464-1,ROWS(Students))+1,2)</f>
        <v>Polak Karol</v>
      </c>
      <c r="C3464" s="5" t="str">
        <f>INDEX(Students,MOD(D3464-1,ROWS(Students))+1,3)</f>
        <v>IZ05IO1</v>
      </c>
      <c r="D3464" s="5">
        <v>2991</v>
      </c>
      <c r="E3464" s="6">
        <v>44665</v>
      </c>
      <c r="F3464" s="6">
        <v>44665</v>
      </c>
      <c r="G3464" s="7" t="s">
        <v>279</v>
      </c>
      <c r="H3464" s="7">
        <v>1</v>
      </c>
      <c r="I3464" s="7" t="s">
        <v>3607</v>
      </c>
      <c r="J3464" s="7" t="s">
        <v>6</v>
      </c>
      <c r="K3464" s="7" t="s">
        <v>3767</v>
      </c>
      <c r="L3464" s="7"/>
      <c r="M3464" s="6" t="s">
        <v>3767</v>
      </c>
      <c r="N3464" s="7" t="s">
        <v>25</v>
      </c>
      <c r="O3464" s="8">
        <v>25</v>
      </c>
      <c r="P3464" s="7" t="s">
        <v>13</v>
      </c>
      <c r="Q3464" s="9">
        <v>11.1</v>
      </c>
      <c r="R3464" s="7" t="s">
        <v>4436</v>
      </c>
      <c r="S3464" s="7" t="s">
        <v>593</v>
      </c>
      <c r="T3464">
        <f>A3464</f>
        <v>18540</v>
      </c>
      <c r="U3464" t="str">
        <f>IF($G3464=$U$1:$X$1,$T3464,"")</f>
        <v/>
      </c>
      <c r="V3464" t="str">
        <f>IF($G3464=$U$1:$X$1,$T3464,"")</f>
        <v/>
      </c>
      <c r="W3464">
        <f>IF($G3464=$U$1:$X$1,$T3464,"")</f>
        <v>18540</v>
      </c>
      <c r="X3464" t="str">
        <f>IF($G3464=$U$1:$X$1,$T3464,"")</f>
        <v/>
      </c>
      <c r="Y3464" s="1">
        <f>ROUND(O3464*Q3464,2)</f>
        <v>277.5</v>
      </c>
    </row>
    <row r="3465" spans="1:25">
      <c r="A3465" s="5">
        <f>INDEX(Students,MOD(D3465-1,ROWS(Students))+1,1)</f>
        <v>18540</v>
      </c>
      <c r="B3465" s="5" t="str">
        <f>INDEX(Students,MOD(D3465-1,ROWS(Students))+1,2)</f>
        <v>Polak Karol</v>
      </c>
      <c r="C3465" s="5" t="str">
        <f>INDEX(Students,MOD(D3465-1,ROWS(Students))+1,3)</f>
        <v>IZ05IO1</v>
      </c>
      <c r="D3465" s="5">
        <v>3083</v>
      </c>
      <c r="E3465" s="6">
        <v>44739</v>
      </c>
      <c r="F3465" s="6">
        <v>44739</v>
      </c>
      <c r="G3465" s="7" t="s">
        <v>1263</v>
      </c>
      <c r="H3465" s="7">
        <v>1</v>
      </c>
      <c r="I3465" s="7" t="s">
        <v>3063</v>
      </c>
      <c r="J3465" s="7" t="s">
        <v>6</v>
      </c>
      <c r="K3465" s="7" t="s">
        <v>3767</v>
      </c>
      <c r="L3465" s="7"/>
      <c r="M3465" s="6" t="s">
        <v>3767</v>
      </c>
      <c r="N3465" s="7" t="s">
        <v>7</v>
      </c>
      <c r="O3465" s="8">
        <v>30</v>
      </c>
      <c r="P3465" s="7" t="s">
        <v>9</v>
      </c>
      <c r="Q3465" s="9">
        <v>1.55</v>
      </c>
      <c r="R3465" s="7" t="s">
        <v>3942</v>
      </c>
      <c r="S3465" s="7" t="s">
        <v>64</v>
      </c>
      <c r="T3465">
        <f>A3465</f>
        <v>18540</v>
      </c>
      <c r="U3465" t="str">
        <f>IF($G3465=$U$1:$X$1,$T3465,"")</f>
        <v/>
      </c>
      <c r="V3465">
        <f>IF($G3465=$U$1:$X$1,$T3465,"")</f>
        <v>18540</v>
      </c>
      <c r="W3465" t="str">
        <f>IF($G3465=$U$1:$X$1,$T3465,"")</f>
        <v/>
      </c>
      <c r="X3465" t="str">
        <f>IF($G3465=$U$1:$X$1,$T3465,"")</f>
        <v/>
      </c>
      <c r="Y3465" s="1">
        <f>ROUND(O3465*Q3465,2)</f>
        <v>46.5</v>
      </c>
    </row>
    <row r="3466" spans="1:25">
      <c r="A3466" s="5">
        <f>INDEX(Students,MOD(D3466-1,ROWS(Students))+1,1)</f>
        <v>18540</v>
      </c>
      <c r="B3466" s="5" t="str">
        <f>INDEX(Students,MOD(D3466-1,ROWS(Students))+1,2)</f>
        <v>Polak Karol</v>
      </c>
      <c r="C3466" s="5" t="str">
        <f>INDEX(Students,MOD(D3466-1,ROWS(Students))+1,3)</f>
        <v>IZ05IO1</v>
      </c>
      <c r="D3466" s="5">
        <v>3175</v>
      </c>
      <c r="E3466" s="6">
        <v>44578</v>
      </c>
      <c r="F3466" s="6">
        <v>44578</v>
      </c>
      <c r="G3466" s="7" t="s">
        <v>279</v>
      </c>
      <c r="H3466" s="7">
        <v>1</v>
      </c>
      <c r="I3466" s="7" t="s">
        <v>1396</v>
      </c>
      <c r="J3466" s="7" t="s">
        <v>6</v>
      </c>
      <c r="K3466" s="7" t="s">
        <v>3767</v>
      </c>
      <c r="L3466" s="7"/>
      <c r="M3466" s="6" t="s">
        <v>3767</v>
      </c>
      <c r="N3466" s="7" t="s">
        <v>5215</v>
      </c>
      <c r="O3466" s="8">
        <v>36.520000000000003</v>
      </c>
      <c r="P3466" s="7" t="s">
        <v>13</v>
      </c>
      <c r="Q3466" s="9">
        <v>0</v>
      </c>
      <c r="R3466" s="7" t="s">
        <v>4080</v>
      </c>
      <c r="S3466" s="7" t="s">
        <v>415</v>
      </c>
      <c r="T3466">
        <f>A3466</f>
        <v>18540</v>
      </c>
      <c r="U3466" t="str">
        <f>IF($G3466=$U$1:$X$1,$T3466,"")</f>
        <v/>
      </c>
      <c r="V3466" t="str">
        <f>IF($G3466=$U$1:$X$1,$T3466,"")</f>
        <v/>
      </c>
      <c r="W3466">
        <f>IF($G3466=$U$1:$X$1,$T3466,"")</f>
        <v>18540</v>
      </c>
      <c r="X3466" t="str">
        <f>IF($G3466=$U$1:$X$1,$T3466,"")</f>
        <v/>
      </c>
      <c r="Y3466" s="1">
        <f>ROUND(O3466*Q3466,2)</f>
        <v>0</v>
      </c>
    </row>
    <row r="3467" spans="1:25">
      <c r="A3467" s="5">
        <f>INDEX(Students,MOD(D3467-1,ROWS(Students))+1,1)</f>
        <v>18540</v>
      </c>
      <c r="B3467" s="5" t="str">
        <f>INDEX(Students,MOD(D3467-1,ROWS(Students))+1,2)</f>
        <v>Polak Karol</v>
      </c>
      <c r="C3467" s="5" t="str">
        <f>INDEX(Students,MOD(D3467-1,ROWS(Students))+1,3)</f>
        <v>IZ05IO1</v>
      </c>
      <c r="D3467" s="5">
        <v>3267</v>
      </c>
      <c r="E3467" s="6">
        <v>44617</v>
      </c>
      <c r="F3467" s="6">
        <v>44617</v>
      </c>
      <c r="G3467" s="7" t="s">
        <v>279</v>
      </c>
      <c r="H3467" s="7">
        <v>1</v>
      </c>
      <c r="I3467" s="7" t="s">
        <v>1946</v>
      </c>
      <c r="J3467" s="7" t="s">
        <v>6</v>
      </c>
      <c r="K3467" s="7" t="s">
        <v>3767</v>
      </c>
      <c r="L3467" s="7"/>
      <c r="M3467" s="6" t="s">
        <v>3767</v>
      </c>
      <c r="N3467" s="7" t="s">
        <v>5215</v>
      </c>
      <c r="O3467" s="8">
        <v>19</v>
      </c>
      <c r="P3467" s="7" t="s">
        <v>13</v>
      </c>
      <c r="Q3467" s="9">
        <v>0</v>
      </c>
      <c r="R3467" s="7" t="s">
        <v>3968</v>
      </c>
      <c r="S3467" s="7" t="s">
        <v>4983</v>
      </c>
      <c r="T3467">
        <f>A3467</f>
        <v>18540</v>
      </c>
      <c r="U3467" t="str">
        <f>IF($G3467=$U$1:$X$1,$T3467,"")</f>
        <v/>
      </c>
      <c r="V3467" t="str">
        <f>IF($G3467=$U$1:$X$1,$T3467,"")</f>
        <v/>
      </c>
      <c r="W3467">
        <f>IF($G3467=$U$1:$X$1,$T3467,"")</f>
        <v>18540</v>
      </c>
      <c r="X3467" t="str">
        <f>IF($G3467=$U$1:$X$1,$T3467,"")</f>
        <v/>
      </c>
      <c r="Y3467" s="1">
        <f>ROUND(O3467*Q3467,2)</f>
        <v>0</v>
      </c>
    </row>
    <row r="3468" spans="1:25">
      <c r="A3468" s="5">
        <f>INDEX(Students,MOD(D3468-1,ROWS(Students))+1,1)</f>
        <v>18540</v>
      </c>
      <c r="B3468" s="5" t="str">
        <f>INDEX(Students,MOD(D3468-1,ROWS(Students))+1,2)</f>
        <v>Polak Karol</v>
      </c>
      <c r="C3468" s="5" t="str">
        <f>INDEX(Students,MOD(D3468-1,ROWS(Students))+1,3)</f>
        <v>IZ05IO1</v>
      </c>
      <c r="D3468" s="5">
        <v>3359</v>
      </c>
      <c r="E3468" s="6">
        <v>44699</v>
      </c>
      <c r="F3468" s="6">
        <v>44699</v>
      </c>
      <c r="G3468" s="7" t="s">
        <v>1262</v>
      </c>
      <c r="H3468" s="7">
        <v>-1</v>
      </c>
      <c r="I3468" s="7" t="s">
        <v>2595</v>
      </c>
      <c r="J3468" s="7" t="s">
        <v>6</v>
      </c>
      <c r="K3468" s="7" t="s">
        <v>3774</v>
      </c>
      <c r="L3468" s="7" t="s">
        <v>894</v>
      </c>
      <c r="M3468" s="6" t="s">
        <v>3767</v>
      </c>
      <c r="N3468" s="7" t="s">
        <v>19</v>
      </c>
      <c r="O3468" s="8">
        <v>19.8</v>
      </c>
      <c r="P3468" s="7" t="s">
        <v>13</v>
      </c>
      <c r="Q3468" s="9">
        <v>0</v>
      </c>
      <c r="R3468" s="7" t="s">
        <v>3945</v>
      </c>
      <c r="S3468" s="7" t="s">
        <v>4996</v>
      </c>
      <c r="T3468">
        <f>A3468</f>
        <v>18540</v>
      </c>
      <c r="U3468">
        <f>IF($G3468=$U$1:$X$1,$T3468,"")</f>
        <v>18540</v>
      </c>
      <c r="V3468" t="str">
        <f>IF($G3468=$U$1:$X$1,$T3468,"")</f>
        <v/>
      </c>
      <c r="W3468" t="str">
        <f>IF($G3468=$U$1:$X$1,$T3468,"")</f>
        <v/>
      </c>
      <c r="X3468" t="str">
        <f>IF($G3468=$U$1:$X$1,$T3468,"")</f>
        <v/>
      </c>
      <c r="Y3468" s="1">
        <f>ROUND(O3468*Q3468,2)</f>
        <v>0</v>
      </c>
    </row>
    <row r="3469" spans="1:25">
      <c r="A3469" s="5">
        <f>INDEX(Students,MOD(D3469-1,ROWS(Students))+1,1)</f>
        <v>18540</v>
      </c>
      <c r="B3469" s="5" t="str">
        <f>INDEX(Students,MOD(D3469-1,ROWS(Students))+1,2)</f>
        <v>Polak Karol</v>
      </c>
      <c r="C3469" s="5" t="str">
        <f>INDEX(Students,MOD(D3469-1,ROWS(Students))+1,3)</f>
        <v>IZ05IO1</v>
      </c>
      <c r="D3469" s="5">
        <v>3451</v>
      </c>
      <c r="E3469" s="6">
        <v>44621</v>
      </c>
      <c r="F3469" s="6">
        <v>44620</v>
      </c>
      <c r="G3469" s="7" t="s">
        <v>1262</v>
      </c>
      <c r="H3469" s="7">
        <v>-1</v>
      </c>
      <c r="I3469" s="7" t="s">
        <v>1985</v>
      </c>
      <c r="J3469" s="7" t="s">
        <v>6</v>
      </c>
      <c r="K3469" s="7" t="s">
        <v>3808</v>
      </c>
      <c r="L3469" s="7" t="s">
        <v>606</v>
      </c>
      <c r="M3469" s="6" t="s">
        <v>3767</v>
      </c>
      <c r="N3469" s="7" t="s">
        <v>81</v>
      </c>
      <c r="O3469" s="8">
        <v>490</v>
      </c>
      <c r="P3469" s="7" t="s">
        <v>9</v>
      </c>
      <c r="Q3469" s="9">
        <v>27.69</v>
      </c>
      <c r="R3469" s="7" t="s">
        <v>4253</v>
      </c>
      <c r="S3469" s="7" t="s">
        <v>371</v>
      </c>
      <c r="T3469">
        <f>A3469</f>
        <v>18540</v>
      </c>
      <c r="U3469">
        <f>IF($G3469=$U$1:$X$1,$T3469,"")</f>
        <v>18540</v>
      </c>
      <c r="V3469" t="str">
        <f>IF($G3469=$U$1:$X$1,$T3469,"")</f>
        <v/>
      </c>
      <c r="W3469" t="str">
        <f>IF($G3469=$U$1:$X$1,$T3469,"")</f>
        <v/>
      </c>
      <c r="X3469" t="str">
        <f>IF($G3469=$U$1:$X$1,$T3469,"")</f>
        <v/>
      </c>
      <c r="Y3469" s="1">
        <f>ROUND(O3469*Q3469,2)</f>
        <v>13568.1</v>
      </c>
    </row>
    <row r="3470" spans="1:25">
      <c r="A3470" s="5">
        <f>INDEX(Students,MOD(D3470-1,ROWS(Students))+1,1)</f>
        <v>18540</v>
      </c>
      <c r="B3470" s="5" t="str">
        <f>INDEX(Students,MOD(D3470-1,ROWS(Students))+1,2)</f>
        <v>Polak Karol</v>
      </c>
      <c r="C3470" s="5" t="str">
        <f>INDEX(Students,MOD(D3470-1,ROWS(Students))+1,3)</f>
        <v>IZ05IO1</v>
      </c>
      <c r="D3470" s="5">
        <v>3543</v>
      </c>
      <c r="E3470" s="6">
        <v>44607</v>
      </c>
      <c r="F3470" s="6">
        <v>44607</v>
      </c>
      <c r="G3470" s="7" t="s">
        <v>1263</v>
      </c>
      <c r="H3470" s="7">
        <v>1</v>
      </c>
      <c r="I3470" s="7" t="s">
        <v>1782</v>
      </c>
      <c r="J3470" s="7" t="s">
        <v>6</v>
      </c>
      <c r="K3470" s="7" t="s">
        <v>3767</v>
      </c>
      <c r="L3470" s="7"/>
      <c r="M3470" s="6" t="s">
        <v>3767</v>
      </c>
      <c r="N3470" s="7" t="s">
        <v>19</v>
      </c>
      <c r="O3470" s="8">
        <v>56</v>
      </c>
      <c r="P3470" s="7" t="s">
        <v>9</v>
      </c>
      <c r="Q3470" s="9">
        <v>24.3</v>
      </c>
      <c r="R3470" s="7" t="s">
        <v>4104</v>
      </c>
      <c r="S3470" s="7" t="s">
        <v>207</v>
      </c>
      <c r="T3470">
        <f>A3470</f>
        <v>18540</v>
      </c>
      <c r="U3470" t="str">
        <f>IF($G3470=$U$1:$X$1,$T3470,"")</f>
        <v/>
      </c>
      <c r="V3470">
        <f>IF($G3470=$U$1:$X$1,$T3470,"")</f>
        <v>18540</v>
      </c>
      <c r="W3470" t="str">
        <f>IF($G3470=$U$1:$X$1,$T3470,"")</f>
        <v/>
      </c>
      <c r="X3470" t="str">
        <f>IF($G3470=$U$1:$X$1,$T3470,"")</f>
        <v/>
      </c>
      <c r="Y3470" s="1">
        <f>ROUND(O3470*Q3470,2)</f>
        <v>1360.8</v>
      </c>
    </row>
    <row r="3471" spans="1:25">
      <c r="A3471" s="5">
        <f>INDEX(Students,MOD(D3471-1,ROWS(Students))+1,1)</f>
        <v>18540</v>
      </c>
      <c r="B3471" s="5" t="str">
        <f>INDEX(Students,MOD(D3471-1,ROWS(Students))+1,2)</f>
        <v>Polak Karol</v>
      </c>
      <c r="C3471" s="5" t="str">
        <f>INDEX(Students,MOD(D3471-1,ROWS(Students))+1,3)</f>
        <v>IZ05IO1</v>
      </c>
      <c r="D3471" s="5">
        <v>3635</v>
      </c>
      <c r="E3471" s="6">
        <v>44754</v>
      </c>
      <c r="F3471" s="6">
        <v>44753</v>
      </c>
      <c r="G3471" s="7" t="s">
        <v>1262</v>
      </c>
      <c r="H3471" s="7">
        <v>-1</v>
      </c>
      <c r="I3471" s="7" t="s">
        <v>3224</v>
      </c>
      <c r="J3471" s="7" t="s">
        <v>6</v>
      </c>
      <c r="K3471" s="7" t="s">
        <v>3822</v>
      </c>
      <c r="L3471" s="7" t="s">
        <v>1099</v>
      </c>
      <c r="M3471" s="6" t="s">
        <v>3767</v>
      </c>
      <c r="N3471" s="7" t="s">
        <v>81</v>
      </c>
      <c r="O3471" s="8">
        <v>10</v>
      </c>
      <c r="P3471" s="7" t="s">
        <v>70</v>
      </c>
      <c r="Q3471" s="9">
        <v>2.4500000000000002</v>
      </c>
      <c r="R3471" s="7" t="s">
        <v>4762</v>
      </c>
      <c r="S3471" s="7" t="s">
        <v>1060</v>
      </c>
      <c r="T3471">
        <f>A3471</f>
        <v>18540</v>
      </c>
      <c r="U3471">
        <f>IF($G3471=$U$1:$X$1,$T3471,"")</f>
        <v>18540</v>
      </c>
      <c r="V3471" t="str">
        <f>IF($G3471=$U$1:$X$1,$T3471,"")</f>
        <v/>
      </c>
      <c r="W3471" t="str">
        <f>IF($G3471=$U$1:$X$1,$T3471,"")</f>
        <v/>
      </c>
      <c r="X3471" t="str">
        <f>IF($G3471=$U$1:$X$1,$T3471,"")</f>
        <v/>
      </c>
      <c r="Y3471" s="1">
        <f>ROUND(O3471*Q3471,2)</f>
        <v>24.5</v>
      </c>
    </row>
    <row r="3472" spans="1:25">
      <c r="A3472" s="5">
        <f>INDEX(Students,MOD(D3472-1,ROWS(Students))+1,1)</f>
        <v>18540</v>
      </c>
      <c r="B3472" s="5" t="str">
        <f>INDEX(Students,MOD(D3472-1,ROWS(Students))+1,2)</f>
        <v>Polak Karol</v>
      </c>
      <c r="C3472" s="5" t="str">
        <f>INDEX(Students,MOD(D3472-1,ROWS(Students))+1,3)</f>
        <v>IZ05IO1</v>
      </c>
      <c r="D3472" s="5">
        <v>3727</v>
      </c>
      <c r="E3472" s="6">
        <v>44635</v>
      </c>
      <c r="F3472" s="6">
        <v>44635</v>
      </c>
      <c r="G3472" s="7" t="s">
        <v>1263</v>
      </c>
      <c r="H3472" s="7">
        <v>1</v>
      </c>
      <c r="I3472" s="7" t="s">
        <v>2167</v>
      </c>
      <c r="J3472" s="7" t="s">
        <v>6</v>
      </c>
      <c r="K3472" s="7" t="s">
        <v>3767</v>
      </c>
      <c r="L3472" s="7"/>
      <c r="M3472" s="6" t="s">
        <v>3767</v>
      </c>
      <c r="N3472" s="7" t="s">
        <v>19</v>
      </c>
      <c r="O3472" s="8">
        <v>84</v>
      </c>
      <c r="P3472" s="7" t="s">
        <v>9</v>
      </c>
      <c r="Q3472" s="9">
        <v>2.68</v>
      </c>
      <c r="R3472" s="7" t="s">
        <v>4506</v>
      </c>
      <c r="S3472" s="7" t="s">
        <v>672</v>
      </c>
      <c r="T3472">
        <f>A3472</f>
        <v>18540</v>
      </c>
      <c r="U3472" t="str">
        <f>IF($G3472=$U$1:$X$1,$T3472,"")</f>
        <v/>
      </c>
      <c r="V3472">
        <f>IF($G3472=$U$1:$X$1,$T3472,"")</f>
        <v>18540</v>
      </c>
      <c r="W3472" t="str">
        <f>IF($G3472=$U$1:$X$1,$T3472,"")</f>
        <v/>
      </c>
      <c r="X3472" t="str">
        <f>IF($G3472=$U$1:$X$1,$T3472,"")</f>
        <v/>
      </c>
      <c r="Y3472" s="1">
        <f>ROUND(O3472*Q3472,2)</f>
        <v>225.12</v>
      </c>
    </row>
    <row r="3473" spans="1:25">
      <c r="A3473" s="5">
        <f>INDEX(Students,MOD(D3473-1,ROWS(Students))+1,1)</f>
        <v>18540</v>
      </c>
      <c r="B3473" s="5" t="str">
        <f>INDEX(Students,MOD(D3473-1,ROWS(Students))+1,2)</f>
        <v>Polak Karol</v>
      </c>
      <c r="C3473" s="5" t="str">
        <f>INDEX(Students,MOD(D3473-1,ROWS(Students))+1,3)</f>
        <v>IZ05IO1</v>
      </c>
      <c r="D3473" s="5">
        <v>3819</v>
      </c>
      <c r="E3473" s="6">
        <v>44589</v>
      </c>
      <c r="F3473" s="6">
        <v>44589</v>
      </c>
      <c r="G3473" s="7" t="s">
        <v>279</v>
      </c>
      <c r="H3473" s="7">
        <v>1</v>
      </c>
      <c r="I3473" s="7" t="s">
        <v>1580</v>
      </c>
      <c r="J3473" s="7" t="s">
        <v>6</v>
      </c>
      <c r="K3473" s="7" t="s">
        <v>3767</v>
      </c>
      <c r="L3473" s="7"/>
      <c r="M3473" s="6" t="s">
        <v>3767</v>
      </c>
      <c r="N3473" s="7" t="s">
        <v>25</v>
      </c>
      <c r="O3473" s="8">
        <v>530.79999999999995</v>
      </c>
      <c r="P3473" s="7" t="s">
        <v>13</v>
      </c>
      <c r="Q3473" s="9">
        <v>5.61</v>
      </c>
      <c r="R3473" s="7" t="s">
        <v>3929</v>
      </c>
      <c r="S3473" s="7" t="s">
        <v>58</v>
      </c>
      <c r="T3473">
        <f>A3473</f>
        <v>18540</v>
      </c>
      <c r="U3473" t="str">
        <f>IF($G3473=$U$1:$X$1,$T3473,"")</f>
        <v/>
      </c>
      <c r="V3473" t="str">
        <f>IF($G3473=$U$1:$X$1,$T3473,"")</f>
        <v/>
      </c>
      <c r="W3473">
        <f>IF($G3473=$U$1:$X$1,$T3473,"")</f>
        <v>18540</v>
      </c>
      <c r="X3473" t="str">
        <f>IF($G3473=$U$1:$X$1,$T3473,"")</f>
        <v/>
      </c>
      <c r="Y3473" s="1">
        <f>ROUND(O3473*Q3473,2)</f>
        <v>2977.79</v>
      </c>
    </row>
    <row r="3474" spans="1:25">
      <c r="A3474" s="5">
        <f>INDEX(Students,MOD(D3474-1,ROWS(Students))+1,1)</f>
        <v>18540</v>
      </c>
      <c r="B3474" s="5" t="str">
        <f>INDEX(Students,MOD(D3474-1,ROWS(Students))+1,2)</f>
        <v>Polak Karol</v>
      </c>
      <c r="C3474" s="5" t="str">
        <f>INDEX(Students,MOD(D3474-1,ROWS(Students))+1,3)</f>
        <v>IZ05IO1</v>
      </c>
      <c r="D3474" s="5">
        <v>3911</v>
      </c>
      <c r="E3474" s="6">
        <v>44767</v>
      </c>
      <c r="F3474" s="6">
        <v>44767</v>
      </c>
      <c r="G3474" s="7" t="s">
        <v>1263</v>
      </c>
      <c r="H3474" s="7">
        <v>1</v>
      </c>
      <c r="I3474" s="7" t="s">
        <v>3331</v>
      </c>
      <c r="J3474" s="7" t="s">
        <v>6</v>
      </c>
      <c r="K3474" s="7" t="s">
        <v>3767</v>
      </c>
      <c r="L3474" s="7"/>
      <c r="M3474" s="6" t="s">
        <v>3767</v>
      </c>
      <c r="N3474" s="7" t="s">
        <v>7</v>
      </c>
      <c r="O3474" s="8">
        <v>60</v>
      </c>
      <c r="P3474" s="7" t="s">
        <v>9</v>
      </c>
      <c r="Q3474" s="9">
        <v>0.55000000000000004</v>
      </c>
      <c r="R3474" s="7" t="s">
        <v>3971</v>
      </c>
      <c r="S3474" s="7" t="s">
        <v>76</v>
      </c>
      <c r="T3474">
        <f>A3474</f>
        <v>18540</v>
      </c>
      <c r="U3474" t="str">
        <f>IF($G3474=$U$1:$X$1,$T3474,"")</f>
        <v/>
      </c>
      <c r="V3474">
        <f>IF($G3474=$U$1:$X$1,$T3474,"")</f>
        <v>18540</v>
      </c>
      <c r="W3474" t="str">
        <f>IF($G3474=$U$1:$X$1,$T3474,"")</f>
        <v/>
      </c>
      <c r="X3474" t="str">
        <f>IF($G3474=$U$1:$X$1,$T3474,"")</f>
        <v/>
      </c>
      <c r="Y3474" s="1">
        <f>ROUND(O3474*Q3474,2)</f>
        <v>33</v>
      </c>
    </row>
    <row r="3475" spans="1:25">
      <c r="A3475" s="5">
        <f>INDEX(Students,MOD(D3475-1,ROWS(Students))+1,1)</f>
        <v>18540</v>
      </c>
      <c r="B3475" s="5" t="str">
        <f>INDEX(Students,MOD(D3475-1,ROWS(Students))+1,2)</f>
        <v>Polak Karol</v>
      </c>
      <c r="C3475" s="5" t="str">
        <f>INDEX(Students,MOD(D3475-1,ROWS(Students))+1,3)</f>
        <v>IZ05IO1</v>
      </c>
      <c r="D3475" s="5">
        <v>4003</v>
      </c>
      <c r="E3475" s="6">
        <v>44595</v>
      </c>
      <c r="F3475" s="6">
        <v>44595</v>
      </c>
      <c r="G3475" s="7" t="s">
        <v>1262</v>
      </c>
      <c r="H3475" s="7">
        <v>-1</v>
      </c>
      <c r="I3475" s="7" t="s">
        <v>1648</v>
      </c>
      <c r="J3475" s="7" t="s">
        <v>6</v>
      </c>
      <c r="K3475" s="7" t="s">
        <v>3789</v>
      </c>
      <c r="L3475" s="7" t="s">
        <v>385</v>
      </c>
      <c r="M3475" s="6" t="s">
        <v>3767</v>
      </c>
      <c r="N3475" s="7" t="s">
        <v>67</v>
      </c>
      <c r="O3475" s="8">
        <v>5.55</v>
      </c>
      <c r="P3475" s="7" t="s">
        <v>13</v>
      </c>
      <c r="Q3475" s="9">
        <v>14.68</v>
      </c>
      <c r="R3475" s="7" t="s">
        <v>3890</v>
      </c>
      <c r="S3475" s="7" t="s">
        <v>18</v>
      </c>
      <c r="T3475">
        <f>A3475</f>
        <v>18540</v>
      </c>
      <c r="U3475">
        <f>IF($G3475=$U$1:$X$1,$T3475,"")</f>
        <v>18540</v>
      </c>
      <c r="V3475" t="str">
        <f>IF($G3475=$U$1:$X$1,$T3475,"")</f>
        <v/>
      </c>
      <c r="W3475" t="str">
        <f>IF($G3475=$U$1:$X$1,$T3475,"")</f>
        <v/>
      </c>
      <c r="X3475" t="str">
        <f>IF($G3475=$U$1:$X$1,$T3475,"")</f>
        <v/>
      </c>
      <c r="Y3475" s="1">
        <f>ROUND(O3475*Q3475,2)</f>
        <v>81.47</v>
      </c>
    </row>
    <row r="3476" spans="1:25">
      <c r="A3476" s="5">
        <f>INDEX(Students,MOD(D3476-1,ROWS(Students))+1,1)</f>
        <v>18540</v>
      </c>
      <c r="B3476" s="5" t="str">
        <f>INDEX(Students,MOD(D3476-1,ROWS(Students))+1,2)</f>
        <v>Polak Karol</v>
      </c>
      <c r="C3476" s="5" t="str">
        <f>INDEX(Students,MOD(D3476-1,ROWS(Students))+1,3)</f>
        <v>IZ05IO1</v>
      </c>
      <c r="D3476" s="5">
        <v>4095</v>
      </c>
      <c r="E3476" s="6">
        <v>44671</v>
      </c>
      <c r="F3476" s="6">
        <v>44664</v>
      </c>
      <c r="G3476" s="7" t="s">
        <v>1263</v>
      </c>
      <c r="H3476" s="7">
        <v>1</v>
      </c>
      <c r="I3476" s="7" t="s">
        <v>3648</v>
      </c>
      <c r="J3476" s="7" t="s">
        <v>6</v>
      </c>
      <c r="K3476" s="7" t="s">
        <v>3767</v>
      </c>
      <c r="L3476" s="7"/>
      <c r="M3476" s="6" t="s">
        <v>3767</v>
      </c>
      <c r="N3476" s="7" t="s">
        <v>19</v>
      </c>
      <c r="O3476" s="8">
        <v>-2</v>
      </c>
      <c r="P3476" s="7" t="s">
        <v>9</v>
      </c>
      <c r="Q3476" s="9">
        <v>69.52</v>
      </c>
      <c r="R3476" s="7" t="s">
        <v>4106</v>
      </c>
      <c r="S3476" s="7" t="s">
        <v>208</v>
      </c>
      <c r="T3476">
        <f>A3476</f>
        <v>18540</v>
      </c>
      <c r="U3476" t="str">
        <f>IF($G3476=$U$1:$X$1,$T3476,"")</f>
        <v/>
      </c>
      <c r="V3476">
        <f>IF($G3476=$U$1:$X$1,$T3476,"")</f>
        <v>18540</v>
      </c>
      <c r="W3476" t="str">
        <f>IF($G3476=$U$1:$X$1,$T3476,"")</f>
        <v/>
      </c>
      <c r="X3476" t="str">
        <f>IF($G3476=$U$1:$X$1,$T3476,"")</f>
        <v/>
      </c>
      <c r="Y3476" s="1">
        <f>ROUND(O3476*Q3476,2)</f>
        <v>-139.04</v>
      </c>
    </row>
    <row r="3477" spans="1:25">
      <c r="A3477" s="5">
        <f>INDEX(Students,MOD(D3477-1,ROWS(Students))+1,1)</f>
        <v>18540</v>
      </c>
      <c r="B3477" s="5" t="str">
        <f>INDEX(Students,MOD(D3477-1,ROWS(Students))+1,2)</f>
        <v>Polak Karol</v>
      </c>
      <c r="C3477" s="5" t="str">
        <f>INDEX(Students,MOD(D3477-1,ROWS(Students))+1,3)</f>
        <v>IZ05IO1</v>
      </c>
      <c r="D3477" s="5">
        <v>4187</v>
      </c>
      <c r="E3477" s="6">
        <v>44642</v>
      </c>
      <c r="F3477" s="6">
        <v>44642</v>
      </c>
      <c r="G3477" s="7" t="s">
        <v>1263</v>
      </c>
      <c r="H3477" s="7">
        <v>1</v>
      </c>
      <c r="I3477" s="7" t="s">
        <v>2279</v>
      </c>
      <c r="J3477" s="7" t="s">
        <v>6</v>
      </c>
      <c r="K3477" s="7" t="s">
        <v>3767</v>
      </c>
      <c r="L3477" s="7"/>
      <c r="M3477" s="6" t="s">
        <v>3767</v>
      </c>
      <c r="N3477" s="7" t="s">
        <v>19</v>
      </c>
      <c r="O3477" s="8">
        <v>0.65</v>
      </c>
      <c r="P3477" s="7" t="s">
        <v>13</v>
      </c>
      <c r="Q3477" s="9">
        <v>18.53</v>
      </c>
      <c r="R3477" s="7" t="s">
        <v>3978</v>
      </c>
      <c r="S3477" s="7" t="s">
        <v>82</v>
      </c>
      <c r="T3477">
        <f>A3477</f>
        <v>18540</v>
      </c>
      <c r="U3477" t="str">
        <f>IF($G3477=$U$1:$X$1,$T3477,"")</f>
        <v/>
      </c>
      <c r="V3477">
        <f>IF($G3477=$U$1:$X$1,$T3477,"")</f>
        <v>18540</v>
      </c>
      <c r="W3477" t="str">
        <f>IF($G3477=$U$1:$X$1,$T3477,"")</f>
        <v/>
      </c>
      <c r="X3477" t="str">
        <f>IF($G3477=$U$1:$X$1,$T3477,"")</f>
        <v/>
      </c>
      <c r="Y3477" s="1">
        <f>ROUND(O3477*Q3477,2)</f>
        <v>12.04</v>
      </c>
    </row>
    <row r="3478" spans="1:25">
      <c r="A3478" s="5">
        <f>INDEX(Students,MOD(D3478-1,ROWS(Students))+1,1)</f>
        <v>18540</v>
      </c>
      <c r="B3478" s="5" t="str">
        <f>INDEX(Students,MOD(D3478-1,ROWS(Students))+1,2)</f>
        <v>Polak Karol</v>
      </c>
      <c r="C3478" s="5" t="str">
        <f>INDEX(Students,MOD(D3478-1,ROWS(Students))+1,3)</f>
        <v>IZ05IO1</v>
      </c>
      <c r="D3478" s="5">
        <v>4279</v>
      </c>
      <c r="E3478" s="6">
        <v>44587</v>
      </c>
      <c r="F3478" s="6">
        <v>44587</v>
      </c>
      <c r="G3478" s="7" t="s">
        <v>1262</v>
      </c>
      <c r="H3478" s="7">
        <v>-1</v>
      </c>
      <c r="I3478" s="7" t="s">
        <v>1555</v>
      </c>
      <c r="J3478" s="7" t="s">
        <v>6</v>
      </c>
      <c r="K3478" s="7" t="s">
        <v>3774</v>
      </c>
      <c r="L3478" s="7" t="s">
        <v>332</v>
      </c>
      <c r="M3478" s="6" t="s">
        <v>3767</v>
      </c>
      <c r="N3478" s="7" t="s">
        <v>19</v>
      </c>
      <c r="O3478" s="8">
        <v>21.46</v>
      </c>
      <c r="P3478" s="7" t="s">
        <v>13</v>
      </c>
      <c r="Q3478" s="9">
        <v>0</v>
      </c>
      <c r="R3478" s="7" t="s">
        <v>3945</v>
      </c>
      <c r="S3478" s="7" t="s">
        <v>4996</v>
      </c>
      <c r="T3478">
        <f>A3478</f>
        <v>18540</v>
      </c>
      <c r="U3478">
        <f>IF($G3478=$U$1:$X$1,$T3478,"")</f>
        <v>18540</v>
      </c>
      <c r="V3478" t="str">
        <f>IF($G3478=$U$1:$X$1,$T3478,"")</f>
        <v/>
      </c>
      <c r="W3478" t="str">
        <f>IF($G3478=$U$1:$X$1,$T3478,"")</f>
        <v/>
      </c>
      <c r="X3478" t="str">
        <f>IF($G3478=$U$1:$X$1,$T3478,"")</f>
        <v/>
      </c>
      <c r="Y3478" s="1">
        <f>ROUND(O3478*Q3478,2)</f>
        <v>0</v>
      </c>
    </row>
    <row r="3479" spans="1:25">
      <c r="A3479" s="5">
        <f>INDEX(Students,MOD(D3479-1,ROWS(Students))+1,1)</f>
        <v>18540</v>
      </c>
      <c r="B3479" s="5" t="str">
        <f>INDEX(Students,MOD(D3479-1,ROWS(Students))+1,2)</f>
        <v>Polak Karol</v>
      </c>
      <c r="C3479" s="5" t="str">
        <f>INDEX(Students,MOD(D3479-1,ROWS(Students))+1,3)</f>
        <v>IZ05IO1</v>
      </c>
      <c r="D3479" s="5">
        <v>4371</v>
      </c>
      <c r="E3479" s="6">
        <v>44641</v>
      </c>
      <c r="F3479" s="6">
        <v>44641</v>
      </c>
      <c r="G3479" s="7" t="s">
        <v>1262</v>
      </c>
      <c r="H3479" s="7">
        <v>-1</v>
      </c>
      <c r="I3479" s="7" t="s">
        <v>2263</v>
      </c>
      <c r="J3479" s="7" t="s">
        <v>6</v>
      </c>
      <c r="K3479" s="7" t="s">
        <v>3770</v>
      </c>
      <c r="L3479" s="7" t="s">
        <v>744</v>
      </c>
      <c r="M3479" s="6" t="s">
        <v>3767</v>
      </c>
      <c r="N3479" s="7" t="s">
        <v>81</v>
      </c>
      <c r="O3479" s="8">
        <v>5.04</v>
      </c>
      <c r="P3479" s="7" t="s">
        <v>13</v>
      </c>
      <c r="Q3479" s="9">
        <v>235.45</v>
      </c>
      <c r="R3479" s="7" t="s">
        <v>3887</v>
      </c>
      <c r="S3479" s="7" t="s">
        <v>15</v>
      </c>
      <c r="T3479">
        <f>A3479</f>
        <v>18540</v>
      </c>
      <c r="U3479">
        <f>IF($G3479=$U$1:$X$1,$T3479,"")</f>
        <v>18540</v>
      </c>
      <c r="V3479" t="str">
        <f>IF($G3479=$U$1:$X$1,$T3479,"")</f>
        <v/>
      </c>
      <c r="W3479" t="str">
        <f>IF($G3479=$U$1:$X$1,$T3479,"")</f>
        <v/>
      </c>
      <c r="X3479" t="str">
        <f>IF($G3479=$U$1:$X$1,$T3479,"")</f>
        <v/>
      </c>
      <c r="Y3479" s="1">
        <f>ROUND(O3479*Q3479,2)</f>
        <v>1186.67</v>
      </c>
    </row>
    <row r="3480" spans="1:25">
      <c r="A3480" s="5">
        <f>INDEX(Students,MOD(D3480-1,ROWS(Students))+1,1)</f>
        <v>18540</v>
      </c>
      <c r="B3480" s="5" t="str">
        <f>INDEX(Students,MOD(D3480-1,ROWS(Students))+1,2)</f>
        <v>Polak Karol</v>
      </c>
      <c r="C3480" s="5" t="str">
        <f>INDEX(Students,MOD(D3480-1,ROWS(Students))+1,3)</f>
        <v>IZ05IO1</v>
      </c>
      <c r="D3480" s="5">
        <v>4463</v>
      </c>
      <c r="E3480" s="6">
        <v>44606</v>
      </c>
      <c r="F3480" s="6">
        <v>44603</v>
      </c>
      <c r="G3480" s="7" t="s">
        <v>1262</v>
      </c>
      <c r="H3480" s="7">
        <v>-1</v>
      </c>
      <c r="I3480" s="7" t="s">
        <v>1770</v>
      </c>
      <c r="J3480" s="7" t="s">
        <v>6</v>
      </c>
      <c r="K3480" s="7" t="s">
        <v>3822</v>
      </c>
      <c r="L3480" s="7" t="s">
        <v>491</v>
      </c>
      <c r="M3480" s="6" t="s">
        <v>3767</v>
      </c>
      <c r="N3480" s="7" t="s">
        <v>67</v>
      </c>
      <c r="O3480" s="8">
        <v>44</v>
      </c>
      <c r="P3480" s="7" t="s">
        <v>70</v>
      </c>
      <c r="Q3480" s="9">
        <v>5.25</v>
      </c>
      <c r="R3480" s="7" t="s">
        <v>3984</v>
      </c>
      <c r="S3480" s="7" t="s">
        <v>88</v>
      </c>
      <c r="T3480">
        <f>A3480</f>
        <v>18540</v>
      </c>
      <c r="U3480">
        <f>IF($G3480=$U$1:$X$1,$T3480,"")</f>
        <v>18540</v>
      </c>
      <c r="V3480" t="str">
        <f>IF($G3480=$U$1:$X$1,$T3480,"")</f>
        <v/>
      </c>
      <c r="W3480" t="str">
        <f>IF($G3480=$U$1:$X$1,$T3480,"")</f>
        <v/>
      </c>
      <c r="X3480" t="str">
        <f>IF($G3480=$U$1:$X$1,$T3480,"")</f>
        <v/>
      </c>
      <c r="Y3480" s="1">
        <f>ROUND(O3480*Q3480,2)</f>
        <v>231</v>
      </c>
    </row>
    <row r="3481" spans="1:25">
      <c r="A3481" s="5">
        <f>INDEX(Students,MOD(D3481-1,ROWS(Students))+1,1)</f>
        <v>18540</v>
      </c>
      <c r="B3481" s="5" t="str">
        <f>INDEX(Students,MOD(D3481-1,ROWS(Students))+1,2)</f>
        <v>Polak Karol</v>
      </c>
      <c r="C3481" s="5" t="str">
        <f>INDEX(Students,MOD(D3481-1,ROWS(Students))+1,3)</f>
        <v>IZ05IO1</v>
      </c>
      <c r="D3481" s="5">
        <v>4555</v>
      </c>
      <c r="E3481" s="6">
        <v>44691</v>
      </c>
      <c r="F3481" s="6">
        <v>44691</v>
      </c>
      <c r="G3481" s="7" t="s">
        <v>1263</v>
      </c>
      <c r="H3481" s="7">
        <v>1</v>
      </c>
      <c r="I3481" s="7" t="s">
        <v>2512</v>
      </c>
      <c r="J3481" s="7" t="s">
        <v>6</v>
      </c>
      <c r="K3481" s="7" t="s">
        <v>3767</v>
      </c>
      <c r="L3481" s="7"/>
      <c r="M3481" s="6" t="s">
        <v>3767</v>
      </c>
      <c r="N3481" s="7" t="s">
        <v>71</v>
      </c>
      <c r="O3481" s="8">
        <v>0.88</v>
      </c>
      <c r="P3481" s="7" t="s">
        <v>13</v>
      </c>
      <c r="Q3481" s="9">
        <v>18.53</v>
      </c>
      <c r="R3481" s="7" t="s">
        <v>4639</v>
      </c>
      <c r="S3481" s="7" t="s">
        <v>866</v>
      </c>
      <c r="T3481">
        <f>A3481</f>
        <v>18540</v>
      </c>
      <c r="U3481" t="str">
        <f>IF($G3481=$U$1:$X$1,$T3481,"")</f>
        <v/>
      </c>
      <c r="V3481">
        <f>IF($G3481=$U$1:$X$1,$T3481,"")</f>
        <v>18540</v>
      </c>
      <c r="W3481" t="str">
        <f>IF($G3481=$U$1:$X$1,$T3481,"")</f>
        <v/>
      </c>
      <c r="X3481" t="str">
        <f>IF($G3481=$U$1:$X$1,$T3481,"")</f>
        <v/>
      </c>
      <c r="Y3481" s="1">
        <f>ROUND(O3481*Q3481,2)</f>
        <v>16.309999999999999</v>
      </c>
    </row>
    <row r="3482" spans="1:25">
      <c r="A3482" s="5">
        <f>INDEX(Students,MOD(D3482-1,ROWS(Students))+1,1)</f>
        <v>18540</v>
      </c>
      <c r="B3482" s="5" t="str">
        <f>INDEX(Students,MOD(D3482-1,ROWS(Students))+1,2)</f>
        <v>Polak Karol</v>
      </c>
      <c r="C3482" s="5" t="str">
        <f>INDEX(Students,MOD(D3482-1,ROWS(Students))+1,3)</f>
        <v>IZ05IO1</v>
      </c>
      <c r="D3482" s="5">
        <v>4647</v>
      </c>
      <c r="E3482" s="6">
        <v>44690</v>
      </c>
      <c r="F3482" s="6">
        <v>44690</v>
      </c>
      <c r="G3482" s="7" t="s">
        <v>1263</v>
      </c>
      <c r="H3482" s="7">
        <v>1</v>
      </c>
      <c r="I3482" s="7" t="s">
        <v>2491</v>
      </c>
      <c r="J3482" s="7" t="s">
        <v>6</v>
      </c>
      <c r="K3482" s="7" t="s">
        <v>3767</v>
      </c>
      <c r="L3482" s="7"/>
      <c r="M3482" s="6" t="s">
        <v>3767</v>
      </c>
      <c r="N3482" s="7" t="s">
        <v>19</v>
      </c>
      <c r="O3482" s="8">
        <v>80</v>
      </c>
      <c r="P3482" s="7" t="s">
        <v>9</v>
      </c>
      <c r="Q3482" s="9">
        <v>1.42</v>
      </c>
      <c r="R3482" s="7" t="s">
        <v>3994</v>
      </c>
      <c r="S3482" s="7" t="s">
        <v>98</v>
      </c>
      <c r="T3482">
        <f>A3482</f>
        <v>18540</v>
      </c>
      <c r="U3482" t="str">
        <f>IF($G3482=$U$1:$X$1,$T3482,"")</f>
        <v/>
      </c>
      <c r="V3482">
        <f>IF($G3482=$U$1:$X$1,$T3482,"")</f>
        <v>18540</v>
      </c>
      <c r="W3482" t="str">
        <f>IF($G3482=$U$1:$X$1,$T3482,"")</f>
        <v/>
      </c>
      <c r="X3482" t="str">
        <f>IF($G3482=$U$1:$X$1,$T3482,"")</f>
        <v/>
      </c>
      <c r="Y3482" s="1">
        <f>ROUND(O3482*Q3482,2)</f>
        <v>113.6</v>
      </c>
    </row>
    <row r="3483" spans="1:25">
      <c r="A3483" s="5">
        <f>INDEX(Students,MOD(D3483-1,ROWS(Students))+1,1)</f>
        <v>18540</v>
      </c>
      <c r="B3483" s="5" t="str">
        <f>INDEX(Students,MOD(D3483-1,ROWS(Students))+1,2)</f>
        <v>Polak Karol</v>
      </c>
      <c r="C3483" s="5" t="str">
        <f>INDEX(Students,MOD(D3483-1,ROWS(Students))+1,3)</f>
        <v>IZ05IO1</v>
      </c>
      <c r="D3483" s="5">
        <v>4739</v>
      </c>
      <c r="E3483" s="6">
        <v>44748</v>
      </c>
      <c r="F3483" s="6">
        <v>44748</v>
      </c>
      <c r="G3483" s="7" t="s">
        <v>279</v>
      </c>
      <c r="H3483" s="7">
        <v>1</v>
      </c>
      <c r="I3483" s="7" t="s">
        <v>3155</v>
      </c>
      <c r="J3483" s="7" t="s">
        <v>6</v>
      </c>
      <c r="K3483" s="7" t="s">
        <v>3767</v>
      </c>
      <c r="L3483" s="7"/>
      <c r="M3483" s="6" t="s">
        <v>3767</v>
      </c>
      <c r="N3483" s="7" t="s">
        <v>25</v>
      </c>
      <c r="O3483" s="8">
        <v>2000</v>
      </c>
      <c r="P3483" s="7" t="s">
        <v>9</v>
      </c>
      <c r="Q3483" s="9">
        <v>0</v>
      </c>
      <c r="R3483" s="7" t="s">
        <v>4705</v>
      </c>
      <c r="S3483" s="7" t="s">
        <v>5185</v>
      </c>
      <c r="T3483">
        <f>A3483</f>
        <v>18540</v>
      </c>
      <c r="U3483" t="str">
        <f>IF($G3483=$U$1:$X$1,$T3483,"")</f>
        <v/>
      </c>
      <c r="V3483" t="str">
        <f>IF($G3483=$U$1:$X$1,$T3483,"")</f>
        <v/>
      </c>
      <c r="W3483">
        <f>IF($G3483=$U$1:$X$1,$T3483,"")</f>
        <v>18540</v>
      </c>
      <c r="X3483" t="str">
        <f>IF($G3483=$U$1:$X$1,$T3483,"")</f>
        <v/>
      </c>
      <c r="Y3483" s="1">
        <f>ROUND(O3483*Q3483,2)</f>
        <v>0</v>
      </c>
    </row>
    <row r="3484" spans="1:25">
      <c r="A3484" s="5">
        <f>INDEX(Students,MOD(D3484-1,ROWS(Students))+1,1)</f>
        <v>18540</v>
      </c>
      <c r="B3484" s="5" t="str">
        <f>INDEX(Students,MOD(D3484-1,ROWS(Students))+1,2)</f>
        <v>Polak Karol</v>
      </c>
      <c r="C3484" s="5" t="str">
        <f>INDEX(Students,MOD(D3484-1,ROWS(Students))+1,3)</f>
        <v>IZ05IO1</v>
      </c>
      <c r="D3484" s="5">
        <v>4831</v>
      </c>
      <c r="E3484" s="6">
        <v>44571</v>
      </c>
      <c r="F3484" s="6">
        <v>44571</v>
      </c>
      <c r="G3484" s="7" t="s">
        <v>279</v>
      </c>
      <c r="H3484" s="7">
        <v>1</v>
      </c>
      <c r="I3484" s="7" t="s">
        <v>1298</v>
      </c>
      <c r="J3484" s="7" t="s">
        <v>6</v>
      </c>
      <c r="K3484" s="7" t="s">
        <v>3767</v>
      </c>
      <c r="L3484" s="7"/>
      <c r="M3484" s="6" t="s">
        <v>3767</v>
      </c>
      <c r="N3484" s="7" t="s">
        <v>5215</v>
      </c>
      <c r="O3484" s="8">
        <v>5</v>
      </c>
      <c r="P3484" s="7" t="s">
        <v>68</v>
      </c>
      <c r="Q3484" s="9">
        <v>0</v>
      </c>
      <c r="R3484" s="7" t="s">
        <v>3958</v>
      </c>
      <c r="S3484" s="7" t="s">
        <v>4990</v>
      </c>
      <c r="T3484">
        <f>A3484</f>
        <v>18540</v>
      </c>
      <c r="U3484" t="str">
        <f>IF($G3484=$U$1:$X$1,$T3484,"")</f>
        <v/>
      </c>
      <c r="V3484" t="str">
        <f>IF($G3484=$U$1:$X$1,$T3484,"")</f>
        <v/>
      </c>
      <c r="W3484">
        <f>IF($G3484=$U$1:$X$1,$T3484,"")</f>
        <v>18540</v>
      </c>
      <c r="X3484" t="str">
        <f>IF($G3484=$U$1:$X$1,$T3484,"")</f>
        <v/>
      </c>
      <c r="Y3484" s="1">
        <f>ROUND(O3484*Q3484,2)</f>
        <v>0</v>
      </c>
    </row>
    <row r="3485" spans="1:25">
      <c r="A3485" s="5">
        <f>INDEX(Students,MOD(D3485-1,ROWS(Students))+1,1)</f>
        <v>18540</v>
      </c>
      <c r="B3485" s="5" t="str">
        <f>INDEX(Students,MOD(D3485-1,ROWS(Students))+1,2)</f>
        <v>Polak Karol</v>
      </c>
      <c r="C3485" s="5" t="str">
        <f>INDEX(Students,MOD(D3485-1,ROWS(Students))+1,3)</f>
        <v>IZ05IO1</v>
      </c>
      <c r="D3485" s="5">
        <v>4923</v>
      </c>
      <c r="E3485" s="6">
        <v>44599</v>
      </c>
      <c r="F3485" s="6">
        <v>44599</v>
      </c>
      <c r="G3485" s="7" t="s">
        <v>1263</v>
      </c>
      <c r="H3485" s="7">
        <v>1</v>
      </c>
      <c r="I3485" s="7" t="s">
        <v>1677</v>
      </c>
      <c r="J3485" s="7" t="s">
        <v>6</v>
      </c>
      <c r="K3485" s="7" t="s">
        <v>3767</v>
      </c>
      <c r="L3485" s="7"/>
      <c r="M3485" s="6" t="s">
        <v>3767</v>
      </c>
      <c r="N3485" s="7" t="s">
        <v>19</v>
      </c>
      <c r="O3485" s="8">
        <v>30</v>
      </c>
      <c r="P3485" s="7" t="s">
        <v>9</v>
      </c>
      <c r="Q3485" s="9">
        <v>47.63</v>
      </c>
      <c r="R3485" s="7" t="s">
        <v>4002</v>
      </c>
      <c r="S3485" s="7" t="s">
        <v>107</v>
      </c>
      <c r="T3485">
        <f>A3485</f>
        <v>18540</v>
      </c>
      <c r="U3485" t="str">
        <f>IF($G3485=$U$1:$X$1,$T3485,"")</f>
        <v/>
      </c>
      <c r="V3485">
        <f>IF($G3485=$U$1:$X$1,$T3485,"")</f>
        <v>18540</v>
      </c>
      <c r="W3485" t="str">
        <f>IF($G3485=$U$1:$X$1,$T3485,"")</f>
        <v/>
      </c>
      <c r="X3485" t="str">
        <f>IF($G3485=$U$1:$X$1,$T3485,"")</f>
        <v/>
      </c>
      <c r="Y3485" s="1">
        <f>ROUND(O3485*Q3485,2)</f>
        <v>1428.9</v>
      </c>
    </row>
    <row r="3486" spans="1:25">
      <c r="A3486" s="5">
        <f>INDEX(Students,MOD(D3486-1,ROWS(Students))+1,1)</f>
        <v>18540</v>
      </c>
      <c r="B3486" s="5" t="str">
        <f>INDEX(Students,MOD(D3486-1,ROWS(Students))+1,2)</f>
        <v>Polak Karol</v>
      </c>
      <c r="C3486" s="5" t="str">
        <f>INDEX(Students,MOD(D3486-1,ROWS(Students))+1,3)</f>
        <v>IZ05IO1</v>
      </c>
      <c r="D3486" s="5">
        <v>5015</v>
      </c>
      <c r="E3486" s="6">
        <v>44628</v>
      </c>
      <c r="F3486" s="6">
        <v>44628</v>
      </c>
      <c r="G3486" s="7" t="s">
        <v>1263</v>
      </c>
      <c r="H3486" s="7">
        <v>1</v>
      </c>
      <c r="I3486" s="7" t="s">
        <v>2074</v>
      </c>
      <c r="J3486" s="7" t="s">
        <v>6</v>
      </c>
      <c r="K3486" s="7" t="s">
        <v>3767</v>
      </c>
      <c r="L3486" s="7"/>
      <c r="M3486" s="6" t="s">
        <v>3767</v>
      </c>
      <c r="N3486" s="7" t="s">
        <v>81</v>
      </c>
      <c r="O3486" s="8">
        <v>40</v>
      </c>
      <c r="P3486" s="7" t="s">
        <v>9</v>
      </c>
      <c r="Q3486" s="9">
        <v>5.71</v>
      </c>
      <c r="R3486" s="7" t="s">
        <v>4024</v>
      </c>
      <c r="S3486" s="7" t="s">
        <v>128</v>
      </c>
      <c r="T3486">
        <f>A3486</f>
        <v>18540</v>
      </c>
      <c r="U3486" t="str">
        <f>IF($G3486=$U$1:$X$1,$T3486,"")</f>
        <v/>
      </c>
      <c r="V3486">
        <f>IF($G3486=$U$1:$X$1,$T3486,"")</f>
        <v>18540</v>
      </c>
      <c r="W3486" t="str">
        <f>IF($G3486=$U$1:$X$1,$T3486,"")</f>
        <v/>
      </c>
      <c r="X3486" t="str">
        <f>IF($G3486=$U$1:$X$1,$T3486,"")</f>
        <v/>
      </c>
      <c r="Y3486" s="1">
        <f>ROUND(O3486*Q3486,2)</f>
        <v>228.4</v>
      </c>
    </row>
    <row r="3487" spans="1:25">
      <c r="A3487" s="5">
        <f>INDEX(Students,MOD(D3487-1,ROWS(Students))+1,1)</f>
        <v>18540</v>
      </c>
      <c r="B3487" s="5" t="str">
        <f>INDEX(Students,MOD(D3487-1,ROWS(Students))+1,2)</f>
        <v>Polak Karol</v>
      </c>
      <c r="C3487" s="5" t="str">
        <f>INDEX(Students,MOD(D3487-1,ROWS(Students))+1,3)</f>
        <v>IZ05IO1</v>
      </c>
      <c r="D3487" s="5">
        <v>5107</v>
      </c>
      <c r="E3487" s="6">
        <v>44727</v>
      </c>
      <c r="F3487" s="6">
        <v>44727</v>
      </c>
      <c r="G3487" s="7" t="s">
        <v>279</v>
      </c>
      <c r="H3487" s="7">
        <v>-1</v>
      </c>
      <c r="I3487" s="7" t="s">
        <v>2966</v>
      </c>
      <c r="J3487" s="7" t="s">
        <v>6</v>
      </c>
      <c r="K3487" s="7" t="s">
        <v>3767</v>
      </c>
      <c r="L3487" s="7"/>
      <c r="M3487" s="6" t="s">
        <v>3767</v>
      </c>
      <c r="N3487" s="7" t="s">
        <v>19</v>
      </c>
      <c r="O3487" s="8">
        <v>23.68</v>
      </c>
      <c r="P3487" s="7" t="s">
        <v>13</v>
      </c>
      <c r="Q3487" s="9">
        <v>51.3</v>
      </c>
      <c r="R3487" s="7" t="s">
        <v>4354</v>
      </c>
      <c r="S3487" s="7" t="s">
        <v>481</v>
      </c>
      <c r="T3487">
        <f>A3487</f>
        <v>18540</v>
      </c>
      <c r="U3487" t="str">
        <f>IF($G3487=$U$1:$X$1,$T3487,"")</f>
        <v/>
      </c>
      <c r="V3487" t="str">
        <f>IF($G3487=$U$1:$X$1,$T3487,"")</f>
        <v/>
      </c>
      <c r="W3487">
        <f>IF($G3487=$U$1:$X$1,$T3487,"")</f>
        <v>18540</v>
      </c>
      <c r="X3487" t="str">
        <f>IF($G3487=$U$1:$X$1,$T3487,"")</f>
        <v/>
      </c>
      <c r="Y3487" s="1">
        <f>ROUND(O3487*Q3487,2)</f>
        <v>1214.78</v>
      </c>
    </row>
    <row r="3488" spans="1:25">
      <c r="A3488" s="5">
        <f>INDEX(Students,MOD(D3488-1,ROWS(Students))+1,1)</f>
        <v>18540</v>
      </c>
      <c r="B3488" s="5" t="str">
        <f>INDEX(Students,MOD(D3488-1,ROWS(Students))+1,2)</f>
        <v>Polak Karol</v>
      </c>
      <c r="C3488" s="5" t="str">
        <f>INDEX(Students,MOD(D3488-1,ROWS(Students))+1,3)</f>
        <v>IZ05IO1</v>
      </c>
      <c r="D3488" s="5">
        <v>5199</v>
      </c>
      <c r="E3488" s="6">
        <v>44606</v>
      </c>
      <c r="F3488" s="6">
        <v>44606</v>
      </c>
      <c r="G3488" s="7" t="s">
        <v>1262</v>
      </c>
      <c r="H3488" s="7">
        <v>-1</v>
      </c>
      <c r="I3488" s="7" t="s">
        <v>1763</v>
      </c>
      <c r="J3488" s="7" t="s">
        <v>6</v>
      </c>
      <c r="K3488" s="7" t="s">
        <v>3787</v>
      </c>
      <c r="L3488" s="7" t="s">
        <v>484</v>
      </c>
      <c r="M3488" s="6" t="s">
        <v>3767</v>
      </c>
      <c r="N3488" s="7" t="s">
        <v>19</v>
      </c>
      <c r="O3488" s="8">
        <v>200</v>
      </c>
      <c r="P3488" s="7" t="s">
        <v>31</v>
      </c>
      <c r="Q3488" s="9">
        <v>1.02</v>
      </c>
      <c r="R3488" s="7" t="s">
        <v>4144</v>
      </c>
      <c r="S3488" s="7" t="s">
        <v>5014</v>
      </c>
      <c r="T3488">
        <f>A3488</f>
        <v>18540</v>
      </c>
      <c r="U3488">
        <f>IF($G3488=$U$1:$X$1,$T3488,"")</f>
        <v>18540</v>
      </c>
      <c r="V3488" t="str">
        <f>IF($G3488=$U$1:$X$1,$T3488,"")</f>
        <v/>
      </c>
      <c r="W3488" t="str">
        <f>IF($G3488=$U$1:$X$1,$T3488,"")</f>
        <v/>
      </c>
      <c r="X3488" t="str">
        <f>IF($G3488=$U$1:$X$1,$T3488,"")</f>
        <v/>
      </c>
      <c r="Y3488" s="1">
        <f>ROUND(O3488*Q3488,2)</f>
        <v>204</v>
      </c>
    </row>
    <row r="3489" spans="1:25">
      <c r="A3489" s="5">
        <f>INDEX(Students,MOD(D3489-1,ROWS(Students))+1,1)</f>
        <v>18540</v>
      </c>
      <c r="B3489" s="5" t="str">
        <f>INDEX(Students,MOD(D3489-1,ROWS(Students))+1,2)</f>
        <v>Polak Karol</v>
      </c>
      <c r="C3489" s="5" t="str">
        <f>INDEX(Students,MOD(D3489-1,ROWS(Students))+1,3)</f>
        <v>IZ05IO1</v>
      </c>
      <c r="D3489" s="5">
        <v>5291</v>
      </c>
      <c r="E3489" s="6">
        <v>44609</v>
      </c>
      <c r="F3489" s="6">
        <v>44609</v>
      </c>
      <c r="G3489" s="7" t="s">
        <v>1263</v>
      </c>
      <c r="H3489" s="7">
        <v>1</v>
      </c>
      <c r="I3489" s="7" t="s">
        <v>1809</v>
      </c>
      <c r="J3489" s="7" t="s">
        <v>6</v>
      </c>
      <c r="K3489" s="7" t="s">
        <v>3767</v>
      </c>
      <c r="L3489" s="7"/>
      <c r="M3489" s="6" t="s">
        <v>3767</v>
      </c>
      <c r="N3489" s="7" t="s">
        <v>19</v>
      </c>
      <c r="O3489" s="8">
        <v>187</v>
      </c>
      <c r="P3489" s="7" t="s">
        <v>9</v>
      </c>
      <c r="Q3489" s="9">
        <v>0</v>
      </c>
      <c r="R3489" s="7" t="s">
        <v>4347</v>
      </c>
      <c r="S3489" s="7" t="s">
        <v>5065</v>
      </c>
      <c r="T3489">
        <f>A3489</f>
        <v>18540</v>
      </c>
      <c r="U3489" t="str">
        <f>IF($G3489=$U$1:$X$1,$T3489,"")</f>
        <v/>
      </c>
      <c r="V3489">
        <f>IF($G3489=$U$1:$X$1,$T3489,"")</f>
        <v>18540</v>
      </c>
      <c r="W3489" t="str">
        <f>IF($G3489=$U$1:$X$1,$T3489,"")</f>
        <v/>
      </c>
      <c r="X3489" t="str">
        <f>IF($G3489=$U$1:$X$1,$T3489,"")</f>
        <v/>
      </c>
      <c r="Y3489" s="1">
        <f>ROUND(O3489*Q3489,2)</f>
        <v>0</v>
      </c>
    </row>
    <row r="3490" spans="1:25">
      <c r="A3490" s="5">
        <f>INDEX(Students,MOD(D3490-1,ROWS(Students))+1,1)</f>
        <v>18540</v>
      </c>
      <c r="B3490" s="5" t="str">
        <f>INDEX(Students,MOD(D3490-1,ROWS(Students))+1,2)</f>
        <v>Polak Karol</v>
      </c>
      <c r="C3490" s="5" t="str">
        <f>INDEX(Students,MOD(D3490-1,ROWS(Students))+1,3)</f>
        <v>IZ05IO1</v>
      </c>
      <c r="D3490" s="5">
        <v>5383</v>
      </c>
      <c r="E3490" s="6">
        <v>44711</v>
      </c>
      <c r="F3490" s="6">
        <v>44711</v>
      </c>
      <c r="G3490" s="7" t="s">
        <v>1262</v>
      </c>
      <c r="H3490" s="7">
        <v>1</v>
      </c>
      <c r="I3490" s="7" t="s">
        <v>2735</v>
      </c>
      <c r="J3490" s="7" t="s">
        <v>6</v>
      </c>
      <c r="K3490" s="7" t="s">
        <v>3774</v>
      </c>
      <c r="L3490" s="7"/>
      <c r="M3490" s="6" t="s">
        <v>3767</v>
      </c>
      <c r="N3490" s="7" t="s">
        <v>67</v>
      </c>
      <c r="O3490" s="8">
        <v>9.4</v>
      </c>
      <c r="P3490" s="7" t="s">
        <v>13</v>
      </c>
      <c r="Q3490" s="9">
        <v>0</v>
      </c>
      <c r="R3490" s="7" t="s">
        <v>4656</v>
      </c>
      <c r="S3490" s="7" t="s">
        <v>138</v>
      </c>
      <c r="T3490">
        <f>A3490</f>
        <v>18540</v>
      </c>
      <c r="U3490">
        <f>IF($G3490=$U$1:$X$1,$T3490,"")</f>
        <v>18540</v>
      </c>
      <c r="V3490" t="str">
        <f>IF($G3490=$U$1:$X$1,$T3490,"")</f>
        <v/>
      </c>
      <c r="W3490" t="str">
        <f>IF($G3490=$U$1:$X$1,$T3490,"")</f>
        <v/>
      </c>
      <c r="X3490" t="str">
        <f>IF($G3490=$U$1:$X$1,$T3490,"")</f>
        <v/>
      </c>
      <c r="Y3490" s="1">
        <f>ROUND(O3490*Q3490,2)</f>
        <v>0</v>
      </c>
    </row>
    <row r="3491" spans="1:25">
      <c r="A3491" s="5">
        <f>INDEX(Students,MOD(D3491-1,ROWS(Students))+1,1)</f>
        <v>18540</v>
      </c>
      <c r="B3491" s="5" t="str">
        <f>INDEX(Students,MOD(D3491-1,ROWS(Students))+1,2)</f>
        <v>Polak Karol</v>
      </c>
      <c r="C3491" s="5" t="str">
        <f>INDEX(Students,MOD(D3491-1,ROWS(Students))+1,3)</f>
        <v>IZ05IO1</v>
      </c>
      <c r="D3491" s="5">
        <v>5475</v>
      </c>
      <c r="E3491" s="6">
        <v>44573</v>
      </c>
      <c r="F3491" s="6">
        <v>44573</v>
      </c>
      <c r="G3491" s="7" t="s">
        <v>1262</v>
      </c>
      <c r="H3491" s="7">
        <v>-1</v>
      </c>
      <c r="I3491" s="7" t="s">
        <v>1344</v>
      </c>
      <c r="J3491" s="7" t="s">
        <v>6</v>
      </c>
      <c r="K3491" s="7" t="s">
        <v>3770</v>
      </c>
      <c r="L3491" s="7" t="s">
        <v>137</v>
      </c>
      <c r="M3491" s="6" t="s">
        <v>3767</v>
      </c>
      <c r="N3491" s="7" t="s">
        <v>19</v>
      </c>
      <c r="O3491" s="8">
        <v>8</v>
      </c>
      <c r="P3491" s="7" t="s">
        <v>9</v>
      </c>
      <c r="Q3491" s="9">
        <v>0</v>
      </c>
      <c r="R3491" s="7" t="s">
        <v>4037</v>
      </c>
      <c r="S3491" s="7" t="s">
        <v>140</v>
      </c>
      <c r="T3491">
        <f>A3491</f>
        <v>18540</v>
      </c>
      <c r="U3491">
        <f>IF($G3491=$U$1:$X$1,$T3491,"")</f>
        <v>18540</v>
      </c>
      <c r="V3491" t="str">
        <f>IF($G3491=$U$1:$X$1,$T3491,"")</f>
        <v/>
      </c>
      <c r="W3491" t="str">
        <f>IF($G3491=$U$1:$X$1,$T3491,"")</f>
        <v/>
      </c>
      <c r="X3491" t="str">
        <f>IF($G3491=$U$1:$X$1,$T3491,"")</f>
        <v/>
      </c>
      <c r="Y3491" s="1">
        <f>ROUND(O3491*Q3491,2)</f>
        <v>0</v>
      </c>
    </row>
    <row r="3492" spans="1:25">
      <c r="A3492" s="5">
        <f>INDEX(Students,MOD(D3492-1,ROWS(Students))+1,1)</f>
        <v>18540</v>
      </c>
      <c r="B3492" s="5" t="str">
        <f>INDEX(Students,MOD(D3492-1,ROWS(Students))+1,2)</f>
        <v>Polak Karol</v>
      </c>
      <c r="C3492" s="5" t="str">
        <f>INDEX(Students,MOD(D3492-1,ROWS(Students))+1,3)</f>
        <v>IZ05IO1</v>
      </c>
      <c r="D3492" s="5">
        <v>5567</v>
      </c>
      <c r="E3492" s="6">
        <v>44739</v>
      </c>
      <c r="F3492" s="6">
        <v>44739</v>
      </c>
      <c r="G3492" s="7" t="s">
        <v>1262</v>
      </c>
      <c r="H3492" s="7">
        <v>-1</v>
      </c>
      <c r="I3492" s="7" t="s">
        <v>3066</v>
      </c>
      <c r="J3492" s="7" t="s">
        <v>6</v>
      </c>
      <c r="K3492" s="7" t="s">
        <v>3774</v>
      </c>
      <c r="L3492" s="7" t="s">
        <v>1046</v>
      </c>
      <c r="M3492" s="6" t="s">
        <v>3767</v>
      </c>
      <c r="N3492" s="7" t="s">
        <v>71</v>
      </c>
      <c r="O3492" s="8">
        <v>5.75</v>
      </c>
      <c r="P3492" s="7" t="s">
        <v>13</v>
      </c>
      <c r="Q3492" s="9">
        <v>0</v>
      </c>
      <c r="R3492" s="7" t="s">
        <v>4595</v>
      </c>
      <c r="S3492" s="7" t="s">
        <v>649</v>
      </c>
      <c r="T3492">
        <f>A3492</f>
        <v>18540</v>
      </c>
      <c r="U3492">
        <f>IF($G3492=$U$1:$X$1,$T3492,"")</f>
        <v>18540</v>
      </c>
      <c r="V3492" t="str">
        <f>IF($G3492=$U$1:$X$1,$T3492,"")</f>
        <v/>
      </c>
      <c r="W3492" t="str">
        <f>IF($G3492=$U$1:$X$1,$T3492,"")</f>
        <v/>
      </c>
      <c r="X3492" t="str">
        <f>IF($G3492=$U$1:$X$1,$T3492,"")</f>
        <v/>
      </c>
      <c r="Y3492" s="1">
        <f>ROUND(O3492*Q3492,2)</f>
        <v>0</v>
      </c>
    </row>
    <row r="3493" spans="1:25">
      <c r="A3493" s="5">
        <f>INDEX(Students,MOD(D3493-1,ROWS(Students))+1,1)</f>
        <v>18540</v>
      </c>
      <c r="B3493" s="5" t="str">
        <f>INDEX(Students,MOD(D3493-1,ROWS(Students))+1,2)</f>
        <v>Polak Karol</v>
      </c>
      <c r="C3493" s="5" t="str">
        <f>INDEX(Students,MOD(D3493-1,ROWS(Students))+1,3)</f>
        <v>IZ05IO1</v>
      </c>
      <c r="D3493" s="5">
        <v>5659</v>
      </c>
      <c r="E3493" s="6">
        <v>44715</v>
      </c>
      <c r="F3493" s="6">
        <v>44715</v>
      </c>
      <c r="G3493" s="7" t="s">
        <v>1263</v>
      </c>
      <c r="H3493" s="7">
        <v>1</v>
      </c>
      <c r="I3493" s="7" t="s">
        <v>2792</v>
      </c>
      <c r="J3493" s="7" t="s">
        <v>6</v>
      </c>
      <c r="K3493" s="7" t="s">
        <v>3767</v>
      </c>
      <c r="L3493" s="7"/>
      <c r="M3493" s="6" t="s">
        <v>3767</v>
      </c>
      <c r="N3493" s="7" t="s">
        <v>19</v>
      </c>
      <c r="O3493" s="8">
        <v>10</v>
      </c>
      <c r="P3493" s="7" t="s">
        <v>37</v>
      </c>
      <c r="Q3493" s="9">
        <v>8.34</v>
      </c>
      <c r="R3493" s="7" t="s">
        <v>4159</v>
      </c>
      <c r="S3493" s="7" t="s">
        <v>268</v>
      </c>
      <c r="T3493">
        <f>A3493</f>
        <v>18540</v>
      </c>
      <c r="U3493" t="str">
        <f>IF($G3493=$U$1:$X$1,$T3493,"")</f>
        <v/>
      </c>
      <c r="V3493">
        <f>IF($G3493=$U$1:$X$1,$T3493,"")</f>
        <v>18540</v>
      </c>
      <c r="W3493" t="str">
        <f>IF($G3493=$U$1:$X$1,$T3493,"")</f>
        <v/>
      </c>
      <c r="X3493" t="str">
        <f>IF($G3493=$U$1:$X$1,$T3493,"")</f>
        <v/>
      </c>
      <c r="Y3493" s="1">
        <f>ROUND(O3493*Q3493,2)</f>
        <v>83.4</v>
      </c>
    </row>
    <row r="3494" spans="1:25">
      <c r="A3494" s="5">
        <f>INDEX(Students,MOD(D3494-1,ROWS(Students))+1,1)</f>
        <v>18540</v>
      </c>
      <c r="B3494" s="5" t="str">
        <f>INDEX(Students,MOD(D3494-1,ROWS(Students))+1,2)</f>
        <v>Polak Karol</v>
      </c>
      <c r="C3494" s="5" t="str">
        <f>INDEX(Students,MOD(D3494-1,ROWS(Students))+1,3)</f>
        <v>IZ05IO1</v>
      </c>
      <c r="D3494" s="5">
        <v>5751</v>
      </c>
      <c r="E3494" s="6">
        <v>44572</v>
      </c>
      <c r="F3494" s="6">
        <v>44572</v>
      </c>
      <c r="G3494" s="7" t="s">
        <v>279</v>
      </c>
      <c r="H3494" s="7">
        <v>1</v>
      </c>
      <c r="I3494" s="7" t="s">
        <v>1309</v>
      </c>
      <c r="J3494" s="7" t="s">
        <v>6</v>
      </c>
      <c r="K3494" s="7" t="s">
        <v>3767</v>
      </c>
      <c r="L3494" s="7"/>
      <c r="M3494" s="6" t="s">
        <v>3767</v>
      </c>
      <c r="N3494" s="7" t="s">
        <v>25</v>
      </c>
      <c r="O3494" s="8">
        <v>8.2059999999999995</v>
      </c>
      <c r="P3494" s="7" t="s">
        <v>13</v>
      </c>
      <c r="Q3494" s="9">
        <v>70.099999999999994</v>
      </c>
      <c r="R3494" s="7" t="s">
        <v>3985</v>
      </c>
      <c r="S3494" s="7" t="s">
        <v>89</v>
      </c>
      <c r="T3494">
        <f>A3494</f>
        <v>18540</v>
      </c>
      <c r="U3494" t="str">
        <f>IF($G3494=$U$1:$X$1,$T3494,"")</f>
        <v/>
      </c>
      <c r="V3494" t="str">
        <f>IF($G3494=$U$1:$X$1,$T3494,"")</f>
        <v/>
      </c>
      <c r="W3494">
        <f>IF($G3494=$U$1:$X$1,$T3494,"")</f>
        <v>18540</v>
      </c>
      <c r="X3494" t="str">
        <f>IF($G3494=$U$1:$X$1,$T3494,"")</f>
        <v/>
      </c>
      <c r="Y3494" s="1">
        <f>ROUND(O3494*Q3494,2)</f>
        <v>575.24</v>
      </c>
    </row>
    <row r="3495" spans="1:25">
      <c r="A3495" s="5">
        <f>INDEX(Students,MOD(D3495-1,ROWS(Students))+1,1)</f>
        <v>21455</v>
      </c>
      <c r="B3495" s="5" t="str">
        <f>INDEX(Students,MOD(D3495-1,ROWS(Students))+1,2)</f>
        <v>Przybysz Mateusz</v>
      </c>
      <c r="C3495" s="5" t="str">
        <f>INDEX(Students,MOD(D3495-1,ROWS(Students))+1,3)</f>
        <v>IZ05TC1</v>
      </c>
      <c r="D3495" s="5">
        <v>69</v>
      </c>
      <c r="E3495" s="6">
        <v>44655</v>
      </c>
      <c r="F3495" s="6">
        <v>44655</v>
      </c>
      <c r="G3495" s="7" t="s">
        <v>279</v>
      </c>
      <c r="H3495" s="7">
        <v>1</v>
      </c>
      <c r="I3495" s="7" t="s">
        <v>3446</v>
      </c>
      <c r="J3495" s="7" t="s">
        <v>6</v>
      </c>
      <c r="K3495" s="7" t="s">
        <v>3767</v>
      </c>
      <c r="L3495" s="7"/>
      <c r="M3495" s="6" t="s">
        <v>3767</v>
      </c>
      <c r="N3495" s="7" t="s">
        <v>5215</v>
      </c>
      <c r="O3495" s="8">
        <v>5000</v>
      </c>
      <c r="P3495" s="7" t="s">
        <v>9</v>
      </c>
      <c r="Q3495" s="9">
        <v>0</v>
      </c>
      <c r="R3495" s="7" t="s">
        <v>4078</v>
      </c>
      <c r="S3495" s="7" t="s">
        <v>5030</v>
      </c>
      <c r="T3495">
        <f>A3495</f>
        <v>21455</v>
      </c>
      <c r="U3495" t="str">
        <f>IF($G3495=$U$1:$X$1,$T3495,"")</f>
        <v/>
      </c>
      <c r="V3495" t="str">
        <f>IF($G3495=$U$1:$X$1,$T3495,"")</f>
        <v/>
      </c>
      <c r="W3495">
        <f>IF($G3495=$U$1:$X$1,$T3495,"")</f>
        <v>21455</v>
      </c>
      <c r="X3495" t="str">
        <f>IF($G3495=$U$1:$X$1,$T3495,"")</f>
        <v/>
      </c>
      <c r="Y3495" s="1">
        <f>ROUND(O3495*Q3495,2)</f>
        <v>0</v>
      </c>
    </row>
    <row r="3496" spans="1:25">
      <c r="A3496" s="5">
        <f>INDEX(Students,MOD(D3496-1,ROWS(Students))+1,1)</f>
        <v>21455</v>
      </c>
      <c r="B3496" s="5" t="str">
        <f>INDEX(Students,MOD(D3496-1,ROWS(Students))+1,2)</f>
        <v>Przybysz Mateusz</v>
      </c>
      <c r="C3496" s="5" t="str">
        <f>INDEX(Students,MOD(D3496-1,ROWS(Students))+1,3)</f>
        <v>IZ05TC1</v>
      </c>
      <c r="D3496" s="5">
        <v>161</v>
      </c>
      <c r="E3496" s="6">
        <v>44691</v>
      </c>
      <c r="F3496" s="6">
        <v>44691</v>
      </c>
      <c r="G3496" s="7" t="s">
        <v>1262</v>
      </c>
      <c r="H3496" s="7">
        <v>1</v>
      </c>
      <c r="I3496" s="7" t="s">
        <v>2516</v>
      </c>
      <c r="J3496" s="7" t="s">
        <v>6</v>
      </c>
      <c r="K3496" s="7" t="s">
        <v>3775</v>
      </c>
      <c r="L3496" s="7"/>
      <c r="M3496" s="6" t="s">
        <v>3767</v>
      </c>
      <c r="N3496" s="7" t="s">
        <v>19</v>
      </c>
      <c r="O3496" s="8">
        <v>779.41</v>
      </c>
      <c r="P3496" s="7" t="s">
        <v>13</v>
      </c>
      <c r="Q3496" s="9">
        <v>0</v>
      </c>
      <c r="R3496" s="7" t="s">
        <v>4348</v>
      </c>
      <c r="S3496" s="7" t="s">
        <v>58</v>
      </c>
      <c r="T3496">
        <f>A3496</f>
        <v>21455</v>
      </c>
      <c r="U3496">
        <f>IF($G3496=$U$1:$X$1,$T3496,"")</f>
        <v>21455</v>
      </c>
      <c r="V3496" t="str">
        <f>IF($G3496=$U$1:$X$1,$T3496,"")</f>
        <v/>
      </c>
      <c r="W3496" t="str">
        <f>IF($G3496=$U$1:$X$1,$T3496,"")</f>
        <v/>
      </c>
      <c r="X3496" t="str">
        <f>IF($G3496=$U$1:$X$1,$T3496,"")</f>
        <v/>
      </c>
      <c r="Y3496" s="1">
        <f>ROUND(O3496*Q3496,2)</f>
        <v>0</v>
      </c>
    </row>
    <row r="3497" spans="1:25">
      <c r="A3497" s="5">
        <f>INDEX(Students,MOD(D3497-1,ROWS(Students))+1,1)</f>
        <v>21455</v>
      </c>
      <c r="B3497" s="5" t="str">
        <f>INDEX(Students,MOD(D3497-1,ROWS(Students))+1,2)</f>
        <v>Przybysz Mateusz</v>
      </c>
      <c r="C3497" s="5" t="str">
        <f>INDEX(Students,MOD(D3497-1,ROWS(Students))+1,3)</f>
        <v>IZ05TC1</v>
      </c>
      <c r="D3497" s="5">
        <v>253</v>
      </c>
      <c r="E3497" s="6">
        <v>44746</v>
      </c>
      <c r="F3497" s="6">
        <v>44742</v>
      </c>
      <c r="G3497" s="7" t="s">
        <v>1262</v>
      </c>
      <c r="H3497" s="7">
        <v>-1</v>
      </c>
      <c r="I3497" s="7" t="s">
        <v>3127</v>
      </c>
      <c r="J3497" s="7" t="s">
        <v>6</v>
      </c>
      <c r="K3497" s="7" t="s">
        <v>3874</v>
      </c>
      <c r="L3497" s="7" t="s">
        <v>1064</v>
      </c>
      <c r="M3497" s="6" t="s">
        <v>3767</v>
      </c>
      <c r="N3497" s="7" t="s">
        <v>7</v>
      </c>
      <c r="O3497" s="8">
        <v>20</v>
      </c>
      <c r="P3497" s="7" t="s">
        <v>13</v>
      </c>
      <c r="Q3497" s="9">
        <v>8.52</v>
      </c>
      <c r="R3497" s="7" t="s">
        <v>4766</v>
      </c>
      <c r="S3497" s="7" t="s">
        <v>1065</v>
      </c>
      <c r="T3497">
        <f>A3497</f>
        <v>21455</v>
      </c>
      <c r="U3497">
        <f>IF($G3497=$U$1:$X$1,$T3497,"")</f>
        <v>21455</v>
      </c>
      <c r="V3497" t="str">
        <f>IF($G3497=$U$1:$X$1,$T3497,"")</f>
        <v/>
      </c>
      <c r="W3497" t="str">
        <f>IF($G3497=$U$1:$X$1,$T3497,"")</f>
        <v/>
      </c>
      <c r="X3497" t="str">
        <f>IF($G3497=$U$1:$X$1,$T3497,"")</f>
        <v/>
      </c>
      <c r="Y3497" s="1">
        <f>ROUND(O3497*Q3497,2)</f>
        <v>170.4</v>
      </c>
    </row>
    <row r="3498" spans="1:25">
      <c r="A3498" s="5">
        <f>INDEX(Students,MOD(D3498-1,ROWS(Students))+1,1)</f>
        <v>21455</v>
      </c>
      <c r="B3498" s="5" t="str">
        <f>INDEX(Students,MOD(D3498-1,ROWS(Students))+1,2)</f>
        <v>Przybysz Mateusz</v>
      </c>
      <c r="C3498" s="5" t="str">
        <f>INDEX(Students,MOD(D3498-1,ROWS(Students))+1,3)</f>
        <v>IZ05TC1</v>
      </c>
      <c r="D3498" s="5">
        <v>345</v>
      </c>
      <c r="E3498" s="6">
        <v>44635</v>
      </c>
      <c r="F3498" s="6">
        <v>44635</v>
      </c>
      <c r="G3498" s="7" t="s">
        <v>1263</v>
      </c>
      <c r="H3498" s="7">
        <v>1</v>
      </c>
      <c r="I3498" s="7" t="s">
        <v>2178</v>
      </c>
      <c r="J3498" s="7" t="s">
        <v>6</v>
      </c>
      <c r="K3498" s="7" t="s">
        <v>3767</v>
      </c>
      <c r="L3498" s="7"/>
      <c r="M3498" s="6" t="s">
        <v>3767</v>
      </c>
      <c r="N3498" s="7" t="s">
        <v>19</v>
      </c>
      <c r="O3498" s="8">
        <v>50</v>
      </c>
      <c r="P3498" s="7" t="s">
        <v>9</v>
      </c>
      <c r="Q3498" s="9">
        <v>0</v>
      </c>
      <c r="R3498" s="7" t="s">
        <v>4201</v>
      </c>
      <c r="S3498" s="7" t="s">
        <v>5022</v>
      </c>
      <c r="T3498">
        <f>A3498</f>
        <v>21455</v>
      </c>
      <c r="U3498" t="str">
        <f>IF($G3498=$U$1:$X$1,$T3498,"")</f>
        <v/>
      </c>
      <c r="V3498">
        <f>IF($G3498=$U$1:$X$1,$T3498,"")</f>
        <v>21455</v>
      </c>
      <c r="W3498" t="str">
        <f>IF($G3498=$U$1:$X$1,$T3498,"")</f>
        <v/>
      </c>
      <c r="X3498" t="str">
        <f>IF($G3498=$U$1:$X$1,$T3498,"")</f>
        <v/>
      </c>
      <c r="Y3498" s="1">
        <f>ROUND(O3498*Q3498,2)</f>
        <v>0</v>
      </c>
    </row>
    <row r="3499" spans="1:25">
      <c r="A3499" s="5">
        <f>INDEX(Students,MOD(D3499-1,ROWS(Students))+1,1)</f>
        <v>21455</v>
      </c>
      <c r="B3499" s="5" t="str">
        <f>INDEX(Students,MOD(D3499-1,ROWS(Students))+1,2)</f>
        <v>Przybysz Mateusz</v>
      </c>
      <c r="C3499" s="5" t="str">
        <f>INDEX(Students,MOD(D3499-1,ROWS(Students))+1,3)</f>
        <v>IZ05TC1</v>
      </c>
      <c r="D3499" s="5">
        <v>437</v>
      </c>
      <c r="E3499" s="6">
        <v>44622</v>
      </c>
      <c r="F3499" s="6">
        <v>44622</v>
      </c>
      <c r="G3499" s="7" t="s">
        <v>1262</v>
      </c>
      <c r="H3499" s="7">
        <v>-1</v>
      </c>
      <c r="I3499" s="7" t="s">
        <v>1995</v>
      </c>
      <c r="J3499" s="7" t="s">
        <v>6</v>
      </c>
      <c r="K3499" s="7" t="s">
        <v>3770</v>
      </c>
      <c r="L3499" s="7" t="s">
        <v>609</v>
      </c>
      <c r="M3499" s="6" t="s">
        <v>3767</v>
      </c>
      <c r="N3499" s="7" t="s">
        <v>25</v>
      </c>
      <c r="O3499" s="8">
        <v>3</v>
      </c>
      <c r="P3499" s="7" t="s">
        <v>9</v>
      </c>
      <c r="Q3499" s="9">
        <v>0</v>
      </c>
      <c r="R3499" s="7" t="s">
        <v>4118</v>
      </c>
      <c r="S3499" s="7" t="s">
        <v>225</v>
      </c>
      <c r="T3499">
        <f>A3499</f>
        <v>21455</v>
      </c>
      <c r="U3499">
        <f>IF($G3499=$U$1:$X$1,$T3499,"")</f>
        <v>21455</v>
      </c>
      <c r="V3499" t="str">
        <f>IF($G3499=$U$1:$X$1,$T3499,"")</f>
        <v/>
      </c>
      <c r="W3499" t="str">
        <f>IF($G3499=$U$1:$X$1,$T3499,"")</f>
        <v/>
      </c>
      <c r="X3499" t="str">
        <f>IF($G3499=$U$1:$X$1,$T3499,"")</f>
        <v/>
      </c>
      <c r="Y3499" s="1">
        <f>ROUND(O3499*Q3499,2)</f>
        <v>0</v>
      </c>
    </row>
    <row r="3500" spans="1:25">
      <c r="A3500" s="5">
        <f>INDEX(Students,MOD(D3500-1,ROWS(Students))+1,1)</f>
        <v>21455</v>
      </c>
      <c r="B3500" s="5" t="str">
        <f>INDEX(Students,MOD(D3500-1,ROWS(Students))+1,2)</f>
        <v>Przybysz Mateusz</v>
      </c>
      <c r="C3500" s="5" t="str">
        <f>INDEX(Students,MOD(D3500-1,ROWS(Students))+1,3)</f>
        <v>IZ05TC1</v>
      </c>
      <c r="D3500" s="5">
        <v>529</v>
      </c>
      <c r="E3500" s="6">
        <v>44585</v>
      </c>
      <c r="F3500" s="6">
        <v>44585</v>
      </c>
      <c r="G3500" s="7" t="s">
        <v>1263</v>
      </c>
      <c r="H3500" s="7">
        <v>1</v>
      </c>
      <c r="I3500" s="7" t="s">
        <v>1496</v>
      </c>
      <c r="J3500" s="7" t="s">
        <v>6</v>
      </c>
      <c r="K3500" s="7" t="s">
        <v>3767</v>
      </c>
      <c r="L3500" s="7"/>
      <c r="M3500" s="6" t="s">
        <v>3767</v>
      </c>
      <c r="N3500" s="7" t="s">
        <v>19</v>
      </c>
      <c r="O3500" s="8">
        <v>1</v>
      </c>
      <c r="P3500" s="7" t="s">
        <v>9</v>
      </c>
      <c r="Q3500" s="9">
        <v>0.48</v>
      </c>
      <c r="R3500" s="7" t="s">
        <v>4128</v>
      </c>
      <c r="S3500" s="7" t="s">
        <v>235</v>
      </c>
      <c r="T3500">
        <f>A3500</f>
        <v>21455</v>
      </c>
      <c r="U3500" t="str">
        <f>IF($G3500=$U$1:$X$1,$T3500,"")</f>
        <v/>
      </c>
      <c r="V3500">
        <f>IF($G3500=$U$1:$X$1,$T3500,"")</f>
        <v>21455</v>
      </c>
      <c r="W3500" t="str">
        <f>IF($G3500=$U$1:$X$1,$T3500,"")</f>
        <v/>
      </c>
      <c r="X3500" t="str">
        <f>IF($G3500=$U$1:$X$1,$T3500,"")</f>
        <v/>
      </c>
      <c r="Y3500" s="1">
        <f>ROUND(O3500*Q3500,2)</f>
        <v>0.48</v>
      </c>
    </row>
    <row r="3501" spans="1:25">
      <c r="A3501" s="5">
        <f>INDEX(Students,MOD(D3501-1,ROWS(Students))+1,1)</f>
        <v>21455</v>
      </c>
      <c r="B3501" s="5" t="str">
        <f>INDEX(Students,MOD(D3501-1,ROWS(Students))+1,2)</f>
        <v>Przybysz Mateusz</v>
      </c>
      <c r="C3501" s="5" t="str">
        <f>INDEX(Students,MOD(D3501-1,ROWS(Students))+1,3)</f>
        <v>IZ05TC1</v>
      </c>
      <c r="D3501" s="5">
        <v>621</v>
      </c>
      <c r="E3501" s="6">
        <v>44578</v>
      </c>
      <c r="F3501" s="6">
        <v>44578</v>
      </c>
      <c r="G3501" s="7" t="s">
        <v>1263</v>
      </c>
      <c r="H3501" s="7">
        <v>1</v>
      </c>
      <c r="I3501" s="7" t="s">
        <v>1398</v>
      </c>
      <c r="J3501" s="7" t="s">
        <v>6</v>
      </c>
      <c r="K3501" s="7" t="s">
        <v>3767</v>
      </c>
      <c r="L3501" s="7"/>
      <c r="M3501" s="6" t="s">
        <v>3767</v>
      </c>
      <c r="N3501" s="7" t="s">
        <v>7</v>
      </c>
      <c r="O3501" s="8">
        <v>1.155</v>
      </c>
      <c r="P3501" s="7" t="s">
        <v>13</v>
      </c>
      <c r="Q3501" s="9">
        <v>20.079999999999998</v>
      </c>
      <c r="R3501" s="7" t="s">
        <v>4018</v>
      </c>
      <c r="S3501" s="7" t="s">
        <v>122</v>
      </c>
      <c r="T3501">
        <f>A3501</f>
        <v>21455</v>
      </c>
      <c r="U3501" t="str">
        <f>IF($G3501=$U$1:$X$1,$T3501,"")</f>
        <v/>
      </c>
      <c r="V3501">
        <f>IF($G3501=$U$1:$X$1,$T3501,"")</f>
        <v>21455</v>
      </c>
      <c r="W3501" t="str">
        <f>IF($G3501=$U$1:$X$1,$T3501,"")</f>
        <v/>
      </c>
      <c r="X3501" t="str">
        <f>IF($G3501=$U$1:$X$1,$T3501,"")</f>
        <v/>
      </c>
      <c r="Y3501" s="1">
        <f>ROUND(O3501*Q3501,2)</f>
        <v>23.19</v>
      </c>
    </row>
    <row r="3502" spans="1:25">
      <c r="A3502" s="5">
        <f>INDEX(Students,MOD(D3502-1,ROWS(Students))+1,1)</f>
        <v>21455</v>
      </c>
      <c r="B3502" s="5" t="str">
        <f>INDEX(Students,MOD(D3502-1,ROWS(Students))+1,2)</f>
        <v>Przybysz Mateusz</v>
      </c>
      <c r="C3502" s="5" t="str">
        <f>INDEX(Students,MOD(D3502-1,ROWS(Students))+1,3)</f>
        <v>IZ05TC1</v>
      </c>
      <c r="D3502" s="5">
        <v>713</v>
      </c>
      <c r="E3502" s="6">
        <v>44610</v>
      </c>
      <c r="F3502" s="6">
        <v>44610</v>
      </c>
      <c r="G3502" s="7" t="s">
        <v>1263</v>
      </c>
      <c r="H3502" s="7">
        <v>1</v>
      </c>
      <c r="I3502" s="7" t="s">
        <v>1845</v>
      </c>
      <c r="J3502" s="7" t="s">
        <v>6</v>
      </c>
      <c r="K3502" s="7" t="s">
        <v>3767</v>
      </c>
      <c r="L3502" s="7"/>
      <c r="M3502" s="6" t="s">
        <v>3767</v>
      </c>
      <c r="N3502" s="7" t="s">
        <v>7</v>
      </c>
      <c r="O3502" s="8">
        <v>10</v>
      </c>
      <c r="P3502" s="7" t="s">
        <v>9</v>
      </c>
      <c r="Q3502" s="9">
        <v>8.0500000000000007</v>
      </c>
      <c r="R3502" s="7" t="s">
        <v>4390</v>
      </c>
      <c r="S3502" s="7" t="s">
        <v>533</v>
      </c>
      <c r="T3502">
        <f>A3502</f>
        <v>21455</v>
      </c>
      <c r="U3502" t="str">
        <f>IF($G3502=$U$1:$X$1,$T3502,"")</f>
        <v/>
      </c>
      <c r="V3502">
        <f>IF($G3502=$U$1:$X$1,$T3502,"")</f>
        <v>21455</v>
      </c>
      <c r="W3502" t="str">
        <f>IF($G3502=$U$1:$X$1,$T3502,"")</f>
        <v/>
      </c>
      <c r="X3502" t="str">
        <f>IF($G3502=$U$1:$X$1,$T3502,"")</f>
        <v/>
      </c>
      <c r="Y3502" s="1">
        <f>ROUND(O3502*Q3502,2)</f>
        <v>80.5</v>
      </c>
    </row>
    <row r="3503" spans="1:25">
      <c r="A3503" s="5">
        <f>INDEX(Students,MOD(D3503-1,ROWS(Students))+1,1)</f>
        <v>21455</v>
      </c>
      <c r="B3503" s="5" t="str">
        <f>INDEX(Students,MOD(D3503-1,ROWS(Students))+1,2)</f>
        <v>Przybysz Mateusz</v>
      </c>
      <c r="C3503" s="5" t="str">
        <f>INDEX(Students,MOD(D3503-1,ROWS(Students))+1,3)</f>
        <v>IZ05TC1</v>
      </c>
      <c r="D3503" s="5">
        <v>805</v>
      </c>
      <c r="E3503" s="6">
        <v>44635</v>
      </c>
      <c r="F3503" s="6">
        <v>44635</v>
      </c>
      <c r="G3503" s="7" t="s">
        <v>279</v>
      </c>
      <c r="H3503" s="7">
        <v>1</v>
      </c>
      <c r="I3503" s="7" t="s">
        <v>2181</v>
      </c>
      <c r="J3503" s="7" t="s">
        <v>6</v>
      </c>
      <c r="K3503" s="7" t="s">
        <v>3767</v>
      </c>
      <c r="L3503" s="7"/>
      <c r="M3503" s="6" t="s">
        <v>3767</v>
      </c>
      <c r="N3503" s="7" t="s">
        <v>5215</v>
      </c>
      <c r="O3503" s="8">
        <v>68.05</v>
      </c>
      <c r="P3503" s="7" t="s">
        <v>13</v>
      </c>
      <c r="Q3503" s="9">
        <v>0</v>
      </c>
      <c r="R3503" s="7" t="s">
        <v>4450</v>
      </c>
      <c r="S3503" s="7" t="s">
        <v>1144</v>
      </c>
      <c r="T3503">
        <f>A3503</f>
        <v>21455</v>
      </c>
      <c r="U3503" t="str">
        <f>IF($G3503=$U$1:$X$1,$T3503,"")</f>
        <v/>
      </c>
      <c r="V3503" t="str">
        <f>IF($G3503=$U$1:$X$1,$T3503,"")</f>
        <v/>
      </c>
      <c r="W3503">
        <f>IF($G3503=$U$1:$X$1,$T3503,"")</f>
        <v>21455</v>
      </c>
      <c r="X3503" t="str">
        <f>IF($G3503=$U$1:$X$1,$T3503,"")</f>
        <v/>
      </c>
      <c r="Y3503" s="1">
        <f>ROUND(O3503*Q3503,2)</f>
        <v>0</v>
      </c>
    </row>
    <row r="3504" spans="1:25">
      <c r="A3504" s="5">
        <f>INDEX(Students,MOD(D3504-1,ROWS(Students))+1,1)</f>
        <v>21455</v>
      </c>
      <c r="B3504" s="5" t="str">
        <f>INDEX(Students,MOD(D3504-1,ROWS(Students))+1,2)</f>
        <v>Przybysz Mateusz</v>
      </c>
      <c r="C3504" s="5" t="str">
        <f>INDEX(Students,MOD(D3504-1,ROWS(Students))+1,3)</f>
        <v>IZ05TC1</v>
      </c>
      <c r="D3504" s="5">
        <v>897</v>
      </c>
      <c r="E3504" s="6">
        <v>44767</v>
      </c>
      <c r="F3504" s="6">
        <v>44767</v>
      </c>
      <c r="G3504" s="7" t="s">
        <v>52</v>
      </c>
      <c r="H3504" s="7">
        <v>1</v>
      </c>
      <c r="I3504" s="7" t="s">
        <v>3328</v>
      </c>
      <c r="J3504" s="7" t="s">
        <v>6</v>
      </c>
      <c r="K3504" s="7" t="s">
        <v>3877</v>
      </c>
      <c r="L3504" s="7"/>
      <c r="M3504" s="6" t="s">
        <v>4934</v>
      </c>
      <c r="N3504" s="7" t="s">
        <v>32</v>
      </c>
      <c r="O3504" s="8">
        <v>10</v>
      </c>
      <c r="P3504" s="7" t="s">
        <v>9</v>
      </c>
      <c r="Q3504" s="9">
        <v>3.91</v>
      </c>
      <c r="R3504" s="7" t="s">
        <v>4054</v>
      </c>
      <c r="S3504" s="7" t="s">
        <v>156</v>
      </c>
      <c r="T3504">
        <f>A3504</f>
        <v>21455</v>
      </c>
      <c r="U3504" t="str">
        <f>IF($G3504=$U$1:$X$1,$T3504,"")</f>
        <v/>
      </c>
      <c r="V3504" t="str">
        <f>IF($G3504=$U$1:$X$1,$T3504,"")</f>
        <v/>
      </c>
      <c r="W3504" t="str">
        <f>IF($G3504=$U$1:$X$1,$T3504,"")</f>
        <v/>
      </c>
      <c r="X3504">
        <f>IF($G3504=$U$1:$X$1,$T3504,"")</f>
        <v>21455</v>
      </c>
      <c r="Y3504" s="1">
        <f>ROUND(O3504*Q3504,2)</f>
        <v>39.1</v>
      </c>
    </row>
    <row r="3505" spans="1:25">
      <c r="A3505" s="5">
        <f>INDEX(Students,MOD(D3505-1,ROWS(Students))+1,1)</f>
        <v>21455</v>
      </c>
      <c r="B3505" s="5" t="str">
        <f>INDEX(Students,MOD(D3505-1,ROWS(Students))+1,2)</f>
        <v>Przybysz Mateusz</v>
      </c>
      <c r="C3505" s="5" t="str">
        <f>INDEX(Students,MOD(D3505-1,ROWS(Students))+1,3)</f>
        <v>IZ05TC1</v>
      </c>
      <c r="D3505" s="5">
        <v>989</v>
      </c>
      <c r="E3505" s="6">
        <v>44614</v>
      </c>
      <c r="F3505" s="6">
        <v>44614</v>
      </c>
      <c r="G3505" s="7" t="s">
        <v>1263</v>
      </c>
      <c r="H3505" s="7">
        <v>1</v>
      </c>
      <c r="I3505" s="7" t="s">
        <v>1883</v>
      </c>
      <c r="J3505" s="7" t="s">
        <v>6</v>
      </c>
      <c r="K3505" s="7" t="s">
        <v>3767</v>
      </c>
      <c r="L3505" s="7"/>
      <c r="M3505" s="6" t="s">
        <v>3767</v>
      </c>
      <c r="N3505" s="7" t="s">
        <v>19</v>
      </c>
      <c r="O3505" s="8">
        <v>10</v>
      </c>
      <c r="P3505" s="7" t="s">
        <v>9</v>
      </c>
      <c r="Q3505" s="9">
        <v>1.55</v>
      </c>
      <c r="R3505" s="7" t="s">
        <v>3942</v>
      </c>
      <c r="S3505" s="7" t="s">
        <v>64</v>
      </c>
      <c r="T3505">
        <f>A3505</f>
        <v>21455</v>
      </c>
      <c r="U3505" t="str">
        <f>IF($G3505=$U$1:$X$1,$T3505,"")</f>
        <v/>
      </c>
      <c r="V3505">
        <f>IF($G3505=$U$1:$X$1,$T3505,"")</f>
        <v>21455</v>
      </c>
      <c r="W3505" t="str">
        <f>IF($G3505=$U$1:$X$1,$T3505,"")</f>
        <v/>
      </c>
      <c r="X3505" t="str">
        <f>IF($G3505=$U$1:$X$1,$T3505,"")</f>
        <v/>
      </c>
      <c r="Y3505" s="1">
        <f>ROUND(O3505*Q3505,2)</f>
        <v>15.5</v>
      </c>
    </row>
    <row r="3506" spans="1:25">
      <c r="A3506" s="5">
        <f>INDEX(Students,MOD(D3506-1,ROWS(Students))+1,1)</f>
        <v>21455</v>
      </c>
      <c r="B3506" s="5" t="str">
        <f>INDEX(Students,MOD(D3506-1,ROWS(Students))+1,2)</f>
        <v>Przybysz Mateusz</v>
      </c>
      <c r="C3506" s="5" t="str">
        <f>INDEX(Students,MOD(D3506-1,ROWS(Students))+1,3)</f>
        <v>IZ05TC1</v>
      </c>
      <c r="D3506" s="5">
        <v>1081</v>
      </c>
      <c r="E3506" s="6">
        <v>44652</v>
      </c>
      <c r="F3506" s="6">
        <v>44652</v>
      </c>
      <c r="G3506" s="7" t="s">
        <v>279</v>
      </c>
      <c r="H3506" s="7">
        <v>1</v>
      </c>
      <c r="I3506" s="7" t="s">
        <v>3422</v>
      </c>
      <c r="J3506" s="7" t="s">
        <v>6</v>
      </c>
      <c r="K3506" s="7" t="s">
        <v>3767</v>
      </c>
      <c r="L3506" s="7"/>
      <c r="M3506" s="6" t="s">
        <v>3767</v>
      </c>
      <c r="N3506" s="7" t="s">
        <v>5215</v>
      </c>
      <c r="O3506" s="8">
        <v>185</v>
      </c>
      <c r="P3506" s="7" t="s">
        <v>13</v>
      </c>
      <c r="Q3506" s="9">
        <v>0</v>
      </c>
      <c r="R3506" s="7" t="s">
        <v>3961</v>
      </c>
      <c r="S3506" s="7" t="s">
        <v>4980</v>
      </c>
      <c r="T3506">
        <f>A3506</f>
        <v>21455</v>
      </c>
      <c r="U3506" t="str">
        <f>IF($G3506=$U$1:$X$1,$T3506,"")</f>
        <v/>
      </c>
      <c r="V3506" t="str">
        <f>IF($G3506=$U$1:$X$1,$T3506,"")</f>
        <v/>
      </c>
      <c r="W3506">
        <f>IF($G3506=$U$1:$X$1,$T3506,"")</f>
        <v>21455</v>
      </c>
      <c r="X3506" t="str">
        <f>IF($G3506=$U$1:$X$1,$T3506,"")</f>
        <v/>
      </c>
      <c r="Y3506" s="1">
        <f>ROUND(O3506*Q3506,2)</f>
        <v>0</v>
      </c>
    </row>
    <row r="3507" spans="1:25">
      <c r="A3507" s="5">
        <f>INDEX(Students,MOD(D3507-1,ROWS(Students))+1,1)</f>
        <v>21455</v>
      </c>
      <c r="B3507" s="5" t="str">
        <f>INDEX(Students,MOD(D3507-1,ROWS(Students))+1,2)</f>
        <v>Przybysz Mateusz</v>
      </c>
      <c r="C3507" s="5" t="str">
        <f>INDEX(Students,MOD(D3507-1,ROWS(Students))+1,3)</f>
        <v>IZ05TC1</v>
      </c>
      <c r="D3507" s="5">
        <v>1173</v>
      </c>
      <c r="E3507" s="6">
        <v>44601</v>
      </c>
      <c r="F3507" s="6">
        <v>44601</v>
      </c>
      <c r="G3507" s="7" t="s">
        <v>1263</v>
      </c>
      <c r="H3507" s="7">
        <v>1</v>
      </c>
      <c r="I3507" s="7" t="s">
        <v>1708</v>
      </c>
      <c r="J3507" s="7" t="s">
        <v>6</v>
      </c>
      <c r="K3507" s="7" t="s">
        <v>3767</v>
      </c>
      <c r="L3507" s="7"/>
      <c r="M3507" s="6" t="s">
        <v>3767</v>
      </c>
      <c r="N3507" s="7" t="s">
        <v>81</v>
      </c>
      <c r="O3507" s="8">
        <v>31</v>
      </c>
      <c r="P3507" s="7" t="s">
        <v>9</v>
      </c>
      <c r="Q3507" s="9">
        <v>11.66</v>
      </c>
      <c r="R3507" s="7" t="s">
        <v>4215</v>
      </c>
      <c r="S3507" s="7" t="s">
        <v>318</v>
      </c>
      <c r="T3507">
        <f>A3507</f>
        <v>21455</v>
      </c>
      <c r="U3507" t="str">
        <f>IF($G3507=$U$1:$X$1,$T3507,"")</f>
        <v/>
      </c>
      <c r="V3507">
        <f>IF($G3507=$U$1:$X$1,$T3507,"")</f>
        <v>21455</v>
      </c>
      <c r="W3507" t="str">
        <f>IF($G3507=$U$1:$X$1,$T3507,"")</f>
        <v/>
      </c>
      <c r="X3507" t="str">
        <f>IF($G3507=$U$1:$X$1,$T3507,"")</f>
        <v/>
      </c>
      <c r="Y3507" s="1">
        <f>ROUND(O3507*Q3507,2)</f>
        <v>361.46</v>
      </c>
    </row>
    <row r="3508" spans="1:25">
      <c r="A3508" s="5">
        <f>INDEX(Students,MOD(D3508-1,ROWS(Students))+1,1)</f>
        <v>21455</v>
      </c>
      <c r="B3508" s="5" t="str">
        <f>INDEX(Students,MOD(D3508-1,ROWS(Students))+1,2)</f>
        <v>Przybysz Mateusz</v>
      </c>
      <c r="C3508" s="5" t="str">
        <f>INDEX(Students,MOD(D3508-1,ROWS(Students))+1,3)</f>
        <v>IZ05TC1</v>
      </c>
      <c r="D3508" s="5">
        <v>1265</v>
      </c>
      <c r="E3508" s="6">
        <v>44566</v>
      </c>
      <c r="F3508" s="6">
        <v>44566</v>
      </c>
      <c r="G3508" s="7" t="s">
        <v>1263</v>
      </c>
      <c r="H3508" s="7">
        <v>1</v>
      </c>
      <c r="I3508" s="7" t="s">
        <v>1273</v>
      </c>
      <c r="J3508" s="7" t="s">
        <v>6</v>
      </c>
      <c r="K3508" s="7" t="s">
        <v>3767</v>
      </c>
      <c r="L3508" s="7"/>
      <c r="M3508" s="6" t="s">
        <v>3767</v>
      </c>
      <c r="N3508" s="7" t="s">
        <v>7</v>
      </c>
      <c r="O3508" s="8">
        <v>0.63</v>
      </c>
      <c r="P3508" s="7" t="s">
        <v>13</v>
      </c>
      <c r="Q3508" s="9">
        <v>23.09</v>
      </c>
      <c r="R3508" s="7" t="s">
        <v>3901</v>
      </c>
      <c r="S3508" s="7" t="s">
        <v>27</v>
      </c>
      <c r="T3508">
        <f>A3508</f>
        <v>21455</v>
      </c>
      <c r="U3508" t="str">
        <f>IF($G3508=$U$1:$X$1,$T3508,"")</f>
        <v/>
      </c>
      <c r="V3508">
        <f>IF($G3508=$U$1:$X$1,$T3508,"")</f>
        <v>21455</v>
      </c>
      <c r="W3508" t="str">
        <f>IF($G3508=$U$1:$X$1,$T3508,"")</f>
        <v/>
      </c>
      <c r="X3508" t="str">
        <f>IF($G3508=$U$1:$X$1,$T3508,"")</f>
        <v/>
      </c>
      <c r="Y3508" s="1">
        <f>ROUND(O3508*Q3508,2)</f>
        <v>14.55</v>
      </c>
    </row>
    <row r="3509" spans="1:25">
      <c r="A3509" s="5">
        <f>INDEX(Students,MOD(D3509-1,ROWS(Students))+1,1)</f>
        <v>21455</v>
      </c>
      <c r="B3509" s="5" t="str">
        <f>INDEX(Students,MOD(D3509-1,ROWS(Students))+1,2)</f>
        <v>Przybysz Mateusz</v>
      </c>
      <c r="C3509" s="5" t="str">
        <f>INDEX(Students,MOD(D3509-1,ROWS(Students))+1,3)</f>
        <v>IZ05TC1</v>
      </c>
      <c r="D3509" s="5">
        <v>1357</v>
      </c>
      <c r="E3509" s="6">
        <v>44631</v>
      </c>
      <c r="F3509" s="6">
        <v>44630</v>
      </c>
      <c r="G3509" s="7" t="s">
        <v>1262</v>
      </c>
      <c r="H3509" s="7">
        <v>-1</v>
      </c>
      <c r="I3509" s="7" t="s">
        <v>2121</v>
      </c>
      <c r="J3509" s="7" t="s">
        <v>6</v>
      </c>
      <c r="K3509" s="7" t="s">
        <v>3780</v>
      </c>
      <c r="L3509" s="7" t="s">
        <v>671</v>
      </c>
      <c r="M3509" s="6" t="s">
        <v>3767</v>
      </c>
      <c r="N3509" s="7" t="s">
        <v>25</v>
      </c>
      <c r="O3509" s="8">
        <v>50</v>
      </c>
      <c r="P3509" s="7" t="s">
        <v>9</v>
      </c>
      <c r="Q3509" s="9">
        <v>3.19</v>
      </c>
      <c r="R3509" s="7" t="s">
        <v>4499</v>
      </c>
      <c r="S3509" s="7" t="s">
        <v>5127</v>
      </c>
      <c r="T3509">
        <f>A3509</f>
        <v>21455</v>
      </c>
      <c r="U3509">
        <f>IF($G3509=$U$1:$X$1,$T3509,"")</f>
        <v>21455</v>
      </c>
      <c r="V3509" t="str">
        <f>IF($G3509=$U$1:$X$1,$T3509,"")</f>
        <v/>
      </c>
      <c r="W3509" t="str">
        <f>IF($G3509=$U$1:$X$1,$T3509,"")</f>
        <v/>
      </c>
      <c r="X3509" t="str">
        <f>IF($G3509=$U$1:$X$1,$T3509,"")</f>
        <v/>
      </c>
      <c r="Y3509" s="1">
        <f>ROUND(O3509*Q3509,2)</f>
        <v>159.5</v>
      </c>
    </row>
    <row r="3510" spans="1:25">
      <c r="A3510" s="5">
        <f>INDEX(Students,MOD(D3510-1,ROWS(Students))+1,1)</f>
        <v>21455</v>
      </c>
      <c r="B3510" s="5" t="str">
        <f>INDEX(Students,MOD(D3510-1,ROWS(Students))+1,2)</f>
        <v>Przybysz Mateusz</v>
      </c>
      <c r="C3510" s="5" t="str">
        <f>INDEX(Students,MOD(D3510-1,ROWS(Students))+1,3)</f>
        <v>IZ05TC1</v>
      </c>
      <c r="D3510" s="5">
        <v>1449</v>
      </c>
      <c r="E3510" s="6">
        <v>44671</v>
      </c>
      <c r="F3510" s="6">
        <v>44671</v>
      </c>
      <c r="G3510" s="7" t="s">
        <v>1263</v>
      </c>
      <c r="H3510" s="7">
        <v>1</v>
      </c>
      <c r="I3510" s="7" t="s">
        <v>3636</v>
      </c>
      <c r="J3510" s="7" t="s">
        <v>6</v>
      </c>
      <c r="K3510" s="7" t="s">
        <v>3767</v>
      </c>
      <c r="L3510" s="7"/>
      <c r="M3510" s="6" t="s">
        <v>3767</v>
      </c>
      <c r="N3510" s="7" t="s">
        <v>25</v>
      </c>
      <c r="O3510" s="8">
        <v>1.274</v>
      </c>
      <c r="P3510" s="7" t="s">
        <v>13</v>
      </c>
      <c r="Q3510" s="9">
        <v>18.690000000000001</v>
      </c>
      <c r="R3510" s="7" t="s">
        <v>3889</v>
      </c>
      <c r="S3510" s="7" t="s">
        <v>17</v>
      </c>
      <c r="T3510">
        <f>A3510</f>
        <v>21455</v>
      </c>
      <c r="U3510" t="str">
        <f>IF($G3510=$U$1:$X$1,$T3510,"")</f>
        <v/>
      </c>
      <c r="V3510">
        <f>IF($G3510=$U$1:$X$1,$T3510,"")</f>
        <v>21455</v>
      </c>
      <c r="W3510" t="str">
        <f>IF($G3510=$U$1:$X$1,$T3510,"")</f>
        <v/>
      </c>
      <c r="X3510" t="str">
        <f>IF($G3510=$U$1:$X$1,$T3510,"")</f>
        <v/>
      </c>
      <c r="Y3510" s="1">
        <f>ROUND(O3510*Q3510,2)</f>
        <v>23.81</v>
      </c>
    </row>
    <row r="3511" spans="1:25">
      <c r="A3511" s="5">
        <f>INDEX(Students,MOD(D3511-1,ROWS(Students))+1,1)</f>
        <v>21455</v>
      </c>
      <c r="B3511" s="5" t="str">
        <f>INDEX(Students,MOD(D3511-1,ROWS(Students))+1,2)</f>
        <v>Przybysz Mateusz</v>
      </c>
      <c r="C3511" s="5" t="str">
        <f>INDEX(Students,MOD(D3511-1,ROWS(Students))+1,3)</f>
        <v>IZ05TC1</v>
      </c>
      <c r="D3511" s="5">
        <v>1541</v>
      </c>
      <c r="E3511" s="6">
        <v>44733</v>
      </c>
      <c r="F3511" s="6">
        <v>44733</v>
      </c>
      <c r="G3511" s="7" t="s">
        <v>279</v>
      </c>
      <c r="H3511" s="7">
        <v>1</v>
      </c>
      <c r="I3511" s="7" t="s">
        <v>2996</v>
      </c>
      <c r="J3511" s="7" t="s">
        <v>6</v>
      </c>
      <c r="K3511" s="7" t="s">
        <v>3767</v>
      </c>
      <c r="L3511" s="7"/>
      <c r="M3511" s="6" t="s">
        <v>3767</v>
      </c>
      <c r="N3511" s="7" t="s">
        <v>25</v>
      </c>
      <c r="O3511" s="8">
        <v>40.31</v>
      </c>
      <c r="P3511" s="7" t="s">
        <v>13</v>
      </c>
      <c r="Q3511" s="9">
        <v>48.84</v>
      </c>
      <c r="R3511" s="7" t="s">
        <v>4377</v>
      </c>
      <c r="S3511" s="7" t="s">
        <v>515</v>
      </c>
      <c r="T3511">
        <f>A3511</f>
        <v>21455</v>
      </c>
      <c r="U3511" t="str">
        <f>IF($G3511=$U$1:$X$1,$T3511,"")</f>
        <v/>
      </c>
      <c r="V3511" t="str">
        <f>IF($G3511=$U$1:$X$1,$T3511,"")</f>
        <v/>
      </c>
      <c r="W3511">
        <f>IF($G3511=$U$1:$X$1,$T3511,"")</f>
        <v>21455</v>
      </c>
      <c r="X3511" t="str">
        <f>IF($G3511=$U$1:$X$1,$T3511,"")</f>
        <v/>
      </c>
      <c r="Y3511" s="1">
        <f>ROUND(O3511*Q3511,2)</f>
        <v>1968.74</v>
      </c>
    </row>
    <row r="3512" spans="1:25">
      <c r="A3512" s="5">
        <f>INDEX(Students,MOD(D3512-1,ROWS(Students))+1,1)</f>
        <v>21455</v>
      </c>
      <c r="B3512" s="5" t="str">
        <f>INDEX(Students,MOD(D3512-1,ROWS(Students))+1,2)</f>
        <v>Przybysz Mateusz</v>
      </c>
      <c r="C3512" s="5" t="str">
        <f>INDEX(Students,MOD(D3512-1,ROWS(Students))+1,3)</f>
        <v>IZ05TC1</v>
      </c>
      <c r="D3512" s="5">
        <v>1633</v>
      </c>
      <c r="E3512" s="6">
        <v>44599</v>
      </c>
      <c r="F3512" s="6">
        <v>44596</v>
      </c>
      <c r="G3512" s="7" t="s">
        <v>1262</v>
      </c>
      <c r="H3512" s="7">
        <v>-1</v>
      </c>
      <c r="I3512" s="7" t="s">
        <v>1675</v>
      </c>
      <c r="J3512" s="7" t="s">
        <v>6</v>
      </c>
      <c r="K3512" s="7" t="s">
        <v>3780</v>
      </c>
      <c r="L3512" s="7" t="s">
        <v>409</v>
      </c>
      <c r="M3512" s="6" t="s">
        <v>3767</v>
      </c>
      <c r="N3512" s="7" t="s">
        <v>19</v>
      </c>
      <c r="O3512" s="8">
        <v>250</v>
      </c>
      <c r="P3512" s="7" t="s">
        <v>9</v>
      </c>
      <c r="Q3512" s="9">
        <v>1.93</v>
      </c>
      <c r="R3512" s="7" t="s">
        <v>4271</v>
      </c>
      <c r="S3512" s="7" t="s">
        <v>392</v>
      </c>
      <c r="T3512">
        <f>A3512</f>
        <v>21455</v>
      </c>
      <c r="U3512">
        <f>IF($G3512=$U$1:$X$1,$T3512,"")</f>
        <v>21455</v>
      </c>
      <c r="V3512" t="str">
        <f>IF($G3512=$U$1:$X$1,$T3512,"")</f>
        <v/>
      </c>
      <c r="W3512" t="str">
        <f>IF($G3512=$U$1:$X$1,$T3512,"")</f>
        <v/>
      </c>
      <c r="X3512" t="str">
        <f>IF($G3512=$U$1:$X$1,$T3512,"")</f>
        <v/>
      </c>
      <c r="Y3512" s="1">
        <f>ROUND(O3512*Q3512,2)</f>
        <v>482.5</v>
      </c>
    </row>
    <row r="3513" spans="1:25">
      <c r="A3513" s="5">
        <f>INDEX(Students,MOD(D3513-1,ROWS(Students))+1,1)</f>
        <v>21455</v>
      </c>
      <c r="B3513" s="5" t="str">
        <f>INDEX(Students,MOD(D3513-1,ROWS(Students))+1,2)</f>
        <v>Przybysz Mateusz</v>
      </c>
      <c r="C3513" s="5" t="str">
        <f>INDEX(Students,MOD(D3513-1,ROWS(Students))+1,3)</f>
        <v>IZ05TC1</v>
      </c>
      <c r="D3513" s="5">
        <v>1725</v>
      </c>
      <c r="E3513" s="6">
        <v>44629</v>
      </c>
      <c r="F3513" s="6">
        <v>44629</v>
      </c>
      <c r="G3513" s="7" t="s">
        <v>1262</v>
      </c>
      <c r="H3513" s="7">
        <v>-1</v>
      </c>
      <c r="I3513" s="7" t="s">
        <v>2087</v>
      </c>
      <c r="J3513" s="7" t="s">
        <v>6</v>
      </c>
      <c r="K3513" s="7" t="s">
        <v>3770</v>
      </c>
      <c r="L3513" s="7" t="s">
        <v>648</v>
      </c>
      <c r="M3513" s="6" t="s">
        <v>3767</v>
      </c>
      <c r="N3513" s="7" t="s">
        <v>81</v>
      </c>
      <c r="O3513" s="8">
        <v>5.0999999999999996</v>
      </c>
      <c r="P3513" s="7" t="s">
        <v>13</v>
      </c>
      <c r="Q3513" s="9">
        <v>52.7</v>
      </c>
      <c r="R3513" s="7" t="s">
        <v>4490</v>
      </c>
      <c r="S3513" s="7" t="s">
        <v>650</v>
      </c>
      <c r="T3513">
        <f>A3513</f>
        <v>21455</v>
      </c>
      <c r="U3513">
        <f>IF($G3513=$U$1:$X$1,$T3513,"")</f>
        <v>21455</v>
      </c>
      <c r="V3513" t="str">
        <f>IF($G3513=$U$1:$X$1,$T3513,"")</f>
        <v/>
      </c>
      <c r="W3513" t="str">
        <f>IF($G3513=$U$1:$X$1,$T3513,"")</f>
        <v/>
      </c>
      <c r="X3513" t="str">
        <f>IF($G3513=$U$1:$X$1,$T3513,"")</f>
        <v/>
      </c>
      <c r="Y3513" s="1">
        <f>ROUND(O3513*Q3513,2)</f>
        <v>268.77</v>
      </c>
    </row>
    <row r="3514" spans="1:25">
      <c r="A3514" s="5">
        <f>INDEX(Students,MOD(D3514-1,ROWS(Students))+1,1)</f>
        <v>21455</v>
      </c>
      <c r="B3514" s="5" t="str">
        <f>INDEX(Students,MOD(D3514-1,ROWS(Students))+1,2)</f>
        <v>Przybysz Mateusz</v>
      </c>
      <c r="C3514" s="5" t="str">
        <f>INDEX(Students,MOD(D3514-1,ROWS(Students))+1,3)</f>
        <v>IZ05TC1</v>
      </c>
      <c r="D3514" s="5">
        <v>1817</v>
      </c>
      <c r="E3514" s="6">
        <v>44670</v>
      </c>
      <c r="F3514" s="6">
        <v>44670</v>
      </c>
      <c r="G3514" s="7" t="s">
        <v>1263</v>
      </c>
      <c r="H3514" s="7">
        <v>1</v>
      </c>
      <c r="I3514" s="7" t="s">
        <v>3634</v>
      </c>
      <c r="J3514" s="7" t="s">
        <v>6</v>
      </c>
      <c r="K3514" s="7" t="s">
        <v>3767</v>
      </c>
      <c r="L3514" s="7"/>
      <c r="M3514" s="6" t="s">
        <v>3767</v>
      </c>
      <c r="N3514" s="7" t="s">
        <v>25</v>
      </c>
      <c r="O3514" s="8">
        <v>30</v>
      </c>
      <c r="P3514" s="7" t="s">
        <v>9</v>
      </c>
      <c r="Q3514" s="9">
        <v>0</v>
      </c>
      <c r="R3514" s="7" t="s">
        <v>4492</v>
      </c>
      <c r="S3514" s="7" t="s">
        <v>652</v>
      </c>
      <c r="T3514">
        <f>A3514</f>
        <v>21455</v>
      </c>
      <c r="U3514" t="str">
        <f>IF($G3514=$U$1:$X$1,$T3514,"")</f>
        <v/>
      </c>
      <c r="V3514">
        <f>IF($G3514=$U$1:$X$1,$T3514,"")</f>
        <v>21455</v>
      </c>
      <c r="W3514" t="str">
        <f>IF($G3514=$U$1:$X$1,$T3514,"")</f>
        <v/>
      </c>
      <c r="X3514" t="str">
        <f>IF($G3514=$U$1:$X$1,$T3514,"")</f>
        <v/>
      </c>
      <c r="Y3514" s="1">
        <f>ROUND(O3514*Q3514,2)</f>
        <v>0</v>
      </c>
    </row>
    <row r="3515" spans="1:25">
      <c r="A3515" s="5">
        <f>INDEX(Students,MOD(D3515-1,ROWS(Students))+1,1)</f>
        <v>21455</v>
      </c>
      <c r="B3515" s="5" t="str">
        <f>INDEX(Students,MOD(D3515-1,ROWS(Students))+1,2)</f>
        <v>Przybysz Mateusz</v>
      </c>
      <c r="C3515" s="5" t="str">
        <f>INDEX(Students,MOD(D3515-1,ROWS(Students))+1,3)</f>
        <v>IZ05TC1</v>
      </c>
      <c r="D3515" s="5">
        <v>1909</v>
      </c>
      <c r="E3515" s="6">
        <v>44627</v>
      </c>
      <c r="F3515" s="6">
        <v>44627</v>
      </c>
      <c r="G3515" s="7" t="s">
        <v>1263</v>
      </c>
      <c r="H3515" s="7">
        <v>1</v>
      </c>
      <c r="I3515" s="7" t="s">
        <v>2052</v>
      </c>
      <c r="J3515" s="7" t="s">
        <v>6</v>
      </c>
      <c r="K3515" s="7" t="s">
        <v>3767</v>
      </c>
      <c r="L3515" s="7"/>
      <c r="M3515" s="6" t="s">
        <v>3767</v>
      </c>
      <c r="N3515" s="7" t="s">
        <v>19</v>
      </c>
      <c r="O3515" s="8">
        <v>0.44</v>
      </c>
      <c r="P3515" s="7" t="s">
        <v>13</v>
      </c>
      <c r="Q3515" s="9">
        <v>50.87</v>
      </c>
      <c r="R3515" s="7" t="s">
        <v>4309</v>
      </c>
      <c r="S3515" s="7" t="s">
        <v>432</v>
      </c>
      <c r="T3515">
        <f>A3515</f>
        <v>21455</v>
      </c>
      <c r="U3515" t="str">
        <f>IF($G3515=$U$1:$X$1,$T3515,"")</f>
        <v/>
      </c>
      <c r="V3515">
        <f>IF($G3515=$U$1:$X$1,$T3515,"")</f>
        <v>21455</v>
      </c>
      <c r="W3515" t="str">
        <f>IF($G3515=$U$1:$X$1,$T3515,"")</f>
        <v/>
      </c>
      <c r="X3515" t="str">
        <f>IF($G3515=$U$1:$X$1,$T3515,"")</f>
        <v/>
      </c>
      <c r="Y3515" s="1">
        <f>ROUND(O3515*Q3515,2)</f>
        <v>22.38</v>
      </c>
    </row>
    <row r="3516" spans="1:25">
      <c r="A3516" s="5">
        <f>INDEX(Students,MOD(D3516-1,ROWS(Students))+1,1)</f>
        <v>21455</v>
      </c>
      <c r="B3516" s="5" t="str">
        <f>INDEX(Students,MOD(D3516-1,ROWS(Students))+1,2)</f>
        <v>Przybysz Mateusz</v>
      </c>
      <c r="C3516" s="5" t="str">
        <f>INDEX(Students,MOD(D3516-1,ROWS(Students))+1,3)</f>
        <v>IZ05TC1</v>
      </c>
      <c r="D3516" s="5">
        <v>2001</v>
      </c>
      <c r="E3516" s="6">
        <v>44676</v>
      </c>
      <c r="F3516" s="6">
        <v>44673</v>
      </c>
      <c r="G3516" s="7" t="s">
        <v>1262</v>
      </c>
      <c r="H3516" s="7">
        <v>-1</v>
      </c>
      <c r="I3516" s="7" t="s">
        <v>3687</v>
      </c>
      <c r="J3516" s="7" t="s">
        <v>6</v>
      </c>
      <c r="K3516" s="7" t="s">
        <v>3775</v>
      </c>
      <c r="L3516" s="7" t="s">
        <v>1237</v>
      </c>
      <c r="M3516" s="6" t="s">
        <v>3767</v>
      </c>
      <c r="N3516" s="7" t="s">
        <v>19</v>
      </c>
      <c r="O3516" s="8">
        <v>22.18</v>
      </c>
      <c r="P3516" s="7" t="s">
        <v>13</v>
      </c>
      <c r="Q3516" s="9">
        <v>0</v>
      </c>
      <c r="R3516" s="7" t="s">
        <v>4866</v>
      </c>
      <c r="S3516" s="7" t="s">
        <v>5149</v>
      </c>
      <c r="T3516">
        <f>A3516</f>
        <v>21455</v>
      </c>
      <c r="U3516">
        <f>IF($G3516=$U$1:$X$1,$T3516,"")</f>
        <v>21455</v>
      </c>
      <c r="V3516" t="str">
        <f>IF($G3516=$U$1:$X$1,$T3516,"")</f>
        <v/>
      </c>
      <c r="W3516" t="str">
        <f>IF($G3516=$U$1:$X$1,$T3516,"")</f>
        <v/>
      </c>
      <c r="X3516" t="str">
        <f>IF($G3516=$U$1:$X$1,$T3516,"")</f>
        <v/>
      </c>
      <c r="Y3516" s="1">
        <f>ROUND(O3516*Q3516,2)</f>
        <v>0</v>
      </c>
    </row>
    <row r="3517" spans="1:25">
      <c r="A3517" s="5">
        <f>INDEX(Students,MOD(D3517-1,ROWS(Students))+1,1)</f>
        <v>21455</v>
      </c>
      <c r="B3517" s="5" t="str">
        <f>INDEX(Students,MOD(D3517-1,ROWS(Students))+1,2)</f>
        <v>Przybysz Mateusz</v>
      </c>
      <c r="C3517" s="5" t="str">
        <f>INDEX(Students,MOD(D3517-1,ROWS(Students))+1,3)</f>
        <v>IZ05TC1</v>
      </c>
      <c r="D3517" s="5">
        <v>2093</v>
      </c>
      <c r="E3517" s="6">
        <v>44755</v>
      </c>
      <c r="F3517" s="6">
        <v>44754</v>
      </c>
      <c r="G3517" s="7" t="s">
        <v>1262</v>
      </c>
      <c r="H3517" s="7">
        <v>-1</v>
      </c>
      <c r="I3517" s="7" t="s">
        <v>3234</v>
      </c>
      <c r="J3517" s="7" t="s">
        <v>6</v>
      </c>
      <c r="K3517" s="7" t="s">
        <v>3788</v>
      </c>
      <c r="L3517" s="7" t="s">
        <v>1100</v>
      </c>
      <c r="M3517" s="6" t="s">
        <v>3767</v>
      </c>
      <c r="N3517" s="7" t="s">
        <v>7</v>
      </c>
      <c r="O3517" s="8">
        <v>20.04</v>
      </c>
      <c r="P3517" s="7" t="s">
        <v>13</v>
      </c>
      <c r="Q3517" s="9">
        <v>51.5</v>
      </c>
      <c r="R3517" s="7" t="s">
        <v>4731</v>
      </c>
      <c r="S3517" s="7" t="s">
        <v>1009</v>
      </c>
      <c r="T3517">
        <f>A3517</f>
        <v>21455</v>
      </c>
      <c r="U3517">
        <f>IF($G3517=$U$1:$X$1,$T3517,"")</f>
        <v>21455</v>
      </c>
      <c r="V3517" t="str">
        <f>IF($G3517=$U$1:$X$1,$T3517,"")</f>
        <v/>
      </c>
      <c r="W3517" t="str">
        <f>IF($G3517=$U$1:$X$1,$T3517,"")</f>
        <v/>
      </c>
      <c r="X3517" t="str">
        <f>IF($G3517=$U$1:$X$1,$T3517,"")</f>
        <v/>
      </c>
      <c r="Y3517" s="1">
        <f>ROUND(O3517*Q3517,2)</f>
        <v>1032.06</v>
      </c>
    </row>
    <row r="3518" spans="1:25">
      <c r="A3518" s="5">
        <f>INDEX(Students,MOD(D3518-1,ROWS(Students))+1,1)</f>
        <v>21455</v>
      </c>
      <c r="B3518" s="5" t="str">
        <f>INDEX(Students,MOD(D3518-1,ROWS(Students))+1,2)</f>
        <v>Przybysz Mateusz</v>
      </c>
      <c r="C3518" s="5" t="str">
        <f>INDEX(Students,MOD(D3518-1,ROWS(Students))+1,3)</f>
        <v>IZ05TC1</v>
      </c>
      <c r="D3518" s="5">
        <v>2185</v>
      </c>
      <c r="E3518" s="6">
        <v>44720</v>
      </c>
      <c r="F3518" s="6">
        <v>44720</v>
      </c>
      <c r="G3518" s="7" t="s">
        <v>279</v>
      </c>
      <c r="H3518" s="7">
        <v>1</v>
      </c>
      <c r="I3518" s="7" t="s">
        <v>2838</v>
      </c>
      <c r="J3518" s="7" t="s">
        <v>6</v>
      </c>
      <c r="K3518" s="7" t="s">
        <v>3767</v>
      </c>
      <c r="L3518" s="7"/>
      <c r="M3518" s="6" t="s">
        <v>3767</v>
      </c>
      <c r="N3518" s="7" t="s">
        <v>25</v>
      </c>
      <c r="O3518" s="8">
        <v>10</v>
      </c>
      <c r="P3518" s="7" t="s">
        <v>70</v>
      </c>
      <c r="Q3518" s="9">
        <v>6.46</v>
      </c>
      <c r="R3518" s="7" t="s">
        <v>3983</v>
      </c>
      <c r="S3518" s="7" t="s">
        <v>87</v>
      </c>
      <c r="T3518">
        <f>A3518</f>
        <v>21455</v>
      </c>
      <c r="U3518" t="str">
        <f>IF($G3518=$U$1:$X$1,$T3518,"")</f>
        <v/>
      </c>
      <c r="V3518" t="str">
        <f>IF($G3518=$U$1:$X$1,$T3518,"")</f>
        <v/>
      </c>
      <c r="W3518">
        <f>IF($G3518=$U$1:$X$1,$T3518,"")</f>
        <v>21455</v>
      </c>
      <c r="X3518" t="str">
        <f>IF($G3518=$U$1:$X$1,$T3518,"")</f>
        <v/>
      </c>
      <c r="Y3518" s="1">
        <f>ROUND(O3518*Q3518,2)</f>
        <v>64.599999999999994</v>
      </c>
    </row>
    <row r="3519" spans="1:25">
      <c r="A3519" s="5">
        <f>INDEX(Students,MOD(D3519-1,ROWS(Students))+1,1)</f>
        <v>21455</v>
      </c>
      <c r="B3519" s="5" t="str">
        <f>INDEX(Students,MOD(D3519-1,ROWS(Students))+1,2)</f>
        <v>Przybysz Mateusz</v>
      </c>
      <c r="C3519" s="5" t="str">
        <f>INDEX(Students,MOD(D3519-1,ROWS(Students))+1,3)</f>
        <v>IZ05TC1</v>
      </c>
      <c r="D3519" s="5">
        <v>2277</v>
      </c>
      <c r="E3519" s="6">
        <v>44672</v>
      </c>
      <c r="F3519" s="6">
        <v>44672</v>
      </c>
      <c r="G3519" s="7" t="s">
        <v>279</v>
      </c>
      <c r="H3519" s="7">
        <v>1</v>
      </c>
      <c r="I3519" s="7" t="s">
        <v>3669</v>
      </c>
      <c r="J3519" s="7" t="s">
        <v>6</v>
      </c>
      <c r="K3519" s="7" t="s">
        <v>3767</v>
      </c>
      <c r="L3519" s="7"/>
      <c r="M3519" s="6" t="s">
        <v>3767</v>
      </c>
      <c r="N3519" s="7" t="s">
        <v>25</v>
      </c>
      <c r="O3519" s="8">
        <v>40.94</v>
      </c>
      <c r="P3519" s="7" t="s">
        <v>13</v>
      </c>
      <c r="Q3519" s="9">
        <v>54.2</v>
      </c>
      <c r="R3519" s="7" t="s">
        <v>4402</v>
      </c>
      <c r="S3519" s="7" t="s">
        <v>547</v>
      </c>
      <c r="T3519">
        <f>A3519</f>
        <v>21455</v>
      </c>
      <c r="U3519" t="str">
        <f>IF($G3519=$U$1:$X$1,$T3519,"")</f>
        <v/>
      </c>
      <c r="V3519" t="str">
        <f>IF($G3519=$U$1:$X$1,$T3519,"")</f>
        <v/>
      </c>
      <c r="W3519">
        <f>IF($G3519=$U$1:$X$1,$T3519,"")</f>
        <v>21455</v>
      </c>
      <c r="X3519" t="str">
        <f>IF($G3519=$U$1:$X$1,$T3519,"")</f>
        <v/>
      </c>
      <c r="Y3519" s="1">
        <f>ROUND(O3519*Q3519,2)</f>
        <v>2218.9499999999998</v>
      </c>
    </row>
    <row r="3520" spans="1:25">
      <c r="A3520" s="5">
        <f>INDEX(Students,MOD(D3520-1,ROWS(Students))+1,1)</f>
        <v>21455</v>
      </c>
      <c r="B3520" s="5" t="str">
        <f>INDEX(Students,MOD(D3520-1,ROWS(Students))+1,2)</f>
        <v>Przybysz Mateusz</v>
      </c>
      <c r="C3520" s="5" t="str">
        <f>INDEX(Students,MOD(D3520-1,ROWS(Students))+1,3)</f>
        <v>IZ05TC1</v>
      </c>
      <c r="D3520" s="5">
        <v>2369</v>
      </c>
      <c r="E3520" s="6">
        <v>44587</v>
      </c>
      <c r="F3520" s="6">
        <v>44587</v>
      </c>
      <c r="G3520" s="7" t="s">
        <v>279</v>
      </c>
      <c r="H3520" s="7">
        <v>1</v>
      </c>
      <c r="I3520" s="7" t="s">
        <v>1556</v>
      </c>
      <c r="J3520" s="7" t="s">
        <v>6</v>
      </c>
      <c r="K3520" s="7" t="s">
        <v>3767</v>
      </c>
      <c r="L3520" s="7"/>
      <c r="M3520" s="6" t="s">
        <v>3767</v>
      </c>
      <c r="N3520" s="7" t="s">
        <v>5215</v>
      </c>
      <c r="O3520" s="8">
        <v>300</v>
      </c>
      <c r="P3520" s="7" t="s">
        <v>31</v>
      </c>
      <c r="Q3520" s="9">
        <v>0</v>
      </c>
      <c r="R3520" s="7" t="s">
        <v>4223</v>
      </c>
      <c r="S3520" s="7" t="s">
        <v>5005</v>
      </c>
      <c r="T3520">
        <f>A3520</f>
        <v>21455</v>
      </c>
      <c r="U3520" t="str">
        <f>IF($G3520=$U$1:$X$1,$T3520,"")</f>
        <v/>
      </c>
      <c r="V3520" t="str">
        <f>IF($G3520=$U$1:$X$1,$T3520,"")</f>
        <v/>
      </c>
      <c r="W3520">
        <f>IF($G3520=$U$1:$X$1,$T3520,"")</f>
        <v>21455</v>
      </c>
      <c r="X3520" t="str">
        <f>IF($G3520=$U$1:$X$1,$T3520,"")</f>
        <v/>
      </c>
      <c r="Y3520" s="1">
        <f>ROUND(O3520*Q3520,2)</f>
        <v>0</v>
      </c>
    </row>
    <row r="3521" spans="1:25">
      <c r="A3521" s="5">
        <f>INDEX(Students,MOD(D3521-1,ROWS(Students))+1,1)</f>
        <v>21455</v>
      </c>
      <c r="B3521" s="5" t="str">
        <f>INDEX(Students,MOD(D3521-1,ROWS(Students))+1,2)</f>
        <v>Przybysz Mateusz</v>
      </c>
      <c r="C3521" s="5" t="str">
        <f>INDEX(Students,MOD(D3521-1,ROWS(Students))+1,3)</f>
        <v>IZ05TC1</v>
      </c>
      <c r="D3521" s="5">
        <v>2461</v>
      </c>
      <c r="E3521" s="6">
        <v>44685</v>
      </c>
      <c r="F3521" s="6">
        <v>44685</v>
      </c>
      <c r="G3521" s="7" t="s">
        <v>279</v>
      </c>
      <c r="H3521" s="7">
        <v>-1</v>
      </c>
      <c r="I3521" s="7" t="s">
        <v>2442</v>
      </c>
      <c r="J3521" s="7" t="s">
        <v>6</v>
      </c>
      <c r="K3521" s="7" t="s">
        <v>3767</v>
      </c>
      <c r="L3521" s="7"/>
      <c r="M3521" s="6" t="s">
        <v>3767</v>
      </c>
      <c r="N3521" s="7" t="s">
        <v>7</v>
      </c>
      <c r="O3521" s="8">
        <v>42.01</v>
      </c>
      <c r="P3521" s="7" t="s">
        <v>13</v>
      </c>
      <c r="Q3521" s="9">
        <v>51.95</v>
      </c>
      <c r="R3521" s="7" t="s">
        <v>4606</v>
      </c>
      <c r="S3521" s="7" t="s">
        <v>823</v>
      </c>
      <c r="T3521">
        <f>A3521</f>
        <v>21455</v>
      </c>
      <c r="U3521" t="str">
        <f>IF($G3521=$U$1:$X$1,$T3521,"")</f>
        <v/>
      </c>
      <c r="V3521" t="str">
        <f>IF($G3521=$U$1:$X$1,$T3521,"")</f>
        <v/>
      </c>
      <c r="W3521">
        <f>IF($G3521=$U$1:$X$1,$T3521,"")</f>
        <v>21455</v>
      </c>
      <c r="X3521" t="str">
        <f>IF($G3521=$U$1:$X$1,$T3521,"")</f>
        <v/>
      </c>
      <c r="Y3521" s="1">
        <f>ROUND(O3521*Q3521,2)</f>
        <v>2182.42</v>
      </c>
    </row>
    <row r="3522" spans="1:25">
      <c r="A3522" s="5">
        <f>INDEX(Students,MOD(D3522-1,ROWS(Students))+1,1)</f>
        <v>21455</v>
      </c>
      <c r="B3522" s="5" t="str">
        <f>INDEX(Students,MOD(D3522-1,ROWS(Students))+1,2)</f>
        <v>Przybysz Mateusz</v>
      </c>
      <c r="C3522" s="5" t="str">
        <f>INDEX(Students,MOD(D3522-1,ROWS(Students))+1,3)</f>
        <v>IZ05TC1</v>
      </c>
      <c r="D3522" s="5">
        <v>2553</v>
      </c>
      <c r="E3522" s="6">
        <v>44613</v>
      </c>
      <c r="F3522" s="6">
        <v>44613</v>
      </c>
      <c r="G3522" s="7" t="s">
        <v>279</v>
      </c>
      <c r="H3522" s="7">
        <v>1</v>
      </c>
      <c r="I3522" s="7" t="s">
        <v>1875</v>
      </c>
      <c r="J3522" s="7" t="s">
        <v>6</v>
      </c>
      <c r="K3522" s="7" t="s">
        <v>3767</v>
      </c>
      <c r="L3522" s="7"/>
      <c r="M3522" s="6" t="s">
        <v>3767</v>
      </c>
      <c r="N3522" s="7" t="s">
        <v>25</v>
      </c>
      <c r="O3522" s="8">
        <v>7.5</v>
      </c>
      <c r="P3522" s="7" t="s">
        <v>13</v>
      </c>
      <c r="Q3522" s="9">
        <v>7.15</v>
      </c>
      <c r="R3522" s="7" t="s">
        <v>4346</v>
      </c>
      <c r="S3522" s="7" t="s">
        <v>476</v>
      </c>
      <c r="T3522">
        <f>A3522</f>
        <v>21455</v>
      </c>
      <c r="U3522" t="str">
        <f>IF($G3522=$U$1:$X$1,$T3522,"")</f>
        <v/>
      </c>
      <c r="V3522" t="str">
        <f>IF($G3522=$U$1:$X$1,$T3522,"")</f>
        <v/>
      </c>
      <c r="W3522">
        <f>IF($G3522=$U$1:$X$1,$T3522,"")</f>
        <v>21455</v>
      </c>
      <c r="X3522" t="str">
        <f>IF($G3522=$U$1:$X$1,$T3522,"")</f>
        <v/>
      </c>
      <c r="Y3522" s="1">
        <f>ROUND(O3522*Q3522,2)</f>
        <v>53.63</v>
      </c>
    </row>
    <row r="3523" spans="1:25">
      <c r="A3523" s="5">
        <f>INDEX(Students,MOD(D3523-1,ROWS(Students))+1,1)</f>
        <v>21455</v>
      </c>
      <c r="B3523" s="5" t="str">
        <f>INDEX(Students,MOD(D3523-1,ROWS(Students))+1,2)</f>
        <v>Przybysz Mateusz</v>
      </c>
      <c r="C3523" s="5" t="str">
        <f>INDEX(Students,MOD(D3523-1,ROWS(Students))+1,3)</f>
        <v>IZ05TC1</v>
      </c>
      <c r="D3523" s="5">
        <v>2645</v>
      </c>
      <c r="E3523" s="6">
        <v>44613</v>
      </c>
      <c r="F3523" s="6">
        <v>44613</v>
      </c>
      <c r="G3523" s="7" t="s">
        <v>279</v>
      </c>
      <c r="H3523" s="7">
        <v>1</v>
      </c>
      <c r="I3523" s="7" t="s">
        <v>1875</v>
      </c>
      <c r="J3523" s="7" t="s">
        <v>6</v>
      </c>
      <c r="K3523" s="7" t="s">
        <v>3767</v>
      </c>
      <c r="L3523" s="7"/>
      <c r="M3523" s="6" t="s">
        <v>3767</v>
      </c>
      <c r="N3523" s="7" t="s">
        <v>25</v>
      </c>
      <c r="O3523" s="8">
        <v>8</v>
      </c>
      <c r="P3523" s="7" t="s">
        <v>9</v>
      </c>
      <c r="Q3523" s="9">
        <v>0.34</v>
      </c>
      <c r="R3523" s="7" t="s">
        <v>4403</v>
      </c>
      <c r="S3523" s="7" t="s">
        <v>5089</v>
      </c>
      <c r="T3523">
        <f>A3523</f>
        <v>21455</v>
      </c>
      <c r="U3523" t="str">
        <f>IF($G3523=$U$1:$X$1,$T3523,"")</f>
        <v/>
      </c>
      <c r="V3523" t="str">
        <f>IF($G3523=$U$1:$X$1,$T3523,"")</f>
        <v/>
      </c>
      <c r="W3523">
        <f>IF($G3523=$U$1:$X$1,$T3523,"")</f>
        <v>21455</v>
      </c>
      <c r="X3523" t="str">
        <f>IF($G3523=$U$1:$X$1,$T3523,"")</f>
        <v/>
      </c>
      <c r="Y3523" s="1">
        <f>ROUND(O3523*Q3523,2)</f>
        <v>2.72</v>
      </c>
    </row>
    <row r="3524" spans="1:25">
      <c r="A3524" s="5">
        <f>INDEX(Students,MOD(D3524-1,ROWS(Students))+1,1)</f>
        <v>21455</v>
      </c>
      <c r="B3524" s="5" t="str">
        <f>INDEX(Students,MOD(D3524-1,ROWS(Students))+1,2)</f>
        <v>Przybysz Mateusz</v>
      </c>
      <c r="C3524" s="5" t="str">
        <f>INDEX(Students,MOD(D3524-1,ROWS(Students))+1,3)</f>
        <v>IZ05TC1</v>
      </c>
      <c r="D3524" s="5">
        <v>2737</v>
      </c>
      <c r="E3524" s="6">
        <v>44692</v>
      </c>
      <c r="F3524" s="6">
        <v>44692</v>
      </c>
      <c r="G3524" s="7" t="s">
        <v>1263</v>
      </c>
      <c r="H3524" s="7">
        <v>1</v>
      </c>
      <c r="I3524" s="7" t="s">
        <v>2529</v>
      </c>
      <c r="J3524" s="7" t="s">
        <v>6</v>
      </c>
      <c r="K3524" s="7" t="s">
        <v>3767</v>
      </c>
      <c r="L3524" s="7"/>
      <c r="M3524" s="6" t="s">
        <v>3767</v>
      </c>
      <c r="N3524" s="7" t="s">
        <v>81</v>
      </c>
      <c r="O3524" s="8">
        <v>0.7</v>
      </c>
      <c r="P3524" s="7" t="s">
        <v>13</v>
      </c>
      <c r="Q3524" s="9">
        <v>20.85</v>
      </c>
      <c r="R3524" s="7" t="s">
        <v>4031</v>
      </c>
      <c r="S3524" s="7" t="s">
        <v>134</v>
      </c>
      <c r="T3524">
        <f>A3524</f>
        <v>21455</v>
      </c>
      <c r="U3524" t="str">
        <f>IF($G3524=$U$1:$X$1,$T3524,"")</f>
        <v/>
      </c>
      <c r="V3524">
        <f>IF($G3524=$U$1:$X$1,$T3524,"")</f>
        <v>21455</v>
      </c>
      <c r="W3524" t="str">
        <f>IF($G3524=$U$1:$X$1,$T3524,"")</f>
        <v/>
      </c>
      <c r="X3524" t="str">
        <f>IF($G3524=$U$1:$X$1,$T3524,"")</f>
        <v/>
      </c>
      <c r="Y3524" s="1">
        <f>ROUND(O3524*Q3524,2)</f>
        <v>14.6</v>
      </c>
    </row>
    <row r="3525" spans="1:25">
      <c r="A3525" s="5">
        <f>INDEX(Students,MOD(D3525-1,ROWS(Students))+1,1)</f>
        <v>21455</v>
      </c>
      <c r="B3525" s="5" t="str">
        <f>INDEX(Students,MOD(D3525-1,ROWS(Students))+1,2)</f>
        <v>Przybysz Mateusz</v>
      </c>
      <c r="C3525" s="5" t="str">
        <f>INDEX(Students,MOD(D3525-1,ROWS(Students))+1,3)</f>
        <v>IZ05TC1</v>
      </c>
      <c r="D3525" s="5">
        <v>2829</v>
      </c>
      <c r="E3525" s="6">
        <v>44760</v>
      </c>
      <c r="F3525" s="6">
        <v>44760</v>
      </c>
      <c r="G3525" s="7" t="s">
        <v>1263</v>
      </c>
      <c r="H3525" s="7">
        <v>1</v>
      </c>
      <c r="I3525" s="7" t="s">
        <v>3260</v>
      </c>
      <c r="J3525" s="7" t="s">
        <v>6</v>
      </c>
      <c r="K3525" s="7" t="s">
        <v>3767</v>
      </c>
      <c r="L3525" s="7"/>
      <c r="M3525" s="6" t="s">
        <v>3767</v>
      </c>
      <c r="N3525" s="7" t="s">
        <v>32</v>
      </c>
      <c r="O3525" s="8">
        <v>30</v>
      </c>
      <c r="P3525" s="7" t="s">
        <v>9</v>
      </c>
      <c r="Q3525" s="9">
        <v>0.53</v>
      </c>
      <c r="R3525" s="7" t="s">
        <v>4415</v>
      </c>
      <c r="S3525" s="7" t="s">
        <v>565</v>
      </c>
      <c r="T3525">
        <f>A3525</f>
        <v>21455</v>
      </c>
      <c r="U3525" t="str">
        <f>IF($G3525=$U$1:$X$1,$T3525,"")</f>
        <v/>
      </c>
      <c r="V3525">
        <f>IF($G3525=$U$1:$X$1,$T3525,"")</f>
        <v>21455</v>
      </c>
      <c r="W3525" t="str">
        <f>IF($G3525=$U$1:$X$1,$T3525,"")</f>
        <v/>
      </c>
      <c r="X3525" t="str">
        <f>IF($G3525=$U$1:$X$1,$T3525,"")</f>
        <v/>
      </c>
      <c r="Y3525" s="1">
        <f>ROUND(O3525*Q3525,2)</f>
        <v>15.9</v>
      </c>
    </row>
    <row r="3526" spans="1:25">
      <c r="A3526" s="5">
        <f>INDEX(Students,MOD(D3526-1,ROWS(Students))+1,1)</f>
        <v>21455</v>
      </c>
      <c r="B3526" s="5" t="str">
        <f>INDEX(Students,MOD(D3526-1,ROWS(Students))+1,2)</f>
        <v>Przybysz Mateusz</v>
      </c>
      <c r="C3526" s="5" t="str">
        <f>INDEX(Students,MOD(D3526-1,ROWS(Students))+1,3)</f>
        <v>IZ05TC1</v>
      </c>
      <c r="D3526" s="5">
        <v>2921</v>
      </c>
      <c r="E3526" s="6">
        <v>44644</v>
      </c>
      <c r="F3526" s="6">
        <v>44644</v>
      </c>
      <c r="G3526" s="7" t="s">
        <v>279</v>
      </c>
      <c r="H3526" s="7">
        <v>1</v>
      </c>
      <c r="I3526" s="7" t="s">
        <v>2320</v>
      </c>
      <c r="J3526" s="7" t="s">
        <v>6</v>
      </c>
      <c r="K3526" s="7" t="s">
        <v>3767</v>
      </c>
      <c r="L3526" s="7"/>
      <c r="M3526" s="6" t="s">
        <v>3767</v>
      </c>
      <c r="N3526" s="7" t="s">
        <v>25</v>
      </c>
      <c r="O3526" s="8">
        <v>4</v>
      </c>
      <c r="P3526" s="7" t="s">
        <v>9</v>
      </c>
      <c r="Q3526" s="9">
        <v>0.34</v>
      </c>
      <c r="R3526" s="7" t="s">
        <v>4403</v>
      </c>
      <c r="S3526" s="7" t="s">
        <v>5089</v>
      </c>
      <c r="T3526">
        <f>A3526</f>
        <v>21455</v>
      </c>
      <c r="U3526" t="str">
        <f>IF($G3526=$U$1:$X$1,$T3526,"")</f>
        <v/>
      </c>
      <c r="V3526" t="str">
        <f>IF($G3526=$U$1:$X$1,$T3526,"")</f>
        <v/>
      </c>
      <c r="W3526">
        <f>IF($G3526=$U$1:$X$1,$T3526,"")</f>
        <v>21455</v>
      </c>
      <c r="X3526" t="str">
        <f>IF($G3526=$U$1:$X$1,$T3526,"")</f>
        <v/>
      </c>
      <c r="Y3526" s="1">
        <f>ROUND(O3526*Q3526,2)</f>
        <v>1.36</v>
      </c>
    </row>
    <row r="3527" spans="1:25">
      <c r="A3527" s="5">
        <f>INDEX(Students,MOD(D3527-1,ROWS(Students))+1,1)</f>
        <v>21455</v>
      </c>
      <c r="B3527" s="5" t="str">
        <f>INDEX(Students,MOD(D3527-1,ROWS(Students))+1,2)</f>
        <v>Przybysz Mateusz</v>
      </c>
      <c r="C3527" s="5" t="str">
        <f>INDEX(Students,MOD(D3527-1,ROWS(Students))+1,3)</f>
        <v>IZ05TC1</v>
      </c>
      <c r="D3527" s="5">
        <v>3013</v>
      </c>
      <c r="E3527" s="6">
        <v>44711</v>
      </c>
      <c r="F3527" s="6">
        <v>44711</v>
      </c>
      <c r="G3527" s="7" t="s">
        <v>279</v>
      </c>
      <c r="H3527" s="7">
        <v>1</v>
      </c>
      <c r="I3527" s="7" t="s">
        <v>2722</v>
      </c>
      <c r="J3527" s="7" t="s">
        <v>6</v>
      </c>
      <c r="K3527" s="7" t="s">
        <v>3767</v>
      </c>
      <c r="L3527" s="7"/>
      <c r="M3527" s="6" t="s">
        <v>3767</v>
      </c>
      <c r="N3527" s="7" t="s">
        <v>25</v>
      </c>
      <c r="O3527" s="8">
        <v>100</v>
      </c>
      <c r="P3527" s="7" t="s">
        <v>31</v>
      </c>
      <c r="Q3527" s="9">
        <v>0.76</v>
      </c>
      <c r="R3527" s="7" t="s">
        <v>4032</v>
      </c>
      <c r="S3527" s="7" t="s">
        <v>135</v>
      </c>
      <c r="T3527">
        <f>A3527</f>
        <v>21455</v>
      </c>
      <c r="U3527" t="str">
        <f>IF($G3527=$U$1:$X$1,$T3527,"")</f>
        <v/>
      </c>
      <c r="V3527" t="str">
        <f>IF($G3527=$U$1:$X$1,$T3527,"")</f>
        <v/>
      </c>
      <c r="W3527">
        <f>IF($G3527=$U$1:$X$1,$T3527,"")</f>
        <v>21455</v>
      </c>
      <c r="X3527" t="str">
        <f>IF($G3527=$U$1:$X$1,$T3527,"")</f>
        <v/>
      </c>
      <c r="Y3527" s="1">
        <f>ROUND(O3527*Q3527,2)</f>
        <v>76</v>
      </c>
    </row>
    <row r="3528" spans="1:25">
      <c r="A3528" s="5">
        <f>INDEX(Students,MOD(D3528-1,ROWS(Students))+1,1)</f>
        <v>21455</v>
      </c>
      <c r="B3528" s="5" t="str">
        <f>INDEX(Students,MOD(D3528-1,ROWS(Students))+1,2)</f>
        <v>Przybysz Mateusz</v>
      </c>
      <c r="C3528" s="5" t="str">
        <f>INDEX(Students,MOD(D3528-1,ROWS(Students))+1,3)</f>
        <v>IZ05TC1</v>
      </c>
      <c r="D3528" s="5">
        <v>3105</v>
      </c>
      <c r="E3528" s="6">
        <v>44586</v>
      </c>
      <c r="F3528" s="6">
        <v>44586</v>
      </c>
      <c r="G3528" s="7" t="s">
        <v>279</v>
      </c>
      <c r="H3528" s="7">
        <v>1</v>
      </c>
      <c r="I3528" s="7" t="s">
        <v>1518</v>
      </c>
      <c r="J3528" s="7" t="s">
        <v>6</v>
      </c>
      <c r="K3528" s="7" t="s">
        <v>3767</v>
      </c>
      <c r="L3528" s="7"/>
      <c r="M3528" s="6" t="s">
        <v>3767</v>
      </c>
      <c r="N3528" s="7" t="s">
        <v>5215</v>
      </c>
      <c r="O3528" s="8">
        <v>87.6</v>
      </c>
      <c r="P3528" s="7" t="s">
        <v>13</v>
      </c>
      <c r="Q3528" s="9">
        <v>0</v>
      </c>
      <c r="R3528" s="7" t="s">
        <v>3961</v>
      </c>
      <c r="S3528" s="7" t="s">
        <v>4980</v>
      </c>
      <c r="T3528">
        <f>A3528</f>
        <v>21455</v>
      </c>
      <c r="U3528" t="str">
        <f>IF($G3528=$U$1:$X$1,$T3528,"")</f>
        <v/>
      </c>
      <c r="V3528" t="str">
        <f>IF($G3528=$U$1:$X$1,$T3528,"")</f>
        <v/>
      </c>
      <c r="W3528">
        <f>IF($G3528=$U$1:$X$1,$T3528,"")</f>
        <v>21455</v>
      </c>
      <c r="X3528" t="str">
        <f>IF($G3528=$U$1:$X$1,$T3528,"")</f>
        <v/>
      </c>
      <c r="Y3528" s="1">
        <f>ROUND(O3528*Q3528,2)</f>
        <v>0</v>
      </c>
    </row>
    <row r="3529" spans="1:25">
      <c r="A3529" s="5">
        <f>INDEX(Students,MOD(D3529-1,ROWS(Students))+1,1)</f>
        <v>21455</v>
      </c>
      <c r="B3529" s="5" t="str">
        <f>INDEX(Students,MOD(D3529-1,ROWS(Students))+1,2)</f>
        <v>Przybysz Mateusz</v>
      </c>
      <c r="C3529" s="5" t="str">
        <f>INDEX(Students,MOD(D3529-1,ROWS(Students))+1,3)</f>
        <v>IZ05TC1</v>
      </c>
      <c r="D3529" s="5">
        <v>3197</v>
      </c>
      <c r="E3529" s="6">
        <v>44580</v>
      </c>
      <c r="F3529" s="6">
        <v>44580</v>
      </c>
      <c r="G3529" s="7" t="s">
        <v>279</v>
      </c>
      <c r="H3529" s="7">
        <v>1</v>
      </c>
      <c r="I3529" s="7" t="s">
        <v>1447</v>
      </c>
      <c r="J3529" s="7" t="s">
        <v>6</v>
      </c>
      <c r="K3529" s="7" t="s">
        <v>3767</v>
      </c>
      <c r="L3529" s="7"/>
      <c r="M3529" s="6" t="s">
        <v>3767</v>
      </c>
      <c r="N3529" s="7" t="s">
        <v>25</v>
      </c>
      <c r="O3529" s="8">
        <v>89.25</v>
      </c>
      <c r="P3529" s="7" t="s">
        <v>31</v>
      </c>
      <c r="Q3529" s="9">
        <v>0.28999999999999998</v>
      </c>
      <c r="R3529" s="7" t="s">
        <v>4036</v>
      </c>
      <c r="S3529" s="7" t="s">
        <v>4988</v>
      </c>
      <c r="T3529">
        <f>A3529</f>
        <v>21455</v>
      </c>
      <c r="U3529" t="str">
        <f>IF($G3529=$U$1:$X$1,$T3529,"")</f>
        <v/>
      </c>
      <c r="V3529" t="str">
        <f>IF($G3529=$U$1:$X$1,$T3529,"")</f>
        <v/>
      </c>
      <c r="W3529">
        <f>IF($G3529=$U$1:$X$1,$T3529,"")</f>
        <v>21455</v>
      </c>
      <c r="X3529" t="str">
        <f>IF($G3529=$U$1:$X$1,$T3529,"")</f>
        <v/>
      </c>
      <c r="Y3529" s="1">
        <f>ROUND(O3529*Q3529,2)</f>
        <v>25.88</v>
      </c>
    </row>
    <row r="3530" spans="1:25">
      <c r="A3530" s="5">
        <f>INDEX(Students,MOD(D3530-1,ROWS(Students))+1,1)</f>
        <v>21455</v>
      </c>
      <c r="B3530" s="5" t="str">
        <f>INDEX(Students,MOD(D3530-1,ROWS(Students))+1,2)</f>
        <v>Przybysz Mateusz</v>
      </c>
      <c r="C3530" s="5" t="str">
        <f>INDEX(Students,MOD(D3530-1,ROWS(Students))+1,3)</f>
        <v>IZ05TC1</v>
      </c>
      <c r="D3530" s="5">
        <v>3289</v>
      </c>
      <c r="E3530" s="6">
        <v>44608</v>
      </c>
      <c r="F3530" s="6">
        <v>44608</v>
      </c>
      <c r="G3530" s="7" t="s">
        <v>1263</v>
      </c>
      <c r="H3530" s="7">
        <v>1</v>
      </c>
      <c r="I3530" s="7" t="s">
        <v>1802</v>
      </c>
      <c r="J3530" s="7" t="s">
        <v>6</v>
      </c>
      <c r="K3530" s="7" t="s">
        <v>3767</v>
      </c>
      <c r="L3530" s="7"/>
      <c r="M3530" s="6" t="s">
        <v>3767</v>
      </c>
      <c r="N3530" s="7" t="s">
        <v>25</v>
      </c>
      <c r="O3530" s="8">
        <v>97</v>
      </c>
      <c r="P3530" s="7" t="s">
        <v>9</v>
      </c>
      <c r="Q3530" s="9">
        <v>0.49</v>
      </c>
      <c r="R3530" s="7" t="s">
        <v>4371</v>
      </c>
      <c r="S3530" s="7" t="s">
        <v>509</v>
      </c>
      <c r="T3530">
        <f>A3530</f>
        <v>21455</v>
      </c>
      <c r="U3530" t="str">
        <f>IF($G3530=$U$1:$X$1,$T3530,"")</f>
        <v/>
      </c>
      <c r="V3530">
        <f>IF($G3530=$U$1:$X$1,$T3530,"")</f>
        <v>21455</v>
      </c>
      <c r="W3530" t="str">
        <f>IF($G3530=$U$1:$X$1,$T3530,"")</f>
        <v/>
      </c>
      <c r="X3530" t="str">
        <f>IF($G3530=$U$1:$X$1,$T3530,"")</f>
        <v/>
      </c>
      <c r="Y3530" s="1">
        <f>ROUND(O3530*Q3530,2)</f>
        <v>47.53</v>
      </c>
    </row>
    <row r="3531" spans="1:25">
      <c r="A3531" s="5">
        <f>INDEX(Students,MOD(D3531-1,ROWS(Students))+1,1)</f>
        <v>21455</v>
      </c>
      <c r="B3531" s="5" t="str">
        <f>INDEX(Students,MOD(D3531-1,ROWS(Students))+1,2)</f>
        <v>Przybysz Mateusz</v>
      </c>
      <c r="C3531" s="5" t="str">
        <f>INDEX(Students,MOD(D3531-1,ROWS(Students))+1,3)</f>
        <v>IZ05TC1</v>
      </c>
      <c r="D3531" s="5">
        <v>3381</v>
      </c>
      <c r="E3531" s="6">
        <v>44665</v>
      </c>
      <c r="F3531" s="6">
        <v>44665</v>
      </c>
      <c r="G3531" s="7" t="s">
        <v>1263</v>
      </c>
      <c r="H3531" s="7">
        <v>1</v>
      </c>
      <c r="I3531" s="7" t="s">
        <v>3612</v>
      </c>
      <c r="J3531" s="7" t="s">
        <v>6</v>
      </c>
      <c r="K3531" s="7" t="s">
        <v>3767</v>
      </c>
      <c r="L3531" s="7"/>
      <c r="M3531" s="6" t="s">
        <v>3767</v>
      </c>
      <c r="N3531" s="7" t="s">
        <v>19</v>
      </c>
      <c r="O3531" s="8">
        <v>216</v>
      </c>
      <c r="P3531" s="7" t="s">
        <v>9</v>
      </c>
      <c r="Q3531" s="9">
        <v>1.54</v>
      </c>
      <c r="R3531" s="7" t="s">
        <v>4440</v>
      </c>
      <c r="S3531" s="7" t="s">
        <v>5076</v>
      </c>
      <c r="T3531">
        <f>A3531</f>
        <v>21455</v>
      </c>
      <c r="U3531" t="str">
        <f>IF($G3531=$U$1:$X$1,$T3531,"")</f>
        <v/>
      </c>
      <c r="V3531">
        <f>IF($G3531=$U$1:$X$1,$T3531,"")</f>
        <v>21455</v>
      </c>
      <c r="W3531" t="str">
        <f>IF($G3531=$U$1:$X$1,$T3531,"")</f>
        <v/>
      </c>
      <c r="X3531" t="str">
        <f>IF($G3531=$U$1:$X$1,$T3531,"")</f>
        <v/>
      </c>
      <c r="Y3531" s="1">
        <f>ROUND(O3531*Q3531,2)</f>
        <v>332.64</v>
      </c>
    </row>
    <row r="3532" spans="1:25">
      <c r="A3532" s="5">
        <f>INDEX(Students,MOD(D3532-1,ROWS(Students))+1,1)</f>
        <v>21455</v>
      </c>
      <c r="B3532" s="5" t="str">
        <f>INDEX(Students,MOD(D3532-1,ROWS(Students))+1,2)</f>
        <v>Przybysz Mateusz</v>
      </c>
      <c r="C3532" s="5" t="str">
        <f>INDEX(Students,MOD(D3532-1,ROWS(Students))+1,3)</f>
        <v>IZ05TC1</v>
      </c>
      <c r="D3532" s="5">
        <v>3473</v>
      </c>
      <c r="E3532" s="6">
        <v>44756</v>
      </c>
      <c r="F3532" s="6">
        <v>44756</v>
      </c>
      <c r="G3532" s="7" t="s">
        <v>1262</v>
      </c>
      <c r="H3532" s="7">
        <v>-1</v>
      </c>
      <c r="I3532" s="7" t="s">
        <v>3242</v>
      </c>
      <c r="J3532" s="7" t="s">
        <v>6</v>
      </c>
      <c r="K3532" s="7" t="s">
        <v>3767</v>
      </c>
      <c r="L3532" s="7"/>
      <c r="M3532" s="6" t="s">
        <v>3767</v>
      </c>
      <c r="N3532" s="7" t="s">
        <v>19</v>
      </c>
      <c r="O3532" s="8">
        <v>15</v>
      </c>
      <c r="P3532" s="7" t="s">
        <v>13</v>
      </c>
      <c r="Q3532" s="9">
        <v>0</v>
      </c>
      <c r="R3532" s="7" t="s">
        <v>4783</v>
      </c>
      <c r="S3532" s="7" t="s">
        <v>1101</v>
      </c>
      <c r="T3532">
        <f>A3532</f>
        <v>21455</v>
      </c>
      <c r="U3532">
        <f>IF($G3532=$U$1:$X$1,$T3532,"")</f>
        <v>21455</v>
      </c>
      <c r="V3532" t="str">
        <f>IF($G3532=$U$1:$X$1,$T3532,"")</f>
        <v/>
      </c>
      <c r="W3532" t="str">
        <f>IF($G3532=$U$1:$X$1,$T3532,"")</f>
        <v/>
      </c>
      <c r="X3532" t="str">
        <f>IF($G3532=$U$1:$X$1,$T3532,"")</f>
        <v/>
      </c>
      <c r="Y3532" s="1">
        <f>ROUND(O3532*Q3532,2)</f>
        <v>0</v>
      </c>
    </row>
    <row r="3533" spans="1:25">
      <c r="A3533" s="5">
        <f>INDEX(Students,MOD(D3533-1,ROWS(Students))+1,1)</f>
        <v>21455</v>
      </c>
      <c r="B3533" s="5" t="str">
        <f>INDEX(Students,MOD(D3533-1,ROWS(Students))+1,2)</f>
        <v>Przybysz Mateusz</v>
      </c>
      <c r="C3533" s="5" t="str">
        <f>INDEX(Students,MOD(D3533-1,ROWS(Students))+1,3)</f>
        <v>IZ05TC1</v>
      </c>
      <c r="D3533" s="5">
        <v>3565</v>
      </c>
      <c r="E3533" s="6">
        <v>44761</v>
      </c>
      <c r="F3533" s="6">
        <v>44761</v>
      </c>
      <c r="G3533" s="7" t="s">
        <v>279</v>
      </c>
      <c r="H3533" s="7">
        <v>1</v>
      </c>
      <c r="I3533" s="7" t="s">
        <v>3294</v>
      </c>
      <c r="J3533" s="7" t="s">
        <v>6</v>
      </c>
      <c r="K3533" s="7" t="s">
        <v>3767</v>
      </c>
      <c r="L3533" s="7"/>
      <c r="M3533" s="6" t="s">
        <v>3767</v>
      </c>
      <c r="N3533" s="7" t="s">
        <v>5215</v>
      </c>
      <c r="O3533" s="8">
        <v>105.57</v>
      </c>
      <c r="P3533" s="7" t="s">
        <v>13</v>
      </c>
      <c r="Q3533" s="9">
        <v>0</v>
      </c>
      <c r="R3533" s="7" t="s">
        <v>4798</v>
      </c>
      <c r="S3533" s="7" t="s">
        <v>171</v>
      </c>
      <c r="T3533">
        <f>A3533</f>
        <v>21455</v>
      </c>
      <c r="U3533" t="str">
        <f>IF($G3533=$U$1:$X$1,$T3533,"")</f>
        <v/>
      </c>
      <c r="V3533" t="str">
        <f>IF($G3533=$U$1:$X$1,$T3533,"")</f>
        <v/>
      </c>
      <c r="W3533">
        <f>IF($G3533=$U$1:$X$1,$T3533,"")</f>
        <v>21455</v>
      </c>
      <c r="X3533" t="str">
        <f>IF($G3533=$U$1:$X$1,$T3533,"")</f>
        <v/>
      </c>
      <c r="Y3533" s="1">
        <f>ROUND(O3533*Q3533,2)</f>
        <v>0</v>
      </c>
    </row>
    <row r="3534" spans="1:25">
      <c r="A3534" s="5">
        <f>INDEX(Students,MOD(D3534-1,ROWS(Students))+1,1)</f>
        <v>21455</v>
      </c>
      <c r="B3534" s="5" t="str">
        <f>INDEX(Students,MOD(D3534-1,ROWS(Students))+1,2)</f>
        <v>Przybysz Mateusz</v>
      </c>
      <c r="C3534" s="5" t="str">
        <f>INDEX(Students,MOD(D3534-1,ROWS(Students))+1,3)</f>
        <v>IZ05TC1</v>
      </c>
      <c r="D3534" s="5">
        <v>3657</v>
      </c>
      <c r="E3534" s="6">
        <v>44698</v>
      </c>
      <c r="F3534" s="6">
        <v>44698</v>
      </c>
      <c r="G3534" s="7" t="s">
        <v>279</v>
      </c>
      <c r="H3534" s="7">
        <v>1</v>
      </c>
      <c r="I3534" s="7" t="s">
        <v>2581</v>
      </c>
      <c r="J3534" s="7" t="s">
        <v>6</v>
      </c>
      <c r="K3534" s="7" t="s">
        <v>3767</v>
      </c>
      <c r="L3534" s="7"/>
      <c r="M3534" s="6" t="s">
        <v>3767</v>
      </c>
      <c r="N3534" s="7" t="s">
        <v>5215</v>
      </c>
      <c r="O3534" s="8">
        <v>220</v>
      </c>
      <c r="P3534" s="7" t="s">
        <v>31</v>
      </c>
      <c r="Q3534" s="9">
        <v>0</v>
      </c>
      <c r="R3534" s="7" t="s">
        <v>3953</v>
      </c>
      <c r="S3534" s="7" t="s">
        <v>5044</v>
      </c>
      <c r="T3534">
        <f>A3534</f>
        <v>21455</v>
      </c>
      <c r="U3534" t="str">
        <f>IF($G3534=$U$1:$X$1,$T3534,"")</f>
        <v/>
      </c>
      <c r="V3534" t="str">
        <f>IF($G3534=$U$1:$X$1,$T3534,"")</f>
        <v/>
      </c>
      <c r="W3534">
        <f>IF($G3534=$U$1:$X$1,$T3534,"")</f>
        <v>21455</v>
      </c>
      <c r="X3534" t="str">
        <f>IF($G3534=$U$1:$X$1,$T3534,"")</f>
        <v/>
      </c>
      <c r="Y3534" s="1">
        <f>ROUND(O3534*Q3534,2)</f>
        <v>0</v>
      </c>
    </row>
    <row r="3535" spans="1:25">
      <c r="A3535" s="5">
        <f>INDEX(Students,MOD(D3535-1,ROWS(Students))+1,1)</f>
        <v>21455</v>
      </c>
      <c r="B3535" s="5" t="str">
        <f>INDEX(Students,MOD(D3535-1,ROWS(Students))+1,2)</f>
        <v>Przybysz Mateusz</v>
      </c>
      <c r="C3535" s="5" t="str">
        <f>INDEX(Students,MOD(D3535-1,ROWS(Students))+1,3)</f>
        <v>IZ05TC1</v>
      </c>
      <c r="D3535" s="5">
        <v>3749</v>
      </c>
      <c r="E3535" s="6">
        <v>44721</v>
      </c>
      <c r="F3535" s="6">
        <v>44721</v>
      </c>
      <c r="G3535" s="7" t="s">
        <v>1263</v>
      </c>
      <c r="H3535" s="7">
        <v>1</v>
      </c>
      <c r="I3535" s="7" t="s">
        <v>2874</v>
      </c>
      <c r="J3535" s="7" t="s">
        <v>6</v>
      </c>
      <c r="K3535" s="7" t="s">
        <v>3767</v>
      </c>
      <c r="L3535" s="7"/>
      <c r="M3535" s="6" t="s">
        <v>3767</v>
      </c>
      <c r="N3535" s="7" t="s">
        <v>32</v>
      </c>
      <c r="O3535" s="8">
        <v>3.4000000000000002E-2</v>
      </c>
      <c r="P3535" s="7" t="s">
        <v>13</v>
      </c>
      <c r="Q3535" s="9">
        <v>16.62</v>
      </c>
      <c r="R3535" s="7" t="s">
        <v>3988</v>
      </c>
      <c r="S3535" s="7" t="s">
        <v>92</v>
      </c>
      <c r="T3535">
        <f>A3535</f>
        <v>21455</v>
      </c>
      <c r="U3535" t="str">
        <f>IF($G3535=$U$1:$X$1,$T3535,"")</f>
        <v/>
      </c>
      <c r="V3535">
        <f>IF($G3535=$U$1:$X$1,$T3535,"")</f>
        <v>21455</v>
      </c>
      <c r="W3535" t="str">
        <f>IF($G3535=$U$1:$X$1,$T3535,"")</f>
        <v/>
      </c>
      <c r="X3535" t="str">
        <f>IF($G3535=$U$1:$X$1,$T3535,"")</f>
        <v/>
      </c>
      <c r="Y3535" s="1">
        <f>ROUND(O3535*Q3535,2)</f>
        <v>0.56999999999999995</v>
      </c>
    </row>
    <row r="3536" spans="1:25">
      <c r="A3536" s="5">
        <f>INDEX(Students,MOD(D3536-1,ROWS(Students))+1,1)</f>
        <v>21455</v>
      </c>
      <c r="B3536" s="5" t="str">
        <f>INDEX(Students,MOD(D3536-1,ROWS(Students))+1,2)</f>
        <v>Przybysz Mateusz</v>
      </c>
      <c r="C3536" s="5" t="str">
        <f>INDEX(Students,MOD(D3536-1,ROWS(Students))+1,3)</f>
        <v>IZ05TC1</v>
      </c>
      <c r="D3536" s="5">
        <v>3841</v>
      </c>
      <c r="E3536" s="6">
        <v>44657</v>
      </c>
      <c r="F3536" s="6">
        <v>44657</v>
      </c>
      <c r="G3536" s="7" t="s">
        <v>1263</v>
      </c>
      <c r="H3536" s="7">
        <v>1</v>
      </c>
      <c r="I3536" s="7" t="s">
        <v>3469</v>
      </c>
      <c r="J3536" s="7" t="s">
        <v>6</v>
      </c>
      <c r="K3536" s="7" t="s">
        <v>3767</v>
      </c>
      <c r="L3536" s="7"/>
      <c r="M3536" s="6" t="s">
        <v>3767</v>
      </c>
      <c r="N3536" s="7" t="s">
        <v>25</v>
      </c>
      <c r="O3536" s="8">
        <v>200</v>
      </c>
      <c r="P3536" s="7" t="s">
        <v>9</v>
      </c>
      <c r="Q3536" s="9">
        <v>69.47</v>
      </c>
      <c r="R3536" s="7" t="s">
        <v>4253</v>
      </c>
      <c r="S3536" s="7" t="s">
        <v>371</v>
      </c>
      <c r="T3536">
        <f>A3536</f>
        <v>21455</v>
      </c>
      <c r="U3536" t="str">
        <f>IF($G3536=$U$1:$X$1,$T3536,"")</f>
        <v/>
      </c>
      <c r="V3536">
        <f>IF($G3536=$U$1:$X$1,$T3536,"")</f>
        <v>21455</v>
      </c>
      <c r="W3536" t="str">
        <f>IF($G3536=$U$1:$X$1,$T3536,"")</f>
        <v/>
      </c>
      <c r="X3536" t="str">
        <f>IF($G3536=$U$1:$X$1,$T3536,"")</f>
        <v/>
      </c>
      <c r="Y3536" s="1">
        <f>ROUND(O3536*Q3536,2)</f>
        <v>13894</v>
      </c>
    </row>
    <row r="3537" spans="1:25">
      <c r="A3537" s="5">
        <f>INDEX(Students,MOD(D3537-1,ROWS(Students))+1,1)</f>
        <v>21455</v>
      </c>
      <c r="B3537" s="5" t="str">
        <f>INDEX(Students,MOD(D3537-1,ROWS(Students))+1,2)</f>
        <v>Przybysz Mateusz</v>
      </c>
      <c r="C3537" s="5" t="str">
        <f>INDEX(Students,MOD(D3537-1,ROWS(Students))+1,3)</f>
        <v>IZ05TC1</v>
      </c>
      <c r="D3537" s="5">
        <v>3933</v>
      </c>
      <c r="E3537" s="6">
        <v>44629</v>
      </c>
      <c r="F3537" s="6">
        <v>44629</v>
      </c>
      <c r="G3537" s="7" t="s">
        <v>1263</v>
      </c>
      <c r="H3537" s="7">
        <v>1</v>
      </c>
      <c r="I3537" s="7" t="s">
        <v>2083</v>
      </c>
      <c r="J3537" s="7" t="s">
        <v>6</v>
      </c>
      <c r="K3537" s="7" t="s">
        <v>3767</v>
      </c>
      <c r="L3537" s="7"/>
      <c r="M3537" s="6" t="s">
        <v>3767</v>
      </c>
      <c r="N3537" s="7" t="s">
        <v>25</v>
      </c>
      <c r="O3537" s="8">
        <v>50</v>
      </c>
      <c r="P3537" s="7" t="s">
        <v>9</v>
      </c>
      <c r="Q3537" s="9">
        <v>0.91</v>
      </c>
      <c r="R3537" s="7" t="s">
        <v>4486</v>
      </c>
      <c r="S3537" s="7" t="s">
        <v>5131</v>
      </c>
      <c r="T3537">
        <f>A3537</f>
        <v>21455</v>
      </c>
      <c r="U3537" t="str">
        <f>IF($G3537=$U$1:$X$1,$T3537,"")</f>
        <v/>
      </c>
      <c r="V3537">
        <f>IF($G3537=$U$1:$X$1,$T3537,"")</f>
        <v>21455</v>
      </c>
      <c r="W3537" t="str">
        <f>IF($G3537=$U$1:$X$1,$T3537,"")</f>
        <v/>
      </c>
      <c r="X3537" t="str">
        <f>IF($G3537=$U$1:$X$1,$T3537,"")</f>
        <v/>
      </c>
      <c r="Y3537" s="1">
        <f>ROUND(O3537*Q3537,2)</f>
        <v>45.5</v>
      </c>
    </row>
    <row r="3538" spans="1:25">
      <c r="A3538" s="5">
        <f>INDEX(Students,MOD(D3538-1,ROWS(Students))+1,1)</f>
        <v>21455</v>
      </c>
      <c r="B3538" s="5" t="str">
        <f>INDEX(Students,MOD(D3538-1,ROWS(Students))+1,2)</f>
        <v>Przybysz Mateusz</v>
      </c>
      <c r="C3538" s="5" t="str">
        <f>INDEX(Students,MOD(D3538-1,ROWS(Students))+1,3)</f>
        <v>IZ05TC1</v>
      </c>
      <c r="D3538" s="5">
        <v>4025</v>
      </c>
      <c r="E3538" s="6">
        <v>44587</v>
      </c>
      <c r="F3538" s="6">
        <v>44587</v>
      </c>
      <c r="G3538" s="7" t="s">
        <v>1262</v>
      </c>
      <c r="H3538" s="7">
        <v>-1</v>
      </c>
      <c r="I3538" s="7" t="s">
        <v>1547</v>
      </c>
      <c r="J3538" s="7" t="s">
        <v>6</v>
      </c>
      <c r="K3538" s="7" t="s">
        <v>3785</v>
      </c>
      <c r="L3538" s="7" t="s">
        <v>322</v>
      </c>
      <c r="M3538" s="6" t="s">
        <v>3767</v>
      </c>
      <c r="N3538" s="7" t="s">
        <v>19</v>
      </c>
      <c r="O3538" s="8">
        <v>8</v>
      </c>
      <c r="P3538" s="7" t="s">
        <v>9</v>
      </c>
      <c r="Q3538" s="9">
        <v>1.22</v>
      </c>
      <c r="R3538" s="7" t="s">
        <v>4020</v>
      </c>
      <c r="S3538" s="7" t="s">
        <v>124</v>
      </c>
      <c r="T3538">
        <f>A3538</f>
        <v>21455</v>
      </c>
      <c r="U3538">
        <f>IF($G3538=$U$1:$X$1,$T3538,"")</f>
        <v>21455</v>
      </c>
      <c r="V3538" t="str">
        <f>IF($G3538=$U$1:$X$1,$T3538,"")</f>
        <v/>
      </c>
      <c r="W3538" t="str">
        <f>IF($G3538=$U$1:$X$1,$T3538,"")</f>
        <v/>
      </c>
      <c r="X3538" t="str">
        <f>IF($G3538=$U$1:$X$1,$T3538,"")</f>
        <v/>
      </c>
      <c r="Y3538" s="1">
        <f>ROUND(O3538*Q3538,2)</f>
        <v>9.76</v>
      </c>
    </row>
    <row r="3539" spans="1:25">
      <c r="A3539" s="5">
        <f>INDEX(Students,MOD(D3539-1,ROWS(Students))+1,1)</f>
        <v>21455</v>
      </c>
      <c r="B3539" s="5" t="str">
        <f>INDEX(Students,MOD(D3539-1,ROWS(Students))+1,2)</f>
        <v>Przybysz Mateusz</v>
      </c>
      <c r="C3539" s="5" t="str">
        <f>INDEX(Students,MOD(D3539-1,ROWS(Students))+1,3)</f>
        <v>IZ05TC1</v>
      </c>
      <c r="D3539" s="5">
        <v>4117</v>
      </c>
      <c r="E3539" s="6">
        <v>44677</v>
      </c>
      <c r="F3539" s="6">
        <v>44677</v>
      </c>
      <c r="G3539" s="7" t="s">
        <v>1263</v>
      </c>
      <c r="H3539" s="7">
        <v>1</v>
      </c>
      <c r="I3539" s="7" t="s">
        <v>3712</v>
      </c>
      <c r="J3539" s="7" t="s">
        <v>6</v>
      </c>
      <c r="K3539" s="7" t="s">
        <v>3767</v>
      </c>
      <c r="L3539" s="7"/>
      <c r="M3539" s="6" t="s">
        <v>3767</v>
      </c>
      <c r="N3539" s="7" t="s">
        <v>67</v>
      </c>
      <c r="O3539" s="8">
        <v>2.1</v>
      </c>
      <c r="P3539" s="7" t="s">
        <v>13</v>
      </c>
      <c r="Q3539" s="9">
        <v>21.62</v>
      </c>
      <c r="R3539" s="7" t="s">
        <v>4090</v>
      </c>
      <c r="S3539" s="7" t="s">
        <v>191</v>
      </c>
      <c r="T3539">
        <f>A3539</f>
        <v>21455</v>
      </c>
      <c r="U3539" t="str">
        <f>IF($G3539=$U$1:$X$1,$T3539,"")</f>
        <v/>
      </c>
      <c r="V3539">
        <f>IF($G3539=$U$1:$X$1,$T3539,"")</f>
        <v>21455</v>
      </c>
      <c r="W3539" t="str">
        <f>IF($G3539=$U$1:$X$1,$T3539,"")</f>
        <v/>
      </c>
      <c r="X3539" t="str">
        <f>IF($G3539=$U$1:$X$1,$T3539,"")</f>
        <v/>
      </c>
      <c r="Y3539" s="1">
        <f>ROUND(O3539*Q3539,2)</f>
        <v>45.4</v>
      </c>
    </row>
    <row r="3540" spans="1:25">
      <c r="A3540" s="5">
        <f>INDEX(Students,MOD(D3540-1,ROWS(Students))+1,1)</f>
        <v>21455</v>
      </c>
      <c r="B3540" s="5" t="str">
        <f>INDEX(Students,MOD(D3540-1,ROWS(Students))+1,2)</f>
        <v>Przybysz Mateusz</v>
      </c>
      <c r="C3540" s="5" t="str">
        <f>INDEX(Students,MOD(D3540-1,ROWS(Students))+1,3)</f>
        <v>IZ05TC1</v>
      </c>
      <c r="D3540" s="5">
        <v>4209</v>
      </c>
      <c r="E3540" s="6">
        <v>44719</v>
      </c>
      <c r="F3540" s="6">
        <v>44719</v>
      </c>
      <c r="G3540" s="7" t="s">
        <v>279</v>
      </c>
      <c r="H3540" s="7">
        <v>1</v>
      </c>
      <c r="I3540" s="7" t="s">
        <v>2821</v>
      </c>
      <c r="J3540" s="7" t="s">
        <v>6</v>
      </c>
      <c r="K3540" s="7" t="s">
        <v>3767</v>
      </c>
      <c r="L3540" s="7"/>
      <c r="M3540" s="6" t="s">
        <v>3767</v>
      </c>
      <c r="N3540" s="7" t="s">
        <v>71</v>
      </c>
      <c r="O3540" s="8">
        <v>105.03</v>
      </c>
      <c r="P3540" s="7" t="s">
        <v>13</v>
      </c>
      <c r="Q3540" s="9">
        <v>0</v>
      </c>
      <c r="R3540" s="7" t="s">
        <v>4716</v>
      </c>
      <c r="S3540" s="7" t="s">
        <v>5183</v>
      </c>
      <c r="T3540">
        <f>A3540</f>
        <v>21455</v>
      </c>
      <c r="U3540" t="str">
        <f>IF($G3540=$U$1:$X$1,$T3540,"")</f>
        <v/>
      </c>
      <c r="V3540" t="str">
        <f>IF($G3540=$U$1:$X$1,$T3540,"")</f>
        <v/>
      </c>
      <c r="W3540">
        <f>IF($G3540=$U$1:$X$1,$T3540,"")</f>
        <v>21455</v>
      </c>
      <c r="X3540" t="str">
        <f>IF($G3540=$U$1:$X$1,$T3540,"")</f>
        <v/>
      </c>
      <c r="Y3540" s="1">
        <f>ROUND(O3540*Q3540,2)</f>
        <v>0</v>
      </c>
    </row>
    <row r="3541" spans="1:25">
      <c r="A3541" s="5">
        <f>INDEX(Students,MOD(D3541-1,ROWS(Students))+1,1)</f>
        <v>21455</v>
      </c>
      <c r="B3541" s="5" t="str">
        <f>INDEX(Students,MOD(D3541-1,ROWS(Students))+1,2)</f>
        <v>Przybysz Mateusz</v>
      </c>
      <c r="C3541" s="5" t="str">
        <f>INDEX(Students,MOD(D3541-1,ROWS(Students))+1,3)</f>
        <v>IZ05TC1</v>
      </c>
      <c r="D3541" s="5">
        <v>4301</v>
      </c>
      <c r="E3541" s="6">
        <v>44574</v>
      </c>
      <c r="F3541" s="6">
        <v>44574</v>
      </c>
      <c r="G3541" s="7" t="s">
        <v>279</v>
      </c>
      <c r="H3541" s="7">
        <v>1</v>
      </c>
      <c r="I3541" s="7" t="s">
        <v>1349</v>
      </c>
      <c r="J3541" s="7" t="s">
        <v>6</v>
      </c>
      <c r="K3541" s="7" t="s">
        <v>3767</v>
      </c>
      <c r="L3541" s="7"/>
      <c r="M3541" s="6" t="s">
        <v>3767</v>
      </c>
      <c r="N3541" s="7" t="s">
        <v>25</v>
      </c>
      <c r="O3541" s="8">
        <v>39.25</v>
      </c>
      <c r="P3541" s="7" t="s">
        <v>31</v>
      </c>
      <c r="Q3541" s="9">
        <v>0.28999999999999998</v>
      </c>
      <c r="R3541" s="7" t="s">
        <v>4036</v>
      </c>
      <c r="S3541" s="7" t="s">
        <v>4988</v>
      </c>
      <c r="T3541">
        <f>A3541</f>
        <v>21455</v>
      </c>
      <c r="U3541" t="str">
        <f>IF($G3541=$U$1:$X$1,$T3541,"")</f>
        <v/>
      </c>
      <c r="V3541" t="str">
        <f>IF($G3541=$U$1:$X$1,$T3541,"")</f>
        <v/>
      </c>
      <c r="W3541">
        <f>IF($G3541=$U$1:$X$1,$T3541,"")</f>
        <v>21455</v>
      </c>
      <c r="X3541" t="str">
        <f>IF($G3541=$U$1:$X$1,$T3541,"")</f>
        <v/>
      </c>
      <c r="Y3541" s="1">
        <f>ROUND(O3541*Q3541,2)</f>
        <v>11.38</v>
      </c>
    </row>
    <row r="3542" spans="1:25">
      <c r="A3542" s="5">
        <f>INDEX(Students,MOD(D3542-1,ROWS(Students))+1,1)</f>
        <v>21455</v>
      </c>
      <c r="B3542" s="5" t="str">
        <f>INDEX(Students,MOD(D3542-1,ROWS(Students))+1,2)</f>
        <v>Przybysz Mateusz</v>
      </c>
      <c r="C3542" s="5" t="str">
        <f>INDEX(Students,MOD(D3542-1,ROWS(Students))+1,3)</f>
        <v>IZ05TC1</v>
      </c>
      <c r="D3542" s="5">
        <v>4393</v>
      </c>
      <c r="E3542" s="6">
        <v>44607</v>
      </c>
      <c r="F3542" s="6">
        <v>44607</v>
      </c>
      <c r="G3542" s="7" t="s">
        <v>1263</v>
      </c>
      <c r="H3542" s="7">
        <v>1</v>
      </c>
      <c r="I3542" s="7" t="s">
        <v>1774</v>
      </c>
      <c r="J3542" s="7" t="s">
        <v>6</v>
      </c>
      <c r="K3542" s="7" t="s">
        <v>3767</v>
      </c>
      <c r="L3542" s="7"/>
      <c r="M3542" s="6" t="s">
        <v>3767</v>
      </c>
      <c r="N3542" s="7" t="s">
        <v>81</v>
      </c>
      <c r="O3542" s="8">
        <v>0.30499999999999999</v>
      </c>
      <c r="P3542" s="7" t="s">
        <v>13</v>
      </c>
      <c r="Q3542" s="9">
        <v>14.68</v>
      </c>
      <c r="R3542" s="7" t="s">
        <v>3890</v>
      </c>
      <c r="S3542" s="7" t="s">
        <v>18</v>
      </c>
      <c r="T3542">
        <f>A3542</f>
        <v>21455</v>
      </c>
      <c r="U3542" t="str">
        <f>IF($G3542=$U$1:$X$1,$T3542,"")</f>
        <v/>
      </c>
      <c r="V3542">
        <f>IF($G3542=$U$1:$X$1,$T3542,"")</f>
        <v>21455</v>
      </c>
      <c r="W3542" t="str">
        <f>IF($G3542=$U$1:$X$1,$T3542,"")</f>
        <v/>
      </c>
      <c r="X3542" t="str">
        <f>IF($G3542=$U$1:$X$1,$T3542,"")</f>
        <v/>
      </c>
      <c r="Y3542" s="1">
        <f>ROUND(O3542*Q3542,2)</f>
        <v>4.4800000000000004</v>
      </c>
    </row>
    <row r="3543" spans="1:25">
      <c r="A3543" s="5">
        <f>INDEX(Students,MOD(D3543-1,ROWS(Students))+1,1)</f>
        <v>21455</v>
      </c>
      <c r="B3543" s="5" t="str">
        <f>INDEX(Students,MOD(D3543-1,ROWS(Students))+1,2)</f>
        <v>Przybysz Mateusz</v>
      </c>
      <c r="C3543" s="5" t="str">
        <f>INDEX(Students,MOD(D3543-1,ROWS(Students))+1,3)</f>
        <v>IZ05TC1</v>
      </c>
      <c r="D3543" s="5">
        <v>4485</v>
      </c>
      <c r="E3543" s="6">
        <v>44676</v>
      </c>
      <c r="F3543" s="6">
        <v>44676</v>
      </c>
      <c r="G3543" s="7" t="s">
        <v>1262</v>
      </c>
      <c r="H3543" s="7">
        <v>-1</v>
      </c>
      <c r="I3543" s="7" t="s">
        <v>3698</v>
      </c>
      <c r="J3543" s="7" t="s">
        <v>6</v>
      </c>
      <c r="K3543" s="7" t="s">
        <v>3774</v>
      </c>
      <c r="L3543" s="7" t="s">
        <v>1239</v>
      </c>
      <c r="M3543" s="6" t="s">
        <v>3767</v>
      </c>
      <c r="N3543" s="7" t="s">
        <v>25</v>
      </c>
      <c r="O3543" s="8">
        <v>7.5</v>
      </c>
      <c r="P3543" s="7" t="s">
        <v>13</v>
      </c>
      <c r="Q3543" s="9">
        <v>0</v>
      </c>
      <c r="R3543" s="7" t="s">
        <v>4658</v>
      </c>
      <c r="S3543" s="7" t="s">
        <v>5150</v>
      </c>
      <c r="T3543">
        <f>A3543</f>
        <v>21455</v>
      </c>
      <c r="U3543">
        <f>IF($G3543=$U$1:$X$1,$T3543,"")</f>
        <v>21455</v>
      </c>
      <c r="V3543" t="str">
        <f>IF($G3543=$U$1:$X$1,$T3543,"")</f>
        <v/>
      </c>
      <c r="W3543" t="str">
        <f>IF($G3543=$U$1:$X$1,$T3543,"")</f>
        <v/>
      </c>
      <c r="X3543" t="str">
        <f>IF($G3543=$U$1:$X$1,$T3543,"")</f>
        <v/>
      </c>
      <c r="Y3543" s="1">
        <f>ROUND(O3543*Q3543,2)</f>
        <v>0</v>
      </c>
    </row>
    <row r="3544" spans="1:25">
      <c r="A3544" s="5">
        <f>INDEX(Students,MOD(D3544-1,ROWS(Students))+1,1)</f>
        <v>21455</v>
      </c>
      <c r="B3544" s="5" t="str">
        <f>INDEX(Students,MOD(D3544-1,ROWS(Students))+1,2)</f>
        <v>Przybysz Mateusz</v>
      </c>
      <c r="C3544" s="5" t="str">
        <f>INDEX(Students,MOD(D3544-1,ROWS(Students))+1,3)</f>
        <v>IZ05TC1</v>
      </c>
      <c r="D3544" s="5">
        <v>4577</v>
      </c>
      <c r="E3544" s="6">
        <v>44665</v>
      </c>
      <c r="F3544" s="6">
        <v>44665</v>
      </c>
      <c r="G3544" s="7" t="s">
        <v>1262</v>
      </c>
      <c r="H3544" s="7">
        <v>-1</v>
      </c>
      <c r="I3544" s="7" t="s">
        <v>3614</v>
      </c>
      <c r="J3544" s="7" t="s">
        <v>6</v>
      </c>
      <c r="K3544" s="7" t="s">
        <v>3774</v>
      </c>
      <c r="L3544" s="7" t="s">
        <v>1210</v>
      </c>
      <c r="M3544" s="6" t="s">
        <v>3767</v>
      </c>
      <c r="N3544" s="7" t="s">
        <v>32</v>
      </c>
      <c r="O3544" s="8">
        <v>300</v>
      </c>
      <c r="P3544" s="7" t="s">
        <v>31</v>
      </c>
      <c r="Q3544" s="9">
        <v>0</v>
      </c>
      <c r="R3544" s="7" t="s">
        <v>4223</v>
      </c>
      <c r="S3544" s="7" t="s">
        <v>5005</v>
      </c>
      <c r="T3544">
        <f>A3544</f>
        <v>21455</v>
      </c>
      <c r="U3544">
        <f>IF($G3544=$U$1:$X$1,$T3544,"")</f>
        <v>21455</v>
      </c>
      <c r="V3544" t="str">
        <f>IF($G3544=$U$1:$X$1,$T3544,"")</f>
        <v/>
      </c>
      <c r="W3544" t="str">
        <f>IF($G3544=$U$1:$X$1,$T3544,"")</f>
        <v/>
      </c>
      <c r="X3544" t="str">
        <f>IF($G3544=$U$1:$X$1,$T3544,"")</f>
        <v/>
      </c>
      <c r="Y3544" s="1">
        <f>ROUND(O3544*Q3544,2)</f>
        <v>0</v>
      </c>
    </row>
    <row r="3545" spans="1:25">
      <c r="A3545" s="5">
        <f>INDEX(Students,MOD(D3545-1,ROWS(Students))+1,1)</f>
        <v>21455</v>
      </c>
      <c r="B3545" s="5" t="str">
        <f>INDEX(Students,MOD(D3545-1,ROWS(Students))+1,2)</f>
        <v>Przybysz Mateusz</v>
      </c>
      <c r="C3545" s="5" t="str">
        <f>INDEX(Students,MOD(D3545-1,ROWS(Students))+1,3)</f>
        <v>IZ05TC1</v>
      </c>
      <c r="D3545" s="5">
        <v>4669</v>
      </c>
      <c r="E3545" s="6">
        <v>44720</v>
      </c>
      <c r="F3545" s="6">
        <v>44720</v>
      </c>
      <c r="G3545" s="7" t="s">
        <v>1263</v>
      </c>
      <c r="H3545" s="7">
        <v>1</v>
      </c>
      <c r="I3545" s="7" t="s">
        <v>2849</v>
      </c>
      <c r="J3545" s="7" t="s">
        <v>6</v>
      </c>
      <c r="K3545" s="7" t="s">
        <v>3767</v>
      </c>
      <c r="L3545" s="7"/>
      <c r="M3545" s="6" t="s">
        <v>3767</v>
      </c>
      <c r="N3545" s="7" t="s">
        <v>19</v>
      </c>
      <c r="O3545" s="8">
        <v>20</v>
      </c>
      <c r="P3545" s="7" t="s">
        <v>9</v>
      </c>
      <c r="Q3545" s="9">
        <v>20.329999999999998</v>
      </c>
      <c r="R3545" s="7" t="s">
        <v>4711</v>
      </c>
      <c r="S3545" s="7" t="s">
        <v>972</v>
      </c>
      <c r="T3545">
        <f>A3545</f>
        <v>21455</v>
      </c>
      <c r="U3545" t="str">
        <f>IF($G3545=$U$1:$X$1,$T3545,"")</f>
        <v/>
      </c>
      <c r="V3545">
        <f>IF($G3545=$U$1:$X$1,$T3545,"")</f>
        <v>21455</v>
      </c>
      <c r="W3545" t="str">
        <f>IF($G3545=$U$1:$X$1,$T3545,"")</f>
        <v/>
      </c>
      <c r="X3545" t="str">
        <f>IF($G3545=$U$1:$X$1,$T3545,"")</f>
        <v/>
      </c>
      <c r="Y3545" s="1">
        <f>ROUND(O3545*Q3545,2)</f>
        <v>406.6</v>
      </c>
    </row>
    <row r="3546" spans="1:25">
      <c r="A3546" s="5">
        <f>INDEX(Students,MOD(D3546-1,ROWS(Students))+1,1)</f>
        <v>21455</v>
      </c>
      <c r="B3546" s="5" t="str">
        <f>INDEX(Students,MOD(D3546-1,ROWS(Students))+1,2)</f>
        <v>Przybysz Mateusz</v>
      </c>
      <c r="C3546" s="5" t="str">
        <f>INDEX(Students,MOD(D3546-1,ROWS(Students))+1,3)</f>
        <v>IZ05TC1</v>
      </c>
      <c r="D3546" s="5">
        <v>4761</v>
      </c>
      <c r="E3546" s="6">
        <v>44735</v>
      </c>
      <c r="F3546" s="6">
        <v>44735</v>
      </c>
      <c r="G3546" s="7" t="s">
        <v>1263</v>
      </c>
      <c r="H3546" s="7">
        <v>1</v>
      </c>
      <c r="I3546" s="7" t="s">
        <v>3033</v>
      </c>
      <c r="J3546" s="7" t="s">
        <v>6</v>
      </c>
      <c r="K3546" s="7" t="s">
        <v>3767</v>
      </c>
      <c r="L3546" s="7"/>
      <c r="M3546" s="6" t="s">
        <v>3767</v>
      </c>
      <c r="N3546" s="7" t="s">
        <v>60</v>
      </c>
      <c r="O3546" s="8">
        <v>70</v>
      </c>
      <c r="P3546" s="7" t="s">
        <v>9</v>
      </c>
      <c r="Q3546" s="9">
        <v>0</v>
      </c>
      <c r="R3546" s="7" t="s">
        <v>3931</v>
      </c>
      <c r="S3546" s="7" t="s">
        <v>4959</v>
      </c>
      <c r="T3546">
        <f>A3546</f>
        <v>21455</v>
      </c>
      <c r="U3546" t="str">
        <f>IF($G3546=$U$1:$X$1,$T3546,"")</f>
        <v/>
      </c>
      <c r="V3546">
        <f>IF($G3546=$U$1:$X$1,$T3546,"")</f>
        <v>21455</v>
      </c>
      <c r="W3546" t="str">
        <f>IF($G3546=$U$1:$X$1,$T3546,"")</f>
        <v/>
      </c>
      <c r="X3546" t="str">
        <f>IF($G3546=$U$1:$X$1,$T3546,"")</f>
        <v/>
      </c>
      <c r="Y3546" s="1">
        <f>ROUND(O3546*Q3546,2)</f>
        <v>0</v>
      </c>
    </row>
    <row r="3547" spans="1:25">
      <c r="A3547" s="5">
        <f>INDEX(Students,MOD(D3547-1,ROWS(Students))+1,1)</f>
        <v>21455</v>
      </c>
      <c r="B3547" s="5" t="str">
        <f>INDEX(Students,MOD(D3547-1,ROWS(Students))+1,2)</f>
        <v>Przybysz Mateusz</v>
      </c>
      <c r="C3547" s="5" t="str">
        <f>INDEX(Students,MOD(D3547-1,ROWS(Students))+1,3)</f>
        <v>IZ05TC1</v>
      </c>
      <c r="D3547" s="5">
        <v>4853</v>
      </c>
      <c r="E3547" s="6">
        <v>44649</v>
      </c>
      <c r="F3547" s="6">
        <v>44649</v>
      </c>
      <c r="G3547" s="7" t="s">
        <v>279</v>
      </c>
      <c r="H3547" s="7">
        <v>1</v>
      </c>
      <c r="I3547" s="7" t="s">
        <v>2380</v>
      </c>
      <c r="J3547" s="7" t="s">
        <v>6</v>
      </c>
      <c r="K3547" s="7" t="s">
        <v>3767</v>
      </c>
      <c r="L3547" s="7"/>
      <c r="M3547" s="6" t="s">
        <v>3767</v>
      </c>
      <c r="N3547" s="7" t="s">
        <v>5215</v>
      </c>
      <c r="O3547" s="8">
        <v>20</v>
      </c>
      <c r="P3547" s="7" t="s">
        <v>13</v>
      </c>
      <c r="Q3547" s="9">
        <v>0</v>
      </c>
      <c r="R3547" s="7" t="s">
        <v>3968</v>
      </c>
      <c r="S3547" s="7" t="s">
        <v>4983</v>
      </c>
      <c r="T3547">
        <f>A3547</f>
        <v>21455</v>
      </c>
      <c r="U3547" t="str">
        <f>IF($G3547=$U$1:$X$1,$T3547,"")</f>
        <v/>
      </c>
      <c r="V3547" t="str">
        <f>IF($G3547=$U$1:$X$1,$T3547,"")</f>
        <v/>
      </c>
      <c r="W3547">
        <f>IF($G3547=$U$1:$X$1,$T3547,"")</f>
        <v>21455</v>
      </c>
      <c r="X3547" t="str">
        <f>IF($G3547=$U$1:$X$1,$T3547,"")</f>
        <v/>
      </c>
      <c r="Y3547" s="1">
        <f>ROUND(O3547*Q3547,2)</f>
        <v>0</v>
      </c>
    </row>
    <row r="3548" spans="1:25">
      <c r="A3548" s="5">
        <f>INDEX(Students,MOD(D3548-1,ROWS(Students))+1,1)</f>
        <v>21455</v>
      </c>
      <c r="B3548" s="5" t="str">
        <f>INDEX(Students,MOD(D3548-1,ROWS(Students))+1,2)</f>
        <v>Przybysz Mateusz</v>
      </c>
      <c r="C3548" s="5" t="str">
        <f>INDEX(Students,MOD(D3548-1,ROWS(Students))+1,3)</f>
        <v>IZ05TC1</v>
      </c>
      <c r="D3548" s="5">
        <v>4945</v>
      </c>
      <c r="E3548" s="6">
        <v>44603</v>
      </c>
      <c r="F3548" s="6">
        <v>44603</v>
      </c>
      <c r="G3548" s="7" t="s">
        <v>1262</v>
      </c>
      <c r="H3548" s="7">
        <v>-1</v>
      </c>
      <c r="I3548" s="7" t="s">
        <v>1739</v>
      </c>
      <c r="J3548" s="7" t="s">
        <v>6</v>
      </c>
      <c r="K3548" s="7" t="s">
        <v>3770</v>
      </c>
      <c r="L3548" s="7" t="s">
        <v>459</v>
      </c>
      <c r="M3548" s="6" t="s">
        <v>3767</v>
      </c>
      <c r="N3548" s="7" t="s">
        <v>19</v>
      </c>
      <c r="O3548" s="8">
        <v>1</v>
      </c>
      <c r="P3548" s="7" t="s">
        <v>9</v>
      </c>
      <c r="Q3548" s="9">
        <v>0</v>
      </c>
      <c r="R3548" s="7" t="s">
        <v>4037</v>
      </c>
      <c r="S3548" s="7" t="s">
        <v>140</v>
      </c>
      <c r="T3548">
        <f>A3548</f>
        <v>21455</v>
      </c>
      <c r="U3548">
        <f>IF($G3548=$U$1:$X$1,$T3548,"")</f>
        <v>21455</v>
      </c>
      <c r="V3548" t="str">
        <f>IF($G3548=$U$1:$X$1,$T3548,"")</f>
        <v/>
      </c>
      <c r="W3548" t="str">
        <f>IF($G3548=$U$1:$X$1,$T3548,"")</f>
        <v/>
      </c>
      <c r="X3548" t="str">
        <f>IF($G3548=$U$1:$X$1,$T3548,"")</f>
        <v/>
      </c>
      <c r="Y3548" s="1">
        <f>ROUND(O3548*Q3548,2)</f>
        <v>0</v>
      </c>
    </row>
    <row r="3549" spans="1:25">
      <c r="A3549" s="5">
        <f>INDEX(Students,MOD(D3549-1,ROWS(Students))+1,1)</f>
        <v>21455</v>
      </c>
      <c r="B3549" s="5" t="str">
        <f>INDEX(Students,MOD(D3549-1,ROWS(Students))+1,2)</f>
        <v>Przybysz Mateusz</v>
      </c>
      <c r="C3549" s="5" t="str">
        <f>INDEX(Students,MOD(D3549-1,ROWS(Students))+1,3)</f>
        <v>IZ05TC1</v>
      </c>
      <c r="D3549" s="5">
        <v>5037</v>
      </c>
      <c r="E3549" s="6">
        <v>44685</v>
      </c>
      <c r="F3549" s="6">
        <v>44685</v>
      </c>
      <c r="G3549" s="7" t="s">
        <v>1263</v>
      </c>
      <c r="H3549" s="7">
        <v>1</v>
      </c>
      <c r="I3549" s="7" t="s">
        <v>2423</v>
      </c>
      <c r="J3549" s="7" t="s">
        <v>6</v>
      </c>
      <c r="K3549" s="7" t="s">
        <v>3767</v>
      </c>
      <c r="L3549" s="7"/>
      <c r="M3549" s="6" t="s">
        <v>3767</v>
      </c>
      <c r="N3549" s="7" t="s">
        <v>19</v>
      </c>
      <c r="O3549" s="8">
        <v>100</v>
      </c>
      <c r="P3549" s="7" t="s">
        <v>9</v>
      </c>
      <c r="Q3549" s="9">
        <v>0</v>
      </c>
      <c r="R3549" s="7" t="s">
        <v>4401</v>
      </c>
      <c r="S3549" s="7" t="s">
        <v>5079</v>
      </c>
      <c r="T3549">
        <f>A3549</f>
        <v>21455</v>
      </c>
      <c r="U3549" t="str">
        <f>IF($G3549=$U$1:$X$1,$T3549,"")</f>
        <v/>
      </c>
      <c r="V3549">
        <f>IF($G3549=$U$1:$X$1,$T3549,"")</f>
        <v>21455</v>
      </c>
      <c r="W3549" t="str">
        <f>IF($G3549=$U$1:$X$1,$T3549,"")</f>
        <v/>
      </c>
      <c r="X3549" t="str">
        <f>IF($G3549=$U$1:$X$1,$T3549,"")</f>
        <v/>
      </c>
      <c r="Y3549" s="1">
        <f>ROUND(O3549*Q3549,2)</f>
        <v>0</v>
      </c>
    </row>
    <row r="3550" spans="1:25">
      <c r="A3550" s="5">
        <f>INDEX(Students,MOD(D3550-1,ROWS(Students))+1,1)</f>
        <v>21455</v>
      </c>
      <c r="B3550" s="5" t="str">
        <f>INDEX(Students,MOD(D3550-1,ROWS(Students))+1,2)</f>
        <v>Przybysz Mateusz</v>
      </c>
      <c r="C3550" s="5" t="str">
        <f>INDEX(Students,MOD(D3550-1,ROWS(Students))+1,3)</f>
        <v>IZ05TC1</v>
      </c>
      <c r="D3550" s="5">
        <v>5129</v>
      </c>
      <c r="E3550" s="6">
        <v>44719</v>
      </c>
      <c r="F3550" s="6">
        <v>44718</v>
      </c>
      <c r="G3550" s="7" t="s">
        <v>1262</v>
      </c>
      <c r="H3550" s="7">
        <v>-1</v>
      </c>
      <c r="I3550" s="7" t="s">
        <v>2830</v>
      </c>
      <c r="J3550" s="7" t="s">
        <v>6</v>
      </c>
      <c r="K3550" s="7" t="s">
        <v>3822</v>
      </c>
      <c r="L3550" s="7" t="s">
        <v>984</v>
      </c>
      <c r="M3550" s="6" t="s">
        <v>3767</v>
      </c>
      <c r="N3550" s="7" t="s">
        <v>19</v>
      </c>
      <c r="O3550" s="8">
        <v>20</v>
      </c>
      <c r="P3550" s="7" t="s">
        <v>70</v>
      </c>
      <c r="Q3550" s="9">
        <v>9.2200000000000006</v>
      </c>
      <c r="R3550" s="7" t="s">
        <v>4720</v>
      </c>
      <c r="S3550" s="7" t="s">
        <v>985</v>
      </c>
      <c r="T3550">
        <f>A3550</f>
        <v>21455</v>
      </c>
      <c r="U3550">
        <f>IF($G3550=$U$1:$X$1,$T3550,"")</f>
        <v>21455</v>
      </c>
      <c r="V3550" t="str">
        <f>IF($G3550=$U$1:$X$1,$T3550,"")</f>
        <v/>
      </c>
      <c r="W3550" t="str">
        <f>IF($G3550=$U$1:$X$1,$T3550,"")</f>
        <v/>
      </c>
      <c r="X3550" t="str">
        <f>IF($G3550=$U$1:$X$1,$T3550,"")</f>
        <v/>
      </c>
      <c r="Y3550" s="1">
        <f>ROUND(O3550*Q3550,2)</f>
        <v>184.4</v>
      </c>
    </row>
    <row r="3551" spans="1:25">
      <c r="A3551" s="5">
        <f>INDEX(Students,MOD(D3551-1,ROWS(Students))+1,1)</f>
        <v>21455</v>
      </c>
      <c r="B3551" s="5" t="str">
        <f>INDEX(Students,MOD(D3551-1,ROWS(Students))+1,2)</f>
        <v>Przybysz Mateusz</v>
      </c>
      <c r="C3551" s="5" t="str">
        <f>INDEX(Students,MOD(D3551-1,ROWS(Students))+1,3)</f>
        <v>IZ05TC1</v>
      </c>
      <c r="D3551" s="5">
        <v>5221</v>
      </c>
      <c r="E3551" s="6">
        <v>44705</v>
      </c>
      <c r="F3551" s="6">
        <v>44705</v>
      </c>
      <c r="G3551" s="7" t="s">
        <v>1263</v>
      </c>
      <c r="H3551" s="7">
        <v>1</v>
      </c>
      <c r="I3551" s="7" t="s">
        <v>2663</v>
      </c>
      <c r="J3551" s="7" t="s">
        <v>6</v>
      </c>
      <c r="K3551" s="7" t="s">
        <v>3767</v>
      </c>
      <c r="L3551" s="7"/>
      <c r="M3551" s="6" t="s">
        <v>3767</v>
      </c>
      <c r="N3551" s="7" t="s">
        <v>32</v>
      </c>
      <c r="O3551" s="8">
        <v>1</v>
      </c>
      <c r="P3551" s="7" t="s">
        <v>9</v>
      </c>
      <c r="Q3551" s="9">
        <v>4.88</v>
      </c>
      <c r="R3551" s="7" t="s">
        <v>4680</v>
      </c>
      <c r="S3551" s="7" t="s">
        <v>921</v>
      </c>
      <c r="T3551">
        <f>A3551</f>
        <v>21455</v>
      </c>
      <c r="U3551" t="str">
        <f>IF($G3551=$U$1:$X$1,$T3551,"")</f>
        <v/>
      </c>
      <c r="V3551">
        <f>IF($G3551=$U$1:$X$1,$T3551,"")</f>
        <v>21455</v>
      </c>
      <c r="W3551" t="str">
        <f>IF($G3551=$U$1:$X$1,$T3551,"")</f>
        <v/>
      </c>
      <c r="X3551" t="str">
        <f>IF($G3551=$U$1:$X$1,$T3551,"")</f>
        <v/>
      </c>
      <c r="Y3551" s="1">
        <f>ROUND(O3551*Q3551,2)</f>
        <v>4.88</v>
      </c>
    </row>
    <row r="3552" spans="1:25">
      <c r="A3552" s="5">
        <f>INDEX(Students,MOD(D3552-1,ROWS(Students))+1,1)</f>
        <v>21455</v>
      </c>
      <c r="B3552" s="5" t="str">
        <f>INDEX(Students,MOD(D3552-1,ROWS(Students))+1,2)</f>
        <v>Przybysz Mateusz</v>
      </c>
      <c r="C3552" s="5" t="str">
        <f>INDEX(Students,MOD(D3552-1,ROWS(Students))+1,3)</f>
        <v>IZ05TC1</v>
      </c>
      <c r="D3552" s="5">
        <v>5313</v>
      </c>
      <c r="E3552" s="6">
        <v>44620</v>
      </c>
      <c r="F3552" s="6">
        <v>44620</v>
      </c>
      <c r="G3552" s="7" t="s">
        <v>1262</v>
      </c>
      <c r="H3552" s="7">
        <v>-1</v>
      </c>
      <c r="I3552" s="7" t="s">
        <v>1966</v>
      </c>
      <c r="J3552" s="7" t="s">
        <v>6</v>
      </c>
      <c r="K3552" s="7" t="s">
        <v>3785</v>
      </c>
      <c r="L3552" s="7" t="s">
        <v>600</v>
      </c>
      <c r="M3552" s="6" t="s">
        <v>3767</v>
      </c>
      <c r="N3552" s="7" t="s">
        <v>213</v>
      </c>
      <c r="O3552" s="8">
        <v>2</v>
      </c>
      <c r="P3552" s="7" t="s">
        <v>9</v>
      </c>
      <c r="Q3552" s="9">
        <v>6.91</v>
      </c>
      <c r="R3552" s="7" t="s">
        <v>4217</v>
      </c>
      <c r="S3552" s="7" t="s">
        <v>5017</v>
      </c>
      <c r="T3552">
        <f>A3552</f>
        <v>21455</v>
      </c>
      <c r="U3552">
        <f>IF($G3552=$U$1:$X$1,$T3552,"")</f>
        <v>21455</v>
      </c>
      <c r="V3552" t="str">
        <f>IF($G3552=$U$1:$X$1,$T3552,"")</f>
        <v/>
      </c>
      <c r="W3552" t="str">
        <f>IF($G3552=$U$1:$X$1,$T3552,"")</f>
        <v/>
      </c>
      <c r="X3552" t="str">
        <f>IF($G3552=$U$1:$X$1,$T3552,"")</f>
        <v/>
      </c>
      <c r="Y3552" s="1">
        <f>ROUND(O3552*Q3552,2)</f>
        <v>13.82</v>
      </c>
    </row>
    <row r="3553" spans="1:25">
      <c r="A3553" s="5">
        <f>INDEX(Students,MOD(D3553-1,ROWS(Students))+1,1)</f>
        <v>21455</v>
      </c>
      <c r="B3553" s="5" t="str">
        <f>INDEX(Students,MOD(D3553-1,ROWS(Students))+1,2)</f>
        <v>Przybysz Mateusz</v>
      </c>
      <c r="C3553" s="5" t="str">
        <f>INDEX(Students,MOD(D3553-1,ROWS(Students))+1,3)</f>
        <v>IZ05TC1</v>
      </c>
      <c r="D3553" s="5">
        <v>5405</v>
      </c>
      <c r="E3553" s="6">
        <v>44699</v>
      </c>
      <c r="F3553" s="6">
        <v>44699</v>
      </c>
      <c r="G3553" s="7" t="s">
        <v>1262</v>
      </c>
      <c r="H3553" s="7">
        <v>-1</v>
      </c>
      <c r="I3553" s="7" t="s">
        <v>2595</v>
      </c>
      <c r="J3553" s="7" t="s">
        <v>6</v>
      </c>
      <c r="K3553" s="7" t="s">
        <v>3774</v>
      </c>
      <c r="L3553" s="7" t="s">
        <v>894</v>
      </c>
      <c r="M3553" s="6" t="s">
        <v>3767</v>
      </c>
      <c r="N3553" s="7" t="s">
        <v>19</v>
      </c>
      <c r="O3553" s="8">
        <v>200</v>
      </c>
      <c r="P3553" s="7" t="s">
        <v>31</v>
      </c>
      <c r="Q3553" s="9">
        <v>0</v>
      </c>
      <c r="R3553" s="7" t="s">
        <v>4466</v>
      </c>
      <c r="S3553" s="7" t="s">
        <v>5134</v>
      </c>
      <c r="T3553">
        <f>A3553</f>
        <v>21455</v>
      </c>
      <c r="U3553">
        <f>IF($G3553=$U$1:$X$1,$T3553,"")</f>
        <v>21455</v>
      </c>
      <c r="V3553" t="str">
        <f>IF($G3553=$U$1:$X$1,$T3553,"")</f>
        <v/>
      </c>
      <c r="W3553" t="str">
        <f>IF($G3553=$U$1:$X$1,$T3553,"")</f>
        <v/>
      </c>
      <c r="X3553" t="str">
        <f>IF($G3553=$U$1:$X$1,$T3553,"")</f>
        <v/>
      </c>
      <c r="Y3553" s="1">
        <f>ROUND(O3553*Q3553,2)</f>
        <v>0</v>
      </c>
    </row>
    <row r="3554" spans="1:25">
      <c r="A3554" s="5">
        <f>INDEX(Students,MOD(D3554-1,ROWS(Students))+1,1)</f>
        <v>21455</v>
      </c>
      <c r="B3554" s="5" t="str">
        <f>INDEX(Students,MOD(D3554-1,ROWS(Students))+1,2)</f>
        <v>Przybysz Mateusz</v>
      </c>
      <c r="C3554" s="5" t="str">
        <f>INDEX(Students,MOD(D3554-1,ROWS(Students))+1,3)</f>
        <v>IZ05TC1</v>
      </c>
      <c r="D3554" s="5">
        <v>5497</v>
      </c>
      <c r="E3554" s="6">
        <v>44636</v>
      </c>
      <c r="F3554" s="6">
        <v>44636</v>
      </c>
      <c r="G3554" s="7" t="s">
        <v>1263</v>
      </c>
      <c r="H3554" s="7">
        <v>1</v>
      </c>
      <c r="I3554" s="7" t="s">
        <v>2189</v>
      </c>
      <c r="J3554" s="7" t="s">
        <v>6</v>
      </c>
      <c r="K3554" s="7" t="s">
        <v>3767</v>
      </c>
      <c r="L3554" s="7"/>
      <c r="M3554" s="6" t="s">
        <v>3767</v>
      </c>
      <c r="N3554" s="7" t="s">
        <v>19</v>
      </c>
      <c r="O3554" s="8">
        <v>50</v>
      </c>
      <c r="P3554" s="7" t="s">
        <v>9</v>
      </c>
      <c r="Q3554" s="9">
        <v>0</v>
      </c>
      <c r="R3554" s="7" t="s">
        <v>4240</v>
      </c>
      <c r="S3554" s="7" t="s">
        <v>5006</v>
      </c>
      <c r="T3554">
        <f>A3554</f>
        <v>21455</v>
      </c>
      <c r="U3554" t="str">
        <f>IF($G3554=$U$1:$X$1,$T3554,"")</f>
        <v/>
      </c>
      <c r="V3554">
        <f>IF($G3554=$U$1:$X$1,$T3554,"")</f>
        <v>21455</v>
      </c>
      <c r="W3554" t="str">
        <f>IF($G3554=$U$1:$X$1,$T3554,"")</f>
        <v/>
      </c>
      <c r="X3554" t="str">
        <f>IF($G3554=$U$1:$X$1,$T3554,"")</f>
        <v/>
      </c>
      <c r="Y3554" s="1">
        <f>ROUND(O3554*Q3554,2)</f>
        <v>0</v>
      </c>
    </row>
    <row r="3555" spans="1:25">
      <c r="A3555" s="5">
        <f>INDEX(Students,MOD(D3555-1,ROWS(Students))+1,1)</f>
        <v>21455</v>
      </c>
      <c r="B3555" s="5" t="str">
        <f>INDEX(Students,MOD(D3555-1,ROWS(Students))+1,2)</f>
        <v>Przybysz Mateusz</v>
      </c>
      <c r="C3555" s="5" t="str">
        <f>INDEX(Students,MOD(D3555-1,ROWS(Students))+1,3)</f>
        <v>IZ05TC1</v>
      </c>
      <c r="D3555" s="5">
        <v>5589</v>
      </c>
      <c r="E3555" s="6">
        <v>44679</v>
      </c>
      <c r="F3555" s="6">
        <v>44679</v>
      </c>
      <c r="G3555" s="7" t="s">
        <v>279</v>
      </c>
      <c r="H3555" s="7">
        <v>1</v>
      </c>
      <c r="I3555" s="7" t="s">
        <v>3740</v>
      </c>
      <c r="J3555" s="7" t="s">
        <v>6</v>
      </c>
      <c r="K3555" s="7" t="s">
        <v>3767</v>
      </c>
      <c r="L3555" s="7"/>
      <c r="M3555" s="6" t="s">
        <v>3767</v>
      </c>
      <c r="N3555" s="7" t="s">
        <v>25</v>
      </c>
      <c r="O3555" s="8">
        <v>100</v>
      </c>
      <c r="P3555" s="7" t="s">
        <v>31</v>
      </c>
      <c r="Q3555" s="9">
        <v>0.47</v>
      </c>
      <c r="R3555" s="7" t="s">
        <v>4622</v>
      </c>
      <c r="S3555" s="7" t="s">
        <v>842</v>
      </c>
      <c r="T3555">
        <f>A3555</f>
        <v>21455</v>
      </c>
      <c r="U3555" t="str">
        <f>IF($G3555=$U$1:$X$1,$T3555,"")</f>
        <v/>
      </c>
      <c r="V3555" t="str">
        <f>IF($G3555=$U$1:$X$1,$T3555,"")</f>
        <v/>
      </c>
      <c r="W3555">
        <f>IF($G3555=$U$1:$X$1,$T3555,"")</f>
        <v>21455</v>
      </c>
      <c r="X3555" t="str">
        <f>IF($G3555=$U$1:$X$1,$T3555,"")</f>
        <v/>
      </c>
      <c r="Y3555" s="1">
        <f>ROUND(O3555*Q3555,2)</f>
        <v>47</v>
      </c>
    </row>
    <row r="3556" spans="1:25">
      <c r="A3556" s="5">
        <f>INDEX(Students,MOD(D3556-1,ROWS(Students))+1,1)</f>
        <v>21455</v>
      </c>
      <c r="B3556" s="5" t="str">
        <f>INDEX(Students,MOD(D3556-1,ROWS(Students))+1,2)</f>
        <v>Przybysz Mateusz</v>
      </c>
      <c r="C3556" s="5" t="str">
        <f>INDEX(Students,MOD(D3556-1,ROWS(Students))+1,3)</f>
        <v>IZ05TC1</v>
      </c>
      <c r="D3556" s="5">
        <v>5681</v>
      </c>
      <c r="E3556" s="6">
        <v>44722</v>
      </c>
      <c r="F3556" s="6">
        <v>44721</v>
      </c>
      <c r="G3556" s="7" t="s">
        <v>1262</v>
      </c>
      <c r="H3556" s="7">
        <v>-1</v>
      </c>
      <c r="I3556" s="7" t="s">
        <v>2900</v>
      </c>
      <c r="J3556" s="7" t="s">
        <v>6</v>
      </c>
      <c r="K3556" s="7" t="s">
        <v>3788</v>
      </c>
      <c r="L3556" s="7" t="s">
        <v>998</v>
      </c>
      <c r="M3556" s="6" t="s">
        <v>3767</v>
      </c>
      <c r="N3556" s="7" t="s">
        <v>19</v>
      </c>
      <c r="O3556" s="8">
        <v>18.48</v>
      </c>
      <c r="P3556" s="7" t="s">
        <v>13</v>
      </c>
      <c r="Q3556" s="9">
        <v>49.15</v>
      </c>
      <c r="R3556" s="7" t="s">
        <v>4111</v>
      </c>
      <c r="S3556" s="7" t="s">
        <v>215</v>
      </c>
      <c r="T3556">
        <f>A3556</f>
        <v>21455</v>
      </c>
      <c r="U3556">
        <f>IF($G3556=$U$1:$X$1,$T3556,"")</f>
        <v>21455</v>
      </c>
      <c r="V3556" t="str">
        <f>IF($G3556=$U$1:$X$1,$T3556,"")</f>
        <v/>
      </c>
      <c r="W3556" t="str">
        <f>IF($G3556=$U$1:$X$1,$T3556,"")</f>
        <v/>
      </c>
      <c r="X3556" t="str">
        <f>IF($G3556=$U$1:$X$1,$T3556,"")</f>
        <v/>
      </c>
      <c r="Y3556" s="1">
        <f>ROUND(O3556*Q3556,2)</f>
        <v>908.29</v>
      </c>
    </row>
    <row r="3557" spans="1:25">
      <c r="A3557" s="5">
        <f>INDEX(Students,MOD(D3557-1,ROWS(Students))+1,1)</f>
        <v>21455</v>
      </c>
      <c r="B3557" s="5" t="str">
        <f>INDEX(Students,MOD(D3557-1,ROWS(Students))+1,2)</f>
        <v>Przybysz Mateusz</v>
      </c>
      <c r="C3557" s="5" t="str">
        <f>INDEX(Students,MOD(D3557-1,ROWS(Students))+1,3)</f>
        <v>IZ05TC1</v>
      </c>
      <c r="D3557" s="5">
        <v>5773</v>
      </c>
      <c r="E3557" s="6">
        <v>44575</v>
      </c>
      <c r="F3557" s="6">
        <v>44575</v>
      </c>
      <c r="G3557" s="7" t="s">
        <v>279</v>
      </c>
      <c r="H3557" s="7">
        <v>-1</v>
      </c>
      <c r="I3557" s="7" t="s">
        <v>1376</v>
      </c>
      <c r="J3557" s="7" t="s">
        <v>6</v>
      </c>
      <c r="K3557" s="7" t="s">
        <v>3767</v>
      </c>
      <c r="L3557" s="7"/>
      <c r="M3557" s="6" t="s">
        <v>3767</v>
      </c>
      <c r="N3557" s="7" t="s">
        <v>81</v>
      </c>
      <c r="O3557" s="8">
        <v>371</v>
      </c>
      <c r="P3557" s="7" t="s">
        <v>13</v>
      </c>
      <c r="Q3557" s="9">
        <v>0</v>
      </c>
      <c r="R3557" s="7" t="s">
        <v>3961</v>
      </c>
      <c r="S3557" s="7" t="s">
        <v>4980</v>
      </c>
      <c r="T3557">
        <f>A3557</f>
        <v>21455</v>
      </c>
      <c r="U3557" t="str">
        <f>IF($G3557=$U$1:$X$1,$T3557,"")</f>
        <v/>
      </c>
      <c r="V3557" t="str">
        <f>IF($G3557=$U$1:$X$1,$T3557,"")</f>
        <v/>
      </c>
      <c r="W3557">
        <f>IF($G3557=$U$1:$X$1,$T3557,"")</f>
        <v>21455</v>
      </c>
      <c r="X3557" t="str">
        <f>IF($G3557=$U$1:$X$1,$T3557,"")</f>
        <v/>
      </c>
      <c r="Y3557" s="1">
        <f>ROUND(O3557*Q3557,2)</f>
        <v>0</v>
      </c>
    </row>
    <row r="3558" spans="1:25">
      <c r="A3558" s="5">
        <f>INDEX(Students,MOD(D3558-1,ROWS(Students))+1,1)</f>
        <v>17116</v>
      </c>
      <c r="B3558" s="5" t="str">
        <f>INDEX(Students,MOD(D3558-1,ROWS(Students))+1,2)</f>
        <v>Radomski Adrian</v>
      </c>
      <c r="C3558" s="5" t="str">
        <f>INDEX(Students,MOD(D3558-1,ROWS(Students))+1,3)</f>
        <v>IZ05TC1</v>
      </c>
      <c r="D3558" s="5">
        <v>70</v>
      </c>
      <c r="E3558" s="6">
        <v>44624</v>
      </c>
      <c r="F3558" s="6">
        <v>44624</v>
      </c>
      <c r="G3558" s="7" t="s">
        <v>279</v>
      </c>
      <c r="H3558" s="7">
        <v>1</v>
      </c>
      <c r="I3558" s="7" t="s">
        <v>2028</v>
      </c>
      <c r="J3558" s="7" t="s">
        <v>6</v>
      </c>
      <c r="K3558" s="7" t="s">
        <v>3767</v>
      </c>
      <c r="L3558" s="7"/>
      <c r="M3558" s="6" t="s">
        <v>3767</v>
      </c>
      <c r="N3558" s="7" t="s">
        <v>25</v>
      </c>
      <c r="O3558" s="8">
        <v>100</v>
      </c>
      <c r="P3558" s="7" t="s">
        <v>31</v>
      </c>
      <c r="Q3558" s="9">
        <v>0.61</v>
      </c>
      <c r="R3558" s="7" t="s">
        <v>4431</v>
      </c>
      <c r="S3558" s="7" t="s">
        <v>588</v>
      </c>
      <c r="T3558">
        <f>A3558</f>
        <v>17116</v>
      </c>
      <c r="U3558" t="str">
        <f>IF($G3558=$U$1:$X$1,$T3558,"")</f>
        <v/>
      </c>
      <c r="V3558" t="str">
        <f>IF($G3558=$U$1:$X$1,$T3558,"")</f>
        <v/>
      </c>
      <c r="W3558">
        <f>IF($G3558=$U$1:$X$1,$T3558,"")</f>
        <v>17116</v>
      </c>
      <c r="X3558" t="str">
        <f>IF($G3558=$U$1:$X$1,$T3558,"")</f>
        <v/>
      </c>
      <c r="Y3558" s="1">
        <f>ROUND(O3558*Q3558,2)</f>
        <v>61</v>
      </c>
    </row>
    <row r="3559" spans="1:25">
      <c r="A3559" s="5">
        <f>INDEX(Students,MOD(D3559-1,ROWS(Students))+1,1)</f>
        <v>17116</v>
      </c>
      <c r="B3559" s="5" t="str">
        <f>INDEX(Students,MOD(D3559-1,ROWS(Students))+1,2)</f>
        <v>Radomski Adrian</v>
      </c>
      <c r="C3559" s="5" t="str">
        <f>INDEX(Students,MOD(D3559-1,ROWS(Students))+1,3)</f>
        <v>IZ05TC1</v>
      </c>
      <c r="D3559" s="5">
        <v>162</v>
      </c>
      <c r="E3559" s="6">
        <v>44676</v>
      </c>
      <c r="F3559" s="6">
        <v>44673</v>
      </c>
      <c r="G3559" s="7" t="s">
        <v>1262</v>
      </c>
      <c r="H3559" s="7">
        <v>-1</v>
      </c>
      <c r="I3559" s="7" t="s">
        <v>3687</v>
      </c>
      <c r="J3559" s="7" t="s">
        <v>6</v>
      </c>
      <c r="K3559" s="7" t="s">
        <v>3775</v>
      </c>
      <c r="L3559" s="7" t="s">
        <v>1237</v>
      </c>
      <c r="M3559" s="6" t="s">
        <v>3767</v>
      </c>
      <c r="N3559" s="7" t="s">
        <v>19</v>
      </c>
      <c r="O3559" s="8">
        <v>91</v>
      </c>
      <c r="P3559" s="7" t="s">
        <v>9</v>
      </c>
      <c r="Q3559" s="9">
        <v>0</v>
      </c>
      <c r="R3559" s="7" t="s">
        <v>4517</v>
      </c>
      <c r="S3559" s="7" t="s">
        <v>5100</v>
      </c>
      <c r="T3559">
        <f>A3559</f>
        <v>17116</v>
      </c>
      <c r="U3559">
        <f>IF($G3559=$U$1:$X$1,$T3559,"")</f>
        <v>17116</v>
      </c>
      <c r="V3559" t="str">
        <f>IF($G3559=$U$1:$X$1,$T3559,"")</f>
        <v/>
      </c>
      <c r="W3559" t="str">
        <f>IF($G3559=$U$1:$X$1,$T3559,"")</f>
        <v/>
      </c>
      <c r="X3559" t="str">
        <f>IF($G3559=$U$1:$X$1,$T3559,"")</f>
        <v/>
      </c>
      <c r="Y3559" s="1">
        <f>ROUND(O3559*Q3559,2)</f>
        <v>0</v>
      </c>
    </row>
    <row r="3560" spans="1:25">
      <c r="A3560" s="5">
        <f>INDEX(Students,MOD(D3560-1,ROWS(Students))+1,1)</f>
        <v>17116</v>
      </c>
      <c r="B3560" s="5" t="str">
        <f>INDEX(Students,MOD(D3560-1,ROWS(Students))+1,2)</f>
        <v>Radomski Adrian</v>
      </c>
      <c r="C3560" s="5" t="str">
        <f>INDEX(Students,MOD(D3560-1,ROWS(Students))+1,3)</f>
        <v>IZ05TC1</v>
      </c>
      <c r="D3560" s="5">
        <v>254</v>
      </c>
      <c r="E3560" s="6">
        <v>44718</v>
      </c>
      <c r="F3560" s="6">
        <v>44718</v>
      </c>
      <c r="G3560" s="7" t="s">
        <v>1263</v>
      </c>
      <c r="H3560" s="7">
        <v>1</v>
      </c>
      <c r="I3560" s="7" t="s">
        <v>2806</v>
      </c>
      <c r="J3560" s="7" t="s">
        <v>6</v>
      </c>
      <c r="K3560" s="7" t="s">
        <v>3767</v>
      </c>
      <c r="L3560" s="7"/>
      <c r="M3560" s="6" t="s">
        <v>3767</v>
      </c>
      <c r="N3560" s="7" t="s">
        <v>19</v>
      </c>
      <c r="O3560" s="8">
        <v>60</v>
      </c>
      <c r="P3560" s="7" t="s">
        <v>9</v>
      </c>
      <c r="Q3560" s="9">
        <v>0.13</v>
      </c>
      <c r="R3560" s="7" t="s">
        <v>3892</v>
      </c>
      <c r="S3560" s="7" t="s">
        <v>21</v>
      </c>
      <c r="T3560">
        <f>A3560</f>
        <v>17116</v>
      </c>
      <c r="U3560" t="str">
        <f>IF($G3560=$U$1:$X$1,$T3560,"")</f>
        <v/>
      </c>
      <c r="V3560">
        <f>IF($G3560=$U$1:$X$1,$T3560,"")</f>
        <v>17116</v>
      </c>
      <c r="W3560" t="str">
        <f>IF($G3560=$U$1:$X$1,$T3560,"")</f>
        <v/>
      </c>
      <c r="X3560" t="str">
        <f>IF($G3560=$U$1:$X$1,$T3560,"")</f>
        <v/>
      </c>
      <c r="Y3560" s="1">
        <f>ROUND(O3560*Q3560,2)</f>
        <v>7.8</v>
      </c>
    </row>
    <row r="3561" spans="1:25">
      <c r="A3561" s="5">
        <f>INDEX(Students,MOD(D3561-1,ROWS(Students))+1,1)</f>
        <v>17116</v>
      </c>
      <c r="B3561" s="5" t="str">
        <f>INDEX(Students,MOD(D3561-1,ROWS(Students))+1,2)</f>
        <v>Radomski Adrian</v>
      </c>
      <c r="C3561" s="5" t="str">
        <f>INDEX(Students,MOD(D3561-1,ROWS(Students))+1,3)</f>
        <v>IZ05TC1</v>
      </c>
      <c r="D3561" s="5">
        <v>346</v>
      </c>
      <c r="E3561" s="6">
        <v>44571</v>
      </c>
      <c r="F3561" s="6">
        <v>44571</v>
      </c>
      <c r="G3561" s="7" t="s">
        <v>279</v>
      </c>
      <c r="H3561" s="7">
        <v>1</v>
      </c>
      <c r="I3561" s="7" t="s">
        <v>1295</v>
      </c>
      <c r="J3561" s="7" t="s">
        <v>6</v>
      </c>
      <c r="K3561" s="7" t="s">
        <v>3767</v>
      </c>
      <c r="L3561" s="7"/>
      <c r="M3561" s="6" t="s">
        <v>3767</v>
      </c>
      <c r="N3561" s="7" t="s">
        <v>5215</v>
      </c>
      <c r="O3561" s="8">
        <v>8</v>
      </c>
      <c r="P3561" s="7" t="s">
        <v>70</v>
      </c>
      <c r="Q3561" s="9">
        <v>0</v>
      </c>
      <c r="R3561" s="7" t="s">
        <v>3962</v>
      </c>
      <c r="S3561" s="7" t="s">
        <v>4991</v>
      </c>
      <c r="T3561">
        <f>A3561</f>
        <v>17116</v>
      </c>
      <c r="U3561" t="str">
        <f>IF($G3561=$U$1:$X$1,$T3561,"")</f>
        <v/>
      </c>
      <c r="V3561" t="str">
        <f>IF($G3561=$U$1:$X$1,$T3561,"")</f>
        <v/>
      </c>
      <c r="W3561">
        <f>IF($G3561=$U$1:$X$1,$T3561,"")</f>
        <v>17116</v>
      </c>
      <c r="X3561" t="str">
        <f>IF($G3561=$U$1:$X$1,$T3561,"")</f>
        <v/>
      </c>
      <c r="Y3561" s="1">
        <f>ROUND(O3561*Q3561,2)</f>
        <v>0</v>
      </c>
    </row>
    <row r="3562" spans="1:25">
      <c r="A3562" s="5">
        <f>INDEX(Students,MOD(D3562-1,ROWS(Students))+1,1)</f>
        <v>17116</v>
      </c>
      <c r="B3562" s="5" t="str">
        <f>INDEX(Students,MOD(D3562-1,ROWS(Students))+1,2)</f>
        <v>Radomski Adrian</v>
      </c>
      <c r="C3562" s="5" t="str">
        <f>INDEX(Students,MOD(D3562-1,ROWS(Students))+1,3)</f>
        <v>IZ05TC1</v>
      </c>
      <c r="D3562" s="5">
        <v>438</v>
      </c>
      <c r="E3562" s="6">
        <v>44601</v>
      </c>
      <c r="F3562" s="6">
        <v>44601</v>
      </c>
      <c r="G3562" s="7" t="s">
        <v>279</v>
      </c>
      <c r="H3562" s="7">
        <v>1</v>
      </c>
      <c r="I3562" s="7" t="s">
        <v>1709</v>
      </c>
      <c r="J3562" s="7" t="s">
        <v>6</v>
      </c>
      <c r="K3562" s="7" t="s">
        <v>3767</v>
      </c>
      <c r="L3562" s="7"/>
      <c r="M3562" s="6" t="s">
        <v>3767</v>
      </c>
      <c r="N3562" s="7" t="s">
        <v>25</v>
      </c>
      <c r="O3562" s="8">
        <v>100</v>
      </c>
      <c r="P3562" s="7" t="s">
        <v>31</v>
      </c>
      <c r="Q3562" s="9">
        <v>3.86</v>
      </c>
      <c r="R3562" s="7" t="s">
        <v>4310</v>
      </c>
      <c r="S3562" s="7" t="s">
        <v>433</v>
      </c>
      <c r="T3562">
        <f>A3562</f>
        <v>17116</v>
      </c>
      <c r="U3562" t="str">
        <f>IF($G3562=$U$1:$X$1,$T3562,"")</f>
        <v/>
      </c>
      <c r="V3562" t="str">
        <f>IF($G3562=$U$1:$X$1,$T3562,"")</f>
        <v/>
      </c>
      <c r="W3562">
        <f>IF($G3562=$U$1:$X$1,$T3562,"")</f>
        <v>17116</v>
      </c>
      <c r="X3562" t="str">
        <f>IF($G3562=$U$1:$X$1,$T3562,"")</f>
        <v/>
      </c>
      <c r="Y3562" s="1">
        <f>ROUND(O3562*Q3562,2)</f>
        <v>386</v>
      </c>
    </row>
    <row r="3563" spans="1:25">
      <c r="A3563" s="5">
        <f>INDEX(Students,MOD(D3563-1,ROWS(Students))+1,1)</f>
        <v>17116</v>
      </c>
      <c r="B3563" s="5" t="str">
        <f>INDEX(Students,MOD(D3563-1,ROWS(Students))+1,2)</f>
        <v>Radomski Adrian</v>
      </c>
      <c r="C3563" s="5" t="str">
        <f>INDEX(Students,MOD(D3563-1,ROWS(Students))+1,3)</f>
        <v>IZ05TC1</v>
      </c>
      <c r="D3563" s="5">
        <v>530</v>
      </c>
      <c r="E3563" s="6">
        <v>44722</v>
      </c>
      <c r="F3563" s="6">
        <v>44720</v>
      </c>
      <c r="G3563" s="7" t="s">
        <v>1262</v>
      </c>
      <c r="H3563" s="7">
        <v>-1</v>
      </c>
      <c r="I3563" s="7" t="s">
        <v>2904</v>
      </c>
      <c r="J3563" s="7" t="s">
        <v>6</v>
      </c>
      <c r="K3563" s="7" t="s">
        <v>3816</v>
      </c>
      <c r="L3563" s="7" t="s">
        <v>1001</v>
      </c>
      <c r="M3563" s="6" t="s">
        <v>3767</v>
      </c>
      <c r="N3563" s="7" t="s">
        <v>19</v>
      </c>
      <c r="O3563" s="8">
        <v>100</v>
      </c>
      <c r="P3563" s="7" t="s">
        <v>31</v>
      </c>
      <c r="Q3563" s="9">
        <v>0.61</v>
      </c>
      <c r="R3563" s="7" t="s">
        <v>4251</v>
      </c>
      <c r="S3563" s="7" t="s">
        <v>367</v>
      </c>
      <c r="T3563">
        <f>A3563</f>
        <v>17116</v>
      </c>
      <c r="U3563">
        <f>IF($G3563=$U$1:$X$1,$T3563,"")</f>
        <v>17116</v>
      </c>
      <c r="V3563" t="str">
        <f>IF($G3563=$U$1:$X$1,$T3563,"")</f>
        <v/>
      </c>
      <c r="W3563" t="str">
        <f>IF($G3563=$U$1:$X$1,$T3563,"")</f>
        <v/>
      </c>
      <c r="X3563" t="str">
        <f>IF($G3563=$U$1:$X$1,$T3563,"")</f>
        <v/>
      </c>
      <c r="Y3563" s="1">
        <f>ROUND(O3563*Q3563,2)</f>
        <v>61</v>
      </c>
    </row>
    <row r="3564" spans="1:25">
      <c r="A3564" s="5">
        <f>INDEX(Students,MOD(D3564-1,ROWS(Students))+1,1)</f>
        <v>17116</v>
      </c>
      <c r="B3564" s="5" t="str">
        <f>INDEX(Students,MOD(D3564-1,ROWS(Students))+1,2)</f>
        <v>Radomski Adrian</v>
      </c>
      <c r="C3564" s="5" t="str">
        <f>INDEX(Students,MOD(D3564-1,ROWS(Students))+1,3)</f>
        <v>IZ05TC1</v>
      </c>
      <c r="D3564" s="5">
        <v>622</v>
      </c>
      <c r="E3564" s="6">
        <v>44761</v>
      </c>
      <c r="F3564" s="6">
        <v>44761</v>
      </c>
      <c r="G3564" s="7" t="s">
        <v>279</v>
      </c>
      <c r="H3564" s="7">
        <v>1</v>
      </c>
      <c r="I3564" s="7" t="s">
        <v>3273</v>
      </c>
      <c r="J3564" s="7" t="s">
        <v>6</v>
      </c>
      <c r="K3564" s="7" t="s">
        <v>3767</v>
      </c>
      <c r="L3564" s="7"/>
      <c r="M3564" s="6" t="s">
        <v>3767</v>
      </c>
      <c r="N3564" s="7" t="s">
        <v>25</v>
      </c>
      <c r="O3564" s="8">
        <v>15</v>
      </c>
      <c r="P3564" s="7" t="s">
        <v>70</v>
      </c>
      <c r="Q3564" s="9">
        <v>8.39</v>
      </c>
      <c r="R3564" s="7" t="s">
        <v>4029</v>
      </c>
      <c r="S3564" s="7" t="s">
        <v>133</v>
      </c>
      <c r="T3564">
        <f>A3564</f>
        <v>17116</v>
      </c>
      <c r="U3564" t="str">
        <f>IF($G3564=$U$1:$X$1,$T3564,"")</f>
        <v/>
      </c>
      <c r="V3564" t="str">
        <f>IF($G3564=$U$1:$X$1,$T3564,"")</f>
        <v/>
      </c>
      <c r="W3564">
        <f>IF($G3564=$U$1:$X$1,$T3564,"")</f>
        <v>17116</v>
      </c>
      <c r="X3564" t="str">
        <f>IF($G3564=$U$1:$X$1,$T3564,"")</f>
        <v/>
      </c>
      <c r="Y3564" s="1">
        <f>ROUND(O3564*Q3564,2)</f>
        <v>125.85</v>
      </c>
    </row>
    <row r="3565" spans="1:25">
      <c r="A3565" s="5">
        <f>INDEX(Students,MOD(D3565-1,ROWS(Students))+1,1)</f>
        <v>17116</v>
      </c>
      <c r="B3565" s="5" t="str">
        <f>INDEX(Students,MOD(D3565-1,ROWS(Students))+1,2)</f>
        <v>Radomski Adrian</v>
      </c>
      <c r="C3565" s="5" t="str">
        <f>INDEX(Students,MOD(D3565-1,ROWS(Students))+1,3)</f>
        <v>IZ05TC1</v>
      </c>
      <c r="D3565" s="5">
        <v>714</v>
      </c>
      <c r="E3565" s="6">
        <v>44574</v>
      </c>
      <c r="F3565" s="6">
        <v>44574</v>
      </c>
      <c r="G3565" s="7" t="s">
        <v>1263</v>
      </c>
      <c r="H3565" s="7">
        <v>1</v>
      </c>
      <c r="I3565" s="7" t="s">
        <v>1357</v>
      </c>
      <c r="J3565" s="7" t="s">
        <v>6</v>
      </c>
      <c r="K3565" s="7" t="s">
        <v>3767</v>
      </c>
      <c r="L3565" s="7"/>
      <c r="M3565" s="6" t="s">
        <v>3767</v>
      </c>
      <c r="N3565" s="7" t="s">
        <v>67</v>
      </c>
      <c r="O3565" s="8">
        <v>99</v>
      </c>
      <c r="P3565" s="7" t="s">
        <v>9</v>
      </c>
      <c r="Q3565" s="9">
        <v>18.690000000000001</v>
      </c>
      <c r="R3565" s="7" t="s">
        <v>4050</v>
      </c>
      <c r="S3565" s="7" t="s">
        <v>151</v>
      </c>
      <c r="T3565">
        <f>A3565</f>
        <v>17116</v>
      </c>
      <c r="U3565" t="str">
        <f>IF($G3565=$U$1:$X$1,$T3565,"")</f>
        <v/>
      </c>
      <c r="V3565">
        <f>IF($G3565=$U$1:$X$1,$T3565,"")</f>
        <v>17116</v>
      </c>
      <c r="W3565" t="str">
        <f>IF($G3565=$U$1:$X$1,$T3565,"")</f>
        <v/>
      </c>
      <c r="X3565" t="str">
        <f>IF($G3565=$U$1:$X$1,$T3565,"")</f>
        <v/>
      </c>
      <c r="Y3565" s="1">
        <f>ROUND(O3565*Q3565,2)</f>
        <v>1850.31</v>
      </c>
    </row>
    <row r="3566" spans="1:25">
      <c r="A3566" s="5">
        <f>INDEX(Students,MOD(D3566-1,ROWS(Students))+1,1)</f>
        <v>17116</v>
      </c>
      <c r="B3566" s="5" t="str">
        <f>INDEX(Students,MOD(D3566-1,ROWS(Students))+1,2)</f>
        <v>Radomski Adrian</v>
      </c>
      <c r="C3566" s="5" t="str">
        <f>INDEX(Students,MOD(D3566-1,ROWS(Students))+1,3)</f>
        <v>IZ05TC1</v>
      </c>
      <c r="D3566" s="5">
        <v>806</v>
      </c>
      <c r="E3566" s="6">
        <v>44572</v>
      </c>
      <c r="F3566" s="6">
        <v>44572</v>
      </c>
      <c r="G3566" s="7" t="s">
        <v>1263</v>
      </c>
      <c r="H3566" s="7">
        <v>1</v>
      </c>
      <c r="I3566" s="7" t="s">
        <v>1320</v>
      </c>
      <c r="J3566" s="7" t="s">
        <v>6</v>
      </c>
      <c r="K3566" s="7" t="s">
        <v>3767</v>
      </c>
      <c r="L3566" s="7"/>
      <c r="M3566" s="6" t="s">
        <v>3767</v>
      </c>
      <c r="N3566" s="7" t="s">
        <v>5215</v>
      </c>
      <c r="O3566" s="8">
        <v>200</v>
      </c>
      <c r="P3566" s="7" t="s">
        <v>9</v>
      </c>
      <c r="Q3566" s="9">
        <v>3</v>
      </c>
      <c r="R3566" s="7" t="s">
        <v>4005</v>
      </c>
      <c r="S3566" s="7" t="s">
        <v>110</v>
      </c>
      <c r="T3566">
        <f>A3566</f>
        <v>17116</v>
      </c>
      <c r="U3566" t="str">
        <f>IF($G3566=$U$1:$X$1,$T3566,"")</f>
        <v/>
      </c>
      <c r="V3566">
        <f>IF($G3566=$U$1:$X$1,$T3566,"")</f>
        <v>17116</v>
      </c>
      <c r="W3566" t="str">
        <f>IF($G3566=$U$1:$X$1,$T3566,"")</f>
        <v/>
      </c>
      <c r="X3566" t="str">
        <f>IF($G3566=$U$1:$X$1,$T3566,"")</f>
        <v/>
      </c>
      <c r="Y3566" s="1">
        <f>ROUND(O3566*Q3566,2)</f>
        <v>600</v>
      </c>
    </row>
    <row r="3567" spans="1:25">
      <c r="A3567" s="5">
        <f>INDEX(Students,MOD(D3567-1,ROWS(Students))+1,1)</f>
        <v>17116</v>
      </c>
      <c r="B3567" s="5" t="str">
        <f>INDEX(Students,MOD(D3567-1,ROWS(Students))+1,2)</f>
        <v>Radomski Adrian</v>
      </c>
      <c r="C3567" s="5" t="str">
        <f>INDEX(Students,MOD(D3567-1,ROWS(Students))+1,3)</f>
        <v>IZ05TC1</v>
      </c>
      <c r="D3567" s="5">
        <v>898</v>
      </c>
      <c r="E3567" s="6">
        <v>44635</v>
      </c>
      <c r="F3567" s="6">
        <v>44635</v>
      </c>
      <c r="G3567" s="7" t="s">
        <v>1262</v>
      </c>
      <c r="H3567" s="7">
        <v>-1</v>
      </c>
      <c r="I3567" s="7" t="s">
        <v>2172</v>
      </c>
      <c r="J3567" s="7" t="s">
        <v>6</v>
      </c>
      <c r="K3567" s="7" t="s">
        <v>3773</v>
      </c>
      <c r="L3567" s="7" t="s">
        <v>697</v>
      </c>
      <c r="M3567" s="6" t="s">
        <v>3767</v>
      </c>
      <c r="N3567" s="7" t="s">
        <v>19</v>
      </c>
      <c r="O3567" s="8">
        <v>1</v>
      </c>
      <c r="P3567" s="7" t="s">
        <v>699</v>
      </c>
      <c r="Q3567" s="9">
        <v>4.4800000000000004</v>
      </c>
      <c r="R3567" s="7" t="s">
        <v>4523</v>
      </c>
      <c r="S3567" s="7" t="s">
        <v>698</v>
      </c>
      <c r="T3567">
        <f>A3567</f>
        <v>17116</v>
      </c>
      <c r="U3567">
        <f>IF($G3567=$U$1:$X$1,$T3567,"")</f>
        <v>17116</v>
      </c>
      <c r="V3567" t="str">
        <f>IF($G3567=$U$1:$X$1,$T3567,"")</f>
        <v/>
      </c>
      <c r="W3567" t="str">
        <f>IF($G3567=$U$1:$X$1,$T3567,"")</f>
        <v/>
      </c>
      <c r="X3567" t="str">
        <f>IF($G3567=$U$1:$X$1,$T3567,"")</f>
        <v/>
      </c>
      <c r="Y3567" s="1">
        <f>ROUND(O3567*Q3567,2)</f>
        <v>4.4800000000000004</v>
      </c>
    </row>
    <row r="3568" spans="1:25">
      <c r="A3568" s="5">
        <f>INDEX(Students,MOD(D3568-1,ROWS(Students))+1,1)</f>
        <v>17116</v>
      </c>
      <c r="B3568" s="5" t="str">
        <f>INDEX(Students,MOD(D3568-1,ROWS(Students))+1,2)</f>
        <v>Radomski Adrian</v>
      </c>
      <c r="C3568" s="5" t="str">
        <f>INDEX(Students,MOD(D3568-1,ROWS(Students))+1,3)</f>
        <v>IZ05TC1</v>
      </c>
      <c r="D3568" s="5">
        <v>990</v>
      </c>
      <c r="E3568" s="6">
        <v>44580</v>
      </c>
      <c r="F3568" s="6">
        <v>44580</v>
      </c>
      <c r="G3568" s="7" t="s">
        <v>1263</v>
      </c>
      <c r="H3568" s="7">
        <v>1</v>
      </c>
      <c r="I3568" s="7" t="s">
        <v>1457</v>
      </c>
      <c r="J3568" s="7" t="s">
        <v>6</v>
      </c>
      <c r="K3568" s="7" t="s">
        <v>3767</v>
      </c>
      <c r="L3568" s="7"/>
      <c r="M3568" s="6" t="s">
        <v>3767</v>
      </c>
      <c r="N3568" s="7" t="s">
        <v>7</v>
      </c>
      <c r="O3568" s="8">
        <v>128</v>
      </c>
      <c r="P3568" s="7" t="s">
        <v>9</v>
      </c>
      <c r="Q3568" s="9">
        <v>0.17</v>
      </c>
      <c r="R3568" s="7" t="s">
        <v>4133</v>
      </c>
      <c r="S3568" s="7" t="s">
        <v>240</v>
      </c>
      <c r="T3568">
        <f>A3568</f>
        <v>17116</v>
      </c>
      <c r="U3568" t="str">
        <f>IF($G3568=$U$1:$X$1,$T3568,"")</f>
        <v/>
      </c>
      <c r="V3568">
        <f>IF($G3568=$U$1:$X$1,$T3568,"")</f>
        <v>17116</v>
      </c>
      <c r="W3568" t="str">
        <f>IF($G3568=$U$1:$X$1,$T3568,"")</f>
        <v/>
      </c>
      <c r="X3568" t="str">
        <f>IF($G3568=$U$1:$X$1,$T3568,"")</f>
        <v/>
      </c>
      <c r="Y3568" s="1">
        <f>ROUND(O3568*Q3568,2)</f>
        <v>21.76</v>
      </c>
    </row>
    <row r="3569" spans="1:25">
      <c r="A3569" s="5">
        <f>INDEX(Students,MOD(D3569-1,ROWS(Students))+1,1)</f>
        <v>17116</v>
      </c>
      <c r="B3569" s="5" t="str">
        <f>INDEX(Students,MOD(D3569-1,ROWS(Students))+1,2)</f>
        <v>Radomski Adrian</v>
      </c>
      <c r="C3569" s="5" t="str">
        <f>INDEX(Students,MOD(D3569-1,ROWS(Students))+1,3)</f>
        <v>IZ05TC1</v>
      </c>
      <c r="D3569" s="5">
        <v>1082</v>
      </c>
      <c r="E3569" s="6">
        <v>44644</v>
      </c>
      <c r="F3569" s="6">
        <v>44644</v>
      </c>
      <c r="G3569" s="7" t="s">
        <v>279</v>
      </c>
      <c r="H3569" s="7">
        <v>1</v>
      </c>
      <c r="I3569" s="7" t="s">
        <v>2320</v>
      </c>
      <c r="J3569" s="7" t="s">
        <v>6</v>
      </c>
      <c r="K3569" s="7" t="s">
        <v>3767</v>
      </c>
      <c r="L3569" s="7"/>
      <c r="M3569" s="6" t="s">
        <v>3767</v>
      </c>
      <c r="N3569" s="7" t="s">
        <v>25</v>
      </c>
      <c r="O3569" s="8">
        <v>2.5</v>
      </c>
      <c r="P3569" s="7" t="s">
        <v>13</v>
      </c>
      <c r="Q3569" s="9">
        <v>104.26</v>
      </c>
      <c r="R3569" s="7" t="s">
        <v>4470</v>
      </c>
      <c r="S3569" s="7" t="s">
        <v>624</v>
      </c>
      <c r="T3569">
        <f>A3569</f>
        <v>17116</v>
      </c>
      <c r="U3569" t="str">
        <f>IF($G3569=$U$1:$X$1,$T3569,"")</f>
        <v/>
      </c>
      <c r="V3569" t="str">
        <f>IF($G3569=$U$1:$X$1,$T3569,"")</f>
        <v/>
      </c>
      <c r="W3569">
        <f>IF($G3569=$U$1:$X$1,$T3569,"")</f>
        <v>17116</v>
      </c>
      <c r="X3569" t="str">
        <f>IF($G3569=$U$1:$X$1,$T3569,"")</f>
        <v/>
      </c>
      <c r="Y3569" s="1">
        <f>ROUND(O3569*Q3569,2)</f>
        <v>260.64999999999998</v>
      </c>
    </row>
    <row r="3570" spans="1:25">
      <c r="A3570" s="5">
        <f>INDEX(Students,MOD(D3570-1,ROWS(Students))+1,1)</f>
        <v>17116</v>
      </c>
      <c r="B3570" s="5" t="str">
        <f>INDEX(Students,MOD(D3570-1,ROWS(Students))+1,2)</f>
        <v>Radomski Adrian</v>
      </c>
      <c r="C3570" s="5" t="str">
        <f>INDEX(Students,MOD(D3570-1,ROWS(Students))+1,3)</f>
        <v>IZ05TC1</v>
      </c>
      <c r="D3570" s="5">
        <v>1174</v>
      </c>
      <c r="E3570" s="6">
        <v>44767</v>
      </c>
      <c r="F3570" s="6">
        <v>44764</v>
      </c>
      <c r="G3570" s="7" t="s">
        <v>1262</v>
      </c>
      <c r="H3570" s="7">
        <v>-1</v>
      </c>
      <c r="I3570" s="7" t="s">
        <v>3326</v>
      </c>
      <c r="J3570" s="7" t="s">
        <v>6</v>
      </c>
      <c r="K3570" s="7" t="s">
        <v>3774</v>
      </c>
      <c r="L3570" s="7" t="s">
        <v>1130</v>
      </c>
      <c r="M3570" s="6" t="s">
        <v>3767</v>
      </c>
      <c r="N3570" s="7" t="s">
        <v>19</v>
      </c>
      <c r="O3570" s="8">
        <v>10</v>
      </c>
      <c r="P3570" s="7" t="s">
        <v>13</v>
      </c>
      <c r="Q3570" s="9">
        <v>0</v>
      </c>
      <c r="R3570" s="7" t="s">
        <v>3969</v>
      </c>
      <c r="S3570" s="7" t="s">
        <v>114</v>
      </c>
      <c r="T3570">
        <f>A3570</f>
        <v>17116</v>
      </c>
      <c r="U3570">
        <f>IF($G3570=$U$1:$X$1,$T3570,"")</f>
        <v>17116</v>
      </c>
      <c r="V3570" t="str">
        <f>IF($G3570=$U$1:$X$1,$T3570,"")</f>
        <v/>
      </c>
      <c r="W3570" t="str">
        <f>IF($G3570=$U$1:$X$1,$T3570,"")</f>
        <v/>
      </c>
      <c r="X3570" t="str">
        <f>IF($G3570=$U$1:$X$1,$T3570,"")</f>
        <v/>
      </c>
      <c r="Y3570" s="1">
        <f>ROUND(O3570*Q3570,2)</f>
        <v>0</v>
      </c>
    </row>
    <row r="3571" spans="1:25">
      <c r="A3571" s="5">
        <f>INDEX(Students,MOD(D3571-1,ROWS(Students))+1,1)</f>
        <v>17116</v>
      </c>
      <c r="B3571" s="5" t="str">
        <f>INDEX(Students,MOD(D3571-1,ROWS(Students))+1,2)</f>
        <v>Radomski Adrian</v>
      </c>
      <c r="C3571" s="5" t="str">
        <f>INDEX(Students,MOD(D3571-1,ROWS(Students))+1,3)</f>
        <v>IZ05TC1</v>
      </c>
      <c r="D3571" s="5">
        <v>1266</v>
      </c>
      <c r="E3571" s="6">
        <v>44700</v>
      </c>
      <c r="F3571" s="6">
        <v>44697</v>
      </c>
      <c r="G3571" s="7" t="s">
        <v>1262</v>
      </c>
      <c r="H3571" s="7">
        <v>-1</v>
      </c>
      <c r="I3571" s="7" t="s">
        <v>2620</v>
      </c>
      <c r="J3571" s="7" t="s">
        <v>6</v>
      </c>
      <c r="K3571" s="7" t="s">
        <v>3779</v>
      </c>
      <c r="L3571" s="7" t="s">
        <v>902</v>
      </c>
      <c r="M3571" s="6" t="s">
        <v>3767</v>
      </c>
      <c r="N3571" s="7" t="s">
        <v>19</v>
      </c>
      <c r="O3571" s="8">
        <v>200</v>
      </c>
      <c r="P3571" s="7" t="s">
        <v>9</v>
      </c>
      <c r="Q3571" s="9">
        <v>64.58</v>
      </c>
      <c r="R3571" s="7" t="s">
        <v>4106</v>
      </c>
      <c r="S3571" s="7" t="s">
        <v>208</v>
      </c>
      <c r="T3571">
        <f>A3571</f>
        <v>17116</v>
      </c>
      <c r="U3571">
        <f>IF($G3571=$U$1:$X$1,$T3571,"")</f>
        <v>17116</v>
      </c>
      <c r="V3571" t="str">
        <f>IF($G3571=$U$1:$X$1,$T3571,"")</f>
        <v/>
      </c>
      <c r="W3571" t="str">
        <f>IF($G3571=$U$1:$X$1,$T3571,"")</f>
        <v/>
      </c>
      <c r="X3571" t="str">
        <f>IF($G3571=$U$1:$X$1,$T3571,"")</f>
        <v/>
      </c>
      <c r="Y3571" s="1">
        <f>ROUND(O3571*Q3571,2)</f>
        <v>12916</v>
      </c>
    </row>
    <row r="3572" spans="1:25">
      <c r="A3572" s="5">
        <f>INDEX(Students,MOD(D3572-1,ROWS(Students))+1,1)</f>
        <v>17116</v>
      </c>
      <c r="B3572" s="5" t="str">
        <f>INDEX(Students,MOD(D3572-1,ROWS(Students))+1,2)</f>
        <v>Radomski Adrian</v>
      </c>
      <c r="C3572" s="5" t="str">
        <f>INDEX(Students,MOD(D3572-1,ROWS(Students))+1,3)</f>
        <v>IZ05TC1</v>
      </c>
      <c r="D3572" s="5">
        <v>1358</v>
      </c>
      <c r="E3572" s="6">
        <v>44579</v>
      </c>
      <c r="F3572" s="6">
        <v>44579</v>
      </c>
      <c r="G3572" s="7" t="s">
        <v>1262</v>
      </c>
      <c r="H3572" s="7">
        <v>-1</v>
      </c>
      <c r="I3572" s="7" t="s">
        <v>1426</v>
      </c>
      <c r="J3572" s="7" t="s">
        <v>6</v>
      </c>
      <c r="K3572" s="7" t="s">
        <v>3770</v>
      </c>
      <c r="L3572" s="7" t="s">
        <v>219</v>
      </c>
      <c r="M3572" s="6" t="s">
        <v>3767</v>
      </c>
      <c r="N3572" s="7" t="s">
        <v>19</v>
      </c>
      <c r="O3572" s="8">
        <v>21.53</v>
      </c>
      <c r="P3572" s="7" t="s">
        <v>13</v>
      </c>
      <c r="Q3572" s="9">
        <v>48.2</v>
      </c>
      <c r="R3572" s="7" t="s">
        <v>4114</v>
      </c>
      <c r="S3572" s="7" t="s">
        <v>220</v>
      </c>
      <c r="T3572">
        <f>A3572</f>
        <v>17116</v>
      </c>
      <c r="U3572">
        <f>IF($G3572=$U$1:$X$1,$T3572,"")</f>
        <v>17116</v>
      </c>
      <c r="V3572" t="str">
        <f>IF($G3572=$U$1:$X$1,$T3572,"")</f>
        <v/>
      </c>
      <c r="W3572" t="str">
        <f>IF($G3572=$U$1:$X$1,$T3572,"")</f>
        <v/>
      </c>
      <c r="X3572" t="str">
        <f>IF($G3572=$U$1:$X$1,$T3572,"")</f>
        <v/>
      </c>
      <c r="Y3572" s="1">
        <f>ROUND(O3572*Q3572,2)</f>
        <v>1037.75</v>
      </c>
    </row>
    <row r="3573" spans="1:25">
      <c r="A3573" s="5">
        <f>INDEX(Students,MOD(D3573-1,ROWS(Students))+1,1)</f>
        <v>17116</v>
      </c>
      <c r="B3573" s="5" t="str">
        <f>INDEX(Students,MOD(D3573-1,ROWS(Students))+1,2)</f>
        <v>Radomski Adrian</v>
      </c>
      <c r="C3573" s="5" t="str">
        <f>INDEX(Students,MOD(D3573-1,ROWS(Students))+1,3)</f>
        <v>IZ05TC1</v>
      </c>
      <c r="D3573" s="5">
        <v>1450</v>
      </c>
      <c r="E3573" s="6">
        <v>44630</v>
      </c>
      <c r="F3573" s="6">
        <v>44630</v>
      </c>
      <c r="G3573" s="7" t="s">
        <v>1263</v>
      </c>
      <c r="H3573" s="7">
        <v>1</v>
      </c>
      <c r="I3573" s="7" t="s">
        <v>2093</v>
      </c>
      <c r="J3573" s="7" t="s">
        <v>6</v>
      </c>
      <c r="K3573" s="7" t="s">
        <v>3767</v>
      </c>
      <c r="L3573" s="7"/>
      <c r="M3573" s="6" t="s">
        <v>3767</v>
      </c>
      <c r="N3573" s="7" t="s">
        <v>7</v>
      </c>
      <c r="O3573" s="8">
        <v>4</v>
      </c>
      <c r="P3573" s="7" t="s">
        <v>9</v>
      </c>
      <c r="Q3573" s="9">
        <v>48.88</v>
      </c>
      <c r="R3573" s="7" t="s">
        <v>4106</v>
      </c>
      <c r="S3573" s="7" t="s">
        <v>208</v>
      </c>
      <c r="T3573">
        <f>A3573</f>
        <v>17116</v>
      </c>
      <c r="U3573" t="str">
        <f>IF($G3573=$U$1:$X$1,$T3573,"")</f>
        <v/>
      </c>
      <c r="V3573">
        <f>IF($G3573=$U$1:$X$1,$T3573,"")</f>
        <v>17116</v>
      </c>
      <c r="W3573" t="str">
        <f>IF($G3573=$U$1:$X$1,$T3573,"")</f>
        <v/>
      </c>
      <c r="X3573" t="str">
        <f>IF($G3573=$U$1:$X$1,$T3573,"")</f>
        <v/>
      </c>
      <c r="Y3573" s="1">
        <f>ROUND(O3573*Q3573,2)</f>
        <v>195.52</v>
      </c>
    </row>
    <row r="3574" spans="1:25">
      <c r="A3574" s="5">
        <f>INDEX(Students,MOD(D3574-1,ROWS(Students))+1,1)</f>
        <v>17116</v>
      </c>
      <c r="B3574" s="5" t="str">
        <f>INDEX(Students,MOD(D3574-1,ROWS(Students))+1,2)</f>
        <v>Radomski Adrian</v>
      </c>
      <c r="C3574" s="5" t="str">
        <f>INDEX(Students,MOD(D3574-1,ROWS(Students))+1,3)</f>
        <v>IZ05TC1</v>
      </c>
      <c r="D3574" s="5">
        <v>1542</v>
      </c>
      <c r="E3574" s="6">
        <v>44673</v>
      </c>
      <c r="F3574" s="6">
        <v>44673</v>
      </c>
      <c r="G3574" s="7" t="s">
        <v>1263</v>
      </c>
      <c r="H3574" s="7">
        <v>1</v>
      </c>
      <c r="I3574" s="7" t="s">
        <v>3671</v>
      </c>
      <c r="J3574" s="7" t="s">
        <v>6</v>
      </c>
      <c r="K3574" s="7" t="s">
        <v>3767</v>
      </c>
      <c r="L3574" s="7"/>
      <c r="M3574" s="6" t="s">
        <v>3767</v>
      </c>
      <c r="N3574" s="7" t="s">
        <v>7</v>
      </c>
      <c r="O3574" s="8">
        <v>0.21</v>
      </c>
      <c r="P3574" s="7" t="s">
        <v>13</v>
      </c>
      <c r="Q3574" s="9">
        <v>17</v>
      </c>
      <c r="R3574" s="7" t="s">
        <v>4202</v>
      </c>
      <c r="S3574" s="7" t="s">
        <v>301</v>
      </c>
      <c r="T3574">
        <f>A3574</f>
        <v>17116</v>
      </c>
      <c r="U3574" t="str">
        <f>IF($G3574=$U$1:$X$1,$T3574,"")</f>
        <v/>
      </c>
      <c r="V3574">
        <f>IF($G3574=$U$1:$X$1,$T3574,"")</f>
        <v>17116</v>
      </c>
      <c r="W3574" t="str">
        <f>IF($G3574=$U$1:$X$1,$T3574,"")</f>
        <v/>
      </c>
      <c r="X3574" t="str">
        <f>IF($G3574=$U$1:$X$1,$T3574,"")</f>
        <v/>
      </c>
      <c r="Y3574" s="1">
        <f>ROUND(O3574*Q3574,2)</f>
        <v>3.57</v>
      </c>
    </row>
    <row r="3575" spans="1:25">
      <c r="A3575" s="5">
        <f>INDEX(Students,MOD(D3575-1,ROWS(Students))+1,1)</f>
        <v>17116</v>
      </c>
      <c r="B3575" s="5" t="str">
        <f>INDEX(Students,MOD(D3575-1,ROWS(Students))+1,2)</f>
        <v>Radomski Adrian</v>
      </c>
      <c r="C3575" s="5" t="str">
        <f>INDEX(Students,MOD(D3575-1,ROWS(Students))+1,3)</f>
        <v>IZ05TC1</v>
      </c>
      <c r="D3575" s="5">
        <v>1634</v>
      </c>
      <c r="E3575" s="6">
        <v>44747</v>
      </c>
      <c r="F3575" s="6">
        <v>44747</v>
      </c>
      <c r="G3575" s="7" t="s">
        <v>1263</v>
      </c>
      <c r="H3575" s="7">
        <v>1</v>
      </c>
      <c r="I3575" s="7" t="s">
        <v>3133</v>
      </c>
      <c r="J3575" s="7" t="s">
        <v>6</v>
      </c>
      <c r="K3575" s="7" t="s">
        <v>3767</v>
      </c>
      <c r="L3575" s="7"/>
      <c r="M3575" s="6" t="s">
        <v>3767</v>
      </c>
      <c r="N3575" s="7" t="s">
        <v>25</v>
      </c>
      <c r="O3575" s="8">
        <v>0.28599999999999998</v>
      </c>
      <c r="P3575" s="7" t="s">
        <v>13</v>
      </c>
      <c r="Q3575" s="9">
        <v>19.989999999999998</v>
      </c>
      <c r="R3575" s="7" t="s">
        <v>3889</v>
      </c>
      <c r="S3575" s="7" t="s">
        <v>17</v>
      </c>
      <c r="T3575">
        <f>A3575</f>
        <v>17116</v>
      </c>
      <c r="U3575" t="str">
        <f>IF($G3575=$U$1:$X$1,$T3575,"")</f>
        <v/>
      </c>
      <c r="V3575">
        <f>IF($G3575=$U$1:$X$1,$T3575,"")</f>
        <v>17116</v>
      </c>
      <c r="W3575" t="str">
        <f>IF($G3575=$U$1:$X$1,$T3575,"")</f>
        <v/>
      </c>
      <c r="X3575" t="str">
        <f>IF($G3575=$U$1:$X$1,$T3575,"")</f>
        <v/>
      </c>
      <c r="Y3575" s="1">
        <f>ROUND(O3575*Q3575,2)</f>
        <v>5.72</v>
      </c>
    </row>
    <row r="3576" spans="1:25">
      <c r="A3576" s="5">
        <f>INDEX(Students,MOD(D3576-1,ROWS(Students))+1,1)</f>
        <v>17116</v>
      </c>
      <c r="B3576" s="5" t="str">
        <f>INDEX(Students,MOD(D3576-1,ROWS(Students))+1,2)</f>
        <v>Radomski Adrian</v>
      </c>
      <c r="C3576" s="5" t="str">
        <f>INDEX(Students,MOD(D3576-1,ROWS(Students))+1,3)</f>
        <v>IZ05TC1</v>
      </c>
      <c r="D3576" s="5">
        <v>1726</v>
      </c>
      <c r="E3576" s="6">
        <v>44594</v>
      </c>
      <c r="F3576" s="6">
        <v>44594</v>
      </c>
      <c r="G3576" s="7" t="s">
        <v>279</v>
      </c>
      <c r="H3576" s="7">
        <v>1</v>
      </c>
      <c r="I3576" s="7" t="s">
        <v>1621</v>
      </c>
      <c r="J3576" s="7" t="s">
        <v>6</v>
      </c>
      <c r="K3576" s="7" t="s">
        <v>3767</v>
      </c>
      <c r="L3576" s="7"/>
      <c r="M3576" s="6" t="s">
        <v>3767</v>
      </c>
      <c r="N3576" s="7" t="s">
        <v>25</v>
      </c>
      <c r="O3576" s="8">
        <v>15</v>
      </c>
      <c r="P3576" s="7" t="s">
        <v>70</v>
      </c>
      <c r="Q3576" s="9">
        <v>5.85</v>
      </c>
      <c r="R3576" s="7" t="s">
        <v>3983</v>
      </c>
      <c r="S3576" s="7" t="s">
        <v>87</v>
      </c>
      <c r="T3576">
        <f>A3576</f>
        <v>17116</v>
      </c>
      <c r="U3576" t="str">
        <f>IF($G3576=$U$1:$X$1,$T3576,"")</f>
        <v/>
      </c>
      <c r="V3576" t="str">
        <f>IF($G3576=$U$1:$X$1,$T3576,"")</f>
        <v/>
      </c>
      <c r="W3576">
        <f>IF($G3576=$U$1:$X$1,$T3576,"")</f>
        <v>17116</v>
      </c>
      <c r="X3576" t="str">
        <f>IF($G3576=$U$1:$X$1,$T3576,"")</f>
        <v/>
      </c>
      <c r="Y3576" s="1">
        <f>ROUND(O3576*Q3576,2)</f>
        <v>87.75</v>
      </c>
    </row>
    <row r="3577" spans="1:25">
      <c r="A3577" s="5">
        <f>INDEX(Students,MOD(D3577-1,ROWS(Students))+1,1)</f>
        <v>17116</v>
      </c>
      <c r="B3577" s="5" t="str">
        <f>INDEX(Students,MOD(D3577-1,ROWS(Students))+1,2)</f>
        <v>Radomski Adrian</v>
      </c>
      <c r="C3577" s="5" t="str">
        <f>INDEX(Students,MOD(D3577-1,ROWS(Students))+1,3)</f>
        <v>IZ05TC1</v>
      </c>
      <c r="D3577" s="5">
        <v>1818</v>
      </c>
      <c r="E3577" s="6">
        <v>44651</v>
      </c>
      <c r="F3577" s="6">
        <v>44651</v>
      </c>
      <c r="G3577" s="7" t="s">
        <v>1263</v>
      </c>
      <c r="H3577" s="7">
        <v>1</v>
      </c>
      <c r="I3577" s="7" t="s">
        <v>2406</v>
      </c>
      <c r="J3577" s="7" t="s">
        <v>6</v>
      </c>
      <c r="K3577" s="7" t="s">
        <v>3767</v>
      </c>
      <c r="L3577" s="7"/>
      <c r="M3577" s="6" t="s">
        <v>3767</v>
      </c>
      <c r="N3577" s="7" t="s">
        <v>67</v>
      </c>
      <c r="O3577" s="8">
        <v>50</v>
      </c>
      <c r="P3577" s="7" t="s">
        <v>9</v>
      </c>
      <c r="Q3577" s="9">
        <v>1.21</v>
      </c>
      <c r="R3577" s="7" t="s">
        <v>3903</v>
      </c>
      <c r="S3577" s="7" t="s">
        <v>29</v>
      </c>
      <c r="T3577">
        <f>A3577</f>
        <v>17116</v>
      </c>
      <c r="U3577" t="str">
        <f>IF($G3577=$U$1:$X$1,$T3577,"")</f>
        <v/>
      </c>
      <c r="V3577">
        <f>IF($G3577=$U$1:$X$1,$T3577,"")</f>
        <v>17116</v>
      </c>
      <c r="W3577" t="str">
        <f>IF($G3577=$U$1:$X$1,$T3577,"")</f>
        <v/>
      </c>
      <c r="X3577" t="str">
        <f>IF($G3577=$U$1:$X$1,$T3577,"")</f>
        <v/>
      </c>
      <c r="Y3577" s="1">
        <f>ROUND(O3577*Q3577,2)</f>
        <v>60.5</v>
      </c>
    </row>
    <row r="3578" spans="1:25">
      <c r="A3578" s="5">
        <f>INDEX(Students,MOD(D3578-1,ROWS(Students))+1,1)</f>
        <v>17116</v>
      </c>
      <c r="B3578" s="5" t="str">
        <f>INDEX(Students,MOD(D3578-1,ROWS(Students))+1,2)</f>
        <v>Radomski Adrian</v>
      </c>
      <c r="C3578" s="5" t="str">
        <f>INDEX(Students,MOD(D3578-1,ROWS(Students))+1,3)</f>
        <v>IZ05TC1</v>
      </c>
      <c r="D3578" s="5">
        <v>1910</v>
      </c>
      <c r="E3578" s="6">
        <v>44720</v>
      </c>
      <c r="F3578" s="6">
        <v>44720</v>
      </c>
      <c r="G3578" s="7" t="s">
        <v>1263</v>
      </c>
      <c r="H3578" s="7">
        <v>1</v>
      </c>
      <c r="I3578" s="7" t="s">
        <v>2849</v>
      </c>
      <c r="J3578" s="7" t="s">
        <v>6</v>
      </c>
      <c r="K3578" s="7" t="s">
        <v>3767</v>
      </c>
      <c r="L3578" s="7"/>
      <c r="M3578" s="6" t="s">
        <v>3767</v>
      </c>
      <c r="N3578" s="7" t="s">
        <v>19</v>
      </c>
      <c r="O3578" s="8">
        <v>1</v>
      </c>
      <c r="P3578" s="7" t="s">
        <v>31</v>
      </c>
      <c r="Q3578" s="9">
        <v>1.1399999999999999</v>
      </c>
      <c r="R3578" s="7" t="s">
        <v>4651</v>
      </c>
      <c r="S3578" s="7" t="s">
        <v>5156</v>
      </c>
      <c r="T3578">
        <f>A3578</f>
        <v>17116</v>
      </c>
      <c r="U3578" t="str">
        <f>IF($G3578=$U$1:$X$1,$T3578,"")</f>
        <v/>
      </c>
      <c r="V3578">
        <f>IF($G3578=$U$1:$X$1,$T3578,"")</f>
        <v>17116</v>
      </c>
      <c r="W3578" t="str">
        <f>IF($G3578=$U$1:$X$1,$T3578,"")</f>
        <v/>
      </c>
      <c r="X3578" t="str">
        <f>IF($G3578=$U$1:$X$1,$T3578,"")</f>
        <v/>
      </c>
      <c r="Y3578" s="1">
        <f>ROUND(O3578*Q3578,2)</f>
        <v>1.1399999999999999</v>
      </c>
    </row>
    <row r="3579" spans="1:25">
      <c r="A3579" s="5">
        <f>INDEX(Students,MOD(D3579-1,ROWS(Students))+1,1)</f>
        <v>17116</v>
      </c>
      <c r="B3579" s="5" t="str">
        <f>INDEX(Students,MOD(D3579-1,ROWS(Students))+1,2)</f>
        <v>Radomski Adrian</v>
      </c>
      <c r="C3579" s="5" t="str">
        <f>INDEX(Students,MOD(D3579-1,ROWS(Students))+1,3)</f>
        <v>IZ05TC1</v>
      </c>
      <c r="D3579" s="5">
        <v>2002</v>
      </c>
      <c r="E3579" s="6">
        <v>44650</v>
      </c>
      <c r="F3579" s="6">
        <v>44650</v>
      </c>
      <c r="G3579" s="7" t="s">
        <v>1263</v>
      </c>
      <c r="H3579" s="7">
        <v>1</v>
      </c>
      <c r="I3579" s="7" t="s">
        <v>2386</v>
      </c>
      <c r="J3579" s="7" t="s">
        <v>6</v>
      </c>
      <c r="K3579" s="7" t="s">
        <v>3767</v>
      </c>
      <c r="L3579" s="7"/>
      <c r="M3579" s="6" t="s">
        <v>3767</v>
      </c>
      <c r="N3579" s="7" t="s">
        <v>25</v>
      </c>
      <c r="O3579" s="8">
        <v>200</v>
      </c>
      <c r="P3579" s="7" t="s">
        <v>9</v>
      </c>
      <c r="Q3579" s="9">
        <v>1.55</v>
      </c>
      <c r="R3579" s="7" t="s">
        <v>3942</v>
      </c>
      <c r="S3579" s="7" t="s">
        <v>64</v>
      </c>
      <c r="T3579">
        <f>A3579</f>
        <v>17116</v>
      </c>
      <c r="U3579" t="str">
        <f>IF($G3579=$U$1:$X$1,$T3579,"")</f>
        <v/>
      </c>
      <c r="V3579">
        <f>IF($G3579=$U$1:$X$1,$T3579,"")</f>
        <v>17116</v>
      </c>
      <c r="W3579" t="str">
        <f>IF($G3579=$U$1:$X$1,$T3579,"")</f>
        <v/>
      </c>
      <c r="X3579" t="str">
        <f>IF($G3579=$U$1:$X$1,$T3579,"")</f>
        <v/>
      </c>
      <c r="Y3579" s="1">
        <f>ROUND(O3579*Q3579,2)</f>
        <v>310</v>
      </c>
    </row>
    <row r="3580" spans="1:25">
      <c r="A3580" s="5">
        <f>INDEX(Students,MOD(D3580-1,ROWS(Students))+1,1)</f>
        <v>17116</v>
      </c>
      <c r="B3580" s="5" t="str">
        <f>INDEX(Students,MOD(D3580-1,ROWS(Students))+1,2)</f>
        <v>Radomski Adrian</v>
      </c>
      <c r="C3580" s="5" t="str">
        <f>INDEX(Students,MOD(D3580-1,ROWS(Students))+1,3)</f>
        <v>IZ05TC1</v>
      </c>
      <c r="D3580" s="5">
        <v>2094</v>
      </c>
      <c r="E3580" s="6">
        <v>44740</v>
      </c>
      <c r="F3580" s="6">
        <v>44740</v>
      </c>
      <c r="G3580" s="7" t="s">
        <v>1262</v>
      </c>
      <c r="H3580" s="7">
        <v>-1</v>
      </c>
      <c r="I3580" s="7" t="s">
        <v>3076</v>
      </c>
      <c r="J3580" s="7" t="s">
        <v>6</v>
      </c>
      <c r="K3580" s="7" t="s">
        <v>3770</v>
      </c>
      <c r="L3580" s="7" t="s">
        <v>1048</v>
      </c>
      <c r="M3580" s="6" t="s">
        <v>3767</v>
      </c>
      <c r="N3580" s="7" t="s">
        <v>19</v>
      </c>
      <c r="O3580" s="8">
        <v>1</v>
      </c>
      <c r="P3580" s="7" t="s">
        <v>9</v>
      </c>
      <c r="Q3580" s="9">
        <v>0</v>
      </c>
      <c r="R3580" s="7" t="s">
        <v>4037</v>
      </c>
      <c r="S3580" s="7" t="s">
        <v>140</v>
      </c>
      <c r="T3580">
        <f>A3580</f>
        <v>17116</v>
      </c>
      <c r="U3580">
        <f>IF($G3580=$U$1:$X$1,$T3580,"")</f>
        <v>17116</v>
      </c>
      <c r="V3580" t="str">
        <f>IF($G3580=$U$1:$X$1,$T3580,"")</f>
        <v/>
      </c>
      <c r="W3580" t="str">
        <f>IF($G3580=$U$1:$X$1,$T3580,"")</f>
        <v/>
      </c>
      <c r="X3580" t="str">
        <f>IF($G3580=$U$1:$X$1,$T3580,"")</f>
        <v/>
      </c>
      <c r="Y3580" s="1">
        <f>ROUND(O3580*Q3580,2)</f>
        <v>0</v>
      </c>
    </row>
    <row r="3581" spans="1:25">
      <c r="A3581" s="5">
        <f>INDEX(Students,MOD(D3581-1,ROWS(Students))+1,1)</f>
        <v>17116</v>
      </c>
      <c r="B3581" s="5" t="str">
        <f>INDEX(Students,MOD(D3581-1,ROWS(Students))+1,2)</f>
        <v>Radomski Adrian</v>
      </c>
      <c r="C3581" s="5" t="str">
        <f>INDEX(Students,MOD(D3581-1,ROWS(Students))+1,3)</f>
        <v>IZ05TC1</v>
      </c>
      <c r="D3581" s="5">
        <v>2186</v>
      </c>
      <c r="E3581" s="6">
        <v>44676</v>
      </c>
      <c r="F3581" s="6">
        <v>44673</v>
      </c>
      <c r="G3581" s="7" t="s">
        <v>1262</v>
      </c>
      <c r="H3581" s="7">
        <v>-1</v>
      </c>
      <c r="I3581" s="7" t="s">
        <v>3683</v>
      </c>
      <c r="J3581" s="7" t="s">
        <v>6</v>
      </c>
      <c r="K3581" s="7" t="s">
        <v>3793</v>
      </c>
      <c r="L3581" s="7" t="s">
        <v>1236</v>
      </c>
      <c r="M3581" s="6" t="s">
        <v>3767</v>
      </c>
      <c r="N3581" s="7" t="s">
        <v>5215</v>
      </c>
      <c r="O3581" s="8">
        <v>18</v>
      </c>
      <c r="P3581" s="7" t="s">
        <v>13</v>
      </c>
      <c r="Q3581" s="9">
        <v>8.3699999999999992</v>
      </c>
      <c r="R3581" s="7" t="s">
        <v>4682</v>
      </c>
      <c r="S3581" s="7" t="s">
        <v>5137</v>
      </c>
      <c r="T3581">
        <f>A3581</f>
        <v>17116</v>
      </c>
      <c r="U3581">
        <f>IF($G3581=$U$1:$X$1,$T3581,"")</f>
        <v>17116</v>
      </c>
      <c r="V3581" t="str">
        <f>IF($G3581=$U$1:$X$1,$T3581,"")</f>
        <v/>
      </c>
      <c r="W3581" t="str">
        <f>IF($G3581=$U$1:$X$1,$T3581,"")</f>
        <v/>
      </c>
      <c r="X3581" t="str">
        <f>IF($G3581=$U$1:$X$1,$T3581,"")</f>
        <v/>
      </c>
      <c r="Y3581" s="1">
        <f>ROUND(O3581*Q3581,2)</f>
        <v>150.66</v>
      </c>
    </row>
    <row r="3582" spans="1:25">
      <c r="A3582" s="5">
        <f>INDEX(Students,MOD(D3582-1,ROWS(Students))+1,1)</f>
        <v>17116</v>
      </c>
      <c r="B3582" s="5" t="str">
        <f>INDEX(Students,MOD(D3582-1,ROWS(Students))+1,2)</f>
        <v>Radomski Adrian</v>
      </c>
      <c r="C3582" s="5" t="str">
        <f>INDEX(Students,MOD(D3582-1,ROWS(Students))+1,3)</f>
        <v>IZ05TC1</v>
      </c>
      <c r="D3582" s="5">
        <v>2278</v>
      </c>
      <c r="E3582" s="6">
        <v>44587</v>
      </c>
      <c r="F3582" s="6">
        <v>44587</v>
      </c>
      <c r="G3582" s="7" t="s">
        <v>1263</v>
      </c>
      <c r="H3582" s="7">
        <v>1</v>
      </c>
      <c r="I3582" s="7" t="s">
        <v>1536</v>
      </c>
      <c r="J3582" s="7" t="s">
        <v>6</v>
      </c>
      <c r="K3582" s="7" t="s">
        <v>3767</v>
      </c>
      <c r="L3582" s="7"/>
      <c r="M3582" s="6" t="s">
        <v>3767</v>
      </c>
      <c r="N3582" s="7" t="s">
        <v>7</v>
      </c>
      <c r="O3582" s="8">
        <v>0.2</v>
      </c>
      <c r="P3582" s="7" t="s">
        <v>13</v>
      </c>
      <c r="Q3582" s="9">
        <v>20.21</v>
      </c>
      <c r="R3582" s="7" t="s">
        <v>4031</v>
      </c>
      <c r="S3582" s="7" t="s">
        <v>134</v>
      </c>
      <c r="T3582">
        <f>A3582</f>
        <v>17116</v>
      </c>
      <c r="U3582" t="str">
        <f>IF($G3582=$U$1:$X$1,$T3582,"")</f>
        <v/>
      </c>
      <c r="V3582">
        <f>IF($G3582=$U$1:$X$1,$T3582,"")</f>
        <v>17116</v>
      </c>
      <c r="W3582" t="str">
        <f>IF($G3582=$U$1:$X$1,$T3582,"")</f>
        <v/>
      </c>
      <c r="X3582" t="str">
        <f>IF($G3582=$U$1:$X$1,$T3582,"")</f>
        <v/>
      </c>
      <c r="Y3582" s="1">
        <f>ROUND(O3582*Q3582,2)</f>
        <v>4.04</v>
      </c>
    </row>
    <row r="3583" spans="1:25">
      <c r="A3583" s="5">
        <f>INDEX(Students,MOD(D3583-1,ROWS(Students))+1,1)</f>
        <v>17116</v>
      </c>
      <c r="B3583" s="5" t="str">
        <f>INDEX(Students,MOD(D3583-1,ROWS(Students))+1,2)</f>
        <v>Radomski Adrian</v>
      </c>
      <c r="C3583" s="5" t="str">
        <f>INDEX(Students,MOD(D3583-1,ROWS(Students))+1,3)</f>
        <v>IZ05TC1</v>
      </c>
      <c r="D3583" s="5">
        <v>2370</v>
      </c>
      <c r="E3583" s="6">
        <v>44678</v>
      </c>
      <c r="F3583" s="6">
        <v>44678</v>
      </c>
      <c r="G3583" s="7" t="s">
        <v>1263</v>
      </c>
      <c r="H3583" s="7">
        <v>1</v>
      </c>
      <c r="I3583" s="7" t="s">
        <v>3730</v>
      </c>
      <c r="J3583" s="7" t="s">
        <v>6</v>
      </c>
      <c r="K3583" s="7" t="s">
        <v>3767</v>
      </c>
      <c r="L3583" s="7"/>
      <c r="M3583" s="6" t="s">
        <v>3767</v>
      </c>
      <c r="N3583" s="7" t="s">
        <v>608</v>
      </c>
      <c r="O3583" s="8">
        <v>10</v>
      </c>
      <c r="P3583" s="7" t="s">
        <v>9</v>
      </c>
      <c r="Q3583" s="9">
        <v>2.29</v>
      </c>
      <c r="R3583" s="7" t="s">
        <v>4052</v>
      </c>
      <c r="S3583" s="7" t="s">
        <v>153</v>
      </c>
      <c r="T3583">
        <f>A3583</f>
        <v>17116</v>
      </c>
      <c r="U3583" t="str">
        <f>IF($G3583=$U$1:$X$1,$T3583,"")</f>
        <v/>
      </c>
      <c r="V3583">
        <f>IF($G3583=$U$1:$X$1,$T3583,"")</f>
        <v>17116</v>
      </c>
      <c r="W3583" t="str">
        <f>IF($G3583=$U$1:$X$1,$T3583,"")</f>
        <v/>
      </c>
      <c r="X3583" t="str">
        <f>IF($G3583=$U$1:$X$1,$T3583,"")</f>
        <v/>
      </c>
      <c r="Y3583" s="1">
        <f>ROUND(O3583*Q3583,2)</f>
        <v>22.9</v>
      </c>
    </row>
    <row r="3584" spans="1:25">
      <c r="A3584" s="5">
        <f>INDEX(Students,MOD(D3584-1,ROWS(Students))+1,1)</f>
        <v>17116</v>
      </c>
      <c r="B3584" s="5" t="str">
        <f>INDEX(Students,MOD(D3584-1,ROWS(Students))+1,2)</f>
        <v>Radomski Adrian</v>
      </c>
      <c r="C3584" s="5" t="str">
        <f>INDEX(Students,MOD(D3584-1,ROWS(Students))+1,3)</f>
        <v>IZ05TC1</v>
      </c>
      <c r="D3584" s="5">
        <v>2462</v>
      </c>
      <c r="E3584" s="6">
        <v>44648</v>
      </c>
      <c r="F3584" s="6">
        <v>44648</v>
      </c>
      <c r="G3584" s="7" t="s">
        <v>1262</v>
      </c>
      <c r="H3584" s="7">
        <v>-1</v>
      </c>
      <c r="I3584" s="7" t="s">
        <v>2357</v>
      </c>
      <c r="J3584" s="7" t="s">
        <v>6</v>
      </c>
      <c r="K3584" s="7" t="s">
        <v>3774</v>
      </c>
      <c r="L3584" s="7" t="s">
        <v>776</v>
      </c>
      <c r="M3584" s="6" t="s">
        <v>3767</v>
      </c>
      <c r="N3584" s="7" t="s">
        <v>25</v>
      </c>
      <c r="O3584" s="8">
        <v>120</v>
      </c>
      <c r="P3584" s="7" t="s">
        <v>9</v>
      </c>
      <c r="Q3584" s="9">
        <v>0</v>
      </c>
      <c r="R3584" s="7" t="s">
        <v>3944</v>
      </c>
      <c r="S3584" s="7" t="s">
        <v>4998</v>
      </c>
      <c r="T3584">
        <f>A3584</f>
        <v>17116</v>
      </c>
      <c r="U3584">
        <f>IF($G3584=$U$1:$X$1,$T3584,"")</f>
        <v>17116</v>
      </c>
      <c r="V3584" t="str">
        <f>IF($G3584=$U$1:$X$1,$T3584,"")</f>
        <v/>
      </c>
      <c r="W3584" t="str">
        <f>IF($G3584=$U$1:$X$1,$T3584,"")</f>
        <v/>
      </c>
      <c r="X3584" t="str">
        <f>IF($G3584=$U$1:$X$1,$T3584,"")</f>
        <v/>
      </c>
      <c r="Y3584" s="1">
        <f>ROUND(O3584*Q3584,2)</f>
        <v>0</v>
      </c>
    </row>
    <row r="3585" spans="1:25">
      <c r="A3585" s="5">
        <f>INDEX(Students,MOD(D3585-1,ROWS(Students))+1,1)</f>
        <v>17116</v>
      </c>
      <c r="B3585" s="5" t="str">
        <f>INDEX(Students,MOD(D3585-1,ROWS(Students))+1,2)</f>
        <v>Radomski Adrian</v>
      </c>
      <c r="C3585" s="5" t="str">
        <f>INDEX(Students,MOD(D3585-1,ROWS(Students))+1,3)</f>
        <v>IZ05TC1</v>
      </c>
      <c r="D3585" s="5">
        <v>2554</v>
      </c>
      <c r="E3585" s="6">
        <v>44571</v>
      </c>
      <c r="F3585" s="6">
        <v>44566</v>
      </c>
      <c r="G3585" s="7" t="s">
        <v>1262</v>
      </c>
      <c r="H3585" s="7">
        <v>-1</v>
      </c>
      <c r="I3585" s="7" t="s">
        <v>1278</v>
      </c>
      <c r="J3585" s="7" t="s">
        <v>6</v>
      </c>
      <c r="K3585" s="7" t="s">
        <v>3770</v>
      </c>
      <c r="L3585" s="7" t="s">
        <v>38</v>
      </c>
      <c r="M3585" s="6" t="s">
        <v>3767</v>
      </c>
      <c r="N3585" s="7" t="s">
        <v>19</v>
      </c>
      <c r="O3585" s="8">
        <v>10.8</v>
      </c>
      <c r="P3585" s="7" t="s">
        <v>13</v>
      </c>
      <c r="Q3585" s="9">
        <v>15.73</v>
      </c>
      <c r="R3585" s="7" t="s">
        <v>3912</v>
      </c>
      <c r="S3585" s="7" t="s">
        <v>41</v>
      </c>
      <c r="T3585">
        <f>A3585</f>
        <v>17116</v>
      </c>
      <c r="U3585">
        <f>IF($G3585=$U$1:$X$1,$T3585,"")</f>
        <v>17116</v>
      </c>
      <c r="V3585" t="str">
        <f>IF($G3585=$U$1:$X$1,$T3585,"")</f>
        <v/>
      </c>
      <c r="W3585" t="str">
        <f>IF($G3585=$U$1:$X$1,$T3585,"")</f>
        <v/>
      </c>
      <c r="X3585" t="str">
        <f>IF($G3585=$U$1:$X$1,$T3585,"")</f>
        <v/>
      </c>
      <c r="Y3585" s="1">
        <f>ROUND(O3585*Q3585,2)</f>
        <v>169.88</v>
      </c>
    </row>
    <row r="3586" spans="1:25">
      <c r="A3586" s="5">
        <f>INDEX(Students,MOD(D3586-1,ROWS(Students))+1,1)</f>
        <v>17116</v>
      </c>
      <c r="B3586" s="5" t="str">
        <f>INDEX(Students,MOD(D3586-1,ROWS(Students))+1,2)</f>
        <v>Radomski Adrian</v>
      </c>
      <c r="C3586" s="5" t="str">
        <f>INDEX(Students,MOD(D3586-1,ROWS(Students))+1,3)</f>
        <v>IZ05TC1</v>
      </c>
      <c r="D3586" s="5">
        <v>2646</v>
      </c>
      <c r="E3586" s="6">
        <v>44582</v>
      </c>
      <c r="F3586" s="6">
        <v>44581</v>
      </c>
      <c r="G3586" s="7" t="s">
        <v>1262</v>
      </c>
      <c r="H3586" s="7">
        <v>-1</v>
      </c>
      <c r="I3586" s="7" t="s">
        <v>1474</v>
      </c>
      <c r="J3586" s="7" t="s">
        <v>6</v>
      </c>
      <c r="K3586" s="7" t="s">
        <v>3794</v>
      </c>
      <c r="L3586" s="7" t="s">
        <v>282</v>
      </c>
      <c r="M3586" s="6" t="s">
        <v>3767</v>
      </c>
      <c r="N3586" s="7" t="s">
        <v>67</v>
      </c>
      <c r="O3586" s="8">
        <v>17</v>
      </c>
      <c r="P3586" s="7" t="s">
        <v>13</v>
      </c>
      <c r="Q3586" s="9">
        <v>28.5</v>
      </c>
      <c r="R3586" s="7" t="s">
        <v>4172</v>
      </c>
      <c r="S3586" s="7" t="s">
        <v>283</v>
      </c>
      <c r="T3586">
        <f>A3586</f>
        <v>17116</v>
      </c>
      <c r="U3586">
        <f>IF($G3586=$U$1:$X$1,$T3586,"")</f>
        <v>17116</v>
      </c>
      <c r="V3586" t="str">
        <f>IF($G3586=$U$1:$X$1,$T3586,"")</f>
        <v/>
      </c>
      <c r="W3586" t="str">
        <f>IF($G3586=$U$1:$X$1,$T3586,"")</f>
        <v/>
      </c>
      <c r="X3586" t="str">
        <f>IF($G3586=$U$1:$X$1,$T3586,"")</f>
        <v/>
      </c>
      <c r="Y3586" s="1">
        <f>ROUND(O3586*Q3586,2)</f>
        <v>484.5</v>
      </c>
    </row>
    <row r="3587" spans="1:25">
      <c r="A3587" s="5">
        <f>INDEX(Students,MOD(D3587-1,ROWS(Students))+1,1)</f>
        <v>17116</v>
      </c>
      <c r="B3587" s="5" t="str">
        <f>INDEX(Students,MOD(D3587-1,ROWS(Students))+1,2)</f>
        <v>Radomski Adrian</v>
      </c>
      <c r="C3587" s="5" t="str">
        <f>INDEX(Students,MOD(D3587-1,ROWS(Students))+1,3)</f>
        <v>IZ05TC1</v>
      </c>
      <c r="D3587" s="5">
        <v>2738</v>
      </c>
      <c r="E3587" s="6">
        <v>44623</v>
      </c>
      <c r="F3587" s="6">
        <v>44623</v>
      </c>
      <c r="G3587" s="7" t="s">
        <v>1262</v>
      </c>
      <c r="H3587" s="7">
        <v>-1</v>
      </c>
      <c r="I3587" s="7" t="s">
        <v>2021</v>
      </c>
      <c r="J3587" s="7" t="s">
        <v>6</v>
      </c>
      <c r="K3587" s="7" t="s">
        <v>3774</v>
      </c>
      <c r="L3587" s="7" t="s">
        <v>617</v>
      </c>
      <c r="M3587" s="6" t="s">
        <v>3767</v>
      </c>
      <c r="N3587" s="7" t="s">
        <v>81</v>
      </c>
      <c r="O3587" s="8">
        <v>2.7269999999999999</v>
      </c>
      <c r="P3587" s="7" t="s">
        <v>68</v>
      </c>
      <c r="Q3587" s="9">
        <v>0</v>
      </c>
      <c r="R3587" s="7" t="s">
        <v>3957</v>
      </c>
      <c r="S3587" s="7" t="s">
        <v>4957</v>
      </c>
      <c r="T3587">
        <f>A3587</f>
        <v>17116</v>
      </c>
      <c r="U3587">
        <f>IF($G3587=$U$1:$X$1,$T3587,"")</f>
        <v>17116</v>
      </c>
      <c r="V3587" t="str">
        <f>IF($G3587=$U$1:$X$1,$T3587,"")</f>
        <v/>
      </c>
      <c r="W3587" t="str">
        <f>IF($G3587=$U$1:$X$1,$T3587,"")</f>
        <v/>
      </c>
      <c r="X3587" t="str">
        <f>IF($G3587=$U$1:$X$1,$T3587,"")</f>
        <v/>
      </c>
      <c r="Y3587" s="1">
        <f>ROUND(O3587*Q3587,2)</f>
        <v>0</v>
      </c>
    </row>
    <row r="3588" spans="1:25">
      <c r="A3588" s="5">
        <f>INDEX(Students,MOD(D3588-1,ROWS(Students))+1,1)</f>
        <v>17116</v>
      </c>
      <c r="B3588" s="5" t="str">
        <f>INDEX(Students,MOD(D3588-1,ROWS(Students))+1,2)</f>
        <v>Radomski Adrian</v>
      </c>
      <c r="C3588" s="5" t="str">
        <f>INDEX(Students,MOD(D3588-1,ROWS(Students))+1,3)</f>
        <v>IZ05TC1</v>
      </c>
      <c r="D3588" s="5">
        <v>2830</v>
      </c>
      <c r="E3588" s="6">
        <v>44726</v>
      </c>
      <c r="F3588" s="6">
        <v>44726</v>
      </c>
      <c r="G3588" s="7" t="s">
        <v>1263</v>
      </c>
      <c r="H3588" s="7">
        <v>1</v>
      </c>
      <c r="I3588" s="7" t="s">
        <v>2936</v>
      </c>
      <c r="J3588" s="7" t="s">
        <v>6</v>
      </c>
      <c r="K3588" s="7" t="s">
        <v>3767</v>
      </c>
      <c r="L3588" s="7"/>
      <c r="M3588" s="6" t="s">
        <v>3767</v>
      </c>
      <c r="N3588" s="7" t="s">
        <v>25</v>
      </c>
      <c r="O3588" s="8">
        <v>15</v>
      </c>
      <c r="P3588" s="7" t="s">
        <v>13</v>
      </c>
      <c r="Q3588" s="9">
        <v>57</v>
      </c>
      <c r="R3588" s="7" t="s">
        <v>4730</v>
      </c>
      <c r="S3588" s="7" t="s">
        <v>1007</v>
      </c>
      <c r="T3588">
        <f>A3588</f>
        <v>17116</v>
      </c>
      <c r="U3588" t="str">
        <f>IF($G3588=$U$1:$X$1,$T3588,"")</f>
        <v/>
      </c>
      <c r="V3588">
        <f>IF($G3588=$U$1:$X$1,$T3588,"")</f>
        <v>17116</v>
      </c>
      <c r="W3588" t="str">
        <f>IF($G3588=$U$1:$X$1,$T3588,"")</f>
        <v/>
      </c>
      <c r="X3588" t="str">
        <f>IF($G3588=$U$1:$X$1,$T3588,"")</f>
        <v/>
      </c>
      <c r="Y3588" s="1">
        <f>ROUND(O3588*Q3588,2)</f>
        <v>855</v>
      </c>
    </row>
    <row r="3589" spans="1:25">
      <c r="A3589" s="5">
        <f>INDEX(Students,MOD(D3589-1,ROWS(Students))+1,1)</f>
        <v>17116</v>
      </c>
      <c r="B3589" s="5" t="str">
        <f>INDEX(Students,MOD(D3589-1,ROWS(Students))+1,2)</f>
        <v>Radomski Adrian</v>
      </c>
      <c r="C3589" s="5" t="str">
        <f>INDEX(Students,MOD(D3589-1,ROWS(Students))+1,3)</f>
        <v>IZ05TC1</v>
      </c>
      <c r="D3589" s="5">
        <v>2922</v>
      </c>
      <c r="E3589" s="6">
        <v>44615</v>
      </c>
      <c r="F3589" s="6">
        <v>44615</v>
      </c>
      <c r="G3589" s="7" t="s">
        <v>279</v>
      </c>
      <c r="H3589" s="7">
        <v>1</v>
      </c>
      <c r="I3589" s="7" t="s">
        <v>1910</v>
      </c>
      <c r="J3589" s="7" t="s">
        <v>6</v>
      </c>
      <c r="K3589" s="7" t="s">
        <v>3767</v>
      </c>
      <c r="L3589" s="7"/>
      <c r="M3589" s="6" t="s">
        <v>3767</v>
      </c>
      <c r="N3589" s="7" t="s">
        <v>25</v>
      </c>
      <c r="O3589" s="8">
        <v>2.4500000000000002</v>
      </c>
      <c r="P3589" s="7" t="s">
        <v>13</v>
      </c>
      <c r="Q3589" s="9">
        <v>198.52</v>
      </c>
      <c r="R3589" s="7" t="s">
        <v>3887</v>
      </c>
      <c r="S3589" s="7" t="s">
        <v>15</v>
      </c>
      <c r="T3589">
        <f>A3589</f>
        <v>17116</v>
      </c>
      <c r="U3589" t="str">
        <f>IF($G3589=$U$1:$X$1,$T3589,"")</f>
        <v/>
      </c>
      <c r="V3589" t="str">
        <f>IF($G3589=$U$1:$X$1,$T3589,"")</f>
        <v/>
      </c>
      <c r="W3589">
        <f>IF($G3589=$U$1:$X$1,$T3589,"")</f>
        <v>17116</v>
      </c>
      <c r="X3589" t="str">
        <f>IF($G3589=$U$1:$X$1,$T3589,"")</f>
        <v/>
      </c>
      <c r="Y3589" s="1">
        <f>ROUND(O3589*Q3589,2)</f>
        <v>486.37</v>
      </c>
    </row>
    <row r="3590" spans="1:25">
      <c r="A3590" s="5">
        <f>INDEX(Students,MOD(D3590-1,ROWS(Students))+1,1)</f>
        <v>17116</v>
      </c>
      <c r="B3590" s="5" t="str">
        <f>INDEX(Students,MOD(D3590-1,ROWS(Students))+1,2)</f>
        <v>Radomski Adrian</v>
      </c>
      <c r="C3590" s="5" t="str">
        <f>INDEX(Students,MOD(D3590-1,ROWS(Students))+1,3)</f>
        <v>IZ05TC1</v>
      </c>
      <c r="D3590" s="5">
        <v>3014</v>
      </c>
      <c r="E3590" s="6">
        <v>44648</v>
      </c>
      <c r="F3590" s="6">
        <v>44648</v>
      </c>
      <c r="G3590" s="7" t="s">
        <v>1263</v>
      </c>
      <c r="H3590" s="7">
        <v>1</v>
      </c>
      <c r="I3590" s="7" t="s">
        <v>2361</v>
      </c>
      <c r="J3590" s="7" t="s">
        <v>6</v>
      </c>
      <c r="K3590" s="7" t="s">
        <v>3767</v>
      </c>
      <c r="L3590" s="7"/>
      <c r="M3590" s="6" t="s">
        <v>3767</v>
      </c>
      <c r="N3590" s="7" t="s">
        <v>19</v>
      </c>
      <c r="O3590" s="8">
        <v>4.1000000000000002E-2</v>
      </c>
      <c r="P3590" s="7" t="s">
        <v>13</v>
      </c>
      <c r="Q3590" s="9">
        <v>16.62</v>
      </c>
      <c r="R3590" s="7" t="s">
        <v>3988</v>
      </c>
      <c r="S3590" s="7" t="s">
        <v>92</v>
      </c>
      <c r="T3590">
        <f>A3590</f>
        <v>17116</v>
      </c>
      <c r="U3590" t="str">
        <f>IF($G3590=$U$1:$X$1,$T3590,"")</f>
        <v/>
      </c>
      <c r="V3590">
        <f>IF($G3590=$U$1:$X$1,$T3590,"")</f>
        <v>17116</v>
      </c>
      <c r="W3590" t="str">
        <f>IF($G3590=$U$1:$X$1,$T3590,"")</f>
        <v/>
      </c>
      <c r="X3590" t="str">
        <f>IF($G3590=$U$1:$X$1,$T3590,"")</f>
        <v/>
      </c>
      <c r="Y3590" s="1">
        <f>ROUND(O3590*Q3590,2)</f>
        <v>0.68</v>
      </c>
    </row>
    <row r="3591" spans="1:25">
      <c r="A3591" s="5">
        <f>INDEX(Students,MOD(D3591-1,ROWS(Students))+1,1)</f>
        <v>17116</v>
      </c>
      <c r="B3591" s="5" t="str">
        <f>INDEX(Students,MOD(D3591-1,ROWS(Students))+1,2)</f>
        <v>Radomski Adrian</v>
      </c>
      <c r="C3591" s="5" t="str">
        <f>INDEX(Students,MOD(D3591-1,ROWS(Students))+1,3)</f>
        <v>IZ05TC1</v>
      </c>
      <c r="D3591" s="5">
        <v>3106</v>
      </c>
      <c r="E3591" s="6">
        <v>44771</v>
      </c>
      <c r="F3591" s="6">
        <v>44771</v>
      </c>
      <c r="G3591" s="7" t="s">
        <v>1263</v>
      </c>
      <c r="H3591" s="7">
        <v>1</v>
      </c>
      <c r="I3591" s="7" t="s">
        <v>3388</v>
      </c>
      <c r="J3591" s="7" t="s">
        <v>6</v>
      </c>
      <c r="K3591" s="7" t="s">
        <v>3767</v>
      </c>
      <c r="L3591" s="7"/>
      <c r="M3591" s="6" t="s">
        <v>3767</v>
      </c>
      <c r="N3591" s="7" t="s">
        <v>67</v>
      </c>
      <c r="O3591" s="8">
        <v>5</v>
      </c>
      <c r="P3591" s="7" t="s">
        <v>9</v>
      </c>
      <c r="Q3591" s="9">
        <v>0.48</v>
      </c>
      <c r="R3591" s="7" t="s">
        <v>4128</v>
      </c>
      <c r="S3591" s="7" t="s">
        <v>235</v>
      </c>
      <c r="T3591">
        <f>A3591</f>
        <v>17116</v>
      </c>
      <c r="U3591" t="str">
        <f>IF($G3591=$U$1:$X$1,$T3591,"")</f>
        <v/>
      </c>
      <c r="V3591">
        <f>IF($G3591=$U$1:$X$1,$T3591,"")</f>
        <v>17116</v>
      </c>
      <c r="W3591" t="str">
        <f>IF($G3591=$U$1:$X$1,$T3591,"")</f>
        <v/>
      </c>
      <c r="X3591" t="str">
        <f>IF($G3591=$U$1:$X$1,$T3591,"")</f>
        <v/>
      </c>
      <c r="Y3591" s="1">
        <f>ROUND(O3591*Q3591,2)</f>
        <v>2.4</v>
      </c>
    </row>
    <row r="3592" spans="1:25">
      <c r="A3592" s="5">
        <f>INDEX(Students,MOD(D3592-1,ROWS(Students))+1,1)</f>
        <v>17116</v>
      </c>
      <c r="B3592" s="5" t="str">
        <f>INDEX(Students,MOD(D3592-1,ROWS(Students))+1,2)</f>
        <v>Radomski Adrian</v>
      </c>
      <c r="C3592" s="5" t="str">
        <f>INDEX(Students,MOD(D3592-1,ROWS(Students))+1,3)</f>
        <v>IZ05TC1</v>
      </c>
      <c r="D3592" s="5">
        <v>3198</v>
      </c>
      <c r="E3592" s="6">
        <v>44749</v>
      </c>
      <c r="F3592" s="6">
        <v>44749</v>
      </c>
      <c r="G3592" s="7" t="s">
        <v>1262</v>
      </c>
      <c r="H3592" s="7">
        <v>-1</v>
      </c>
      <c r="I3592" s="7" t="s">
        <v>3178</v>
      </c>
      <c r="J3592" s="7" t="s">
        <v>6</v>
      </c>
      <c r="K3592" s="7" t="s">
        <v>3788</v>
      </c>
      <c r="L3592" s="7" t="s">
        <v>1084</v>
      </c>
      <c r="M3592" s="6" t="s">
        <v>3767</v>
      </c>
      <c r="N3592" s="7" t="s">
        <v>19</v>
      </c>
      <c r="O3592" s="8">
        <v>1</v>
      </c>
      <c r="P3592" s="7" t="s">
        <v>9</v>
      </c>
      <c r="Q3592" s="9">
        <v>0</v>
      </c>
      <c r="R3592" s="7" t="s">
        <v>4130</v>
      </c>
      <c r="S3592" s="7" t="s">
        <v>237</v>
      </c>
      <c r="T3592">
        <f>A3592</f>
        <v>17116</v>
      </c>
      <c r="U3592">
        <f>IF($G3592=$U$1:$X$1,$T3592,"")</f>
        <v>17116</v>
      </c>
      <c r="V3592" t="str">
        <f>IF($G3592=$U$1:$X$1,$T3592,"")</f>
        <v/>
      </c>
      <c r="W3592" t="str">
        <f>IF($G3592=$U$1:$X$1,$T3592,"")</f>
        <v/>
      </c>
      <c r="X3592" t="str">
        <f>IF($G3592=$U$1:$X$1,$T3592,"")</f>
        <v/>
      </c>
      <c r="Y3592" s="1">
        <f>ROUND(O3592*Q3592,2)</f>
        <v>0</v>
      </c>
    </row>
    <row r="3593" spans="1:25">
      <c r="A3593" s="5">
        <f>INDEX(Students,MOD(D3593-1,ROWS(Students))+1,1)</f>
        <v>17116</v>
      </c>
      <c r="B3593" s="5" t="str">
        <f>INDEX(Students,MOD(D3593-1,ROWS(Students))+1,2)</f>
        <v>Radomski Adrian</v>
      </c>
      <c r="C3593" s="5" t="str">
        <f>INDEX(Students,MOD(D3593-1,ROWS(Students))+1,3)</f>
        <v>IZ05TC1</v>
      </c>
      <c r="D3593" s="5">
        <v>3290</v>
      </c>
      <c r="E3593" s="6">
        <v>44573</v>
      </c>
      <c r="F3593" s="6">
        <v>44573</v>
      </c>
      <c r="G3593" s="7" t="s">
        <v>1263</v>
      </c>
      <c r="H3593" s="7">
        <v>1</v>
      </c>
      <c r="I3593" s="7" t="s">
        <v>1348</v>
      </c>
      <c r="J3593" s="7" t="s">
        <v>6</v>
      </c>
      <c r="K3593" s="7" t="s">
        <v>3767</v>
      </c>
      <c r="L3593" s="7"/>
      <c r="M3593" s="6" t="s">
        <v>3767</v>
      </c>
      <c r="N3593" s="7" t="s">
        <v>25</v>
      </c>
      <c r="O3593" s="8">
        <v>30</v>
      </c>
      <c r="P3593" s="7" t="s">
        <v>9</v>
      </c>
      <c r="Q3593" s="9">
        <v>1.35</v>
      </c>
      <c r="R3593" s="7" t="s">
        <v>4039</v>
      </c>
      <c r="S3593" s="7" t="s">
        <v>142</v>
      </c>
      <c r="T3593">
        <f>A3593</f>
        <v>17116</v>
      </c>
      <c r="U3593" t="str">
        <f>IF($G3593=$U$1:$X$1,$T3593,"")</f>
        <v/>
      </c>
      <c r="V3593">
        <f>IF($G3593=$U$1:$X$1,$T3593,"")</f>
        <v>17116</v>
      </c>
      <c r="W3593" t="str">
        <f>IF($G3593=$U$1:$X$1,$T3593,"")</f>
        <v/>
      </c>
      <c r="X3593" t="str">
        <f>IF($G3593=$U$1:$X$1,$T3593,"")</f>
        <v/>
      </c>
      <c r="Y3593" s="1">
        <f>ROUND(O3593*Q3593,2)</f>
        <v>40.5</v>
      </c>
    </row>
    <row r="3594" spans="1:25">
      <c r="A3594" s="5">
        <f>INDEX(Students,MOD(D3594-1,ROWS(Students))+1,1)</f>
        <v>17116</v>
      </c>
      <c r="B3594" s="5" t="str">
        <f>INDEX(Students,MOD(D3594-1,ROWS(Students))+1,2)</f>
        <v>Radomski Adrian</v>
      </c>
      <c r="C3594" s="5" t="str">
        <f>INDEX(Students,MOD(D3594-1,ROWS(Students))+1,3)</f>
        <v>IZ05TC1</v>
      </c>
      <c r="D3594" s="5">
        <v>3382</v>
      </c>
      <c r="E3594" s="6">
        <v>44634</v>
      </c>
      <c r="F3594" s="6">
        <v>44634</v>
      </c>
      <c r="G3594" s="7" t="s">
        <v>1263</v>
      </c>
      <c r="H3594" s="7">
        <v>1</v>
      </c>
      <c r="I3594" s="7" t="s">
        <v>2135</v>
      </c>
      <c r="J3594" s="7" t="s">
        <v>6</v>
      </c>
      <c r="K3594" s="7" t="s">
        <v>3767</v>
      </c>
      <c r="L3594" s="7"/>
      <c r="M3594" s="6" t="s">
        <v>3767</v>
      </c>
      <c r="N3594" s="7" t="s">
        <v>81</v>
      </c>
      <c r="O3594" s="8">
        <v>12</v>
      </c>
      <c r="P3594" s="7" t="s">
        <v>9</v>
      </c>
      <c r="Q3594" s="9">
        <v>1.55</v>
      </c>
      <c r="R3594" s="7" t="s">
        <v>3883</v>
      </c>
      <c r="S3594" s="7" t="s">
        <v>10</v>
      </c>
      <c r="T3594">
        <f>A3594</f>
        <v>17116</v>
      </c>
      <c r="U3594" t="str">
        <f>IF($G3594=$U$1:$X$1,$T3594,"")</f>
        <v/>
      </c>
      <c r="V3594">
        <f>IF($G3594=$U$1:$X$1,$T3594,"")</f>
        <v>17116</v>
      </c>
      <c r="W3594" t="str">
        <f>IF($G3594=$U$1:$X$1,$T3594,"")</f>
        <v/>
      </c>
      <c r="X3594" t="str">
        <f>IF($G3594=$U$1:$X$1,$T3594,"")</f>
        <v/>
      </c>
      <c r="Y3594" s="1">
        <f>ROUND(O3594*Q3594,2)</f>
        <v>18.600000000000001</v>
      </c>
    </row>
    <row r="3595" spans="1:25">
      <c r="A3595" s="5">
        <f>INDEX(Students,MOD(D3595-1,ROWS(Students))+1,1)</f>
        <v>17116</v>
      </c>
      <c r="B3595" s="5" t="str">
        <f>INDEX(Students,MOD(D3595-1,ROWS(Students))+1,2)</f>
        <v>Radomski Adrian</v>
      </c>
      <c r="C3595" s="5" t="str">
        <f>INDEX(Students,MOD(D3595-1,ROWS(Students))+1,3)</f>
        <v>IZ05TC1</v>
      </c>
      <c r="D3595" s="5">
        <v>3474</v>
      </c>
      <c r="E3595" s="6">
        <v>44719</v>
      </c>
      <c r="F3595" s="6">
        <v>44719</v>
      </c>
      <c r="G3595" s="7" t="s">
        <v>279</v>
      </c>
      <c r="H3595" s="7">
        <v>1</v>
      </c>
      <c r="I3595" s="7" t="s">
        <v>2829</v>
      </c>
      <c r="J3595" s="7" t="s">
        <v>6</v>
      </c>
      <c r="K3595" s="7" t="s">
        <v>3767</v>
      </c>
      <c r="L3595" s="7"/>
      <c r="M3595" s="6" t="s">
        <v>3767</v>
      </c>
      <c r="N3595" s="7" t="s">
        <v>25</v>
      </c>
      <c r="O3595" s="8">
        <v>4.2300000000000004</v>
      </c>
      <c r="P3595" s="7" t="s">
        <v>13</v>
      </c>
      <c r="Q3595" s="9">
        <v>48.43</v>
      </c>
      <c r="R3595" s="7" t="s">
        <v>4364</v>
      </c>
      <c r="S3595" s="7" t="s">
        <v>497</v>
      </c>
      <c r="T3595">
        <f>A3595</f>
        <v>17116</v>
      </c>
      <c r="U3595" t="str">
        <f>IF($G3595=$U$1:$X$1,$T3595,"")</f>
        <v/>
      </c>
      <c r="V3595" t="str">
        <f>IF($G3595=$U$1:$X$1,$T3595,"")</f>
        <v/>
      </c>
      <c r="W3595">
        <f>IF($G3595=$U$1:$X$1,$T3595,"")</f>
        <v>17116</v>
      </c>
      <c r="X3595" t="str">
        <f>IF($G3595=$U$1:$X$1,$T3595,"")</f>
        <v/>
      </c>
      <c r="Y3595" s="1">
        <f>ROUND(O3595*Q3595,2)</f>
        <v>204.86</v>
      </c>
    </row>
    <row r="3596" spans="1:25">
      <c r="A3596" s="5">
        <f>INDEX(Students,MOD(D3596-1,ROWS(Students))+1,1)</f>
        <v>17116</v>
      </c>
      <c r="B3596" s="5" t="str">
        <f>INDEX(Students,MOD(D3596-1,ROWS(Students))+1,2)</f>
        <v>Radomski Adrian</v>
      </c>
      <c r="C3596" s="5" t="str">
        <f>INDEX(Students,MOD(D3596-1,ROWS(Students))+1,3)</f>
        <v>IZ05TC1</v>
      </c>
      <c r="D3596" s="5">
        <v>3566</v>
      </c>
      <c r="E3596" s="6">
        <v>44715</v>
      </c>
      <c r="F3596" s="6">
        <v>44715</v>
      </c>
      <c r="G3596" s="7" t="s">
        <v>279</v>
      </c>
      <c r="H3596" s="7">
        <v>1</v>
      </c>
      <c r="I3596" s="7" t="s">
        <v>2793</v>
      </c>
      <c r="J3596" s="7" t="s">
        <v>6</v>
      </c>
      <c r="K3596" s="7" t="s">
        <v>3767</v>
      </c>
      <c r="L3596" s="7"/>
      <c r="M3596" s="6" t="s">
        <v>3767</v>
      </c>
      <c r="N3596" s="7" t="s">
        <v>25</v>
      </c>
      <c r="O3596" s="8">
        <v>3.5</v>
      </c>
      <c r="P3596" s="7" t="s">
        <v>13</v>
      </c>
      <c r="Q3596" s="9">
        <v>23.12</v>
      </c>
      <c r="R3596" s="7" t="s">
        <v>4331</v>
      </c>
      <c r="S3596" s="7" t="s">
        <v>455</v>
      </c>
      <c r="T3596">
        <f>A3596</f>
        <v>17116</v>
      </c>
      <c r="U3596" t="str">
        <f>IF($G3596=$U$1:$X$1,$T3596,"")</f>
        <v/>
      </c>
      <c r="V3596" t="str">
        <f>IF($G3596=$U$1:$X$1,$T3596,"")</f>
        <v/>
      </c>
      <c r="W3596">
        <f>IF($G3596=$U$1:$X$1,$T3596,"")</f>
        <v>17116</v>
      </c>
      <c r="X3596" t="str">
        <f>IF($G3596=$U$1:$X$1,$T3596,"")</f>
        <v/>
      </c>
      <c r="Y3596" s="1">
        <f>ROUND(O3596*Q3596,2)</f>
        <v>80.92</v>
      </c>
    </row>
    <row r="3597" spans="1:25">
      <c r="A3597" s="5">
        <f>INDEX(Students,MOD(D3597-1,ROWS(Students))+1,1)</f>
        <v>17116</v>
      </c>
      <c r="B3597" s="5" t="str">
        <f>INDEX(Students,MOD(D3597-1,ROWS(Students))+1,2)</f>
        <v>Radomski Adrian</v>
      </c>
      <c r="C3597" s="5" t="str">
        <f>INDEX(Students,MOD(D3597-1,ROWS(Students))+1,3)</f>
        <v>IZ05TC1</v>
      </c>
      <c r="D3597" s="5">
        <v>3658</v>
      </c>
      <c r="E3597" s="6">
        <v>44658</v>
      </c>
      <c r="F3597" s="6">
        <v>44657</v>
      </c>
      <c r="G3597" s="7" t="s">
        <v>1262</v>
      </c>
      <c r="H3597" s="7">
        <v>-1</v>
      </c>
      <c r="I3597" s="7" t="s">
        <v>3486</v>
      </c>
      <c r="J3597" s="7" t="s">
        <v>6</v>
      </c>
      <c r="K3597" s="7" t="s">
        <v>3816</v>
      </c>
      <c r="L3597" s="7" t="s">
        <v>1168</v>
      </c>
      <c r="M3597" s="6" t="s">
        <v>3767</v>
      </c>
      <c r="N3597" s="7" t="s">
        <v>19</v>
      </c>
      <c r="O3597" s="8">
        <v>200</v>
      </c>
      <c r="P3597" s="7" t="s">
        <v>31</v>
      </c>
      <c r="Q3597" s="9">
        <v>0.61</v>
      </c>
      <c r="R3597" s="7" t="s">
        <v>4622</v>
      </c>
      <c r="S3597" s="7" t="s">
        <v>842</v>
      </c>
      <c r="T3597">
        <f>A3597</f>
        <v>17116</v>
      </c>
      <c r="U3597">
        <f>IF($G3597=$U$1:$X$1,$T3597,"")</f>
        <v>17116</v>
      </c>
      <c r="V3597" t="str">
        <f>IF($G3597=$U$1:$X$1,$T3597,"")</f>
        <v/>
      </c>
      <c r="W3597" t="str">
        <f>IF($G3597=$U$1:$X$1,$T3597,"")</f>
        <v/>
      </c>
      <c r="X3597" t="str">
        <f>IF($G3597=$U$1:$X$1,$T3597,"")</f>
        <v/>
      </c>
      <c r="Y3597" s="1">
        <f>ROUND(O3597*Q3597,2)</f>
        <v>122</v>
      </c>
    </row>
    <row r="3598" spans="1:25">
      <c r="A3598" s="5">
        <f>INDEX(Students,MOD(D3598-1,ROWS(Students))+1,1)</f>
        <v>17116</v>
      </c>
      <c r="B3598" s="5" t="str">
        <f>INDEX(Students,MOD(D3598-1,ROWS(Students))+1,2)</f>
        <v>Radomski Adrian</v>
      </c>
      <c r="C3598" s="5" t="str">
        <f>INDEX(Students,MOD(D3598-1,ROWS(Students))+1,3)</f>
        <v>IZ05TC1</v>
      </c>
      <c r="D3598" s="5">
        <v>3750</v>
      </c>
      <c r="E3598" s="6">
        <v>44700</v>
      </c>
      <c r="F3598" s="6">
        <v>44700</v>
      </c>
      <c r="G3598" s="7" t="s">
        <v>1262</v>
      </c>
      <c r="H3598" s="7">
        <v>-1</v>
      </c>
      <c r="I3598" s="7" t="s">
        <v>2618</v>
      </c>
      <c r="J3598" s="7" t="s">
        <v>6</v>
      </c>
      <c r="K3598" s="7" t="s">
        <v>3774</v>
      </c>
      <c r="L3598" s="7" t="s">
        <v>901</v>
      </c>
      <c r="M3598" s="6" t="s">
        <v>3767</v>
      </c>
      <c r="N3598" s="7" t="s">
        <v>19</v>
      </c>
      <c r="O3598" s="8">
        <v>305</v>
      </c>
      <c r="P3598" s="7" t="s">
        <v>31</v>
      </c>
      <c r="Q3598" s="9">
        <v>0</v>
      </c>
      <c r="R3598" s="7" t="s">
        <v>3964</v>
      </c>
      <c r="S3598" s="7" t="s">
        <v>4992</v>
      </c>
      <c r="T3598">
        <f>A3598</f>
        <v>17116</v>
      </c>
      <c r="U3598">
        <f>IF($G3598=$U$1:$X$1,$T3598,"")</f>
        <v>17116</v>
      </c>
      <c r="V3598" t="str">
        <f>IF($G3598=$U$1:$X$1,$T3598,"")</f>
        <v/>
      </c>
      <c r="W3598" t="str">
        <f>IF($G3598=$U$1:$X$1,$T3598,"")</f>
        <v/>
      </c>
      <c r="X3598" t="str">
        <f>IF($G3598=$U$1:$X$1,$T3598,"")</f>
        <v/>
      </c>
      <c r="Y3598" s="1">
        <f>ROUND(O3598*Q3598,2)</f>
        <v>0</v>
      </c>
    </row>
    <row r="3599" spans="1:25">
      <c r="A3599" s="5">
        <f>INDEX(Students,MOD(D3599-1,ROWS(Students))+1,1)</f>
        <v>17116</v>
      </c>
      <c r="B3599" s="5" t="str">
        <f>INDEX(Students,MOD(D3599-1,ROWS(Students))+1,2)</f>
        <v>Radomski Adrian</v>
      </c>
      <c r="C3599" s="5" t="str">
        <f>INDEX(Students,MOD(D3599-1,ROWS(Students))+1,3)</f>
        <v>IZ05TC1</v>
      </c>
      <c r="D3599" s="5">
        <v>3842</v>
      </c>
      <c r="E3599" s="6">
        <v>44651</v>
      </c>
      <c r="F3599" s="6">
        <v>44651</v>
      </c>
      <c r="G3599" s="7" t="s">
        <v>1262</v>
      </c>
      <c r="H3599" s="7">
        <v>-1</v>
      </c>
      <c r="I3599" s="7" t="s">
        <v>2408</v>
      </c>
      <c r="J3599" s="7" t="s">
        <v>6</v>
      </c>
      <c r="K3599" s="7" t="s">
        <v>3770</v>
      </c>
      <c r="L3599" s="7" t="s">
        <v>801</v>
      </c>
      <c r="M3599" s="6" t="s">
        <v>3767</v>
      </c>
      <c r="N3599" s="7" t="s">
        <v>19</v>
      </c>
      <c r="O3599" s="8">
        <v>2</v>
      </c>
      <c r="P3599" s="7" t="s">
        <v>9</v>
      </c>
      <c r="Q3599" s="9">
        <v>0</v>
      </c>
      <c r="R3599" s="7" t="s">
        <v>4037</v>
      </c>
      <c r="S3599" s="7" t="s">
        <v>140</v>
      </c>
      <c r="T3599">
        <f>A3599</f>
        <v>17116</v>
      </c>
      <c r="U3599">
        <f>IF($G3599=$U$1:$X$1,$T3599,"")</f>
        <v>17116</v>
      </c>
      <c r="V3599" t="str">
        <f>IF($G3599=$U$1:$X$1,$T3599,"")</f>
        <v/>
      </c>
      <c r="W3599" t="str">
        <f>IF($G3599=$U$1:$X$1,$T3599,"")</f>
        <v/>
      </c>
      <c r="X3599" t="str">
        <f>IF($G3599=$U$1:$X$1,$T3599,"")</f>
        <v/>
      </c>
      <c r="Y3599" s="1">
        <f>ROUND(O3599*Q3599,2)</f>
        <v>0</v>
      </c>
    </row>
    <row r="3600" spans="1:25">
      <c r="A3600" s="5">
        <f>INDEX(Students,MOD(D3600-1,ROWS(Students))+1,1)</f>
        <v>17116</v>
      </c>
      <c r="B3600" s="5" t="str">
        <f>INDEX(Students,MOD(D3600-1,ROWS(Students))+1,2)</f>
        <v>Radomski Adrian</v>
      </c>
      <c r="C3600" s="5" t="str">
        <f>INDEX(Students,MOD(D3600-1,ROWS(Students))+1,3)</f>
        <v>IZ05TC1</v>
      </c>
      <c r="D3600" s="5">
        <v>3934</v>
      </c>
      <c r="E3600" s="6">
        <v>44607</v>
      </c>
      <c r="F3600" s="6">
        <v>44607</v>
      </c>
      <c r="G3600" s="7" t="s">
        <v>1263</v>
      </c>
      <c r="H3600" s="7">
        <v>1</v>
      </c>
      <c r="I3600" s="7" t="s">
        <v>1771</v>
      </c>
      <c r="J3600" s="7" t="s">
        <v>6</v>
      </c>
      <c r="K3600" s="7" t="s">
        <v>3767</v>
      </c>
      <c r="L3600" s="7"/>
      <c r="M3600" s="6" t="s">
        <v>3767</v>
      </c>
      <c r="N3600" s="7" t="s">
        <v>19</v>
      </c>
      <c r="O3600" s="8">
        <v>8</v>
      </c>
      <c r="P3600" s="7" t="s">
        <v>9</v>
      </c>
      <c r="Q3600" s="9">
        <v>7.0000000000000007E-2</v>
      </c>
      <c r="R3600" s="7" t="s">
        <v>4362</v>
      </c>
      <c r="S3600" s="7" t="s">
        <v>493</v>
      </c>
      <c r="T3600">
        <f>A3600</f>
        <v>17116</v>
      </c>
      <c r="U3600" t="str">
        <f>IF($G3600=$U$1:$X$1,$T3600,"")</f>
        <v/>
      </c>
      <c r="V3600">
        <f>IF($G3600=$U$1:$X$1,$T3600,"")</f>
        <v>17116</v>
      </c>
      <c r="W3600" t="str">
        <f>IF($G3600=$U$1:$X$1,$T3600,"")</f>
        <v/>
      </c>
      <c r="X3600" t="str">
        <f>IF($G3600=$U$1:$X$1,$T3600,"")</f>
        <v/>
      </c>
      <c r="Y3600" s="1">
        <f>ROUND(O3600*Q3600,2)</f>
        <v>0.56000000000000005</v>
      </c>
    </row>
    <row r="3601" spans="1:25">
      <c r="A3601" s="5">
        <f>INDEX(Students,MOD(D3601-1,ROWS(Students))+1,1)</f>
        <v>17116</v>
      </c>
      <c r="B3601" s="5" t="str">
        <f>INDEX(Students,MOD(D3601-1,ROWS(Students))+1,2)</f>
        <v>Radomski Adrian</v>
      </c>
      <c r="C3601" s="5" t="str">
        <f>INDEX(Students,MOD(D3601-1,ROWS(Students))+1,3)</f>
        <v>IZ05TC1</v>
      </c>
      <c r="D3601" s="5">
        <v>4026</v>
      </c>
      <c r="E3601" s="6">
        <v>44761</v>
      </c>
      <c r="F3601" s="6">
        <v>44761</v>
      </c>
      <c r="G3601" s="7" t="s">
        <v>1263</v>
      </c>
      <c r="H3601" s="7">
        <v>1</v>
      </c>
      <c r="I3601" s="7" t="s">
        <v>3278</v>
      </c>
      <c r="J3601" s="7" t="s">
        <v>6</v>
      </c>
      <c r="K3601" s="7" t="s">
        <v>3767</v>
      </c>
      <c r="L3601" s="7"/>
      <c r="M3601" s="6" t="s">
        <v>3767</v>
      </c>
      <c r="N3601" s="7" t="s">
        <v>19</v>
      </c>
      <c r="O3601" s="8">
        <v>18</v>
      </c>
      <c r="P3601" s="7" t="s">
        <v>13</v>
      </c>
      <c r="Q3601" s="9">
        <v>11.66</v>
      </c>
      <c r="R3601" s="7" t="s">
        <v>3929</v>
      </c>
      <c r="S3601" s="7" t="s">
        <v>58</v>
      </c>
      <c r="T3601">
        <f>A3601</f>
        <v>17116</v>
      </c>
      <c r="U3601" t="str">
        <f>IF($G3601=$U$1:$X$1,$T3601,"")</f>
        <v/>
      </c>
      <c r="V3601">
        <f>IF($G3601=$U$1:$X$1,$T3601,"")</f>
        <v>17116</v>
      </c>
      <c r="W3601" t="str">
        <f>IF($G3601=$U$1:$X$1,$T3601,"")</f>
        <v/>
      </c>
      <c r="X3601" t="str">
        <f>IF($G3601=$U$1:$X$1,$T3601,"")</f>
        <v/>
      </c>
      <c r="Y3601" s="1">
        <f>ROUND(O3601*Q3601,2)</f>
        <v>209.88</v>
      </c>
    </row>
    <row r="3602" spans="1:25">
      <c r="A3602" s="5">
        <f>INDEX(Students,MOD(D3602-1,ROWS(Students))+1,1)</f>
        <v>17116</v>
      </c>
      <c r="B3602" s="5" t="str">
        <f>INDEX(Students,MOD(D3602-1,ROWS(Students))+1,2)</f>
        <v>Radomski Adrian</v>
      </c>
      <c r="C3602" s="5" t="str">
        <f>INDEX(Students,MOD(D3602-1,ROWS(Students))+1,3)</f>
        <v>IZ05TC1</v>
      </c>
      <c r="D3602" s="5">
        <v>4118</v>
      </c>
      <c r="E3602" s="6">
        <v>44651</v>
      </c>
      <c r="F3602" s="6">
        <v>44645</v>
      </c>
      <c r="G3602" s="7" t="s">
        <v>1262</v>
      </c>
      <c r="H3602" s="7">
        <v>-1</v>
      </c>
      <c r="I3602" s="7" t="s">
        <v>2416</v>
      </c>
      <c r="J3602" s="7" t="s">
        <v>6</v>
      </c>
      <c r="K3602" s="7" t="s">
        <v>3774</v>
      </c>
      <c r="L3602" s="7" t="s">
        <v>809</v>
      </c>
      <c r="M3602" s="6" t="s">
        <v>3767</v>
      </c>
      <c r="N3602" s="7" t="s">
        <v>19</v>
      </c>
      <c r="O3602" s="8">
        <v>21.47</v>
      </c>
      <c r="P3602" s="7" t="s">
        <v>13</v>
      </c>
      <c r="Q3602" s="9">
        <v>0</v>
      </c>
      <c r="R3602" s="7" t="s">
        <v>4595</v>
      </c>
      <c r="S3602" s="7" t="s">
        <v>649</v>
      </c>
      <c r="T3602">
        <f>A3602</f>
        <v>17116</v>
      </c>
      <c r="U3602">
        <f>IF($G3602=$U$1:$X$1,$T3602,"")</f>
        <v>17116</v>
      </c>
      <c r="V3602" t="str">
        <f>IF($G3602=$U$1:$X$1,$T3602,"")</f>
        <v/>
      </c>
      <c r="W3602" t="str">
        <f>IF($G3602=$U$1:$X$1,$T3602,"")</f>
        <v/>
      </c>
      <c r="X3602" t="str">
        <f>IF($G3602=$U$1:$X$1,$T3602,"")</f>
        <v/>
      </c>
      <c r="Y3602" s="1">
        <f>ROUND(O3602*Q3602,2)</f>
        <v>0</v>
      </c>
    </row>
    <row r="3603" spans="1:25">
      <c r="A3603" s="5">
        <f>INDEX(Students,MOD(D3603-1,ROWS(Students))+1,1)</f>
        <v>17116</v>
      </c>
      <c r="B3603" s="5" t="str">
        <f>INDEX(Students,MOD(D3603-1,ROWS(Students))+1,2)</f>
        <v>Radomski Adrian</v>
      </c>
      <c r="C3603" s="5" t="str">
        <f>INDEX(Students,MOD(D3603-1,ROWS(Students))+1,3)</f>
        <v>IZ05TC1</v>
      </c>
      <c r="D3603" s="5">
        <v>4210</v>
      </c>
      <c r="E3603" s="6">
        <v>44690</v>
      </c>
      <c r="F3603" s="6">
        <v>44690</v>
      </c>
      <c r="G3603" s="7" t="s">
        <v>1263</v>
      </c>
      <c r="H3603" s="7">
        <v>1</v>
      </c>
      <c r="I3603" s="7" t="s">
        <v>2495</v>
      </c>
      <c r="J3603" s="7" t="s">
        <v>6</v>
      </c>
      <c r="K3603" s="7" t="s">
        <v>3767</v>
      </c>
      <c r="L3603" s="7"/>
      <c r="M3603" s="6" t="s">
        <v>3767</v>
      </c>
      <c r="N3603" s="7" t="s">
        <v>7</v>
      </c>
      <c r="O3603" s="8">
        <v>60</v>
      </c>
      <c r="P3603" s="7" t="s">
        <v>9</v>
      </c>
      <c r="Q3603" s="9">
        <v>0.55000000000000004</v>
      </c>
      <c r="R3603" s="7" t="s">
        <v>3971</v>
      </c>
      <c r="S3603" s="7" t="s">
        <v>76</v>
      </c>
      <c r="T3603">
        <f>A3603</f>
        <v>17116</v>
      </c>
      <c r="U3603" t="str">
        <f>IF($G3603=$U$1:$X$1,$T3603,"")</f>
        <v/>
      </c>
      <c r="V3603">
        <f>IF($G3603=$U$1:$X$1,$T3603,"")</f>
        <v>17116</v>
      </c>
      <c r="W3603" t="str">
        <f>IF($G3603=$U$1:$X$1,$T3603,"")</f>
        <v/>
      </c>
      <c r="X3603" t="str">
        <f>IF($G3603=$U$1:$X$1,$T3603,"")</f>
        <v/>
      </c>
      <c r="Y3603" s="1">
        <f>ROUND(O3603*Q3603,2)</f>
        <v>33</v>
      </c>
    </row>
    <row r="3604" spans="1:25">
      <c r="A3604" s="5">
        <f>INDEX(Students,MOD(D3604-1,ROWS(Students))+1,1)</f>
        <v>17116</v>
      </c>
      <c r="B3604" s="5" t="str">
        <f>INDEX(Students,MOD(D3604-1,ROWS(Students))+1,2)</f>
        <v>Radomski Adrian</v>
      </c>
      <c r="C3604" s="5" t="str">
        <f>INDEX(Students,MOD(D3604-1,ROWS(Students))+1,3)</f>
        <v>IZ05TC1</v>
      </c>
      <c r="D3604" s="5">
        <v>4302</v>
      </c>
      <c r="E3604" s="6">
        <v>44771</v>
      </c>
      <c r="F3604" s="6">
        <v>44771</v>
      </c>
      <c r="G3604" s="7" t="s">
        <v>1263</v>
      </c>
      <c r="H3604" s="7">
        <v>1</v>
      </c>
      <c r="I3604" s="7" t="s">
        <v>3408</v>
      </c>
      <c r="J3604" s="7" t="s">
        <v>6</v>
      </c>
      <c r="K3604" s="7" t="s">
        <v>3767</v>
      </c>
      <c r="L3604" s="7"/>
      <c r="M3604" s="6" t="s">
        <v>3767</v>
      </c>
      <c r="N3604" s="7" t="s">
        <v>25</v>
      </c>
      <c r="O3604" s="8">
        <v>9.6000000000000002E-2</v>
      </c>
      <c r="P3604" s="7" t="s">
        <v>13</v>
      </c>
      <c r="Q3604" s="9">
        <v>48.85</v>
      </c>
      <c r="R3604" s="7" t="s">
        <v>4820</v>
      </c>
      <c r="S3604" s="7" t="s">
        <v>5212</v>
      </c>
      <c r="T3604">
        <f>A3604</f>
        <v>17116</v>
      </c>
      <c r="U3604" t="str">
        <f>IF($G3604=$U$1:$X$1,$T3604,"")</f>
        <v/>
      </c>
      <c r="V3604">
        <f>IF($G3604=$U$1:$X$1,$T3604,"")</f>
        <v>17116</v>
      </c>
      <c r="W3604" t="str">
        <f>IF($G3604=$U$1:$X$1,$T3604,"")</f>
        <v/>
      </c>
      <c r="X3604" t="str">
        <f>IF($G3604=$U$1:$X$1,$T3604,"")</f>
        <v/>
      </c>
      <c r="Y3604" s="1">
        <f>ROUND(O3604*Q3604,2)</f>
        <v>4.6900000000000004</v>
      </c>
    </row>
    <row r="3605" spans="1:25">
      <c r="A3605" s="5">
        <f>INDEX(Students,MOD(D3605-1,ROWS(Students))+1,1)</f>
        <v>17116</v>
      </c>
      <c r="B3605" s="5" t="str">
        <f>INDEX(Students,MOD(D3605-1,ROWS(Students))+1,2)</f>
        <v>Radomski Adrian</v>
      </c>
      <c r="C3605" s="5" t="str">
        <f>INDEX(Students,MOD(D3605-1,ROWS(Students))+1,3)</f>
        <v>IZ05TC1</v>
      </c>
      <c r="D3605" s="5">
        <v>4394</v>
      </c>
      <c r="E3605" s="6">
        <v>44582</v>
      </c>
      <c r="F3605" s="6">
        <v>44582</v>
      </c>
      <c r="G3605" s="7" t="s">
        <v>52</v>
      </c>
      <c r="H3605" s="7">
        <v>1</v>
      </c>
      <c r="I3605" s="7" t="s">
        <v>1481</v>
      </c>
      <c r="J3605" s="7" t="s">
        <v>6</v>
      </c>
      <c r="K3605" s="7" t="s">
        <v>3775</v>
      </c>
      <c r="L3605" s="7"/>
      <c r="M3605" s="6" t="s">
        <v>4888</v>
      </c>
      <c r="N3605" s="7" t="s">
        <v>19</v>
      </c>
      <c r="O3605" s="8">
        <v>5</v>
      </c>
      <c r="P3605" s="7" t="s">
        <v>13</v>
      </c>
      <c r="Q3605" s="9">
        <v>47.6</v>
      </c>
      <c r="R3605" s="7" t="s">
        <v>4183</v>
      </c>
      <c r="S3605" s="7" t="s">
        <v>289</v>
      </c>
      <c r="T3605">
        <f>A3605</f>
        <v>17116</v>
      </c>
      <c r="U3605" t="str">
        <f>IF($G3605=$U$1:$X$1,$T3605,"")</f>
        <v/>
      </c>
      <c r="V3605" t="str">
        <f>IF($G3605=$U$1:$X$1,$T3605,"")</f>
        <v/>
      </c>
      <c r="W3605" t="str">
        <f>IF($G3605=$U$1:$X$1,$T3605,"")</f>
        <v/>
      </c>
      <c r="X3605">
        <f>IF($G3605=$U$1:$X$1,$T3605,"")</f>
        <v>17116</v>
      </c>
      <c r="Y3605" s="1">
        <f>ROUND(O3605*Q3605,2)</f>
        <v>238</v>
      </c>
    </row>
    <row r="3606" spans="1:25">
      <c r="A3606" s="5">
        <f>INDEX(Students,MOD(D3606-1,ROWS(Students))+1,1)</f>
        <v>17116</v>
      </c>
      <c r="B3606" s="5" t="str">
        <f>INDEX(Students,MOD(D3606-1,ROWS(Students))+1,2)</f>
        <v>Radomski Adrian</v>
      </c>
      <c r="C3606" s="5" t="str">
        <f>INDEX(Students,MOD(D3606-1,ROWS(Students))+1,3)</f>
        <v>IZ05TC1</v>
      </c>
      <c r="D3606" s="5">
        <v>4486</v>
      </c>
      <c r="E3606" s="6">
        <v>44650</v>
      </c>
      <c r="F3606" s="6">
        <v>44650</v>
      </c>
      <c r="G3606" s="7" t="s">
        <v>1263</v>
      </c>
      <c r="H3606" s="7">
        <v>1</v>
      </c>
      <c r="I3606" s="7" t="s">
        <v>2395</v>
      </c>
      <c r="J3606" s="7" t="s">
        <v>6</v>
      </c>
      <c r="K3606" s="7" t="s">
        <v>3767</v>
      </c>
      <c r="L3606" s="7"/>
      <c r="M3606" s="6" t="s">
        <v>3767</v>
      </c>
      <c r="N3606" s="7" t="s">
        <v>19</v>
      </c>
      <c r="O3606" s="8">
        <v>8.5000000000000006E-2</v>
      </c>
      <c r="P3606" s="7" t="s">
        <v>13</v>
      </c>
      <c r="Q3606" s="9">
        <v>21.41</v>
      </c>
      <c r="R3606" s="7" t="s">
        <v>4213</v>
      </c>
      <c r="S3606" s="7" t="s">
        <v>316</v>
      </c>
      <c r="T3606">
        <f>A3606</f>
        <v>17116</v>
      </c>
      <c r="U3606" t="str">
        <f>IF($G3606=$U$1:$X$1,$T3606,"")</f>
        <v/>
      </c>
      <c r="V3606">
        <f>IF($G3606=$U$1:$X$1,$T3606,"")</f>
        <v>17116</v>
      </c>
      <c r="W3606" t="str">
        <f>IF($G3606=$U$1:$X$1,$T3606,"")</f>
        <v/>
      </c>
      <c r="X3606" t="str">
        <f>IF($G3606=$U$1:$X$1,$T3606,"")</f>
        <v/>
      </c>
      <c r="Y3606" s="1">
        <f>ROUND(O3606*Q3606,2)</f>
        <v>1.82</v>
      </c>
    </row>
    <row r="3607" spans="1:25">
      <c r="A3607" s="5">
        <f>INDEX(Students,MOD(D3607-1,ROWS(Students))+1,1)</f>
        <v>17116</v>
      </c>
      <c r="B3607" s="5" t="str">
        <f>INDEX(Students,MOD(D3607-1,ROWS(Students))+1,2)</f>
        <v>Radomski Adrian</v>
      </c>
      <c r="C3607" s="5" t="str">
        <f>INDEX(Students,MOD(D3607-1,ROWS(Students))+1,3)</f>
        <v>IZ05TC1</v>
      </c>
      <c r="D3607" s="5">
        <v>4578</v>
      </c>
      <c r="E3607" s="6">
        <v>44636</v>
      </c>
      <c r="F3607" s="6">
        <v>44636</v>
      </c>
      <c r="G3607" s="7" t="s">
        <v>1263</v>
      </c>
      <c r="H3607" s="7">
        <v>1</v>
      </c>
      <c r="I3607" s="7" t="s">
        <v>2185</v>
      </c>
      <c r="J3607" s="7" t="s">
        <v>6</v>
      </c>
      <c r="K3607" s="7" t="s">
        <v>3767</v>
      </c>
      <c r="L3607" s="7"/>
      <c r="M3607" s="6" t="s">
        <v>3767</v>
      </c>
      <c r="N3607" s="7" t="s">
        <v>7</v>
      </c>
      <c r="O3607" s="8">
        <v>6.0000000000000001E-3</v>
      </c>
      <c r="P3607" s="7" t="s">
        <v>13</v>
      </c>
      <c r="Q3607" s="9">
        <v>77.31</v>
      </c>
      <c r="R3607" s="7" t="s">
        <v>3992</v>
      </c>
      <c r="S3607" s="7" t="s">
        <v>96</v>
      </c>
      <c r="T3607">
        <f>A3607</f>
        <v>17116</v>
      </c>
      <c r="U3607" t="str">
        <f>IF($G3607=$U$1:$X$1,$T3607,"")</f>
        <v/>
      </c>
      <c r="V3607">
        <f>IF($G3607=$U$1:$X$1,$T3607,"")</f>
        <v>17116</v>
      </c>
      <c r="W3607" t="str">
        <f>IF($G3607=$U$1:$X$1,$T3607,"")</f>
        <v/>
      </c>
      <c r="X3607" t="str">
        <f>IF($G3607=$U$1:$X$1,$T3607,"")</f>
        <v/>
      </c>
      <c r="Y3607" s="1">
        <f>ROUND(O3607*Q3607,2)</f>
        <v>0.46</v>
      </c>
    </row>
    <row r="3608" spans="1:25">
      <c r="A3608" s="5">
        <f>INDEX(Students,MOD(D3608-1,ROWS(Students))+1,1)</f>
        <v>17116</v>
      </c>
      <c r="B3608" s="5" t="str">
        <f>INDEX(Students,MOD(D3608-1,ROWS(Students))+1,2)</f>
        <v>Radomski Adrian</v>
      </c>
      <c r="C3608" s="5" t="str">
        <f>INDEX(Students,MOD(D3608-1,ROWS(Students))+1,3)</f>
        <v>IZ05TC1</v>
      </c>
      <c r="D3608" s="5">
        <v>4670</v>
      </c>
      <c r="E3608" s="6">
        <v>44693</v>
      </c>
      <c r="F3608" s="6">
        <v>44693</v>
      </c>
      <c r="G3608" s="7" t="s">
        <v>279</v>
      </c>
      <c r="H3608" s="7">
        <v>1</v>
      </c>
      <c r="I3608" s="7" t="s">
        <v>2537</v>
      </c>
      <c r="J3608" s="7" t="s">
        <v>6</v>
      </c>
      <c r="K3608" s="7" t="s">
        <v>3767</v>
      </c>
      <c r="L3608" s="7"/>
      <c r="M3608" s="6" t="s">
        <v>3767</v>
      </c>
      <c r="N3608" s="7" t="s">
        <v>5215</v>
      </c>
      <c r="O3608" s="8">
        <v>481.9</v>
      </c>
      <c r="P3608" s="7" t="s">
        <v>13</v>
      </c>
      <c r="Q3608" s="9">
        <v>0</v>
      </c>
      <c r="R3608" s="7" t="s">
        <v>3925</v>
      </c>
      <c r="S3608" s="7" t="s">
        <v>4968</v>
      </c>
      <c r="T3608">
        <f>A3608</f>
        <v>17116</v>
      </c>
      <c r="U3608" t="str">
        <f>IF($G3608=$U$1:$X$1,$T3608,"")</f>
        <v/>
      </c>
      <c r="V3608" t="str">
        <f>IF($G3608=$U$1:$X$1,$T3608,"")</f>
        <v/>
      </c>
      <c r="W3608">
        <f>IF($G3608=$U$1:$X$1,$T3608,"")</f>
        <v>17116</v>
      </c>
      <c r="X3608" t="str">
        <f>IF($G3608=$U$1:$X$1,$T3608,"")</f>
        <v/>
      </c>
      <c r="Y3608" s="1">
        <f>ROUND(O3608*Q3608,2)</f>
        <v>0</v>
      </c>
    </row>
    <row r="3609" spans="1:25">
      <c r="A3609" s="5">
        <f>INDEX(Students,MOD(D3609-1,ROWS(Students))+1,1)</f>
        <v>17116</v>
      </c>
      <c r="B3609" s="5" t="str">
        <f>INDEX(Students,MOD(D3609-1,ROWS(Students))+1,2)</f>
        <v>Radomski Adrian</v>
      </c>
      <c r="C3609" s="5" t="str">
        <f>INDEX(Students,MOD(D3609-1,ROWS(Students))+1,3)</f>
        <v>IZ05TC1</v>
      </c>
      <c r="D3609" s="5">
        <v>4762</v>
      </c>
      <c r="E3609" s="6">
        <v>44662</v>
      </c>
      <c r="F3609" s="6">
        <v>44662</v>
      </c>
      <c r="G3609" s="7" t="s">
        <v>1262</v>
      </c>
      <c r="H3609" s="7">
        <v>-1</v>
      </c>
      <c r="I3609" s="7" t="s">
        <v>3527</v>
      </c>
      <c r="J3609" s="7" t="s">
        <v>6</v>
      </c>
      <c r="K3609" s="7" t="s">
        <v>3774</v>
      </c>
      <c r="L3609" s="7" t="s">
        <v>1179</v>
      </c>
      <c r="M3609" s="6" t="s">
        <v>3767</v>
      </c>
      <c r="N3609" s="7" t="s">
        <v>19</v>
      </c>
      <c r="O3609" s="8">
        <v>507.3</v>
      </c>
      <c r="P3609" s="7" t="s">
        <v>13</v>
      </c>
      <c r="Q3609" s="9">
        <v>0</v>
      </c>
      <c r="R3609" s="7" t="s">
        <v>3925</v>
      </c>
      <c r="S3609" s="7" t="s">
        <v>4968</v>
      </c>
      <c r="T3609">
        <f>A3609</f>
        <v>17116</v>
      </c>
      <c r="U3609">
        <f>IF($G3609=$U$1:$X$1,$T3609,"")</f>
        <v>17116</v>
      </c>
      <c r="V3609" t="str">
        <f>IF($G3609=$U$1:$X$1,$T3609,"")</f>
        <v/>
      </c>
      <c r="W3609" t="str">
        <f>IF($G3609=$U$1:$X$1,$T3609,"")</f>
        <v/>
      </c>
      <c r="X3609" t="str">
        <f>IF($G3609=$U$1:$X$1,$T3609,"")</f>
        <v/>
      </c>
      <c r="Y3609" s="1">
        <f>ROUND(O3609*Q3609,2)</f>
        <v>0</v>
      </c>
    </row>
    <row r="3610" spans="1:25">
      <c r="A3610" s="5">
        <f>INDEX(Students,MOD(D3610-1,ROWS(Students))+1,1)</f>
        <v>17116</v>
      </c>
      <c r="B3610" s="5" t="str">
        <f>INDEX(Students,MOD(D3610-1,ROWS(Students))+1,2)</f>
        <v>Radomski Adrian</v>
      </c>
      <c r="C3610" s="5" t="str">
        <f>INDEX(Students,MOD(D3610-1,ROWS(Students))+1,3)</f>
        <v>IZ05TC1</v>
      </c>
      <c r="D3610" s="5">
        <v>4854</v>
      </c>
      <c r="E3610" s="6">
        <v>44606</v>
      </c>
      <c r="F3610" s="6">
        <v>44603</v>
      </c>
      <c r="G3610" s="7" t="s">
        <v>1262</v>
      </c>
      <c r="H3610" s="7">
        <v>-1</v>
      </c>
      <c r="I3610" s="7" t="s">
        <v>1744</v>
      </c>
      <c r="J3610" s="7" t="s">
        <v>6</v>
      </c>
      <c r="K3610" s="7" t="s">
        <v>3819</v>
      </c>
      <c r="L3610" s="7" t="s">
        <v>470</v>
      </c>
      <c r="M3610" s="6" t="s">
        <v>3767</v>
      </c>
      <c r="N3610" s="7" t="s">
        <v>81</v>
      </c>
      <c r="O3610" s="8">
        <v>0.9</v>
      </c>
      <c r="P3610" s="7" t="s">
        <v>13</v>
      </c>
      <c r="Q3610" s="9">
        <v>117.43</v>
      </c>
      <c r="R3610" s="7" t="s">
        <v>4285</v>
      </c>
      <c r="S3610" s="7" t="s">
        <v>404</v>
      </c>
      <c r="T3610">
        <f>A3610</f>
        <v>17116</v>
      </c>
      <c r="U3610">
        <f>IF($G3610=$U$1:$X$1,$T3610,"")</f>
        <v>17116</v>
      </c>
      <c r="V3610" t="str">
        <f>IF($G3610=$U$1:$X$1,$T3610,"")</f>
        <v/>
      </c>
      <c r="W3610" t="str">
        <f>IF($G3610=$U$1:$X$1,$T3610,"")</f>
        <v/>
      </c>
      <c r="X3610" t="str">
        <f>IF($G3610=$U$1:$X$1,$T3610,"")</f>
        <v/>
      </c>
      <c r="Y3610" s="1">
        <f>ROUND(O3610*Q3610,2)</f>
        <v>105.69</v>
      </c>
    </row>
    <row r="3611" spans="1:25">
      <c r="A3611" s="5">
        <f>INDEX(Students,MOD(D3611-1,ROWS(Students))+1,1)</f>
        <v>17116</v>
      </c>
      <c r="B3611" s="5" t="str">
        <f>INDEX(Students,MOD(D3611-1,ROWS(Students))+1,2)</f>
        <v>Radomski Adrian</v>
      </c>
      <c r="C3611" s="5" t="str">
        <f>INDEX(Students,MOD(D3611-1,ROWS(Students))+1,3)</f>
        <v>IZ05TC1</v>
      </c>
      <c r="D3611" s="5">
        <v>4946</v>
      </c>
      <c r="E3611" s="6">
        <v>44579</v>
      </c>
      <c r="F3611" s="6">
        <v>44579</v>
      </c>
      <c r="G3611" s="7" t="s">
        <v>1263</v>
      </c>
      <c r="H3611" s="7">
        <v>1</v>
      </c>
      <c r="I3611" s="7" t="s">
        <v>1415</v>
      </c>
      <c r="J3611" s="7" t="s">
        <v>6</v>
      </c>
      <c r="K3611" s="7" t="s">
        <v>3767</v>
      </c>
      <c r="L3611" s="7"/>
      <c r="M3611" s="6" t="s">
        <v>3767</v>
      </c>
      <c r="N3611" s="7" t="s">
        <v>5215</v>
      </c>
      <c r="O3611" s="8">
        <v>90</v>
      </c>
      <c r="P3611" s="7" t="s">
        <v>9</v>
      </c>
      <c r="Q3611" s="9">
        <v>0.12</v>
      </c>
      <c r="R3611" s="7" t="s">
        <v>3892</v>
      </c>
      <c r="S3611" s="7" t="s">
        <v>21</v>
      </c>
      <c r="T3611">
        <f>A3611</f>
        <v>17116</v>
      </c>
      <c r="U3611" t="str">
        <f>IF($G3611=$U$1:$X$1,$T3611,"")</f>
        <v/>
      </c>
      <c r="V3611">
        <f>IF($G3611=$U$1:$X$1,$T3611,"")</f>
        <v>17116</v>
      </c>
      <c r="W3611" t="str">
        <f>IF($G3611=$U$1:$X$1,$T3611,"")</f>
        <v/>
      </c>
      <c r="X3611" t="str">
        <f>IF($G3611=$U$1:$X$1,$T3611,"")</f>
        <v/>
      </c>
      <c r="Y3611" s="1">
        <f>ROUND(O3611*Q3611,2)</f>
        <v>10.8</v>
      </c>
    </row>
    <row r="3612" spans="1:25">
      <c r="A3612" s="5">
        <f>INDEX(Students,MOD(D3612-1,ROWS(Students))+1,1)</f>
        <v>17116</v>
      </c>
      <c r="B3612" s="5" t="str">
        <f>INDEX(Students,MOD(D3612-1,ROWS(Students))+1,2)</f>
        <v>Radomski Adrian</v>
      </c>
      <c r="C3612" s="5" t="str">
        <f>INDEX(Students,MOD(D3612-1,ROWS(Students))+1,3)</f>
        <v>IZ05TC1</v>
      </c>
      <c r="D3612" s="5">
        <v>5038</v>
      </c>
      <c r="E3612" s="6">
        <v>44595</v>
      </c>
      <c r="F3612" s="6">
        <v>44595</v>
      </c>
      <c r="G3612" s="7" t="s">
        <v>1263</v>
      </c>
      <c r="H3612" s="7">
        <v>1</v>
      </c>
      <c r="I3612" s="7" t="s">
        <v>1640</v>
      </c>
      <c r="J3612" s="7" t="s">
        <v>6</v>
      </c>
      <c r="K3612" s="7" t="s">
        <v>3767</v>
      </c>
      <c r="L3612" s="7"/>
      <c r="M3612" s="6" t="s">
        <v>3767</v>
      </c>
      <c r="N3612" s="7" t="s">
        <v>19</v>
      </c>
      <c r="O3612" s="8">
        <v>1</v>
      </c>
      <c r="P3612" s="7" t="s">
        <v>9</v>
      </c>
      <c r="Q3612" s="9">
        <v>4.88</v>
      </c>
      <c r="R3612" s="7" t="s">
        <v>4263</v>
      </c>
      <c r="S3612" s="7" t="s">
        <v>383</v>
      </c>
      <c r="T3612">
        <f>A3612</f>
        <v>17116</v>
      </c>
      <c r="U3612" t="str">
        <f>IF($G3612=$U$1:$X$1,$T3612,"")</f>
        <v/>
      </c>
      <c r="V3612">
        <f>IF($G3612=$U$1:$X$1,$T3612,"")</f>
        <v>17116</v>
      </c>
      <c r="W3612" t="str">
        <f>IF($G3612=$U$1:$X$1,$T3612,"")</f>
        <v/>
      </c>
      <c r="X3612" t="str">
        <f>IF($G3612=$U$1:$X$1,$T3612,"")</f>
        <v/>
      </c>
      <c r="Y3612" s="1">
        <f>ROUND(O3612*Q3612,2)</f>
        <v>4.88</v>
      </c>
    </row>
    <row r="3613" spans="1:25">
      <c r="A3613" s="5">
        <f>INDEX(Students,MOD(D3613-1,ROWS(Students))+1,1)</f>
        <v>17116</v>
      </c>
      <c r="B3613" s="5" t="str">
        <f>INDEX(Students,MOD(D3613-1,ROWS(Students))+1,2)</f>
        <v>Radomski Adrian</v>
      </c>
      <c r="C3613" s="5" t="str">
        <f>INDEX(Students,MOD(D3613-1,ROWS(Students))+1,3)</f>
        <v>IZ05TC1</v>
      </c>
      <c r="D3613" s="5">
        <v>5130</v>
      </c>
      <c r="E3613" s="6">
        <v>44648</v>
      </c>
      <c r="F3613" s="6">
        <v>44648</v>
      </c>
      <c r="G3613" s="7" t="s">
        <v>1262</v>
      </c>
      <c r="H3613" s="7">
        <v>-1</v>
      </c>
      <c r="I3613" s="7" t="s">
        <v>2359</v>
      </c>
      <c r="J3613" s="7" t="s">
        <v>6</v>
      </c>
      <c r="K3613" s="7" t="s">
        <v>3770</v>
      </c>
      <c r="L3613" s="7" t="s">
        <v>777</v>
      </c>
      <c r="M3613" s="6" t="s">
        <v>3767</v>
      </c>
      <c r="N3613" s="7" t="s">
        <v>19</v>
      </c>
      <c r="O3613" s="8">
        <v>23.65</v>
      </c>
      <c r="P3613" s="7" t="s">
        <v>13</v>
      </c>
      <c r="Q3613" s="9">
        <v>48.62</v>
      </c>
      <c r="R3613" s="7" t="s">
        <v>4246</v>
      </c>
      <c r="S3613" s="7" t="s">
        <v>360</v>
      </c>
      <c r="T3613">
        <f>A3613</f>
        <v>17116</v>
      </c>
      <c r="U3613">
        <f>IF($G3613=$U$1:$X$1,$T3613,"")</f>
        <v>17116</v>
      </c>
      <c r="V3613" t="str">
        <f>IF($G3613=$U$1:$X$1,$T3613,"")</f>
        <v/>
      </c>
      <c r="W3613" t="str">
        <f>IF($G3613=$U$1:$X$1,$T3613,"")</f>
        <v/>
      </c>
      <c r="X3613" t="str">
        <f>IF($G3613=$U$1:$X$1,$T3613,"")</f>
        <v/>
      </c>
      <c r="Y3613" s="1">
        <f>ROUND(O3613*Q3613,2)</f>
        <v>1149.8599999999999</v>
      </c>
    </row>
    <row r="3614" spans="1:25">
      <c r="A3614" s="5">
        <f>INDEX(Students,MOD(D3614-1,ROWS(Students))+1,1)</f>
        <v>17116</v>
      </c>
      <c r="B3614" s="5" t="str">
        <f>INDEX(Students,MOD(D3614-1,ROWS(Students))+1,2)</f>
        <v>Radomski Adrian</v>
      </c>
      <c r="C3614" s="5" t="str">
        <f>INDEX(Students,MOD(D3614-1,ROWS(Students))+1,3)</f>
        <v>IZ05TC1</v>
      </c>
      <c r="D3614" s="5">
        <v>5222</v>
      </c>
      <c r="E3614" s="6">
        <v>44665</v>
      </c>
      <c r="F3614" s="6">
        <v>44665</v>
      </c>
      <c r="G3614" s="7" t="s">
        <v>1263</v>
      </c>
      <c r="H3614" s="7">
        <v>1</v>
      </c>
      <c r="I3614" s="7" t="s">
        <v>3596</v>
      </c>
      <c r="J3614" s="7" t="s">
        <v>6</v>
      </c>
      <c r="K3614" s="7" t="s">
        <v>3767</v>
      </c>
      <c r="L3614" s="7"/>
      <c r="M3614" s="6" t="s">
        <v>3767</v>
      </c>
      <c r="N3614" s="7" t="s">
        <v>19</v>
      </c>
      <c r="O3614" s="8">
        <v>206</v>
      </c>
      <c r="P3614" s="7" t="s">
        <v>9</v>
      </c>
      <c r="Q3614" s="9">
        <v>0.15</v>
      </c>
      <c r="R3614" s="7" t="s">
        <v>4542</v>
      </c>
      <c r="S3614" s="7" t="s">
        <v>5102</v>
      </c>
      <c r="T3614">
        <f>A3614</f>
        <v>17116</v>
      </c>
      <c r="U3614" t="str">
        <f>IF($G3614=$U$1:$X$1,$T3614,"")</f>
        <v/>
      </c>
      <c r="V3614">
        <f>IF($G3614=$U$1:$X$1,$T3614,"")</f>
        <v>17116</v>
      </c>
      <c r="W3614" t="str">
        <f>IF($G3614=$U$1:$X$1,$T3614,"")</f>
        <v/>
      </c>
      <c r="X3614" t="str">
        <f>IF($G3614=$U$1:$X$1,$T3614,"")</f>
        <v/>
      </c>
      <c r="Y3614" s="1">
        <f>ROUND(O3614*Q3614,2)</f>
        <v>30.9</v>
      </c>
    </row>
    <row r="3615" spans="1:25">
      <c r="A3615" s="5">
        <f>INDEX(Students,MOD(D3615-1,ROWS(Students))+1,1)</f>
        <v>17116</v>
      </c>
      <c r="B3615" s="5" t="str">
        <f>INDEX(Students,MOD(D3615-1,ROWS(Students))+1,2)</f>
        <v>Radomski Adrian</v>
      </c>
      <c r="C3615" s="5" t="str">
        <f>INDEX(Students,MOD(D3615-1,ROWS(Students))+1,3)</f>
        <v>IZ05TC1</v>
      </c>
      <c r="D3615" s="5">
        <v>5314</v>
      </c>
      <c r="E3615" s="6">
        <v>44578</v>
      </c>
      <c r="F3615" s="6">
        <v>44578</v>
      </c>
      <c r="G3615" s="7" t="s">
        <v>279</v>
      </c>
      <c r="H3615" s="7">
        <v>1</v>
      </c>
      <c r="I3615" s="7" t="s">
        <v>1396</v>
      </c>
      <c r="J3615" s="7" t="s">
        <v>6</v>
      </c>
      <c r="K3615" s="7" t="s">
        <v>3767</v>
      </c>
      <c r="L3615" s="7"/>
      <c r="M3615" s="6" t="s">
        <v>3767</v>
      </c>
      <c r="N3615" s="7" t="s">
        <v>5215</v>
      </c>
      <c r="O3615" s="8">
        <v>2500</v>
      </c>
      <c r="P3615" s="7" t="s">
        <v>9</v>
      </c>
      <c r="Q3615" s="9">
        <v>0</v>
      </c>
      <c r="R3615" s="7" t="s">
        <v>4078</v>
      </c>
      <c r="S3615" s="7" t="s">
        <v>5030</v>
      </c>
      <c r="T3615">
        <f>A3615</f>
        <v>17116</v>
      </c>
      <c r="U3615" t="str">
        <f>IF($G3615=$U$1:$X$1,$T3615,"")</f>
        <v/>
      </c>
      <c r="V3615" t="str">
        <f>IF($G3615=$U$1:$X$1,$T3615,"")</f>
        <v/>
      </c>
      <c r="W3615">
        <f>IF($G3615=$U$1:$X$1,$T3615,"")</f>
        <v>17116</v>
      </c>
      <c r="X3615" t="str">
        <f>IF($G3615=$U$1:$X$1,$T3615,"")</f>
        <v/>
      </c>
      <c r="Y3615" s="1">
        <f>ROUND(O3615*Q3615,2)</f>
        <v>0</v>
      </c>
    </row>
    <row r="3616" spans="1:25">
      <c r="A3616" s="5">
        <f>INDEX(Students,MOD(D3616-1,ROWS(Students))+1,1)</f>
        <v>17116</v>
      </c>
      <c r="B3616" s="5" t="str">
        <f>INDEX(Students,MOD(D3616-1,ROWS(Students))+1,2)</f>
        <v>Radomski Adrian</v>
      </c>
      <c r="C3616" s="5" t="str">
        <f>INDEX(Students,MOD(D3616-1,ROWS(Students))+1,3)</f>
        <v>IZ05TC1</v>
      </c>
      <c r="D3616" s="5">
        <v>5406</v>
      </c>
      <c r="E3616" s="6">
        <v>44662</v>
      </c>
      <c r="F3616" s="6">
        <v>44662</v>
      </c>
      <c r="G3616" s="7" t="s">
        <v>1263</v>
      </c>
      <c r="H3616" s="7">
        <v>1</v>
      </c>
      <c r="I3616" s="7" t="s">
        <v>3515</v>
      </c>
      <c r="J3616" s="7" t="s">
        <v>6</v>
      </c>
      <c r="K3616" s="7" t="s">
        <v>3767</v>
      </c>
      <c r="L3616" s="7"/>
      <c r="M3616" s="6" t="s">
        <v>3767</v>
      </c>
      <c r="N3616" s="7" t="s">
        <v>19</v>
      </c>
      <c r="O3616" s="8">
        <v>200</v>
      </c>
      <c r="P3616" s="7" t="s">
        <v>9</v>
      </c>
      <c r="Q3616" s="9">
        <v>3.3</v>
      </c>
      <c r="R3616" s="7" t="s">
        <v>4357</v>
      </c>
      <c r="S3616" s="7" t="s">
        <v>486</v>
      </c>
      <c r="T3616">
        <f>A3616</f>
        <v>17116</v>
      </c>
      <c r="U3616" t="str">
        <f>IF($G3616=$U$1:$X$1,$T3616,"")</f>
        <v/>
      </c>
      <c r="V3616">
        <f>IF($G3616=$U$1:$X$1,$T3616,"")</f>
        <v>17116</v>
      </c>
      <c r="W3616" t="str">
        <f>IF($G3616=$U$1:$X$1,$T3616,"")</f>
        <v/>
      </c>
      <c r="X3616" t="str">
        <f>IF($G3616=$U$1:$X$1,$T3616,"")</f>
        <v/>
      </c>
      <c r="Y3616" s="1">
        <f>ROUND(O3616*Q3616,2)</f>
        <v>660</v>
      </c>
    </row>
    <row r="3617" spans="1:25">
      <c r="A3617" s="5">
        <f>INDEX(Students,MOD(D3617-1,ROWS(Students))+1,1)</f>
        <v>17116</v>
      </c>
      <c r="B3617" s="5" t="str">
        <f>INDEX(Students,MOD(D3617-1,ROWS(Students))+1,2)</f>
        <v>Radomski Adrian</v>
      </c>
      <c r="C3617" s="5" t="str">
        <f>INDEX(Students,MOD(D3617-1,ROWS(Students))+1,3)</f>
        <v>IZ05TC1</v>
      </c>
      <c r="D3617" s="5">
        <v>5498</v>
      </c>
      <c r="E3617" s="6">
        <v>44607</v>
      </c>
      <c r="F3617" s="6">
        <v>44607</v>
      </c>
      <c r="G3617" s="7" t="s">
        <v>1263</v>
      </c>
      <c r="H3617" s="7">
        <v>1</v>
      </c>
      <c r="I3617" s="7" t="s">
        <v>1771</v>
      </c>
      <c r="J3617" s="7" t="s">
        <v>6</v>
      </c>
      <c r="K3617" s="7" t="s">
        <v>3767</v>
      </c>
      <c r="L3617" s="7"/>
      <c r="M3617" s="6" t="s">
        <v>3767</v>
      </c>
      <c r="N3617" s="7" t="s">
        <v>19</v>
      </c>
      <c r="O3617" s="8">
        <v>92</v>
      </c>
      <c r="P3617" s="7" t="s">
        <v>9</v>
      </c>
      <c r="Q3617" s="9">
        <v>7.0000000000000007E-2</v>
      </c>
      <c r="R3617" s="7" t="s">
        <v>4362</v>
      </c>
      <c r="S3617" s="7" t="s">
        <v>493</v>
      </c>
      <c r="T3617">
        <f>A3617</f>
        <v>17116</v>
      </c>
      <c r="U3617" t="str">
        <f>IF($G3617=$U$1:$X$1,$T3617,"")</f>
        <v/>
      </c>
      <c r="V3617">
        <f>IF($G3617=$U$1:$X$1,$T3617,"")</f>
        <v>17116</v>
      </c>
      <c r="W3617" t="str">
        <f>IF($G3617=$U$1:$X$1,$T3617,"")</f>
        <v/>
      </c>
      <c r="X3617" t="str">
        <f>IF($G3617=$U$1:$X$1,$T3617,"")</f>
        <v/>
      </c>
      <c r="Y3617" s="1">
        <f>ROUND(O3617*Q3617,2)</f>
        <v>6.44</v>
      </c>
    </row>
    <row r="3618" spans="1:25">
      <c r="A3618" s="5">
        <f>INDEX(Students,MOD(D3618-1,ROWS(Students))+1,1)</f>
        <v>17116</v>
      </c>
      <c r="B3618" s="5" t="str">
        <f>INDEX(Students,MOD(D3618-1,ROWS(Students))+1,2)</f>
        <v>Radomski Adrian</v>
      </c>
      <c r="C3618" s="5" t="str">
        <f>INDEX(Students,MOD(D3618-1,ROWS(Students))+1,3)</f>
        <v>IZ05TC1</v>
      </c>
      <c r="D3618" s="5">
        <v>5590</v>
      </c>
      <c r="E3618" s="6">
        <v>44635</v>
      </c>
      <c r="F3618" s="6">
        <v>44629</v>
      </c>
      <c r="G3618" s="7" t="s">
        <v>1263</v>
      </c>
      <c r="H3618" s="7">
        <v>1</v>
      </c>
      <c r="I3618" s="7" t="s">
        <v>2176</v>
      </c>
      <c r="J3618" s="7" t="s">
        <v>6</v>
      </c>
      <c r="K3618" s="7" t="s">
        <v>3767</v>
      </c>
      <c r="L3618" s="7"/>
      <c r="M3618" s="6" t="s">
        <v>3767</v>
      </c>
      <c r="N3618" s="7" t="s">
        <v>25</v>
      </c>
      <c r="O3618" s="8">
        <v>-0.33300000000000002</v>
      </c>
      <c r="P3618" s="7" t="s">
        <v>13</v>
      </c>
      <c r="Q3618" s="9">
        <v>20.079999999999998</v>
      </c>
      <c r="R3618" s="7" t="s">
        <v>4018</v>
      </c>
      <c r="S3618" s="7" t="s">
        <v>122</v>
      </c>
      <c r="T3618">
        <f>A3618</f>
        <v>17116</v>
      </c>
      <c r="U3618" t="str">
        <f>IF($G3618=$U$1:$X$1,$T3618,"")</f>
        <v/>
      </c>
      <c r="V3618">
        <f>IF($G3618=$U$1:$X$1,$T3618,"")</f>
        <v>17116</v>
      </c>
      <c r="W3618" t="str">
        <f>IF($G3618=$U$1:$X$1,$T3618,"")</f>
        <v/>
      </c>
      <c r="X3618" t="str">
        <f>IF($G3618=$U$1:$X$1,$T3618,"")</f>
        <v/>
      </c>
      <c r="Y3618" s="1">
        <f>ROUND(O3618*Q3618,2)</f>
        <v>-6.69</v>
      </c>
    </row>
    <row r="3619" spans="1:25">
      <c r="A3619" s="5">
        <f>INDEX(Students,MOD(D3619-1,ROWS(Students))+1,1)</f>
        <v>17116</v>
      </c>
      <c r="B3619" s="5" t="str">
        <f>INDEX(Students,MOD(D3619-1,ROWS(Students))+1,2)</f>
        <v>Radomski Adrian</v>
      </c>
      <c r="C3619" s="5" t="str">
        <f>INDEX(Students,MOD(D3619-1,ROWS(Students))+1,3)</f>
        <v>IZ05TC1</v>
      </c>
      <c r="D3619" s="5">
        <v>5682</v>
      </c>
      <c r="E3619" s="6">
        <v>44698</v>
      </c>
      <c r="F3619" s="6">
        <v>44698</v>
      </c>
      <c r="G3619" s="7" t="s">
        <v>1262</v>
      </c>
      <c r="H3619" s="7">
        <v>1</v>
      </c>
      <c r="I3619" s="7" t="s">
        <v>2588</v>
      </c>
      <c r="J3619" s="7" t="s">
        <v>6</v>
      </c>
      <c r="K3619" s="7" t="s">
        <v>3770</v>
      </c>
      <c r="L3619" s="7"/>
      <c r="M3619" s="6" t="s">
        <v>3767</v>
      </c>
      <c r="N3619" s="7" t="s">
        <v>19</v>
      </c>
      <c r="O3619" s="8">
        <v>2</v>
      </c>
      <c r="P3619" s="7" t="s">
        <v>9</v>
      </c>
      <c r="Q3619" s="9">
        <v>0</v>
      </c>
      <c r="R3619" s="7" t="s">
        <v>4037</v>
      </c>
      <c r="S3619" s="7" t="s">
        <v>140</v>
      </c>
      <c r="T3619">
        <f>A3619</f>
        <v>17116</v>
      </c>
      <c r="U3619">
        <f>IF($G3619=$U$1:$X$1,$T3619,"")</f>
        <v>17116</v>
      </c>
      <c r="V3619" t="str">
        <f>IF($G3619=$U$1:$X$1,$T3619,"")</f>
        <v/>
      </c>
      <c r="W3619" t="str">
        <f>IF($G3619=$U$1:$X$1,$T3619,"")</f>
        <v/>
      </c>
      <c r="X3619" t="str">
        <f>IF($G3619=$U$1:$X$1,$T3619,"")</f>
        <v/>
      </c>
      <c r="Y3619" s="1">
        <f>ROUND(O3619*Q3619,2)</f>
        <v>0</v>
      </c>
    </row>
    <row r="3620" spans="1:25">
      <c r="A3620" s="5">
        <f>INDEX(Students,MOD(D3620-1,ROWS(Students))+1,1)</f>
        <v>17116</v>
      </c>
      <c r="B3620" s="5" t="str">
        <f>INDEX(Students,MOD(D3620-1,ROWS(Students))+1,2)</f>
        <v>Radomski Adrian</v>
      </c>
      <c r="C3620" s="5" t="str">
        <f>INDEX(Students,MOD(D3620-1,ROWS(Students))+1,3)</f>
        <v>IZ05TC1</v>
      </c>
      <c r="D3620" s="5">
        <v>5774</v>
      </c>
      <c r="E3620" s="6">
        <v>44722</v>
      </c>
      <c r="F3620" s="6">
        <v>44722</v>
      </c>
      <c r="G3620" s="7" t="s">
        <v>1263</v>
      </c>
      <c r="H3620" s="7">
        <v>1</v>
      </c>
      <c r="I3620" s="7" t="s">
        <v>2911</v>
      </c>
      <c r="J3620" s="7" t="s">
        <v>6</v>
      </c>
      <c r="K3620" s="7" t="s">
        <v>3767</v>
      </c>
      <c r="L3620" s="7"/>
      <c r="M3620" s="6" t="s">
        <v>3767</v>
      </c>
      <c r="N3620" s="7" t="s">
        <v>19</v>
      </c>
      <c r="O3620" s="8">
        <v>72</v>
      </c>
      <c r="P3620" s="7" t="s">
        <v>9</v>
      </c>
      <c r="Q3620" s="9">
        <v>0.57999999999999996</v>
      </c>
      <c r="R3620" s="7" t="s">
        <v>4728</v>
      </c>
      <c r="S3620" s="7" t="s">
        <v>1002</v>
      </c>
      <c r="T3620">
        <f>A3620</f>
        <v>17116</v>
      </c>
      <c r="U3620" t="str">
        <f>IF($G3620=$U$1:$X$1,$T3620,"")</f>
        <v/>
      </c>
      <c r="V3620">
        <f>IF($G3620=$U$1:$X$1,$T3620,"")</f>
        <v>17116</v>
      </c>
      <c r="W3620" t="str">
        <f>IF($G3620=$U$1:$X$1,$T3620,"")</f>
        <v/>
      </c>
      <c r="X3620" t="str">
        <f>IF($G3620=$U$1:$X$1,$T3620,"")</f>
        <v/>
      </c>
      <c r="Y3620" s="1">
        <f>ROUND(O3620*Q3620,2)</f>
        <v>41.76</v>
      </c>
    </row>
    <row r="3621" spans="1:25">
      <c r="A3621" s="5">
        <f>INDEX(Students,MOD(D3621-1,ROWS(Students))+1,1)</f>
        <v>21388</v>
      </c>
      <c r="B3621" s="5" t="str">
        <f>INDEX(Students,MOD(D3621-1,ROWS(Students))+1,2)</f>
        <v>Rokicki Bartosz</v>
      </c>
      <c r="C3621" s="5" t="str">
        <f>INDEX(Students,MOD(D3621-1,ROWS(Students))+1,3)</f>
        <v>IZ05AI1</v>
      </c>
      <c r="D3621" s="5">
        <v>14</v>
      </c>
      <c r="E3621" s="6">
        <v>44596</v>
      </c>
      <c r="F3621" s="6">
        <v>44596</v>
      </c>
      <c r="G3621" s="7" t="s">
        <v>1263</v>
      </c>
      <c r="H3621" s="7">
        <v>1</v>
      </c>
      <c r="I3621" s="7" t="s">
        <v>1651</v>
      </c>
      <c r="J3621" s="7" t="s">
        <v>6</v>
      </c>
      <c r="K3621" s="7" t="s">
        <v>3767</v>
      </c>
      <c r="L3621" s="7"/>
      <c r="M3621" s="6" t="s">
        <v>3767</v>
      </c>
      <c r="N3621" s="7" t="s">
        <v>19</v>
      </c>
      <c r="O3621" s="8">
        <v>33</v>
      </c>
      <c r="P3621" s="7" t="s">
        <v>9</v>
      </c>
      <c r="Q3621" s="9">
        <v>1.96</v>
      </c>
      <c r="R3621" s="7" t="s">
        <v>4271</v>
      </c>
      <c r="S3621" s="7" t="s">
        <v>392</v>
      </c>
      <c r="T3621">
        <f>A3621</f>
        <v>21388</v>
      </c>
      <c r="U3621" t="str">
        <f>IF($G3621=$U$1:$X$1,$T3621,"")</f>
        <v/>
      </c>
      <c r="V3621">
        <f>IF($G3621=$U$1:$X$1,$T3621,"")</f>
        <v>21388</v>
      </c>
      <c r="W3621" t="str">
        <f>IF($G3621=$U$1:$X$1,$T3621,"")</f>
        <v/>
      </c>
      <c r="X3621" t="str">
        <f>IF($G3621=$U$1:$X$1,$T3621,"")</f>
        <v/>
      </c>
      <c r="Y3621" s="1">
        <f>ROUND(O3621*Q3621,2)</f>
        <v>64.680000000000007</v>
      </c>
    </row>
    <row r="3622" spans="1:25">
      <c r="A3622" s="5">
        <f>INDEX(Students,MOD(D3622-1,ROWS(Students))+1,1)</f>
        <v>21388</v>
      </c>
      <c r="B3622" s="5" t="str">
        <f>INDEX(Students,MOD(D3622-1,ROWS(Students))+1,2)</f>
        <v>Rokicki Bartosz</v>
      </c>
      <c r="C3622" s="5" t="str">
        <f>INDEX(Students,MOD(D3622-1,ROWS(Students))+1,3)</f>
        <v>IZ05AI1</v>
      </c>
      <c r="D3622" s="5">
        <v>106</v>
      </c>
      <c r="E3622" s="6">
        <v>44676</v>
      </c>
      <c r="F3622" s="6">
        <v>44676</v>
      </c>
      <c r="G3622" s="7" t="s">
        <v>279</v>
      </c>
      <c r="H3622" s="7">
        <v>1</v>
      </c>
      <c r="I3622" s="7" t="s">
        <v>3694</v>
      </c>
      <c r="J3622" s="7" t="s">
        <v>6</v>
      </c>
      <c r="K3622" s="7" t="s">
        <v>3767</v>
      </c>
      <c r="L3622" s="7"/>
      <c r="M3622" s="6" t="s">
        <v>3767</v>
      </c>
      <c r="N3622" s="7" t="s">
        <v>5215</v>
      </c>
      <c r="O3622" s="8">
        <v>16</v>
      </c>
      <c r="P3622" s="7" t="s">
        <v>68</v>
      </c>
      <c r="Q3622" s="9">
        <v>0</v>
      </c>
      <c r="R3622" s="7" t="s">
        <v>4755</v>
      </c>
      <c r="S3622" s="7" t="s">
        <v>133</v>
      </c>
      <c r="T3622">
        <f>A3622</f>
        <v>21388</v>
      </c>
      <c r="U3622" t="str">
        <f>IF($G3622=$U$1:$X$1,$T3622,"")</f>
        <v/>
      </c>
      <c r="V3622" t="str">
        <f>IF($G3622=$U$1:$X$1,$T3622,"")</f>
        <v/>
      </c>
      <c r="W3622">
        <f>IF($G3622=$U$1:$X$1,$T3622,"")</f>
        <v>21388</v>
      </c>
      <c r="X3622" t="str">
        <f>IF($G3622=$U$1:$X$1,$T3622,"")</f>
        <v/>
      </c>
      <c r="Y3622" s="1">
        <f>ROUND(O3622*Q3622,2)</f>
        <v>0</v>
      </c>
    </row>
    <row r="3623" spans="1:25">
      <c r="A3623" s="5">
        <f>INDEX(Students,MOD(D3623-1,ROWS(Students))+1,1)</f>
        <v>21388</v>
      </c>
      <c r="B3623" s="5" t="str">
        <f>INDEX(Students,MOD(D3623-1,ROWS(Students))+1,2)</f>
        <v>Rokicki Bartosz</v>
      </c>
      <c r="C3623" s="5" t="str">
        <f>INDEX(Students,MOD(D3623-1,ROWS(Students))+1,3)</f>
        <v>IZ05AI1</v>
      </c>
      <c r="D3623" s="5">
        <v>198</v>
      </c>
      <c r="E3623" s="6">
        <v>44673</v>
      </c>
      <c r="F3623" s="6">
        <v>44673</v>
      </c>
      <c r="G3623" s="7" t="s">
        <v>1263</v>
      </c>
      <c r="H3623" s="7">
        <v>1</v>
      </c>
      <c r="I3623" s="7" t="s">
        <v>3675</v>
      </c>
      <c r="J3623" s="7" t="s">
        <v>6</v>
      </c>
      <c r="K3623" s="7" t="s">
        <v>3767</v>
      </c>
      <c r="L3623" s="7"/>
      <c r="M3623" s="6" t="s">
        <v>3767</v>
      </c>
      <c r="N3623" s="7" t="s">
        <v>5215</v>
      </c>
      <c r="O3623" s="8">
        <v>0.33300000000000002</v>
      </c>
      <c r="P3623" s="7" t="s">
        <v>13</v>
      </c>
      <c r="Q3623" s="9">
        <v>20.079999999999998</v>
      </c>
      <c r="R3623" s="7" t="s">
        <v>4018</v>
      </c>
      <c r="S3623" s="7" t="s">
        <v>122</v>
      </c>
      <c r="T3623">
        <f>A3623</f>
        <v>21388</v>
      </c>
      <c r="U3623" t="str">
        <f>IF($G3623=$U$1:$X$1,$T3623,"")</f>
        <v/>
      </c>
      <c r="V3623">
        <f>IF($G3623=$U$1:$X$1,$T3623,"")</f>
        <v>21388</v>
      </c>
      <c r="W3623" t="str">
        <f>IF($G3623=$U$1:$X$1,$T3623,"")</f>
        <v/>
      </c>
      <c r="X3623" t="str">
        <f>IF($G3623=$U$1:$X$1,$T3623,"")</f>
        <v/>
      </c>
      <c r="Y3623" s="1">
        <f>ROUND(O3623*Q3623,2)</f>
        <v>6.69</v>
      </c>
    </row>
    <row r="3624" spans="1:25">
      <c r="A3624" s="5">
        <f>INDEX(Students,MOD(D3624-1,ROWS(Students))+1,1)</f>
        <v>21388</v>
      </c>
      <c r="B3624" s="5" t="str">
        <f>INDEX(Students,MOD(D3624-1,ROWS(Students))+1,2)</f>
        <v>Rokicki Bartosz</v>
      </c>
      <c r="C3624" s="5" t="str">
        <f>INDEX(Students,MOD(D3624-1,ROWS(Students))+1,3)</f>
        <v>IZ05AI1</v>
      </c>
      <c r="D3624" s="5">
        <v>290</v>
      </c>
      <c r="E3624" s="6">
        <v>44638</v>
      </c>
      <c r="F3624" s="6">
        <v>44638</v>
      </c>
      <c r="G3624" s="7" t="s">
        <v>1263</v>
      </c>
      <c r="H3624" s="7">
        <v>1</v>
      </c>
      <c r="I3624" s="7" t="s">
        <v>2230</v>
      </c>
      <c r="J3624" s="7" t="s">
        <v>6</v>
      </c>
      <c r="K3624" s="7" t="s">
        <v>3767</v>
      </c>
      <c r="L3624" s="7"/>
      <c r="M3624" s="6" t="s">
        <v>3767</v>
      </c>
      <c r="N3624" s="7" t="s">
        <v>7</v>
      </c>
      <c r="O3624" s="8">
        <v>0.34599999999999997</v>
      </c>
      <c r="P3624" s="7" t="s">
        <v>13</v>
      </c>
      <c r="Q3624" s="9">
        <v>14.68</v>
      </c>
      <c r="R3624" s="7" t="s">
        <v>3890</v>
      </c>
      <c r="S3624" s="7" t="s">
        <v>18</v>
      </c>
      <c r="T3624">
        <f>A3624</f>
        <v>21388</v>
      </c>
      <c r="U3624" t="str">
        <f>IF($G3624=$U$1:$X$1,$T3624,"")</f>
        <v/>
      </c>
      <c r="V3624">
        <f>IF($G3624=$U$1:$X$1,$T3624,"")</f>
        <v>21388</v>
      </c>
      <c r="W3624" t="str">
        <f>IF($G3624=$U$1:$X$1,$T3624,"")</f>
        <v/>
      </c>
      <c r="X3624" t="str">
        <f>IF($G3624=$U$1:$X$1,$T3624,"")</f>
        <v/>
      </c>
      <c r="Y3624" s="1">
        <f>ROUND(O3624*Q3624,2)</f>
        <v>5.08</v>
      </c>
    </row>
    <row r="3625" spans="1:25">
      <c r="A3625" s="5">
        <f>INDEX(Students,MOD(D3625-1,ROWS(Students))+1,1)</f>
        <v>21388</v>
      </c>
      <c r="B3625" s="5" t="str">
        <f>INDEX(Students,MOD(D3625-1,ROWS(Students))+1,2)</f>
        <v>Rokicki Bartosz</v>
      </c>
      <c r="C3625" s="5" t="str">
        <f>INDEX(Students,MOD(D3625-1,ROWS(Students))+1,3)</f>
        <v>IZ05AI1</v>
      </c>
      <c r="D3625" s="5">
        <v>382</v>
      </c>
      <c r="E3625" s="6">
        <v>44719</v>
      </c>
      <c r="F3625" s="6">
        <v>44718</v>
      </c>
      <c r="G3625" s="7" t="s">
        <v>1262</v>
      </c>
      <c r="H3625" s="7">
        <v>-1</v>
      </c>
      <c r="I3625" s="7" t="s">
        <v>2833</v>
      </c>
      <c r="J3625" s="7" t="s">
        <v>6</v>
      </c>
      <c r="K3625" s="7" t="s">
        <v>3862</v>
      </c>
      <c r="L3625" s="7" t="s">
        <v>986</v>
      </c>
      <c r="M3625" s="6" t="s">
        <v>3767</v>
      </c>
      <c r="N3625" s="7" t="s">
        <v>25</v>
      </c>
      <c r="O3625" s="8">
        <v>3</v>
      </c>
      <c r="P3625" s="7" t="s">
        <v>9</v>
      </c>
      <c r="Q3625" s="9">
        <v>0</v>
      </c>
      <c r="R3625" s="7" t="s">
        <v>4722</v>
      </c>
      <c r="S3625" s="7" t="s">
        <v>5186</v>
      </c>
      <c r="T3625">
        <f>A3625</f>
        <v>21388</v>
      </c>
      <c r="U3625">
        <f>IF($G3625=$U$1:$X$1,$T3625,"")</f>
        <v>21388</v>
      </c>
      <c r="V3625" t="str">
        <f>IF($G3625=$U$1:$X$1,$T3625,"")</f>
        <v/>
      </c>
      <c r="W3625" t="str">
        <f>IF($G3625=$U$1:$X$1,$T3625,"")</f>
        <v/>
      </c>
      <c r="X3625" t="str">
        <f>IF($G3625=$U$1:$X$1,$T3625,"")</f>
        <v/>
      </c>
      <c r="Y3625" s="1">
        <f>ROUND(O3625*Q3625,2)</f>
        <v>0</v>
      </c>
    </row>
    <row r="3626" spans="1:25">
      <c r="A3626" s="5">
        <f>INDEX(Students,MOD(D3626-1,ROWS(Students))+1,1)</f>
        <v>21388</v>
      </c>
      <c r="B3626" s="5" t="str">
        <f>INDEX(Students,MOD(D3626-1,ROWS(Students))+1,2)</f>
        <v>Rokicki Bartosz</v>
      </c>
      <c r="C3626" s="5" t="str">
        <f>INDEX(Students,MOD(D3626-1,ROWS(Students))+1,3)</f>
        <v>IZ05AI1</v>
      </c>
      <c r="D3626" s="5">
        <v>474</v>
      </c>
      <c r="E3626" s="6">
        <v>44601</v>
      </c>
      <c r="F3626" s="6">
        <v>44601</v>
      </c>
      <c r="G3626" s="7" t="s">
        <v>279</v>
      </c>
      <c r="H3626" s="7">
        <v>1</v>
      </c>
      <c r="I3626" s="7" t="s">
        <v>1706</v>
      </c>
      <c r="J3626" s="7" t="s">
        <v>6</v>
      </c>
      <c r="K3626" s="7" t="s">
        <v>3767</v>
      </c>
      <c r="L3626" s="7"/>
      <c r="M3626" s="6" t="s">
        <v>3767</v>
      </c>
      <c r="N3626" s="7" t="s">
        <v>25</v>
      </c>
      <c r="O3626" s="8">
        <v>100</v>
      </c>
      <c r="P3626" s="7" t="s">
        <v>31</v>
      </c>
      <c r="Q3626" s="9">
        <v>1.02</v>
      </c>
      <c r="R3626" s="7" t="s">
        <v>4058</v>
      </c>
      <c r="S3626" s="7" t="s">
        <v>161</v>
      </c>
      <c r="T3626">
        <f>A3626</f>
        <v>21388</v>
      </c>
      <c r="U3626" t="str">
        <f>IF($G3626=$U$1:$X$1,$T3626,"")</f>
        <v/>
      </c>
      <c r="V3626" t="str">
        <f>IF($G3626=$U$1:$X$1,$T3626,"")</f>
        <v/>
      </c>
      <c r="W3626">
        <f>IF($G3626=$U$1:$X$1,$T3626,"")</f>
        <v>21388</v>
      </c>
      <c r="X3626" t="str">
        <f>IF($G3626=$U$1:$X$1,$T3626,"")</f>
        <v/>
      </c>
      <c r="Y3626" s="1">
        <f>ROUND(O3626*Q3626,2)</f>
        <v>102</v>
      </c>
    </row>
    <row r="3627" spans="1:25">
      <c r="A3627" s="5">
        <f>INDEX(Students,MOD(D3627-1,ROWS(Students))+1,1)</f>
        <v>21388</v>
      </c>
      <c r="B3627" s="5" t="str">
        <f>INDEX(Students,MOD(D3627-1,ROWS(Students))+1,2)</f>
        <v>Rokicki Bartosz</v>
      </c>
      <c r="C3627" s="5" t="str">
        <f>INDEX(Students,MOD(D3627-1,ROWS(Students))+1,3)</f>
        <v>IZ05AI1</v>
      </c>
      <c r="D3627" s="5">
        <v>566</v>
      </c>
      <c r="E3627" s="6">
        <v>44596</v>
      </c>
      <c r="F3627" s="6">
        <v>44596</v>
      </c>
      <c r="G3627" s="7" t="s">
        <v>1263</v>
      </c>
      <c r="H3627" s="7">
        <v>1</v>
      </c>
      <c r="I3627" s="7" t="s">
        <v>1654</v>
      </c>
      <c r="J3627" s="7" t="s">
        <v>6</v>
      </c>
      <c r="K3627" s="7" t="s">
        <v>3767</v>
      </c>
      <c r="L3627" s="7"/>
      <c r="M3627" s="6" t="s">
        <v>3767</v>
      </c>
      <c r="N3627" s="7" t="s">
        <v>81</v>
      </c>
      <c r="O3627" s="8">
        <v>1</v>
      </c>
      <c r="P3627" s="7" t="s">
        <v>9</v>
      </c>
      <c r="Q3627" s="9">
        <v>17.77</v>
      </c>
      <c r="R3627" s="7" t="s">
        <v>4267</v>
      </c>
      <c r="S3627" s="7" t="s">
        <v>386</v>
      </c>
      <c r="T3627">
        <f>A3627</f>
        <v>21388</v>
      </c>
      <c r="U3627" t="str">
        <f>IF($G3627=$U$1:$X$1,$T3627,"")</f>
        <v/>
      </c>
      <c r="V3627">
        <f>IF($G3627=$U$1:$X$1,$T3627,"")</f>
        <v>21388</v>
      </c>
      <c r="W3627" t="str">
        <f>IF($G3627=$U$1:$X$1,$T3627,"")</f>
        <v/>
      </c>
      <c r="X3627" t="str">
        <f>IF($G3627=$U$1:$X$1,$T3627,"")</f>
        <v/>
      </c>
      <c r="Y3627" s="1">
        <f>ROUND(O3627*Q3627,2)</f>
        <v>17.77</v>
      </c>
    </row>
    <row r="3628" spans="1:25">
      <c r="A3628" s="5">
        <f>INDEX(Students,MOD(D3628-1,ROWS(Students))+1,1)</f>
        <v>21388</v>
      </c>
      <c r="B3628" s="5" t="str">
        <f>INDEX(Students,MOD(D3628-1,ROWS(Students))+1,2)</f>
        <v>Rokicki Bartosz</v>
      </c>
      <c r="C3628" s="5" t="str">
        <f>INDEX(Students,MOD(D3628-1,ROWS(Students))+1,3)</f>
        <v>IZ05AI1</v>
      </c>
      <c r="D3628" s="5">
        <v>658</v>
      </c>
      <c r="E3628" s="6">
        <v>44595</v>
      </c>
      <c r="F3628" s="6">
        <v>44595</v>
      </c>
      <c r="G3628" s="7" t="s">
        <v>1263</v>
      </c>
      <c r="H3628" s="7">
        <v>1</v>
      </c>
      <c r="I3628" s="7" t="s">
        <v>1644</v>
      </c>
      <c r="J3628" s="7" t="s">
        <v>6</v>
      </c>
      <c r="K3628" s="7" t="s">
        <v>3767</v>
      </c>
      <c r="L3628" s="7"/>
      <c r="M3628" s="6" t="s">
        <v>3767</v>
      </c>
      <c r="N3628" s="7" t="s">
        <v>19</v>
      </c>
      <c r="O3628" s="8">
        <v>84</v>
      </c>
      <c r="P3628" s="7" t="s">
        <v>9</v>
      </c>
      <c r="Q3628" s="9">
        <v>0.75</v>
      </c>
      <c r="R3628" s="7" t="s">
        <v>4264</v>
      </c>
      <c r="S3628" s="7" t="s">
        <v>384</v>
      </c>
      <c r="T3628">
        <f>A3628</f>
        <v>21388</v>
      </c>
      <c r="U3628" t="str">
        <f>IF($G3628=$U$1:$X$1,$T3628,"")</f>
        <v/>
      </c>
      <c r="V3628">
        <f>IF($G3628=$U$1:$X$1,$T3628,"")</f>
        <v>21388</v>
      </c>
      <c r="W3628" t="str">
        <f>IF($G3628=$U$1:$X$1,$T3628,"")</f>
        <v/>
      </c>
      <c r="X3628" t="str">
        <f>IF($G3628=$U$1:$X$1,$T3628,"")</f>
        <v/>
      </c>
      <c r="Y3628" s="1">
        <f>ROUND(O3628*Q3628,2)</f>
        <v>63</v>
      </c>
    </row>
    <row r="3629" spans="1:25">
      <c r="A3629" s="5">
        <f>INDEX(Students,MOD(D3629-1,ROWS(Students))+1,1)</f>
        <v>21388</v>
      </c>
      <c r="B3629" s="5" t="str">
        <f>INDEX(Students,MOD(D3629-1,ROWS(Students))+1,2)</f>
        <v>Rokicki Bartosz</v>
      </c>
      <c r="C3629" s="5" t="str">
        <f>INDEX(Students,MOD(D3629-1,ROWS(Students))+1,3)</f>
        <v>IZ05AI1</v>
      </c>
      <c r="D3629" s="5">
        <v>750</v>
      </c>
      <c r="E3629" s="6">
        <v>44610</v>
      </c>
      <c r="F3629" s="6">
        <v>44609</v>
      </c>
      <c r="G3629" s="7" t="s">
        <v>1262</v>
      </c>
      <c r="H3629" s="7">
        <v>-1</v>
      </c>
      <c r="I3629" s="7" t="s">
        <v>1833</v>
      </c>
      <c r="J3629" s="7" t="s">
        <v>6</v>
      </c>
      <c r="K3629" s="7" t="s">
        <v>3780</v>
      </c>
      <c r="L3629" s="7" t="s">
        <v>531</v>
      </c>
      <c r="M3629" s="6" t="s">
        <v>3767</v>
      </c>
      <c r="N3629" s="7" t="s">
        <v>19</v>
      </c>
      <c r="O3629" s="8">
        <v>227</v>
      </c>
      <c r="P3629" s="7" t="s">
        <v>9</v>
      </c>
      <c r="Q3629" s="9">
        <v>1.93</v>
      </c>
      <c r="R3629" s="7" t="s">
        <v>4381</v>
      </c>
      <c r="S3629" s="7" t="s">
        <v>519</v>
      </c>
      <c r="T3629">
        <f>A3629</f>
        <v>21388</v>
      </c>
      <c r="U3629">
        <f>IF($G3629=$U$1:$X$1,$T3629,"")</f>
        <v>21388</v>
      </c>
      <c r="V3629" t="str">
        <f>IF($G3629=$U$1:$X$1,$T3629,"")</f>
        <v/>
      </c>
      <c r="W3629" t="str">
        <f>IF($G3629=$U$1:$X$1,$T3629,"")</f>
        <v/>
      </c>
      <c r="X3629" t="str">
        <f>IF($G3629=$U$1:$X$1,$T3629,"")</f>
        <v/>
      </c>
      <c r="Y3629" s="1">
        <f>ROUND(O3629*Q3629,2)</f>
        <v>438.11</v>
      </c>
    </row>
    <row r="3630" spans="1:25">
      <c r="A3630" s="5">
        <f>INDEX(Students,MOD(D3630-1,ROWS(Students))+1,1)</f>
        <v>21388</v>
      </c>
      <c r="B3630" s="5" t="str">
        <f>INDEX(Students,MOD(D3630-1,ROWS(Students))+1,2)</f>
        <v>Rokicki Bartosz</v>
      </c>
      <c r="C3630" s="5" t="str">
        <f>INDEX(Students,MOD(D3630-1,ROWS(Students))+1,3)</f>
        <v>IZ05AI1</v>
      </c>
      <c r="D3630" s="5">
        <v>842</v>
      </c>
      <c r="E3630" s="6">
        <v>44648</v>
      </c>
      <c r="F3630" s="6">
        <v>44648</v>
      </c>
      <c r="G3630" s="7" t="s">
        <v>1262</v>
      </c>
      <c r="H3630" s="7">
        <v>-1</v>
      </c>
      <c r="I3630" s="7" t="s">
        <v>2363</v>
      </c>
      <c r="J3630" s="7" t="s">
        <v>6</v>
      </c>
      <c r="K3630" s="7" t="s">
        <v>3770</v>
      </c>
      <c r="L3630" s="7" t="s">
        <v>781</v>
      </c>
      <c r="M3630" s="6" t="s">
        <v>3767</v>
      </c>
      <c r="N3630" s="7" t="s">
        <v>67</v>
      </c>
      <c r="O3630" s="8">
        <v>22.7</v>
      </c>
      <c r="P3630" s="7" t="s">
        <v>13</v>
      </c>
      <c r="Q3630" s="9">
        <v>50.83</v>
      </c>
      <c r="R3630" s="7" t="s">
        <v>4578</v>
      </c>
      <c r="S3630" s="7" t="s">
        <v>782</v>
      </c>
      <c r="T3630">
        <f>A3630</f>
        <v>21388</v>
      </c>
      <c r="U3630">
        <f>IF($G3630=$U$1:$X$1,$T3630,"")</f>
        <v>21388</v>
      </c>
      <c r="V3630" t="str">
        <f>IF($G3630=$U$1:$X$1,$T3630,"")</f>
        <v/>
      </c>
      <c r="W3630" t="str">
        <f>IF($G3630=$U$1:$X$1,$T3630,"")</f>
        <v/>
      </c>
      <c r="X3630" t="str">
        <f>IF($G3630=$U$1:$X$1,$T3630,"")</f>
        <v/>
      </c>
      <c r="Y3630" s="1">
        <f>ROUND(O3630*Q3630,2)</f>
        <v>1153.8399999999999</v>
      </c>
    </row>
    <row r="3631" spans="1:25">
      <c r="A3631" s="5">
        <f>INDEX(Students,MOD(D3631-1,ROWS(Students))+1,1)</f>
        <v>21388</v>
      </c>
      <c r="B3631" s="5" t="str">
        <f>INDEX(Students,MOD(D3631-1,ROWS(Students))+1,2)</f>
        <v>Rokicki Bartosz</v>
      </c>
      <c r="C3631" s="5" t="str">
        <f>INDEX(Students,MOD(D3631-1,ROWS(Students))+1,3)</f>
        <v>IZ05AI1</v>
      </c>
      <c r="D3631" s="5">
        <v>934</v>
      </c>
      <c r="E3631" s="6">
        <v>44635</v>
      </c>
      <c r="F3631" s="6">
        <v>44635</v>
      </c>
      <c r="G3631" s="7" t="s">
        <v>279</v>
      </c>
      <c r="H3631" s="7">
        <v>1</v>
      </c>
      <c r="I3631" s="7" t="s">
        <v>2181</v>
      </c>
      <c r="J3631" s="7" t="s">
        <v>6</v>
      </c>
      <c r="K3631" s="7" t="s">
        <v>3767</v>
      </c>
      <c r="L3631" s="7"/>
      <c r="M3631" s="6" t="s">
        <v>3767</v>
      </c>
      <c r="N3631" s="7" t="s">
        <v>5215</v>
      </c>
      <c r="O3631" s="8">
        <v>24.15</v>
      </c>
      <c r="P3631" s="7" t="s">
        <v>13</v>
      </c>
      <c r="Q3631" s="9">
        <v>0</v>
      </c>
      <c r="R3631" s="7" t="s">
        <v>4459</v>
      </c>
      <c r="S3631" s="7" t="s">
        <v>591</v>
      </c>
      <c r="T3631">
        <f>A3631</f>
        <v>21388</v>
      </c>
      <c r="U3631" t="str">
        <f>IF($G3631=$U$1:$X$1,$T3631,"")</f>
        <v/>
      </c>
      <c r="V3631" t="str">
        <f>IF($G3631=$U$1:$X$1,$T3631,"")</f>
        <v/>
      </c>
      <c r="W3631">
        <f>IF($G3631=$U$1:$X$1,$T3631,"")</f>
        <v>21388</v>
      </c>
      <c r="X3631" t="str">
        <f>IF($G3631=$U$1:$X$1,$T3631,"")</f>
        <v/>
      </c>
      <c r="Y3631" s="1">
        <f>ROUND(O3631*Q3631,2)</f>
        <v>0</v>
      </c>
    </row>
    <row r="3632" spans="1:25">
      <c r="A3632" s="5">
        <f>INDEX(Students,MOD(D3632-1,ROWS(Students))+1,1)</f>
        <v>21388</v>
      </c>
      <c r="B3632" s="5" t="str">
        <f>INDEX(Students,MOD(D3632-1,ROWS(Students))+1,2)</f>
        <v>Rokicki Bartosz</v>
      </c>
      <c r="C3632" s="5" t="str">
        <f>INDEX(Students,MOD(D3632-1,ROWS(Students))+1,3)</f>
        <v>IZ05AI1</v>
      </c>
      <c r="D3632" s="5">
        <v>1026</v>
      </c>
      <c r="E3632" s="6">
        <v>44727</v>
      </c>
      <c r="F3632" s="6">
        <v>44727</v>
      </c>
      <c r="G3632" s="7" t="s">
        <v>1262</v>
      </c>
      <c r="H3632" s="7">
        <v>-1</v>
      </c>
      <c r="I3632" s="7" t="s">
        <v>2970</v>
      </c>
      <c r="J3632" s="7" t="s">
        <v>6</v>
      </c>
      <c r="K3632" s="7" t="s">
        <v>3867</v>
      </c>
      <c r="L3632" s="7" t="s">
        <v>611</v>
      </c>
      <c r="M3632" s="6" t="s">
        <v>3767</v>
      </c>
      <c r="N3632" s="7" t="s">
        <v>19</v>
      </c>
      <c r="O3632" s="8">
        <v>700</v>
      </c>
      <c r="P3632" s="7" t="s">
        <v>9</v>
      </c>
      <c r="Q3632" s="9">
        <v>0</v>
      </c>
      <c r="R3632" s="7" t="s">
        <v>4741</v>
      </c>
      <c r="S3632" s="7" t="s">
        <v>5187</v>
      </c>
      <c r="T3632">
        <f>A3632</f>
        <v>21388</v>
      </c>
      <c r="U3632">
        <f>IF($G3632=$U$1:$X$1,$T3632,"")</f>
        <v>21388</v>
      </c>
      <c r="V3632" t="str">
        <f>IF($G3632=$U$1:$X$1,$T3632,"")</f>
        <v/>
      </c>
      <c r="W3632" t="str">
        <f>IF($G3632=$U$1:$X$1,$T3632,"")</f>
        <v/>
      </c>
      <c r="X3632" t="str">
        <f>IF($G3632=$U$1:$X$1,$T3632,"")</f>
        <v/>
      </c>
      <c r="Y3632" s="1">
        <f>ROUND(O3632*Q3632,2)</f>
        <v>0</v>
      </c>
    </row>
    <row r="3633" spans="1:25">
      <c r="A3633" s="5">
        <f>INDEX(Students,MOD(D3633-1,ROWS(Students))+1,1)</f>
        <v>21388</v>
      </c>
      <c r="B3633" s="5" t="str">
        <f>INDEX(Students,MOD(D3633-1,ROWS(Students))+1,2)</f>
        <v>Rokicki Bartosz</v>
      </c>
      <c r="C3633" s="5" t="str">
        <f>INDEX(Students,MOD(D3633-1,ROWS(Students))+1,3)</f>
        <v>IZ05AI1</v>
      </c>
      <c r="D3633" s="5">
        <v>1118</v>
      </c>
      <c r="E3633" s="6">
        <v>44600</v>
      </c>
      <c r="F3633" s="6">
        <v>44600</v>
      </c>
      <c r="G3633" s="7" t="s">
        <v>279</v>
      </c>
      <c r="H3633" s="7">
        <v>1</v>
      </c>
      <c r="I3633" s="7" t="s">
        <v>1695</v>
      </c>
      <c r="J3633" s="7" t="s">
        <v>6</v>
      </c>
      <c r="K3633" s="7" t="s">
        <v>3767</v>
      </c>
      <c r="L3633" s="7"/>
      <c r="M3633" s="6" t="s">
        <v>3767</v>
      </c>
      <c r="N3633" s="7" t="s">
        <v>25</v>
      </c>
      <c r="O3633" s="8">
        <v>21.59</v>
      </c>
      <c r="P3633" s="7" t="s">
        <v>13</v>
      </c>
      <c r="Q3633" s="9">
        <v>49.98</v>
      </c>
      <c r="R3633" s="7" t="s">
        <v>4033</v>
      </c>
      <c r="S3633" s="7" t="s">
        <v>136</v>
      </c>
      <c r="T3633">
        <f>A3633</f>
        <v>21388</v>
      </c>
      <c r="U3633" t="str">
        <f>IF($G3633=$U$1:$X$1,$T3633,"")</f>
        <v/>
      </c>
      <c r="V3633" t="str">
        <f>IF($G3633=$U$1:$X$1,$T3633,"")</f>
        <v/>
      </c>
      <c r="W3633">
        <f>IF($G3633=$U$1:$X$1,$T3633,"")</f>
        <v>21388</v>
      </c>
      <c r="X3633" t="str">
        <f>IF($G3633=$U$1:$X$1,$T3633,"")</f>
        <v/>
      </c>
      <c r="Y3633" s="1">
        <f>ROUND(O3633*Q3633,2)</f>
        <v>1079.07</v>
      </c>
    </row>
    <row r="3634" spans="1:25">
      <c r="A3634" s="5">
        <f>INDEX(Students,MOD(D3634-1,ROWS(Students))+1,1)</f>
        <v>21388</v>
      </c>
      <c r="B3634" s="5" t="str">
        <f>INDEX(Students,MOD(D3634-1,ROWS(Students))+1,2)</f>
        <v>Rokicki Bartosz</v>
      </c>
      <c r="C3634" s="5" t="str">
        <f>INDEX(Students,MOD(D3634-1,ROWS(Students))+1,3)</f>
        <v>IZ05AI1</v>
      </c>
      <c r="D3634" s="5">
        <v>1210</v>
      </c>
      <c r="E3634" s="6">
        <v>44635</v>
      </c>
      <c r="F3634" s="6">
        <v>44635</v>
      </c>
      <c r="G3634" s="7" t="s">
        <v>279</v>
      </c>
      <c r="H3634" s="7">
        <v>1</v>
      </c>
      <c r="I3634" s="7" t="s">
        <v>2171</v>
      </c>
      <c r="J3634" s="7" t="s">
        <v>6</v>
      </c>
      <c r="K3634" s="7" t="s">
        <v>3767</v>
      </c>
      <c r="L3634" s="7"/>
      <c r="M3634" s="6" t="s">
        <v>3767</v>
      </c>
      <c r="N3634" s="7" t="s">
        <v>25</v>
      </c>
      <c r="O3634" s="8">
        <v>25</v>
      </c>
      <c r="P3634" s="7" t="s">
        <v>37</v>
      </c>
      <c r="Q3634" s="9">
        <v>45.37</v>
      </c>
      <c r="R3634" s="7" t="s">
        <v>3909</v>
      </c>
      <c r="S3634" s="7" t="s">
        <v>4979</v>
      </c>
      <c r="T3634">
        <f>A3634</f>
        <v>21388</v>
      </c>
      <c r="U3634" t="str">
        <f>IF($G3634=$U$1:$X$1,$T3634,"")</f>
        <v/>
      </c>
      <c r="V3634" t="str">
        <f>IF($G3634=$U$1:$X$1,$T3634,"")</f>
        <v/>
      </c>
      <c r="W3634">
        <f>IF($G3634=$U$1:$X$1,$T3634,"")</f>
        <v>21388</v>
      </c>
      <c r="X3634" t="str">
        <f>IF($G3634=$U$1:$X$1,$T3634,"")</f>
        <v/>
      </c>
      <c r="Y3634" s="1">
        <f>ROUND(O3634*Q3634,2)</f>
        <v>1134.25</v>
      </c>
    </row>
    <row r="3635" spans="1:25">
      <c r="A3635" s="5">
        <f>INDEX(Students,MOD(D3635-1,ROWS(Students))+1,1)</f>
        <v>21388</v>
      </c>
      <c r="B3635" s="5" t="str">
        <f>INDEX(Students,MOD(D3635-1,ROWS(Students))+1,2)</f>
        <v>Rokicki Bartosz</v>
      </c>
      <c r="C3635" s="5" t="str">
        <f>INDEX(Students,MOD(D3635-1,ROWS(Students))+1,3)</f>
        <v>IZ05AI1</v>
      </c>
      <c r="D3635" s="5">
        <v>1302</v>
      </c>
      <c r="E3635" s="6">
        <v>44587</v>
      </c>
      <c r="F3635" s="6">
        <v>44587</v>
      </c>
      <c r="G3635" s="7" t="s">
        <v>1263</v>
      </c>
      <c r="H3635" s="7">
        <v>1</v>
      </c>
      <c r="I3635" s="7" t="s">
        <v>1535</v>
      </c>
      <c r="J3635" s="7" t="s">
        <v>6</v>
      </c>
      <c r="K3635" s="7" t="s">
        <v>3767</v>
      </c>
      <c r="L3635" s="7"/>
      <c r="M3635" s="6" t="s">
        <v>3767</v>
      </c>
      <c r="N3635" s="7" t="s">
        <v>7</v>
      </c>
      <c r="O3635" s="8">
        <v>0.36</v>
      </c>
      <c r="P3635" s="7" t="s">
        <v>13</v>
      </c>
      <c r="Q3635" s="9">
        <v>20.21</v>
      </c>
      <c r="R3635" s="7" t="s">
        <v>4031</v>
      </c>
      <c r="S3635" s="7" t="s">
        <v>134</v>
      </c>
      <c r="T3635">
        <f>A3635</f>
        <v>21388</v>
      </c>
      <c r="U3635" t="str">
        <f>IF($G3635=$U$1:$X$1,$T3635,"")</f>
        <v/>
      </c>
      <c r="V3635">
        <f>IF($G3635=$U$1:$X$1,$T3635,"")</f>
        <v>21388</v>
      </c>
      <c r="W3635" t="str">
        <f>IF($G3635=$U$1:$X$1,$T3635,"")</f>
        <v/>
      </c>
      <c r="X3635" t="str">
        <f>IF($G3635=$U$1:$X$1,$T3635,"")</f>
        <v/>
      </c>
      <c r="Y3635" s="1">
        <f>ROUND(O3635*Q3635,2)</f>
        <v>7.28</v>
      </c>
    </row>
    <row r="3636" spans="1:25">
      <c r="A3636" s="5">
        <f>INDEX(Students,MOD(D3636-1,ROWS(Students))+1,1)</f>
        <v>21388</v>
      </c>
      <c r="B3636" s="5" t="str">
        <f>INDEX(Students,MOD(D3636-1,ROWS(Students))+1,2)</f>
        <v>Rokicki Bartosz</v>
      </c>
      <c r="C3636" s="5" t="str">
        <f>INDEX(Students,MOD(D3636-1,ROWS(Students))+1,3)</f>
        <v>IZ05AI1</v>
      </c>
      <c r="D3636" s="5">
        <v>1394</v>
      </c>
      <c r="E3636" s="6">
        <v>44606</v>
      </c>
      <c r="F3636" s="6">
        <v>44606</v>
      </c>
      <c r="G3636" s="7" t="s">
        <v>279</v>
      </c>
      <c r="H3636" s="7">
        <v>1</v>
      </c>
      <c r="I3636" s="7" t="s">
        <v>1757</v>
      </c>
      <c r="J3636" s="7" t="s">
        <v>6</v>
      </c>
      <c r="K3636" s="7" t="s">
        <v>3767</v>
      </c>
      <c r="L3636" s="7"/>
      <c r="M3636" s="6" t="s">
        <v>3767</v>
      </c>
      <c r="N3636" s="7" t="s">
        <v>71</v>
      </c>
      <c r="O3636" s="8">
        <v>101</v>
      </c>
      <c r="P3636" s="7" t="s">
        <v>9</v>
      </c>
      <c r="Q3636" s="9">
        <v>0</v>
      </c>
      <c r="R3636" s="7" t="s">
        <v>4347</v>
      </c>
      <c r="S3636" s="7" t="s">
        <v>5065</v>
      </c>
      <c r="T3636">
        <f>A3636</f>
        <v>21388</v>
      </c>
      <c r="U3636" t="str">
        <f>IF($G3636=$U$1:$X$1,$T3636,"")</f>
        <v/>
      </c>
      <c r="V3636" t="str">
        <f>IF($G3636=$U$1:$X$1,$T3636,"")</f>
        <v/>
      </c>
      <c r="W3636">
        <f>IF($G3636=$U$1:$X$1,$T3636,"")</f>
        <v>21388</v>
      </c>
      <c r="X3636" t="str">
        <f>IF($G3636=$U$1:$X$1,$T3636,"")</f>
        <v/>
      </c>
      <c r="Y3636" s="1">
        <f>ROUND(O3636*Q3636,2)</f>
        <v>0</v>
      </c>
    </row>
    <row r="3637" spans="1:25">
      <c r="A3637" s="5">
        <f>INDEX(Students,MOD(D3637-1,ROWS(Students))+1,1)</f>
        <v>21388</v>
      </c>
      <c r="B3637" s="5" t="str">
        <f>INDEX(Students,MOD(D3637-1,ROWS(Students))+1,2)</f>
        <v>Rokicki Bartosz</v>
      </c>
      <c r="C3637" s="5" t="str">
        <f>INDEX(Students,MOD(D3637-1,ROWS(Students))+1,3)</f>
        <v>IZ05AI1</v>
      </c>
      <c r="D3637" s="5">
        <v>1486</v>
      </c>
      <c r="E3637" s="6">
        <v>44610</v>
      </c>
      <c r="F3637" s="6">
        <v>44610</v>
      </c>
      <c r="G3637" s="7" t="s">
        <v>1262</v>
      </c>
      <c r="H3637" s="7">
        <v>-1</v>
      </c>
      <c r="I3637" s="7" t="s">
        <v>1838</v>
      </c>
      <c r="J3637" s="7" t="s">
        <v>6</v>
      </c>
      <c r="K3637" s="7" t="s">
        <v>3774</v>
      </c>
      <c r="L3637" s="7" t="s">
        <v>52</v>
      </c>
      <c r="M3637" s="6" t="s">
        <v>3767</v>
      </c>
      <c r="N3637" s="7" t="s">
        <v>19</v>
      </c>
      <c r="O3637" s="8">
        <v>60</v>
      </c>
      <c r="P3637" s="7" t="s">
        <v>31</v>
      </c>
      <c r="Q3637" s="9">
        <v>0</v>
      </c>
      <c r="R3637" s="7" t="s">
        <v>3956</v>
      </c>
      <c r="S3637" s="7" t="s">
        <v>4989</v>
      </c>
      <c r="T3637">
        <f>A3637</f>
        <v>21388</v>
      </c>
      <c r="U3637">
        <f>IF($G3637=$U$1:$X$1,$T3637,"")</f>
        <v>21388</v>
      </c>
      <c r="V3637" t="str">
        <f>IF($G3637=$U$1:$X$1,$T3637,"")</f>
        <v/>
      </c>
      <c r="W3637" t="str">
        <f>IF($G3637=$U$1:$X$1,$T3637,"")</f>
        <v/>
      </c>
      <c r="X3637" t="str">
        <f>IF($G3637=$U$1:$X$1,$T3637,"")</f>
        <v/>
      </c>
      <c r="Y3637" s="1">
        <f>ROUND(O3637*Q3637,2)</f>
        <v>0</v>
      </c>
    </row>
    <row r="3638" spans="1:25">
      <c r="A3638" s="5">
        <f>INDEX(Students,MOD(D3638-1,ROWS(Students))+1,1)</f>
        <v>21388</v>
      </c>
      <c r="B3638" s="5" t="str">
        <f>INDEX(Students,MOD(D3638-1,ROWS(Students))+1,2)</f>
        <v>Rokicki Bartosz</v>
      </c>
      <c r="C3638" s="5" t="str">
        <f>INDEX(Students,MOD(D3638-1,ROWS(Students))+1,3)</f>
        <v>IZ05AI1</v>
      </c>
      <c r="D3638" s="5">
        <v>1578</v>
      </c>
      <c r="E3638" s="6">
        <v>44712</v>
      </c>
      <c r="F3638" s="6">
        <v>44712</v>
      </c>
      <c r="G3638" s="7" t="s">
        <v>279</v>
      </c>
      <c r="H3638" s="7">
        <v>1</v>
      </c>
      <c r="I3638" s="7" t="s">
        <v>2753</v>
      </c>
      <c r="J3638" s="7" t="s">
        <v>6</v>
      </c>
      <c r="K3638" s="7" t="s">
        <v>3767</v>
      </c>
      <c r="L3638" s="7"/>
      <c r="M3638" s="6" t="s">
        <v>3767</v>
      </c>
      <c r="N3638" s="7" t="s">
        <v>25</v>
      </c>
      <c r="O3638" s="8">
        <v>100</v>
      </c>
      <c r="P3638" s="7" t="s">
        <v>31</v>
      </c>
      <c r="Q3638" s="9">
        <v>0.71</v>
      </c>
      <c r="R3638" s="7" t="s">
        <v>4577</v>
      </c>
      <c r="S3638" s="7" t="s">
        <v>780</v>
      </c>
      <c r="T3638">
        <f>A3638</f>
        <v>21388</v>
      </c>
      <c r="U3638" t="str">
        <f>IF($G3638=$U$1:$X$1,$T3638,"")</f>
        <v/>
      </c>
      <c r="V3638" t="str">
        <f>IF($G3638=$U$1:$X$1,$T3638,"")</f>
        <v/>
      </c>
      <c r="W3638">
        <f>IF($G3638=$U$1:$X$1,$T3638,"")</f>
        <v>21388</v>
      </c>
      <c r="X3638" t="str">
        <f>IF($G3638=$U$1:$X$1,$T3638,"")</f>
        <v/>
      </c>
      <c r="Y3638" s="1">
        <f>ROUND(O3638*Q3638,2)</f>
        <v>71</v>
      </c>
    </row>
    <row r="3639" spans="1:25">
      <c r="A3639" s="5">
        <f>INDEX(Students,MOD(D3639-1,ROWS(Students))+1,1)</f>
        <v>21388</v>
      </c>
      <c r="B3639" s="5" t="str">
        <f>INDEX(Students,MOD(D3639-1,ROWS(Students))+1,2)</f>
        <v>Rokicki Bartosz</v>
      </c>
      <c r="C3639" s="5" t="str">
        <f>INDEX(Students,MOD(D3639-1,ROWS(Students))+1,3)</f>
        <v>IZ05AI1</v>
      </c>
      <c r="D3639" s="5">
        <v>1670</v>
      </c>
      <c r="E3639" s="6">
        <v>44620</v>
      </c>
      <c r="F3639" s="6">
        <v>44620</v>
      </c>
      <c r="G3639" s="7" t="s">
        <v>1262</v>
      </c>
      <c r="H3639" s="7">
        <v>-1</v>
      </c>
      <c r="I3639" s="7" t="s">
        <v>1958</v>
      </c>
      <c r="J3639" s="7" t="s">
        <v>6</v>
      </c>
      <c r="K3639" s="7" t="s">
        <v>3775</v>
      </c>
      <c r="L3639" s="7" t="s">
        <v>596</v>
      </c>
      <c r="M3639" s="6" t="s">
        <v>3767</v>
      </c>
      <c r="N3639" s="7" t="s">
        <v>19</v>
      </c>
      <c r="O3639" s="8">
        <v>19.100000000000001</v>
      </c>
      <c r="P3639" s="7" t="s">
        <v>13</v>
      </c>
      <c r="Q3639" s="9">
        <v>0</v>
      </c>
      <c r="R3639" s="7" t="s">
        <v>4445</v>
      </c>
      <c r="S3639" s="7" t="s">
        <v>5051</v>
      </c>
      <c r="T3639">
        <f>A3639</f>
        <v>21388</v>
      </c>
      <c r="U3639">
        <f>IF($G3639=$U$1:$X$1,$T3639,"")</f>
        <v>21388</v>
      </c>
      <c r="V3639" t="str">
        <f>IF($G3639=$U$1:$X$1,$T3639,"")</f>
        <v/>
      </c>
      <c r="W3639" t="str">
        <f>IF($G3639=$U$1:$X$1,$T3639,"")</f>
        <v/>
      </c>
      <c r="X3639" t="str">
        <f>IF($G3639=$U$1:$X$1,$T3639,"")</f>
        <v/>
      </c>
      <c r="Y3639" s="1">
        <f>ROUND(O3639*Q3639,2)</f>
        <v>0</v>
      </c>
    </row>
    <row r="3640" spans="1:25">
      <c r="A3640" s="5">
        <f>INDEX(Students,MOD(D3640-1,ROWS(Students))+1,1)</f>
        <v>21388</v>
      </c>
      <c r="B3640" s="5" t="str">
        <f>INDEX(Students,MOD(D3640-1,ROWS(Students))+1,2)</f>
        <v>Rokicki Bartosz</v>
      </c>
      <c r="C3640" s="5" t="str">
        <f>INDEX(Students,MOD(D3640-1,ROWS(Students))+1,3)</f>
        <v>IZ05AI1</v>
      </c>
      <c r="D3640" s="5">
        <v>1762</v>
      </c>
      <c r="E3640" s="6">
        <v>44748</v>
      </c>
      <c r="F3640" s="6">
        <v>44742</v>
      </c>
      <c r="G3640" s="7" t="s">
        <v>1262</v>
      </c>
      <c r="H3640" s="7">
        <v>-1</v>
      </c>
      <c r="I3640" s="7" t="s">
        <v>3167</v>
      </c>
      <c r="J3640" s="7" t="s">
        <v>6</v>
      </c>
      <c r="K3640" s="7" t="s">
        <v>3793</v>
      </c>
      <c r="L3640" s="7" t="s">
        <v>1080</v>
      </c>
      <c r="M3640" s="6" t="s">
        <v>3767</v>
      </c>
      <c r="N3640" s="7" t="s">
        <v>19</v>
      </c>
      <c r="O3640" s="8">
        <v>20</v>
      </c>
      <c r="P3640" s="7" t="s">
        <v>13</v>
      </c>
      <c r="Q3640" s="9">
        <v>8.52</v>
      </c>
      <c r="R3640" s="7" t="s">
        <v>4766</v>
      </c>
      <c r="S3640" s="7" t="s">
        <v>1065</v>
      </c>
      <c r="T3640">
        <f>A3640</f>
        <v>21388</v>
      </c>
      <c r="U3640">
        <f>IF($G3640=$U$1:$X$1,$T3640,"")</f>
        <v>21388</v>
      </c>
      <c r="V3640" t="str">
        <f>IF($G3640=$U$1:$X$1,$T3640,"")</f>
        <v/>
      </c>
      <c r="W3640" t="str">
        <f>IF($G3640=$U$1:$X$1,$T3640,"")</f>
        <v/>
      </c>
      <c r="X3640" t="str">
        <f>IF($G3640=$U$1:$X$1,$T3640,"")</f>
        <v/>
      </c>
      <c r="Y3640" s="1">
        <f>ROUND(O3640*Q3640,2)</f>
        <v>170.4</v>
      </c>
    </row>
    <row r="3641" spans="1:25">
      <c r="A3641" s="5">
        <f>INDEX(Students,MOD(D3641-1,ROWS(Students))+1,1)</f>
        <v>21388</v>
      </c>
      <c r="B3641" s="5" t="str">
        <f>INDEX(Students,MOD(D3641-1,ROWS(Students))+1,2)</f>
        <v>Rokicki Bartosz</v>
      </c>
      <c r="C3641" s="5" t="str">
        <f>INDEX(Students,MOD(D3641-1,ROWS(Students))+1,3)</f>
        <v>IZ05AI1</v>
      </c>
      <c r="D3641" s="5">
        <v>1854</v>
      </c>
      <c r="E3641" s="6">
        <v>44678</v>
      </c>
      <c r="F3641" s="6">
        <v>44678</v>
      </c>
      <c r="G3641" s="7" t="s">
        <v>1262</v>
      </c>
      <c r="H3641" s="7">
        <v>-1</v>
      </c>
      <c r="I3641" s="7" t="s">
        <v>3733</v>
      </c>
      <c r="J3641" s="7" t="s">
        <v>6</v>
      </c>
      <c r="K3641" s="7" t="s">
        <v>3789</v>
      </c>
      <c r="L3641" s="7" t="s">
        <v>1251</v>
      </c>
      <c r="M3641" s="6" t="s">
        <v>3767</v>
      </c>
      <c r="N3641" s="7" t="s">
        <v>19</v>
      </c>
      <c r="O3641" s="8">
        <v>5</v>
      </c>
      <c r="P3641" s="7" t="s">
        <v>13</v>
      </c>
      <c r="Q3641" s="9">
        <v>21.62</v>
      </c>
      <c r="R3641" s="7" t="s">
        <v>4532</v>
      </c>
      <c r="S3641" s="7" t="s">
        <v>715</v>
      </c>
      <c r="T3641">
        <f>A3641</f>
        <v>21388</v>
      </c>
      <c r="U3641">
        <f>IF($G3641=$U$1:$X$1,$T3641,"")</f>
        <v>21388</v>
      </c>
      <c r="V3641" t="str">
        <f>IF($G3641=$U$1:$X$1,$T3641,"")</f>
        <v/>
      </c>
      <c r="W3641" t="str">
        <f>IF($G3641=$U$1:$X$1,$T3641,"")</f>
        <v/>
      </c>
      <c r="X3641" t="str">
        <f>IF($G3641=$U$1:$X$1,$T3641,"")</f>
        <v/>
      </c>
      <c r="Y3641" s="1">
        <f>ROUND(O3641*Q3641,2)</f>
        <v>108.1</v>
      </c>
    </row>
    <row r="3642" spans="1:25">
      <c r="A3642" s="5">
        <f>INDEX(Students,MOD(D3642-1,ROWS(Students))+1,1)</f>
        <v>21388</v>
      </c>
      <c r="B3642" s="5" t="str">
        <f>INDEX(Students,MOD(D3642-1,ROWS(Students))+1,2)</f>
        <v>Rokicki Bartosz</v>
      </c>
      <c r="C3642" s="5" t="str">
        <f>INDEX(Students,MOD(D3642-1,ROWS(Students))+1,3)</f>
        <v>IZ05AI1</v>
      </c>
      <c r="D3642" s="5">
        <v>1946</v>
      </c>
      <c r="E3642" s="6">
        <v>44735</v>
      </c>
      <c r="F3642" s="6">
        <v>44735</v>
      </c>
      <c r="G3642" s="7" t="s">
        <v>1263</v>
      </c>
      <c r="H3642" s="7">
        <v>1</v>
      </c>
      <c r="I3642" s="7" t="s">
        <v>3042</v>
      </c>
      <c r="J3642" s="7" t="s">
        <v>6</v>
      </c>
      <c r="K3642" s="7" t="s">
        <v>3767</v>
      </c>
      <c r="L3642" s="7"/>
      <c r="M3642" s="6" t="s">
        <v>3767</v>
      </c>
      <c r="N3642" s="7" t="s">
        <v>25</v>
      </c>
      <c r="O3642" s="8">
        <v>1</v>
      </c>
      <c r="P3642" s="7" t="s">
        <v>9</v>
      </c>
      <c r="Q3642" s="9">
        <v>0</v>
      </c>
      <c r="R3642" s="7" t="s">
        <v>4077</v>
      </c>
      <c r="S3642" s="7" t="s">
        <v>4967</v>
      </c>
      <c r="T3642">
        <f>A3642</f>
        <v>21388</v>
      </c>
      <c r="U3642" t="str">
        <f>IF($G3642=$U$1:$X$1,$T3642,"")</f>
        <v/>
      </c>
      <c r="V3642">
        <f>IF($G3642=$U$1:$X$1,$T3642,"")</f>
        <v>21388</v>
      </c>
      <c r="W3642" t="str">
        <f>IF($G3642=$U$1:$X$1,$T3642,"")</f>
        <v/>
      </c>
      <c r="X3642" t="str">
        <f>IF($G3642=$U$1:$X$1,$T3642,"")</f>
        <v/>
      </c>
      <c r="Y3642" s="1">
        <f>ROUND(O3642*Q3642,2)</f>
        <v>0</v>
      </c>
    </row>
    <row r="3643" spans="1:25">
      <c r="A3643" s="5">
        <f>INDEX(Students,MOD(D3643-1,ROWS(Students))+1,1)</f>
        <v>21388</v>
      </c>
      <c r="B3643" s="5" t="str">
        <f>INDEX(Students,MOD(D3643-1,ROWS(Students))+1,2)</f>
        <v>Rokicki Bartosz</v>
      </c>
      <c r="C3643" s="5" t="str">
        <f>INDEX(Students,MOD(D3643-1,ROWS(Students))+1,3)</f>
        <v>IZ05AI1</v>
      </c>
      <c r="D3643" s="5">
        <v>2038</v>
      </c>
      <c r="E3643" s="6">
        <v>44658</v>
      </c>
      <c r="F3643" s="6">
        <v>44658</v>
      </c>
      <c r="G3643" s="7" t="s">
        <v>1263</v>
      </c>
      <c r="H3643" s="7">
        <v>1</v>
      </c>
      <c r="I3643" s="7" t="s">
        <v>3495</v>
      </c>
      <c r="J3643" s="7" t="s">
        <v>6</v>
      </c>
      <c r="K3643" s="7" t="s">
        <v>3767</v>
      </c>
      <c r="L3643" s="7"/>
      <c r="M3643" s="6" t="s">
        <v>3767</v>
      </c>
      <c r="N3643" s="7" t="s">
        <v>19</v>
      </c>
      <c r="O3643" s="8">
        <v>1</v>
      </c>
      <c r="P3643" s="7" t="s">
        <v>9</v>
      </c>
      <c r="Q3643" s="9">
        <v>2.11</v>
      </c>
      <c r="R3643" s="7" t="s">
        <v>4381</v>
      </c>
      <c r="S3643" s="7" t="s">
        <v>519</v>
      </c>
      <c r="T3643">
        <f>A3643</f>
        <v>21388</v>
      </c>
      <c r="U3643" t="str">
        <f>IF($G3643=$U$1:$X$1,$T3643,"")</f>
        <v/>
      </c>
      <c r="V3643">
        <f>IF($G3643=$U$1:$X$1,$T3643,"")</f>
        <v>21388</v>
      </c>
      <c r="W3643" t="str">
        <f>IF($G3643=$U$1:$X$1,$T3643,"")</f>
        <v/>
      </c>
      <c r="X3643" t="str">
        <f>IF($G3643=$U$1:$X$1,$T3643,"")</f>
        <v/>
      </c>
      <c r="Y3643" s="1">
        <f>ROUND(O3643*Q3643,2)</f>
        <v>2.11</v>
      </c>
    </row>
    <row r="3644" spans="1:25">
      <c r="A3644" s="5">
        <f>INDEX(Students,MOD(D3644-1,ROWS(Students))+1,1)</f>
        <v>21388</v>
      </c>
      <c r="B3644" s="5" t="str">
        <f>INDEX(Students,MOD(D3644-1,ROWS(Students))+1,2)</f>
        <v>Rokicki Bartosz</v>
      </c>
      <c r="C3644" s="5" t="str">
        <f>INDEX(Students,MOD(D3644-1,ROWS(Students))+1,3)</f>
        <v>IZ05AI1</v>
      </c>
      <c r="D3644" s="5">
        <v>2130</v>
      </c>
      <c r="E3644" s="6">
        <v>44698</v>
      </c>
      <c r="F3644" s="6">
        <v>44698</v>
      </c>
      <c r="G3644" s="7" t="s">
        <v>1262</v>
      </c>
      <c r="H3644" s="7">
        <v>1</v>
      </c>
      <c r="I3644" s="7" t="s">
        <v>2588</v>
      </c>
      <c r="J3644" s="7" t="s">
        <v>6</v>
      </c>
      <c r="K3644" s="7" t="s">
        <v>3770</v>
      </c>
      <c r="L3644" s="7"/>
      <c r="M3644" s="6" t="s">
        <v>3767</v>
      </c>
      <c r="N3644" s="7" t="s">
        <v>19</v>
      </c>
      <c r="O3644" s="8">
        <v>1</v>
      </c>
      <c r="P3644" s="7" t="s">
        <v>9</v>
      </c>
      <c r="Q3644" s="9">
        <v>0</v>
      </c>
      <c r="R3644" s="7" t="s">
        <v>4119</v>
      </c>
      <c r="S3644" s="7" t="s">
        <v>226</v>
      </c>
      <c r="T3644">
        <f>A3644</f>
        <v>21388</v>
      </c>
      <c r="U3644">
        <f>IF($G3644=$U$1:$X$1,$T3644,"")</f>
        <v>21388</v>
      </c>
      <c r="V3644" t="str">
        <f>IF($G3644=$U$1:$X$1,$T3644,"")</f>
        <v/>
      </c>
      <c r="W3644" t="str">
        <f>IF($G3644=$U$1:$X$1,$T3644,"")</f>
        <v/>
      </c>
      <c r="X3644" t="str">
        <f>IF($G3644=$U$1:$X$1,$T3644,"")</f>
        <v/>
      </c>
      <c r="Y3644" s="1">
        <f>ROUND(O3644*Q3644,2)</f>
        <v>0</v>
      </c>
    </row>
    <row r="3645" spans="1:25">
      <c r="A3645" s="5">
        <f>INDEX(Students,MOD(D3645-1,ROWS(Students))+1,1)</f>
        <v>21388</v>
      </c>
      <c r="B3645" s="5" t="str">
        <f>INDEX(Students,MOD(D3645-1,ROWS(Students))+1,2)</f>
        <v>Rokicki Bartosz</v>
      </c>
      <c r="C3645" s="5" t="str">
        <f>INDEX(Students,MOD(D3645-1,ROWS(Students))+1,3)</f>
        <v>IZ05AI1</v>
      </c>
      <c r="D3645" s="5">
        <v>2222</v>
      </c>
      <c r="E3645" s="6">
        <v>44746</v>
      </c>
      <c r="F3645" s="6">
        <v>44746</v>
      </c>
      <c r="G3645" s="7" t="s">
        <v>1263</v>
      </c>
      <c r="H3645" s="7">
        <v>1</v>
      </c>
      <c r="I3645" s="7" t="s">
        <v>3120</v>
      </c>
      <c r="J3645" s="7" t="s">
        <v>6</v>
      </c>
      <c r="K3645" s="7" t="s">
        <v>3767</v>
      </c>
      <c r="L3645" s="7"/>
      <c r="M3645" s="6" t="s">
        <v>3767</v>
      </c>
      <c r="N3645" s="7" t="s">
        <v>19</v>
      </c>
      <c r="O3645" s="8">
        <v>20</v>
      </c>
      <c r="P3645" s="7" t="s">
        <v>9</v>
      </c>
      <c r="Q3645" s="9">
        <v>0.72</v>
      </c>
      <c r="R3645" s="7" t="s">
        <v>4016</v>
      </c>
      <c r="S3645" s="7" t="s">
        <v>120</v>
      </c>
      <c r="T3645">
        <f>A3645</f>
        <v>21388</v>
      </c>
      <c r="U3645" t="str">
        <f>IF($G3645=$U$1:$X$1,$T3645,"")</f>
        <v/>
      </c>
      <c r="V3645">
        <f>IF($G3645=$U$1:$X$1,$T3645,"")</f>
        <v>21388</v>
      </c>
      <c r="W3645" t="str">
        <f>IF($G3645=$U$1:$X$1,$T3645,"")</f>
        <v/>
      </c>
      <c r="X3645" t="str">
        <f>IF($G3645=$U$1:$X$1,$T3645,"")</f>
        <v/>
      </c>
      <c r="Y3645" s="1">
        <f>ROUND(O3645*Q3645,2)</f>
        <v>14.4</v>
      </c>
    </row>
    <row r="3646" spans="1:25">
      <c r="A3646" s="5">
        <f>INDEX(Students,MOD(D3646-1,ROWS(Students))+1,1)</f>
        <v>21388</v>
      </c>
      <c r="B3646" s="5" t="str">
        <f>INDEX(Students,MOD(D3646-1,ROWS(Students))+1,2)</f>
        <v>Rokicki Bartosz</v>
      </c>
      <c r="C3646" s="5" t="str">
        <f>INDEX(Students,MOD(D3646-1,ROWS(Students))+1,3)</f>
        <v>IZ05AI1</v>
      </c>
      <c r="D3646" s="5">
        <v>2314</v>
      </c>
      <c r="E3646" s="6">
        <v>44581</v>
      </c>
      <c r="F3646" s="6">
        <v>44581</v>
      </c>
      <c r="G3646" s="7" t="s">
        <v>279</v>
      </c>
      <c r="H3646" s="7">
        <v>1</v>
      </c>
      <c r="I3646" s="7" t="s">
        <v>1469</v>
      </c>
      <c r="J3646" s="7" t="s">
        <v>6</v>
      </c>
      <c r="K3646" s="7" t="s">
        <v>3767</v>
      </c>
      <c r="L3646" s="7"/>
      <c r="M3646" s="6" t="s">
        <v>3767</v>
      </c>
      <c r="N3646" s="7" t="s">
        <v>25</v>
      </c>
      <c r="O3646" s="8">
        <v>97</v>
      </c>
      <c r="P3646" s="7" t="s">
        <v>31</v>
      </c>
      <c r="Q3646" s="9">
        <v>0.5</v>
      </c>
      <c r="R3646" s="7" t="s">
        <v>4157</v>
      </c>
      <c r="S3646" s="7" t="s">
        <v>265</v>
      </c>
      <c r="T3646">
        <f>A3646</f>
        <v>21388</v>
      </c>
      <c r="U3646" t="str">
        <f>IF($G3646=$U$1:$X$1,$T3646,"")</f>
        <v/>
      </c>
      <c r="V3646" t="str">
        <f>IF($G3646=$U$1:$X$1,$T3646,"")</f>
        <v/>
      </c>
      <c r="W3646">
        <f>IF($G3646=$U$1:$X$1,$T3646,"")</f>
        <v>21388</v>
      </c>
      <c r="X3646" t="str">
        <f>IF($G3646=$U$1:$X$1,$T3646,"")</f>
        <v/>
      </c>
      <c r="Y3646" s="1">
        <f>ROUND(O3646*Q3646,2)</f>
        <v>48.5</v>
      </c>
    </row>
    <row r="3647" spans="1:25">
      <c r="A3647" s="5">
        <f>INDEX(Students,MOD(D3647-1,ROWS(Students))+1,1)</f>
        <v>21388</v>
      </c>
      <c r="B3647" s="5" t="str">
        <f>INDEX(Students,MOD(D3647-1,ROWS(Students))+1,2)</f>
        <v>Rokicki Bartosz</v>
      </c>
      <c r="C3647" s="5" t="str">
        <f>INDEX(Students,MOD(D3647-1,ROWS(Students))+1,3)</f>
        <v>IZ05AI1</v>
      </c>
      <c r="D3647" s="5">
        <v>2406</v>
      </c>
      <c r="E3647" s="6">
        <v>44637</v>
      </c>
      <c r="F3647" s="6">
        <v>44637</v>
      </c>
      <c r="G3647" s="7" t="s">
        <v>1263</v>
      </c>
      <c r="H3647" s="7">
        <v>1</v>
      </c>
      <c r="I3647" s="7" t="s">
        <v>2227</v>
      </c>
      <c r="J3647" s="7" t="s">
        <v>6</v>
      </c>
      <c r="K3647" s="7" t="s">
        <v>3767</v>
      </c>
      <c r="L3647" s="7"/>
      <c r="M3647" s="6" t="s">
        <v>3767</v>
      </c>
      <c r="N3647" s="7" t="s">
        <v>67</v>
      </c>
      <c r="O3647" s="8">
        <v>37</v>
      </c>
      <c r="P3647" s="7" t="s">
        <v>9</v>
      </c>
      <c r="Q3647" s="9">
        <v>0.6</v>
      </c>
      <c r="R3647" s="7" t="s">
        <v>4544</v>
      </c>
      <c r="S3647" s="7" t="s">
        <v>729</v>
      </c>
      <c r="T3647">
        <f>A3647</f>
        <v>21388</v>
      </c>
      <c r="U3647" t="str">
        <f>IF($G3647=$U$1:$X$1,$T3647,"")</f>
        <v/>
      </c>
      <c r="V3647">
        <f>IF($G3647=$U$1:$X$1,$T3647,"")</f>
        <v>21388</v>
      </c>
      <c r="W3647" t="str">
        <f>IF($G3647=$U$1:$X$1,$T3647,"")</f>
        <v/>
      </c>
      <c r="X3647" t="str">
        <f>IF($G3647=$U$1:$X$1,$T3647,"")</f>
        <v/>
      </c>
      <c r="Y3647" s="1">
        <f>ROUND(O3647*Q3647,2)</f>
        <v>22.2</v>
      </c>
    </row>
    <row r="3648" spans="1:25">
      <c r="A3648" s="5">
        <f>INDEX(Students,MOD(D3648-1,ROWS(Students))+1,1)</f>
        <v>21388</v>
      </c>
      <c r="B3648" s="5" t="str">
        <f>INDEX(Students,MOD(D3648-1,ROWS(Students))+1,2)</f>
        <v>Rokicki Bartosz</v>
      </c>
      <c r="C3648" s="5" t="str">
        <f>INDEX(Students,MOD(D3648-1,ROWS(Students))+1,3)</f>
        <v>IZ05AI1</v>
      </c>
      <c r="D3648" s="5">
        <v>2498</v>
      </c>
      <c r="E3648" s="6">
        <v>44719</v>
      </c>
      <c r="F3648" s="6">
        <v>44718</v>
      </c>
      <c r="G3648" s="7" t="s">
        <v>1262</v>
      </c>
      <c r="H3648" s="7">
        <v>-1</v>
      </c>
      <c r="I3648" s="7" t="s">
        <v>2820</v>
      </c>
      <c r="J3648" s="7" t="s">
        <v>6</v>
      </c>
      <c r="K3648" s="7" t="s">
        <v>3793</v>
      </c>
      <c r="L3648" s="7" t="s">
        <v>978</v>
      </c>
      <c r="M3648" s="6" t="s">
        <v>3767</v>
      </c>
      <c r="N3648" s="7" t="s">
        <v>19</v>
      </c>
      <c r="O3648" s="8">
        <v>48</v>
      </c>
      <c r="P3648" s="7" t="s">
        <v>13</v>
      </c>
      <c r="Q3648" s="9">
        <v>7.85</v>
      </c>
      <c r="R3648" s="7" t="s">
        <v>4282</v>
      </c>
      <c r="S3648" s="7" t="s">
        <v>5085</v>
      </c>
      <c r="T3648">
        <f>A3648</f>
        <v>21388</v>
      </c>
      <c r="U3648">
        <f>IF($G3648=$U$1:$X$1,$T3648,"")</f>
        <v>21388</v>
      </c>
      <c r="V3648" t="str">
        <f>IF($G3648=$U$1:$X$1,$T3648,"")</f>
        <v/>
      </c>
      <c r="W3648" t="str">
        <f>IF($G3648=$U$1:$X$1,$T3648,"")</f>
        <v/>
      </c>
      <c r="X3648" t="str">
        <f>IF($G3648=$U$1:$X$1,$T3648,"")</f>
        <v/>
      </c>
      <c r="Y3648" s="1">
        <f>ROUND(O3648*Q3648,2)</f>
        <v>376.8</v>
      </c>
    </row>
    <row r="3649" spans="1:25">
      <c r="A3649" s="5">
        <f>INDEX(Students,MOD(D3649-1,ROWS(Students))+1,1)</f>
        <v>21388</v>
      </c>
      <c r="B3649" s="5" t="str">
        <f>INDEX(Students,MOD(D3649-1,ROWS(Students))+1,2)</f>
        <v>Rokicki Bartosz</v>
      </c>
      <c r="C3649" s="5" t="str">
        <f>INDEX(Students,MOD(D3649-1,ROWS(Students))+1,3)</f>
        <v>IZ05AI1</v>
      </c>
      <c r="D3649" s="5">
        <v>2590</v>
      </c>
      <c r="E3649" s="6">
        <v>44636</v>
      </c>
      <c r="F3649" s="6">
        <v>44636</v>
      </c>
      <c r="G3649" s="7" t="s">
        <v>279</v>
      </c>
      <c r="H3649" s="7">
        <v>1</v>
      </c>
      <c r="I3649" s="7" t="s">
        <v>2204</v>
      </c>
      <c r="J3649" s="7" t="s">
        <v>6</v>
      </c>
      <c r="K3649" s="7" t="s">
        <v>3767</v>
      </c>
      <c r="L3649" s="7"/>
      <c r="M3649" s="6" t="s">
        <v>3767</v>
      </c>
      <c r="N3649" s="7" t="s">
        <v>25</v>
      </c>
      <c r="O3649" s="8">
        <v>20.45</v>
      </c>
      <c r="P3649" s="7" t="s">
        <v>13</v>
      </c>
      <c r="Q3649" s="9">
        <v>46.56</v>
      </c>
      <c r="R3649" s="7" t="s">
        <v>4533</v>
      </c>
      <c r="S3649" s="7" t="s">
        <v>716</v>
      </c>
      <c r="T3649">
        <f>A3649</f>
        <v>21388</v>
      </c>
      <c r="U3649" t="str">
        <f>IF($G3649=$U$1:$X$1,$T3649,"")</f>
        <v/>
      </c>
      <c r="V3649" t="str">
        <f>IF($G3649=$U$1:$X$1,$T3649,"")</f>
        <v/>
      </c>
      <c r="W3649">
        <f>IF($G3649=$U$1:$X$1,$T3649,"")</f>
        <v>21388</v>
      </c>
      <c r="X3649" t="str">
        <f>IF($G3649=$U$1:$X$1,$T3649,"")</f>
        <v/>
      </c>
      <c r="Y3649" s="1">
        <f>ROUND(O3649*Q3649,2)</f>
        <v>952.15</v>
      </c>
    </row>
    <row r="3650" spans="1:25">
      <c r="A3650" s="5">
        <f>INDEX(Students,MOD(D3650-1,ROWS(Students))+1,1)</f>
        <v>21388</v>
      </c>
      <c r="B3650" s="5" t="str">
        <f>INDEX(Students,MOD(D3650-1,ROWS(Students))+1,2)</f>
        <v>Rokicki Bartosz</v>
      </c>
      <c r="C3650" s="5" t="str">
        <f>INDEX(Students,MOD(D3650-1,ROWS(Students))+1,3)</f>
        <v>IZ05AI1</v>
      </c>
      <c r="D3650" s="5">
        <v>2682</v>
      </c>
      <c r="E3650" s="6">
        <v>44649</v>
      </c>
      <c r="F3650" s="6">
        <v>44649</v>
      </c>
      <c r="G3650" s="7" t="s">
        <v>279</v>
      </c>
      <c r="H3650" s="7">
        <v>1</v>
      </c>
      <c r="I3650" s="7" t="s">
        <v>2371</v>
      </c>
      <c r="J3650" s="7" t="s">
        <v>6</v>
      </c>
      <c r="K3650" s="7" t="s">
        <v>3767</v>
      </c>
      <c r="L3650" s="7"/>
      <c r="M3650" s="6" t="s">
        <v>3767</v>
      </c>
      <c r="N3650" s="7" t="s">
        <v>25</v>
      </c>
      <c r="O3650" s="8">
        <v>5</v>
      </c>
      <c r="P3650" s="7" t="s">
        <v>9</v>
      </c>
      <c r="Q3650" s="9">
        <v>0.34</v>
      </c>
      <c r="R3650" s="7" t="s">
        <v>4403</v>
      </c>
      <c r="S3650" s="7" t="s">
        <v>5089</v>
      </c>
      <c r="T3650">
        <f>A3650</f>
        <v>21388</v>
      </c>
      <c r="U3650" t="str">
        <f>IF($G3650=$U$1:$X$1,$T3650,"")</f>
        <v/>
      </c>
      <c r="V3650" t="str">
        <f>IF($G3650=$U$1:$X$1,$T3650,"")</f>
        <v/>
      </c>
      <c r="W3650">
        <f>IF($G3650=$U$1:$X$1,$T3650,"")</f>
        <v>21388</v>
      </c>
      <c r="X3650" t="str">
        <f>IF($G3650=$U$1:$X$1,$T3650,"")</f>
        <v/>
      </c>
      <c r="Y3650" s="1">
        <f>ROUND(O3650*Q3650,2)</f>
        <v>1.7</v>
      </c>
    </row>
    <row r="3651" spans="1:25">
      <c r="A3651" s="5">
        <f>INDEX(Students,MOD(D3651-1,ROWS(Students))+1,1)</f>
        <v>21388</v>
      </c>
      <c r="B3651" s="5" t="str">
        <f>INDEX(Students,MOD(D3651-1,ROWS(Students))+1,2)</f>
        <v>Rokicki Bartosz</v>
      </c>
      <c r="C3651" s="5" t="str">
        <f>INDEX(Students,MOD(D3651-1,ROWS(Students))+1,3)</f>
        <v>IZ05AI1</v>
      </c>
      <c r="D3651" s="5">
        <v>2774</v>
      </c>
      <c r="E3651" s="6">
        <v>44749</v>
      </c>
      <c r="F3651" s="6">
        <v>44749</v>
      </c>
      <c r="G3651" s="7" t="s">
        <v>279</v>
      </c>
      <c r="H3651" s="7">
        <v>1</v>
      </c>
      <c r="I3651" s="7" t="s">
        <v>3179</v>
      </c>
      <c r="J3651" s="7" t="s">
        <v>6</v>
      </c>
      <c r="K3651" s="7" t="s">
        <v>3767</v>
      </c>
      <c r="L3651" s="7"/>
      <c r="M3651" s="6" t="s">
        <v>3767</v>
      </c>
      <c r="N3651" s="7" t="s">
        <v>25</v>
      </c>
      <c r="O3651" s="8">
        <v>21.32</v>
      </c>
      <c r="P3651" s="7" t="s">
        <v>13</v>
      </c>
      <c r="Q3651" s="9">
        <v>48.9</v>
      </c>
      <c r="R3651" s="7" t="s">
        <v>4270</v>
      </c>
      <c r="S3651" s="7" t="s">
        <v>391</v>
      </c>
      <c r="T3651">
        <f>A3651</f>
        <v>21388</v>
      </c>
      <c r="U3651" t="str">
        <f>IF($G3651=$U$1:$X$1,$T3651,"")</f>
        <v/>
      </c>
      <c r="V3651" t="str">
        <f>IF($G3651=$U$1:$X$1,$T3651,"")</f>
        <v/>
      </c>
      <c r="W3651">
        <f>IF($G3651=$U$1:$X$1,$T3651,"")</f>
        <v>21388</v>
      </c>
      <c r="X3651" t="str">
        <f>IF($G3651=$U$1:$X$1,$T3651,"")</f>
        <v/>
      </c>
      <c r="Y3651" s="1">
        <f>ROUND(O3651*Q3651,2)</f>
        <v>1042.55</v>
      </c>
    </row>
    <row r="3652" spans="1:25">
      <c r="A3652" s="5">
        <f>INDEX(Students,MOD(D3652-1,ROWS(Students))+1,1)</f>
        <v>21388</v>
      </c>
      <c r="B3652" s="5" t="str">
        <f>INDEX(Students,MOD(D3652-1,ROWS(Students))+1,2)</f>
        <v>Rokicki Bartosz</v>
      </c>
      <c r="C3652" s="5" t="str">
        <f>INDEX(Students,MOD(D3652-1,ROWS(Students))+1,3)</f>
        <v>IZ05AI1</v>
      </c>
      <c r="D3652" s="5">
        <v>2866</v>
      </c>
      <c r="E3652" s="6">
        <v>44747</v>
      </c>
      <c r="F3652" s="6">
        <v>44746</v>
      </c>
      <c r="G3652" s="7" t="s">
        <v>1262</v>
      </c>
      <c r="H3652" s="7">
        <v>-1</v>
      </c>
      <c r="I3652" s="7" t="s">
        <v>3136</v>
      </c>
      <c r="J3652" s="7" t="s">
        <v>6</v>
      </c>
      <c r="K3652" s="7" t="s">
        <v>3770</v>
      </c>
      <c r="L3652" s="7" t="s">
        <v>1071</v>
      </c>
      <c r="M3652" s="6" t="s">
        <v>3767</v>
      </c>
      <c r="N3652" s="7" t="s">
        <v>19</v>
      </c>
      <c r="O3652" s="8">
        <v>9.51</v>
      </c>
      <c r="P3652" s="7" t="s">
        <v>13</v>
      </c>
      <c r="Q3652" s="9">
        <v>58.65</v>
      </c>
      <c r="R3652" s="7" t="s">
        <v>4250</v>
      </c>
      <c r="S3652" s="7" t="s">
        <v>366</v>
      </c>
      <c r="T3652">
        <f>A3652</f>
        <v>21388</v>
      </c>
      <c r="U3652">
        <f>IF($G3652=$U$1:$X$1,$T3652,"")</f>
        <v>21388</v>
      </c>
      <c r="V3652" t="str">
        <f>IF($G3652=$U$1:$X$1,$T3652,"")</f>
        <v/>
      </c>
      <c r="W3652" t="str">
        <f>IF($G3652=$U$1:$X$1,$T3652,"")</f>
        <v/>
      </c>
      <c r="X3652" t="str">
        <f>IF($G3652=$U$1:$X$1,$T3652,"")</f>
        <v/>
      </c>
      <c r="Y3652" s="1">
        <f>ROUND(O3652*Q3652,2)</f>
        <v>557.76</v>
      </c>
    </row>
    <row r="3653" spans="1:25">
      <c r="A3653" s="5">
        <f>INDEX(Students,MOD(D3653-1,ROWS(Students))+1,1)</f>
        <v>21388</v>
      </c>
      <c r="B3653" s="5" t="str">
        <f>INDEX(Students,MOD(D3653-1,ROWS(Students))+1,2)</f>
        <v>Rokicki Bartosz</v>
      </c>
      <c r="C3653" s="5" t="str">
        <f>INDEX(Students,MOD(D3653-1,ROWS(Students))+1,3)</f>
        <v>IZ05AI1</v>
      </c>
      <c r="D3653" s="5">
        <v>2958</v>
      </c>
      <c r="E3653" s="6">
        <v>44600</v>
      </c>
      <c r="F3653" s="6">
        <v>44599</v>
      </c>
      <c r="G3653" s="7" t="s">
        <v>1262</v>
      </c>
      <c r="H3653" s="7">
        <v>-1</v>
      </c>
      <c r="I3653" s="7" t="s">
        <v>1684</v>
      </c>
      <c r="J3653" s="7" t="s">
        <v>6</v>
      </c>
      <c r="K3653" s="7" t="s">
        <v>3812</v>
      </c>
      <c r="L3653" s="7" t="s">
        <v>411</v>
      </c>
      <c r="M3653" s="6" t="s">
        <v>3767</v>
      </c>
      <c r="N3653" s="7" t="s">
        <v>67</v>
      </c>
      <c r="O3653" s="8">
        <v>4</v>
      </c>
      <c r="P3653" s="7" t="s">
        <v>9</v>
      </c>
      <c r="Q3653" s="9">
        <v>0</v>
      </c>
      <c r="R3653" s="7" t="s">
        <v>4292</v>
      </c>
      <c r="S3653" s="7" t="s">
        <v>5055</v>
      </c>
      <c r="T3653">
        <f>A3653</f>
        <v>21388</v>
      </c>
      <c r="U3653">
        <f>IF($G3653=$U$1:$X$1,$T3653,"")</f>
        <v>21388</v>
      </c>
      <c r="V3653" t="str">
        <f>IF($G3653=$U$1:$X$1,$T3653,"")</f>
        <v/>
      </c>
      <c r="W3653" t="str">
        <f>IF($G3653=$U$1:$X$1,$T3653,"")</f>
        <v/>
      </c>
      <c r="X3653" t="str">
        <f>IF($G3653=$U$1:$X$1,$T3653,"")</f>
        <v/>
      </c>
      <c r="Y3653" s="1">
        <f>ROUND(O3653*Q3653,2)</f>
        <v>0</v>
      </c>
    </row>
    <row r="3654" spans="1:25">
      <c r="A3654" s="5">
        <f>INDEX(Students,MOD(D3654-1,ROWS(Students))+1,1)</f>
        <v>21388</v>
      </c>
      <c r="B3654" s="5" t="str">
        <f>INDEX(Students,MOD(D3654-1,ROWS(Students))+1,2)</f>
        <v>Rokicki Bartosz</v>
      </c>
      <c r="C3654" s="5" t="str">
        <f>INDEX(Students,MOD(D3654-1,ROWS(Students))+1,3)</f>
        <v>IZ05AI1</v>
      </c>
      <c r="D3654" s="5">
        <v>3050</v>
      </c>
      <c r="E3654" s="6">
        <v>44610</v>
      </c>
      <c r="F3654" s="6">
        <v>44610</v>
      </c>
      <c r="G3654" s="7" t="s">
        <v>1263</v>
      </c>
      <c r="H3654" s="7">
        <v>1</v>
      </c>
      <c r="I3654" s="7" t="s">
        <v>1835</v>
      </c>
      <c r="J3654" s="7" t="s">
        <v>6</v>
      </c>
      <c r="K3654" s="7" t="s">
        <v>3767</v>
      </c>
      <c r="L3654" s="7"/>
      <c r="M3654" s="6" t="s">
        <v>3767</v>
      </c>
      <c r="N3654" s="7" t="s">
        <v>7</v>
      </c>
      <c r="O3654" s="8">
        <v>0.13700000000000001</v>
      </c>
      <c r="P3654" s="7" t="s">
        <v>13</v>
      </c>
      <c r="Q3654" s="9">
        <v>15.76</v>
      </c>
      <c r="R3654" s="7" t="s">
        <v>3889</v>
      </c>
      <c r="S3654" s="7" t="s">
        <v>17</v>
      </c>
      <c r="T3654">
        <f>A3654</f>
        <v>21388</v>
      </c>
      <c r="U3654" t="str">
        <f>IF($G3654=$U$1:$X$1,$T3654,"")</f>
        <v/>
      </c>
      <c r="V3654">
        <f>IF($G3654=$U$1:$X$1,$T3654,"")</f>
        <v>21388</v>
      </c>
      <c r="W3654" t="str">
        <f>IF($G3654=$U$1:$X$1,$T3654,"")</f>
        <v/>
      </c>
      <c r="X3654" t="str">
        <f>IF($G3654=$U$1:$X$1,$T3654,"")</f>
        <v/>
      </c>
      <c r="Y3654" s="1">
        <f>ROUND(O3654*Q3654,2)</f>
        <v>2.16</v>
      </c>
    </row>
    <row r="3655" spans="1:25">
      <c r="A3655" s="5">
        <f>INDEX(Students,MOD(D3655-1,ROWS(Students))+1,1)</f>
        <v>21388</v>
      </c>
      <c r="B3655" s="5" t="str">
        <f>INDEX(Students,MOD(D3655-1,ROWS(Students))+1,2)</f>
        <v>Rokicki Bartosz</v>
      </c>
      <c r="C3655" s="5" t="str">
        <f>INDEX(Students,MOD(D3655-1,ROWS(Students))+1,3)</f>
        <v>IZ05AI1</v>
      </c>
      <c r="D3655" s="5">
        <v>3142</v>
      </c>
      <c r="E3655" s="6">
        <v>44645</v>
      </c>
      <c r="F3655" s="6">
        <v>44645</v>
      </c>
      <c r="G3655" s="7" t="s">
        <v>279</v>
      </c>
      <c r="H3655" s="7">
        <v>1</v>
      </c>
      <c r="I3655" s="7" t="s">
        <v>2345</v>
      </c>
      <c r="J3655" s="7" t="s">
        <v>6</v>
      </c>
      <c r="K3655" s="7" t="s">
        <v>3767</v>
      </c>
      <c r="L3655" s="7"/>
      <c r="M3655" s="6" t="s">
        <v>3767</v>
      </c>
      <c r="N3655" s="7" t="s">
        <v>25</v>
      </c>
      <c r="O3655" s="8">
        <v>1.36</v>
      </c>
      <c r="P3655" s="7" t="s">
        <v>13</v>
      </c>
      <c r="Q3655" s="9">
        <v>46.89</v>
      </c>
      <c r="R3655" s="7" t="s">
        <v>4028</v>
      </c>
      <c r="S3655" s="7" t="s">
        <v>132</v>
      </c>
      <c r="T3655">
        <f>A3655</f>
        <v>21388</v>
      </c>
      <c r="U3655" t="str">
        <f>IF($G3655=$U$1:$X$1,$T3655,"")</f>
        <v/>
      </c>
      <c r="V3655" t="str">
        <f>IF($G3655=$U$1:$X$1,$T3655,"")</f>
        <v/>
      </c>
      <c r="W3655">
        <f>IF($G3655=$U$1:$X$1,$T3655,"")</f>
        <v>21388</v>
      </c>
      <c r="X3655" t="str">
        <f>IF($G3655=$U$1:$X$1,$T3655,"")</f>
        <v/>
      </c>
      <c r="Y3655" s="1">
        <f>ROUND(O3655*Q3655,2)</f>
        <v>63.77</v>
      </c>
    </row>
    <row r="3656" spans="1:25">
      <c r="A3656" s="5">
        <f>INDEX(Students,MOD(D3656-1,ROWS(Students))+1,1)</f>
        <v>21388</v>
      </c>
      <c r="B3656" s="5" t="str">
        <f>INDEX(Students,MOD(D3656-1,ROWS(Students))+1,2)</f>
        <v>Rokicki Bartosz</v>
      </c>
      <c r="C3656" s="5" t="str">
        <f>INDEX(Students,MOD(D3656-1,ROWS(Students))+1,3)</f>
        <v>IZ05AI1</v>
      </c>
      <c r="D3656" s="5">
        <v>3234</v>
      </c>
      <c r="E3656" s="6">
        <v>44761</v>
      </c>
      <c r="F3656" s="6">
        <v>44761</v>
      </c>
      <c r="G3656" s="7" t="s">
        <v>1263</v>
      </c>
      <c r="H3656" s="7">
        <v>1</v>
      </c>
      <c r="I3656" s="7" t="s">
        <v>3283</v>
      </c>
      <c r="J3656" s="7" t="s">
        <v>6</v>
      </c>
      <c r="K3656" s="7" t="s">
        <v>3767</v>
      </c>
      <c r="L3656" s="7"/>
      <c r="M3656" s="6" t="s">
        <v>3767</v>
      </c>
      <c r="N3656" s="7" t="s">
        <v>19</v>
      </c>
      <c r="O3656" s="8">
        <v>100</v>
      </c>
      <c r="P3656" s="7" t="s">
        <v>9</v>
      </c>
      <c r="Q3656" s="9">
        <v>0</v>
      </c>
      <c r="R3656" s="7" t="s">
        <v>4790</v>
      </c>
      <c r="S3656" s="7" t="s">
        <v>5199</v>
      </c>
      <c r="T3656">
        <f>A3656</f>
        <v>21388</v>
      </c>
      <c r="U3656" t="str">
        <f>IF($G3656=$U$1:$X$1,$T3656,"")</f>
        <v/>
      </c>
      <c r="V3656">
        <f>IF($G3656=$U$1:$X$1,$T3656,"")</f>
        <v>21388</v>
      </c>
      <c r="W3656" t="str">
        <f>IF($G3656=$U$1:$X$1,$T3656,"")</f>
        <v/>
      </c>
      <c r="X3656" t="str">
        <f>IF($G3656=$U$1:$X$1,$T3656,"")</f>
        <v/>
      </c>
      <c r="Y3656" s="1">
        <f>ROUND(O3656*Q3656,2)</f>
        <v>0</v>
      </c>
    </row>
    <row r="3657" spans="1:25">
      <c r="A3657" s="5">
        <f>INDEX(Students,MOD(D3657-1,ROWS(Students))+1,1)</f>
        <v>21388</v>
      </c>
      <c r="B3657" s="5" t="str">
        <f>INDEX(Students,MOD(D3657-1,ROWS(Students))+1,2)</f>
        <v>Rokicki Bartosz</v>
      </c>
      <c r="C3657" s="5" t="str">
        <f>INDEX(Students,MOD(D3657-1,ROWS(Students))+1,3)</f>
        <v>IZ05AI1</v>
      </c>
      <c r="D3657" s="5">
        <v>3326</v>
      </c>
      <c r="E3657" s="6">
        <v>44651</v>
      </c>
      <c r="F3657" s="6">
        <v>44651</v>
      </c>
      <c r="G3657" s="7" t="s">
        <v>1262</v>
      </c>
      <c r="H3657" s="7">
        <v>-1</v>
      </c>
      <c r="I3657" s="7" t="s">
        <v>2412</v>
      </c>
      <c r="J3657" s="7" t="s">
        <v>6</v>
      </c>
      <c r="K3657" s="7" t="s">
        <v>3774</v>
      </c>
      <c r="L3657" s="7" t="s">
        <v>803</v>
      </c>
      <c r="M3657" s="6" t="s">
        <v>3767</v>
      </c>
      <c r="N3657" s="7" t="s">
        <v>19</v>
      </c>
      <c r="O3657" s="8">
        <v>30</v>
      </c>
      <c r="P3657" s="7" t="s">
        <v>70</v>
      </c>
      <c r="Q3657" s="9">
        <v>0</v>
      </c>
      <c r="R3657" s="7" t="s">
        <v>4592</v>
      </c>
      <c r="S3657" s="7" t="s">
        <v>804</v>
      </c>
      <c r="T3657">
        <f>A3657</f>
        <v>21388</v>
      </c>
      <c r="U3657">
        <f>IF($G3657=$U$1:$X$1,$T3657,"")</f>
        <v>21388</v>
      </c>
      <c r="V3657" t="str">
        <f>IF($G3657=$U$1:$X$1,$T3657,"")</f>
        <v/>
      </c>
      <c r="W3657" t="str">
        <f>IF($G3657=$U$1:$X$1,$T3657,"")</f>
        <v/>
      </c>
      <c r="X3657" t="str">
        <f>IF($G3657=$U$1:$X$1,$T3657,"")</f>
        <v/>
      </c>
      <c r="Y3657" s="1">
        <f>ROUND(O3657*Q3657,2)</f>
        <v>0</v>
      </c>
    </row>
    <row r="3658" spans="1:25">
      <c r="A3658" s="5">
        <f>INDEX(Students,MOD(D3658-1,ROWS(Students))+1,1)</f>
        <v>21388</v>
      </c>
      <c r="B3658" s="5" t="str">
        <f>INDEX(Students,MOD(D3658-1,ROWS(Students))+1,2)</f>
        <v>Rokicki Bartosz</v>
      </c>
      <c r="C3658" s="5" t="str">
        <f>INDEX(Students,MOD(D3658-1,ROWS(Students))+1,3)</f>
        <v>IZ05AI1</v>
      </c>
      <c r="D3658" s="5">
        <v>3418</v>
      </c>
      <c r="E3658" s="6">
        <v>44649</v>
      </c>
      <c r="F3658" s="6">
        <v>44649</v>
      </c>
      <c r="G3658" s="7" t="s">
        <v>279</v>
      </c>
      <c r="H3658" s="7">
        <v>1</v>
      </c>
      <c r="I3658" s="7" t="s">
        <v>2371</v>
      </c>
      <c r="J3658" s="7" t="s">
        <v>6</v>
      </c>
      <c r="K3658" s="7" t="s">
        <v>3767</v>
      </c>
      <c r="L3658" s="7"/>
      <c r="M3658" s="6" t="s">
        <v>3767</v>
      </c>
      <c r="N3658" s="7" t="s">
        <v>25</v>
      </c>
      <c r="O3658" s="8">
        <v>11</v>
      </c>
      <c r="P3658" s="7" t="s">
        <v>70</v>
      </c>
      <c r="Q3658" s="9">
        <v>5.27</v>
      </c>
      <c r="R3658" s="7" t="s">
        <v>3984</v>
      </c>
      <c r="S3658" s="7" t="s">
        <v>88</v>
      </c>
      <c r="T3658">
        <f>A3658</f>
        <v>21388</v>
      </c>
      <c r="U3658" t="str">
        <f>IF($G3658=$U$1:$X$1,$T3658,"")</f>
        <v/>
      </c>
      <c r="V3658" t="str">
        <f>IF($G3658=$U$1:$X$1,$T3658,"")</f>
        <v/>
      </c>
      <c r="W3658">
        <f>IF($G3658=$U$1:$X$1,$T3658,"")</f>
        <v>21388</v>
      </c>
      <c r="X3658" t="str">
        <f>IF($G3658=$U$1:$X$1,$T3658,"")</f>
        <v/>
      </c>
      <c r="Y3658" s="1">
        <f>ROUND(O3658*Q3658,2)</f>
        <v>57.97</v>
      </c>
    </row>
    <row r="3659" spans="1:25">
      <c r="A3659" s="5">
        <f>INDEX(Students,MOD(D3659-1,ROWS(Students))+1,1)</f>
        <v>21388</v>
      </c>
      <c r="B3659" s="5" t="str">
        <f>INDEX(Students,MOD(D3659-1,ROWS(Students))+1,2)</f>
        <v>Rokicki Bartosz</v>
      </c>
      <c r="C3659" s="5" t="str">
        <f>INDEX(Students,MOD(D3659-1,ROWS(Students))+1,3)</f>
        <v>IZ05AI1</v>
      </c>
      <c r="D3659" s="5">
        <v>3510</v>
      </c>
      <c r="E3659" s="6">
        <v>44599</v>
      </c>
      <c r="F3659" s="6">
        <v>44599</v>
      </c>
      <c r="G3659" s="7" t="s">
        <v>1263</v>
      </c>
      <c r="H3659" s="7">
        <v>1</v>
      </c>
      <c r="I3659" s="7" t="s">
        <v>1681</v>
      </c>
      <c r="J3659" s="7" t="s">
        <v>6</v>
      </c>
      <c r="K3659" s="7" t="s">
        <v>3767</v>
      </c>
      <c r="L3659" s="7"/>
      <c r="M3659" s="6" t="s">
        <v>3767</v>
      </c>
      <c r="N3659" s="7" t="s">
        <v>19</v>
      </c>
      <c r="O3659" s="8">
        <v>196</v>
      </c>
      <c r="P3659" s="7" t="s">
        <v>9</v>
      </c>
      <c r="Q3659" s="9">
        <v>1.01</v>
      </c>
      <c r="R3659" s="7" t="s">
        <v>4088</v>
      </c>
      <c r="S3659" s="7" t="s">
        <v>4963</v>
      </c>
      <c r="T3659">
        <f>A3659</f>
        <v>21388</v>
      </c>
      <c r="U3659" t="str">
        <f>IF($G3659=$U$1:$X$1,$T3659,"")</f>
        <v/>
      </c>
      <c r="V3659">
        <f>IF($G3659=$U$1:$X$1,$T3659,"")</f>
        <v>21388</v>
      </c>
      <c r="W3659" t="str">
        <f>IF($G3659=$U$1:$X$1,$T3659,"")</f>
        <v/>
      </c>
      <c r="X3659" t="str">
        <f>IF($G3659=$U$1:$X$1,$T3659,"")</f>
        <v/>
      </c>
      <c r="Y3659" s="1">
        <f>ROUND(O3659*Q3659,2)</f>
        <v>197.96</v>
      </c>
    </row>
    <row r="3660" spans="1:25">
      <c r="A3660" s="5">
        <f>INDEX(Students,MOD(D3660-1,ROWS(Students))+1,1)</f>
        <v>21388</v>
      </c>
      <c r="B3660" s="5" t="str">
        <f>INDEX(Students,MOD(D3660-1,ROWS(Students))+1,2)</f>
        <v>Rokicki Bartosz</v>
      </c>
      <c r="C3660" s="5" t="str">
        <f>INDEX(Students,MOD(D3660-1,ROWS(Students))+1,3)</f>
        <v>IZ05AI1</v>
      </c>
      <c r="D3660" s="5">
        <v>3602</v>
      </c>
      <c r="E3660" s="6">
        <v>44761</v>
      </c>
      <c r="F3660" s="6">
        <v>44761</v>
      </c>
      <c r="G3660" s="7" t="s">
        <v>279</v>
      </c>
      <c r="H3660" s="7">
        <v>1</v>
      </c>
      <c r="I3660" s="7" t="s">
        <v>3285</v>
      </c>
      <c r="J3660" s="7" t="s">
        <v>6</v>
      </c>
      <c r="K3660" s="7" t="s">
        <v>3767</v>
      </c>
      <c r="L3660" s="7"/>
      <c r="M3660" s="6" t="s">
        <v>3767</v>
      </c>
      <c r="N3660" s="7" t="s">
        <v>5215</v>
      </c>
      <c r="O3660" s="8">
        <v>2.8</v>
      </c>
      <c r="P3660" s="7" t="s">
        <v>13</v>
      </c>
      <c r="Q3660" s="9">
        <v>0</v>
      </c>
      <c r="R3660" s="7" t="s">
        <v>4772</v>
      </c>
      <c r="S3660" s="7" t="s">
        <v>5208</v>
      </c>
      <c r="T3660">
        <f>A3660</f>
        <v>21388</v>
      </c>
      <c r="U3660" t="str">
        <f>IF($G3660=$U$1:$X$1,$T3660,"")</f>
        <v/>
      </c>
      <c r="V3660" t="str">
        <f>IF($G3660=$U$1:$X$1,$T3660,"")</f>
        <v/>
      </c>
      <c r="W3660">
        <f>IF($G3660=$U$1:$X$1,$T3660,"")</f>
        <v>21388</v>
      </c>
      <c r="X3660" t="str">
        <f>IF($G3660=$U$1:$X$1,$T3660,"")</f>
        <v/>
      </c>
      <c r="Y3660" s="1">
        <f>ROUND(O3660*Q3660,2)</f>
        <v>0</v>
      </c>
    </row>
    <row r="3661" spans="1:25">
      <c r="A3661" s="5">
        <f>INDEX(Students,MOD(D3661-1,ROWS(Students))+1,1)</f>
        <v>21388</v>
      </c>
      <c r="B3661" s="5" t="str">
        <f>INDEX(Students,MOD(D3661-1,ROWS(Students))+1,2)</f>
        <v>Rokicki Bartosz</v>
      </c>
      <c r="C3661" s="5" t="str">
        <f>INDEX(Students,MOD(D3661-1,ROWS(Students))+1,3)</f>
        <v>IZ05AI1</v>
      </c>
      <c r="D3661" s="5">
        <v>3694</v>
      </c>
      <c r="E3661" s="6">
        <v>44708</v>
      </c>
      <c r="F3661" s="6">
        <v>44708</v>
      </c>
      <c r="G3661" s="7" t="s">
        <v>52</v>
      </c>
      <c r="H3661" s="7">
        <v>1</v>
      </c>
      <c r="I3661" s="7" t="s">
        <v>2708</v>
      </c>
      <c r="J3661" s="7" t="s">
        <v>6</v>
      </c>
      <c r="K3661" s="7" t="s">
        <v>3805</v>
      </c>
      <c r="L3661" s="7"/>
      <c r="M3661" s="6" t="s">
        <v>4919</v>
      </c>
      <c r="N3661" s="7" t="s">
        <v>32</v>
      </c>
      <c r="O3661" s="8">
        <v>18.5</v>
      </c>
      <c r="P3661" s="7" t="s">
        <v>13</v>
      </c>
      <c r="Q3661" s="9">
        <v>9.0500000000000007</v>
      </c>
      <c r="R3661" s="7" t="s">
        <v>4235</v>
      </c>
      <c r="S3661" s="7" t="s">
        <v>346</v>
      </c>
      <c r="T3661">
        <f>A3661</f>
        <v>21388</v>
      </c>
      <c r="U3661" t="str">
        <f>IF($G3661=$U$1:$X$1,$T3661,"")</f>
        <v/>
      </c>
      <c r="V3661" t="str">
        <f>IF($G3661=$U$1:$X$1,$T3661,"")</f>
        <v/>
      </c>
      <c r="W3661" t="str">
        <f>IF($G3661=$U$1:$X$1,$T3661,"")</f>
        <v/>
      </c>
      <c r="X3661">
        <f>IF($G3661=$U$1:$X$1,$T3661,"")</f>
        <v>21388</v>
      </c>
      <c r="Y3661" s="1">
        <f>ROUND(O3661*Q3661,2)</f>
        <v>167.43</v>
      </c>
    </row>
    <row r="3662" spans="1:25">
      <c r="A3662" s="5">
        <f>INDEX(Students,MOD(D3662-1,ROWS(Students))+1,1)</f>
        <v>21388</v>
      </c>
      <c r="B3662" s="5" t="str">
        <f>INDEX(Students,MOD(D3662-1,ROWS(Students))+1,2)</f>
        <v>Rokicki Bartosz</v>
      </c>
      <c r="C3662" s="5" t="str">
        <f>INDEX(Students,MOD(D3662-1,ROWS(Students))+1,3)</f>
        <v>IZ05AI1</v>
      </c>
      <c r="D3662" s="5">
        <v>3786</v>
      </c>
      <c r="E3662" s="6">
        <v>44636</v>
      </c>
      <c r="F3662" s="6">
        <v>44636</v>
      </c>
      <c r="G3662" s="7" t="s">
        <v>279</v>
      </c>
      <c r="H3662" s="7">
        <v>1</v>
      </c>
      <c r="I3662" s="7" t="s">
        <v>2202</v>
      </c>
      <c r="J3662" s="7" t="s">
        <v>6</v>
      </c>
      <c r="K3662" s="7" t="s">
        <v>3767</v>
      </c>
      <c r="L3662" s="7"/>
      <c r="M3662" s="6" t="s">
        <v>3767</v>
      </c>
      <c r="N3662" s="7" t="s">
        <v>5215</v>
      </c>
      <c r="O3662" s="8">
        <v>664</v>
      </c>
      <c r="P3662" s="7" t="s">
        <v>9</v>
      </c>
      <c r="Q3662" s="9">
        <v>0</v>
      </c>
      <c r="R3662" s="7" t="s">
        <v>4317</v>
      </c>
      <c r="S3662" s="7" t="s">
        <v>5057</v>
      </c>
      <c r="T3662">
        <f>A3662</f>
        <v>21388</v>
      </c>
      <c r="U3662" t="str">
        <f>IF($G3662=$U$1:$X$1,$T3662,"")</f>
        <v/>
      </c>
      <c r="V3662" t="str">
        <f>IF($G3662=$U$1:$X$1,$T3662,"")</f>
        <v/>
      </c>
      <c r="W3662">
        <f>IF($G3662=$U$1:$X$1,$T3662,"")</f>
        <v>21388</v>
      </c>
      <c r="X3662" t="str">
        <f>IF($G3662=$U$1:$X$1,$T3662,"")</f>
        <v/>
      </c>
      <c r="Y3662" s="1">
        <f>ROUND(O3662*Q3662,2)</f>
        <v>0</v>
      </c>
    </row>
    <row r="3663" spans="1:25">
      <c r="A3663" s="5">
        <f>INDEX(Students,MOD(D3663-1,ROWS(Students))+1,1)</f>
        <v>21388</v>
      </c>
      <c r="B3663" s="5" t="str">
        <f>INDEX(Students,MOD(D3663-1,ROWS(Students))+1,2)</f>
        <v>Rokicki Bartosz</v>
      </c>
      <c r="C3663" s="5" t="str">
        <f>INDEX(Students,MOD(D3663-1,ROWS(Students))+1,3)</f>
        <v>IZ05AI1</v>
      </c>
      <c r="D3663" s="5">
        <v>3878</v>
      </c>
      <c r="E3663" s="6">
        <v>44642</v>
      </c>
      <c r="F3663" s="6">
        <v>44642</v>
      </c>
      <c r="G3663" s="7" t="s">
        <v>1262</v>
      </c>
      <c r="H3663" s="7">
        <v>-1</v>
      </c>
      <c r="I3663" s="7" t="s">
        <v>2285</v>
      </c>
      <c r="J3663" s="7" t="s">
        <v>6</v>
      </c>
      <c r="K3663" s="7" t="s">
        <v>3770</v>
      </c>
      <c r="L3663" s="7" t="s">
        <v>749</v>
      </c>
      <c r="M3663" s="6" t="s">
        <v>3767</v>
      </c>
      <c r="N3663" s="7" t="s">
        <v>19</v>
      </c>
      <c r="O3663" s="8">
        <v>1</v>
      </c>
      <c r="P3663" s="7" t="s">
        <v>9</v>
      </c>
      <c r="Q3663" s="9">
        <v>0</v>
      </c>
      <c r="R3663" s="7" t="s">
        <v>4119</v>
      </c>
      <c r="S3663" s="7" t="s">
        <v>226</v>
      </c>
      <c r="T3663">
        <f>A3663</f>
        <v>21388</v>
      </c>
      <c r="U3663">
        <f>IF($G3663=$U$1:$X$1,$T3663,"")</f>
        <v>21388</v>
      </c>
      <c r="V3663" t="str">
        <f>IF($G3663=$U$1:$X$1,$T3663,"")</f>
        <v/>
      </c>
      <c r="W3663" t="str">
        <f>IF($G3663=$U$1:$X$1,$T3663,"")</f>
        <v/>
      </c>
      <c r="X3663" t="str">
        <f>IF($G3663=$U$1:$X$1,$T3663,"")</f>
        <v/>
      </c>
      <c r="Y3663" s="1">
        <f>ROUND(O3663*Q3663,2)</f>
        <v>0</v>
      </c>
    </row>
    <row r="3664" spans="1:25">
      <c r="A3664" s="5">
        <f>INDEX(Students,MOD(D3664-1,ROWS(Students))+1,1)</f>
        <v>21388</v>
      </c>
      <c r="B3664" s="5" t="str">
        <f>INDEX(Students,MOD(D3664-1,ROWS(Students))+1,2)</f>
        <v>Rokicki Bartosz</v>
      </c>
      <c r="C3664" s="5" t="str">
        <f>INDEX(Students,MOD(D3664-1,ROWS(Students))+1,3)</f>
        <v>IZ05AI1</v>
      </c>
      <c r="D3664" s="5">
        <v>3970</v>
      </c>
      <c r="E3664" s="6">
        <v>44719</v>
      </c>
      <c r="F3664" s="6">
        <v>44718</v>
      </c>
      <c r="G3664" s="7" t="s">
        <v>1262</v>
      </c>
      <c r="H3664" s="7">
        <v>-1</v>
      </c>
      <c r="I3664" s="7" t="s">
        <v>2833</v>
      </c>
      <c r="J3664" s="7" t="s">
        <v>6</v>
      </c>
      <c r="K3664" s="7" t="s">
        <v>3862</v>
      </c>
      <c r="L3664" s="7" t="s">
        <v>986</v>
      </c>
      <c r="M3664" s="6" t="s">
        <v>3767</v>
      </c>
      <c r="N3664" s="7" t="s">
        <v>25</v>
      </c>
      <c r="O3664" s="8">
        <v>20.71</v>
      </c>
      <c r="P3664" s="7" t="s">
        <v>13</v>
      </c>
      <c r="Q3664" s="9">
        <v>48.87</v>
      </c>
      <c r="R3664" s="7" t="s">
        <v>4721</v>
      </c>
      <c r="S3664" s="7" t="s">
        <v>987</v>
      </c>
      <c r="T3664">
        <f>A3664</f>
        <v>21388</v>
      </c>
      <c r="U3664">
        <f>IF($G3664=$U$1:$X$1,$T3664,"")</f>
        <v>21388</v>
      </c>
      <c r="V3664" t="str">
        <f>IF($G3664=$U$1:$X$1,$T3664,"")</f>
        <v/>
      </c>
      <c r="W3664" t="str">
        <f>IF($G3664=$U$1:$X$1,$T3664,"")</f>
        <v/>
      </c>
      <c r="X3664" t="str">
        <f>IF($G3664=$U$1:$X$1,$T3664,"")</f>
        <v/>
      </c>
      <c r="Y3664" s="1">
        <f>ROUND(O3664*Q3664,2)</f>
        <v>1012.1</v>
      </c>
    </row>
    <row r="3665" spans="1:25">
      <c r="A3665" s="5">
        <f>INDEX(Students,MOD(D3665-1,ROWS(Students))+1,1)</f>
        <v>21388</v>
      </c>
      <c r="B3665" s="5" t="str">
        <f>INDEX(Students,MOD(D3665-1,ROWS(Students))+1,2)</f>
        <v>Rokicki Bartosz</v>
      </c>
      <c r="C3665" s="5" t="str">
        <f>INDEX(Students,MOD(D3665-1,ROWS(Students))+1,3)</f>
        <v>IZ05AI1</v>
      </c>
      <c r="D3665" s="5">
        <v>4062</v>
      </c>
      <c r="E3665" s="6">
        <v>44603</v>
      </c>
      <c r="F3665" s="6">
        <v>44603</v>
      </c>
      <c r="G3665" s="7" t="s">
        <v>1263</v>
      </c>
      <c r="H3665" s="7">
        <v>1</v>
      </c>
      <c r="I3665" s="7" t="s">
        <v>1726</v>
      </c>
      <c r="J3665" s="7" t="s">
        <v>6</v>
      </c>
      <c r="K3665" s="7" t="s">
        <v>3767</v>
      </c>
      <c r="L3665" s="7"/>
      <c r="M3665" s="6" t="s">
        <v>3767</v>
      </c>
      <c r="N3665" s="7" t="s">
        <v>19</v>
      </c>
      <c r="O3665" s="8">
        <v>215</v>
      </c>
      <c r="P3665" s="7" t="s">
        <v>9</v>
      </c>
      <c r="Q3665" s="9">
        <v>0</v>
      </c>
      <c r="R3665" s="7" t="s">
        <v>4318</v>
      </c>
      <c r="S3665" s="7" t="s">
        <v>5056</v>
      </c>
      <c r="T3665">
        <f>A3665</f>
        <v>21388</v>
      </c>
      <c r="U3665" t="str">
        <f>IF($G3665=$U$1:$X$1,$T3665,"")</f>
        <v/>
      </c>
      <c r="V3665">
        <f>IF($G3665=$U$1:$X$1,$T3665,"")</f>
        <v>21388</v>
      </c>
      <c r="W3665" t="str">
        <f>IF($G3665=$U$1:$X$1,$T3665,"")</f>
        <v/>
      </c>
      <c r="X3665" t="str">
        <f>IF($G3665=$U$1:$X$1,$T3665,"")</f>
        <v/>
      </c>
      <c r="Y3665" s="1">
        <f>ROUND(O3665*Q3665,2)</f>
        <v>0</v>
      </c>
    </row>
    <row r="3666" spans="1:25">
      <c r="A3666" s="5">
        <f>INDEX(Students,MOD(D3666-1,ROWS(Students))+1,1)</f>
        <v>21388</v>
      </c>
      <c r="B3666" s="5" t="str">
        <f>INDEX(Students,MOD(D3666-1,ROWS(Students))+1,2)</f>
        <v>Rokicki Bartosz</v>
      </c>
      <c r="C3666" s="5" t="str">
        <f>INDEX(Students,MOD(D3666-1,ROWS(Students))+1,3)</f>
        <v>IZ05AI1</v>
      </c>
      <c r="D3666" s="5">
        <v>4154</v>
      </c>
      <c r="E3666" s="6">
        <v>44600</v>
      </c>
      <c r="F3666" s="6">
        <v>44600</v>
      </c>
      <c r="G3666" s="7" t="s">
        <v>1262</v>
      </c>
      <c r="H3666" s="7">
        <v>-1</v>
      </c>
      <c r="I3666" s="7" t="s">
        <v>1688</v>
      </c>
      <c r="J3666" s="7" t="s">
        <v>6</v>
      </c>
      <c r="K3666" s="7" t="s">
        <v>3789</v>
      </c>
      <c r="L3666" s="7" t="s">
        <v>416</v>
      </c>
      <c r="M3666" s="6" t="s">
        <v>3767</v>
      </c>
      <c r="N3666" s="7" t="s">
        <v>81</v>
      </c>
      <c r="O3666" s="8">
        <v>2.1549999999999998</v>
      </c>
      <c r="P3666" s="7" t="s">
        <v>13</v>
      </c>
      <c r="Q3666" s="9">
        <v>20.85</v>
      </c>
      <c r="R3666" s="7" t="s">
        <v>4031</v>
      </c>
      <c r="S3666" s="7" t="s">
        <v>134</v>
      </c>
      <c r="T3666">
        <f>A3666</f>
        <v>21388</v>
      </c>
      <c r="U3666">
        <f>IF($G3666=$U$1:$X$1,$T3666,"")</f>
        <v>21388</v>
      </c>
      <c r="V3666" t="str">
        <f>IF($G3666=$U$1:$X$1,$T3666,"")</f>
        <v/>
      </c>
      <c r="W3666" t="str">
        <f>IF($G3666=$U$1:$X$1,$T3666,"")</f>
        <v/>
      </c>
      <c r="X3666" t="str">
        <f>IF($G3666=$U$1:$X$1,$T3666,"")</f>
        <v/>
      </c>
      <c r="Y3666" s="1">
        <f>ROUND(O3666*Q3666,2)</f>
        <v>44.93</v>
      </c>
    </row>
    <row r="3667" spans="1:25">
      <c r="A3667" s="5">
        <f>INDEX(Students,MOD(D3667-1,ROWS(Students))+1,1)</f>
        <v>21388</v>
      </c>
      <c r="B3667" s="5" t="str">
        <f>INDEX(Students,MOD(D3667-1,ROWS(Students))+1,2)</f>
        <v>Rokicki Bartosz</v>
      </c>
      <c r="C3667" s="5" t="str">
        <f>INDEX(Students,MOD(D3667-1,ROWS(Students))+1,3)</f>
        <v>IZ05AI1</v>
      </c>
      <c r="D3667" s="5">
        <v>4246</v>
      </c>
      <c r="E3667" s="6">
        <v>44652</v>
      </c>
      <c r="F3667" s="6">
        <v>44652</v>
      </c>
      <c r="G3667" s="7" t="s">
        <v>1263</v>
      </c>
      <c r="H3667" s="7">
        <v>1</v>
      </c>
      <c r="I3667" s="7" t="s">
        <v>3411</v>
      </c>
      <c r="J3667" s="7" t="s">
        <v>6</v>
      </c>
      <c r="K3667" s="7" t="s">
        <v>3767</v>
      </c>
      <c r="L3667" s="7"/>
      <c r="M3667" s="6" t="s">
        <v>3767</v>
      </c>
      <c r="N3667" s="7" t="s">
        <v>7</v>
      </c>
      <c r="O3667" s="8">
        <v>20</v>
      </c>
      <c r="P3667" s="7" t="s">
        <v>9</v>
      </c>
      <c r="Q3667" s="9">
        <v>1.42</v>
      </c>
      <c r="R3667" s="7" t="s">
        <v>3994</v>
      </c>
      <c r="S3667" s="7" t="s">
        <v>98</v>
      </c>
      <c r="T3667">
        <f>A3667</f>
        <v>21388</v>
      </c>
      <c r="U3667" t="str">
        <f>IF($G3667=$U$1:$X$1,$T3667,"")</f>
        <v/>
      </c>
      <c r="V3667">
        <f>IF($G3667=$U$1:$X$1,$T3667,"")</f>
        <v>21388</v>
      </c>
      <c r="W3667" t="str">
        <f>IF($G3667=$U$1:$X$1,$T3667,"")</f>
        <v/>
      </c>
      <c r="X3667" t="str">
        <f>IF($G3667=$U$1:$X$1,$T3667,"")</f>
        <v/>
      </c>
      <c r="Y3667" s="1">
        <f>ROUND(O3667*Q3667,2)</f>
        <v>28.4</v>
      </c>
    </row>
    <row r="3668" spans="1:25">
      <c r="A3668" s="5">
        <f>INDEX(Students,MOD(D3668-1,ROWS(Students))+1,1)</f>
        <v>21388</v>
      </c>
      <c r="B3668" s="5" t="str">
        <f>INDEX(Students,MOD(D3668-1,ROWS(Students))+1,2)</f>
        <v>Rokicki Bartosz</v>
      </c>
      <c r="C3668" s="5" t="str">
        <f>INDEX(Students,MOD(D3668-1,ROWS(Students))+1,3)</f>
        <v>IZ05AI1</v>
      </c>
      <c r="D3668" s="5">
        <v>4338</v>
      </c>
      <c r="E3668" s="6">
        <v>44586</v>
      </c>
      <c r="F3668" s="6">
        <v>44586</v>
      </c>
      <c r="G3668" s="7" t="s">
        <v>1263</v>
      </c>
      <c r="H3668" s="7">
        <v>1</v>
      </c>
      <c r="I3668" s="7" t="s">
        <v>1526</v>
      </c>
      <c r="J3668" s="7" t="s">
        <v>6</v>
      </c>
      <c r="K3668" s="7" t="s">
        <v>3767</v>
      </c>
      <c r="L3668" s="7"/>
      <c r="M3668" s="6" t="s">
        <v>3767</v>
      </c>
      <c r="N3668" s="7" t="s">
        <v>19</v>
      </c>
      <c r="O3668" s="8">
        <v>0.12</v>
      </c>
      <c r="P3668" s="7" t="s">
        <v>13</v>
      </c>
      <c r="Q3668" s="9">
        <v>134.06</v>
      </c>
      <c r="R3668" s="7" t="s">
        <v>4048</v>
      </c>
      <c r="S3668" s="7" t="s">
        <v>149</v>
      </c>
      <c r="T3668">
        <f>A3668</f>
        <v>21388</v>
      </c>
      <c r="U3668" t="str">
        <f>IF($G3668=$U$1:$X$1,$T3668,"")</f>
        <v/>
      </c>
      <c r="V3668">
        <f>IF($G3668=$U$1:$X$1,$T3668,"")</f>
        <v>21388</v>
      </c>
      <c r="W3668" t="str">
        <f>IF($G3668=$U$1:$X$1,$T3668,"")</f>
        <v/>
      </c>
      <c r="X3668" t="str">
        <f>IF($G3668=$U$1:$X$1,$T3668,"")</f>
        <v/>
      </c>
      <c r="Y3668" s="1">
        <f>ROUND(O3668*Q3668,2)</f>
        <v>16.09</v>
      </c>
    </row>
    <row r="3669" spans="1:25">
      <c r="A3669" s="5">
        <f>INDEX(Students,MOD(D3669-1,ROWS(Students))+1,1)</f>
        <v>21388</v>
      </c>
      <c r="B3669" s="5" t="str">
        <f>INDEX(Students,MOD(D3669-1,ROWS(Students))+1,2)</f>
        <v>Rokicki Bartosz</v>
      </c>
      <c r="C3669" s="5" t="str">
        <f>INDEX(Students,MOD(D3669-1,ROWS(Students))+1,3)</f>
        <v>IZ05AI1</v>
      </c>
      <c r="D3669" s="5">
        <v>4430</v>
      </c>
      <c r="E3669" s="6">
        <v>44566</v>
      </c>
      <c r="F3669" s="6">
        <v>44566</v>
      </c>
      <c r="G3669" s="7" t="s">
        <v>1263</v>
      </c>
      <c r="H3669" s="7">
        <v>1</v>
      </c>
      <c r="I3669" s="7" t="s">
        <v>1267</v>
      </c>
      <c r="J3669" s="7" t="s">
        <v>6</v>
      </c>
      <c r="K3669" s="7" t="s">
        <v>3767</v>
      </c>
      <c r="L3669" s="7"/>
      <c r="M3669" s="6" t="s">
        <v>3767</v>
      </c>
      <c r="N3669" s="7" t="s">
        <v>19</v>
      </c>
      <c r="O3669" s="8">
        <v>2E-3</v>
      </c>
      <c r="P3669" s="7" t="s">
        <v>13</v>
      </c>
      <c r="Q3669" s="9">
        <v>89.92</v>
      </c>
      <c r="R3669" s="7" t="s">
        <v>3885</v>
      </c>
      <c r="S3669" s="7" t="s">
        <v>12</v>
      </c>
      <c r="T3669">
        <f>A3669</f>
        <v>21388</v>
      </c>
      <c r="U3669" t="str">
        <f>IF($G3669=$U$1:$X$1,$T3669,"")</f>
        <v/>
      </c>
      <c r="V3669">
        <f>IF($G3669=$U$1:$X$1,$T3669,"")</f>
        <v>21388</v>
      </c>
      <c r="W3669" t="str">
        <f>IF($G3669=$U$1:$X$1,$T3669,"")</f>
        <v/>
      </c>
      <c r="X3669" t="str">
        <f>IF($G3669=$U$1:$X$1,$T3669,"")</f>
        <v/>
      </c>
      <c r="Y3669" s="1">
        <f>ROUND(O3669*Q3669,2)</f>
        <v>0.18</v>
      </c>
    </row>
    <row r="3670" spans="1:25">
      <c r="A3670" s="5">
        <f>INDEX(Students,MOD(D3670-1,ROWS(Students))+1,1)</f>
        <v>21388</v>
      </c>
      <c r="B3670" s="5" t="str">
        <f>INDEX(Students,MOD(D3670-1,ROWS(Students))+1,2)</f>
        <v>Rokicki Bartosz</v>
      </c>
      <c r="C3670" s="5" t="str">
        <f>INDEX(Students,MOD(D3670-1,ROWS(Students))+1,3)</f>
        <v>IZ05AI1</v>
      </c>
      <c r="D3670" s="5">
        <v>4522</v>
      </c>
      <c r="E3670" s="6">
        <v>44769</v>
      </c>
      <c r="F3670" s="6">
        <v>44769</v>
      </c>
      <c r="G3670" s="7" t="s">
        <v>1262</v>
      </c>
      <c r="H3670" s="7">
        <v>-1</v>
      </c>
      <c r="I3670" s="7" t="s">
        <v>3358</v>
      </c>
      <c r="J3670" s="7" t="s">
        <v>6</v>
      </c>
      <c r="K3670" s="7" t="s">
        <v>3789</v>
      </c>
      <c r="L3670" s="7" t="s">
        <v>1137</v>
      </c>
      <c r="M3670" s="6" t="s">
        <v>3767</v>
      </c>
      <c r="N3670" s="7" t="s">
        <v>19</v>
      </c>
      <c r="O3670" s="8">
        <v>1.39</v>
      </c>
      <c r="P3670" s="7" t="s">
        <v>13</v>
      </c>
      <c r="Q3670" s="9">
        <v>17</v>
      </c>
      <c r="R3670" s="7" t="s">
        <v>3890</v>
      </c>
      <c r="S3670" s="7" t="s">
        <v>18</v>
      </c>
      <c r="T3670">
        <f>A3670</f>
        <v>21388</v>
      </c>
      <c r="U3670">
        <f>IF($G3670=$U$1:$X$1,$T3670,"")</f>
        <v>21388</v>
      </c>
      <c r="V3670" t="str">
        <f>IF($G3670=$U$1:$X$1,$T3670,"")</f>
        <v/>
      </c>
      <c r="W3670" t="str">
        <f>IF($G3670=$U$1:$X$1,$T3670,"")</f>
        <v/>
      </c>
      <c r="X3670" t="str">
        <f>IF($G3670=$U$1:$X$1,$T3670,"")</f>
        <v/>
      </c>
      <c r="Y3670" s="1">
        <f>ROUND(O3670*Q3670,2)</f>
        <v>23.63</v>
      </c>
    </row>
    <row r="3671" spans="1:25">
      <c r="A3671" s="5">
        <f>INDEX(Students,MOD(D3671-1,ROWS(Students))+1,1)</f>
        <v>21388</v>
      </c>
      <c r="B3671" s="5" t="str">
        <f>INDEX(Students,MOD(D3671-1,ROWS(Students))+1,2)</f>
        <v>Rokicki Bartosz</v>
      </c>
      <c r="C3671" s="5" t="str">
        <f>INDEX(Students,MOD(D3671-1,ROWS(Students))+1,3)</f>
        <v>IZ05AI1</v>
      </c>
      <c r="D3671" s="5">
        <v>4614</v>
      </c>
      <c r="E3671" s="6">
        <v>44641</v>
      </c>
      <c r="F3671" s="6">
        <v>44641</v>
      </c>
      <c r="G3671" s="7" t="s">
        <v>279</v>
      </c>
      <c r="H3671" s="7">
        <v>1</v>
      </c>
      <c r="I3671" s="7" t="s">
        <v>2258</v>
      </c>
      <c r="J3671" s="7" t="s">
        <v>6</v>
      </c>
      <c r="K3671" s="7" t="s">
        <v>3767</v>
      </c>
      <c r="L3671" s="7"/>
      <c r="M3671" s="6" t="s">
        <v>3767</v>
      </c>
      <c r="N3671" s="7" t="s">
        <v>25</v>
      </c>
      <c r="O3671" s="8">
        <v>100</v>
      </c>
      <c r="P3671" s="7" t="s">
        <v>31</v>
      </c>
      <c r="Q3671" s="9">
        <v>0.69</v>
      </c>
      <c r="R3671" s="7" t="s">
        <v>3904</v>
      </c>
      <c r="S3671" s="7" t="s">
        <v>30</v>
      </c>
      <c r="T3671">
        <f>A3671</f>
        <v>21388</v>
      </c>
      <c r="U3671" t="str">
        <f>IF($G3671=$U$1:$X$1,$T3671,"")</f>
        <v/>
      </c>
      <c r="V3671" t="str">
        <f>IF($G3671=$U$1:$X$1,$T3671,"")</f>
        <v/>
      </c>
      <c r="W3671">
        <f>IF($G3671=$U$1:$X$1,$T3671,"")</f>
        <v>21388</v>
      </c>
      <c r="X3671" t="str">
        <f>IF($G3671=$U$1:$X$1,$T3671,"")</f>
        <v/>
      </c>
      <c r="Y3671" s="1">
        <f>ROUND(O3671*Q3671,2)</f>
        <v>69</v>
      </c>
    </row>
    <row r="3672" spans="1:25">
      <c r="A3672" s="5">
        <f>INDEX(Students,MOD(D3672-1,ROWS(Students))+1,1)</f>
        <v>21388</v>
      </c>
      <c r="B3672" s="5" t="str">
        <f>INDEX(Students,MOD(D3672-1,ROWS(Students))+1,2)</f>
        <v>Rokicki Bartosz</v>
      </c>
      <c r="C3672" s="5" t="str">
        <f>INDEX(Students,MOD(D3672-1,ROWS(Students))+1,3)</f>
        <v>IZ05AI1</v>
      </c>
      <c r="D3672" s="5">
        <v>4706</v>
      </c>
      <c r="E3672" s="6">
        <v>44610</v>
      </c>
      <c r="F3672" s="6">
        <v>44610</v>
      </c>
      <c r="G3672" s="7" t="s">
        <v>279</v>
      </c>
      <c r="H3672" s="7">
        <v>1</v>
      </c>
      <c r="I3672" s="7" t="s">
        <v>1850</v>
      </c>
      <c r="J3672" s="7" t="s">
        <v>6</v>
      </c>
      <c r="K3672" s="7" t="s">
        <v>3767</v>
      </c>
      <c r="L3672" s="7"/>
      <c r="M3672" s="6" t="s">
        <v>3767</v>
      </c>
      <c r="N3672" s="7" t="s">
        <v>25</v>
      </c>
      <c r="O3672" s="8">
        <v>0.03</v>
      </c>
      <c r="P3672" s="7" t="s">
        <v>13</v>
      </c>
      <c r="Q3672" s="9">
        <v>191.71</v>
      </c>
      <c r="R3672" s="7" t="s">
        <v>3886</v>
      </c>
      <c r="S3672" s="7" t="s">
        <v>14</v>
      </c>
      <c r="T3672">
        <f>A3672</f>
        <v>21388</v>
      </c>
      <c r="U3672" t="str">
        <f>IF($G3672=$U$1:$X$1,$T3672,"")</f>
        <v/>
      </c>
      <c r="V3672" t="str">
        <f>IF($G3672=$U$1:$X$1,$T3672,"")</f>
        <v/>
      </c>
      <c r="W3672">
        <f>IF($G3672=$U$1:$X$1,$T3672,"")</f>
        <v>21388</v>
      </c>
      <c r="X3672" t="str">
        <f>IF($G3672=$U$1:$X$1,$T3672,"")</f>
        <v/>
      </c>
      <c r="Y3672" s="1">
        <f>ROUND(O3672*Q3672,2)</f>
        <v>5.75</v>
      </c>
    </row>
    <row r="3673" spans="1:25">
      <c r="A3673" s="5">
        <f>INDEX(Students,MOD(D3673-1,ROWS(Students))+1,1)</f>
        <v>21388</v>
      </c>
      <c r="B3673" s="5" t="str">
        <f>INDEX(Students,MOD(D3673-1,ROWS(Students))+1,2)</f>
        <v>Rokicki Bartosz</v>
      </c>
      <c r="C3673" s="5" t="str">
        <f>INDEX(Students,MOD(D3673-1,ROWS(Students))+1,3)</f>
        <v>IZ05AI1</v>
      </c>
      <c r="D3673" s="5">
        <v>4798</v>
      </c>
      <c r="E3673" s="6">
        <v>44656</v>
      </c>
      <c r="F3673" s="6">
        <v>44656</v>
      </c>
      <c r="G3673" s="7" t="s">
        <v>1263</v>
      </c>
      <c r="H3673" s="7">
        <v>1</v>
      </c>
      <c r="I3673" s="7" t="s">
        <v>3464</v>
      </c>
      <c r="J3673" s="7" t="s">
        <v>6</v>
      </c>
      <c r="K3673" s="7" t="s">
        <v>3767</v>
      </c>
      <c r="L3673" s="7"/>
      <c r="M3673" s="6" t="s">
        <v>3767</v>
      </c>
      <c r="N3673" s="7" t="s">
        <v>5215</v>
      </c>
      <c r="O3673" s="8">
        <v>400</v>
      </c>
      <c r="P3673" s="7" t="s">
        <v>9</v>
      </c>
      <c r="Q3673" s="9">
        <v>1.55</v>
      </c>
      <c r="R3673" s="7" t="s">
        <v>3942</v>
      </c>
      <c r="S3673" s="7" t="s">
        <v>64</v>
      </c>
      <c r="T3673">
        <f>A3673</f>
        <v>21388</v>
      </c>
      <c r="U3673" t="str">
        <f>IF($G3673=$U$1:$X$1,$T3673,"")</f>
        <v/>
      </c>
      <c r="V3673">
        <f>IF($G3673=$U$1:$X$1,$T3673,"")</f>
        <v>21388</v>
      </c>
      <c r="W3673" t="str">
        <f>IF($G3673=$U$1:$X$1,$T3673,"")</f>
        <v/>
      </c>
      <c r="X3673" t="str">
        <f>IF($G3673=$U$1:$X$1,$T3673,"")</f>
        <v/>
      </c>
      <c r="Y3673" s="1">
        <f>ROUND(O3673*Q3673,2)</f>
        <v>620</v>
      </c>
    </row>
    <row r="3674" spans="1:25">
      <c r="A3674" s="5">
        <f>INDEX(Students,MOD(D3674-1,ROWS(Students))+1,1)</f>
        <v>21388</v>
      </c>
      <c r="B3674" s="5" t="str">
        <f>INDEX(Students,MOD(D3674-1,ROWS(Students))+1,2)</f>
        <v>Rokicki Bartosz</v>
      </c>
      <c r="C3674" s="5" t="str">
        <f>INDEX(Students,MOD(D3674-1,ROWS(Students))+1,3)</f>
        <v>IZ05AI1</v>
      </c>
      <c r="D3674" s="5">
        <v>4890</v>
      </c>
      <c r="E3674" s="6">
        <v>44650</v>
      </c>
      <c r="F3674" s="6">
        <v>44650</v>
      </c>
      <c r="G3674" s="7" t="s">
        <v>1263</v>
      </c>
      <c r="H3674" s="7">
        <v>1</v>
      </c>
      <c r="I3674" s="7" t="s">
        <v>2395</v>
      </c>
      <c r="J3674" s="7" t="s">
        <v>6</v>
      </c>
      <c r="K3674" s="7" t="s">
        <v>3767</v>
      </c>
      <c r="L3674" s="7"/>
      <c r="M3674" s="6" t="s">
        <v>3767</v>
      </c>
      <c r="N3674" s="7" t="s">
        <v>19</v>
      </c>
      <c r="O3674" s="8">
        <v>5.0000000000000001E-3</v>
      </c>
      <c r="P3674" s="7" t="s">
        <v>13</v>
      </c>
      <c r="Q3674" s="9">
        <v>49.42</v>
      </c>
      <c r="R3674" s="7" t="s">
        <v>4145</v>
      </c>
      <c r="S3674" s="7" t="s">
        <v>250</v>
      </c>
      <c r="T3674">
        <f>A3674</f>
        <v>21388</v>
      </c>
      <c r="U3674" t="str">
        <f>IF($G3674=$U$1:$X$1,$T3674,"")</f>
        <v/>
      </c>
      <c r="V3674">
        <f>IF($G3674=$U$1:$X$1,$T3674,"")</f>
        <v>21388</v>
      </c>
      <c r="W3674" t="str">
        <f>IF($G3674=$U$1:$X$1,$T3674,"")</f>
        <v/>
      </c>
      <c r="X3674" t="str">
        <f>IF($G3674=$U$1:$X$1,$T3674,"")</f>
        <v/>
      </c>
      <c r="Y3674" s="1">
        <f>ROUND(O3674*Q3674,2)</f>
        <v>0.25</v>
      </c>
    </row>
    <row r="3675" spans="1:25">
      <c r="A3675" s="5">
        <f>INDEX(Students,MOD(D3675-1,ROWS(Students))+1,1)</f>
        <v>21388</v>
      </c>
      <c r="B3675" s="5" t="str">
        <f>INDEX(Students,MOD(D3675-1,ROWS(Students))+1,2)</f>
        <v>Rokicki Bartosz</v>
      </c>
      <c r="C3675" s="5" t="str">
        <f>INDEX(Students,MOD(D3675-1,ROWS(Students))+1,3)</f>
        <v>IZ05AI1</v>
      </c>
      <c r="D3675" s="5">
        <v>4982</v>
      </c>
      <c r="E3675" s="6">
        <v>44770</v>
      </c>
      <c r="F3675" s="6">
        <v>44770</v>
      </c>
      <c r="G3675" s="7" t="s">
        <v>1263</v>
      </c>
      <c r="H3675" s="7">
        <v>1</v>
      </c>
      <c r="I3675" s="7" t="s">
        <v>3367</v>
      </c>
      <c r="J3675" s="7" t="s">
        <v>6</v>
      </c>
      <c r="K3675" s="7" t="s">
        <v>3767</v>
      </c>
      <c r="L3675" s="7"/>
      <c r="M3675" s="6" t="s">
        <v>3767</v>
      </c>
      <c r="N3675" s="7" t="s">
        <v>19</v>
      </c>
      <c r="O3675" s="8">
        <v>4</v>
      </c>
      <c r="P3675" s="7" t="s">
        <v>9</v>
      </c>
      <c r="Q3675" s="9">
        <v>4.03</v>
      </c>
      <c r="R3675" s="7" t="s">
        <v>4495</v>
      </c>
      <c r="S3675" s="7" t="s">
        <v>655</v>
      </c>
      <c r="T3675">
        <f>A3675</f>
        <v>21388</v>
      </c>
      <c r="U3675" t="str">
        <f>IF($G3675=$U$1:$X$1,$T3675,"")</f>
        <v/>
      </c>
      <c r="V3675">
        <f>IF($G3675=$U$1:$X$1,$T3675,"")</f>
        <v>21388</v>
      </c>
      <c r="W3675" t="str">
        <f>IF($G3675=$U$1:$X$1,$T3675,"")</f>
        <v/>
      </c>
      <c r="X3675" t="str">
        <f>IF($G3675=$U$1:$X$1,$T3675,"")</f>
        <v/>
      </c>
      <c r="Y3675" s="1">
        <f>ROUND(O3675*Q3675,2)</f>
        <v>16.12</v>
      </c>
    </row>
    <row r="3676" spans="1:25">
      <c r="A3676" s="5">
        <f>INDEX(Students,MOD(D3676-1,ROWS(Students))+1,1)</f>
        <v>21388</v>
      </c>
      <c r="B3676" s="5" t="str">
        <f>INDEX(Students,MOD(D3676-1,ROWS(Students))+1,2)</f>
        <v>Rokicki Bartosz</v>
      </c>
      <c r="C3676" s="5" t="str">
        <f>INDEX(Students,MOD(D3676-1,ROWS(Students))+1,3)</f>
        <v>IZ05AI1</v>
      </c>
      <c r="D3676" s="5">
        <v>5074</v>
      </c>
      <c r="E3676" s="6">
        <v>44636</v>
      </c>
      <c r="F3676" s="6">
        <v>44636</v>
      </c>
      <c r="G3676" s="7" t="s">
        <v>279</v>
      </c>
      <c r="H3676" s="7">
        <v>1</v>
      </c>
      <c r="I3676" s="7" t="s">
        <v>2204</v>
      </c>
      <c r="J3676" s="7" t="s">
        <v>6</v>
      </c>
      <c r="K3676" s="7" t="s">
        <v>3767</v>
      </c>
      <c r="L3676" s="7"/>
      <c r="M3676" s="6" t="s">
        <v>3767</v>
      </c>
      <c r="N3676" s="7" t="s">
        <v>25</v>
      </c>
      <c r="O3676" s="8">
        <v>20.8</v>
      </c>
      <c r="P3676" s="7" t="s">
        <v>13</v>
      </c>
      <c r="Q3676" s="9">
        <v>46.9</v>
      </c>
      <c r="R3676" s="7" t="s">
        <v>4034</v>
      </c>
      <c r="S3676" s="7" t="s">
        <v>138</v>
      </c>
      <c r="T3676">
        <f>A3676</f>
        <v>21388</v>
      </c>
      <c r="U3676" t="str">
        <f>IF($G3676=$U$1:$X$1,$T3676,"")</f>
        <v/>
      </c>
      <c r="V3676" t="str">
        <f>IF($G3676=$U$1:$X$1,$T3676,"")</f>
        <v/>
      </c>
      <c r="W3676">
        <f>IF($G3676=$U$1:$X$1,$T3676,"")</f>
        <v>21388</v>
      </c>
      <c r="X3676" t="str">
        <f>IF($G3676=$U$1:$X$1,$T3676,"")</f>
        <v/>
      </c>
      <c r="Y3676" s="1">
        <f>ROUND(O3676*Q3676,2)</f>
        <v>975.52</v>
      </c>
    </row>
    <row r="3677" spans="1:25">
      <c r="A3677" s="5">
        <f>INDEX(Students,MOD(D3677-1,ROWS(Students))+1,1)</f>
        <v>21388</v>
      </c>
      <c r="B3677" s="5" t="str">
        <f>INDEX(Students,MOD(D3677-1,ROWS(Students))+1,2)</f>
        <v>Rokicki Bartosz</v>
      </c>
      <c r="C3677" s="5" t="str">
        <f>INDEX(Students,MOD(D3677-1,ROWS(Students))+1,3)</f>
        <v>IZ05AI1</v>
      </c>
      <c r="D3677" s="5">
        <v>5166</v>
      </c>
      <c r="E3677" s="6">
        <v>44656</v>
      </c>
      <c r="F3677" s="6">
        <v>44656</v>
      </c>
      <c r="G3677" s="7" t="s">
        <v>279</v>
      </c>
      <c r="H3677" s="7">
        <v>1</v>
      </c>
      <c r="I3677" s="7" t="s">
        <v>3450</v>
      </c>
      <c r="J3677" s="7" t="s">
        <v>6</v>
      </c>
      <c r="K3677" s="7" t="s">
        <v>3767</v>
      </c>
      <c r="L3677" s="7"/>
      <c r="M3677" s="6" t="s">
        <v>3767</v>
      </c>
      <c r="N3677" s="7" t="s">
        <v>25</v>
      </c>
      <c r="O3677" s="8">
        <v>58</v>
      </c>
      <c r="P3677" s="7" t="s">
        <v>13</v>
      </c>
      <c r="Q3677" s="9">
        <v>8.01</v>
      </c>
      <c r="R3677" s="7" t="s">
        <v>4026</v>
      </c>
      <c r="S3677" s="7" t="s">
        <v>130</v>
      </c>
      <c r="T3677">
        <f>A3677</f>
        <v>21388</v>
      </c>
      <c r="U3677" t="str">
        <f>IF($G3677=$U$1:$X$1,$T3677,"")</f>
        <v/>
      </c>
      <c r="V3677" t="str">
        <f>IF($G3677=$U$1:$X$1,$T3677,"")</f>
        <v/>
      </c>
      <c r="W3677">
        <f>IF($G3677=$U$1:$X$1,$T3677,"")</f>
        <v>21388</v>
      </c>
      <c r="X3677" t="str">
        <f>IF($G3677=$U$1:$X$1,$T3677,"")</f>
        <v/>
      </c>
      <c r="Y3677" s="1">
        <f>ROUND(O3677*Q3677,2)</f>
        <v>464.58</v>
      </c>
    </row>
    <row r="3678" spans="1:25">
      <c r="A3678" s="5">
        <f>INDEX(Students,MOD(D3678-1,ROWS(Students))+1,1)</f>
        <v>21388</v>
      </c>
      <c r="B3678" s="5" t="str">
        <f>INDEX(Students,MOD(D3678-1,ROWS(Students))+1,2)</f>
        <v>Rokicki Bartosz</v>
      </c>
      <c r="C3678" s="5" t="str">
        <f>INDEX(Students,MOD(D3678-1,ROWS(Students))+1,3)</f>
        <v>IZ05AI1</v>
      </c>
      <c r="D3678" s="5">
        <v>5258</v>
      </c>
      <c r="E3678" s="6">
        <v>44637</v>
      </c>
      <c r="F3678" s="6">
        <v>44637</v>
      </c>
      <c r="G3678" s="7" t="s">
        <v>1262</v>
      </c>
      <c r="H3678" s="7">
        <v>-1</v>
      </c>
      <c r="I3678" s="7" t="s">
        <v>2220</v>
      </c>
      <c r="J3678" s="7" t="s">
        <v>6</v>
      </c>
      <c r="K3678" s="7" t="s">
        <v>3774</v>
      </c>
      <c r="L3678" s="7" t="s">
        <v>726</v>
      </c>
      <c r="M3678" s="6" t="s">
        <v>3767</v>
      </c>
      <c r="N3678" s="7" t="s">
        <v>19</v>
      </c>
      <c r="O3678" s="8">
        <v>10</v>
      </c>
      <c r="P3678" s="7" t="s">
        <v>13</v>
      </c>
      <c r="Q3678" s="9">
        <v>0</v>
      </c>
      <c r="R3678" s="7" t="s">
        <v>3963</v>
      </c>
      <c r="S3678" s="7" t="s">
        <v>4981</v>
      </c>
      <c r="T3678">
        <f>A3678</f>
        <v>21388</v>
      </c>
      <c r="U3678">
        <f>IF($G3678=$U$1:$X$1,$T3678,"")</f>
        <v>21388</v>
      </c>
      <c r="V3678" t="str">
        <f>IF($G3678=$U$1:$X$1,$T3678,"")</f>
        <v/>
      </c>
      <c r="W3678" t="str">
        <f>IF($G3678=$U$1:$X$1,$T3678,"")</f>
        <v/>
      </c>
      <c r="X3678" t="str">
        <f>IF($G3678=$U$1:$X$1,$T3678,"")</f>
        <v/>
      </c>
      <c r="Y3678" s="1">
        <f>ROUND(O3678*Q3678,2)</f>
        <v>0</v>
      </c>
    </row>
    <row r="3679" spans="1:25">
      <c r="A3679" s="5">
        <f>INDEX(Students,MOD(D3679-1,ROWS(Students))+1,1)</f>
        <v>21388</v>
      </c>
      <c r="B3679" s="5" t="str">
        <f>INDEX(Students,MOD(D3679-1,ROWS(Students))+1,2)</f>
        <v>Rokicki Bartosz</v>
      </c>
      <c r="C3679" s="5" t="str">
        <f>INDEX(Students,MOD(D3679-1,ROWS(Students))+1,3)</f>
        <v>IZ05AI1</v>
      </c>
      <c r="D3679" s="5">
        <v>5350</v>
      </c>
      <c r="E3679" s="6">
        <v>44636</v>
      </c>
      <c r="F3679" s="6">
        <v>44636</v>
      </c>
      <c r="G3679" s="7" t="s">
        <v>1263</v>
      </c>
      <c r="H3679" s="7">
        <v>1</v>
      </c>
      <c r="I3679" s="7" t="s">
        <v>2185</v>
      </c>
      <c r="J3679" s="7" t="s">
        <v>6</v>
      </c>
      <c r="K3679" s="7" t="s">
        <v>3767</v>
      </c>
      <c r="L3679" s="7"/>
      <c r="M3679" s="6" t="s">
        <v>3767</v>
      </c>
      <c r="N3679" s="7" t="s">
        <v>7</v>
      </c>
      <c r="O3679" s="8">
        <v>77</v>
      </c>
      <c r="P3679" s="7" t="s">
        <v>9</v>
      </c>
      <c r="Q3679" s="9">
        <v>0.15</v>
      </c>
      <c r="R3679" s="7" t="s">
        <v>3902</v>
      </c>
      <c r="S3679" s="7" t="s">
        <v>28</v>
      </c>
      <c r="T3679">
        <f>A3679</f>
        <v>21388</v>
      </c>
      <c r="U3679" t="str">
        <f>IF($G3679=$U$1:$X$1,$T3679,"")</f>
        <v/>
      </c>
      <c r="V3679">
        <f>IF($G3679=$U$1:$X$1,$T3679,"")</f>
        <v>21388</v>
      </c>
      <c r="W3679" t="str">
        <f>IF($G3679=$U$1:$X$1,$T3679,"")</f>
        <v/>
      </c>
      <c r="X3679" t="str">
        <f>IF($G3679=$U$1:$X$1,$T3679,"")</f>
        <v/>
      </c>
      <c r="Y3679" s="1">
        <f>ROUND(O3679*Q3679,2)</f>
        <v>11.55</v>
      </c>
    </row>
    <row r="3680" spans="1:25">
      <c r="A3680" s="5">
        <f>INDEX(Students,MOD(D3680-1,ROWS(Students))+1,1)</f>
        <v>21388</v>
      </c>
      <c r="B3680" s="5" t="str">
        <f>INDEX(Students,MOD(D3680-1,ROWS(Students))+1,2)</f>
        <v>Rokicki Bartosz</v>
      </c>
      <c r="C3680" s="5" t="str">
        <f>INDEX(Students,MOD(D3680-1,ROWS(Students))+1,3)</f>
        <v>IZ05AI1</v>
      </c>
      <c r="D3680" s="5">
        <v>5442</v>
      </c>
      <c r="E3680" s="6">
        <v>44680</v>
      </c>
      <c r="F3680" s="6">
        <v>44680</v>
      </c>
      <c r="G3680" s="7" t="s">
        <v>1263</v>
      </c>
      <c r="H3680" s="7">
        <v>1</v>
      </c>
      <c r="I3680" s="7" t="s">
        <v>3753</v>
      </c>
      <c r="J3680" s="7" t="s">
        <v>6</v>
      </c>
      <c r="K3680" s="7" t="s">
        <v>3767</v>
      </c>
      <c r="L3680" s="7"/>
      <c r="M3680" s="6" t="s">
        <v>3767</v>
      </c>
      <c r="N3680" s="7" t="s">
        <v>71</v>
      </c>
      <c r="O3680" s="8">
        <v>99</v>
      </c>
      <c r="P3680" s="7" t="s">
        <v>9</v>
      </c>
      <c r="Q3680" s="9">
        <v>21.92</v>
      </c>
      <c r="R3680" s="7" t="s">
        <v>4050</v>
      </c>
      <c r="S3680" s="7" t="s">
        <v>151</v>
      </c>
      <c r="T3680">
        <f>A3680</f>
        <v>21388</v>
      </c>
      <c r="U3680" t="str">
        <f>IF($G3680=$U$1:$X$1,$T3680,"")</f>
        <v/>
      </c>
      <c r="V3680">
        <f>IF($G3680=$U$1:$X$1,$T3680,"")</f>
        <v>21388</v>
      </c>
      <c r="W3680" t="str">
        <f>IF($G3680=$U$1:$X$1,$T3680,"")</f>
        <v/>
      </c>
      <c r="X3680" t="str">
        <f>IF($G3680=$U$1:$X$1,$T3680,"")</f>
        <v/>
      </c>
      <c r="Y3680" s="1">
        <f>ROUND(O3680*Q3680,2)</f>
        <v>2170.08</v>
      </c>
    </row>
    <row r="3681" spans="1:25">
      <c r="A3681" s="5">
        <f>INDEX(Students,MOD(D3681-1,ROWS(Students))+1,1)</f>
        <v>21388</v>
      </c>
      <c r="B3681" s="5" t="str">
        <f>INDEX(Students,MOD(D3681-1,ROWS(Students))+1,2)</f>
        <v>Rokicki Bartosz</v>
      </c>
      <c r="C3681" s="5" t="str">
        <f>INDEX(Students,MOD(D3681-1,ROWS(Students))+1,3)</f>
        <v>IZ05AI1</v>
      </c>
      <c r="D3681" s="5">
        <v>5534</v>
      </c>
      <c r="E3681" s="6">
        <v>44572</v>
      </c>
      <c r="F3681" s="6">
        <v>44572</v>
      </c>
      <c r="G3681" s="7" t="s">
        <v>279</v>
      </c>
      <c r="H3681" s="7">
        <v>1</v>
      </c>
      <c r="I3681" s="7" t="s">
        <v>1309</v>
      </c>
      <c r="J3681" s="7" t="s">
        <v>6</v>
      </c>
      <c r="K3681" s="7" t="s">
        <v>3767</v>
      </c>
      <c r="L3681" s="7"/>
      <c r="M3681" s="6" t="s">
        <v>3767</v>
      </c>
      <c r="N3681" s="7" t="s">
        <v>25</v>
      </c>
      <c r="O3681" s="8">
        <v>50</v>
      </c>
      <c r="P3681" s="7" t="s">
        <v>9</v>
      </c>
      <c r="Q3681" s="9">
        <v>1.1000000000000001</v>
      </c>
      <c r="R3681" s="7" t="s">
        <v>3903</v>
      </c>
      <c r="S3681" s="7" t="s">
        <v>29</v>
      </c>
      <c r="T3681">
        <f>A3681</f>
        <v>21388</v>
      </c>
      <c r="U3681" t="str">
        <f>IF($G3681=$U$1:$X$1,$T3681,"")</f>
        <v/>
      </c>
      <c r="V3681" t="str">
        <f>IF($G3681=$U$1:$X$1,$T3681,"")</f>
        <v/>
      </c>
      <c r="W3681">
        <f>IF($G3681=$U$1:$X$1,$T3681,"")</f>
        <v>21388</v>
      </c>
      <c r="X3681" t="str">
        <f>IF($G3681=$U$1:$X$1,$T3681,"")</f>
        <v/>
      </c>
      <c r="Y3681" s="1">
        <f>ROUND(O3681*Q3681,2)</f>
        <v>55</v>
      </c>
    </row>
    <row r="3682" spans="1:25">
      <c r="A3682" s="5">
        <f>INDEX(Students,MOD(D3682-1,ROWS(Students))+1,1)</f>
        <v>21388</v>
      </c>
      <c r="B3682" s="5" t="str">
        <f>INDEX(Students,MOD(D3682-1,ROWS(Students))+1,2)</f>
        <v>Rokicki Bartosz</v>
      </c>
      <c r="C3682" s="5" t="str">
        <f>INDEX(Students,MOD(D3682-1,ROWS(Students))+1,3)</f>
        <v>IZ05AI1</v>
      </c>
      <c r="D3682" s="5">
        <v>5626</v>
      </c>
      <c r="E3682" s="6">
        <v>44582</v>
      </c>
      <c r="F3682" s="6">
        <v>44582</v>
      </c>
      <c r="G3682" s="7" t="s">
        <v>279</v>
      </c>
      <c r="H3682" s="7">
        <v>1</v>
      </c>
      <c r="I3682" s="7" t="s">
        <v>1492</v>
      </c>
      <c r="J3682" s="7" t="s">
        <v>6</v>
      </c>
      <c r="K3682" s="7" t="s">
        <v>3767</v>
      </c>
      <c r="L3682" s="7"/>
      <c r="M3682" s="6" t="s">
        <v>3767</v>
      </c>
      <c r="N3682" s="7" t="s">
        <v>25</v>
      </c>
      <c r="O3682" s="8">
        <v>50</v>
      </c>
      <c r="P3682" s="7" t="s">
        <v>13</v>
      </c>
      <c r="Q3682" s="9">
        <v>37.43</v>
      </c>
      <c r="R3682" s="7" t="s">
        <v>4174</v>
      </c>
      <c r="S3682" s="7" t="s">
        <v>286</v>
      </c>
      <c r="T3682">
        <f>A3682</f>
        <v>21388</v>
      </c>
      <c r="U3682" t="str">
        <f>IF($G3682=$U$1:$X$1,$T3682,"")</f>
        <v/>
      </c>
      <c r="V3682" t="str">
        <f>IF($G3682=$U$1:$X$1,$T3682,"")</f>
        <v/>
      </c>
      <c r="W3682">
        <f>IF($G3682=$U$1:$X$1,$T3682,"")</f>
        <v>21388</v>
      </c>
      <c r="X3682" t="str">
        <f>IF($G3682=$U$1:$X$1,$T3682,"")</f>
        <v/>
      </c>
      <c r="Y3682" s="1">
        <f>ROUND(O3682*Q3682,2)</f>
        <v>1871.5</v>
      </c>
    </row>
    <row r="3683" spans="1:25">
      <c r="A3683" s="5">
        <f>INDEX(Students,MOD(D3683-1,ROWS(Students))+1,1)</f>
        <v>21388</v>
      </c>
      <c r="B3683" s="5" t="str">
        <f>INDEX(Students,MOD(D3683-1,ROWS(Students))+1,2)</f>
        <v>Rokicki Bartosz</v>
      </c>
      <c r="C3683" s="5" t="str">
        <f>INDEX(Students,MOD(D3683-1,ROWS(Students))+1,3)</f>
        <v>IZ05AI1</v>
      </c>
      <c r="D3683" s="5">
        <v>5718</v>
      </c>
      <c r="E3683" s="6">
        <v>44715</v>
      </c>
      <c r="F3683" s="6">
        <v>44715</v>
      </c>
      <c r="G3683" s="7" t="s">
        <v>279</v>
      </c>
      <c r="H3683" s="7">
        <v>1</v>
      </c>
      <c r="I3683" s="7" t="s">
        <v>2786</v>
      </c>
      <c r="J3683" s="7" t="s">
        <v>6</v>
      </c>
      <c r="K3683" s="7" t="s">
        <v>3767</v>
      </c>
      <c r="L3683" s="7"/>
      <c r="M3683" s="6" t="s">
        <v>3767</v>
      </c>
      <c r="N3683" s="7" t="s">
        <v>25</v>
      </c>
      <c r="O3683" s="8">
        <v>200</v>
      </c>
      <c r="P3683" s="7" t="s">
        <v>31</v>
      </c>
      <c r="Q3683" s="9">
        <v>0.46</v>
      </c>
      <c r="R3683" s="7" t="s">
        <v>4481</v>
      </c>
      <c r="S3683" s="7" t="s">
        <v>635</v>
      </c>
      <c r="T3683">
        <f>A3683</f>
        <v>21388</v>
      </c>
      <c r="U3683" t="str">
        <f>IF($G3683=$U$1:$X$1,$T3683,"")</f>
        <v/>
      </c>
      <c r="V3683" t="str">
        <f>IF($G3683=$U$1:$X$1,$T3683,"")</f>
        <v/>
      </c>
      <c r="W3683">
        <f>IF($G3683=$U$1:$X$1,$T3683,"")</f>
        <v>21388</v>
      </c>
      <c r="X3683" t="str">
        <f>IF($G3683=$U$1:$X$1,$T3683,"")</f>
        <v/>
      </c>
      <c r="Y3683" s="1">
        <f>ROUND(O3683*Q3683,2)</f>
        <v>92</v>
      </c>
    </row>
    <row r="3684" spans="1:25">
      <c r="A3684" s="5">
        <f>INDEX(Students,MOD(D3684-1,ROWS(Students))+1,1)</f>
        <v>21388</v>
      </c>
      <c r="B3684" s="5" t="str">
        <f>INDEX(Students,MOD(D3684-1,ROWS(Students))+1,2)</f>
        <v>Rokicki Bartosz</v>
      </c>
      <c r="C3684" s="5" t="str">
        <f>INDEX(Students,MOD(D3684-1,ROWS(Students))+1,3)</f>
        <v>IZ05AI1</v>
      </c>
      <c r="D3684" s="5">
        <v>5810</v>
      </c>
      <c r="E3684" s="6">
        <v>44587</v>
      </c>
      <c r="F3684" s="6">
        <v>44587</v>
      </c>
      <c r="G3684" s="7" t="s">
        <v>1263</v>
      </c>
      <c r="H3684" s="7">
        <v>1</v>
      </c>
      <c r="I3684" s="7" t="s">
        <v>1540</v>
      </c>
      <c r="J3684" s="7" t="s">
        <v>6</v>
      </c>
      <c r="K3684" s="7" t="s">
        <v>3767</v>
      </c>
      <c r="L3684" s="7"/>
      <c r="M3684" s="6" t="s">
        <v>3767</v>
      </c>
      <c r="N3684" s="7" t="s">
        <v>19</v>
      </c>
      <c r="O3684" s="8">
        <v>200</v>
      </c>
      <c r="P3684" s="7" t="s">
        <v>9</v>
      </c>
      <c r="Q3684" s="9">
        <v>1.1100000000000001</v>
      </c>
      <c r="R3684" s="7" t="s">
        <v>4209</v>
      </c>
      <c r="S3684" s="7" t="s">
        <v>4987</v>
      </c>
      <c r="T3684">
        <f>A3684</f>
        <v>21388</v>
      </c>
      <c r="U3684" t="str">
        <f>IF($G3684=$U$1:$X$1,$T3684,"")</f>
        <v/>
      </c>
      <c r="V3684">
        <f>IF($G3684=$U$1:$X$1,$T3684,"")</f>
        <v>21388</v>
      </c>
      <c r="W3684" t="str">
        <f>IF($G3684=$U$1:$X$1,$T3684,"")</f>
        <v/>
      </c>
      <c r="X3684" t="str">
        <f>IF($G3684=$U$1:$X$1,$T3684,"")</f>
        <v/>
      </c>
      <c r="Y3684" s="1">
        <f>ROUND(O3684*Q3684,2)</f>
        <v>222</v>
      </c>
    </row>
    <row r="3685" spans="1:25">
      <c r="A3685" s="5">
        <f>INDEX(Students,MOD(D3685-1,ROWS(Students))+1,1)</f>
        <v>21330</v>
      </c>
      <c r="B3685" s="5" t="str">
        <f>INDEX(Students,MOD(D3685-1,ROWS(Students))+1,2)</f>
        <v>Rutkowski Paweł</v>
      </c>
      <c r="C3685" s="5" t="str">
        <f>INDEX(Students,MOD(D3685-1,ROWS(Students))+1,3)</f>
        <v>IZ05TC2</v>
      </c>
      <c r="D3685" s="5">
        <v>85</v>
      </c>
      <c r="E3685" s="6">
        <v>44761</v>
      </c>
      <c r="F3685" s="6">
        <v>44761</v>
      </c>
      <c r="G3685" s="7" t="s">
        <v>1263</v>
      </c>
      <c r="H3685" s="7">
        <v>1</v>
      </c>
      <c r="I3685" s="7" t="s">
        <v>3284</v>
      </c>
      <c r="J3685" s="7" t="s">
        <v>6</v>
      </c>
      <c r="K3685" s="7" t="s">
        <v>3767</v>
      </c>
      <c r="L3685" s="7"/>
      <c r="M3685" s="6" t="s">
        <v>3767</v>
      </c>
      <c r="N3685" s="7" t="s">
        <v>19</v>
      </c>
      <c r="O3685" s="8">
        <v>50</v>
      </c>
      <c r="P3685" s="7" t="s">
        <v>9</v>
      </c>
      <c r="Q3685" s="9">
        <v>0</v>
      </c>
      <c r="R3685" s="7" t="s">
        <v>4201</v>
      </c>
      <c r="S3685" s="7" t="s">
        <v>5022</v>
      </c>
      <c r="T3685">
        <f>A3685</f>
        <v>21330</v>
      </c>
      <c r="U3685" t="str">
        <f>IF($G3685=$U$1:$X$1,$T3685,"")</f>
        <v/>
      </c>
      <c r="V3685">
        <f>IF($G3685=$U$1:$X$1,$T3685,"")</f>
        <v>21330</v>
      </c>
      <c r="W3685" t="str">
        <f>IF($G3685=$U$1:$X$1,$T3685,"")</f>
        <v/>
      </c>
      <c r="X3685" t="str">
        <f>IF($G3685=$U$1:$X$1,$T3685,"")</f>
        <v/>
      </c>
      <c r="Y3685" s="1">
        <f>ROUND(O3685*Q3685,2)</f>
        <v>0</v>
      </c>
    </row>
    <row r="3686" spans="1:25">
      <c r="A3686" s="5">
        <f>INDEX(Students,MOD(D3686-1,ROWS(Students))+1,1)</f>
        <v>21330</v>
      </c>
      <c r="B3686" s="5" t="str">
        <f>INDEX(Students,MOD(D3686-1,ROWS(Students))+1,2)</f>
        <v>Rutkowski Paweł</v>
      </c>
      <c r="C3686" s="5" t="str">
        <f>INDEX(Students,MOD(D3686-1,ROWS(Students))+1,3)</f>
        <v>IZ05TC2</v>
      </c>
      <c r="D3686" s="5">
        <v>177</v>
      </c>
      <c r="E3686" s="6">
        <v>44706</v>
      </c>
      <c r="F3686" s="6">
        <v>44706</v>
      </c>
      <c r="G3686" s="7" t="s">
        <v>1263</v>
      </c>
      <c r="H3686" s="7">
        <v>1</v>
      </c>
      <c r="I3686" s="7" t="s">
        <v>2678</v>
      </c>
      <c r="J3686" s="7" t="s">
        <v>6</v>
      </c>
      <c r="K3686" s="7" t="s">
        <v>3767</v>
      </c>
      <c r="L3686" s="7"/>
      <c r="M3686" s="6" t="s">
        <v>3767</v>
      </c>
      <c r="N3686" s="7" t="s">
        <v>19</v>
      </c>
      <c r="O3686" s="8">
        <v>288</v>
      </c>
      <c r="P3686" s="7" t="s">
        <v>9</v>
      </c>
      <c r="Q3686" s="9">
        <v>0</v>
      </c>
      <c r="R3686" s="7" t="s">
        <v>4375</v>
      </c>
      <c r="S3686" s="7" t="s">
        <v>5047</v>
      </c>
      <c r="T3686">
        <f>A3686</f>
        <v>21330</v>
      </c>
      <c r="U3686" t="str">
        <f>IF($G3686=$U$1:$X$1,$T3686,"")</f>
        <v/>
      </c>
      <c r="V3686">
        <f>IF($G3686=$U$1:$X$1,$T3686,"")</f>
        <v>21330</v>
      </c>
      <c r="W3686" t="str">
        <f>IF($G3686=$U$1:$X$1,$T3686,"")</f>
        <v/>
      </c>
      <c r="X3686" t="str">
        <f>IF($G3686=$U$1:$X$1,$T3686,"")</f>
        <v/>
      </c>
      <c r="Y3686" s="1">
        <f>ROUND(O3686*Q3686,2)</f>
        <v>0</v>
      </c>
    </row>
    <row r="3687" spans="1:25">
      <c r="A3687" s="5">
        <f>INDEX(Students,MOD(D3687-1,ROWS(Students))+1,1)</f>
        <v>21330</v>
      </c>
      <c r="B3687" s="5" t="str">
        <f>INDEX(Students,MOD(D3687-1,ROWS(Students))+1,2)</f>
        <v>Rutkowski Paweł</v>
      </c>
      <c r="C3687" s="5" t="str">
        <f>INDEX(Students,MOD(D3687-1,ROWS(Students))+1,3)</f>
        <v>IZ05TC2</v>
      </c>
      <c r="D3687" s="5">
        <v>269</v>
      </c>
      <c r="E3687" s="6">
        <v>44733</v>
      </c>
      <c r="F3687" s="6">
        <v>44732</v>
      </c>
      <c r="G3687" s="7" t="s">
        <v>1262</v>
      </c>
      <c r="H3687" s="7">
        <v>-1</v>
      </c>
      <c r="I3687" s="7" t="s">
        <v>2992</v>
      </c>
      <c r="J3687" s="7" t="s">
        <v>6</v>
      </c>
      <c r="K3687" s="7" t="s">
        <v>3784</v>
      </c>
      <c r="L3687" s="7" t="s">
        <v>1027</v>
      </c>
      <c r="M3687" s="6" t="s">
        <v>3767</v>
      </c>
      <c r="N3687" s="7" t="s">
        <v>19</v>
      </c>
      <c r="O3687" s="8">
        <v>200</v>
      </c>
      <c r="P3687" s="7" t="s">
        <v>9</v>
      </c>
      <c r="Q3687" s="9">
        <v>0.8</v>
      </c>
      <c r="R3687" s="7" t="s">
        <v>4278</v>
      </c>
      <c r="S3687" s="7" t="s">
        <v>399</v>
      </c>
      <c r="T3687">
        <f>A3687</f>
        <v>21330</v>
      </c>
      <c r="U3687">
        <f>IF($G3687=$U$1:$X$1,$T3687,"")</f>
        <v>21330</v>
      </c>
      <c r="V3687" t="str">
        <f>IF($G3687=$U$1:$X$1,$T3687,"")</f>
        <v/>
      </c>
      <c r="W3687" t="str">
        <f>IF($G3687=$U$1:$X$1,$T3687,"")</f>
        <v/>
      </c>
      <c r="X3687" t="str">
        <f>IF($G3687=$U$1:$X$1,$T3687,"")</f>
        <v/>
      </c>
      <c r="Y3687" s="1">
        <f>ROUND(O3687*Q3687,2)</f>
        <v>160</v>
      </c>
    </row>
    <row r="3688" spans="1:25">
      <c r="A3688" s="5">
        <f>INDEX(Students,MOD(D3688-1,ROWS(Students))+1,1)</f>
        <v>21330</v>
      </c>
      <c r="B3688" s="5" t="str">
        <f>INDEX(Students,MOD(D3688-1,ROWS(Students))+1,2)</f>
        <v>Rutkowski Paweł</v>
      </c>
      <c r="C3688" s="5" t="str">
        <f>INDEX(Students,MOD(D3688-1,ROWS(Students))+1,3)</f>
        <v>IZ05TC2</v>
      </c>
      <c r="D3688" s="5">
        <v>361</v>
      </c>
      <c r="E3688" s="6">
        <v>44720</v>
      </c>
      <c r="F3688" s="6">
        <v>44719</v>
      </c>
      <c r="G3688" s="7" t="s">
        <v>1262</v>
      </c>
      <c r="H3688" s="7">
        <v>-1</v>
      </c>
      <c r="I3688" s="7" t="s">
        <v>2847</v>
      </c>
      <c r="J3688" s="7" t="s">
        <v>6</v>
      </c>
      <c r="K3688" s="7" t="s">
        <v>3822</v>
      </c>
      <c r="L3688" s="7"/>
      <c r="M3688" s="6" t="s">
        <v>3767</v>
      </c>
      <c r="N3688" s="7" t="s">
        <v>19</v>
      </c>
      <c r="O3688" s="8">
        <v>-20</v>
      </c>
      <c r="P3688" s="7" t="s">
        <v>70</v>
      </c>
      <c r="Q3688" s="9">
        <v>9.2200000000000006</v>
      </c>
      <c r="R3688" s="7" t="s">
        <v>4720</v>
      </c>
      <c r="S3688" s="7" t="s">
        <v>985</v>
      </c>
      <c r="T3688">
        <f>A3688</f>
        <v>21330</v>
      </c>
      <c r="U3688">
        <f>IF($G3688=$U$1:$X$1,$T3688,"")</f>
        <v>21330</v>
      </c>
      <c r="V3688" t="str">
        <f>IF($G3688=$U$1:$X$1,$T3688,"")</f>
        <v/>
      </c>
      <c r="W3688" t="str">
        <f>IF($G3688=$U$1:$X$1,$T3688,"")</f>
        <v/>
      </c>
      <c r="X3688" t="str">
        <f>IF($G3688=$U$1:$X$1,$T3688,"")</f>
        <v/>
      </c>
      <c r="Y3688" s="1">
        <f>ROUND(O3688*Q3688,2)</f>
        <v>-184.4</v>
      </c>
    </row>
    <row r="3689" spans="1:25">
      <c r="A3689" s="5">
        <f>INDEX(Students,MOD(D3689-1,ROWS(Students))+1,1)</f>
        <v>21330</v>
      </c>
      <c r="B3689" s="5" t="str">
        <f>INDEX(Students,MOD(D3689-1,ROWS(Students))+1,2)</f>
        <v>Rutkowski Paweł</v>
      </c>
      <c r="C3689" s="5" t="str">
        <f>INDEX(Students,MOD(D3689-1,ROWS(Students))+1,3)</f>
        <v>IZ05TC2</v>
      </c>
      <c r="D3689" s="5">
        <v>453</v>
      </c>
      <c r="E3689" s="6">
        <v>44754</v>
      </c>
      <c r="F3689" s="6">
        <v>44754</v>
      </c>
      <c r="G3689" s="7" t="s">
        <v>1263</v>
      </c>
      <c r="H3689" s="7">
        <v>1</v>
      </c>
      <c r="I3689" s="7" t="s">
        <v>3215</v>
      </c>
      <c r="J3689" s="7" t="s">
        <v>6</v>
      </c>
      <c r="K3689" s="7" t="s">
        <v>3767</v>
      </c>
      <c r="L3689" s="7"/>
      <c r="M3689" s="6" t="s">
        <v>3767</v>
      </c>
      <c r="N3689" s="7" t="s">
        <v>7</v>
      </c>
      <c r="O3689" s="8">
        <v>0.05</v>
      </c>
      <c r="P3689" s="7" t="s">
        <v>13</v>
      </c>
      <c r="Q3689" s="9">
        <v>15.64</v>
      </c>
      <c r="R3689" s="7" t="s">
        <v>4009</v>
      </c>
      <c r="S3689" s="7" t="s">
        <v>114</v>
      </c>
      <c r="T3689">
        <f>A3689</f>
        <v>21330</v>
      </c>
      <c r="U3689" t="str">
        <f>IF($G3689=$U$1:$X$1,$T3689,"")</f>
        <v/>
      </c>
      <c r="V3689">
        <f>IF($G3689=$U$1:$X$1,$T3689,"")</f>
        <v>21330</v>
      </c>
      <c r="W3689" t="str">
        <f>IF($G3689=$U$1:$X$1,$T3689,"")</f>
        <v/>
      </c>
      <c r="X3689" t="str">
        <f>IF($G3689=$U$1:$X$1,$T3689,"")</f>
        <v/>
      </c>
      <c r="Y3689" s="1">
        <f>ROUND(O3689*Q3689,2)</f>
        <v>0.78</v>
      </c>
    </row>
    <row r="3690" spans="1:25">
      <c r="A3690" s="5">
        <f>INDEX(Students,MOD(D3690-1,ROWS(Students))+1,1)</f>
        <v>21330</v>
      </c>
      <c r="B3690" s="5" t="str">
        <f>INDEX(Students,MOD(D3690-1,ROWS(Students))+1,2)</f>
        <v>Rutkowski Paweł</v>
      </c>
      <c r="C3690" s="5" t="str">
        <f>INDEX(Students,MOD(D3690-1,ROWS(Students))+1,3)</f>
        <v>IZ05TC2</v>
      </c>
      <c r="D3690" s="5">
        <v>545</v>
      </c>
      <c r="E3690" s="6">
        <v>44771</v>
      </c>
      <c r="F3690" s="6">
        <v>44771</v>
      </c>
      <c r="G3690" s="7" t="s">
        <v>279</v>
      </c>
      <c r="H3690" s="7">
        <v>1</v>
      </c>
      <c r="I3690" s="7" t="s">
        <v>3395</v>
      </c>
      <c r="J3690" s="7" t="s">
        <v>6</v>
      </c>
      <c r="K3690" s="7" t="s">
        <v>3767</v>
      </c>
      <c r="L3690" s="7"/>
      <c r="M3690" s="6" t="s">
        <v>3767</v>
      </c>
      <c r="N3690" s="7" t="s">
        <v>25</v>
      </c>
      <c r="O3690" s="8">
        <v>14</v>
      </c>
      <c r="P3690" s="7" t="s">
        <v>13</v>
      </c>
      <c r="Q3690" s="9">
        <v>15.75</v>
      </c>
      <c r="R3690" s="7" t="s">
        <v>4070</v>
      </c>
      <c r="S3690" s="7" t="s">
        <v>169</v>
      </c>
      <c r="T3690">
        <f>A3690</f>
        <v>21330</v>
      </c>
      <c r="U3690" t="str">
        <f>IF($G3690=$U$1:$X$1,$T3690,"")</f>
        <v/>
      </c>
      <c r="V3690" t="str">
        <f>IF($G3690=$U$1:$X$1,$T3690,"")</f>
        <v/>
      </c>
      <c r="W3690">
        <f>IF($G3690=$U$1:$X$1,$T3690,"")</f>
        <v>21330</v>
      </c>
      <c r="X3690" t="str">
        <f>IF($G3690=$U$1:$X$1,$T3690,"")</f>
        <v/>
      </c>
      <c r="Y3690" s="1">
        <f>ROUND(O3690*Q3690,2)</f>
        <v>220.5</v>
      </c>
    </row>
    <row r="3691" spans="1:25">
      <c r="A3691" s="5">
        <f>INDEX(Students,MOD(D3691-1,ROWS(Students))+1,1)</f>
        <v>21330</v>
      </c>
      <c r="B3691" s="5" t="str">
        <f>INDEX(Students,MOD(D3691-1,ROWS(Students))+1,2)</f>
        <v>Rutkowski Paweł</v>
      </c>
      <c r="C3691" s="5" t="str">
        <f>INDEX(Students,MOD(D3691-1,ROWS(Students))+1,3)</f>
        <v>IZ05TC2</v>
      </c>
      <c r="D3691" s="5">
        <v>637</v>
      </c>
      <c r="E3691" s="6">
        <v>44637</v>
      </c>
      <c r="F3691" s="6">
        <v>44637</v>
      </c>
      <c r="G3691" s="7" t="s">
        <v>1263</v>
      </c>
      <c r="H3691" s="7">
        <v>1</v>
      </c>
      <c r="I3691" s="7" t="s">
        <v>2217</v>
      </c>
      <c r="J3691" s="7" t="s">
        <v>6</v>
      </c>
      <c r="K3691" s="7" t="s">
        <v>3767</v>
      </c>
      <c r="L3691" s="7"/>
      <c r="M3691" s="6" t="s">
        <v>3767</v>
      </c>
      <c r="N3691" s="7" t="s">
        <v>67</v>
      </c>
      <c r="O3691" s="8">
        <v>16</v>
      </c>
      <c r="P3691" s="7" t="s">
        <v>9</v>
      </c>
      <c r="Q3691" s="9">
        <v>2.68</v>
      </c>
      <c r="R3691" s="7" t="s">
        <v>4506</v>
      </c>
      <c r="S3691" s="7" t="s">
        <v>672</v>
      </c>
      <c r="T3691">
        <f>A3691</f>
        <v>21330</v>
      </c>
      <c r="U3691" t="str">
        <f>IF($G3691=$U$1:$X$1,$T3691,"")</f>
        <v/>
      </c>
      <c r="V3691">
        <f>IF($G3691=$U$1:$X$1,$T3691,"")</f>
        <v>21330</v>
      </c>
      <c r="W3691" t="str">
        <f>IF($G3691=$U$1:$X$1,$T3691,"")</f>
        <v/>
      </c>
      <c r="X3691" t="str">
        <f>IF($G3691=$U$1:$X$1,$T3691,"")</f>
        <v/>
      </c>
      <c r="Y3691" s="1">
        <f>ROUND(O3691*Q3691,2)</f>
        <v>42.88</v>
      </c>
    </row>
    <row r="3692" spans="1:25">
      <c r="A3692" s="5">
        <f>INDEX(Students,MOD(D3692-1,ROWS(Students))+1,1)</f>
        <v>21330</v>
      </c>
      <c r="B3692" s="5" t="str">
        <f>INDEX(Students,MOD(D3692-1,ROWS(Students))+1,2)</f>
        <v>Rutkowski Paweł</v>
      </c>
      <c r="C3692" s="5" t="str">
        <f>INDEX(Students,MOD(D3692-1,ROWS(Students))+1,3)</f>
        <v>IZ05TC2</v>
      </c>
      <c r="D3692" s="5">
        <v>729</v>
      </c>
      <c r="E3692" s="6">
        <v>44705</v>
      </c>
      <c r="F3692" s="6">
        <v>44705</v>
      </c>
      <c r="G3692" s="7" t="s">
        <v>279</v>
      </c>
      <c r="H3692" s="7">
        <v>1</v>
      </c>
      <c r="I3692" s="7" t="s">
        <v>2665</v>
      </c>
      <c r="J3692" s="7" t="s">
        <v>6</v>
      </c>
      <c r="K3692" s="7" t="s">
        <v>3767</v>
      </c>
      <c r="L3692" s="7"/>
      <c r="M3692" s="6" t="s">
        <v>3767</v>
      </c>
      <c r="N3692" s="7" t="s">
        <v>25</v>
      </c>
      <c r="O3692" s="8">
        <v>16.260000000000002</v>
      </c>
      <c r="P3692" s="7" t="s">
        <v>13</v>
      </c>
      <c r="Q3692" s="9">
        <v>44.58</v>
      </c>
      <c r="R3692" s="7" t="s">
        <v>3986</v>
      </c>
      <c r="S3692" s="7" t="s">
        <v>90</v>
      </c>
      <c r="T3692">
        <f>A3692</f>
        <v>21330</v>
      </c>
      <c r="U3692" t="str">
        <f>IF($G3692=$U$1:$X$1,$T3692,"")</f>
        <v/>
      </c>
      <c r="V3692" t="str">
        <f>IF($G3692=$U$1:$X$1,$T3692,"")</f>
        <v/>
      </c>
      <c r="W3692">
        <f>IF($G3692=$U$1:$X$1,$T3692,"")</f>
        <v>21330</v>
      </c>
      <c r="X3692" t="str">
        <f>IF($G3692=$U$1:$X$1,$T3692,"")</f>
        <v/>
      </c>
      <c r="Y3692" s="1">
        <f>ROUND(O3692*Q3692,2)</f>
        <v>724.87</v>
      </c>
    </row>
    <row r="3693" spans="1:25">
      <c r="A3693" s="5">
        <f>INDEX(Students,MOD(D3693-1,ROWS(Students))+1,1)</f>
        <v>21330</v>
      </c>
      <c r="B3693" s="5" t="str">
        <f>INDEX(Students,MOD(D3693-1,ROWS(Students))+1,2)</f>
        <v>Rutkowski Paweł</v>
      </c>
      <c r="C3693" s="5" t="str">
        <f>INDEX(Students,MOD(D3693-1,ROWS(Students))+1,3)</f>
        <v>IZ05TC2</v>
      </c>
      <c r="D3693" s="5">
        <v>821</v>
      </c>
      <c r="E3693" s="6">
        <v>44739</v>
      </c>
      <c r="F3693" s="6">
        <v>44739</v>
      </c>
      <c r="G3693" s="7" t="s">
        <v>1262</v>
      </c>
      <c r="H3693" s="7">
        <v>-1</v>
      </c>
      <c r="I3693" s="7" t="s">
        <v>3066</v>
      </c>
      <c r="J3693" s="7" t="s">
        <v>6</v>
      </c>
      <c r="K3693" s="7" t="s">
        <v>3774</v>
      </c>
      <c r="L3693" s="7" t="s">
        <v>1046</v>
      </c>
      <c r="M3693" s="6" t="s">
        <v>3767</v>
      </c>
      <c r="N3693" s="7" t="s">
        <v>71</v>
      </c>
      <c r="O3693" s="8">
        <v>16</v>
      </c>
      <c r="P3693" s="7" t="s">
        <v>68</v>
      </c>
      <c r="Q3693" s="9">
        <v>0</v>
      </c>
      <c r="R3693" s="7" t="s">
        <v>4755</v>
      </c>
      <c r="S3693" s="7" t="s">
        <v>133</v>
      </c>
      <c r="T3693">
        <f>A3693</f>
        <v>21330</v>
      </c>
      <c r="U3693">
        <f>IF($G3693=$U$1:$X$1,$T3693,"")</f>
        <v>21330</v>
      </c>
      <c r="V3693" t="str">
        <f>IF($G3693=$U$1:$X$1,$T3693,"")</f>
        <v/>
      </c>
      <c r="W3693" t="str">
        <f>IF($G3693=$U$1:$X$1,$T3693,"")</f>
        <v/>
      </c>
      <c r="X3693" t="str">
        <f>IF($G3693=$U$1:$X$1,$T3693,"")</f>
        <v/>
      </c>
      <c r="Y3693" s="1">
        <f>ROUND(O3693*Q3693,2)</f>
        <v>0</v>
      </c>
    </row>
    <row r="3694" spans="1:25">
      <c r="A3694" s="5">
        <f>INDEX(Students,MOD(D3694-1,ROWS(Students))+1,1)</f>
        <v>21330</v>
      </c>
      <c r="B3694" s="5" t="str">
        <f>INDEX(Students,MOD(D3694-1,ROWS(Students))+1,2)</f>
        <v>Rutkowski Paweł</v>
      </c>
      <c r="C3694" s="5" t="str">
        <f>INDEX(Students,MOD(D3694-1,ROWS(Students))+1,3)</f>
        <v>IZ05TC2</v>
      </c>
      <c r="D3694" s="5">
        <v>913</v>
      </c>
      <c r="E3694" s="6">
        <v>44574</v>
      </c>
      <c r="F3694" s="6">
        <v>44574</v>
      </c>
      <c r="G3694" s="7" t="s">
        <v>1263</v>
      </c>
      <c r="H3694" s="7">
        <v>1</v>
      </c>
      <c r="I3694" s="7" t="s">
        <v>1363</v>
      </c>
      <c r="J3694" s="7" t="s">
        <v>6</v>
      </c>
      <c r="K3694" s="7" t="s">
        <v>3767</v>
      </c>
      <c r="L3694" s="7"/>
      <c r="M3694" s="6" t="s">
        <v>3767</v>
      </c>
      <c r="N3694" s="7" t="s">
        <v>19</v>
      </c>
      <c r="O3694" s="8">
        <v>300</v>
      </c>
      <c r="P3694" s="7" t="s">
        <v>9</v>
      </c>
      <c r="Q3694" s="9">
        <v>0.4</v>
      </c>
      <c r="R3694" s="7" t="s">
        <v>4055</v>
      </c>
      <c r="S3694" s="7" t="s">
        <v>157</v>
      </c>
      <c r="T3694">
        <f>A3694</f>
        <v>21330</v>
      </c>
      <c r="U3694" t="str">
        <f>IF($G3694=$U$1:$X$1,$T3694,"")</f>
        <v/>
      </c>
      <c r="V3694">
        <f>IF($G3694=$U$1:$X$1,$T3694,"")</f>
        <v>21330</v>
      </c>
      <c r="W3694" t="str">
        <f>IF($G3694=$U$1:$X$1,$T3694,"")</f>
        <v/>
      </c>
      <c r="X3694" t="str">
        <f>IF($G3694=$U$1:$X$1,$T3694,"")</f>
        <v/>
      </c>
      <c r="Y3694" s="1">
        <f>ROUND(O3694*Q3694,2)</f>
        <v>120</v>
      </c>
    </row>
    <row r="3695" spans="1:25">
      <c r="A3695" s="5">
        <f>INDEX(Students,MOD(D3695-1,ROWS(Students))+1,1)</f>
        <v>21330</v>
      </c>
      <c r="B3695" s="5" t="str">
        <f>INDEX(Students,MOD(D3695-1,ROWS(Students))+1,2)</f>
        <v>Rutkowski Paweł</v>
      </c>
      <c r="C3695" s="5" t="str">
        <f>INDEX(Students,MOD(D3695-1,ROWS(Students))+1,3)</f>
        <v>IZ05TC2</v>
      </c>
      <c r="D3695" s="5">
        <v>1005</v>
      </c>
      <c r="E3695" s="6">
        <v>44725</v>
      </c>
      <c r="F3695" s="6">
        <v>44725</v>
      </c>
      <c r="G3695" s="7" t="s">
        <v>1263</v>
      </c>
      <c r="H3695" s="7">
        <v>1</v>
      </c>
      <c r="I3695" s="7" t="s">
        <v>2934</v>
      </c>
      <c r="J3695" s="7" t="s">
        <v>6</v>
      </c>
      <c r="K3695" s="7" t="s">
        <v>3767</v>
      </c>
      <c r="L3695" s="7"/>
      <c r="M3695" s="6" t="s">
        <v>3767</v>
      </c>
      <c r="N3695" s="7" t="s">
        <v>25</v>
      </c>
      <c r="O3695" s="8">
        <v>100</v>
      </c>
      <c r="P3695" s="7" t="s">
        <v>9</v>
      </c>
      <c r="Q3695" s="9">
        <v>1.22</v>
      </c>
      <c r="R3695" s="7" t="s">
        <v>3999</v>
      </c>
      <c r="S3695" s="7" t="s">
        <v>103</v>
      </c>
      <c r="T3695">
        <f>A3695</f>
        <v>21330</v>
      </c>
      <c r="U3695" t="str">
        <f>IF($G3695=$U$1:$X$1,$T3695,"")</f>
        <v/>
      </c>
      <c r="V3695">
        <f>IF($G3695=$U$1:$X$1,$T3695,"")</f>
        <v>21330</v>
      </c>
      <c r="W3695" t="str">
        <f>IF($G3695=$U$1:$X$1,$T3695,"")</f>
        <v/>
      </c>
      <c r="X3695" t="str">
        <f>IF($G3695=$U$1:$X$1,$T3695,"")</f>
        <v/>
      </c>
      <c r="Y3695" s="1">
        <f>ROUND(O3695*Q3695,2)</f>
        <v>122</v>
      </c>
    </row>
    <row r="3696" spans="1:25">
      <c r="A3696" s="5">
        <f>INDEX(Students,MOD(D3696-1,ROWS(Students))+1,1)</f>
        <v>21330</v>
      </c>
      <c r="B3696" s="5" t="str">
        <f>INDEX(Students,MOD(D3696-1,ROWS(Students))+1,2)</f>
        <v>Rutkowski Paweł</v>
      </c>
      <c r="C3696" s="5" t="str">
        <f>INDEX(Students,MOD(D3696-1,ROWS(Students))+1,3)</f>
        <v>IZ05TC2</v>
      </c>
      <c r="D3696" s="5">
        <v>1097</v>
      </c>
      <c r="E3696" s="6">
        <v>44762</v>
      </c>
      <c r="F3696" s="6">
        <v>44762</v>
      </c>
      <c r="G3696" s="7" t="s">
        <v>1262</v>
      </c>
      <c r="H3696" s="7">
        <v>1</v>
      </c>
      <c r="I3696" s="7" t="s">
        <v>3301</v>
      </c>
      <c r="J3696" s="7" t="s">
        <v>6</v>
      </c>
      <c r="K3696" s="7" t="s">
        <v>3809</v>
      </c>
      <c r="L3696" s="7"/>
      <c r="M3696" s="6" t="s">
        <v>3767</v>
      </c>
      <c r="N3696" s="7" t="s">
        <v>19</v>
      </c>
      <c r="O3696" s="8">
        <v>14</v>
      </c>
      <c r="P3696" s="7" t="s">
        <v>9</v>
      </c>
      <c r="Q3696" s="9">
        <v>0</v>
      </c>
      <c r="R3696" s="7" t="s">
        <v>4037</v>
      </c>
      <c r="S3696" s="7" t="s">
        <v>140</v>
      </c>
      <c r="T3696">
        <f>A3696</f>
        <v>21330</v>
      </c>
      <c r="U3696">
        <f>IF($G3696=$U$1:$X$1,$T3696,"")</f>
        <v>21330</v>
      </c>
      <c r="V3696" t="str">
        <f>IF($G3696=$U$1:$X$1,$T3696,"")</f>
        <v/>
      </c>
      <c r="W3696" t="str">
        <f>IF($G3696=$U$1:$X$1,$T3696,"")</f>
        <v/>
      </c>
      <c r="X3696" t="str">
        <f>IF($G3696=$U$1:$X$1,$T3696,"")</f>
        <v/>
      </c>
      <c r="Y3696" s="1">
        <f>ROUND(O3696*Q3696,2)</f>
        <v>0</v>
      </c>
    </row>
    <row r="3697" spans="1:25">
      <c r="A3697" s="5">
        <f>INDEX(Students,MOD(D3697-1,ROWS(Students))+1,1)</f>
        <v>21330</v>
      </c>
      <c r="B3697" s="5" t="str">
        <f>INDEX(Students,MOD(D3697-1,ROWS(Students))+1,2)</f>
        <v>Rutkowski Paweł</v>
      </c>
      <c r="C3697" s="5" t="str">
        <f>INDEX(Students,MOD(D3697-1,ROWS(Students))+1,3)</f>
        <v>IZ05TC2</v>
      </c>
      <c r="D3697" s="5">
        <v>1189</v>
      </c>
      <c r="E3697" s="6">
        <v>44596</v>
      </c>
      <c r="F3697" s="6">
        <v>44596</v>
      </c>
      <c r="G3697" s="7" t="s">
        <v>279</v>
      </c>
      <c r="H3697" s="7">
        <v>1</v>
      </c>
      <c r="I3697" s="7" t="s">
        <v>1655</v>
      </c>
      <c r="J3697" s="7" t="s">
        <v>6</v>
      </c>
      <c r="K3697" s="7" t="s">
        <v>3767</v>
      </c>
      <c r="L3697" s="7"/>
      <c r="M3697" s="6" t="s">
        <v>3767</v>
      </c>
      <c r="N3697" s="7" t="s">
        <v>25</v>
      </c>
      <c r="O3697" s="8">
        <v>11.99</v>
      </c>
      <c r="P3697" s="7" t="s">
        <v>13</v>
      </c>
      <c r="Q3697" s="9">
        <v>55</v>
      </c>
      <c r="R3697" s="7" t="s">
        <v>4255</v>
      </c>
      <c r="S3697" s="7" t="s">
        <v>373</v>
      </c>
      <c r="T3697">
        <f>A3697</f>
        <v>21330</v>
      </c>
      <c r="U3697" t="str">
        <f>IF($G3697=$U$1:$X$1,$T3697,"")</f>
        <v/>
      </c>
      <c r="V3697" t="str">
        <f>IF($G3697=$U$1:$X$1,$T3697,"")</f>
        <v/>
      </c>
      <c r="W3697">
        <f>IF($G3697=$U$1:$X$1,$T3697,"")</f>
        <v>21330</v>
      </c>
      <c r="X3697" t="str">
        <f>IF($G3697=$U$1:$X$1,$T3697,"")</f>
        <v/>
      </c>
      <c r="Y3697" s="1">
        <f>ROUND(O3697*Q3697,2)</f>
        <v>659.45</v>
      </c>
    </row>
    <row r="3698" spans="1:25">
      <c r="A3698" s="5">
        <f>INDEX(Students,MOD(D3698-1,ROWS(Students))+1,1)</f>
        <v>21330</v>
      </c>
      <c r="B3698" s="5" t="str">
        <f>INDEX(Students,MOD(D3698-1,ROWS(Students))+1,2)</f>
        <v>Rutkowski Paweł</v>
      </c>
      <c r="C3698" s="5" t="str">
        <f>INDEX(Students,MOD(D3698-1,ROWS(Students))+1,3)</f>
        <v>IZ05TC2</v>
      </c>
      <c r="D3698" s="5">
        <v>1281</v>
      </c>
      <c r="E3698" s="6">
        <v>44648</v>
      </c>
      <c r="F3698" s="6">
        <v>44648</v>
      </c>
      <c r="G3698" s="7" t="s">
        <v>1263</v>
      </c>
      <c r="H3698" s="7">
        <v>1</v>
      </c>
      <c r="I3698" s="7" t="s">
        <v>2349</v>
      </c>
      <c r="J3698" s="7" t="s">
        <v>6</v>
      </c>
      <c r="K3698" s="7" t="s">
        <v>3767</v>
      </c>
      <c r="L3698" s="7"/>
      <c r="M3698" s="6" t="s">
        <v>3767</v>
      </c>
      <c r="N3698" s="7" t="s">
        <v>67</v>
      </c>
      <c r="O3698" s="8">
        <v>0.20399999999999999</v>
      </c>
      <c r="P3698" s="7" t="s">
        <v>13</v>
      </c>
      <c r="Q3698" s="9">
        <v>20.81</v>
      </c>
      <c r="R3698" s="7" t="s">
        <v>4031</v>
      </c>
      <c r="S3698" s="7" t="s">
        <v>134</v>
      </c>
      <c r="T3698">
        <f>A3698</f>
        <v>21330</v>
      </c>
      <c r="U3698" t="str">
        <f>IF($G3698=$U$1:$X$1,$T3698,"")</f>
        <v/>
      </c>
      <c r="V3698">
        <f>IF($G3698=$U$1:$X$1,$T3698,"")</f>
        <v>21330</v>
      </c>
      <c r="W3698" t="str">
        <f>IF($G3698=$U$1:$X$1,$T3698,"")</f>
        <v/>
      </c>
      <c r="X3698" t="str">
        <f>IF($G3698=$U$1:$X$1,$T3698,"")</f>
        <v/>
      </c>
      <c r="Y3698" s="1">
        <f>ROUND(O3698*Q3698,2)</f>
        <v>4.25</v>
      </c>
    </row>
    <row r="3699" spans="1:25">
      <c r="A3699" s="5">
        <f>INDEX(Students,MOD(D3699-1,ROWS(Students))+1,1)</f>
        <v>21330</v>
      </c>
      <c r="B3699" s="5" t="str">
        <f>INDEX(Students,MOD(D3699-1,ROWS(Students))+1,2)</f>
        <v>Rutkowski Paweł</v>
      </c>
      <c r="C3699" s="5" t="str">
        <f>INDEX(Students,MOD(D3699-1,ROWS(Students))+1,3)</f>
        <v>IZ05TC2</v>
      </c>
      <c r="D3699" s="5">
        <v>1373</v>
      </c>
      <c r="E3699" s="6">
        <v>44699</v>
      </c>
      <c r="F3699" s="6">
        <v>44699</v>
      </c>
      <c r="G3699" s="7" t="s">
        <v>1263</v>
      </c>
      <c r="H3699" s="7">
        <v>1</v>
      </c>
      <c r="I3699" s="7" t="s">
        <v>2598</v>
      </c>
      <c r="J3699" s="7" t="s">
        <v>6</v>
      </c>
      <c r="K3699" s="7" t="s">
        <v>3767</v>
      </c>
      <c r="L3699" s="7"/>
      <c r="M3699" s="6" t="s">
        <v>3767</v>
      </c>
      <c r="N3699" s="7" t="s">
        <v>81</v>
      </c>
      <c r="O3699" s="8">
        <v>1</v>
      </c>
      <c r="P3699" s="7" t="s">
        <v>9</v>
      </c>
      <c r="Q3699" s="9">
        <v>0.04</v>
      </c>
      <c r="R3699" s="7" t="s">
        <v>4637</v>
      </c>
      <c r="S3699" s="7" t="s">
        <v>864</v>
      </c>
      <c r="T3699">
        <f>A3699</f>
        <v>21330</v>
      </c>
      <c r="U3699" t="str">
        <f>IF($G3699=$U$1:$X$1,$T3699,"")</f>
        <v/>
      </c>
      <c r="V3699">
        <f>IF($G3699=$U$1:$X$1,$T3699,"")</f>
        <v>21330</v>
      </c>
      <c r="W3699" t="str">
        <f>IF($G3699=$U$1:$X$1,$T3699,"")</f>
        <v/>
      </c>
      <c r="X3699" t="str">
        <f>IF($G3699=$U$1:$X$1,$T3699,"")</f>
        <v/>
      </c>
      <c r="Y3699" s="1">
        <f>ROUND(O3699*Q3699,2)</f>
        <v>0.04</v>
      </c>
    </row>
    <row r="3700" spans="1:25">
      <c r="A3700" s="5">
        <f>INDEX(Students,MOD(D3700-1,ROWS(Students))+1,1)</f>
        <v>21330</v>
      </c>
      <c r="B3700" s="5" t="str">
        <f>INDEX(Students,MOD(D3700-1,ROWS(Students))+1,2)</f>
        <v>Rutkowski Paweł</v>
      </c>
      <c r="C3700" s="5" t="str">
        <f>INDEX(Students,MOD(D3700-1,ROWS(Students))+1,3)</f>
        <v>IZ05TC2</v>
      </c>
      <c r="D3700" s="5">
        <v>1465</v>
      </c>
      <c r="E3700" s="6">
        <v>44573</v>
      </c>
      <c r="F3700" s="6">
        <v>44573</v>
      </c>
      <c r="G3700" s="7" t="s">
        <v>1263</v>
      </c>
      <c r="H3700" s="7">
        <v>-1</v>
      </c>
      <c r="I3700" s="7" t="s">
        <v>1341</v>
      </c>
      <c r="J3700" s="7" t="s">
        <v>6</v>
      </c>
      <c r="K3700" s="7" t="s">
        <v>3767</v>
      </c>
      <c r="L3700" s="7"/>
      <c r="M3700" s="6" t="s">
        <v>3767</v>
      </c>
      <c r="N3700" s="7" t="s">
        <v>19</v>
      </c>
      <c r="O3700" s="8">
        <v>0.8</v>
      </c>
      <c r="P3700" s="7" t="s">
        <v>13</v>
      </c>
      <c r="Q3700" s="9">
        <v>18.53</v>
      </c>
      <c r="R3700" s="7" t="s">
        <v>4031</v>
      </c>
      <c r="S3700" s="7" t="s">
        <v>134</v>
      </c>
      <c r="T3700">
        <f>A3700</f>
        <v>21330</v>
      </c>
      <c r="U3700" t="str">
        <f>IF($G3700=$U$1:$X$1,$T3700,"")</f>
        <v/>
      </c>
      <c r="V3700">
        <f>IF($G3700=$U$1:$X$1,$T3700,"")</f>
        <v>21330</v>
      </c>
      <c r="W3700" t="str">
        <f>IF($G3700=$U$1:$X$1,$T3700,"")</f>
        <v/>
      </c>
      <c r="X3700" t="str">
        <f>IF($G3700=$U$1:$X$1,$T3700,"")</f>
        <v/>
      </c>
      <c r="Y3700" s="1">
        <f>ROUND(O3700*Q3700,2)</f>
        <v>14.82</v>
      </c>
    </row>
    <row r="3701" spans="1:25">
      <c r="A3701" s="5">
        <f>INDEX(Students,MOD(D3701-1,ROWS(Students))+1,1)</f>
        <v>21330</v>
      </c>
      <c r="B3701" s="5" t="str">
        <f>INDEX(Students,MOD(D3701-1,ROWS(Students))+1,2)</f>
        <v>Rutkowski Paweł</v>
      </c>
      <c r="C3701" s="5" t="str">
        <f>INDEX(Students,MOD(D3701-1,ROWS(Students))+1,3)</f>
        <v>IZ05TC2</v>
      </c>
      <c r="D3701" s="5">
        <v>1557</v>
      </c>
      <c r="E3701" s="6">
        <v>44747</v>
      </c>
      <c r="F3701" s="6">
        <v>44747</v>
      </c>
      <c r="G3701" s="7" t="s">
        <v>1263</v>
      </c>
      <c r="H3701" s="7">
        <v>1</v>
      </c>
      <c r="I3701" s="7" t="s">
        <v>3144</v>
      </c>
      <c r="J3701" s="7" t="s">
        <v>6</v>
      </c>
      <c r="K3701" s="7" t="s">
        <v>3767</v>
      </c>
      <c r="L3701" s="7"/>
      <c r="M3701" s="6" t="s">
        <v>3767</v>
      </c>
      <c r="N3701" s="7" t="s">
        <v>32</v>
      </c>
      <c r="O3701" s="8">
        <v>20</v>
      </c>
      <c r="P3701" s="7" t="s">
        <v>9</v>
      </c>
      <c r="Q3701" s="9">
        <v>1.5</v>
      </c>
      <c r="R3701" s="7" t="s">
        <v>4083</v>
      </c>
      <c r="S3701" s="7" t="s">
        <v>186</v>
      </c>
      <c r="T3701">
        <f>A3701</f>
        <v>21330</v>
      </c>
      <c r="U3701" t="str">
        <f>IF($G3701=$U$1:$X$1,$T3701,"")</f>
        <v/>
      </c>
      <c r="V3701">
        <f>IF($G3701=$U$1:$X$1,$T3701,"")</f>
        <v>21330</v>
      </c>
      <c r="W3701" t="str">
        <f>IF($G3701=$U$1:$X$1,$T3701,"")</f>
        <v/>
      </c>
      <c r="X3701" t="str">
        <f>IF($G3701=$U$1:$X$1,$T3701,"")</f>
        <v/>
      </c>
      <c r="Y3701" s="1">
        <f>ROUND(O3701*Q3701,2)</f>
        <v>30</v>
      </c>
    </row>
    <row r="3702" spans="1:25">
      <c r="A3702" s="5">
        <f>INDEX(Students,MOD(D3702-1,ROWS(Students))+1,1)</f>
        <v>21330</v>
      </c>
      <c r="B3702" s="5" t="str">
        <f>INDEX(Students,MOD(D3702-1,ROWS(Students))+1,2)</f>
        <v>Rutkowski Paweł</v>
      </c>
      <c r="C3702" s="5" t="str">
        <f>INDEX(Students,MOD(D3702-1,ROWS(Students))+1,3)</f>
        <v>IZ05TC2</v>
      </c>
      <c r="D3702" s="5">
        <v>1649</v>
      </c>
      <c r="E3702" s="6">
        <v>44621</v>
      </c>
      <c r="F3702" s="6">
        <v>44620</v>
      </c>
      <c r="G3702" s="7" t="s">
        <v>1262</v>
      </c>
      <c r="H3702" s="7">
        <v>-1</v>
      </c>
      <c r="I3702" s="7" t="s">
        <v>1984</v>
      </c>
      <c r="J3702" s="7" t="s">
        <v>6</v>
      </c>
      <c r="K3702" s="7" t="s">
        <v>3808</v>
      </c>
      <c r="L3702" s="7" t="s">
        <v>605</v>
      </c>
      <c r="M3702" s="6" t="s">
        <v>3767</v>
      </c>
      <c r="N3702" s="7" t="s">
        <v>81</v>
      </c>
      <c r="O3702" s="8">
        <v>490</v>
      </c>
      <c r="P3702" s="7" t="s">
        <v>9</v>
      </c>
      <c r="Q3702" s="9">
        <v>27.48</v>
      </c>
      <c r="R3702" s="7" t="s">
        <v>4253</v>
      </c>
      <c r="S3702" s="7" t="s">
        <v>371</v>
      </c>
      <c r="T3702">
        <f>A3702</f>
        <v>21330</v>
      </c>
      <c r="U3702">
        <f>IF($G3702=$U$1:$X$1,$T3702,"")</f>
        <v>21330</v>
      </c>
      <c r="V3702" t="str">
        <f>IF($G3702=$U$1:$X$1,$T3702,"")</f>
        <v/>
      </c>
      <c r="W3702" t="str">
        <f>IF($G3702=$U$1:$X$1,$T3702,"")</f>
        <v/>
      </c>
      <c r="X3702" t="str">
        <f>IF($G3702=$U$1:$X$1,$T3702,"")</f>
        <v/>
      </c>
      <c r="Y3702" s="1">
        <f>ROUND(O3702*Q3702,2)</f>
        <v>13465.2</v>
      </c>
    </row>
    <row r="3703" spans="1:25">
      <c r="A3703" s="5">
        <f>INDEX(Students,MOD(D3703-1,ROWS(Students))+1,1)</f>
        <v>21330</v>
      </c>
      <c r="B3703" s="5" t="str">
        <f>INDEX(Students,MOD(D3703-1,ROWS(Students))+1,2)</f>
        <v>Rutkowski Paweł</v>
      </c>
      <c r="C3703" s="5" t="str">
        <f>INDEX(Students,MOD(D3703-1,ROWS(Students))+1,3)</f>
        <v>IZ05TC2</v>
      </c>
      <c r="D3703" s="5">
        <v>1741</v>
      </c>
      <c r="E3703" s="6">
        <v>44708</v>
      </c>
      <c r="F3703" s="6">
        <v>44708</v>
      </c>
      <c r="G3703" s="7" t="s">
        <v>1263</v>
      </c>
      <c r="H3703" s="7">
        <v>1</v>
      </c>
      <c r="I3703" s="7" t="s">
        <v>2705</v>
      </c>
      <c r="J3703" s="7" t="s">
        <v>6</v>
      </c>
      <c r="K3703" s="7" t="s">
        <v>3767</v>
      </c>
      <c r="L3703" s="7"/>
      <c r="M3703" s="6" t="s">
        <v>3767</v>
      </c>
      <c r="N3703" s="7" t="s">
        <v>19</v>
      </c>
      <c r="O3703" s="8">
        <v>178</v>
      </c>
      <c r="P3703" s="7" t="s">
        <v>9</v>
      </c>
      <c r="Q3703" s="9">
        <v>2.84</v>
      </c>
      <c r="R3703" s="7" t="s">
        <v>4353</v>
      </c>
      <c r="S3703" s="7" t="s">
        <v>5096</v>
      </c>
      <c r="T3703">
        <f>A3703</f>
        <v>21330</v>
      </c>
      <c r="U3703" t="str">
        <f>IF($G3703=$U$1:$X$1,$T3703,"")</f>
        <v/>
      </c>
      <c r="V3703">
        <f>IF($G3703=$U$1:$X$1,$T3703,"")</f>
        <v>21330</v>
      </c>
      <c r="W3703" t="str">
        <f>IF($G3703=$U$1:$X$1,$T3703,"")</f>
        <v/>
      </c>
      <c r="X3703" t="str">
        <f>IF($G3703=$U$1:$X$1,$T3703,"")</f>
        <v/>
      </c>
      <c r="Y3703" s="1">
        <f>ROUND(O3703*Q3703,2)</f>
        <v>505.52</v>
      </c>
    </row>
    <row r="3704" spans="1:25">
      <c r="A3704" s="5">
        <f>INDEX(Students,MOD(D3704-1,ROWS(Students))+1,1)</f>
        <v>21330</v>
      </c>
      <c r="B3704" s="5" t="str">
        <f>INDEX(Students,MOD(D3704-1,ROWS(Students))+1,2)</f>
        <v>Rutkowski Paweł</v>
      </c>
      <c r="C3704" s="5" t="str">
        <f>INDEX(Students,MOD(D3704-1,ROWS(Students))+1,3)</f>
        <v>IZ05TC2</v>
      </c>
      <c r="D3704" s="5">
        <v>1833</v>
      </c>
      <c r="E3704" s="6">
        <v>44572</v>
      </c>
      <c r="F3704" s="6">
        <v>44572</v>
      </c>
      <c r="G3704" s="7" t="s">
        <v>1263</v>
      </c>
      <c r="H3704" s="7">
        <v>1</v>
      </c>
      <c r="I3704" s="7" t="s">
        <v>1311</v>
      </c>
      <c r="J3704" s="7" t="s">
        <v>6</v>
      </c>
      <c r="K3704" s="7" t="s">
        <v>3767</v>
      </c>
      <c r="L3704" s="7"/>
      <c r="M3704" s="6" t="s">
        <v>3767</v>
      </c>
      <c r="N3704" s="7" t="s">
        <v>7</v>
      </c>
      <c r="O3704" s="8">
        <v>0.22</v>
      </c>
      <c r="P3704" s="7" t="s">
        <v>13</v>
      </c>
      <c r="Q3704" s="9">
        <v>13.13</v>
      </c>
      <c r="R3704" s="7" t="s">
        <v>3990</v>
      </c>
      <c r="S3704" s="7" t="s">
        <v>94</v>
      </c>
      <c r="T3704">
        <f>A3704</f>
        <v>21330</v>
      </c>
      <c r="U3704" t="str">
        <f>IF($G3704=$U$1:$X$1,$T3704,"")</f>
        <v/>
      </c>
      <c r="V3704">
        <f>IF($G3704=$U$1:$X$1,$T3704,"")</f>
        <v>21330</v>
      </c>
      <c r="W3704" t="str">
        <f>IF($G3704=$U$1:$X$1,$T3704,"")</f>
        <v/>
      </c>
      <c r="X3704" t="str">
        <f>IF($G3704=$U$1:$X$1,$T3704,"")</f>
        <v/>
      </c>
      <c r="Y3704" s="1">
        <f>ROUND(O3704*Q3704,2)</f>
        <v>2.89</v>
      </c>
    </row>
    <row r="3705" spans="1:25">
      <c r="A3705" s="5">
        <f>INDEX(Students,MOD(D3705-1,ROWS(Students))+1,1)</f>
        <v>21330</v>
      </c>
      <c r="B3705" s="5" t="str">
        <f>INDEX(Students,MOD(D3705-1,ROWS(Students))+1,2)</f>
        <v>Rutkowski Paweł</v>
      </c>
      <c r="C3705" s="5" t="str">
        <f>INDEX(Students,MOD(D3705-1,ROWS(Students))+1,3)</f>
        <v>IZ05TC2</v>
      </c>
      <c r="D3705" s="5">
        <v>1925</v>
      </c>
      <c r="E3705" s="6">
        <v>44613</v>
      </c>
      <c r="F3705" s="6">
        <v>44613</v>
      </c>
      <c r="G3705" s="7" t="s">
        <v>1263</v>
      </c>
      <c r="H3705" s="7">
        <v>1</v>
      </c>
      <c r="I3705" s="7" t="s">
        <v>1861</v>
      </c>
      <c r="J3705" s="7" t="s">
        <v>6</v>
      </c>
      <c r="K3705" s="7" t="s">
        <v>3767</v>
      </c>
      <c r="L3705" s="7"/>
      <c r="M3705" s="6" t="s">
        <v>3767</v>
      </c>
      <c r="N3705" s="7" t="s">
        <v>32</v>
      </c>
      <c r="O3705" s="8">
        <v>12</v>
      </c>
      <c r="P3705" s="7" t="s">
        <v>9</v>
      </c>
      <c r="Q3705" s="9">
        <v>9.2799999999999994</v>
      </c>
      <c r="R3705" s="7" t="s">
        <v>4366</v>
      </c>
      <c r="S3705" s="7" t="s">
        <v>5046</v>
      </c>
      <c r="T3705">
        <f>A3705</f>
        <v>21330</v>
      </c>
      <c r="U3705" t="str">
        <f>IF($G3705=$U$1:$X$1,$T3705,"")</f>
        <v/>
      </c>
      <c r="V3705">
        <f>IF($G3705=$U$1:$X$1,$T3705,"")</f>
        <v>21330</v>
      </c>
      <c r="W3705" t="str">
        <f>IF($G3705=$U$1:$X$1,$T3705,"")</f>
        <v/>
      </c>
      <c r="X3705" t="str">
        <f>IF($G3705=$U$1:$X$1,$T3705,"")</f>
        <v/>
      </c>
      <c r="Y3705" s="1">
        <f>ROUND(O3705*Q3705,2)</f>
        <v>111.36</v>
      </c>
    </row>
    <row r="3706" spans="1:25">
      <c r="A3706" s="5">
        <f>INDEX(Students,MOD(D3706-1,ROWS(Students))+1,1)</f>
        <v>21330</v>
      </c>
      <c r="B3706" s="5" t="str">
        <f>INDEX(Students,MOD(D3706-1,ROWS(Students))+1,2)</f>
        <v>Rutkowski Paweł</v>
      </c>
      <c r="C3706" s="5" t="str">
        <f>INDEX(Students,MOD(D3706-1,ROWS(Students))+1,3)</f>
        <v>IZ05TC2</v>
      </c>
      <c r="D3706" s="5">
        <v>2017</v>
      </c>
      <c r="E3706" s="6">
        <v>44741</v>
      </c>
      <c r="F3706" s="6">
        <v>44741</v>
      </c>
      <c r="G3706" s="7" t="s">
        <v>1263</v>
      </c>
      <c r="H3706" s="7">
        <v>1</v>
      </c>
      <c r="I3706" s="7" t="s">
        <v>3086</v>
      </c>
      <c r="J3706" s="7" t="s">
        <v>6</v>
      </c>
      <c r="K3706" s="7" t="s">
        <v>3767</v>
      </c>
      <c r="L3706" s="7"/>
      <c r="M3706" s="6" t="s">
        <v>3767</v>
      </c>
      <c r="N3706" s="7" t="s">
        <v>19</v>
      </c>
      <c r="O3706" s="8">
        <v>10</v>
      </c>
      <c r="P3706" s="7" t="s">
        <v>9</v>
      </c>
      <c r="Q3706" s="9">
        <v>2.0299999999999998</v>
      </c>
      <c r="R3706" s="7" t="s">
        <v>4381</v>
      </c>
      <c r="S3706" s="7" t="s">
        <v>519</v>
      </c>
      <c r="T3706">
        <f>A3706</f>
        <v>21330</v>
      </c>
      <c r="U3706" t="str">
        <f>IF($G3706=$U$1:$X$1,$T3706,"")</f>
        <v/>
      </c>
      <c r="V3706">
        <f>IF($G3706=$U$1:$X$1,$T3706,"")</f>
        <v>21330</v>
      </c>
      <c r="W3706" t="str">
        <f>IF($G3706=$U$1:$X$1,$T3706,"")</f>
        <v/>
      </c>
      <c r="X3706" t="str">
        <f>IF($G3706=$U$1:$X$1,$T3706,"")</f>
        <v/>
      </c>
      <c r="Y3706" s="1">
        <f>ROUND(O3706*Q3706,2)</f>
        <v>20.3</v>
      </c>
    </row>
    <row r="3707" spans="1:25">
      <c r="A3707" s="5">
        <f>INDEX(Students,MOD(D3707-1,ROWS(Students))+1,1)</f>
        <v>21330</v>
      </c>
      <c r="B3707" s="5" t="str">
        <f>INDEX(Students,MOD(D3707-1,ROWS(Students))+1,2)</f>
        <v>Rutkowski Paweł</v>
      </c>
      <c r="C3707" s="5" t="str">
        <f>INDEX(Students,MOD(D3707-1,ROWS(Students))+1,3)</f>
        <v>IZ05TC2</v>
      </c>
      <c r="D3707" s="5">
        <v>2109</v>
      </c>
      <c r="E3707" s="6">
        <v>44634</v>
      </c>
      <c r="F3707" s="6">
        <v>44634</v>
      </c>
      <c r="G3707" s="7" t="s">
        <v>1263</v>
      </c>
      <c r="H3707" s="7">
        <v>1</v>
      </c>
      <c r="I3707" s="7" t="s">
        <v>2124</v>
      </c>
      <c r="J3707" s="7" t="s">
        <v>6</v>
      </c>
      <c r="K3707" s="7" t="s">
        <v>3767</v>
      </c>
      <c r="L3707" s="7"/>
      <c r="M3707" s="6" t="s">
        <v>3767</v>
      </c>
      <c r="N3707" s="7" t="s">
        <v>19</v>
      </c>
      <c r="O3707" s="8">
        <v>23</v>
      </c>
      <c r="P3707" s="7" t="s">
        <v>9</v>
      </c>
      <c r="Q3707" s="9">
        <v>7.96</v>
      </c>
      <c r="R3707" s="7" t="s">
        <v>4507</v>
      </c>
      <c r="S3707" s="7" t="s">
        <v>673</v>
      </c>
      <c r="T3707">
        <f>A3707</f>
        <v>21330</v>
      </c>
      <c r="U3707" t="str">
        <f>IF($G3707=$U$1:$X$1,$T3707,"")</f>
        <v/>
      </c>
      <c r="V3707">
        <f>IF($G3707=$U$1:$X$1,$T3707,"")</f>
        <v>21330</v>
      </c>
      <c r="W3707" t="str">
        <f>IF($G3707=$U$1:$X$1,$T3707,"")</f>
        <v/>
      </c>
      <c r="X3707" t="str">
        <f>IF($G3707=$U$1:$X$1,$T3707,"")</f>
        <v/>
      </c>
      <c r="Y3707" s="1">
        <f>ROUND(O3707*Q3707,2)</f>
        <v>183.08</v>
      </c>
    </row>
    <row r="3708" spans="1:25">
      <c r="A3708" s="5">
        <f>INDEX(Students,MOD(D3708-1,ROWS(Students))+1,1)</f>
        <v>21330</v>
      </c>
      <c r="B3708" s="5" t="str">
        <f>INDEX(Students,MOD(D3708-1,ROWS(Students))+1,2)</f>
        <v>Rutkowski Paweł</v>
      </c>
      <c r="C3708" s="5" t="str">
        <f>INDEX(Students,MOD(D3708-1,ROWS(Students))+1,3)</f>
        <v>IZ05TC2</v>
      </c>
      <c r="D3708" s="5">
        <v>2201</v>
      </c>
      <c r="E3708" s="6">
        <v>44720</v>
      </c>
      <c r="F3708" s="6">
        <v>44720</v>
      </c>
      <c r="G3708" s="7" t="s">
        <v>1263</v>
      </c>
      <c r="H3708" s="7">
        <v>1</v>
      </c>
      <c r="I3708" s="7" t="s">
        <v>2849</v>
      </c>
      <c r="J3708" s="7" t="s">
        <v>6</v>
      </c>
      <c r="K3708" s="7" t="s">
        <v>3767</v>
      </c>
      <c r="L3708" s="7"/>
      <c r="M3708" s="6" t="s">
        <v>3767</v>
      </c>
      <c r="N3708" s="7" t="s">
        <v>19</v>
      </c>
      <c r="O3708" s="8">
        <v>5</v>
      </c>
      <c r="P3708" s="7" t="s">
        <v>9</v>
      </c>
      <c r="Q3708" s="9">
        <v>31</v>
      </c>
      <c r="R3708" s="7" t="s">
        <v>4239</v>
      </c>
      <c r="S3708" s="7" t="s">
        <v>350</v>
      </c>
      <c r="T3708">
        <f>A3708</f>
        <v>21330</v>
      </c>
      <c r="U3708" t="str">
        <f>IF($G3708=$U$1:$X$1,$T3708,"")</f>
        <v/>
      </c>
      <c r="V3708">
        <f>IF($G3708=$U$1:$X$1,$T3708,"")</f>
        <v>21330</v>
      </c>
      <c r="W3708" t="str">
        <f>IF($G3708=$U$1:$X$1,$T3708,"")</f>
        <v/>
      </c>
      <c r="X3708" t="str">
        <f>IF($G3708=$U$1:$X$1,$T3708,"")</f>
        <v/>
      </c>
      <c r="Y3708" s="1">
        <f>ROUND(O3708*Q3708,2)</f>
        <v>155</v>
      </c>
    </row>
    <row r="3709" spans="1:25">
      <c r="A3709" s="5">
        <f>INDEX(Students,MOD(D3709-1,ROWS(Students))+1,1)</f>
        <v>21330</v>
      </c>
      <c r="B3709" s="5" t="str">
        <f>INDEX(Students,MOD(D3709-1,ROWS(Students))+1,2)</f>
        <v>Rutkowski Paweł</v>
      </c>
      <c r="C3709" s="5" t="str">
        <f>INDEX(Students,MOD(D3709-1,ROWS(Students))+1,3)</f>
        <v>IZ05TC2</v>
      </c>
      <c r="D3709" s="5">
        <v>2293</v>
      </c>
      <c r="E3709" s="6">
        <v>44760</v>
      </c>
      <c r="F3709" s="6">
        <v>44760</v>
      </c>
      <c r="G3709" s="7" t="s">
        <v>1262</v>
      </c>
      <c r="H3709" s="7">
        <v>-1</v>
      </c>
      <c r="I3709" s="7" t="s">
        <v>3266</v>
      </c>
      <c r="J3709" s="7" t="s">
        <v>6</v>
      </c>
      <c r="K3709" s="7" t="s">
        <v>3774</v>
      </c>
      <c r="L3709" s="7" t="s">
        <v>611</v>
      </c>
      <c r="M3709" s="6" t="s">
        <v>3767</v>
      </c>
      <c r="N3709" s="7" t="s">
        <v>19</v>
      </c>
      <c r="O3709" s="8">
        <v>300</v>
      </c>
      <c r="P3709" s="7" t="s">
        <v>31</v>
      </c>
      <c r="Q3709" s="9">
        <v>0</v>
      </c>
      <c r="R3709" s="7" t="s">
        <v>3964</v>
      </c>
      <c r="S3709" s="7" t="s">
        <v>4992</v>
      </c>
      <c r="T3709">
        <f>A3709</f>
        <v>21330</v>
      </c>
      <c r="U3709">
        <f>IF($G3709=$U$1:$X$1,$T3709,"")</f>
        <v>21330</v>
      </c>
      <c r="V3709" t="str">
        <f>IF($G3709=$U$1:$X$1,$T3709,"")</f>
        <v/>
      </c>
      <c r="W3709" t="str">
        <f>IF($G3709=$U$1:$X$1,$T3709,"")</f>
        <v/>
      </c>
      <c r="X3709" t="str">
        <f>IF($G3709=$U$1:$X$1,$T3709,"")</f>
        <v/>
      </c>
      <c r="Y3709" s="1">
        <f>ROUND(O3709*Q3709,2)</f>
        <v>0</v>
      </c>
    </row>
    <row r="3710" spans="1:25">
      <c r="A3710" s="5">
        <f>INDEX(Students,MOD(D3710-1,ROWS(Students))+1,1)</f>
        <v>21330</v>
      </c>
      <c r="B3710" s="5" t="str">
        <f>INDEX(Students,MOD(D3710-1,ROWS(Students))+1,2)</f>
        <v>Rutkowski Paweł</v>
      </c>
      <c r="C3710" s="5" t="str">
        <f>INDEX(Students,MOD(D3710-1,ROWS(Students))+1,3)</f>
        <v>IZ05TC2</v>
      </c>
      <c r="D3710" s="5">
        <v>2385</v>
      </c>
      <c r="E3710" s="6">
        <v>44628</v>
      </c>
      <c r="F3710" s="6">
        <v>44628</v>
      </c>
      <c r="G3710" s="7" t="s">
        <v>279</v>
      </c>
      <c r="H3710" s="7">
        <v>-1</v>
      </c>
      <c r="I3710" s="7" t="s">
        <v>2059</v>
      </c>
      <c r="J3710" s="7" t="s">
        <v>6</v>
      </c>
      <c r="K3710" s="7" t="s">
        <v>3767</v>
      </c>
      <c r="L3710" s="7"/>
      <c r="M3710" s="6" t="s">
        <v>3767</v>
      </c>
      <c r="N3710" s="7" t="s">
        <v>19</v>
      </c>
      <c r="O3710" s="8">
        <v>1</v>
      </c>
      <c r="P3710" s="7" t="s">
        <v>9</v>
      </c>
      <c r="Q3710" s="9">
        <v>65.040000000000006</v>
      </c>
      <c r="R3710" s="7" t="s">
        <v>4473</v>
      </c>
      <c r="S3710" s="7" t="s">
        <v>627</v>
      </c>
      <c r="T3710">
        <f>A3710</f>
        <v>21330</v>
      </c>
      <c r="U3710" t="str">
        <f>IF($G3710=$U$1:$X$1,$T3710,"")</f>
        <v/>
      </c>
      <c r="V3710" t="str">
        <f>IF($G3710=$U$1:$X$1,$T3710,"")</f>
        <v/>
      </c>
      <c r="W3710">
        <f>IF($G3710=$U$1:$X$1,$T3710,"")</f>
        <v>21330</v>
      </c>
      <c r="X3710" t="str">
        <f>IF($G3710=$U$1:$X$1,$T3710,"")</f>
        <v/>
      </c>
      <c r="Y3710" s="1">
        <f>ROUND(O3710*Q3710,2)</f>
        <v>65.040000000000006</v>
      </c>
    </row>
    <row r="3711" spans="1:25">
      <c r="A3711" s="5">
        <f>INDEX(Students,MOD(D3711-1,ROWS(Students))+1,1)</f>
        <v>21330</v>
      </c>
      <c r="B3711" s="5" t="str">
        <f>INDEX(Students,MOD(D3711-1,ROWS(Students))+1,2)</f>
        <v>Rutkowski Paweł</v>
      </c>
      <c r="C3711" s="5" t="str">
        <f>INDEX(Students,MOD(D3711-1,ROWS(Students))+1,3)</f>
        <v>IZ05TC2</v>
      </c>
      <c r="D3711" s="5">
        <v>2477</v>
      </c>
      <c r="E3711" s="6">
        <v>44704</v>
      </c>
      <c r="F3711" s="6">
        <v>44704</v>
      </c>
      <c r="G3711" s="7" t="s">
        <v>1263</v>
      </c>
      <c r="H3711" s="7">
        <v>1</v>
      </c>
      <c r="I3711" s="7" t="s">
        <v>2646</v>
      </c>
      <c r="J3711" s="7" t="s">
        <v>6</v>
      </c>
      <c r="K3711" s="7" t="s">
        <v>3767</v>
      </c>
      <c r="L3711" s="7"/>
      <c r="M3711" s="6" t="s">
        <v>3767</v>
      </c>
      <c r="N3711" s="7" t="s">
        <v>67</v>
      </c>
      <c r="O3711" s="8">
        <v>240</v>
      </c>
      <c r="P3711" s="7" t="s">
        <v>9</v>
      </c>
      <c r="Q3711" s="9">
        <v>1.6</v>
      </c>
      <c r="R3711" s="7" t="s">
        <v>4501</v>
      </c>
      <c r="S3711" s="7" t="s">
        <v>663</v>
      </c>
      <c r="T3711">
        <f>A3711</f>
        <v>21330</v>
      </c>
      <c r="U3711" t="str">
        <f>IF($G3711=$U$1:$X$1,$T3711,"")</f>
        <v/>
      </c>
      <c r="V3711">
        <f>IF($G3711=$U$1:$X$1,$T3711,"")</f>
        <v>21330</v>
      </c>
      <c r="W3711" t="str">
        <f>IF($G3711=$U$1:$X$1,$T3711,"")</f>
        <v/>
      </c>
      <c r="X3711" t="str">
        <f>IF($G3711=$U$1:$X$1,$T3711,"")</f>
        <v/>
      </c>
      <c r="Y3711" s="1">
        <f>ROUND(O3711*Q3711,2)</f>
        <v>384</v>
      </c>
    </row>
    <row r="3712" spans="1:25">
      <c r="A3712" s="5">
        <f>INDEX(Students,MOD(D3712-1,ROWS(Students))+1,1)</f>
        <v>21330</v>
      </c>
      <c r="B3712" s="5" t="str">
        <f>INDEX(Students,MOD(D3712-1,ROWS(Students))+1,2)</f>
        <v>Rutkowski Paweł</v>
      </c>
      <c r="C3712" s="5" t="str">
        <f>INDEX(Students,MOD(D3712-1,ROWS(Students))+1,3)</f>
        <v>IZ05TC2</v>
      </c>
      <c r="D3712" s="5">
        <v>2569</v>
      </c>
      <c r="E3712" s="6">
        <v>44719</v>
      </c>
      <c r="F3712" s="6">
        <v>44719</v>
      </c>
      <c r="G3712" s="7" t="s">
        <v>279</v>
      </c>
      <c r="H3712" s="7">
        <v>1</v>
      </c>
      <c r="I3712" s="7" t="s">
        <v>2821</v>
      </c>
      <c r="J3712" s="7" t="s">
        <v>6</v>
      </c>
      <c r="K3712" s="7" t="s">
        <v>3767</v>
      </c>
      <c r="L3712" s="7"/>
      <c r="M3712" s="6" t="s">
        <v>3767</v>
      </c>
      <c r="N3712" s="7" t="s">
        <v>71</v>
      </c>
      <c r="O3712" s="8">
        <v>866</v>
      </c>
      <c r="P3712" s="7" t="s">
        <v>13</v>
      </c>
      <c r="Q3712" s="9">
        <v>0</v>
      </c>
      <c r="R3712" s="7" t="s">
        <v>4714</v>
      </c>
      <c r="S3712" s="7" t="s">
        <v>5189</v>
      </c>
      <c r="T3712">
        <f>A3712</f>
        <v>21330</v>
      </c>
      <c r="U3712" t="str">
        <f>IF($G3712=$U$1:$X$1,$T3712,"")</f>
        <v/>
      </c>
      <c r="V3712" t="str">
        <f>IF($G3712=$U$1:$X$1,$T3712,"")</f>
        <v/>
      </c>
      <c r="W3712">
        <f>IF($G3712=$U$1:$X$1,$T3712,"")</f>
        <v>21330</v>
      </c>
      <c r="X3712" t="str">
        <f>IF($G3712=$U$1:$X$1,$T3712,"")</f>
        <v/>
      </c>
      <c r="Y3712" s="1">
        <f>ROUND(O3712*Q3712,2)</f>
        <v>0</v>
      </c>
    </row>
    <row r="3713" spans="1:25">
      <c r="A3713" s="5">
        <f>INDEX(Students,MOD(D3713-1,ROWS(Students))+1,1)</f>
        <v>21330</v>
      </c>
      <c r="B3713" s="5" t="str">
        <f>INDEX(Students,MOD(D3713-1,ROWS(Students))+1,2)</f>
        <v>Rutkowski Paweł</v>
      </c>
      <c r="C3713" s="5" t="str">
        <f>INDEX(Students,MOD(D3713-1,ROWS(Students))+1,3)</f>
        <v>IZ05TC2</v>
      </c>
      <c r="D3713" s="5">
        <v>2661</v>
      </c>
      <c r="E3713" s="6">
        <v>44693</v>
      </c>
      <c r="F3713" s="6">
        <v>44692</v>
      </c>
      <c r="G3713" s="7" t="s">
        <v>1262</v>
      </c>
      <c r="H3713" s="7">
        <v>-1</v>
      </c>
      <c r="I3713" s="7" t="s">
        <v>2538</v>
      </c>
      <c r="J3713" s="7" t="s">
        <v>6</v>
      </c>
      <c r="K3713" s="7" t="s">
        <v>3788</v>
      </c>
      <c r="L3713" s="7" t="s">
        <v>874</v>
      </c>
      <c r="M3713" s="6" t="s">
        <v>3767</v>
      </c>
      <c r="N3713" s="7" t="s">
        <v>67</v>
      </c>
      <c r="O3713" s="8">
        <v>3.9</v>
      </c>
      <c r="P3713" s="7" t="s">
        <v>13</v>
      </c>
      <c r="Q3713" s="9">
        <v>62.57</v>
      </c>
      <c r="R3713" s="7" t="s">
        <v>4634</v>
      </c>
      <c r="S3713" s="7" t="s">
        <v>858</v>
      </c>
      <c r="T3713">
        <f>A3713</f>
        <v>21330</v>
      </c>
      <c r="U3713">
        <f>IF($G3713=$U$1:$X$1,$T3713,"")</f>
        <v>21330</v>
      </c>
      <c r="V3713" t="str">
        <f>IF($G3713=$U$1:$X$1,$T3713,"")</f>
        <v/>
      </c>
      <c r="W3713" t="str">
        <f>IF($G3713=$U$1:$X$1,$T3713,"")</f>
        <v/>
      </c>
      <c r="X3713" t="str">
        <f>IF($G3713=$U$1:$X$1,$T3713,"")</f>
        <v/>
      </c>
      <c r="Y3713" s="1">
        <f>ROUND(O3713*Q3713,2)</f>
        <v>244.02</v>
      </c>
    </row>
    <row r="3714" spans="1:25">
      <c r="A3714" s="5">
        <f>INDEX(Students,MOD(D3714-1,ROWS(Students))+1,1)</f>
        <v>21330</v>
      </c>
      <c r="B3714" s="5" t="str">
        <f>INDEX(Students,MOD(D3714-1,ROWS(Students))+1,2)</f>
        <v>Rutkowski Paweł</v>
      </c>
      <c r="C3714" s="5" t="str">
        <f>INDEX(Students,MOD(D3714-1,ROWS(Students))+1,3)</f>
        <v>IZ05TC2</v>
      </c>
      <c r="D3714" s="5">
        <v>2753</v>
      </c>
      <c r="E3714" s="6">
        <v>44764</v>
      </c>
      <c r="F3714" s="6">
        <v>44764</v>
      </c>
      <c r="G3714" s="7" t="s">
        <v>279</v>
      </c>
      <c r="H3714" s="7">
        <v>1</v>
      </c>
      <c r="I3714" s="7" t="s">
        <v>3322</v>
      </c>
      <c r="J3714" s="7" t="s">
        <v>6</v>
      </c>
      <c r="K3714" s="7" t="s">
        <v>3767</v>
      </c>
      <c r="L3714" s="7"/>
      <c r="M3714" s="6" t="s">
        <v>3767</v>
      </c>
      <c r="N3714" s="7" t="s">
        <v>25</v>
      </c>
      <c r="O3714" s="8">
        <v>1</v>
      </c>
      <c r="P3714" s="7" t="s">
        <v>13</v>
      </c>
      <c r="Q3714" s="9">
        <v>230.52</v>
      </c>
      <c r="R3714" s="7" t="s">
        <v>4048</v>
      </c>
      <c r="S3714" s="7" t="s">
        <v>149</v>
      </c>
      <c r="T3714">
        <f>A3714</f>
        <v>21330</v>
      </c>
      <c r="U3714" t="str">
        <f>IF($G3714=$U$1:$X$1,$T3714,"")</f>
        <v/>
      </c>
      <c r="V3714" t="str">
        <f>IF($G3714=$U$1:$X$1,$T3714,"")</f>
        <v/>
      </c>
      <c r="W3714">
        <f>IF($G3714=$U$1:$X$1,$T3714,"")</f>
        <v>21330</v>
      </c>
      <c r="X3714" t="str">
        <f>IF($G3714=$U$1:$X$1,$T3714,"")</f>
        <v/>
      </c>
      <c r="Y3714" s="1">
        <f>ROUND(O3714*Q3714,2)</f>
        <v>230.52</v>
      </c>
    </row>
    <row r="3715" spans="1:25">
      <c r="A3715" s="5">
        <f>INDEX(Students,MOD(D3715-1,ROWS(Students))+1,1)</f>
        <v>21330</v>
      </c>
      <c r="B3715" s="5" t="str">
        <f>INDEX(Students,MOD(D3715-1,ROWS(Students))+1,2)</f>
        <v>Rutkowski Paweł</v>
      </c>
      <c r="C3715" s="5" t="str">
        <f>INDEX(Students,MOD(D3715-1,ROWS(Students))+1,3)</f>
        <v>IZ05TC2</v>
      </c>
      <c r="D3715" s="5">
        <v>2845</v>
      </c>
      <c r="E3715" s="6">
        <v>44638</v>
      </c>
      <c r="F3715" s="6">
        <v>44638</v>
      </c>
      <c r="G3715" s="7" t="s">
        <v>279</v>
      </c>
      <c r="H3715" s="7">
        <v>1</v>
      </c>
      <c r="I3715" s="7" t="s">
        <v>2240</v>
      </c>
      <c r="J3715" s="7" t="s">
        <v>6</v>
      </c>
      <c r="K3715" s="7" t="s">
        <v>3767</v>
      </c>
      <c r="L3715" s="7"/>
      <c r="M3715" s="6" t="s">
        <v>3767</v>
      </c>
      <c r="N3715" s="7" t="s">
        <v>25</v>
      </c>
      <c r="O3715" s="8">
        <v>17.3</v>
      </c>
      <c r="P3715" s="7" t="s">
        <v>13</v>
      </c>
      <c r="Q3715" s="9">
        <v>10.210000000000001</v>
      </c>
      <c r="R3715" s="7" t="s">
        <v>4243</v>
      </c>
      <c r="S3715" s="7" t="s">
        <v>356</v>
      </c>
      <c r="T3715">
        <f>A3715</f>
        <v>21330</v>
      </c>
      <c r="U3715" t="str">
        <f>IF($G3715=$U$1:$X$1,$T3715,"")</f>
        <v/>
      </c>
      <c r="V3715" t="str">
        <f>IF($G3715=$U$1:$X$1,$T3715,"")</f>
        <v/>
      </c>
      <c r="W3715">
        <f>IF($G3715=$U$1:$X$1,$T3715,"")</f>
        <v>21330</v>
      </c>
      <c r="X3715" t="str">
        <f>IF($G3715=$U$1:$X$1,$T3715,"")</f>
        <v/>
      </c>
      <c r="Y3715" s="1">
        <f>ROUND(O3715*Q3715,2)</f>
        <v>176.63</v>
      </c>
    </row>
    <row r="3716" spans="1:25">
      <c r="A3716" s="5">
        <f>INDEX(Students,MOD(D3716-1,ROWS(Students))+1,1)</f>
        <v>21330</v>
      </c>
      <c r="B3716" s="5" t="str">
        <f>INDEX(Students,MOD(D3716-1,ROWS(Students))+1,2)</f>
        <v>Rutkowski Paweł</v>
      </c>
      <c r="C3716" s="5" t="str">
        <f>INDEX(Students,MOD(D3716-1,ROWS(Students))+1,3)</f>
        <v>IZ05TC2</v>
      </c>
      <c r="D3716" s="5">
        <v>2937</v>
      </c>
      <c r="E3716" s="6">
        <v>44580</v>
      </c>
      <c r="F3716" s="6">
        <v>44580</v>
      </c>
      <c r="G3716" s="7" t="s">
        <v>279</v>
      </c>
      <c r="H3716" s="7">
        <v>1</v>
      </c>
      <c r="I3716" s="7" t="s">
        <v>1447</v>
      </c>
      <c r="J3716" s="7" t="s">
        <v>6</v>
      </c>
      <c r="K3716" s="7" t="s">
        <v>3767</v>
      </c>
      <c r="L3716" s="7"/>
      <c r="M3716" s="6" t="s">
        <v>3767</v>
      </c>
      <c r="N3716" s="7" t="s">
        <v>25</v>
      </c>
      <c r="O3716" s="8">
        <v>1</v>
      </c>
      <c r="P3716" s="7" t="s">
        <v>13</v>
      </c>
      <c r="Q3716" s="9">
        <v>173.04</v>
      </c>
      <c r="R3716" s="7" t="s">
        <v>4155</v>
      </c>
      <c r="S3716" s="7" t="s">
        <v>260</v>
      </c>
      <c r="T3716">
        <f>A3716</f>
        <v>21330</v>
      </c>
      <c r="U3716" t="str">
        <f>IF($G3716=$U$1:$X$1,$T3716,"")</f>
        <v/>
      </c>
      <c r="V3716" t="str">
        <f>IF($G3716=$U$1:$X$1,$T3716,"")</f>
        <v/>
      </c>
      <c r="W3716">
        <f>IF($G3716=$U$1:$X$1,$T3716,"")</f>
        <v>21330</v>
      </c>
      <c r="X3716" t="str">
        <f>IF($G3716=$U$1:$X$1,$T3716,"")</f>
        <v/>
      </c>
      <c r="Y3716" s="1">
        <f>ROUND(O3716*Q3716,2)</f>
        <v>173.04</v>
      </c>
    </row>
    <row r="3717" spans="1:25">
      <c r="A3717" s="5">
        <f>INDEX(Students,MOD(D3717-1,ROWS(Students))+1,1)</f>
        <v>21330</v>
      </c>
      <c r="B3717" s="5" t="str">
        <f>INDEX(Students,MOD(D3717-1,ROWS(Students))+1,2)</f>
        <v>Rutkowski Paweł</v>
      </c>
      <c r="C3717" s="5" t="str">
        <f>INDEX(Students,MOD(D3717-1,ROWS(Students))+1,3)</f>
        <v>IZ05TC2</v>
      </c>
      <c r="D3717" s="5">
        <v>3029</v>
      </c>
      <c r="E3717" s="6">
        <v>44746</v>
      </c>
      <c r="F3717" s="6">
        <v>44746</v>
      </c>
      <c r="G3717" s="7" t="s">
        <v>1263</v>
      </c>
      <c r="H3717" s="7">
        <v>1</v>
      </c>
      <c r="I3717" s="7" t="s">
        <v>3122</v>
      </c>
      <c r="J3717" s="7" t="s">
        <v>6</v>
      </c>
      <c r="K3717" s="7" t="s">
        <v>3767</v>
      </c>
      <c r="L3717" s="7"/>
      <c r="M3717" s="6" t="s">
        <v>3767</v>
      </c>
      <c r="N3717" s="7" t="s">
        <v>19</v>
      </c>
      <c r="O3717" s="8">
        <v>280</v>
      </c>
      <c r="P3717" s="7" t="s">
        <v>9</v>
      </c>
      <c r="Q3717" s="9">
        <v>0.13</v>
      </c>
      <c r="R3717" s="7" t="s">
        <v>3892</v>
      </c>
      <c r="S3717" s="7" t="s">
        <v>21</v>
      </c>
      <c r="T3717">
        <f>A3717</f>
        <v>21330</v>
      </c>
      <c r="U3717" t="str">
        <f>IF($G3717=$U$1:$X$1,$T3717,"")</f>
        <v/>
      </c>
      <c r="V3717">
        <f>IF($G3717=$U$1:$X$1,$T3717,"")</f>
        <v>21330</v>
      </c>
      <c r="W3717" t="str">
        <f>IF($G3717=$U$1:$X$1,$T3717,"")</f>
        <v/>
      </c>
      <c r="X3717" t="str">
        <f>IF($G3717=$U$1:$X$1,$T3717,"")</f>
        <v/>
      </c>
      <c r="Y3717" s="1">
        <f>ROUND(O3717*Q3717,2)</f>
        <v>36.4</v>
      </c>
    </row>
    <row r="3718" spans="1:25">
      <c r="A3718" s="5">
        <f>INDEX(Students,MOD(D3718-1,ROWS(Students))+1,1)</f>
        <v>21330</v>
      </c>
      <c r="B3718" s="5" t="str">
        <f>INDEX(Students,MOD(D3718-1,ROWS(Students))+1,2)</f>
        <v>Rutkowski Paweł</v>
      </c>
      <c r="C3718" s="5" t="str">
        <f>INDEX(Students,MOD(D3718-1,ROWS(Students))+1,3)</f>
        <v>IZ05TC2</v>
      </c>
      <c r="D3718" s="5">
        <v>3121</v>
      </c>
      <c r="E3718" s="6">
        <v>44628</v>
      </c>
      <c r="F3718" s="6">
        <v>44628</v>
      </c>
      <c r="G3718" s="7" t="s">
        <v>1263</v>
      </c>
      <c r="H3718" s="7">
        <v>1</v>
      </c>
      <c r="I3718" s="7" t="s">
        <v>2066</v>
      </c>
      <c r="J3718" s="7" t="s">
        <v>6</v>
      </c>
      <c r="K3718" s="7" t="s">
        <v>3767</v>
      </c>
      <c r="L3718" s="7"/>
      <c r="M3718" s="6" t="s">
        <v>3767</v>
      </c>
      <c r="N3718" s="7" t="s">
        <v>81</v>
      </c>
      <c r="O3718" s="8">
        <v>8.0399999999999991</v>
      </c>
      <c r="P3718" s="7" t="s">
        <v>13</v>
      </c>
      <c r="Q3718" s="9">
        <v>17</v>
      </c>
      <c r="R3718" s="7" t="s">
        <v>4122</v>
      </c>
      <c r="S3718" s="7" t="s">
        <v>229</v>
      </c>
      <c r="T3718">
        <f>A3718</f>
        <v>21330</v>
      </c>
      <c r="U3718" t="str">
        <f>IF($G3718=$U$1:$X$1,$T3718,"")</f>
        <v/>
      </c>
      <c r="V3718">
        <f>IF($G3718=$U$1:$X$1,$T3718,"")</f>
        <v>21330</v>
      </c>
      <c r="W3718" t="str">
        <f>IF($G3718=$U$1:$X$1,$T3718,"")</f>
        <v/>
      </c>
      <c r="X3718" t="str">
        <f>IF($G3718=$U$1:$X$1,$T3718,"")</f>
        <v/>
      </c>
      <c r="Y3718" s="1">
        <f>ROUND(O3718*Q3718,2)</f>
        <v>136.68</v>
      </c>
    </row>
    <row r="3719" spans="1:25">
      <c r="A3719" s="5">
        <f>INDEX(Students,MOD(D3719-1,ROWS(Students))+1,1)</f>
        <v>21330</v>
      </c>
      <c r="B3719" s="5" t="str">
        <f>INDEX(Students,MOD(D3719-1,ROWS(Students))+1,2)</f>
        <v>Rutkowski Paweł</v>
      </c>
      <c r="C3719" s="5" t="str">
        <f>INDEX(Students,MOD(D3719-1,ROWS(Students))+1,3)</f>
        <v>IZ05TC2</v>
      </c>
      <c r="D3719" s="5">
        <v>3213</v>
      </c>
      <c r="E3719" s="6">
        <v>44649</v>
      </c>
      <c r="F3719" s="6">
        <v>44649</v>
      </c>
      <c r="G3719" s="7" t="s">
        <v>279</v>
      </c>
      <c r="H3719" s="7">
        <v>1</v>
      </c>
      <c r="I3719" s="7" t="s">
        <v>2371</v>
      </c>
      <c r="J3719" s="7" t="s">
        <v>6</v>
      </c>
      <c r="K3719" s="7" t="s">
        <v>3767</v>
      </c>
      <c r="L3719" s="7"/>
      <c r="M3719" s="6" t="s">
        <v>3767</v>
      </c>
      <c r="N3719" s="7" t="s">
        <v>25</v>
      </c>
      <c r="O3719" s="8">
        <v>3</v>
      </c>
      <c r="P3719" s="7" t="s">
        <v>70</v>
      </c>
      <c r="Q3719" s="9">
        <v>11.25</v>
      </c>
      <c r="R3719" s="7" t="s">
        <v>3982</v>
      </c>
      <c r="S3719" s="7" t="s">
        <v>86</v>
      </c>
      <c r="T3719">
        <f>A3719</f>
        <v>21330</v>
      </c>
      <c r="U3719" t="str">
        <f>IF($G3719=$U$1:$X$1,$T3719,"")</f>
        <v/>
      </c>
      <c r="V3719" t="str">
        <f>IF($G3719=$U$1:$X$1,$T3719,"")</f>
        <v/>
      </c>
      <c r="W3719">
        <f>IF($G3719=$U$1:$X$1,$T3719,"")</f>
        <v>21330</v>
      </c>
      <c r="X3719" t="str">
        <f>IF($G3719=$U$1:$X$1,$T3719,"")</f>
        <v/>
      </c>
      <c r="Y3719" s="1">
        <f>ROUND(O3719*Q3719,2)</f>
        <v>33.75</v>
      </c>
    </row>
    <row r="3720" spans="1:25">
      <c r="A3720" s="5">
        <f>INDEX(Students,MOD(D3720-1,ROWS(Students))+1,1)</f>
        <v>21330</v>
      </c>
      <c r="B3720" s="5" t="str">
        <f>INDEX(Students,MOD(D3720-1,ROWS(Students))+1,2)</f>
        <v>Rutkowski Paweł</v>
      </c>
      <c r="C3720" s="5" t="str">
        <f>INDEX(Students,MOD(D3720-1,ROWS(Students))+1,3)</f>
        <v>IZ05TC2</v>
      </c>
      <c r="D3720" s="5">
        <v>3305</v>
      </c>
      <c r="E3720" s="6">
        <v>44699</v>
      </c>
      <c r="F3720" s="6">
        <v>44699</v>
      </c>
      <c r="G3720" s="7" t="s">
        <v>1263</v>
      </c>
      <c r="H3720" s="7">
        <v>1</v>
      </c>
      <c r="I3720" s="7" t="s">
        <v>2591</v>
      </c>
      <c r="J3720" s="7" t="s">
        <v>6</v>
      </c>
      <c r="K3720" s="7" t="s">
        <v>3767</v>
      </c>
      <c r="L3720" s="7"/>
      <c r="M3720" s="6" t="s">
        <v>3767</v>
      </c>
      <c r="N3720" s="7" t="s">
        <v>67</v>
      </c>
      <c r="O3720" s="8">
        <v>98</v>
      </c>
      <c r="P3720" s="7" t="s">
        <v>9</v>
      </c>
      <c r="Q3720" s="9">
        <v>0</v>
      </c>
      <c r="R3720" s="7" t="s">
        <v>4657</v>
      </c>
      <c r="S3720" s="7" t="s">
        <v>5163</v>
      </c>
      <c r="T3720">
        <f>A3720</f>
        <v>21330</v>
      </c>
      <c r="U3720" t="str">
        <f>IF($G3720=$U$1:$X$1,$T3720,"")</f>
        <v/>
      </c>
      <c r="V3720">
        <f>IF($G3720=$U$1:$X$1,$T3720,"")</f>
        <v>21330</v>
      </c>
      <c r="W3720" t="str">
        <f>IF($G3720=$U$1:$X$1,$T3720,"")</f>
        <v/>
      </c>
      <c r="X3720" t="str">
        <f>IF($G3720=$U$1:$X$1,$T3720,"")</f>
        <v/>
      </c>
      <c r="Y3720" s="1">
        <f>ROUND(O3720*Q3720,2)</f>
        <v>0</v>
      </c>
    </row>
    <row r="3721" spans="1:25">
      <c r="A3721" s="5">
        <f>INDEX(Students,MOD(D3721-1,ROWS(Students))+1,1)</f>
        <v>21330</v>
      </c>
      <c r="B3721" s="5" t="str">
        <f>INDEX(Students,MOD(D3721-1,ROWS(Students))+1,2)</f>
        <v>Rutkowski Paweł</v>
      </c>
      <c r="C3721" s="5" t="str">
        <f>INDEX(Students,MOD(D3721-1,ROWS(Students))+1,3)</f>
        <v>IZ05TC2</v>
      </c>
      <c r="D3721" s="5">
        <v>3397</v>
      </c>
      <c r="E3721" s="6">
        <v>44740</v>
      </c>
      <c r="F3721" s="6">
        <v>44740</v>
      </c>
      <c r="G3721" s="7" t="s">
        <v>279</v>
      </c>
      <c r="H3721" s="7">
        <v>1</v>
      </c>
      <c r="I3721" s="7" t="s">
        <v>3069</v>
      </c>
      <c r="J3721" s="7" t="s">
        <v>6</v>
      </c>
      <c r="K3721" s="7" t="s">
        <v>3767</v>
      </c>
      <c r="L3721" s="7"/>
      <c r="M3721" s="6" t="s">
        <v>3767</v>
      </c>
      <c r="N3721" s="7" t="s">
        <v>5215</v>
      </c>
      <c r="O3721" s="8">
        <v>41</v>
      </c>
      <c r="P3721" s="7" t="s">
        <v>13</v>
      </c>
      <c r="Q3721" s="9">
        <v>0</v>
      </c>
      <c r="R3721" s="7" t="s">
        <v>3927</v>
      </c>
      <c r="S3721" s="7" t="s">
        <v>516</v>
      </c>
      <c r="T3721">
        <f>A3721</f>
        <v>21330</v>
      </c>
      <c r="U3721" t="str">
        <f>IF($G3721=$U$1:$X$1,$T3721,"")</f>
        <v/>
      </c>
      <c r="V3721" t="str">
        <f>IF($G3721=$U$1:$X$1,$T3721,"")</f>
        <v/>
      </c>
      <c r="W3721">
        <f>IF($G3721=$U$1:$X$1,$T3721,"")</f>
        <v>21330</v>
      </c>
      <c r="X3721" t="str">
        <f>IF($G3721=$U$1:$X$1,$T3721,"")</f>
        <v/>
      </c>
      <c r="Y3721" s="1">
        <f>ROUND(O3721*Q3721,2)</f>
        <v>0</v>
      </c>
    </row>
    <row r="3722" spans="1:25">
      <c r="A3722" s="5">
        <f>INDEX(Students,MOD(D3722-1,ROWS(Students))+1,1)</f>
        <v>21330</v>
      </c>
      <c r="B3722" s="5" t="str">
        <f>INDEX(Students,MOD(D3722-1,ROWS(Students))+1,2)</f>
        <v>Rutkowski Paweł</v>
      </c>
      <c r="C3722" s="5" t="str">
        <f>INDEX(Students,MOD(D3722-1,ROWS(Students))+1,3)</f>
        <v>IZ05TC2</v>
      </c>
      <c r="D3722" s="5">
        <v>3489</v>
      </c>
      <c r="E3722" s="6">
        <v>44573</v>
      </c>
      <c r="F3722" s="6">
        <v>44573</v>
      </c>
      <c r="G3722" s="7" t="s">
        <v>279</v>
      </c>
      <c r="H3722" s="7">
        <v>1</v>
      </c>
      <c r="I3722" s="7" t="s">
        <v>1346</v>
      </c>
      <c r="J3722" s="7" t="s">
        <v>6</v>
      </c>
      <c r="K3722" s="7" t="s">
        <v>3767</v>
      </c>
      <c r="L3722" s="7"/>
      <c r="M3722" s="6" t="s">
        <v>3767</v>
      </c>
      <c r="N3722" s="7" t="s">
        <v>25</v>
      </c>
      <c r="O3722" s="8">
        <v>34.299999999999997</v>
      </c>
      <c r="P3722" s="7" t="s">
        <v>13</v>
      </c>
      <c r="Q3722" s="9">
        <v>45.65</v>
      </c>
      <c r="R3722" s="7" t="s">
        <v>4038</v>
      </c>
      <c r="S3722" s="7" t="s">
        <v>141</v>
      </c>
      <c r="T3722">
        <f>A3722</f>
        <v>21330</v>
      </c>
      <c r="U3722" t="str">
        <f>IF($G3722=$U$1:$X$1,$T3722,"")</f>
        <v/>
      </c>
      <c r="V3722" t="str">
        <f>IF($G3722=$U$1:$X$1,$T3722,"")</f>
        <v/>
      </c>
      <c r="W3722">
        <f>IF($G3722=$U$1:$X$1,$T3722,"")</f>
        <v>21330</v>
      </c>
      <c r="X3722" t="str">
        <f>IF($G3722=$U$1:$X$1,$T3722,"")</f>
        <v/>
      </c>
      <c r="Y3722" s="1">
        <f>ROUND(O3722*Q3722,2)</f>
        <v>1565.8</v>
      </c>
    </row>
    <row r="3723" spans="1:25">
      <c r="A3723" s="5">
        <f>INDEX(Students,MOD(D3723-1,ROWS(Students))+1,1)</f>
        <v>21330</v>
      </c>
      <c r="B3723" s="5" t="str">
        <f>INDEX(Students,MOD(D3723-1,ROWS(Students))+1,2)</f>
        <v>Rutkowski Paweł</v>
      </c>
      <c r="C3723" s="5" t="str">
        <f>INDEX(Students,MOD(D3723-1,ROWS(Students))+1,3)</f>
        <v>IZ05TC2</v>
      </c>
      <c r="D3723" s="5">
        <v>3581</v>
      </c>
      <c r="E3723" s="6">
        <v>44649</v>
      </c>
      <c r="F3723" s="6">
        <v>44649</v>
      </c>
      <c r="G3723" s="7" t="s">
        <v>279</v>
      </c>
      <c r="H3723" s="7">
        <v>1</v>
      </c>
      <c r="I3723" s="7" t="s">
        <v>2371</v>
      </c>
      <c r="J3723" s="7" t="s">
        <v>6</v>
      </c>
      <c r="K3723" s="7" t="s">
        <v>3767</v>
      </c>
      <c r="L3723" s="7"/>
      <c r="M3723" s="6" t="s">
        <v>3767</v>
      </c>
      <c r="N3723" s="7" t="s">
        <v>25</v>
      </c>
      <c r="O3723" s="8">
        <v>100</v>
      </c>
      <c r="P3723" s="7" t="s">
        <v>31</v>
      </c>
      <c r="Q3723" s="9">
        <v>0.6</v>
      </c>
      <c r="R3723" s="7" t="s">
        <v>4306</v>
      </c>
      <c r="S3723" s="7" t="s">
        <v>427</v>
      </c>
      <c r="T3723">
        <f>A3723</f>
        <v>21330</v>
      </c>
      <c r="U3723" t="str">
        <f>IF($G3723=$U$1:$X$1,$T3723,"")</f>
        <v/>
      </c>
      <c r="V3723" t="str">
        <f>IF($G3723=$U$1:$X$1,$T3723,"")</f>
        <v/>
      </c>
      <c r="W3723">
        <f>IF($G3723=$U$1:$X$1,$T3723,"")</f>
        <v>21330</v>
      </c>
      <c r="X3723" t="str">
        <f>IF($G3723=$U$1:$X$1,$T3723,"")</f>
        <v/>
      </c>
      <c r="Y3723" s="1">
        <f>ROUND(O3723*Q3723,2)</f>
        <v>60</v>
      </c>
    </row>
    <row r="3724" spans="1:25">
      <c r="A3724" s="5">
        <f>INDEX(Students,MOD(D3724-1,ROWS(Students))+1,1)</f>
        <v>21330</v>
      </c>
      <c r="B3724" s="5" t="str">
        <f>INDEX(Students,MOD(D3724-1,ROWS(Students))+1,2)</f>
        <v>Rutkowski Paweł</v>
      </c>
      <c r="C3724" s="5" t="str">
        <f>INDEX(Students,MOD(D3724-1,ROWS(Students))+1,3)</f>
        <v>IZ05TC2</v>
      </c>
      <c r="D3724" s="5">
        <v>3673</v>
      </c>
      <c r="E3724" s="6">
        <v>44614</v>
      </c>
      <c r="F3724" s="6">
        <v>44614</v>
      </c>
      <c r="G3724" s="7" t="s">
        <v>1262</v>
      </c>
      <c r="H3724" s="7">
        <v>-1</v>
      </c>
      <c r="I3724" s="7" t="s">
        <v>1887</v>
      </c>
      <c r="J3724" s="7" t="s">
        <v>6</v>
      </c>
      <c r="K3724" s="7" t="s">
        <v>3770</v>
      </c>
      <c r="L3724" s="7" t="s">
        <v>557</v>
      </c>
      <c r="M3724" s="6" t="s">
        <v>3767</v>
      </c>
      <c r="N3724" s="7" t="s">
        <v>19</v>
      </c>
      <c r="O3724" s="8">
        <v>12</v>
      </c>
      <c r="P3724" s="7" t="s">
        <v>13</v>
      </c>
      <c r="Q3724" s="9">
        <v>16.149999999999999</v>
      </c>
      <c r="R3724" s="7" t="s">
        <v>3912</v>
      </c>
      <c r="S3724" s="7" t="s">
        <v>41</v>
      </c>
      <c r="T3724">
        <f>A3724</f>
        <v>21330</v>
      </c>
      <c r="U3724">
        <f>IF($G3724=$U$1:$X$1,$T3724,"")</f>
        <v>21330</v>
      </c>
      <c r="V3724" t="str">
        <f>IF($G3724=$U$1:$X$1,$T3724,"")</f>
        <v/>
      </c>
      <c r="W3724" t="str">
        <f>IF($G3724=$U$1:$X$1,$T3724,"")</f>
        <v/>
      </c>
      <c r="X3724" t="str">
        <f>IF($G3724=$U$1:$X$1,$T3724,"")</f>
        <v/>
      </c>
      <c r="Y3724" s="1">
        <f>ROUND(O3724*Q3724,2)</f>
        <v>193.8</v>
      </c>
    </row>
    <row r="3725" spans="1:25">
      <c r="A3725" s="5">
        <f>INDEX(Students,MOD(D3725-1,ROWS(Students))+1,1)</f>
        <v>21330</v>
      </c>
      <c r="B3725" s="5" t="str">
        <f>INDEX(Students,MOD(D3725-1,ROWS(Students))+1,2)</f>
        <v>Rutkowski Paweł</v>
      </c>
      <c r="C3725" s="5" t="str">
        <f>INDEX(Students,MOD(D3725-1,ROWS(Students))+1,3)</f>
        <v>IZ05TC2</v>
      </c>
      <c r="D3725" s="5">
        <v>3765</v>
      </c>
      <c r="E3725" s="6">
        <v>44574</v>
      </c>
      <c r="F3725" s="6">
        <v>44574</v>
      </c>
      <c r="G3725" s="7" t="s">
        <v>279</v>
      </c>
      <c r="H3725" s="7">
        <v>1</v>
      </c>
      <c r="I3725" s="7" t="s">
        <v>1349</v>
      </c>
      <c r="J3725" s="7" t="s">
        <v>6</v>
      </c>
      <c r="K3725" s="7" t="s">
        <v>3767</v>
      </c>
      <c r="L3725" s="7"/>
      <c r="M3725" s="6" t="s">
        <v>3767</v>
      </c>
      <c r="N3725" s="7" t="s">
        <v>25</v>
      </c>
      <c r="O3725" s="8">
        <v>2500</v>
      </c>
      <c r="P3725" s="7" t="s">
        <v>9</v>
      </c>
      <c r="Q3725" s="9">
        <v>0.03</v>
      </c>
      <c r="R3725" s="7" t="s">
        <v>4043</v>
      </c>
      <c r="S3725" s="7" t="s">
        <v>146</v>
      </c>
      <c r="T3725">
        <f>A3725</f>
        <v>21330</v>
      </c>
      <c r="U3725" t="str">
        <f>IF($G3725=$U$1:$X$1,$T3725,"")</f>
        <v/>
      </c>
      <c r="V3725" t="str">
        <f>IF($G3725=$U$1:$X$1,$T3725,"")</f>
        <v/>
      </c>
      <c r="W3725">
        <f>IF($G3725=$U$1:$X$1,$T3725,"")</f>
        <v>21330</v>
      </c>
      <c r="X3725" t="str">
        <f>IF($G3725=$U$1:$X$1,$T3725,"")</f>
        <v/>
      </c>
      <c r="Y3725" s="1">
        <f>ROUND(O3725*Q3725,2)</f>
        <v>75</v>
      </c>
    </row>
    <row r="3726" spans="1:25">
      <c r="A3726" s="5">
        <f>INDEX(Students,MOD(D3726-1,ROWS(Students))+1,1)</f>
        <v>21330</v>
      </c>
      <c r="B3726" s="5" t="str">
        <f>INDEX(Students,MOD(D3726-1,ROWS(Students))+1,2)</f>
        <v>Rutkowski Paweł</v>
      </c>
      <c r="C3726" s="5" t="str">
        <f>INDEX(Students,MOD(D3726-1,ROWS(Students))+1,3)</f>
        <v>IZ05TC2</v>
      </c>
      <c r="D3726" s="5">
        <v>3857</v>
      </c>
      <c r="E3726" s="6">
        <v>44623</v>
      </c>
      <c r="F3726" s="6">
        <v>44623</v>
      </c>
      <c r="G3726" s="7" t="s">
        <v>1262</v>
      </c>
      <c r="H3726" s="7">
        <v>-1</v>
      </c>
      <c r="I3726" s="7" t="s">
        <v>2014</v>
      </c>
      <c r="J3726" s="7" t="s">
        <v>6</v>
      </c>
      <c r="K3726" s="7" t="s">
        <v>3774</v>
      </c>
      <c r="L3726" s="7" t="s">
        <v>613</v>
      </c>
      <c r="M3726" s="6" t="s">
        <v>3767</v>
      </c>
      <c r="N3726" s="7" t="s">
        <v>19</v>
      </c>
      <c r="O3726" s="8">
        <v>2.1</v>
      </c>
      <c r="P3726" s="7" t="s">
        <v>13</v>
      </c>
      <c r="Q3726" s="9">
        <v>0</v>
      </c>
      <c r="R3726" s="7" t="s">
        <v>4455</v>
      </c>
      <c r="S3726" s="7" t="s">
        <v>5107</v>
      </c>
      <c r="T3726">
        <f>A3726</f>
        <v>21330</v>
      </c>
      <c r="U3726">
        <f>IF($G3726=$U$1:$X$1,$T3726,"")</f>
        <v>21330</v>
      </c>
      <c r="V3726" t="str">
        <f>IF($G3726=$U$1:$X$1,$T3726,"")</f>
        <v/>
      </c>
      <c r="W3726" t="str">
        <f>IF($G3726=$U$1:$X$1,$T3726,"")</f>
        <v/>
      </c>
      <c r="X3726" t="str">
        <f>IF($G3726=$U$1:$X$1,$T3726,"")</f>
        <v/>
      </c>
      <c r="Y3726" s="1">
        <f>ROUND(O3726*Q3726,2)</f>
        <v>0</v>
      </c>
    </row>
    <row r="3727" spans="1:25">
      <c r="A3727" s="5">
        <f>INDEX(Students,MOD(D3727-1,ROWS(Students))+1,1)</f>
        <v>21330</v>
      </c>
      <c r="B3727" s="5" t="str">
        <f>INDEX(Students,MOD(D3727-1,ROWS(Students))+1,2)</f>
        <v>Rutkowski Paweł</v>
      </c>
      <c r="C3727" s="5" t="str">
        <f>INDEX(Students,MOD(D3727-1,ROWS(Students))+1,3)</f>
        <v>IZ05TC2</v>
      </c>
      <c r="D3727" s="5">
        <v>3949</v>
      </c>
      <c r="E3727" s="6">
        <v>44670</v>
      </c>
      <c r="F3727" s="6">
        <v>44670</v>
      </c>
      <c r="G3727" s="7" t="s">
        <v>1263</v>
      </c>
      <c r="H3727" s="7">
        <v>1</v>
      </c>
      <c r="I3727" s="7" t="s">
        <v>3624</v>
      </c>
      <c r="J3727" s="7" t="s">
        <v>6</v>
      </c>
      <c r="K3727" s="7" t="s">
        <v>3767</v>
      </c>
      <c r="L3727" s="7"/>
      <c r="M3727" s="6" t="s">
        <v>3767</v>
      </c>
      <c r="N3727" s="7" t="s">
        <v>19</v>
      </c>
      <c r="O3727" s="8">
        <v>1.9450000000000001</v>
      </c>
      <c r="P3727" s="7" t="s">
        <v>13</v>
      </c>
      <c r="Q3727" s="9">
        <v>20.079999999999998</v>
      </c>
      <c r="R3727" s="7" t="s">
        <v>4018</v>
      </c>
      <c r="S3727" s="7" t="s">
        <v>122</v>
      </c>
      <c r="T3727">
        <f>A3727</f>
        <v>21330</v>
      </c>
      <c r="U3727" t="str">
        <f>IF($G3727=$U$1:$X$1,$T3727,"")</f>
        <v/>
      </c>
      <c r="V3727">
        <f>IF($G3727=$U$1:$X$1,$T3727,"")</f>
        <v>21330</v>
      </c>
      <c r="W3727" t="str">
        <f>IF($G3727=$U$1:$X$1,$T3727,"")</f>
        <v/>
      </c>
      <c r="X3727" t="str">
        <f>IF($G3727=$U$1:$X$1,$T3727,"")</f>
        <v/>
      </c>
      <c r="Y3727" s="1">
        <f>ROUND(O3727*Q3727,2)</f>
        <v>39.06</v>
      </c>
    </row>
    <row r="3728" spans="1:25">
      <c r="A3728" s="5">
        <f>INDEX(Students,MOD(D3728-1,ROWS(Students))+1,1)</f>
        <v>21330</v>
      </c>
      <c r="B3728" s="5" t="str">
        <f>INDEX(Students,MOD(D3728-1,ROWS(Students))+1,2)</f>
        <v>Rutkowski Paweł</v>
      </c>
      <c r="C3728" s="5" t="str">
        <f>INDEX(Students,MOD(D3728-1,ROWS(Students))+1,3)</f>
        <v>IZ05TC2</v>
      </c>
      <c r="D3728" s="5">
        <v>4041</v>
      </c>
      <c r="E3728" s="6">
        <v>44665</v>
      </c>
      <c r="F3728" s="6">
        <v>44665</v>
      </c>
      <c r="G3728" s="7" t="s">
        <v>1263</v>
      </c>
      <c r="H3728" s="7">
        <v>1</v>
      </c>
      <c r="I3728" s="7" t="s">
        <v>3609</v>
      </c>
      <c r="J3728" s="7" t="s">
        <v>6</v>
      </c>
      <c r="K3728" s="7" t="s">
        <v>3767</v>
      </c>
      <c r="L3728" s="7"/>
      <c r="M3728" s="6" t="s">
        <v>3767</v>
      </c>
      <c r="N3728" s="7" t="s">
        <v>7</v>
      </c>
      <c r="O3728" s="8">
        <v>35</v>
      </c>
      <c r="P3728" s="7" t="s">
        <v>9</v>
      </c>
      <c r="Q3728" s="9">
        <v>0.27</v>
      </c>
      <c r="R3728" s="7" t="s">
        <v>4006</v>
      </c>
      <c r="S3728" s="7" t="s">
        <v>111</v>
      </c>
      <c r="T3728">
        <f>A3728</f>
        <v>21330</v>
      </c>
      <c r="U3728" t="str">
        <f>IF($G3728=$U$1:$X$1,$T3728,"")</f>
        <v/>
      </c>
      <c r="V3728">
        <f>IF($G3728=$U$1:$X$1,$T3728,"")</f>
        <v>21330</v>
      </c>
      <c r="W3728" t="str">
        <f>IF($G3728=$U$1:$X$1,$T3728,"")</f>
        <v/>
      </c>
      <c r="X3728" t="str">
        <f>IF($G3728=$U$1:$X$1,$T3728,"")</f>
        <v/>
      </c>
      <c r="Y3728" s="1">
        <f>ROUND(O3728*Q3728,2)</f>
        <v>9.4499999999999993</v>
      </c>
    </row>
    <row r="3729" spans="1:25">
      <c r="A3729" s="5">
        <f>INDEX(Students,MOD(D3729-1,ROWS(Students))+1,1)</f>
        <v>21330</v>
      </c>
      <c r="B3729" s="5" t="str">
        <f>INDEX(Students,MOD(D3729-1,ROWS(Students))+1,2)</f>
        <v>Rutkowski Paweł</v>
      </c>
      <c r="C3729" s="5" t="str">
        <f>INDEX(Students,MOD(D3729-1,ROWS(Students))+1,3)</f>
        <v>IZ05TC2</v>
      </c>
      <c r="D3729" s="5">
        <v>4133</v>
      </c>
      <c r="E3729" s="6">
        <v>44714</v>
      </c>
      <c r="F3729" s="6">
        <v>44714</v>
      </c>
      <c r="G3729" s="7" t="s">
        <v>1263</v>
      </c>
      <c r="H3729" s="7">
        <v>1</v>
      </c>
      <c r="I3729" s="7" t="s">
        <v>2776</v>
      </c>
      <c r="J3729" s="7" t="s">
        <v>6</v>
      </c>
      <c r="K3729" s="7" t="s">
        <v>3767</v>
      </c>
      <c r="L3729" s="7"/>
      <c r="M3729" s="6" t="s">
        <v>3767</v>
      </c>
      <c r="N3729" s="7" t="s">
        <v>25</v>
      </c>
      <c r="O3729" s="8">
        <v>42</v>
      </c>
      <c r="P3729" s="7" t="s">
        <v>9</v>
      </c>
      <c r="Q3729" s="9">
        <v>7.0000000000000007E-2</v>
      </c>
      <c r="R3729" s="7" t="s">
        <v>4704</v>
      </c>
      <c r="S3729" s="7" t="s">
        <v>959</v>
      </c>
      <c r="T3729">
        <f>A3729</f>
        <v>21330</v>
      </c>
      <c r="U3729" t="str">
        <f>IF($G3729=$U$1:$X$1,$T3729,"")</f>
        <v/>
      </c>
      <c r="V3729">
        <f>IF($G3729=$U$1:$X$1,$T3729,"")</f>
        <v>21330</v>
      </c>
      <c r="W3729" t="str">
        <f>IF($G3729=$U$1:$X$1,$T3729,"")</f>
        <v/>
      </c>
      <c r="X3729" t="str">
        <f>IF($G3729=$U$1:$X$1,$T3729,"")</f>
        <v/>
      </c>
      <c r="Y3729" s="1">
        <f>ROUND(O3729*Q3729,2)</f>
        <v>2.94</v>
      </c>
    </row>
    <row r="3730" spans="1:25">
      <c r="A3730" s="5">
        <f>INDEX(Students,MOD(D3730-1,ROWS(Students))+1,1)</f>
        <v>21330</v>
      </c>
      <c r="B3730" s="5" t="str">
        <f>INDEX(Students,MOD(D3730-1,ROWS(Students))+1,2)</f>
        <v>Rutkowski Paweł</v>
      </c>
      <c r="C3730" s="5" t="str">
        <f>INDEX(Students,MOD(D3730-1,ROWS(Students))+1,3)</f>
        <v>IZ05TC2</v>
      </c>
      <c r="D3730" s="5">
        <v>4225</v>
      </c>
      <c r="E3730" s="6">
        <v>44635</v>
      </c>
      <c r="F3730" s="6">
        <v>44635</v>
      </c>
      <c r="G3730" s="7" t="s">
        <v>1263</v>
      </c>
      <c r="H3730" s="7">
        <v>1</v>
      </c>
      <c r="I3730" s="7" t="s">
        <v>2164</v>
      </c>
      <c r="J3730" s="7" t="s">
        <v>6</v>
      </c>
      <c r="K3730" s="7" t="s">
        <v>3767</v>
      </c>
      <c r="L3730" s="7"/>
      <c r="M3730" s="6" t="s">
        <v>3767</v>
      </c>
      <c r="N3730" s="7" t="s">
        <v>81</v>
      </c>
      <c r="O3730" s="8">
        <v>9.5000000000000001E-2</v>
      </c>
      <c r="P3730" s="7" t="s">
        <v>13</v>
      </c>
      <c r="Q3730" s="9">
        <v>14.68</v>
      </c>
      <c r="R3730" s="7" t="s">
        <v>3890</v>
      </c>
      <c r="S3730" s="7" t="s">
        <v>18</v>
      </c>
      <c r="T3730">
        <f>A3730</f>
        <v>21330</v>
      </c>
      <c r="U3730" t="str">
        <f>IF($G3730=$U$1:$X$1,$T3730,"")</f>
        <v/>
      </c>
      <c r="V3730">
        <f>IF($G3730=$U$1:$X$1,$T3730,"")</f>
        <v>21330</v>
      </c>
      <c r="W3730" t="str">
        <f>IF($G3730=$U$1:$X$1,$T3730,"")</f>
        <v/>
      </c>
      <c r="X3730" t="str">
        <f>IF($G3730=$U$1:$X$1,$T3730,"")</f>
        <v/>
      </c>
      <c r="Y3730" s="1">
        <f>ROUND(O3730*Q3730,2)</f>
        <v>1.39</v>
      </c>
    </row>
    <row r="3731" spans="1:25">
      <c r="A3731" s="5">
        <f>INDEX(Students,MOD(D3731-1,ROWS(Students))+1,1)</f>
        <v>21330</v>
      </c>
      <c r="B3731" s="5" t="str">
        <f>INDEX(Students,MOD(D3731-1,ROWS(Students))+1,2)</f>
        <v>Rutkowski Paweł</v>
      </c>
      <c r="C3731" s="5" t="str">
        <f>INDEX(Students,MOD(D3731-1,ROWS(Students))+1,3)</f>
        <v>IZ05TC2</v>
      </c>
      <c r="D3731" s="5">
        <v>4317</v>
      </c>
      <c r="E3731" s="6">
        <v>44644</v>
      </c>
      <c r="F3731" s="6">
        <v>44644</v>
      </c>
      <c r="G3731" s="7" t="s">
        <v>279</v>
      </c>
      <c r="H3731" s="7">
        <v>1</v>
      </c>
      <c r="I3731" s="7" t="s">
        <v>2320</v>
      </c>
      <c r="J3731" s="7" t="s">
        <v>6</v>
      </c>
      <c r="K3731" s="7" t="s">
        <v>3767</v>
      </c>
      <c r="L3731" s="7"/>
      <c r="M3731" s="6" t="s">
        <v>3767</v>
      </c>
      <c r="N3731" s="7" t="s">
        <v>25</v>
      </c>
      <c r="O3731" s="8">
        <v>6</v>
      </c>
      <c r="P3731" s="7" t="s">
        <v>13</v>
      </c>
      <c r="Q3731" s="9">
        <v>8.02</v>
      </c>
      <c r="R3731" s="7" t="s">
        <v>4301</v>
      </c>
      <c r="S3731" s="7" t="s">
        <v>422</v>
      </c>
      <c r="T3731">
        <f>A3731</f>
        <v>21330</v>
      </c>
      <c r="U3731" t="str">
        <f>IF($G3731=$U$1:$X$1,$T3731,"")</f>
        <v/>
      </c>
      <c r="V3731" t="str">
        <f>IF($G3731=$U$1:$X$1,$T3731,"")</f>
        <v/>
      </c>
      <c r="W3731">
        <f>IF($G3731=$U$1:$X$1,$T3731,"")</f>
        <v>21330</v>
      </c>
      <c r="X3731" t="str">
        <f>IF($G3731=$U$1:$X$1,$T3731,"")</f>
        <v/>
      </c>
      <c r="Y3731" s="1">
        <f>ROUND(O3731*Q3731,2)</f>
        <v>48.12</v>
      </c>
    </row>
    <row r="3732" spans="1:25">
      <c r="A3732" s="5">
        <f>INDEX(Students,MOD(D3732-1,ROWS(Students))+1,1)</f>
        <v>21330</v>
      </c>
      <c r="B3732" s="5" t="str">
        <f>INDEX(Students,MOD(D3732-1,ROWS(Students))+1,2)</f>
        <v>Rutkowski Paweł</v>
      </c>
      <c r="C3732" s="5" t="str">
        <f>INDEX(Students,MOD(D3732-1,ROWS(Students))+1,3)</f>
        <v>IZ05TC2</v>
      </c>
      <c r="D3732" s="5">
        <v>4409</v>
      </c>
      <c r="E3732" s="6">
        <v>44704</v>
      </c>
      <c r="F3732" s="6">
        <v>44704</v>
      </c>
      <c r="G3732" s="7" t="s">
        <v>1263</v>
      </c>
      <c r="H3732" s="7">
        <v>1</v>
      </c>
      <c r="I3732" s="7" t="s">
        <v>2655</v>
      </c>
      <c r="J3732" s="7" t="s">
        <v>6</v>
      </c>
      <c r="K3732" s="7" t="s">
        <v>3767</v>
      </c>
      <c r="L3732" s="7"/>
      <c r="M3732" s="6" t="s">
        <v>3767</v>
      </c>
      <c r="N3732" s="7" t="s">
        <v>81</v>
      </c>
      <c r="O3732" s="8">
        <v>193</v>
      </c>
      <c r="P3732" s="7" t="s">
        <v>9</v>
      </c>
      <c r="Q3732" s="9">
        <v>1.55</v>
      </c>
      <c r="R3732" s="7" t="s">
        <v>3942</v>
      </c>
      <c r="S3732" s="7" t="s">
        <v>64</v>
      </c>
      <c r="T3732">
        <f>A3732</f>
        <v>21330</v>
      </c>
      <c r="U3732" t="str">
        <f>IF($G3732=$U$1:$X$1,$T3732,"")</f>
        <v/>
      </c>
      <c r="V3732">
        <f>IF($G3732=$U$1:$X$1,$T3732,"")</f>
        <v>21330</v>
      </c>
      <c r="W3732" t="str">
        <f>IF($G3732=$U$1:$X$1,$T3732,"")</f>
        <v/>
      </c>
      <c r="X3732" t="str">
        <f>IF($G3732=$U$1:$X$1,$T3732,"")</f>
        <v/>
      </c>
      <c r="Y3732" s="1">
        <f>ROUND(O3732*Q3732,2)</f>
        <v>299.14999999999998</v>
      </c>
    </row>
    <row r="3733" spans="1:25">
      <c r="A3733" s="5">
        <f>INDEX(Students,MOD(D3733-1,ROWS(Students))+1,1)</f>
        <v>21330</v>
      </c>
      <c r="B3733" s="5" t="str">
        <f>INDEX(Students,MOD(D3733-1,ROWS(Students))+1,2)</f>
        <v>Rutkowski Paweł</v>
      </c>
      <c r="C3733" s="5" t="str">
        <f>INDEX(Students,MOD(D3733-1,ROWS(Students))+1,3)</f>
        <v>IZ05TC2</v>
      </c>
      <c r="D3733" s="5">
        <v>4501</v>
      </c>
      <c r="E3733" s="6">
        <v>44713</v>
      </c>
      <c r="F3733" s="6">
        <v>44713</v>
      </c>
      <c r="G3733" s="7" t="s">
        <v>279</v>
      </c>
      <c r="H3733" s="7">
        <v>1</v>
      </c>
      <c r="I3733" s="7" t="s">
        <v>2772</v>
      </c>
      <c r="J3733" s="7" t="s">
        <v>6</v>
      </c>
      <c r="K3733" s="7" t="s">
        <v>3767</v>
      </c>
      <c r="L3733" s="7"/>
      <c r="M3733" s="6" t="s">
        <v>3767</v>
      </c>
      <c r="N3733" s="7" t="s">
        <v>25</v>
      </c>
      <c r="O3733" s="8">
        <v>45.56</v>
      </c>
      <c r="P3733" s="7" t="s">
        <v>13</v>
      </c>
      <c r="Q3733" s="9">
        <v>51.26</v>
      </c>
      <c r="R3733" s="7" t="s">
        <v>4246</v>
      </c>
      <c r="S3733" s="7" t="s">
        <v>360</v>
      </c>
      <c r="T3733">
        <f>A3733</f>
        <v>21330</v>
      </c>
      <c r="U3733" t="str">
        <f>IF($G3733=$U$1:$X$1,$T3733,"")</f>
        <v/>
      </c>
      <c r="V3733" t="str">
        <f>IF($G3733=$U$1:$X$1,$T3733,"")</f>
        <v/>
      </c>
      <c r="W3733">
        <f>IF($G3733=$U$1:$X$1,$T3733,"")</f>
        <v>21330</v>
      </c>
      <c r="X3733" t="str">
        <f>IF($G3733=$U$1:$X$1,$T3733,"")</f>
        <v/>
      </c>
      <c r="Y3733" s="1">
        <f>ROUND(O3733*Q3733,2)</f>
        <v>2335.41</v>
      </c>
    </row>
    <row r="3734" spans="1:25">
      <c r="A3734" s="5">
        <f>INDEX(Students,MOD(D3734-1,ROWS(Students))+1,1)</f>
        <v>21330</v>
      </c>
      <c r="B3734" s="5" t="str">
        <f>INDEX(Students,MOD(D3734-1,ROWS(Students))+1,2)</f>
        <v>Rutkowski Paweł</v>
      </c>
      <c r="C3734" s="5" t="str">
        <f>INDEX(Students,MOD(D3734-1,ROWS(Students))+1,3)</f>
        <v>IZ05TC2</v>
      </c>
      <c r="D3734" s="5">
        <v>4593</v>
      </c>
      <c r="E3734" s="6">
        <v>44697</v>
      </c>
      <c r="F3734" s="6">
        <v>44697</v>
      </c>
      <c r="G3734" s="7" t="s">
        <v>1263</v>
      </c>
      <c r="H3734" s="7">
        <v>1</v>
      </c>
      <c r="I3734" s="7" t="s">
        <v>2571</v>
      </c>
      <c r="J3734" s="7" t="s">
        <v>6</v>
      </c>
      <c r="K3734" s="7" t="s">
        <v>3767</v>
      </c>
      <c r="L3734" s="7"/>
      <c r="M3734" s="6" t="s">
        <v>3767</v>
      </c>
      <c r="N3734" s="7" t="s">
        <v>25</v>
      </c>
      <c r="O3734" s="8">
        <v>7</v>
      </c>
      <c r="P3734" s="7" t="s">
        <v>9</v>
      </c>
      <c r="Q3734" s="9">
        <v>0.26</v>
      </c>
      <c r="R3734" s="7" t="s">
        <v>4433</v>
      </c>
      <c r="S3734" s="7" t="s">
        <v>590</v>
      </c>
      <c r="T3734">
        <f>A3734</f>
        <v>21330</v>
      </c>
      <c r="U3734" t="str">
        <f>IF($G3734=$U$1:$X$1,$T3734,"")</f>
        <v/>
      </c>
      <c r="V3734">
        <f>IF($G3734=$U$1:$X$1,$T3734,"")</f>
        <v>21330</v>
      </c>
      <c r="W3734" t="str">
        <f>IF($G3734=$U$1:$X$1,$T3734,"")</f>
        <v/>
      </c>
      <c r="X3734" t="str">
        <f>IF($G3734=$U$1:$X$1,$T3734,"")</f>
        <v/>
      </c>
      <c r="Y3734" s="1">
        <f>ROUND(O3734*Q3734,2)</f>
        <v>1.82</v>
      </c>
    </row>
    <row r="3735" spans="1:25">
      <c r="A3735" s="5">
        <f>INDEX(Students,MOD(D3735-1,ROWS(Students))+1,1)</f>
        <v>21330</v>
      </c>
      <c r="B3735" s="5" t="str">
        <f>INDEX(Students,MOD(D3735-1,ROWS(Students))+1,2)</f>
        <v>Rutkowski Paweł</v>
      </c>
      <c r="C3735" s="5" t="str">
        <f>INDEX(Students,MOD(D3735-1,ROWS(Students))+1,3)</f>
        <v>IZ05TC2</v>
      </c>
      <c r="D3735" s="5">
        <v>4685</v>
      </c>
      <c r="E3735" s="6">
        <v>44643</v>
      </c>
      <c r="F3735" s="6">
        <v>44643</v>
      </c>
      <c r="G3735" s="7" t="s">
        <v>279</v>
      </c>
      <c r="H3735" s="7">
        <v>1</v>
      </c>
      <c r="I3735" s="7" t="s">
        <v>2301</v>
      </c>
      <c r="J3735" s="7" t="s">
        <v>6</v>
      </c>
      <c r="K3735" s="7" t="s">
        <v>3767</v>
      </c>
      <c r="L3735" s="7"/>
      <c r="M3735" s="6" t="s">
        <v>3767</v>
      </c>
      <c r="N3735" s="7" t="s">
        <v>5215</v>
      </c>
      <c r="O3735" s="8">
        <v>200</v>
      </c>
      <c r="P3735" s="7" t="s">
        <v>9</v>
      </c>
      <c r="Q3735" s="9">
        <v>0</v>
      </c>
      <c r="R3735" s="7" t="s">
        <v>4079</v>
      </c>
      <c r="S3735" s="7" t="s">
        <v>5012</v>
      </c>
      <c r="T3735">
        <f>A3735</f>
        <v>21330</v>
      </c>
      <c r="U3735" t="str">
        <f>IF($G3735=$U$1:$X$1,$T3735,"")</f>
        <v/>
      </c>
      <c r="V3735" t="str">
        <f>IF($G3735=$U$1:$X$1,$T3735,"")</f>
        <v/>
      </c>
      <c r="W3735">
        <f>IF($G3735=$U$1:$X$1,$T3735,"")</f>
        <v>21330</v>
      </c>
      <c r="X3735" t="str">
        <f>IF($G3735=$U$1:$X$1,$T3735,"")</f>
        <v/>
      </c>
      <c r="Y3735" s="1">
        <f>ROUND(O3735*Q3735,2)</f>
        <v>0</v>
      </c>
    </row>
    <row r="3736" spans="1:25">
      <c r="A3736" s="5">
        <f>INDEX(Students,MOD(D3736-1,ROWS(Students))+1,1)</f>
        <v>21330</v>
      </c>
      <c r="B3736" s="5" t="str">
        <f>INDEX(Students,MOD(D3736-1,ROWS(Students))+1,2)</f>
        <v>Rutkowski Paweł</v>
      </c>
      <c r="C3736" s="5" t="str">
        <f>INDEX(Students,MOD(D3736-1,ROWS(Students))+1,3)</f>
        <v>IZ05TC2</v>
      </c>
      <c r="D3736" s="5">
        <v>4777</v>
      </c>
      <c r="E3736" s="6">
        <v>44596</v>
      </c>
      <c r="F3736" s="6">
        <v>44596</v>
      </c>
      <c r="G3736" s="7" t="s">
        <v>279</v>
      </c>
      <c r="H3736" s="7">
        <v>1</v>
      </c>
      <c r="I3736" s="7" t="s">
        <v>1655</v>
      </c>
      <c r="J3736" s="7" t="s">
        <v>6</v>
      </c>
      <c r="K3736" s="7" t="s">
        <v>3767</v>
      </c>
      <c r="L3736" s="7"/>
      <c r="M3736" s="6" t="s">
        <v>3767</v>
      </c>
      <c r="N3736" s="7" t="s">
        <v>25</v>
      </c>
      <c r="O3736" s="8">
        <v>43.35</v>
      </c>
      <c r="P3736" s="7" t="s">
        <v>13</v>
      </c>
      <c r="Q3736" s="9">
        <v>46.9</v>
      </c>
      <c r="R3736" s="7" t="s">
        <v>4034</v>
      </c>
      <c r="S3736" s="7" t="s">
        <v>138</v>
      </c>
      <c r="T3736">
        <f>A3736</f>
        <v>21330</v>
      </c>
      <c r="U3736" t="str">
        <f>IF($G3736=$U$1:$X$1,$T3736,"")</f>
        <v/>
      </c>
      <c r="V3736" t="str">
        <f>IF($G3736=$U$1:$X$1,$T3736,"")</f>
        <v/>
      </c>
      <c r="W3736">
        <f>IF($G3736=$U$1:$X$1,$T3736,"")</f>
        <v>21330</v>
      </c>
      <c r="X3736" t="str">
        <f>IF($G3736=$U$1:$X$1,$T3736,"")</f>
        <v/>
      </c>
      <c r="Y3736" s="1">
        <f>ROUND(O3736*Q3736,2)</f>
        <v>2033.12</v>
      </c>
    </row>
    <row r="3737" spans="1:25">
      <c r="A3737" s="5">
        <f>INDEX(Students,MOD(D3737-1,ROWS(Students))+1,1)</f>
        <v>21330</v>
      </c>
      <c r="B3737" s="5" t="str">
        <f>INDEX(Students,MOD(D3737-1,ROWS(Students))+1,2)</f>
        <v>Rutkowski Paweł</v>
      </c>
      <c r="C3737" s="5" t="str">
        <f>INDEX(Students,MOD(D3737-1,ROWS(Students))+1,3)</f>
        <v>IZ05TC2</v>
      </c>
      <c r="D3737" s="5">
        <v>4869</v>
      </c>
      <c r="E3737" s="6">
        <v>44634</v>
      </c>
      <c r="F3737" s="6">
        <v>44634</v>
      </c>
      <c r="G3737" s="7" t="s">
        <v>1263</v>
      </c>
      <c r="H3737" s="7">
        <v>1</v>
      </c>
      <c r="I3737" s="7" t="s">
        <v>2129</v>
      </c>
      <c r="J3737" s="7" t="s">
        <v>6</v>
      </c>
      <c r="K3737" s="7" t="s">
        <v>3767</v>
      </c>
      <c r="L3737" s="7"/>
      <c r="M3737" s="6" t="s">
        <v>3767</v>
      </c>
      <c r="N3737" s="7" t="s">
        <v>19</v>
      </c>
      <c r="O3737" s="8">
        <v>42</v>
      </c>
      <c r="P3737" s="7" t="s">
        <v>9</v>
      </c>
      <c r="Q3737" s="9">
        <v>0.73</v>
      </c>
      <c r="R3737" s="7" t="s">
        <v>4510</v>
      </c>
      <c r="S3737" s="7" t="s">
        <v>677</v>
      </c>
      <c r="T3737">
        <f>A3737</f>
        <v>21330</v>
      </c>
      <c r="U3737" t="str">
        <f>IF($G3737=$U$1:$X$1,$T3737,"")</f>
        <v/>
      </c>
      <c r="V3737">
        <f>IF($G3737=$U$1:$X$1,$T3737,"")</f>
        <v>21330</v>
      </c>
      <c r="W3737" t="str">
        <f>IF($G3737=$U$1:$X$1,$T3737,"")</f>
        <v/>
      </c>
      <c r="X3737" t="str">
        <f>IF($G3737=$U$1:$X$1,$T3737,"")</f>
        <v/>
      </c>
      <c r="Y3737" s="1">
        <f>ROUND(O3737*Q3737,2)</f>
        <v>30.66</v>
      </c>
    </row>
    <row r="3738" spans="1:25">
      <c r="A3738" s="5">
        <f>INDEX(Students,MOD(D3738-1,ROWS(Students))+1,1)</f>
        <v>21330</v>
      </c>
      <c r="B3738" s="5" t="str">
        <f>INDEX(Students,MOD(D3738-1,ROWS(Students))+1,2)</f>
        <v>Rutkowski Paweł</v>
      </c>
      <c r="C3738" s="5" t="str">
        <f>INDEX(Students,MOD(D3738-1,ROWS(Students))+1,3)</f>
        <v>IZ05TC2</v>
      </c>
      <c r="D3738" s="5">
        <v>4961</v>
      </c>
      <c r="E3738" s="6">
        <v>44664</v>
      </c>
      <c r="F3738" s="6">
        <v>44664</v>
      </c>
      <c r="G3738" s="7" t="s">
        <v>52</v>
      </c>
      <c r="H3738" s="7">
        <v>1</v>
      </c>
      <c r="I3738" s="7" t="s">
        <v>3564</v>
      </c>
      <c r="J3738" s="7" t="s">
        <v>6</v>
      </c>
      <c r="K3738" s="7" t="s">
        <v>3880</v>
      </c>
      <c r="L3738" s="7"/>
      <c r="M3738" s="6" t="s">
        <v>4943</v>
      </c>
      <c r="N3738" s="7" t="s">
        <v>32</v>
      </c>
      <c r="O3738" s="8">
        <v>17</v>
      </c>
      <c r="P3738" s="7" t="s">
        <v>13</v>
      </c>
      <c r="Q3738" s="9">
        <v>10.210000000000001</v>
      </c>
      <c r="R3738" s="7" t="s">
        <v>4243</v>
      </c>
      <c r="S3738" s="7" t="s">
        <v>356</v>
      </c>
      <c r="T3738">
        <f>A3738</f>
        <v>21330</v>
      </c>
      <c r="U3738" t="str">
        <f>IF($G3738=$U$1:$X$1,$T3738,"")</f>
        <v/>
      </c>
      <c r="V3738" t="str">
        <f>IF($G3738=$U$1:$X$1,$T3738,"")</f>
        <v/>
      </c>
      <c r="W3738" t="str">
        <f>IF($G3738=$U$1:$X$1,$T3738,"")</f>
        <v/>
      </c>
      <c r="X3738">
        <f>IF($G3738=$U$1:$X$1,$T3738,"")</f>
        <v>21330</v>
      </c>
      <c r="Y3738" s="1">
        <f>ROUND(O3738*Q3738,2)</f>
        <v>173.57</v>
      </c>
    </row>
    <row r="3739" spans="1:25">
      <c r="A3739" s="5">
        <f>INDEX(Students,MOD(D3739-1,ROWS(Students))+1,1)</f>
        <v>21330</v>
      </c>
      <c r="B3739" s="5" t="str">
        <f>INDEX(Students,MOD(D3739-1,ROWS(Students))+1,2)</f>
        <v>Rutkowski Paweł</v>
      </c>
      <c r="C3739" s="5" t="str">
        <f>INDEX(Students,MOD(D3739-1,ROWS(Students))+1,3)</f>
        <v>IZ05TC2</v>
      </c>
      <c r="D3739" s="5">
        <v>5053</v>
      </c>
      <c r="E3739" s="6">
        <v>44593</v>
      </c>
      <c r="F3739" s="6">
        <v>44593</v>
      </c>
      <c r="G3739" s="7" t="s">
        <v>1262</v>
      </c>
      <c r="H3739" s="7">
        <v>-1</v>
      </c>
      <c r="I3739" s="7" t="s">
        <v>1611</v>
      </c>
      <c r="J3739" s="7" t="s">
        <v>6</v>
      </c>
      <c r="K3739" s="7" t="s">
        <v>3770</v>
      </c>
      <c r="L3739" s="7"/>
      <c r="M3739" s="6" t="s">
        <v>3767</v>
      </c>
      <c r="N3739" s="7" t="s">
        <v>19</v>
      </c>
      <c r="O3739" s="8">
        <v>-2</v>
      </c>
      <c r="P3739" s="7" t="s">
        <v>9</v>
      </c>
      <c r="Q3739" s="9">
        <v>8.94</v>
      </c>
      <c r="R3739" s="7" t="s">
        <v>4217</v>
      </c>
      <c r="S3739" s="7" t="s">
        <v>5017</v>
      </c>
      <c r="T3739">
        <f>A3739</f>
        <v>21330</v>
      </c>
      <c r="U3739">
        <f>IF($G3739=$U$1:$X$1,$T3739,"")</f>
        <v>21330</v>
      </c>
      <c r="V3739" t="str">
        <f>IF($G3739=$U$1:$X$1,$T3739,"")</f>
        <v/>
      </c>
      <c r="W3739" t="str">
        <f>IF($G3739=$U$1:$X$1,$T3739,"")</f>
        <v/>
      </c>
      <c r="X3739" t="str">
        <f>IF($G3739=$U$1:$X$1,$T3739,"")</f>
        <v/>
      </c>
      <c r="Y3739" s="1">
        <f>ROUND(O3739*Q3739,2)</f>
        <v>-17.88</v>
      </c>
    </row>
    <row r="3740" spans="1:25">
      <c r="A3740" s="5">
        <f>INDEX(Students,MOD(D3740-1,ROWS(Students))+1,1)</f>
        <v>21330</v>
      </c>
      <c r="B3740" s="5" t="str">
        <f>INDEX(Students,MOD(D3740-1,ROWS(Students))+1,2)</f>
        <v>Rutkowski Paweł</v>
      </c>
      <c r="C3740" s="5" t="str">
        <f>INDEX(Students,MOD(D3740-1,ROWS(Students))+1,3)</f>
        <v>IZ05TC2</v>
      </c>
      <c r="D3740" s="5">
        <v>5145</v>
      </c>
      <c r="E3740" s="6">
        <v>44607</v>
      </c>
      <c r="F3740" s="6">
        <v>44607</v>
      </c>
      <c r="G3740" s="7" t="s">
        <v>1263</v>
      </c>
      <c r="H3740" s="7">
        <v>1</v>
      </c>
      <c r="I3740" s="7" t="s">
        <v>1773</v>
      </c>
      <c r="J3740" s="7" t="s">
        <v>6</v>
      </c>
      <c r="K3740" s="7" t="s">
        <v>3767</v>
      </c>
      <c r="L3740" s="7"/>
      <c r="M3740" s="6" t="s">
        <v>3767</v>
      </c>
      <c r="N3740" s="7" t="s">
        <v>19</v>
      </c>
      <c r="O3740" s="8">
        <v>0.27</v>
      </c>
      <c r="P3740" s="7" t="s">
        <v>13</v>
      </c>
      <c r="Q3740" s="9">
        <v>14.68</v>
      </c>
      <c r="R3740" s="7" t="s">
        <v>3890</v>
      </c>
      <c r="S3740" s="7" t="s">
        <v>18</v>
      </c>
      <c r="T3740">
        <f>A3740</f>
        <v>21330</v>
      </c>
      <c r="U3740" t="str">
        <f>IF($G3740=$U$1:$X$1,$T3740,"")</f>
        <v/>
      </c>
      <c r="V3740">
        <f>IF($G3740=$U$1:$X$1,$T3740,"")</f>
        <v>21330</v>
      </c>
      <c r="W3740" t="str">
        <f>IF($G3740=$U$1:$X$1,$T3740,"")</f>
        <v/>
      </c>
      <c r="X3740" t="str">
        <f>IF($G3740=$U$1:$X$1,$T3740,"")</f>
        <v/>
      </c>
      <c r="Y3740" s="1">
        <f>ROUND(O3740*Q3740,2)</f>
        <v>3.96</v>
      </c>
    </row>
    <row r="3741" spans="1:25">
      <c r="A3741" s="5">
        <f>INDEX(Students,MOD(D3741-1,ROWS(Students))+1,1)</f>
        <v>21330</v>
      </c>
      <c r="B3741" s="5" t="str">
        <f>INDEX(Students,MOD(D3741-1,ROWS(Students))+1,2)</f>
        <v>Rutkowski Paweł</v>
      </c>
      <c r="C3741" s="5" t="str">
        <f>INDEX(Students,MOD(D3741-1,ROWS(Students))+1,3)</f>
        <v>IZ05TC2</v>
      </c>
      <c r="D3741" s="5">
        <v>5237</v>
      </c>
      <c r="E3741" s="6">
        <v>44585</v>
      </c>
      <c r="F3741" s="6">
        <v>44585</v>
      </c>
      <c r="G3741" s="7" t="s">
        <v>1263</v>
      </c>
      <c r="H3741" s="7">
        <v>1</v>
      </c>
      <c r="I3741" s="7" t="s">
        <v>1499</v>
      </c>
      <c r="J3741" s="7" t="s">
        <v>6</v>
      </c>
      <c r="K3741" s="7" t="s">
        <v>3767</v>
      </c>
      <c r="L3741" s="7"/>
      <c r="M3741" s="6" t="s">
        <v>3767</v>
      </c>
      <c r="N3741" s="7" t="s">
        <v>19</v>
      </c>
      <c r="O3741" s="8">
        <v>11</v>
      </c>
      <c r="P3741" s="7" t="s">
        <v>9</v>
      </c>
      <c r="Q3741" s="9">
        <v>0.62</v>
      </c>
      <c r="R3741" s="7" t="s">
        <v>4198</v>
      </c>
      <c r="S3741" s="7" t="s">
        <v>298</v>
      </c>
      <c r="T3741">
        <f>A3741</f>
        <v>21330</v>
      </c>
      <c r="U3741" t="str">
        <f>IF($G3741=$U$1:$X$1,$T3741,"")</f>
        <v/>
      </c>
      <c r="V3741">
        <f>IF($G3741=$U$1:$X$1,$T3741,"")</f>
        <v>21330</v>
      </c>
      <c r="W3741" t="str">
        <f>IF($G3741=$U$1:$X$1,$T3741,"")</f>
        <v/>
      </c>
      <c r="X3741" t="str">
        <f>IF($G3741=$U$1:$X$1,$T3741,"")</f>
        <v/>
      </c>
      <c r="Y3741" s="1">
        <f>ROUND(O3741*Q3741,2)</f>
        <v>6.82</v>
      </c>
    </row>
    <row r="3742" spans="1:25">
      <c r="A3742" s="5">
        <f>INDEX(Students,MOD(D3742-1,ROWS(Students))+1,1)</f>
        <v>21330</v>
      </c>
      <c r="B3742" s="5" t="str">
        <f>INDEX(Students,MOD(D3742-1,ROWS(Students))+1,2)</f>
        <v>Rutkowski Paweł</v>
      </c>
      <c r="C3742" s="5" t="str">
        <f>INDEX(Students,MOD(D3742-1,ROWS(Students))+1,3)</f>
        <v>IZ05TC2</v>
      </c>
      <c r="D3742" s="5">
        <v>5329</v>
      </c>
      <c r="E3742" s="6">
        <v>44698</v>
      </c>
      <c r="F3742" s="6">
        <v>44698</v>
      </c>
      <c r="G3742" s="7" t="s">
        <v>279</v>
      </c>
      <c r="H3742" s="7">
        <v>1</v>
      </c>
      <c r="I3742" s="7" t="s">
        <v>2581</v>
      </c>
      <c r="J3742" s="7" t="s">
        <v>6</v>
      </c>
      <c r="K3742" s="7" t="s">
        <v>3767</v>
      </c>
      <c r="L3742" s="7"/>
      <c r="M3742" s="6" t="s">
        <v>3767</v>
      </c>
      <c r="N3742" s="7" t="s">
        <v>5215</v>
      </c>
      <c r="O3742" s="8">
        <v>210</v>
      </c>
      <c r="P3742" s="7" t="s">
        <v>31</v>
      </c>
      <c r="Q3742" s="9">
        <v>0</v>
      </c>
      <c r="R3742" s="7" t="s">
        <v>3950</v>
      </c>
      <c r="S3742" s="7" t="s">
        <v>5001</v>
      </c>
      <c r="T3742">
        <f>A3742</f>
        <v>21330</v>
      </c>
      <c r="U3742" t="str">
        <f>IF($G3742=$U$1:$X$1,$T3742,"")</f>
        <v/>
      </c>
      <c r="V3742" t="str">
        <f>IF($G3742=$U$1:$X$1,$T3742,"")</f>
        <v/>
      </c>
      <c r="W3742">
        <f>IF($G3742=$U$1:$X$1,$T3742,"")</f>
        <v>21330</v>
      </c>
      <c r="X3742" t="str">
        <f>IF($G3742=$U$1:$X$1,$T3742,"")</f>
        <v/>
      </c>
      <c r="Y3742" s="1">
        <f>ROUND(O3742*Q3742,2)</f>
        <v>0</v>
      </c>
    </row>
    <row r="3743" spans="1:25">
      <c r="A3743" s="5">
        <f>INDEX(Students,MOD(D3743-1,ROWS(Students))+1,1)</f>
        <v>21330</v>
      </c>
      <c r="B3743" s="5" t="str">
        <f>INDEX(Students,MOD(D3743-1,ROWS(Students))+1,2)</f>
        <v>Rutkowski Paweł</v>
      </c>
      <c r="C3743" s="5" t="str">
        <f>INDEX(Students,MOD(D3743-1,ROWS(Students))+1,3)</f>
        <v>IZ05TC2</v>
      </c>
      <c r="D3743" s="5">
        <v>5421</v>
      </c>
      <c r="E3743" s="6">
        <v>44616</v>
      </c>
      <c r="F3743" s="6">
        <v>44616</v>
      </c>
      <c r="G3743" s="7" t="s">
        <v>1263</v>
      </c>
      <c r="H3743" s="7">
        <v>1</v>
      </c>
      <c r="I3743" s="7" t="s">
        <v>1940</v>
      </c>
      <c r="J3743" s="7" t="s">
        <v>6</v>
      </c>
      <c r="K3743" s="7" t="s">
        <v>3767</v>
      </c>
      <c r="L3743" s="7"/>
      <c r="M3743" s="6" t="s">
        <v>3767</v>
      </c>
      <c r="N3743" s="7" t="s">
        <v>7</v>
      </c>
      <c r="O3743" s="8">
        <v>0.02</v>
      </c>
      <c r="P3743" s="7" t="s">
        <v>13</v>
      </c>
      <c r="Q3743" s="9">
        <v>11.54</v>
      </c>
      <c r="R3743" s="7" t="s">
        <v>4009</v>
      </c>
      <c r="S3743" s="7" t="s">
        <v>114</v>
      </c>
      <c r="T3743">
        <f>A3743</f>
        <v>21330</v>
      </c>
      <c r="U3743" t="str">
        <f>IF($G3743=$U$1:$X$1,$T3743,"")</f>
        <v/>
      </c>
      <c r="V3743">
        <f>IF($G3743=$U$1:$X$1,$T3743,"")</f>
        <v>21330</v>
      </c>
      <c r="W3743" t="str">
        <f>IF($G3743=$U$1:$X$1,$T3743,"")</f>
        <v/>
      </c>
      <c r="X3743" t="str">
        <f>IF($G3743=$U$1:$X$1,$T3743,"")</f>
        <v/>
      </c>
      <c r="Y3743" s="1">
        <f>ROUND(O3743*Q3743,2)</f>
        <v>0.23</v>
      </c>
    </row>
    <row r="3744" spans="1:25">
      <c r="A3744" s="5">
        <f>INDEX(Students,MOD(D3744-1,ROWS(Students))+1,1)</f>
        <v>21330</v>
      </c>
      <c r="B3744" s="5" t="str">
        <f>INDEX(Students,MOD(D3744-1,ROWS(Students))+1,2)</f>
        <v>Rutkowski Paweł</v>
      </c>
      <c r="C3744" s="5" t="str">
        <f>INDEX(Students,MOD(D3744-1,ROWS(Students))+1,3)</f>
        <v>IZ05TC2</v>
      </c>
      <c r="D3744" s="5">
        <v>5513</v>
      </c>
      <c r="E3744" s="6">
        <v>44721</v>
      </c>
      <c r="F3744" s="6">
        <v>44721</v>
      </c>
      <c r="G3744" s="7" t="s">
        <v>279</v>
      </c>
      <c r="H3744" s="7">
        <v>1</v>
      </c>
      <c r="I3744" s="7" t="s">
        <v>2869</v>
      </c>
      <c r="J3744" s="7" t="s">
        <v>6</v>
      </c>
      <c r="K3744" s="7" t="s">
        <v>3767</v>
      </c>
      <c r="L3744" s="7"/>
      <c r="M3744" s="6" t="s">
        <v>3767</v>
      </c>
      <c r="N3744" s="7" t="s">
        <v>25</v>
      </c>
      <c r="O3744" s="8">
        <v>22.82</v>
      </c>
      <c r="P3744" s="7" t="s">
        <v>13</v>
      </c>
      <c r="Q3744" s="9">
        <v>53.21</v>
      </c>
      <c r="R3744" s="7" t="s">
        <v>4027</v>
      </c>
      <c r="S3744" s="7" t="s">
        <v>131</v>
      </c>
      <c r="T3744">
        <f>A3744</f>
        <v>21330</v>
      </c>
      <c r="U3744" t="str">
        <f>IF($G3744=$U$1:$X$1,$T3744,"")</f>
        <v/>
      </c>
      <c r="V3744" t="str">
        <f>IF($G3744=$U$1:$X$1,$T3744,"")</f>
        <v/>
      </c>
      <c r="W3744">
        <f>IF($G3744=$U$1:$X$1,$T3744,"")</f>
        <v>21330</v>
      </c>
      <c r="X3744" t="str">
        <f>IF($G3744=$U$1:$X$1,$T3744,"")</f>
        <v/>
      </c>
      <c r="Y3744" s="1">
        <f>ROUND(O3744*Q3744,2)</f>
        <v>1214.25</v>
      </c>
    </row>
    <row r="3745" spans="1:25">
      <c r="A3745" s="5">
        <f>INDEX(Students,MOD(D3745-1,ROWS(Students))+1,1)</f>
        <v>21330</v>
      </c>
      <c r="B3745" s="5" t="str">
        <f>INDEX(Students,MOD(D3745-1,ROWS(Students))+1,2)</f>
        <v>Rutkowski Paweł</v>
      </c>
      <c r="C3745" s="5" t="str">
        <f>INDEX(Students,MOD(D3745-1,ROWS(Students))+1,3)</f>
        <v>IZ05TC2</v>
      </c>
      <c r="D3745" s="5">
        <v>5605</v>
      </c>
      <c r="E3745" s="6">
        <v>44651</v>
      </c>
      <c r="F3745" s="6">
        <v>44651</v>
      </c>
      <c r="G3745" s="7" t="s">
        <v>1263</v>
      </c>
      <c r="H3745" s="7">
        <v>1</v>
      </c>
      <c r="I3745" s="7" t="s">
        <v>2406</v>
      </c>
      <c r="J3745" s="7" t="s">
        <v>6</v>
      </c>
      <c r="K3745" s="7" t="s">
        <v>3767</v>
      </c>
      <c r="L3745" s="7"/>
      <c r="M3745" s="6" t="s">
        <v>3767</v>
      </c>
      <c r="N3745" s="7" t="s">
        <v>67</v>
      </c>
      <c r="O3745" s="8">
        <v>50</v>
      </c>
      <c r="P3745" s="7" t="s">
        <v>9</v>
      </c>
      <c r="Q3745" s="9">
        <v>4.32</v>
      </c>
      <c r="R3745" s="7" t="s">
        <v>3900</v>
      </c>
      <c r="S3745" s="7" t="s">
        <v>4961</v>
      </c>
      <c r="T3745">
        <f>A3745</f>
        <v>21330</v>
      </c>
      <c r="U3745" t="str">
        <f>IF($G3745=$U$1:$X$1,$T3745,"")</f>
        <v/>
      </c>
      <c r="V3745">
        <f>IF($G3745=$U$1:$X$1,$T3745,"")</f>
        <v>21330</v>
      </c>
      <c r="W3745" t="str">
        <f>IF($G3745=$U$1:$X$1,$T3745,"")</f>
        <v/>
      </c>
      <c r="X3745" t="str">
        <f>IF($G3745=$U$1:$X$1,$T3745,"")</f>
        <v/>
      </c>
      <c r="Y3745" s="1">
        <f>ROUND(O3745*Q3745,2)</f>
        <v>216</v>
      </c>
    </row>
    <row r="3746" spans="1:25">
      <c r="A3746" s="5">
        <f>INDEX(Students,MOD(D3746-1,ROWS(Students))+1,1)</f>
        <v>21330</v>
      </c>
      <c r="B3746" s="5" t="str">
        <f>INDEX(Students,MOD(D3746-1,ROWS(Students))+1,2)</f>
        <v>Rutkowski Paweł</v>
      </c>
      <c r="C3746" s="5" t="str">
        <f>INDEX(Students,MOD(D3746-1,ROWS(Students))+1,3)</f>
        <v>IZ05TC2</v>
      </c>
      <c r="D3746" s="5">
        <v>5697</v>
      </c>
      <c r="E3746" s="6">
        <v>44638</v>
      </c>
      <c r="F3746" s="6">
        <v>44638</v>
      </c>
      <c r="G3746" s="7" t="s">
        <v>1263</v>
      </c>
      <c r="H3746" s="7">
        <v>1</v>
      </c>
      <c r="I3746" s="7" t="s">
        <v>2235</v>
      </c>
      <c r="J3746" s="7" t="s">
        <v>6</v>
      </c>
      <c r="K3746" s="7" t="s">
        <v>3767</v>
      </c>
      <c r="L3746" s="7"/>
      <c r="M3746" s="6" t="s">
        <v>3767</v>
      </c>
      <c r="N3746" s="7" t="s">
        <v>25</v>
      </c>
      <c r="O3746" s="8">
        <v>120</v>
      </c>
      <c r="P3746" s="7" t="s">
        <v>9</v>
      </c>
      <c r="Q3746" s="9">
        <v>0.13</v>
      </c>
      <c r="R3746" s="7" t="s">
        <v>3892</v>
      </c>
      <c r="S3746" s="7" t="s">
        <v>21</v>
      </c>
      <c r="T3746">
        <f>A3746</f>
        <v>21330</v>
      </c>
      <c r="U3746" t="str">
        <f>IF($G3746=$U$1:$X$1,$T3746,"")</f>
        <v/>
      </c>
      <c r="V3746">
        <f>IF($G3746=$U$1:$X$1,$T3746,"")</f>
        <v>21330</v>
      </c>
      <c r="W3746" t="str">
        <f>IF($G3746=$U$1:$X$1,$T3746,"")</f>
        <v/>
      </c>
      <c r="X3746" t="str">
        <f>IF($G3746=$U$1:$X$1,$T3746,"")</f>
        <v/>
      </c>
      <c r="Y3746" s="1">
        <f>ROUND(O3746*Q3746,2)</f>
        <v>15.6</v>
      </c>
    </row>
    <row r="3747" spans="1:25">
      <c r="A3747" s="5">
        <f>INDEX(Students,MOD(D3747-1,ROWS(Students))+1,1)</f>
        <v>21330</v>
      </c>
      <c r="B3747" s="5" t="str">
        <f>INDEX(Students,MOD(D3747-1,ROWS(Students))+1,2)</f>
        <v>Rutkowski Paweł</v>
      </c>
      <c r="C3747" s="5" t="str">
        <f>INDEX(Students,MOD(D3747-1,ROWS(Students))+1,3)</f>
        <v>IZ05TC2</v>
      </c>
      <c r="D3747" s="5">
        <v>5789</v>
      </c>
      <c r="E3747" s="6">
        <v>44658</v>
      </c>
      <c r="F3747" s="6">
        <v>44658</v>
      </c>
      <c r="G3747" s="7" t="s">
        <v>1263</v>
      </c>
      <c r="H3747" s="7">
        <v>1</v>
      </c>
      <c r="I3747" s="7" t="s">
        <v>3481</v>
      </c>
      <c r="J3747" s="7" t="s">
        <v>6</v>
      </c>
      <c r="K3747" s="7" t="s">
        <v>3767</v>
      </c>
      <c r="L3747" s="7"/>
      <c r="M3747" s="6" t="s">
        <v>3767</v>
      </c>
      <c r="N3747" s="7" t="s">
        <v>19</v>
      </c>
      <c r="O3747" s="8">
        <v>0.12</v>
      </c>
      <c r="P3747" s="7" t="s">
        <v>13</v>
      </c>
      <c r="Q3747" s="9">
        <v>38.07</v>
      </c>
      <c r="R3747" s="7" t="s">
        <v>3973</v>
      </c>
      <c r="S3747" s="7" t="s">
        <v>78</v>
      </c>
      <c r="T3747">
        <f>A3747</f>
        <v>21330</v>
      </c>
      <c r="U3747" t="str">
        <f>IF($G3747=$U$1:$X$1,$T3747,"")</f>
        <v/>
      </c>
      <c r="V3747">
        <f>IF($G3747=$U$1:$X$1,$T3747,"")</f>
        <v>21330</v>
      </c>
      <c r="W3747" t="str">
        <f>IF($G3747=$U$1:$X$1,$T3747,"")</f>
        <v/>
      </c>
      <c r="X3747" t="str">
        <f>IF($G3747=$U$1:$X$1,$T3747,"")</f>
        <v/>
      </c>
      <c r="Y3747" s="1">
        <f>ROUND(O3747*Q3747,2)</f>
        <v>4.57</v>
      </c>
    </row>
    <row r="3748" spans="1:25">
      <c r="A3748" s="5">
        <f>INDEX(Students,MOD(D3748-1,ROWS(Students))+1,1)</f>
        <v>21371</v>
      </c>
      <c r="B3748" s="5" t="str">
        <f>INDEX(Students,MOD(D3748-1,ROWS(Students))+1,2)</f>
        <v>Rymkiewicz Michał</v>
      </c>
      <c r="C3748" s="5" t="str">
        <f>INDEX(Students,MOD(D3748-1,ROWS(Students))+1,3)</f>
        <v>IZ05IO1</v>
      </c>
      <c r="D3748" s="5">
        <v>48</v>
      </c>
      <c r="E3748" s="6">
        <v>44638</v>
      </c>
      <c r="F3748" s="6">
        <v>44638</v>
      </c>
      <c r="G3748" s="7" t="s">
        <v>1263</v>
      </c>
      <c r="H3748" s="7">
        <v>1</v>
      </c>
      <c r="I3748" s="7" t="s">
        <v>2238</v>
      </c>
      <c r="J3748" s="7" t="s">
        <v>6</v>
      </c>
      <c r="K3748" s="7" t="s">
        <v>3767</v>
      </c>
      <c r="L3748" s="7"/>
      <c r="M3748" s="6" t="s">
        <v>3767</v>
      </c>
      <c r="N3748" s="7" t="s">
        <v>7</v>
      </c>
      <c r="O3748" s="8">
        <v>0.67500000000000004</v>
      </c>
      <c r="P3748" s="7" t="s">
        <v>13</v>
      </c>
      <c r="Q3748" s="9">
        <v>14.68</v>
      </c>
      <c r="R3748" s="7" t="s">
        <v>3890</v>
      </c>
      <c r="S3748" s="7" t="s">
        <v>18</v>
      </c>
      <c r="T3748">
        <f>A3748</f>
        <v>21371</v>
      </c>
      <c r="U3748" t="str">
        <f>IF($G3748=$U$1:$X$1,$T3748,"")</f>
        <v/>
      </c>
      <c r="V3748">
        <f>IF($G3748=$U$1:$X$1,$T3748,"")</f>
        <v>21371</v>
      </c>
      <c r="W3748" t="str">
        <f>IF($G3748=$U$1:$X$1,$T3748,"")</f>
        <v/>
      </c>
      <c r="X3748" t="str">
        <f>IF($G3748=$U$1:$X$1,$T3748,"")</f>
        <v/>
      </c>
      <c r="Y3748" s="1">
        <f>ROUND(O3748*Q3748,2)</f>
        <v>9.91</v>
      </c>
    </row>
    <row r="3749" spans="1:25">
      <c r="A3749" s="5">
        <f>INDEX(Students,MOD(D3749-1,ROWS(Students))+1,1)</f>
        <v>21371</v>
      </c>
      <c r="B3749" s="5" t="str">
        <f>INDEX(Students,MOD(D3749-1,ROWS(Students))+1,2)</f>
        <v>Rymkiewicz Michał</v>
      </c>
      <c r="C3749" s="5" t="str">
        <f>INDEX(Students,MOD(D3749-1,ROWS(Students))+1,3)</f>
        <v>IZ05IO1</v>
      </c>
      <c r="D3749" s="5">
        <v>140</v>
      </c>
      <c r="E3749" s="6">
        <v>44748</v>
      </c>
      <c r="F3749" s="6">
        <v>44747</v>
      </c>
      <c r="G3749" s="7" t="s">
        <v>1262</v>
      </c>
      <c r="H3749" s="7">
        <v>-1</v>
      </c>
      <c r="I3749" s="7" t="s">
        <v>3150</v>
      </c>
      <c r="J3749" s="7" t="s">
        <v>6</v>
      </c>
      <c r="K3749" s="7" t="s">
        <v>3867</v>
      </c>
      <c r="L3749" s="7" t="s">
        <v>1076</v>
      </c>
      <c r="M3749" s="6" t="s">
        <v>3767</v>
      </c>
      <c r="N3749" s="7" t="s">
        <v>19</v>
      </c>
      <c r="O3749" s="8">
        <v>1080</v>
      </c>
      <c r="P3749" s="7" t="s">
        <v>31</v>
      </c>
      <c r="Q3749" s="9">
        <v>0</v>
      </c>
      <c r="R3749" s="7" t="s">
        <v>4770</v>
      </c>
      <c r="S3749" s="7" t="s">
        <v>5201</v>
      </c>
      <c r="T3749">
        <f>A3749</f>
        <v>21371</v>
      </c>
      <c r="U3749">
        <f>IF($G3749=$U$1:$X$1,$T3749,"")</f>
        <v>21371</v>
      </c>
      <c r="V3749" t="str">
        <f>IF($G3749=$U$1:$X$1,$T3749,"")</f>
        <v/>
      </c>
      <c r="W3749" t="str">
        <f>IF($G3749=$U$1:$X$1,$T3749,"")</f>
        <v/>
      </c>
      <c r="X3749" t="str">
        <f>IF($G3749=$U$1:$X$1,$T3749,"")</f>
        <v/>
      </c>
      <c r="Y3749" s="1">
        <f>ROUND(O3749*Q3749,2)</f>
        <v>0</v>
      </c>
    </row>
    <row r="3750" spans="1:25">
      <c r="A3750" s="5">
        <f>INDEX(Students,MOD(D3750-1,ROWS(Students))+1,1)</f>
        <v>21371</v>
      </c>
      <c r="B3750" s="5" t="str">
        <f>INDEX(Students,MOD(D3750-1,ROWS(Students))+1,2)</f>
        <v>Rymkiewicz Michał</v>
      </c>
      <c r="C3750" s="5" t="str">
        <f>INDEX(Students,MOD(D3750-1,ROWS(Students))+1,3)</f>
        <v>IZ05IO1</v>
      </c>
      <c r="D3750" s="5">
        <v>232</v>
      </c>
      <c r="E3750" s="6">
        <v>44603</v>
      </c>
      <c r="F3750" s="6">
        <v>44603</v>
      </c>
      <c r="G3750" s="7" t="s">
        <v>1262</v>
      </c>
      <c r="H3750" s="7">
        <v>-1</v>
      </c>
      <c r="I3750" s="7" t="s">
        <v>1728</v>
      </c>
      <c r="J3750" s="7" t="s">
        <v>6</v>
      </c>
      <c r="K3750" s="7" t="s">
        <v>3774</v>
      </c>
      <c r="L3750" s="7" t="s">
        <v>446</v>
      </c>
      <c r="M3750" s="6" t="s">
        <v>3767</v>
      </c>
      <c r="N3750" s="7" t="s">
        <v>19</v>
      </c>
      <c r="O3750" s="8">
        <v>2042</v>
      </c>
      <c r="P3750" s="7" t="s">
        <v>13</v>
      </c>
      <c r="Q3750" s="9">
        <v>0</v>
      </c>
      <c r="R3750" s="7" t="s">
        <v>3939</v>
      </c>
      <c r="S3750" s="7" t="s">
        <v>5019</v>
      </c>
      <c r="T3750">
        <f>A3750</f>
        <v>21371</v>
      </c>
      <c r="U3750">
        <f>IF($G3750=$U$1:$X$1,$T3750,"")</f>
        <v>21371</v>
      </c>
      <c r="V3750" t="str">
        <f>IF($G3750=$U$1:$X$1,$T3750,"")</f>
        <v/>
      </c>
      <c r="W3750" t="str">
        <f>IF($G3750=$U$1:$X$1,$T3750,"")</f>
        <v/>
      </c>
      <c r="X3750" t="str">
        <f>IF($G3750=$U$1:$X$1,$T3750,"")</f>
        <v/>
      </c>
      <c r="Y3750" s="1">
        <f>ROUND(O3750*Q3750,2)</f>
        <v>0</v>
      </c>
    </row>
    <row r="3751" spans="1:25">
      <c r="A3751" s="5">
        <f>INDEX(Students,MOD(D3751-1,ROWS(Students))+1,1)</f>
        <v>21371</v>
      </c>
      <c r="B3751" s="5" t="str">
        <f>INDEX(Students,MOD(D3751-1,ROWS(Students))+1,2)</f>
        <v>Rymkiewicz Michał</v>
      </c>
      <c r="C3751" s="5" t="str">
        <f>INDEX(Students,MOD(D3751-1,ROWS(Students))+1,3)</f>
        <v>IZ05IO1</v>
      </c>
      <c r="D3751" s="5">
        <v>324</v>
      </c>
      <c r="E3751" s="6">
        <v>44571</v>
      </c>
      <c r="F3751" s="6">
        <v>44565</v>
      </c>
      <c r="G3751" s="7" t="s">
        <v>1262</v>
      </c>
      <c r="H3751" s="7">
        <v>-1</v>
      </c>
      <c r="I3751" s="7" t="s">
        <v>1293</v>
      </c>
      <c r="J3751" s="7" t="s">
        <v>6</v>
      </c>
      <c r="K3751" s="7" t="s">
        <v>3774</v>
      </c>
      <c r="L3751" s="7" t="s">
        <v>66</v>
      </c>
      <c r="M3751" s="6" t="s">
        <v>3767</v>
      </c>
      <c r="N3751" s="7" t="s">
        <v>67</v>
      </c>
      <c r="O3751" s="8">
        <v>306</v>
      </c>
      <c r="P3751" s="7" t="s">
        <v>9</v>
      </c>
      <c r="Q3751" s="9">
        <v>0</v>
      </c>
      <c r="R3751" s="7" t="s">
        <v>3944</v>
      </c>
      <c r="S3751" s="7" t="s">
        <v>4998</v>
      </c>
      <c r="T3751">
        <f>A3751</f>
        <v>21371</v>
      </c>
      <c r="U3751">
        <f>IF($G3751=$U$1:$X$1,$T3751,"")</f>
        <v>21371</v>
      </c>
      <c r="V3751" t="str">
        <f>IF($G3751=$U$1:$X$1,$T3751,"")</f>
        <v/>
      </c>
      <c r="W3751" t="str">
        <f>IF($G3751=$U$1:$X$1,$T3751,"")</f>
        <v/>
      </c>
      <c r="X3751" t="str">
        <f>IF($G3751=$U$1:$X$1,$T3751,"")</f>
        <v/>
      </c>
      <c r="Y3751" s="1">
        <f>ROUND(O3751*Q3751,2)</f>
        <v>0</v>
      </c>
    </row>
    <row r="3752" spans="1:25">
      <c r="A3752" s="5">
        <f>INDEX(Students,MOD(D3752-1,ROWS(Students))+1,1)</f>
        <v>21371</v>
      </c>
      <c r="B3752" s="5" t="str">
        <f>INDEX(Students,MOD(D3752-1,ROWS(Students))+1,2)</f>
        <v>Rymkiewicz Michał</v>
      </c>
      <c r="C3752" s="5" t="str">
        <f>INDEX(Students,MOD(D3752-1,ROWS(Students))+1,3)</f>
        <v>IZ05IO1</v>
      </c>
      <c r="D3752" s="5">
        <v>416</v>
      </c>
      <c r="E3752" s="6">
        <v>44578</v>
      </c>
      <c r="F3752" s="6">
        <v>44578</v>
      </c>
      <c r="G3752" s="7" t="s">
        <v>1263</v>
      </c>
      <c r="H3752" s="7">
        <v>-1</v>
      </c>
      <c r="I3752" s="7" t="s">
        <v>1400</v>
      </c>
      <c r="J3752" s="7" t="s">
        <v>6</v>
      </c>
      <c r="K3752" s="7" t="s">
        <v>3767</v>
      </c>
      <c r="L3752" s="7"/>
      <c r="M3752" s="6" t="s">
        <v>3767</v>
      </c>
      <c r="N3752" s="7" t="s">
        <v>71</v>
      </c>
      <c r="O3752" s="8">
        <v>1.155</v>
      </c>
      <c r="P3752" s="7" t="s">
        <v>13</v>
      </c>
      <c r="Q3752" s="9">
        <v>20.079999999999998</v>
      </c>
      <c r="R3752" s="7" t="s">
        <v>4018</v>
      </c>
      <c r="S3752" s="7" t="s">
        <v>122</v>
      </c>
      <c r="T3752">
        <f>A3752</f>
        <v>21371</v>
      </c>
      <c r="U3752" t="str">
        <f>IF($G3752=$U$1:$X$1,$T3752,"")</f>
        <v/>
      </c>
      <c r="V3752">
        <f>IF($G3752=$U$1:$X$1,$T3752,"")</f>
        <v>21371</v>
      </c>
      <c r="W3752" t="str">
        <f>IF($G3752=$U$1:$X$1,$T3752,"")</f>
        <v/>
      </c>
      <c r="X3752" t="str">
        <f>IF($G3752=$U$1:$X$1,$T3752,"")</f>
        <v/>
      </c>
      <c r="Y3752" s="1">
        <f>ROUND(O3752*Q3752,2)</f>
        <v>23.19</v>
      </c>
    </row>
    <row r="3753" spans="1:25">
      <c r="A3753" s="5">
        <f>INDEX(Students,MOD(D3753-1,ROWS(Students))+1,1)</f>
        <v>21371</v>
      </c>
      <c r="B3753" s="5" t="str">
        <f>INDEX(Students,MOD(D3753-1,ROWS(Students))+1,2)</f>
        <v>Rymkiewicz Michał</v>
      </c>
      <c r="C3753" s="5" t="str">
        <f>INDEX(Students,MOD(D3753-1,ROWS(Students))+1,3)</f>
        <v>IZ05IO1</v>
      </c>
      <c r="D3753" s="5">
        <v>508</v>
      </c>
      <c r="E3753" s="6">
        <v>44678</v>
      </c>
      <c r="F3753" s="6">
        <v>44678</v>
      </c>
      <c r="G3753" s="7" t="s">
        <v>1263</v>
      </c>
      <c r="H3753" s="7">
        <v>1</v>
      </c>
      <c r="I3753" s="7" t="s">
        <v>3723</v>
      </c>
      <c r="J3753" s="7" t="s">
        <v>6</v>
      </c>
      <c r="K3753" s="7" t="s">
        <v>3767</v>
      </c>
      <c r="L3753" s="7"/>
      <c r="M3753" s="6" t="s">
        <v>3767</v>
      </c>
      <c r="N3753" s="7" t="s">
        <v>19</v>
      </c>
      <c r="O3753" s="8">
        <v>50</v>
      </c>
      <c r="P3753" s="7" t="s">
        <v>9</v>
      </c>
      <c r="Q3753" s="9">
        <v>0</v>
      </c>
      <c r="R3753" s="7" t="s">
        <v>4740</v>
      </c>
      <c r="S3753" s="7" t="s">
        <v>5162</v>
      </c>
      <c r="T3753">
        <f>A3753</f>
        <v>21371</v>
      </c>
      <c r="U3753" t="str">
        <f>IF($G3753=$U$1:$X$1,$T3753,"")</f>
        <v/>
      </c>
      <c r="V3753">
        <f>IF($G3753=$U$1:$X$1,$T3753,"")</f>
        <v>21371</v>
      </c>
      <c r="W3753" t="str">
        <f>IF($G3753=$U$1:$X$1,$T3753,"")</f>
        <v/>
      </c>
      <c r="X3753" t="str">
        <f>IF($G3753=$U$1:$X$1,$T3753,"")</f>
        <v/>
      </c>
      <c r="Y3753" s="1">
        <f>ROUND(O3753*Q3753,2)</f>
        <v>0</v>
      </c>
    </row>
    <row r="3754" spans="1:25">
      <c r="A3754" s="5">
        <f>INDEX(Students,MOD(D3754-1,ROWS(Students))+1,1)</f>
        <v>21371</v>
      </c>
      <c r="B3754" s="5" t="str">
        <f>INDEX(Students,MOD(D3754-1,ROWS(Students))+1,2)</f>
        <v>Rymkiewicz Michał</v>
      </c>
      <c r="C3754" s="5" t="str">
        <f>INDEX(Students,MOD(D3754-1,ROWS(Students))+1,3)</f>
        <v>IZ05IO1</v>
      </c>
      <c r="D3754" s="5">
        <v>600</v>
      </c>
      <c r="E3754" s="6">
        <v>44726</v>
      </c>
      <c r="F3754" s="6">
        <v>44726</v>
      </c>
      <c r="G3754" s="7" t="s">
        <v>1263</v>
      </c>
      <c r="H3754" s="7">
        <v>1</v>
      </c>
      <c r="I3754" s="7" t="s">
        <v>2942</v>
      </c>
      <c r="J3754" s="7" t="s">
        <v>6</v>
      </c>
      <c r="K3754" s="7" t="s">
        <v>3767</v>
      </c>
      <c r="L3754" s="7"/>
      <c r="M3754" s="6" t="s">
        <v>3767</v>
      </c>
      <c r="N3754" s="7" t="s">
        <v>25</v>
      </c>
      <c r="O3754" s="8">
        <v>80</v>
      </c>
      <c r="P3754" s="7" t="s">
        <v>9</v>
      </c>
      <c r="Q3754" s="9">
        <v>1.55</v>
      </c>
      <c r="R3754" s="7" t="s">
        <v>3942</v>
      </c>
      <c r="S3754" s="7" t="s">
        <v>64</v>
      </c>
      <c r="T3754">
        <f>A3754</f>
        <v>21371</v>
      </c>
      <c r="U3754" t="str">
        <f>IF($G3754=$U$1:$X$1,$T3754,"")</f>
        <v/>
      </c>
      <c r="V3754">
        <f>IF($G3754=$U$1:$X$1,$T3754,"")</f>
        <v>21371</v>
      </c>
      <c r="W3754" t="str">
        <f>IF($G3754=$U$1:$X$1,$T3754,"")</f>
        <v/>
      </c>
      <c r="X3754" t="str">
        <f>IF($G3754=$U$1:$X$1,$T3754,"")</f>
        <v/>
      </c>
      <c r="Y3754" s="1">
        <f>ROUND(O3754*Q3754,2)</f>
        <v>124</v>
      </c>
    </row>
    <row r="3755" spans="1:25">
      <c r="A3755" s="5">
        <f>INDEX(Students,MOD(D3755-1,ROWS(Students))+1,1)</f>
        <v>21371</v>
      </c>
      <c r="B3755" s="5" t="str">
        <f>INDEX(Students,MOD(D3755-1,ROWS(Students))+1,2)</f>
        <v>Rymkiewicz Michał</v>
      </c>
      <c r="C3755" s="5" t="str">
        <f>INDEX(Students,MOD(D3755-1,ROWS(Students))+1,3)</f>
        <v>IZ05IO1</v>
      </c>
      <c r="D3755" s="5">
        <v>692</v>
      </c>
      <c r="E3755" s="6">
        <v>44770</v>
      </c>
      <c r="F3755" s="6">
        <v>44770</v>
      </c>
      <c r="G3755" s="7" t="s">
        <v>1263</v>
      </c>
      <c r="H3755" s="7">
        <v>1</v>
      </c>
      <c r="I3755" s="7" t="s">
        <v>3375</v>
      </c>
      <c r="J3755" s="7" t="s">
        <v>6</v>
      </c>
      <c r="K3755" s="7" t="s">
        <v>3767</v>
      </c>
      <c r="L3755" s="7"/>
      <c r="M3755" s="6" t="s">
        <v>3767</v>
      </c>
      <c r="N3755" s="7" t="s">
        <v>19</v>
      </c>
      <c r="O3755" s="8">
        <v>3</v>
      </c>
      <c r="P3755" s="7" t="s">
        <v>9</v>
      </c>
      <c r="Q3755" s="9">
        <v>2.64</v>
      </c>
      <c r="R3755" s="7" t="s">
        <v>4506</v>
      </c>
      <c r="S3755" s="7" t="s">
        <v>672</v>
      </c>
      <c r="T3755">
        <f>A3755</f>
        <v>21371</v>
      </c>
      <c r="U3755" t="str">
        <f>IF($G3755=$U$1:$X$1,$T3755,"")</f>
        <v/>
      </c>
      <c r="V3755">
        <f>IF($G3755=$U$1:$X$1,$T3755,"")</f>
        <v>21371</v>
      </c>
      <c r="W3755" t="str">
        <f>IF($G3755=$U$1:$X$1,$T3755,"")</f>
        <v/>
      </c>
      <c r="X3755" t="str">
        <f>IF($G3755=$U$1:$X$1,$T3755,"")</f>
        <v/>
      </c>
      <c r="Y3755" s="1">
        <f>ROUND(O3755*Q3755,2)</f>
        <v>7.92</v>
      </c>
    </row>
    <row r="3756" spans="1:25">
      <c r="A3756" s="5">
        <f>INDEX(Students,MOD(D3756-1,ROWS(Students))+1,1)</f>
        <v>21371</v>
      </c>
      <c r="B3756" s="5" t="str">
        <f>INDEX(Students,MOD(D3756-1,ROWS(Students))+1,2)</f>
        <v>Rymkiewicz Michał</v>
      </c>
      <c r="C3756" s="5" t="str">
        <f>INDEX(Students,MOD(D3756-1,ROWS(Students))+1,3)</f>
        <v>IZ05IO1</v>
      </c>
      <c r="D3756" s="5">
        <v>784</v>
      </c>
      <c r="E3756" s="6">
        <v>44704</v>
      </c>
      <c r="F3756" s="6">
        <v>44704</v>
      </c>
      <c r="G3756" s="7" t="s">
        <v>1263</v>
      </c>
      <c r="H3756" s="7">
        <v>1</v>
      </c>
      <c r="I3756" s="7" t="s">
        <v>2644</v>
      </c>
      <c r="J3756" s="7" t="s">
        <v>6</v>
      </c>
      <c r="K3756" s="7" t="s">
        <v>3767</v>
      </c>
      <c r="L3756" s="7"/>
      <c r="M3756" s="6" t="s">
        <v>3767</v>
      </c>
      <c r="N3756" s="7" t="s">
        <v>7</v>
      </c>
      <c r="O3756" s="8">
        <v>3.9E-2</v>
      </c>
      <c r="P3756" s="7" t="s">
        <v>13</v>
      </c>
      <c r="Q3756" s="9">
        <v>14.73</v>
      </c>
      <c r="R3756" s="7" t="s">
        <v>4520</v>
      </c>
      <c r="S3756" s="7" t="s">
        <v>695</v>
      </c>
      <c r="T3756">
        <f>A3756</f>
        <v>21371</v>
      </c>
      <c r="U3756" t="str">
        <f>IF($G3756=$U$1:$X$1,$T3756,"")</f>
        <v/>
      </c>
      <c r="V3756">
        <f>IF($G3756=$U$1:$X$1,$T3756,"")</f>
        <v>21371</v>
      </c>
      <c r="W3756" t="str">
        <f>IF($G3756=$U$1:$X$1,$T3756,"")</f>
        <v/>
      </c>
      <c r="X3756" t="str">
        <f>IF($G3756=$U$1:$X$1,$T3756,"")</f>
        <v/>
      </c>
      <c r="Y3756" s="1">
        <f>ROUND(O3756*Q3756,2)</f>
        <v>0.56999999999999995</v>
      </c>
    </row>
    <row r="3757" spans="1:25">
      <c r="A3757" s="5">
        <f>INDEX(Students,MOD(D3757-1,ROWS(Students))+1,1)</f>
        <v>21371</v>
      </c>
      <c r="B3757" s="5" t="str">
        <f>INDEX(Students,MOD(D3757-1,ROWS(Students))+1,2)</f>
        <v>Rymkiewicz Michał</v>
      </c>
      <c r="C3757" s="5" t="str">
        <f>INDEX(Students,MOD(D3757-1,ROWS(Students))+1,3)</f>
        <v>IZ05IO1</v>
      </c>
      <c r="D3757" s="5">
        <v>876</v>
      </c>
      <c r="E3757" s="6">
        <v>44665</v>
      </c>
      <c r="F3757" s="6">
        <v>44665</v>
      </c>
      <c r="G3757" s="7" t="s">
        <v>1263</v>
      </c>
      <c r="H3757" s="7">
        <v>1</v>
      </c>
      <c r="I3757" s="7" t="s">
        <v>3613</v>
      </c>
      <c r="J3757" s="7" t="s">
        <v>6</v>
      </c>
      <c r="K3757" s="7" t="s">
        <v>3767</v>
      </c>
      <c r="L3757" s="7"/>
      <c r="M3757" s="6" t="s">
        <v>3767</v>
      </c>
      <c r="N3757" s="7" t="s">
        <v>32</v>
      </c>
      <c r="O3757" s="8">
        <v>512</v>
      </c>
      <c r="P3757" s="7" t="s">
        <v>9</v>
      </c>
      <c r="Q3757" s="9">
        <v>2.11</v>
      </c>
      <c r="R3757" s="7" t="s">
        <v>4381</v>
      </c>
      <c r="S3757" s="7" t="s">
        <v>519</v>
      </c>
      <c r="T3757">
        <f>A3757</f>
        <v>21371</v>
      </c>
      <c r="U3757" t="str">
        <f>IF($G3757=$U$1:$X$1,$T3757,"")</f>
        <v/>
      </c>
      <c r="V3757">
        <f>IF($G3757=$U$1:$X$1,$T3757,"")</f>
        <v>21371</v>
      </c>
      <c r="W3757" t="str">
        <f>IF($G3757=$U$1:$X$1,$T3757,"")</f>
        <v/>
      </c>
      <c r="X3757" t="str">
        <f>IF($G3757=$U$1:$X$1,$T3757,"")</f>
        <v/>
      </c>
      <c r="Y3757" s="1">
        <f>ROUND(O3757*Q3757,2)</f>
        <v>1080.32</v>
      </c>
    </row>
    <row r="3758" spans="1:25">
      <c r="A3758" s="5">
        <f>INDEX(Students,MOD(D3758-1,ROWS(Students))+1,1)</f>
        <v>21371</v>
      </c>
      <c r="B3758" s="5" t="str">
        <f>INDEX(Students,MOD(D3758-1,ROWS(Students))+1,2)</f>
        <v>Rymkiewicz Michał</v>
      </c>
      <c r="C3758" s="5" t="str">
        <f>INDEX(Students,MOD(D3758-1,ROWS(Students))+1,3)</f>
        <v>IZ05IO1</v>
      </c>
      <c r="D3758" s="5">
        <v>968</v>
      </c>
      <c r="E3758" s="6">
        <v>44753</v>
      </c>
      <c r="F3758" s="6">
        <v>44753</v>
      </c>
      <c r="G3758" s="7" t="s">
        <v>279</v>
      </c>
      <c r="H3758" s="7">
        <v>-1</v>
      </c>
      <c r="I3758" s="7" t="s">
        <v>3200</v>
      </c>
      <c r="J3758" s="7" t="s">
        <v>6</v>
      </c>
      <c r="K3758" s="7" t="s">
        <v>3767</v>
      </c>
      <c r="L3758" s="7"/>
      <c r="M3758" s="6" t="s">
        <v>3767</v>
      </c>
      <c r="N3758" s="7" t="s">
        <v>19</v>
      </c>
      <c r="O3758" s="8">
        <v>23</v>
      </c>
      <c r="P3758" s="7" t="s">
        <v>13</v>
      </c>
      <c r="Q3758" s="9">
        <v>0</v>
      </c>
      <c r="R3758" s="7" t="s">
        <v>4450</v>
      </c>
      <c r="S3758" s="7" t="s">
        <v>1144</v>
      </c>
      <c r="T3758">
        <f>A3758</f>
        <v>21371</v>
      </c>
      <c r="U3758" t="str">
        <f>IF($G3758=$U$1:$X$1,$T3758,"")</f>
        <v/>
      </c>
      <c r="V3758" t="str">
        <f>IF($G3758=$U$1:$X$1,$T3758,"")</f>
        <v/>
      </c>
      <c r="W3758">
        <f>IF($G3758=$U$1:$X$1,$T3758,"")</f>
        <v>21371</v>
      </c>
      <c r="X3758" t="str">
        <f>IF($G3758=$U$1:$X$1,$T3758,"")</f>
        <v/>
      </c>
      <c r="Y3758" s="1">
        <f>ROUND(O3758*Q3758,2)</f>
        <v>0</v>
      </c>
    </row>
    <row r="3759" spans="1:25">
      <c r="A3759" s="5">
        <f>INDEX(Students,MOD(D3759-1,ROWS(Students))+1,1)</f>
        <v>21371</v>
      </c>
      <c r="B3759" s="5" t="str">
        <f>INDEX(Students,MOD(D3759-1,ROWS(Students))+1,2)</f>
        <v>Rymkiewicz Michał</v>
      </c>
      <c r="C3759" s="5" t="str">
        <f>INDEX(Students,MOD(D3759-1,ROWS(Students))+1,3)</f>
        <v>IZ05IO1</v>
      </c>
      <c r="D3759" s="5">
        <v>1060</v>
      </c>
      <c r="E3759" s="6">
        <v>44622</v>
      </c>
      <c r="F3759" s="6">
        <v>44622</v>
      </c>
      <c r="G3759" s="7" t="s">
        <v>1263</v>
      </c>
      <c r="H3759" s="7">
        <v>1</v>
      </c>
      <c r="I3759" s="7" t="s">
        <v>1993</v>
      </c>
      <c r="J3759" s="7" t="s">
        <v>6</v>
      </c>
      <c r="K3759" s="7" t="s">
        <v>3767</v>
      </c>
      <c r="L3759" s="7"/>
      <c r="M3759" s="6" t="s">
        <v>3767</v>
      </c>
      <c r="N3759" s="7" t="s">
        <v>608</v>
      </c>
      <c r="O3759" s="8">
        <v>1</v>
      </c>
      <c r="P3759" s="7" t="s">
        <v>9</v>
      </c>
      <c r="Q3759" s="9">
        <v>2.68</v>
      </c>
      <c r="R3759" s="7" t="s">
        <v>4014</v>
      </c>
      <c r="S3759" s="7" t="s">
        <v>118</v>
      </c>
      <c r="T3759">
        <f>A3759</f>
        <v>21371</v>
      </c>
      <c r="U3759" t="str">
        <f>IF($G3759=$U$1:$X$1,$T3759,"")</f>
        <v/>
      </c>
      <c r="V3759">
        <f>IF($G3759=$U$1:$X$1,$T3759,"")</f>
        <v>21371</v>
      </c>
      <c r="W3759" t="str">
        <f>IF($G3759=$U$1:$X$1,$T3759,"")</f>
        <v/>
      </c>
      <c r="X3759" t="str">
        <f>IF($G3759=$U$1:$X$1,$T3759,"")</f>
        <v/>
      </c>
      <c r="Y3759" s="1">
        <f>ROUND(O3759*Q3759,2)</f>
        <v>2.68</v>
      </c>
    </row>
    <row r="3760" spans="1:25">
      <c r="A3760" s="5">
        <f>INDEX(Students,MOD(D3760-1,ROWS(Students))+1,1)</f>
        <v>21371</v>
      </c>
      <c r="B3760" s="5" t="str">
        <f>INDEX(Students,MOD(D3760-1,ROWS(Students))+1,2)</f>
        <v>Rymkiewicz Michał</v>
      </c>
      <c r="C3760" s="5" t="str">
        <f>INDEX(Students,MOD(D3760-1,ROWS(Students))+1,3)</f>
        <v>IZ05IO1</v>
      </c>
      <c r="D3760" s="5">
        <v>1152</v>
      </c>
      <c r="E3760" s="6">
        <v>44644</v>
      </c>
      <c r="F3760" s="6">
        <v>44636</v>
      </c>
      <c r="G3760" s="7" t="s">
        <v>1262</v>
      </c>
      <c r="H3760" s="7">
        <v>-1</v>
      </c>
      <c r="I3760" s="7" t="s">
        <v>2313</v>
      </c>
      <c r="J3760" s="7" t="s">
        <v>6</v>
      </c>
      <c r="K3760" s="7" t="s">
        <v>3775</v>
      </c>
      <c r="L3760" s="7" t="s">
        <v>761</v>
      </c>
      <c r="M3760" s="6" t="s">
        <v>3767</v>
      </c>
      <c r="N3760" s="7" t="s">
        <v>19</v>
      </c>
      <c r="O3760" s="8">
        <v>200</v>
      </c>
      <c r="P3760" s="7" t="s">
        <v>9</v>
      </c>
      <c r="Q3760" s="9">
        <v>0</v>
      </c>
      <c r="R3760" s="7" t="s">
        <v>4517</v>
      </c>
      <c r="S3760" s="7" t="s">
        <v>5100</v>
      </c>
      <c r="T3760">
        <f>A3760</f>
        <v>21371</v>
      </c>
      <c r="U3760">
        <f>IF($G3760=$U$1:$X$1,$T3760,"")</f>
        <v>21371</v>
      </c>
      <c r="V3760" t="str">
        <f>IF($G3760=$U$1:$X$1,$T3760,"")</f>
        <v/>
      </c>
      <c r="W3760" t="str">
        <f>IF($G3760=$U$1:$X$1,$T3760,"")</f>
        <v/>
      </c>
      <c r="X3760" t="str">
        <f>IF($G3760=$U$1:$X$1,$T3760,"")</f>
        <v/>
      </c>
      <c r="Y3760" s="1">
        <f>ROUND(O3760*Q3760,2)</f>
        <v>0</v>
      </c>
    </row>
    <row r="3761" spans="1:25">
      <c r="A3761" s="5">
        <f>INDEX(Students,MOD(D3761-1,ROWS(Students))+1,1)</f>
        <v>21371</v>
      </c>
      <c r="B3761" s="5" t="str">
        <f>INDEX(Students,MOD(D3761-1,ROWS(Students))+1,2)</f>
        <v>Rymkiewicz Michał</v>
      </c>
      <c r="C3761" s="5" t="str">
        <f>INDEX(Students,MOD(D3761-1,ROWS(Students))+1,3)</f>
        <v>IZ05IO1</v>
      </c>
      <c r="D3761" s="5">
        <v>1244</v>
      </c>
      <c r="E3761" s="6">
        <v>44720</v>
      </c>
      <c r="F3761" s="6">
        <v>44720</v>
      </c>
      <c r="G3761" s="7" t="s">
        <v>1262</v>
      </c>
      <c r="H3761" s="7">
        <v>-1</v>
      </c>
      <c r="I3761" s="7" t="s">
        <v>2863</v>
      </c>
      <c r="J3761" s="7" t="s">
        <v>6</v>
      </c>
      <c r="K3761" s="7" t="s">
        <v>3774</v>
      </c>
      <c r="L3761" s="7" t="s">
        <v>990</v>
      </c>
      <c r="M3761" s="6" t="s">
        <v>3767</v>
      </c>
      <c r="N3761" s="7" t="s">
        <v>81</v>
      </c>
      <c r="O3761" s="8">
        <v>10.36</v>
      </c>
      <c r="P3761" s="7" t="s">
        <v>13</v>
      </c>
      <c r="Q3761" s="9">
        <v>0</v>
      </c>
      <c r="R3761" s="7" t="s">
        <v>4659</v>
      </c>
      <c r="S3761" s="7" t="s">
        <v>5167</v>
      </c>
      <c r="T3761">
        <f>A3761</f>
        <v>21371</v>
      </c>
      <c r="U3761">
        <f>IF($G3761=$U$1:$X$1,$T3761,"")</f>
        <v>21371</v>
      </c>
      <c r="V3761" t="str">
        <f>IF($G3761=$U$1:$X$1,$T3761,"")</f>
        <v/>
      </c>
      <c r="W3761" t="str">
        <f>IF($G3761=$U$1:$X$1,$T3761,"")</f>
        <v/>
      </c>
      <c r="X3761" t="str">
        <f>IF($G3761=$U$1:$X$1,$T3761,"")</f>
        <v/>
      </c>
      <c r="Y3761" s="1">
        <f>ROUND(O3761*Q3761,2)</f>
        <v>0</v>
      </c>
    </row>
    <row r="3762" spans="1:25">
      <c r="A3762" s="5">
        <f>INDEX(Students,MOD(D3762-1,ROWS(Students))+1,1)</f>
        <v>21371</v>
      </c>
      <c r="B3762" s="5" t="str">
        <f>INDEX(Students,MOD(D3762-1,ROWS(Students))+1,2)</f>
        <v>Rymkiewicz Michał</v>
      </c>
      <c r="C3762" s="5" t="str">
        <f>INDEX(Students,MOD(D3762-1,ROWS(Students))+1,3)</f>
        <v>IZ05IO1</v>
      </c>
      <c r="D3762" s="5">
        <v>1336</v>
      </c>
      <c r="E3762" s="6">
        <v>44750</v>
      </c>
      <c r="F3762" s="6">
        <v>44750</v>
      </c>
      <c r="G3762" s="7" t="s">
        <v>1263</v>
      </c>
      <c r="H3762" s="7">
        <v>1</v>
      </c>
      <c r="I3762" s="7" t="s">
        <v>3190</v>
      </c>
      <c r="J3762" s="7" t="s">
        <v>6</v>
      </c>
      <c r="K3762" s="7" t="s">
        <v>3767</v>
      </c>
      <c r="L3762" s="7"/>
      <c r="M3762" s="6" t="s">
        <v>3767</v>
      </c>
      <c r="N3762" s="7" t="s">
        <v>19</v>
      </c>
      <c r="O3762" s="8">
        <v>20</v>
      </c>
      <c r="P3762" s="7" t="s">
        <v>13</v>
      </c>
      <c r="Q3762" s="9">
        <v>8.52</v>
      </c>
      <c r="R3762" s="7" t="s">
        <v>4766</v>
      </c>
      <c r="S3762" s="7" t="s">
        <v>1065</v>
      </c>
      <c r="T3762">
        <f>A3762</f>
        <v>21371</v>
      </c>
      <c r="U3762" t="str">
        <f>IF($G3762=$U$1:$X$1,$T3762,"")</f>
        <v/>
      </c>
      <c r="V3762">
        <f>IF($G3762=$U$1:$X$1,$T3762,"")</f>
        <v>21371</v>
      </c>
      <c r="W3762" t="str">
        <f>IF($G3762=$U$1:$X$1,$T3762,"")</f>
        <v/>
      </c>
      <c r="X3762" t="str">
        <f>IF($G3762=$U$1:$X$1,$T3762,"")</f>
        <v/>
      </c>
      <c r="Y3762" s="1">
        <f>ROUND(O3762*Q3762,2)</f>
        <v>170.4</v>
      </c>
    </row>
    <row r="3763" spans="1:25">
      <c r="A3763" s="5">
        <f>INDEX(Students,MOD(D3763-1,ROWS(Students))+1,1)</f>
        <v>21371</v>
      </c>
      <c r="B3763" s="5" t="str">
        <f>INDEX(Students,MOD(D3763-1,ROWS(Students))+1,2)</f>
        <v>Rymkiewicz Michał</v>
      </c>
      <c r="C3763" s="5" t="str">
        <f>INDEX(Students,MOD(D3763-1,ROWS(Students))+1,3)</f>
        <v>IZ05IO1</v>
      </c>
      <c r="D3763" s="5">
        <v>1428</v>
      </c>
      <c r="E3763" s="6">
        <v>44587</v>
      </c>
      <c r="F3763" s="6">
        <v>44587</v>
      </c>
      <c r="G3763" s="7" t="s">
        <v>1263</v>
      </c>
      <c r="H3763" s="7">
        <v>1</v>
      </c>
      <c r="I3763" s="7" t="s">
        <v>1542</v>
      </c>
      <c r="J3763" s="7" t="s">
        <v>6</v>
      </c>
      <c r="K3763" s="7" t="s">
        <v>3767</v>
      </c>
      <c r="L3763" s="7"/>
      <c r="M3763" s="6" t="s">
        <v>3767</v>
      </c>
      <c r="N3763" s="7" t="s">
        <v>5215</v>
      </c>
      <c r="O3763" s="8">
        <v>2</v>
      </c>
      <c r="P3763" s="7" t="s">
        <v>9</v>
      </c>
      <c r="Q3763" s="9">
        <v>6.93</v>
      </c>
      <c r="R3763" s="7" t="s">
        <v>3895</v>
      </c>
      <c r="S3763" s="7" t="s">
        <v>4966</v>
      </c>
      <c r="T3763">
        <f>A3763</f>
        <v>21371</v>
      </c>
      <c r="U3763" t="str">
        <f>IF($G3763=$U$1:$X$1,$T3763,"")</f>
        <v/>
      </c>
      <c r="V3763">
        <f>IF($G3763=$U$1:$X$1,$T3763,"")</f>
        <v>21371</v>
      </c>
      <c r="W3763" t="str">
        <f>IF($G3763=$U$1:$X$1,$T3763,"")</f>
        <v/>
      </c>
      <c r="X3763" t="str">
        <f>IF($G3763=$U$1:$X$1,$T3763,"")</f>
        <v/>
      </c>
      <c r="Y3763" s="1">
        <f>ROUND(O3763*Q3763,2)</f>
        <v>13.86</v>
      </c>
    </row>
    <row r="3764" spans="1:25">
      <c r="A3764" s="5">
        <f>INDEX(Students,MOD(D3764-1,ROWS(Students))+1,1)</f>
        <v>21371</v>
      </c>
      <c r="B3764" s="5" t="str">
        <f>INDEX(Students,MOD(D3764-1,ROWS(Students))+1,2)</f>
        <v>Rymkiewicz Michał</v>
      </c>
      <c r="C3764" s="5" t="str">
        <f>INDEX(Students,MOD(D3764-1,ROWS(Students))+1,3)</f>
        <v>IZ05IO1</v>
      </c>
      <c r="D3764" s="5">
        <v>1520</v>
      </c>
      <c r="E3764" s="6">
        <v>44705</v>
      </c>
      <c r="F3764" s="6">
        <v>44701</v>
      </c>
      <c r="G3764" s="7" t="s">
        <v>1262</v>
      </c>
      <c r="H3764" s="7">
        <v>-1</v>
      </c>
      <c r="I3764" s="7" t="s">
        <v>2658</v>
      </c>
      <c r="J3764" s="7" t="s">
        <v>6</v>
      </c>
      <c r="K3764" s="7" t="s">
        <v>3857</v>
      </c>
      <c r="L3764" s="7" t="s">
        <v>916</v>
      </c>
      <c r="M3764" s="6" t="s">
        <v>3767</v>
      </c>
      <c r="N3764" s="7" t="s">
        <v>67</v>
      </c>
      <c r="O3764" s="8">
        <v>3</v>
      </c>
      <c r="P3764" s="7" t="s">
        <v>68</v>
      </c>
      <c r="Q3764" s="9">
        <v>34.15</v>
      </c>
      <c r="R3764" s="7" t="s">
        <v>4677</v>
      </c>
      <c r="S3764" s="7" t="s">
        <v>918</v>
      </c>
      <c r="T3764">
        <f>A3764</f>
        <v>21371</v>
      </c>
      <c r="U3764">
        <f>IF($G3764=$U$1:$X$1,$T3764,"")</f>
        <v>21371</v>
      </c>
      <c r="V3764" t="str">
        <f>IF($G3764=$U$1:$X$1,$T3764,"")</f>
        <v/>
      </c>
      <c r="W3764" t="str">
        <f>IF($G3764=$U$1:$X$1,$T3764,"")</f>
        <v/>
      </c>
      <c r="X3764" t="str">
        <f>IF($G3764=$U$1:$X$1,$T3764,"")</f>
        <v/>
      </c>
      <c r="Y3764" s="1">
        <f>ROUND(O3764*Q3764,2)</f>
        <v>102.45</v>
      </c>
    </row>
    <row r="3765" spans="1:25">
      <c r="A3765" s="5">
        <f>INDEX(Students,MOD(D3765-1,ROWS(Students))+1,1)</f>
        <v>21371</v>
      </c>
      <c r="B3765" s="5" t="str">
        <f>INDEX(Students,MOD(D3765-1,ROWS(Students))+1,2)</f>
        <v>Rymkiewicz Michał</v>
      </c>
      <c r="C3765" s="5" t="str">
        <f>INDEX(Students,MOD(D3765-1,ROWS(Students))+1,3)</f>
        <v>IZ05IO1</v>
      </c>
      <c r="D3765" s="5">
        <v>1612</v>
      </c>
      <c r="E3765" s="6">
        <v>44573</v>
      </c>
      <c r="F3765" s="6">
        <v>44573</v>
      </c>
      <c r="G3765" s="7" t="s">
        <v>279</v>
      </c>
      <c r="H3765" s="7">
        <v>1</v>
      </c>
      <c r="I3765" s="7" t="s">
        <v>1327</v>
      </c>
      <c r="J3765" s="7" t="s">
        <v>6</v>
      </c>
      <c r="K3765" s="7" t="s">
        <v>3767</v>
      </c>
      <c r="L3765" s="7"/>
      <c r="M3765" s="6" t="s">
        <v>3767</v>
      </c>
      <c r="N3765" s="7" t="s">
        <v>25</v>
      </c>
      <c r="O3765" s="8">
        <v>1</v>
      </c>
      <c r="P3765" s="7" t="s">
        <v>13</v>
      </c>
      <c r="Q3765" s="9">
        <v>191.71</v>
      </c>
      <c r="R3765" s="7" t="s">
        <v>3886</v>
      </c>
      <c r="S3765" s="7" t="s">
        <v>14</v>
      </c>
      <c r="T3765">
        <f>A3765</f>
        <v>21371</v>
      </c>
      <c r="U3765" t="str">
        <f>IF($G3765=$U$1:$X$1,$T3765,"")</f>
        <v/>
      </c>
      <c r="V3765" t="str">
        <f>IF($G3765=$U$1:$X$1,$T3765,"")</f>
        <v/>
      </c>
      <c r="W3765">
        <f>IF($G3765=$U$1:$X$1,$T3765,"")</f>
        <v>21371</v>
      </c>
      <c r="X3765" t="str">
        <f>IF($G3765=$U$1:$X$1,$T3765,"")</f>
        <v/>
      </c>
      <c r="Y3765" s="1">
        <f>ROUND(O3765*Q3765,2)</f>
        <v>191.71</v>
      </c>
    </row>
    <row r="3766" spans="1:25">
      <c r="A3766" s="5">
        <f>INDEX(Students,MOD(D3766-1,ROWS(Students))+1,1)</f>
        <v>21371</v>
      </c>
      <c r="B3766" s="5" t="str">
        <f>INDEX(Students,MOD(D3766-1,ROWS(Students))+1,2)</f>
        <v>Rymkiewicz Michał</v>
      </c>
      <c r="C3766" s="5" t="str">
        <f>INDEX(Students,MOD(D3766-1,ROWS(Students))+1,3)</f>
        <v>IZ05IO1</v>
      </c>
      <c r="D3766" s="5">
        <v>1704</v>
      </c>
      <c r="E3766" s="6">
        <v>44606</v>
      </c>
      <c r="F3766" s="6">
        <v>44603</v>
      </c>
      <c r="G3766" s="7" t="s">
        <v>1262</v>
      </c>
      <c r="H3766" s="7">
        <v>-1</v>
      </c>
      <c r="I3766" s="7" t="s">
        <v>1743</v>
      </c>
      <c r="J3766" s="7" t="s">
        <v>6</v>
      </c>
      <c r="K3766" s="7" t="s">
        <v>3819</v>
      </c>
      <c r="L3766" s="7" t="s">
        <v>467</v>
      </c>
      <c r="M3766" s="6" t="s">
        <v>3767</v>
      </c>
      <c r="N3766" s="7" t="s">
        <v>19</v>
      </c>
      <c r="O3766" s="8">
        <v>3.2</v>
      </c>
      <c r="P3766" s="7" t="s">
        <v>13</v>
      </c>
      <c r="Q3766" s="9">
        <v>81.39</v>
      </c>
      <c r="R3766" s="7" t="s">
        <v>4339</v>
      </c>
      <c r="S3766" s="7" t="s">
        <v>468</v>
      </c>
      <c r="T3766">
        <f>A3766</f>
        <v>21371</v>
      </c>
      <c r="U3766">
        <f>IF($G3766=$U$1:$X$1,$T3766,"")</f>
        <v>21371</v>
      </c>
      <c r="V3766" t="str">
        <f>IF($G3766=$U$1:$X$1,$T3766,"")</f>
        <v/>
      </c>
      <c r="W3766" t="str">
        <f>IF($G3766=$U$1:$X$1,$T3766,"")</f>
        <v/>
      </c>
      <c r="X3766" t="str">
        <f>IF($G3766=$U$1:$X$1,$T3766,"")</f>
        <v/>
      </c>
      <c r="Y3766" s="1">
        <f>ROUND(O3766*Q3766,2)</f>
        <v>260.45</v>
      </c>
    </row>
    <row r="3767" spans="1:25">
      <c r="A3767" s="5">
        <f>INDEX(Students,MOD(D3767-1,ROWS(Students))+1,1)</f>
        <v>21371</v>
      </c>
      <c r="B3767" s="5" t="str">
        <f>INDEX(Students,MOD(D3767-1,ROWS(Students))+1,2)</f>
        <v>Rymkiewicz Michał</v>
      </c>
      <c r="C3767" s="5" t="str">
        <f>INDEX(Students,MOD(D3767-1,ROWS(Students))+1,3)</f>
        <v>IZ05IO1</v>
      </c>
      <c r="D3767" s="5">
        <v>1796</v>
      </c>
      <c r="E3767" s="6">
        <v>44615</v>
      </c>
      <c r="F3767" s="6">
        <v>44613</v>
      </c>
      <c r="G3767" s="7" t="s">
        <v>1262</v>
      </c>
      <c r="H3767" s="7">
        <v>-1</v>
      </c>
      <c r="I3767" s="7" t="s">
        <v>1897</v>
      </c>
      <c r="J3767" s="7" t="s">
        <v>6</v>
      </c>
      <c r="K3767" s="7" t="s">
        <v>3833</v>
      </c>
      <c r="L3767" s="7" t="s">
        <v>573</v>
      </c>
      <c r="M3767" s="6" t="s">
        <v>3767</v>
      </c>
      <c r="N3767" s="7" t="s">
        <v>19</v>
      </c>
      <c r="O3767" s="8">
        <v>100</v>
      </c>
      <c r="P3767" s="7" t="s">
        <v>31</v>
      </c>
      <c r="Q3767" s="9">
        <v>24.77</v>
      </c>
      <c r="R3767" s="7" t="s">
        <v>4420</v>
      </c>
      <c r="S3767" s="7" t="s">
        <v>5086</v>
      </c>
      <c r="T3767">
        <f>A3767</f>
        <v>21371</v>
      </c>
      <c r="U3767">
        <f>IF($G3767=$U$1:$X$1,$T3767,"")</f>
        <v>21371</v>
      </c>
      <c r="V3767" t="str">
        <f>IF($G3767=$U$1:$X$1,$T3767,"")</f>
        <v/>
      </c>
      <c r="W3767" t="str">
        <f>IF($G3767=$U$1:$X$1,$T3767,"")</f>
        <v/>
      </c>
      <c r="X3767" t="str">
        <f>IF($G3767=$U$1:$X$1,$T3767,"")</f>
        <v/>
      </c>
      <c r="Y3767" s="1">
        <f>ROUND(O3767*Q3767,2)</f>
        <v>2477</v>
      </c>
    </row>
    <row r="3768" spans="1:25">
      <c r="A3768" s="5">
        <f>INDEX(Students,MOD(D3768-1,ROWS(Students))+1,1)</f>
        <v>21371</v>
      </c>
      <c r="B3768" s="5" t="str">
        <f>INDEX(Students,MOD(D3768-1,ROWS(Students))+1,2)</f>
        <v>Rymkiewicz Michał</v>
      </c>
      <c r="C3768" s="5" t="str">
        <f>INDEX(Students,MOD(D3768-1,ROWS(Students))+1,3)</f>
        <v>IZ05IO1</v>
      </c>
      <c r="D3768" s="5">
        <v>1888</v>
      </c>
      <c r="E3768" s="6">
        <v>44652</v>
      </c>
      <c r="F3768" s="6">
        <v>44652</v>
      </c>
      <c r="G3768" s="7" t="s">
        <v>279</v>
      </c>
      <c r="H3768" s="7">
        <v>1</v>
      </c>
      <c r="I3768" s="7" t="s">
        <v>3422</v>
      </c>
      <c r="J3768" s="7" t="s">
        <v>6</v>
      </c>
      <c r="K3768" s="7" t="s">
        <v>3767</v>
      </c>
      <c r="L3768" s="7"/>
      <c r="M3768" s="6" t="s">
        <v>3767</v>
      </c>
      <c r="N3768" s="7" t="s">
        <v>5215</v>
      </c>
      <c r="O3768" s="8">
        <v>101.51</v>
      </c>
      <c r="P3768" s="7" t="s">
        <v>13</v>
      </c>
      <c r="Q3768" s="9">
        <v>0</v>
      </c>
      <c r="R3768" s="7" t="s">
        <v>3925</v>
      </c>
      <c r="S3768" s="7" t="s">
        <v>4968</v>
      </c>
      <c r="T3768">
        <f>A3768</f>
        <v>21371</v>
      </c>
      <c r="U3768" t="str">
        <f>IF($G3768=$U$1:$X$1,$T3768,"")</f>
        <v/>
      </c>
      <c r="V3768" t="str">
        <f>IF($G3768=$U$1:$X$1,$T3768,"")</f>
        <v/>
      </c>
      <c r="W3768">
        <f>IF($G3768=$U$1:$X$1,$T3768,"")</f>
        <v>21371</v>
      </c>
      <c r="X3768" t="str">
        <f>IF($G3768=$U$1:$X$1,$T3768,"")</f>
        <v/>
      </c>
      <c r="Y3768" s="1">
        <f>ROUND(O3768*Q3768,2)</f>
        <v>0</v>
      </c>
    </row>
    <row r="3769" spans="1:25">
      <c r="A3769" s="5">
        <f>INDEX(Students,MOD(D3769-1,ROWS(Students))+1,1)</f>
        <v>21371</v>
      </c>
      <c r="B3769" s="5" t="str">
        <f>INDEX(Students,MOD(D3769-1,ROWS(Students))+1,2)</f>
        <v>Rymkiewicz Michał</v>
      </c>
      <c r="C3769" s="5" t="str">
        <f>INDEX(Students,MOD(D3769-1,ROWS(Students))+1,3)</f>
        <v>IZ05IO1</v>
      </c>
      <c r="D3769" s="5">
        <v>1980</v>
      </c>
      <c r="E3769" s="6">
        <v>44642</v>
      </c>
      <c r="F3769" s="6">
        <v>44642</v>
      </c>
      <c r="G3769" s="7" t="s">
        <v>279</v>
      </c>
      <c r="H3769" s="7">
        <v>1</v>
      </c>
      <c r="I3769" s="7" t="s">
        <v>2273</v>
      </c>
      <c r="J3769" s="7" t="s">
        <v>6</v>
      </c>
      <c r="K3769" s="7" t="s">
        <v>3767</v>
      </c>
      <c r="L3769" s="7"/>
      <c r="M3769" s="6" t="s">
        <v>3767</v>
      </c>
      <c r="N3769" s="7" t="s">
        <v>25</v>
      </c>
      <c r="O3769" s="8">
        <v>1</v>
      </c>
      <c r="P3769" s="7" t="s">
        <v>13</v>
      </c>
      <c r="Q3769" s="9">
        <v>172.69</v>
      </c>
      <c r="R3769" s="7" t="s">
        <v>4017</v>
      </c>
      <c r="S3769" s="7" t="s">
        <v>121</v>
      </c>
      <c r="T3769">
        <f>A3769</f>
        <v>21371</v>
      </c>
      <c r="U3769" t="str">
        <f>IF($G3769=$U$1:$X$1,$T3769,"")</f>
        <v/>
      </c>
      <c r="V3769" t="str">
        <f>IF($G3769=$U$1:$X$1,$T3769,"")</f>
        <v/>
      </c>
      <c r="W3769">
        <f>IF($G3769=$U$1:$X$1,$T3769,"")</f>
        <v>21371</v>
      </c>
      <c r="X3769" t="str">
        <f>IF($G3769=$U$1:$X$1,$T3769,"")</f>
        <v/>
      </c>
      <c r="Y3769" s="1">
        <f>ROUND(O3769*Q3769,2)</f>
        <v>172.69</v>
      </c>
    </row>
    <row r="3770" spans="1:25">
      <c r="A3770" s="5">
        <f>INDEX(Students,MOD(D3770-1,ROWS(Students))+1,1)</f>
        <v>21371</v>
      </c>
      <c r="B3770" s="5" t="str">
        <f>INDEX(Students,MOD(D3770-1,ROWS(Students))+1,2)</f>
        <v>Rymkiewicz Michał</v>
      </c>
      <c r="C3770" s="5" t="str">
        <f>INDEX(Students,MOD(D3770-1,ROWS(Students))+1,3)</f>
        <v>IZ05IO1</v>
      </c>
      <c r="D3770" s="5">
        <v>2072</v>
      </c>
      <c r="E3770" s="6">
        <v>44687</v>
      </c>
      <c r="F3770" s="6">
        <v>44687</v>
      </c>
      <c r="G3770" s="7" t="s">
        <v>1263</v>
      </c>
      <c r="H3770" s="7">
        <v>1</v>
      </c>
      <c r="I3770" s="7" t="s">
        <v>2468</v>
      </c>
      <c r="J3770" s="7" t="s">
        <v>6</v>
      </c>
      <c r="K3770" s="7" t="s">
        <v>3767</v>
      </c>
      <c r="L3770" s="7"/>
      <c r="M3770" s="6" t="s">
        <v>3767</v>
      </c>
      <c r="N3770" s="7" t="s">
        <v>32</v>
      </c>
      <c r="O3770" s="8">
        <v>1</v>
      </c>
      <c r="P3770" s="7" t="s">
        <v>9</v>
      </c>
      <c r="Q3770" s="9">
        <v>3.05</v>
      </c>
      <c r="R3770" s="7" t="s">
        <v>4617</v>
      </c>
      <c r="S3770" s="7" t="s">
        <v>836</v>
      </c>
      <c r="T3770">
        <f>A3770</f>
        <v>21371</v>
      </c>
      <c r="U3770" t="str">
        <f>IF($G3770=$U$1:$X$1,$T3770,"")</f>
        <v/>
      </c>
      <c r="V3770">
        <f>IF($G3770=$U$1:$X$1,$T3770,"")</f>
        <v>21371</v>
      </c>
      <c r="W3770" t="str">
        <f>IF($G3770=$U$1:$X$1,$T3770,"")</f>
        <v/>
      </c>
      <c r="X3770" t="str">
        <f>IF($G3770=$U$1:$X$1,$T3770,"")</f>
        <v/>
      </c>
      <c r="Y3770" s="1">
        <f>ROUND(O3770*Q3770,2)</f>
        <v>3.05</v>
      </c>
    </row>
    <row r="3771" spans="1:25">
      <c r="A3771" s="5">
        <f>INDEX(Students,MOD(D3771-1,ROWS(Students))+1,1)</f>
        <v>21371</v>
      </c>
      <c r="B3771" s="5" t="str">
        <f>INDEX(Students,MOD(D3771-1,ROWS(Students))+1,2)</f>
        <v>Rymkiewicz Michał</v>
      </c>
      <c r="C3771" s="5" t="str">
        <f>INDEX(Students,MOD(D3771-1,ROWS(Students))+1,3)</f>
        <v>IZ05IO1</v>
      </c>
      <c r="D3771" s="5">
        <v>2164</v>
      </c>
      <c r="E3771" s="6">
        <v>44726</v>
      </c>
      <c r="F3771" s="6">
        <v>44726</v>
      </c>
      <c r="G3771" s="7" t="s">
        <v>1262</v>
      </c>
      <c r="H3771" s="7">
        <v>-1</v>
      </c>
      <c r="I3771" s="7" t="s">
        <v>2947</v>
      </c>
      <c r="J3771" s="7" t="s">
        <v>6</v>
      </c>
      <c r="K3771" s="7" t="s">
        <v>3770</v>
      </c>
      <c r="L3771" s="7" t="s">
        <v>1008</v>
      </c>
      <c r="M3771" s="6" t="s">
        <v>3767</v>
      </c>
      <c r="N3771" s="7" t="s">
        <v>19</v>
      </c>
      <c r="O3771" s="8">
        <v>23.68</v>
      </c>
      <c r="P3771" s="7" t="s">
        <v>13</v>
      </c>
      <c r="Q3771" s="9">
        <v>51.17</v>
      </c>
      <c r="R3771" s="7" t="s">
        <v>4354</v>
      </c>
      <c r="S3771" s="7" t="s">
        <v>481</v>
      </c>
      <c r="T3771">
        <f>A3771</f>
        <v>21371</v>
      </c>
      <c r="U3771">
        <f>IF($G3771=$U$1:$X$1,$T3771,"")</f>
        <v>21371</v>
      </c>
      <c r="V3771" t="str">
        <f>IF($G3771=$U$1:$X$1,$T3771,"")</f>
        <v/>
      </c>
      <c r="W3771" t="str">
        <f>IF($G3771=$U$1:$X$1,$T3771,"")</f>
        <v/>
      </c>
      <c r="X3771" t="str">
        <f>IF($G3771=$U$1:$X$1,$T3771,"")</f>
        <v/>
      </c>
      <c r="Y3771" s="1">
        <f>ROUND(O3771*Q3771,2)</f>
        <v>1211.71</v>
      </c>
    </row>
    <row r="3772" spans="1:25">
      <c r="A3772" s="5">
        <f>INDEX(Students,MOD(D3772-1,ROWS(Students))+1,1)</f>
        <v>21371</v>
      </c>
      <c r="B3772" s="5" t="str">
        <f>INDEX(Students,MOD(D3772-1,ROWS(Students))+1,2)</f>
        <v>Rymkiewicz Michał</v>
      </c>
      <c r="C3772" s="5" t="str">
        <f>INDEX(Students,MOD(D3772-1,ROWS(Students))+1,3)</f>
        <v>IZ05IO1</v>
      </c>
      <c r="D3772" s="5">
        <v>2256</v>
      </c>
      <c r="E3772" s="6">
        <v>44593</v>
      </c>
      <c r="F3772" s="6">
        <v>44592</v>
      </c>
      <c r="G3772" s="7" t="s">
        <v>1262</v>
      </c>
      <c r="H3772" s="7">
        <v>-1</v>
      </c>
      <c r="I3772" s="7" t="s">
        <v>1619</v>
      </c>
      <c r="J3772" s="7" t="s">
        <v>6</v>
      </c>
      <c r="K3772" s="7" t="s">
        <v>3808</v>
      </c>
      <c r="L3772" s="7" t="s">
        <v>370</v>
      </c>
      <c r="M3772" s="6" t="s">
        <v>3767</v>
      </c>
      <c r="N3772" s="7" t="s">
        <v>67</v>
      </c>
      <c r="O3772" s="8">
        <v>490</v>
      </c>
      <c r="P3772" s="7" t="s">
        <v>9</v>
      </c>
      <c r="Q3772" s="9">
        <v>27.83</v>
      </c>
      <c r="R3772" s="7" t="s">
        <v>4253</v>
      </c>
      <c r="S3772" s="7" t="s">
        <v>371</v>
      </c>
      <c r="T3772">
        <f>A3772</f>
        <v>21371</v>
      </c>
      <c r="U3772">
        <f>IF($G3772=$U$1:$X$1,$T3772,"")</f>
        <v>21371</v>
      </c>
      <c r="V3772" t="str">
        <f>IF($G3772=$U$1:$X$1,$T3772,"")</f>
        <v/>
      </c>
      <c r="W3772" t="str">
        <f>IF($G3772=$U$1:$X$1,$T3772,"")</f>
        <v/>
      </c>
      <c r="X3772" t="str">
        <f>IF($G3772=$U$1:$X$1,$T3772,"")</f>
        <v/>
      </c>
      <c r="Y3772" s="1">
        <f>ROUND(O3772*Q3772,2)</f>
        <v>13636.7</v>
      </c>
    </row>
    <row r="3773" spans="1:25">
      <c r="A3773" s="5">
        <f>INDEX(Students,MOD(D3773-1,ROWS(Students))+1,1)</f>
        <v>21371</v>
      </c>
      <c r="B3773" s="5" t="str">
        <f>INDEX(Students,MOD(D3773-1,ROWS(Students))+1,2)</f>
        <v>Rymkiewicz Michał</v>
      </c>
      <c r="C3773" s="5" t="str">
        <f>INDEX(Students,MOD(D3773-1,ROWS(Students))+1,3)</f>
        <v>IZ05IO1</v>
      </c>
      <c r="D3773" s="5">
        <v>2348</v>
      </c>
      <c r="E3773" s="6">
        <v>44680</v>
      </c>
      <c r="F3773" s="6">
        <v>44680</v>
      </c>
      <c r="G3773" s="7" t="s">
        <v>1263</v>
      </c>
      <c r="H3773" s="7">
        <v>1</v>
      </c>
      <c r="I3773" s="7" t="s">
        <v>3766</v>
      </c>
      <c r="J3773" s="7" t="s">
        <v>6</v>
      </c>
      <c r="K3773" s="7" t="s">
        <v>3767</v>
      </c>
      <c r="L3773" s="7"/>
      <c r="M3773" s="6" t="s">
        <v>3767</v>
      </c>
      <c r="N3773" s="7" t="s">
        <v>19</v>
      </c>
      <c r="O3773" s="8">
        <v>-16</v>
      </c>
      <c r="P3773" s="7" t="s">
        <v>9</v>
      </c>
      <c r="Q3773" s="9">
        <v>51.7</v>
      </c>
      <c r="R3773" s="7" t="s">
        <v>4106</v>
      </c>
      <c r="S3773" s="7" t="s">
        <v>208</v>
      </c>
      <c r="T3773">
        <f>A3773</f>
        <v>21371</v>
      </c>
      <c r="U3773" t="str">
        <f>IF($G3773=$U$1:$X$1,$T3773,"")</f>
        <v/>
      </c>
      <c r="V3773">
        <f>IF($G3773=$U$1:$X$1,$T3773,"")</f>
        <v>21371</v>
      </c>
      <c r="W3773" t="str">
        <f>IF($G3773=$U$1:$X$1,$T3773,"")</f>
        <v/>
      </c>
      <c r="X3773" t="str">
        <f>IF($G3773=$U$1:$X$1,$T3773,"")</f>
        <v/>
      </c>
      <c r="Y3773" s="1">
        <f>ROUND(O3773*Q3773,2)</f>
        <v>-827.2</v>
      </c>
    </row>
    <row r="3774" spans="1:25">
      <c r="A3774" s="5">
        <f>INDEX(Students,MOD(D3774-1,ROWS(Students))+1,1)</f>
        <v>21371</v>
      </c>
      <c r="B3774" s="5" t="str">
        <f>INDEX(Students,MOD(D3774-1,ROWS(Students))+1,2)</f>
        <v>Rymkiewicz Michał</v>
      </c>
      <c r="C3774" s="5" t="str">
        <f>INDEX(Students,MOD(D3774-1,ROWS(Students))+1,3)</f>
        <v>IZ05IO1</v>
      </c>
      <c r="D3774" s="5">
        <v>2440</v>
      </c>
      <c r="E3774" s="6">
        <v>44760</v>
      </c>
      <c r="F3774" s="6">
        <v>44760</v>
      </c>
      <c r="G3774" s="7" t="s">
        <v>1262</v>
      </c>
      <c r="H3774" s="7">
        <v>-1</v>
      </c>
      <c r="I3774" s="7" t="s">
        <v>3266</v>
      </c>
      <c r="J3774" s="7" t="s">
        <v>6</v>
      </c>
      <c r="K3774" s="7" t="s">
        <v>3774</v>
      </c>
      <c r="L3774" s="7" t="s">
        <v>611</v>
      </c>
      <c r="M3774" s="6" t="s">
        <v>3767</v>
      </c>
      <c r="N3774" s="7" t="s">
        <v>19</v>
      </c>
      <c r="O3774" s="8">
        <v>5</v>
      </c>
      <c r="P3774" s="7" t="s">
        <v>13</v>
      </c>
      <c r="Q3774" s="9">
        <v>0</v>
      </c>
      <c r="R3774" s="7" t="s">
        <v>4478</v>
      </c>
      <c r="S3774" s="7" t="s">
        <v>5099</v>
      </c>
      <c r="T3774">
        <f>A3774</f>
        <v>21371</v>
      </c>
      <c r="U3774">
        <f>IF($G3774=$U$1:$X$1,$T3774,"")</f>
        <v>21371</v>
      </c>
      <c r="V3774" t="str">
        <f>IF($G3774=$U$1:$X$1,$T3774,"")</f>
        <v/>
      </c>
      <c r="W3774" t="str">
        <f>IF($G3774=$U$1:$X$1,$T3774,"")</f>
        <v/>
      </c>
      <c r="X3774" t="str">
        <f>IF($G3774=$U$1:$X$1,$T3774,"")</f>
        <v/>
      </c>
      <c r="Y3774" s="1">
        <f>ROUND(O3774*Q3774,2)</f>
        <v>0</v>
      </c>
    </row>
    <row r="3775" spans="1:25">
      <c r="A3775" s="5">
        <f>INDEX(Students,MOD(D3775-1,ROWS(Students))+1,1)</f>
        <v>21371</v>
      </c>
      <c r="B3775" s="5" t="str">
        <f>INDEX(Students,MOD(D3775-1,ROWS(Students))+1,2)</f>
        <v>Rymkiewicz Michał</v>
      </c>
      <c r="C3775" s="5" t="str">
        <f>INDEX(Students,MOD(D3775-1,ROWS(Students))+1,3)</f>
        <v>IZ05IO1</v>
      </c>
      <c r="D3775" s="5">
        <v>2532</v>
      </c>
      <c r="E3775" s="6">
        <v>44580</v>
      </c>
      <c r="F3775" s="6">
        <v>44580</v>
      </c>
      <c r="G3775" s="7" t="s">
        <v>279</v>
      </c>
      <c r="H3775" s="7">
        <v>1</v>
      </c>
      <c r="I3775" s="7" t="s">
        <v>1447</v>
      </c>
      <c r="J3775" s="7" t="s">
        <v>6</v>
      </c>
      <c r="K3775" s="7" t="s">
        <v>3767</v>
      </c>
      <c r="L3775" s="7"/>
      <c r="M3775" s="6" t="s">
        <v>3767</v>
      </c>
      <c r="N3775" s="7" t="s">
        <v>25</v>
      </c>
      <c r="O3775" s="8">
        <v>100</v>
      </c>
      <c r="P3775" s="7" t="s">
        <v>31</v>
      </c>
      <c r="Q3775" s="9">
        <v>0.69</v>
      </c>
      <c r="R3775" s="7" t="s">
        <v>3904</v>
      </c>
      <c r="S3775" s="7" t="s">
        <v>30</v>
      </c>
      <c r="T3775">
        <f>A3775</f>
        <v>21371</v>
      </c>
      <c r="U3775" t="str">
        <f>IF($G3775=$U$1:$X$1,$T3775,"")</f>
        <v/>
      </c>
      <c r="V3775" t="str">
        <f>IF($G3775=$U$1:$X$1,$T3775,"")</f>
        <v/>
      </c>
      <c r="W3775">
        <f>IF($G3775=$U$1:$X$1,$T3775,"")</f>
        <v>21371</v>
      </c>
      <c r="X3775" t="str">
        <f>IF($G3775=$U$1:$X$1,$T3775,"")</f>
        <v/>
      </c>
      <c r="Y3775" s="1">
        <f>ROUND(O3775*Q3775,2)</f>
        <v>69</v>
      </c>
    </row>
    <row r="3776" spans="1:25">
      <c r="A3776" s="5">
        <f>INDEX(Students,MOD(D3776-1,ROWS(Students))+1,1)</f>
        <v>21371</v>
      </c>
      <c r="B3776" s="5" t="str">
        <f>INDEX(Students,MOD(D3776-1,ROWS(Students))+1,2)</f>
        <v>Rymkiewicz Michał</v>
      </c>
      <c r="C3776" s="5" t="str">
        <f>INDEX(Students,MOD(D3776-1,ROWS(Students))+1,3)</f>
        <v>IZ05IO1</v>
      </c>
      <c r="D3776" s="5">
        <v>2624</v>
      </c>
      <c r="E3776" s="6">
        <v>44616</v>
      </c>
      <c r="F3776" s="6">
        <v>44616</v>
      </c>
      <c r="G3776" s="7" t="s">
        <v>1263</v>
      </c>
      <c r="H3776" s="7">
        <v>1</v>
      </c>
      <c r="I3776" s="7" t="s">
        <v>1925</v>
      </c>
      <c r="J3776" s="7" t="s">
        <v>6</v>
      </c>
      <c r="K3776" s="7" t="s">
        <v>3767</v>
      </c>
      <c r="L3776" s="7"/>
      <c r="M3776" s="6" t="s">
        <v>3767</v>
      </c>
      <c r="N3776" s="7" t="s">
        <v>19</v>
      </c>
      <c r="O3776" s="8">
        <v>2</v>
      </c>
      <c r="P3776" s="7" t="s">
        <v>9</v>
      </c>
      <c r="Q3776" s="9">
        <v>3.91</v>
      </c>
      <c r="R3776" s="7" t="s">
        <v>4054</v>
      </c>
      <c r="S3776" s="7" t="s">
        <v>156</v>
      </c>
      <c r="T3776">
        <f>A3776</f>
        <v>21371</v>
      </c>
      <c r="U3776" t="str">
        <f>IF($G3776=$U$1:$X$1,$T3776,"")</f>
        <v/>
      </c>
      <c r="V3776">
        <f>IF($G3776=$U$1:$X$1,$T3776,"")</f>
        <v>21371</v>
      </c>
      <c r="W3776" t="str">
        <f>IF($G3776=$U$1:$X$1,$T3776,"")</f>
        <v/>
      </c>
      <c r="X3776" t="str">
        <f>IF($G3776=$U$1:$X$1,$T3776,"")</f>
        <v/>
      </c>
      <c r="Y3776" s="1">
        <f>ROUND(O3776*Q3776,2)</f>
        <v>7.82</v>
      </c>
    </row>
    <row r="3777" spans="1:25">
      <c r="A3777" s="5">
        <f>INDEX(Students,MOD(D3777-1,ROWS(Students))+1,1)</f>
        <v>21371</v>
      </c>
      <c r="B3777" s="5" t="str">
        <f>INDEX(Students,MOD(D3777-1,ROWS(Students))+1,2)</f>
        <v>Rymkiewicz Michał</v>
      </c>
      <c r="C3777" s="5" t="str">
        <f>INDEX(Students,MOD(D3777-1,ROWS(Students))+1,3)</f>
        <v>IZ05IO1</v>
      </c>
      <c r="D3777" s="5">
        <v>2716</v>
      </c>
      <c r="E3777" s="6">
        <v>44659</v>
      </c>
      <c r="F3777" s="6">
        <v>44659</v>
      </c>
      <c r="G3777" s="7" t="s">
        <v>52</v>
      </c>
      <c r="H3777" s="7">
        <v>1</v>
      </c>
      <c r="I3777" s="7" t="s">
        <v>3503</v>
      </c>
      <c r="J3777" s="7" t="s">
        <v>6</v>
      </c>
      <c r="K3777" s="7" t="s">
        <v>3852</v>
      </c>
      <c r="L3777" s="7"/>
      <c r="M3777" s="6" t="s">
        <v>4939</v>
      </c>
      <c r="N3777" s="7" t="s">
        <v>32</v>
      </c>
      <c r="O3777" s="8">
        <v>30</v>
      </c>
      <c r="P3777" s="7" t="s">
        <v>13</v>
      </c>
      <c r="Q3777" s="9">
        <v>15.75</v>
      </c>
      <c r="R3777" s="7" t="s">
        <v>3997</v>
      </c>
      <c r="S3777" s="7" t="s">
        <v>101</v>
      </c>
      <c r="T3777">
        <f>A3777</f>
        <v>21371</v>
      </c>
      <c r="U3777" t="str">
        <f>IF($G3777=$U$1:$X$1,$T3777,"")</f>
        <v/>
      </c>
      <c r="V3777" t="str">
        <f>IF($G3777=$U$1:$X$1,$T3777,"")</f>
        <v/>
      </c>
      <c r="W3777" t="str">
        <f>IF($G3777=$U$1:$X$1,$T3777,"")</f>
        <v/>
      </c>
      <c r="X3777">
        <f>IF($G3777=$U$1:$X$1,$T3777,"")</f>
        <v>21371</v>
      </c>
      <c r="Y3777" s="1">
        <f>ROUND(O3777*Q3777,2)</f>
        <v>472.5</v>
      </c>
    </row>
    <row r="3778" spans="1:25">
      <c r="A3778" s="5">
        <f>INDEX(Students,MOD(D3778-1,ROWS(Students))+1,1)</f>
        <v>21371</v>
      </c>
      <c r="B3778" s="5" t="str">
        <f>INDEX(Students,MOD(D3778-1,ROWS(Students))+1,2)</f>
        <v>Rymkiewicz Michał</v>
      </c>
      <c r="C3778" s="5" t="str">
        <f>INDEX(Students,MOD(D3778-1,ROWS(Students))+1,3)</f>
        <v>IZ05IO1</v>
      </c>
      <c r="D3778" s="5">
        <v>2808</v>
      </c>
      <c r="E3778" s="6">
        <v>44712</v>
      </c>
      <c r="F3778" s="6">
        <v>44712</v>
      </c>
      <c r="G3778" s="7" t="s">
        <v>1263</v>
      </c>
      <c r="H3778" s="7">
        <v>1</v>
      </c>
      <c r="I3778" s="7" t="s">
        <v>2746</v>
      </c>
      <c r="J3778" s="7" t="s">
        <v>6</v>
      </c>
      <c r="K3778" s="7" t="s">
        <v>3767</v>
      </c>
      <c r="L3778" s="7"/>
      <c r="M3778" s="6" t="s">
        <v>3767</v>
      </c>
      <c r="N3778" s="7" t="s">
        <v>25</v>
      </c>
      <c r="O3778" s="8">
        <v>20</v>
      </c>
      <c r="P3778" s="7" t="s">
        <v>9</v>
      </c>
      <c r="Q3778" s="9">
        <v>4.32</v>
      </c>
      <c r="R3778" s="7" t="s">
        <v>3900</v>
      </c>
      <c r="S3778" s="7" t="s">
        <v>4961</v>
      </c>
      <c r="T3778">
        <f>A3778</f>
        <v>21371</v>
      </c>
      <c r="U3778" t="str">
        <f>IF($G3778=$U$1:$X$1,$T3778,"")</f>
        <v/>
      </c>
      <c r="V3778">
        <f>IF($G3778=$U$1:$X$1,$T3778,"")</f>
        <v>21371</v>
      </c>
      <c r="W3778" t="str">
        <f>IF($G3778=$U$1:$X$1,$T3778,"")</f>
        <v/>
      </c>
      <c r="X3778" t="str">
        <f>IF($G3778=$U$1:$X$1,$T3778,"")</f>
        <v/>
      </c>
      <c r="Y3778" s="1">
        <f>ROUND(O3778*Q3778,2)</f>
        <v>86.4</v>
      </c>
    </row>
    <row r="3779" spans="1:25">
      <c r="A3779" s="5">
        <f>INDEX(Students,MOD(D3779-1,ROWS(Students))+1,1)</f>
        <v>21371</v>
      </c>
      <c r="B3779" s="5" t="str">
        <f>INDEX(Students,MOD(D3779-1,ROWS(Students))+1,2)</f>
        <v>Rymkiewicz Michał</v>
      </c>
      <c r="C3779" s="5" t="str">
        <f>INDEX(Students,MOD(D3779-1,ROWS(Students))+1,3)</f>
        <v>IZ05IO1</v>
      </c>
      <c r="D3779" s="5">
        <v>2900</v>
      </c>
      <c r="E3779" s="6">
        <v>44755</v>
      </c>
      <c r="F3779" s="6">
        <v>44754</v>
      </c>
      <c r="G3779" s="7" t="s">
        <v>1262</v>
      </c>
      <c r="H3779" s="7">
        <v>-1</v>
      </c>
      <c r="I3779" s="7" t="s">
        <v>3234</v>
      </c>
      <c r="J3779" s="7" t="s">
        <v>6</v>
      </c>
      <c r="K3779" s="7" t="s">
        <v>3788</v>
      </c>
      <c r="L3779" s="7" t="s">
        <v>1100</v>
      </c>
      <c r="M3779" s="6" t="s">
        <v>3767</v>
      </c>
      <c r="N3779" s="7" t="s">
        <v>7</v>
      </c>
      <c r="O3779" s="8">
        <v>1</v>
      </c>
      <c r="P3779" s="7" t="s">
        <v>9</v>
      </c>
      <c r="Q3779" s="9">
        <v>0</v>
      </c>
      <c r="R3779" s="7" t="s">
        <v>4130</v>
      </c>
      <c r="S3779" s="7" t="s">
        <v>237</v>
      </c>
      <c r="T3779">
        <f>A3779</f>
        <v>21371</v>
      </c>
      <c r="U3779">
        <f>IF($G3779=$U$1:$X$1,$T3779,"")</f>
        <v>21371</v>
      </c>
      <c r="V3779" t="str">
        <f>IF($G3779=$U$1:$X$1,$T3779,"")</f>
        <v/>
      </c>
      <c r="W3779" t="str">
        <f>IF($G3779=$U$1:$X$1,$T3779,"")</f>
        <v/>
      </c>
      <c r="X3779" t="str">
        <f>IF($G3779=$U$1:$X$1,$T3779,"")</f>
        <v/>
      </c>
      <c r="Y3779" s="1">
        <f>ROUND(O3779*Q3779,2)</f>
        <v>0</v>
      </c>
    </row>
    <row r="3780" spans="1:25">
      <c r="A3780" s="5">
        <f>INDEX(Students,MOD(D3780-1,ROWS(Students))+1,1)</f>
        <v>21371</v>
      </c>
      <c r="B3780" s="5" t="str">
        <f>INDEX(Students,MOD(D3780-1,ROWS(Students))+1,2)</f>
        <v>Rymkiewicz Michał</v>
      </c>
      <c r="C3780" s="5" t="str">
        <f>INDEX(Students,MOD(D3780-1,ROWS(Students))+1,3)</f>
        <v>IZ05IO1</v>
      </c>
      <c r="D3780" s="5">
        <v>2992</v>
      </c>
      <c r="E3780" s="6">
        <v>44649</v>
      </c>
      <c r="F3780" s="6">
        <v>44649</v>
      </c>
      <c r="G3780" s="7" t="s">
        <v>1262</v>
      </c>
      <c r="H3780" s="7">
        <v>-1</v>
      </c>
      <c r="I3780" s="7" t="s">
        <v>2376</v>
      </c>
      <c r="J3780" s="7" t="s">
        <v>6</v>
      </c>
      <c r="K3780" s="7" t="s">
        <v>3774</v>
      </c>
      <c r="L3780" s="7" t="s">
        <v>776</v>
      </c>
      <c r="M3780" s="6" t="s">
        <v>3767</v>
      </c>
      <c r="N3780" s="7" t="s">
        <v>19</v>
      </c>
      <c r="O3780" s="8">
        <v>37</v>
      </c>
      <c r="P3780" s="7" t="s">
        <v>13</v>
      </c>
      <c r="Q3780" s="9">
        <v>0</v>
      </c>
      <c r="R3780" s="7" t="s">
        <v>3945</v>
      </c>
      <c r="S3780" s="7" t="s">
        <v>4996</v>
      </c>
      <c r="T3780">
        <f>A3780</f>
        <v>21371</v>
      </c>
      <c r="U3780">
        <f>IF($G3780=$U$1:$X$1,$T3780,"")</f>
        <v>21371</v>
      </c>
      <c r="V3780" t="str">
        <f>IF($G3780=$U$1:$X$1,$T3780,"")</f>
        <v/>
      </c>
      <c r="W3780" t="str">
        <f>IF($G3780=$U$1:$X$1,$T3780,"")</f>
        <v/>
      </c>
      <c r="X3780" t="str">
        <f>IF($G3780=$U$1:$X$1,$T3780,"")</f>
        <v/>
      </c>
      <c r="Y3780" s="1">
        <f>ROUND(O3780*Q3780,2)</f>
        <v>0</v>
      </c>
    </row>
    <row r="3781" spans="1:25">
      <c r="A3781" s="5">
        <f>INDEX(Students,MOD(D3781-1,ROWS(Students))+1,1)</f>
        <v>21371</v>
      </c>
      <c r="B3781" s="5" t="str">
        <f>INDEX(Students,MOD(D3781-1,ROWS(Students))+1,2)</f>
        <v>Rymkiewicz Michał</v>
      </c>
      <c r="C3781" s="5" t="str">
        <f>INDEX(Students,MOD(D3781-1,ROWS(Students))+1,3)</f>
        <v>IZ05IO1</v>
      </c>
      <c r="D3781" s="5">
        <v>3084</v>
      </c>
      <c r="E3781" s="6">
        <v>44655</v>
      </c>
      <c r="F3781" s="6">
        <v>44655</v>
      </c>
      <c r="G3781" s="7" t="s">
        <v>1263</v>
      </c>
      <c r="H3781" s="7">
        <v>1</v>
      </c>
      <c r="I3781" s="7" t="s">
        <v>3442</v>
      </c>
      <c r="J3781" s="7" t="s">
        <v>6</v>
      </c>
      <c r="K3781" s="7" t="s">
        <v>3767</v>
      </c>
      <c r="L3781" s="7"/>
      <c r="M3781" s="6" t="s">
        <v>3767</v>
      </c>
      <c r="N3781" s="7" t="s">
        <v>19</v>
      </c>
      <c r="O3781" s="8">
        <v>15</v>
      </c>
      <c r="P3781" s="7" t="s">
        <v>9</v>
      </c>
      <c r="Q3781" s="9">
        <v>4.32</v>
      </c>
      <c r="R3781" s="7" t="s">
        <v>3900</v>
      </c>
      <c r="S3781" s="7" t="s">
        <v>4961</v>
      </c>
      <c r="T3781">
        <f>A3781</f>
        <v>21371</v>
      </c>
      <c r="U3781" t="str">
        <f>IF($G3781=$U$1:$X$1,$T3781,"")</f>
        <v/>
      </c>
      <c r="V3781">
        <f>IF($G3781=$U$1:$X$1,$T3781,"")</f>
        <v>21371</v>
      </c>
      <c r="W3781" t="str">
        <f>IF($G3781=$U$1:$X$1,$T3781,"")</f>
        <v/>
      </c>
      <c r="X3781" t="str">
        <f>IF($G3781=$U$1:$X$1,$T3781,"")</f>
        <v/>
      </c>
      <c r="Y3781" s="1">
        <f>ROUND(O3781*Q3781,2)</f>
        <v>64.8</v>
      </c>
    </row>
    <row r="3782" spans="1:25">
      <c r="A3782" s="5">
        <f>INDEX(Students,MOD(D3782-1,ROWS(Students))+1,1)</f>
        <v>21371</v>
      </c>
      <c r="B3782" s="5" t="str">
        <f>INDEX(Students,MOD(D3782-1,ROWS(Students))+1,2)</f>
        <v>Rymkiewicz Michał</v>
      </c>
      <c r="C3782" s="5" t="str">
        <f>INDEX(Students,MOD(D3782-1,ROWS(Students))+1,3)</f>
        <v>IZ05IO1</v>
      </c>
      <c r="D3782" s="5">
        <v>3176</v>
      </c>
      <c r="E3782" s="6">
        <v>44725</v>
      </c>
      <c r="F3782" s="6">
        <v>44725</v>
      </c>
      <c r="G3782" s="7" t="s">
        <v>1262</v>
      </c>
      <c r="H3782" s="7">
        <v>-1</v>
      </c>
      <c r="I3782" s="7" t="s">
        <v>2932</v>
      </c>
      <c r="J3782" s="7" t="s">
        <v>6</v>
      </c>
      <c r="K3782" s="7" t="s">
        <v>3774</v>
      </c>
      <c r="L3782" s="7" t="s">
        <v>1005</v>
      </c>
      <c r="M3782" s="6" t="s">
        <v>3767</v>
      </c>
      <c r="N3782" s="7" t="s">
        <v>19</v>
      </c>
      <c r="O3782" s="8">
        <v>772.2</v>
      </c>
      <c r="P3782" s="7" t="s">
        <v>13</v>
      </c>
      <c r="Q3782" s="9">
        <v>0</v>
      </c>
      <c r="R3782" s="7" t="s">
        <v>3925</v>
      </c>
      <c r="S3782" s="7" t="s">
        <v>4968</v>
      </c>
      <c r="T3782">
        <f>A3782</f>
        <v>21371</v>
      </c>
      <c r="U3782">
        <f>IF($G3782=$U$1:$X$1,$T3782,"")</f>
        <v>21371</v>
      </c>
      <c r="V3782" t="str">
        <f>IF($G3782=$U$1:$X$1,$T3782,"")</f>
        <v/>
      </c>
      <c r="W3782" t="str">
        <f>IF($G3782=$U$1:$X$1,$T3782,"")</f>
        <v/>
      </c>
      <c r="X3782" t="str">
        <f>IF($G3782=$U$1:$X$1,$T3782,"")</f>
        <v/>
      </c>
      <c r="Y3782" s="1">
        <f>ROUND(O3782*Q3782,2)</f>
        <v>0</v>
      </c>
    </row>
    <row r="3783" spans="1:25">
      <c r="A3783" s="5">
        <f>INDEX(Students,MOD(D3783-1,ROWS(Students))+1,1)</f>
        <v>21371</v>
      </c>
      <c r="B3783" s="5" t="str">
        <f>INDEX(Students,MOD(D3783-1,ROWS(Students))+1,2)</f>
        <v>Rymkiewicz Michał</v>
      </c>
      <c r="C3783" s="5" t="str">
        <f>INDEX(Students,MOD(D3783-1,ROWS(Students))+1,3)</f>
        <v>IZ05IO1</v>
      </c>
      <c r="D3783" s="5">
        <v>3268</v>
      </c>
      <c r="E3783" s="6">
        <v>44566</v>
      </c>
      <c r="F3783" s="6">
        <v>44566</v>
      </c>
      <c r="G3783" s="7" t="s">
        <v>1263</v>
      </c>
      <c r="H3783" s="7">
        <v>1</v>
      </c>
      <c r="I3783" s="7" t="s">
        <v>1266</v>
      </c>
      <c r="J3783" s="7" t="s">
        <v>6</v>
      </c>
      <c r="K3783" s="7" t="s">
        <v>3767</v>
      </c>
      <c r="L3783" s="7"/>
      <c r="M3783" s="6" t="s">
        <v>3767</v>
      </c>
      <c r="N3783" s="7" t="s">
        <v>19</v>
      </c>
      <c r="O3783" s="8">
        <v>180</v>
      </c>
      <c r="P3783" s="7" t="s">
        <v>9</v>
      </c>
      <c r="Q3783" s="9">
        <v>0.12</v>
      </c>
      <c r="R3783" s="7" t="s">
        <v>3892</v>
      </c>
      <c r="S3783" s="7" t="s">
        <v>21</v>
      </c>
      <c r="T3783">
        <f>A3783</f>
        <v>21371</v>
      </c>
      <c r="U3783" t="str">
        <f>IF($G3783=$U$1:$X$1,$T3783,"")</f>
        <v/>
      </c>
      <c r="V3783">
        <f>IF($G3783=$U$1:$X$1,$T3783,"")</f>
        <v>21371</v>
      </c>
      <c r="W3783" t="str">
        <f>IF($G3783=$U$1:$X$1,$T3783,"")</f>
        <v/>
      </c>
      <c r="X3783" t="str">
        <f>IF($G3783=$U$1:$X$1,$T3783,"")</f>
        <v/>
      </c>
      <c r="Y3783" s="1">
        <f>ROUND(O3783*Q3783,2)</f>
        <v>21.6</v>
      </c>
    </row>
    <row r="3784" spans="1:25">
      <c r="A3784" s="5">
        <f>INDEX(Students,MOD(D3784-1,ROWS(Students))+1,1)</f>
        <v>21371</v>
      </c>
      <c r="B3784" s="5" t="str">
        <f>INDEX(Students,MOD(D3784-1,ROWS(Students))+1,2)</f>
        <v>Rymkiewicz Michał</v>
      </c>
      <c r="C3784" s="5" t="str">
        <f>INDEX(Students,MOD(D3784-1,ROWS(Students))+1,3)</f>
        <v>IZ05IO1</v>
      </c>
      <c r="D3784" s="5">
        <v>3360</v>
      </c>
      <c r="E3784" s="6">
        <v>44671</v>
      </c>
      <c r="F3784" s="6">
        <v>44671</v>
      </c>
      <c r="G3784" s="7" t="s">
        <v>1263</v>
      </c>
      <c r="H3784" s="7">
        <v>1</v>
      </c>
      <c r="I3784" s="7" t="s">
        <v>3649</v>
      </c>
      <c r="J3784" s="7" t="s">
        <v>6</v>
      </c>
      <c r="K3784" s="7" t="s">
        <v>3767</v>
      </c>
      <c r="L3784" s="7"/>
      <c r="M3784" s="6" t="s">
        <v>3767</v>
      </c>
      <c r="N3784" s="7" t="s">
        <v>81</v>
      </c>
      <c r="O3784" s="8">
        <v>13</v>
      </c>
      <c r="P3784" s="7" t="s">
        <v>9</v>
      </c>
      <c r="Q3784" s="9">
        <v>69.52</v>
      </c>
      <c r="R3784" s="7" t="s">
        <v>4106</v>
      </c>
      <c r="S3784" s="7" t="s">
        <v>208</v>
      </c>
      <c r="T3784">
        <f>A3784</f>
        <v>21371</v>
      </c>
      <c r="U3784" t="str">
        <f>IF($G3784=$U$1:$X$1,$T3784,"")</f>
        <v/>
      </c>
      <c r="V3784">
        <f>IF($G3784=$U$1:$X$1,$T3784,"")</f>
        <v>21371</v>
      </c>
      <c r="W3784" t="str">
        <f>IF($G3784=$U$1:$X$1,$T3784,"")</f>
        <v/>
      </c>
      <c r="X3784" t="str">
        <f>IF($G3784=$U$1:$X$1,$T3784,"")</f>
        <v/>
      </c>
      <c r="Y3784" s="1">
        <f>ROUND(O3784*Q3784,2)</f>
        <v>903.76</v>
      </c>
    </row>
    <row r="3785" spans="1:25">
      <c r="A3785" s="5">
        <f>INDEX(Students,MOD(D3785-1,ROWS(Students))+1,1)</f>
        <v>21371</v>
      </c>
      <c r="B3785" s="5" t="str">
        <f>INDEX(Students,MOD(D3785-1,ROWS(Students))+1,2)</f>
        <v>Rymkiewicz Michał</v>
      </c>
      <c r="C3785" s="5" t="str">
        <f>INDEX(Students,MOD(D3785-1,ROWS(Students))+1,3)</f>
        <v>IZ05IO1</v>
      </c>
      <c r="D3785" s="5">
        <v>3452</v>
      </c>
      <c r="E3785" s="6">
        <v>44620</v>
      </c>
      <c r="F3785" s="6">
        <v>44620</v>
      </c>
      <c r="G3785" s="7" t="s">
        <v>1263</v>
      </c>
      <c r="H3785" s="7">
        <v>1</v>
      </c>
      <c r="I3785" s="7" t="s">
        <v>1963</v>
      </c>
      <c r="J3785" s="7" t="s">
        <v>6</v>
      </c>
      <c r="K3785" s="7" t="s">
        <v>3767</v>
      </c>
      <c r="L3785" s="7"/>
      <c r="M3785" s="6" t="s">
        <v>3767</v>
      </c>
      <c r="N3785" s="7" t="s">
        <v>7</v>
      </c>
      <c r="O3785" s="8">
        <v>0.02</v>
      </c>
      <c r="P3785" s="7" t="s">
        <v>13</v>
      </c>
      <c r="Q3785" s="9">
        <v>20.81</v>
      </c>
      <c r="R3785" s="7" t="s">
        <v>4031</v>
      </c>
      <c r="S3785" s="7" t="s">
        <v>134</v>
      </c>
      <c r="T3785">
        <f>A3785</f>
        <v>21371</v>
      </c>
      <c r="U3785" t="str">
        <f>IF($G3785=$U$1:$X$1,$T3785,"")</f>
        <v/>
      </c>
      <c r="V3785">
        <f>IF($G3785=$U$1:$X$1,$T3785,"")</f>
        <v>21371</v>
      </c>
      <c r="W3785" t="str">
        <f>IF($G3785=$U$1:$X$1,$T3785,"")</f>
        <v/>
      </c>
      <c r="X3785" t="str">
        <f>IF($G3785=$U$1:$X$1,$T3785,"")</f>
        <v/>
      </c>
      <c r="Y3785" s="1">
        <f>ROUND(O3785*Q3785,2)</f>
        <v>0.42</v>
      </c>
    </row>
    <row r="3786" spans="1:25">
      <c r="A3786" s="5">
        <f>INDEX(Students,MOD(D3786-1,ROWS(Students))+1,1)</f>
        <v>21371</v>
      </c>
      <c r="B3786" s="5" t="str">
        <f>INDEX(Students,MOD(D3786-1,ROWS(Students))+1,2)</f>
        <v>Rymkiewicz Michał</v>
      </c>
      <c r="C3786" s="5" t="str">
        <f>INDEX(Students,MOD(D3786-1,ROWS(Students))+1,3)</f>
        <v>IZ05IO1</v>
      </c>
      <c r="D3786" s="5">
        <v>3544</v>
      </c>
      <c r="E3786" s="6">
        <v>44566</v>
      </c>
      <c r="F3786" s="6">
        <v>44566</v>
      </c>
      <c r="G3786" s="7" t="s">
        <v>1263</v>
      </c>
      <c r="H3786" s="7">
        <v>1</v>
      </c>
      <c r="I3786" s="7" t="s">
        <v>1274</v>
      </c>
      <c r="J3786" s="7" t="s">
        <v>6</v>
      </c>
      <c r="K3786" s="7" t="s">
        <v>3767</v>
      </c>
      <c r="L3786" s="7"/>
      <c r="M3786" s="6" t="s">
        <v>3767</v>
      </c>
      <c r="N3786" s="7" t="s">
        <v>25</v>
      </c>
      <c r="O3786" s="8">
        <v>13</v>
      </c>
      <c r="P3786" s="7" t="s">
        <v>9</v>
      </c>
      <c r="Q3786" s="9">
        <v>8.3000000000000007</v>
      </c>
      <c r="R3786" s="7" t="s">
        <v>3905</v>
      </c>
      <c r="S3786" s="7" t="s">
        <v>5024</v>
      </c>
      <c r="T3786">
        <f>A3786</f>
        <v>21371</v>
      </c>
      <c r="U3786" t="str">
        <f>IF($G3786=$U$1:$X$1,$T3786,"")</f>
        <v/>
      </c>
      <c r="V3786">
        <f>IF($G3786=$U$1:$X$1,$T3786,"")</f>
        <v>21371</v>
      </c>
      <c r="W3786" t="str">
        <f>IF($G3786=$U$1:$X$1,$T3786,"")</f>
        <v/>
      </c>
      <c r="X3786" t="str">
        <f>IF($G3786=$U$1:$X$1,$T3786,"")</f>
        <v/>
      </c>
      <c r="Y3786" s="1">
        <f>ROUND(O3786*Q3786,2)</f>
        <v>107.9</v>
      </c>
    </row>
    <row r="3787" spans="1:25">
      <c r="A3787" s="5">
        <f>INDEX(Students,MOD(D3787-1,ROWS(Students))+1,1)</f>
        <v>21371</v>
      </c>
      <c r="B3787" s="5" t="str">
        <f>INDEX(Students,MOD(D3787-1,ROWS(Students))+1,2)</f>
        <v>Rymkiewicz Michał</v>
      </c>
      <c r="C3787" s="5" t="str">
        <f>INDEX(Students,MOD(D3787-1,ROWS(Students))+1,3)</f>
        <v>IZ05IO1</v>
      </c>
      <c r="D3787" s="5">
        <v>3636</v>
      </c>
      <c r="E3787" s="6">
        <v>44740</v>
      </c>
      <c r="F3787" s="6">
        <v>44740</v>
      </c>
      <c r="G3787" s="7" t="s">
        <v>1263</v>
      </c>
      <c r="H3787" s="7">
        <v>1</v>
      </c>
      <c r="I3787" s="7" t="s">
        <v>3073</v>
      </c>
      <c r="J3787" s="7" t="s">
        <v>6</v>
      </c>
      <c r="K3787" s="7" t="s">
        <v>3767</v>
      </c>
      <c r="L3787" s="7"/>
      <c r="M3787" s="6" t="s">
        <v>3767</v>
      </c>
      <c r="N3787" s="7" t="s">
        <v>81</v>
      </c>
      <c r="O3787" s="8">
        <v>2</v>
      </c>
      <c r="P3787" s="7" t="s">
        <v>9</v>
      </c>
      <c r="Q3787" s="9">
        <v>8.7100000000000009</v>
      </c>
      <c r="R3787" s="7" t="s">
        <v>4756</v>
      </c>
      <c r="S3787" s="7" t="s">
        <v>1047</v>
      </c>
      <c r="T3787">
        <f>A3787</f>
        <v>21371</v>
      </c>
      <c r="U3787" t="str">
        <f>IF($G3787=$U$1:$X$1,$T3787,"")</f>
        <v/>
      </c>
      <c r="V3787">
        <f>IF($G3787=$U$1:$X$1,$T3787,"")</f>
        <v>21371</v>
      </c>
      <c r="W3787" t="str">
        <f>IF($G3787=$U$1:$X$1,$T3787,"")</f>
        <v/>
      </c>
      <c r="X3787" t="str">
        <f>IF($G3787=$U$1:$X$1,$T3787,"")</f>
        <v/>
      </c>
      <c r="Y3787" s="1">
        <f>ROUND(O3787*Q3787,2)</f>
        <v>17.420000000000002</v>
      </c>
    </row>
    <row r="3788" spans="1:25">
      <c r="A3788" s="5">
        <f>INDEX(Students,MOD(D3788-1,ROWS(Students))+1,1)</f>
        <v>21371</v>
      </c>
      <c r="B3788" s="5" t="str">
        <f>INDEX(Students,MOD(D3788-1,ROWS(Students))+1,2)</f>
        <v>Rymkiewicz Michał</v>
      </c>
      <c r="C3788" s="5" t="str">
        <f>INDEX(Students,MOD(D3788-1,ROWS(Students))+1,3)</f>
        <v>IZ05IO1</v>
      </c>
      <c r="D3788" s="5">
        <v>3728</v>
      </c>
      <c r="E3788" s="6">
        <v>44678</v>
      </c>
      <c r="F3788" s="6">
        <v>44678</v>
      </c>
      <c r="G3788" s="7" t="s">
        <v>1263</v>
      </c>
      <c r="H3788" s="7">
        <v>1</v>
      </c>
      <c r="I3788" s="7" t="s">
        <v>3729</v>
      </c>
      <c r="J3788" s="7" t="s">
        <v>6</v>
      </c>
      <c r="K3788" s="7" t="s">
        <v>3767</v>
      </c>
      <c r="L3788" s="7"/>
      <c r="M3788" s="6" t="s">
        <v>3767</v>
      </c>
      <c r="N3788" s="7" t="s">
        <v>67</v>
      </c>
      <c r="O3788" s="8">
        <v>50</v>
      </c>
      <c r="P3788" s="7" t="s">
        <v>9</v>
      </c>
      <c r="Q3788" s="9">
        <v>3.55</v>
      </c>
      <c r="R3788" s="7" t="s">
        <v>4873</v>
      </c>
      <c r="S3788" s="7" t="s">
        <v>1247</v>
      </c>
      <c r="T3788">
        <f>A3788</f>
        <v>21371</v>
      </c>
      <c r="U3788" t="str">
        <f>IF($G3788=$U$1:$X$1,$T3788,"")</f>
        <v/>
      </c>
      <c r="V3788">
        <f>IF($G3788=$U$1:$X$1,$T3788,"")</f>
        <v>21371</v>
      </c>
      <c r="W3788" t="str">
        <f>IF($G3788=$U$1:$X$1,$T3788,"")</f>
        <v/>
      </c>
      <c r="X3788" t="str">
        <f>IF($G3788=$U$1:$X$1,$T3788,"")</f>
        <v/>
      </c>
      <c r="Y3788" s="1">
        <f>ROUND(O3788*Q3788,2)</f>
        <v>177.5</v>
      </c>
    </row>
    <row r="3789" spans="1:25">
      <c r="A3789" s="5">
        <f>INDEX(Students,MOD(D3789-1,ROWS(Students))+1,1)</f>
        <v>21371</v>
      </c>
      <c r="B3789" s="5" t="str">
        <f>INDEX(Students,MOD(D3789-1,ROWS(Students))+1,2)</f>
        <v>Rymkiewicz Michał</v>
      </c>
      <c r="C3789" s="5" t="str">
        <f>INDEX(Students,MOD(D3789-1,ROWS(Students))+1,3)</f>
        <v>IZ05IO1</v>
      </c>
      <c r="D3789" s="5">
        <v>3820</v>
      </c>
      <c r="E3789" s="6">
        <v>44761</v>
      </c>
      <c r="F3789" s="6">
        <v>44761</v>
      </c>
      <c r="G3789" s="7" t="s">
        <v>279</v>
      </c>
      <c r="H3789" s="7">
        <v>1</v>
      </c>
      <c r="I3789" s="7" t="s">
        <v>3294</v>
      </c>
      <c r="J3789" s="7" t="s">
        <v>6</v>
      </c>
      <c r="K3789" s="7" t="s">
        <v>3767</v>
      </c>
      <c r="L3789" s="7"/>
      <c r="M3789" s="6" t="s">
        <v>3767</v>
      </c>
      <c r="N3789" s="7" t="s">
        <v>5215</v>
      </c>
      <c r="O3789" s="8">
        <v>20.25</v>
      </c>
      <c r="P3789" s="7" t="s">
        <v>13</v>
      </c>
      <c r="Q3789" s="9">
        <v>0</v>
      </c>
      <c r="R3789" s="7" t="s">
        <v>4796</v>
      </c>
      <c r="S3789" s="7" t="s">
        <v>5203</v>
      </c>
      <c r="T3789">
        <f>A3789</f>
        <v>21371</v>
      </c>
      <c r="U3789" t="str">
        <f>IF($G3789=$U$1:$X$1,$T3789,"")</f>
        <v/>
      </c>
      <c r="V3789" t="str">
        <f>IF($G3789=$U$1:$X$1,$T3789,"")</f>
        <v/>
      </c>
      <c r="W3789">
        <f>IF($G3789=$U$1:$X$1,$T3789,"")</f>
        <v>21371</v>
      </c>
      <c r="X3789" t="str">
        <f>IF($G3789=$U$1:$X$1,$T3789,"")</f>
        <v/>
      </c>
      <c r="Y3789" s="1">
        <f>ROUND(O3789*Q3789,2)</f>
        <v>0</v>
      </c>
    </row>
    <row r="3790" spans="1:25">
      <c r="A3790" s="5">
        <f>INDEX(Students,MOD(D3790-1,ROWS(Students))+1,1)</f>
        <v>21371</v>
      </c>
      <c r="B3790" s="5" t="str">
        <f>INDEX(Students,MOD(D3790-1,ROWS(Students))+1,2)</f>
        <v>Rymkiewicz Michał</v>
      </c>
      <c r="C3790" s="5" t="str">
        <f>INDEX(Students,MOD(D3790-1,ROWS(Students))+1,3)</f>
        <v>IZ05IO1</v>
      </c>
      <c r="D3790" s="5">
        <v>3912</v>
      </c>
      <c r="E3790" s="6">
        <v>44707</v>
      </c>
      <c r="F3790" s="6">
        <v>44707</v>
      </c>
      <c r="G3790" s="7" t="s">
        <v>279</v>
      </c>
      <c r="H3790" s="7">
        <v>1</v>
      </c>
      <c r="I3790" s="7" t="s">
        <v>2687</v>
      </c>
      <c r="J3790" s="7" t="s">
        <v>6</v>
      </c>
      <c r="K3790" s="7" t="s">
        <v>3767</v>
      </c>
      <c r="L3790" s="7"/>
      <c r="M3790" s="6" t="s">
        <v>3767</v>
      </c>
      <c r="N3790" s="7" t="s">
        <v>25</v>
      </c>
      <c r="O3790" s="8">
        <v>1</v>
      </c>
      <c r="P3790" s="7" t="s">
        <v>31</v>
      </c>
      <c r="Q3790" s="9">
        <v>1.34</v>
      </c>
      <c r="R3790" s="7" t="s">
        <v>4688</v>
      </c>
      <c r="S3790" s="7" t="s">
        <v>928</v>
      </c>
      <c r="T3790">
        <f>A3790</f>
        <v>21371</v>
      </c>
      <c r="U3790" t="str">
        <f>IF($G3790=$U$1:$X$1,$T3790,"")</f>
        <v/>
      </c>
      <c r="V3790" t="str">
        <f>IF($G3790=$U$1:$X$1,$T3790,"")</f>
        <v/>
      </c>
      <c r="W3790">
        <f>IF($G3790=$U$1:$X$1,$T3790,"")</f>
        <v>21371</v>
      </c>
      <c r="X3790" t="str">
        <f>IF($G3790=$U$1:$X$1,$T3790,"")</f>
        <v/>
      </c>
      <c r="Y3790" s="1">
        <f>ROUND(O3790*Q3790,2)</f>
        <v>1.34</v>
      </c>
    </row>
    <row r="3791" spans="1:25">
      <c r="A3791" s="5">
        <f>INDEX(Students,MOD(D3791-1,ROWS(Students))+1,1)</f>
        <v>21371</v>
      </c>
      <c r="B3791" s="5" t="str">
        <f>INDEX(Students,MOD(D3791-1,ROWS(Students))+1,2)</f>
        <v>Rymkiewicz Michał</v>
      </c>
      <c r="C3791" s="5" t="str">
        <f>INDEX(Students,MOD(D3791-1,ROWS(Students))+1,3)</f>
        <v>IZ05IO1</v>
      </c>
      <c r="D3791" s="5">
        <v>4004</v>
      </c>
      <c r="E3791" s="6">
        <v>44575</v>
      </c>
      <c r="F3791" s="6">
        <v>44575</v>
      </c>
      <c r="G3791" s="7" t="s">
        <v>279</v>
      </c>
      <c r="H3791" s="7">
        <v>1</v>
      </c>
      <c r="I3791" s="7" t="s">
        <v>1378</v>
      </c>
      <c r="J3791" s="7" t="s">
        <v>6</v>
      </c>
      <c r="K3791" s="7" t="s">
        <v>3767</v>
      </c>
      <c r="L3791" s="7"/>
      <c r="M3791" s="6" t="s">
        <v>3767</v>
      </c>
      <c r="N3791" s="7" t="s">
        <v>25</v>
      </c>
      <c r="O3791" s="8">
        <v>100</v>
      </c>
      <c r="P3791" s="7" t="s">
        <v>31</v>
      </c>
      <c r="Q3791" s="9">
        <v>1.94</v>
      </c>
      <c r="R3791" s="7" t="s">
        <v>4057</v>
      </c>
      <c r="S3791" s="7" t="s">
        <v>160</v>
      </c>
      <c r="T3791">
        <f>A3791</f>
        <v>21371</v>
      </c>
      <c r="U3791" t="str">
        <f>IF($G3791=$U$1:$X$1,$T3791,"")</f>
        <v/>
      </c>
      <c r="V3791" t="str">
        <f>IF($G3791=$U$1:$X$1,$T3791,"")</f>
        <v/>
      </c>
      <c r="W3791">
        <f>IF($G3791=$U$1:$X$1,$T3791,"")</f>
        <v>21371</v>
      </c>
      <c r="X3791" t="str">
        <f>IF($G3791=$U$1:$X$1,$T3791,"")</f>
        <v/>
      </c>
      <c r="Y3791" s="1">
        <f>ROUND(O3791*Q3791,2)</f>
        <v>194</v>
      </c>
    </row>
    <row r="3792" spans="1:25">
      <c r="A3792" s="5">
        <f>INDEX(Students,MOD(D3792-1,ROWS(Students))+1,1)</f>
        <v>21371</v>
      </c>
      <c r="B3792" s="5" t="str">
        <f>INDEX(Students,MOD(D3792-1,ROWS(Students))+1,2)</f>
        <v>Rymkiewicz Michał</v>
      </c>
      <c r="C3792" s="5" t="str">
        <f>INDEX(Students,MOD(D3792-1,ROWS(Students))+1,3)</f>
        <v>IZ05IO1</v>
      </c>
      <c r="D3792" s="5">
        <v>4096</v>
      </c>
      <c r="E3792" s="6">
        <v>44643</v>
      </c>
      <c r="F3792" s="6">
        <v>44638</v>
      </c>
      <c r="G3792" s="7" t="s">
        <v>1262</v>
      </c>
      <c r="H3792" s="7">
        <v>-1</v>
      </c>
      <c r="I3792" s="7" t="s">
        <v>2303</v>
      </c>
      <c r="J3792" s="7" t="s">
        <v>6</v>
      </c>
      <c r="K3792" s="7" t="s">
        <v>3809</v>
      </c>
      <c r="L3792" s="7" t="s">
        <v>757</v>
      </c>
      <c r="M3792" s="6" t="s">
        <v>3767</v>
      </c>
      <c r="N3792" s="7" t="s">
        <v>81</v>
      </c>
      <c r="O3792" s="8">
        <v>51.95</v>
      </c>
      <c r="P3792" s="7" t="s">
        <v>13</v>
      </c>
      <c r="Q3792" s="9">
        <v>49.79</v>
      </c>
      <c r="R3792" s="7" t="s">
        <v>3911</v>
      </c>
      <c r="S3792" s="7" t="s">
        <v>40</v>
      </c>
      <c r="T3792">
        <f>A3792</f>
        <v>21371</v>
      </c>
      <c r="U3792">
        <f>IF($G3792=$U$1:$X$1,$T3792,"")</f>
        <v>21371</v>
      </c>
      <c r="V3792" t="str">
        <f>IF($G3792=$U$1:$X$1,$T3792,"")</f>
        <v/>
      </c>
      <c r="W3792" t="str">
        <f>IF($G3792=$U$1:$X$1,$T3792,"")</f>
        <v/>
      </c>
      <c r="X3792" t="str">
        <f>IF($G3792=$U$1:$X$1,$T3792,"")</f>
        <v/>
      </c>
      <c r="Y3792" s="1">
        <f>ROUND(O3792*Q3792,2)</f>
        <v>2586.59</v>
      </c>
    </row>
    <row r="3793" spans="1:25">
      <c r="A3793" s="5">
        <f>INDEX(Students,MOD(D3793-1,ROWS(Students))+1,1)</f>
        <v>21371</v>
      </c>
      <c r="B3793" s="5" t="str">
        <f>INDEX(Students,MOD(D3793-1,ROWS(Students))+1,2)</f>
        <v>Rymkiewicz Michał</v>
      </c>
      <c r="C3793" s="5" t="str">
        <f>INDEX(Students,MOD(D3793-1,ROWS(Students))+1,3)</f>
        <v>IZ05IO1</v>
      </c>
      <c r="D3793" s="5">
        <v>4188</v>
      </c>
      <c r="E3793" s="6">
        <v>44579</v>
      </c>
      <c r="F3793" s="6">
        <v>44579</v>
      </c>
      <c r="G3793" s="7" t="s">
        <v>279</v>
      </c>
      <c r="H3793" s="7">
        <v>1</v>
      </c>
      <c r="I3793" s="7" t="s">
        <v>1429</v>
      </c>
      <c r="J3793" s="7" t="s">
        <v>6</v>
      </c>
      <c r="K3793" s="7" t="s">
        <v>3767</v>
      </c>
      <c r="L3793" s="7"/>
      <c r="M3793" s="6" t="s">
        <v>3767</v>
      </c>
      <c r="N3793" s="7" t="s">
        <v>25</v>
      </c>
      <c r="O3793" s="8">
        <v>7</v>
      </c>
      <c r="P3793" s="7" t="s">
        <v>13</v>
      </c>
      <c r="Q3793" s="9">
        <v>15.73</v>
      </c>
      <c r="R3793" s="7" t="s">
        <v>3913</v>
      </c>
      <c r="S3793" s="7" t="s">
        <v>42</v>
      </c>
      <c r="T3793">
        <f>A3793</f>
        <v>21371</v>
      </c>
      <c r="U3793" t="str">
        <f>IF($G3793=$U$1:$X$1,$T3793,"")</f>
        <v/>
      </c>
      <c r="V3793" t="str">
        <f>IF($G3793=$U$1:$X$1,$T3793,"")</f>
        <v/>
      </c>
      <c r="W3793">
        <f>IF($G3793=$U$1:$X$1,$T3793,"")</f>
        <v>21371</v>
      </c>
      <c r="X3793" t="str">
        <f>IF($G3793=$U$1:$X$1,$T3793,"")</f>
        <v/>
      </c>
      <c r="Y3793" s="1">
        <f>ROUND(O3793*Q3793,2)</f>
        <v>110.11</v>
      </c>
    </row>
    <row r="3794" spans="1:25">
      <c r="A3794" s="5">
        <f>INDEX(Students,MOD(D3794-1,ROWS(Students))+1,1)</f>
        <v>21371</v>
      </c>
      <c r="B3794" s="5" t="str">
        <f>INDEX(Students,MOD(D3794-1,ROWS(Students))+1,2)</f>
        <v>Rymkiewicz Michał</v>
      </c>
      <c r="C3794" s="5" t="str">
        <f>INDEX(Students,MOD(D3794-1,ROWS(Students))+1,3)</f>
        <v>IZ05IO1</v>
      </c>
      <c r="D3794" s="5">
        <v>4280</v>
      </c>
      <c r="E3794" s="6">
        <v>44676</v>
      </c>
      <c r="F3794" s="6">
        <v>44676</v>
      </c>
      <c r="G3794" s="7" t="s">
        <v>1262</v>
      </c>
      <c r="H3794" s="7">
        <v>-1</v>
      </c>
      <c r="I3794" s="7" t="s">
        <v>3698</v>
      </c>
      <c r="J3794" s="7" t="s">
        <v>6</v>
      </c>
      <c r="K3794" s="7" t="s">
        <v>3774</v>
      </c>
      <c r="L3794" s="7" t="s">
        <v>1239</v>
      </c>
      <c r="M3794" s="6" t="s">
        <v>3767</v>
      </c>
      <c r="N3794" s="7" t="s">
        <v>25</v>
      </c>
      <c r="O3794" s="8">
        <v>45.55</v>
      </c>
      <c r="P3794" s="7" t="s">
        <v>13</v>
      </c>
      <c r="Q3794" s="9">
        <v>0</v>
      </c>
      <c r="R3794" s="7" t="s">
        <v>4655</v>
      </c>
      <c r="S3794" s="7" t="s">
        <v>827</v>
      </c>
      <c r="T3794">
        <f>A3794</f>
        <v>21371</v>
      </c>
      <c r="U3794">
        <f>IF($G3794=$U$1:$X$1,$T3794,"")</f>
        <v>21371</v>
      </c>
      <c r="V3794" t="str">
        <f>IF($G3794=$U$1:$X$1,$T3794,"")</f>
        <v/>
      </c>
      <c r="W3794" t="str">
        <f>IF($G3794=$U$1:$X$1,$T3794,"")</f>
        <v/>
      </c>
      <c r="X3794" t="str">
        <f>IF($G3794=$U$1:$X$1,$T3794,"")</f>
        <v/>
      </c>
      <c r="Y3794" s="1">
        <f>ROUND(O3794*Q3794,2)</f>
        <v>0</v>
      </c>
    </row>
    <row r="3795" spans="1:25">
      <c r="A3795" s="5">
        <f>INDEX(Students,MOD(D3795-1,ROWS(Students))+1,1)</f>
        <v>21371</v>
      </c>
      <c r="B3795" s="5" t="str">
        <f>INDEX(Students,MOD(D3795-1,ROWS(Students))+1,2)</f>
        <v>Rymkiewicz Michał</v>
      </c>
      <c r="C3795" s="5" t="str">
        <f>INDEX(Students,MOD(D3795-1,ROWS(Students))+1,3)</f>
        <v>IZ05IO1</v>
      </c>
      <c r="D3795" s="5">
        <v>4372</v>
      </c>
      <c r="E3795" s="6">
        <v>44755</v>
      </c>
      <c r="F3795" s="6">
        <v>44755</v>
      </c>
      <c r="G3795" s="7" t="s">
        <v>279</v>
      </c>
      <c r="H3795" s="7">
        <v>1</v>
      </c>
      <c r="I3795" s="7" t="s">
        <v>3235</v>
      </c>
      <c r="J3795" s="7" t="s">
        <v>6</v>
      </c>
      <c r="K3795" s="7" t="s">
        <v>3767</v>
      </c>
      <c r="L3795" s="7"/>
      <c r="M3795" s="6" t="s">
        <v>3767</v>
      </c>
      <c r="N3795" s="7" t="s">
        <v>25</v>
      </c>
      <c r="O3795" s="8">
        <v>20.04</v>
      </c>
      <c r="P3795" s="7" t="s">
        <v>13</v>
      </c>
      <c r="Q3795" s="9">
        <v>50.88</v>
      </c>
      <c r="R3795" s="7" t="s">
        <v>4731</v>
      </c>
      <c r="S3795" s="7" t="s">
        <v>1009</v>
      </c>
      <c r="T3795">
        <f>A3795</f>
        <v>21371</v>
      </c>
      <c r="U3795" t="str">
        <f>IF($G3795=$U$1:$X$1,$T3795,"")</f>
        <v/>
      </c>
      <c r="V3795" t="str">
        <f>IF($G3795=$U$1:$X$1,$T3795,"")</f>
        <v/>
      </c>
      <c r="W3795">
        <f>IF($G3795=$U$1:$X$1,$T3795,"")</f>
        <v>21371</v>
      </c>
      <c r="X3795" t="str">
        <f>IF($G3795=$U$1:$X$1,$T3795,"")</f>
        <v/>
      </c>
      <c r="Y3795" s="1">
        <f>ROUND(O3795*Q3795,2)</f>
        <v>1019.64</v>
      </c>
    </row>
    <row r="3796" spans="1:25">
      <c r="A3796" s="5">
        <f>INDEX(Students,MOD(D3796-1,ROWS(Students))+1,1)</f>
        <v>21371</v>
      </c>
      <c r="B3796" s="5" t="str">
        <f>INDEX(Students,MOD(D3796-1,ROWS(Students))+1,2)</f>
        <v>Rymkiewicz Michał</v>
      </c>
      <c r="C3796" s="5" t="str">
        <f>INDEX(Students,MOD(D3796-1,ROWS(Students))+1,3)</f>
        <v>IZ05IO1</v>
      </c>
      <c r="D3796" s="5">
        <v>4464</v>
      </c>
      <c r="E3796" s="6">
        <v>44770</v>
      </c>
      <c r="F3796" s="6">
        <v>44770</v>
      </c>
      <c r="G3796" s="7" t="s">
        <v>1262</v>
      </c>
      <c r="H3796" s="7">
        <v>-1</v>
      </c>
      <c r="I3796" s="7" t="s">
        <v>3381</v>
      </c>
      <c r="J3796" s="7" t="s">
        <v>6</v>
      </c>
      <c r="K3796" s="7" t="s">
        <v>3774</v>
      </c>
      <c r="L3796" s="7" t="s">
        <v>1142</v>
      </c>
      <c r="M3796" s="6" t="s">
        <v>3767</v>
      </c>
      <c r="N3796" s="7" t="s">
        <v>19</v>
      </c>
      <c r="O3796" s="8">
        <v>988</v>
      </c>
      <c r="P3796" s="7" t="s">
        <v>13</v>
      </c>
      <c r="Q3796" s="9">
        <v>0</v>
      </c>
      <c r="R3796" s="7" t="s">
        <v>3939</v>
      </c>
      <c r="S3796" s="7" t="s">
        <v>5019</v>
      </c>
      <c r="T3796">
        <f>A3796</f>
        <v>21371</v>
      </c>
      <c r="U3796">
        <f>IF($G3796=$U$1:$X$1,$T3796,"")</f>
        <v>21371</v>
      </c>
      <c r="V3796" t="str">
        <f>IF($G3796=$U$1:$X$1,$T3796,"")</f>
        <v/>
      </c>
      <c r="W3796" t="str">
        <f>IF($G3796=$U$1:$X$1,$T3796,"")</f>
        <v/>
      </c>
      <c r="X3796" t="str">
        <f>IF($G3796=$U$1:$X$1,$T3796,"")</f>
        <v/>
      </c>
      <c r="Y3796" s="1">
        <f>ROUND(O3796*Q3796,2)</f>
        <v>0</v>
      </c>
    </row>
    <row r="3797" spans="1:25">
      <c r="A3797" s="5">
        <f>INDEX(Students,MOD(D3797-1,ROWS(Students))+1,1)</f>
        <v>21371</v>
      </c>
      <c r="B3797" s="5" t="str">
        <f>INDEX(Students,MOD(D3797-1,ROWS(Students))+1,2)</f>
        <v>Rymkiewicz Michał</v>
      </c>
      <c r="C3797" s="5" t="str">
        <f>INDEX(Students,MOD(D3797-1,ROWS(Students))+1,3)</f>
        <v>IZ05IO1</v>
      </c>
      <c r="D3797" s="5">
        <v>4556</v>
      </c>
      <c r="E3797" s="6">
        <v>44676</v>
      </c>
      <c r="F3797" s="6">
        <v>44673</v>
      </c>
      <c r="G3797" s="7" t="s">
        <v>1262</v>
      </c>
      <c r="H3797" s="7">
        <v>-1</v>
      </c>
      <c r="I3797" s="7" t="s">
        <v>3683</v>
      </c>
      <c r="J3797" s="7" t="s">
        <v>6</v>
      </c>
      <c r="K3797" s="7" t="s">
        <v>3793</v>
      </c>
      <c r="L3797" s="7" t="s">
        <v>1236</v>
      </c>
      <c r="M3797" s="6" t="s">
        <v>3767</v>
      </c>
      <c r="N3797" s="7" t="s">
        <v>5215</v>
      </c>
      <c r="O3797" s="8">
        <v>50</v>
      </c>
      <c r="P3797" s="7" t="s">
        <v>13</v>
      </c>
      <c r="Q3797" s="9">
        <v>8.3699999999999992</v>
      </c>
      <c r="R3797" s="7" t="s">
        <v>4864</v>
      </c>
      <c r="S3797" s="7" t="s">
        <v>5138</v>
      </c>
      <c r="T3797">
        <f>A3797</f>
        <v>21371</v>
      </c>
      <c r="U3797">
        <f>IF($G3797=$U$1:$X$1,$T3797,"")</f>
        <v>21371</v>
      </c>
      <c r="V3797" t="str">
        <f>IF($G3797=$U$1:$X$1,$T3797,"")</f>
        <v/>
      </c>
      <c r="W3797" t="str">
        <f>IF($G3797=$U$1:$X$1,$T3797,"")</f>
        <v/>
      </c>
      <c r="X3797" t="str">
        <f>IF($G3797=$U$1:$X$1,$T3797,"")</f>
        <v/>
      </c>
      <c r="Y3797" s="1">
        <f>ROUND(O3797*Q3797,2)</f>
        <v>418.5</v>
      </c>
    </row>
    <row r="3798" spans="1:25">
      <c r="A3798" s="5">
        <f>INDEX(Students,MOD(D3798-1,ROWS(Students))+1,1)</f>
        <v>21371</v>
      </c>
      <c r="B3798" s="5" t="str">
        <f>INDEX(Students,MOD(D3798-1,ROWS(Students))+1,2)</f>
        <v>Rymkiewicz Michał</v>
      </c>
      <c r="C3798" s="5" t="str">
        <f>INDEX(Students,MOD(D3798-1,ROWS(Students))+1,3)</f>
        <v>IZ05IO1</v>
      </c>
      <c r="D3798" s="5">
        <v>4648</v>
      </c>
      <c r="E3798" s="6">
        <v>44679</v>
      </c>
      <c r="F3798" s="6">
        <v>44676</v>
      </c>
      <c r="G3798" s="7" t="s">
        <v>1262</v>
      </c>
      <c r="H3798" s="7">
        <v>-1</v>
      </c>
      <c r="I3798" s="7" t="s">
        <v>3735</v>
      </c>
      <c r="J3798" s="7" t="s">
        <v>6</v>
      </c>
      <c r="K3798" s="7" t="s">
        <v>3830</v>
      </c>
      <c r="L3798" s="7" t="s">
        <v>1253</v>
      </c>
      <c r="M3798" s="6" t="s">
        <v>3767</v>
      </c>
      <c r="N3798" s="7" t="s">
        <v>19</v>
      </c>
      <c r="O3798" s="8">
        <v>197</v>
      </c>
      <c r="P3798" s="7" t="s">
        <v>9</v>
      </c>
      <c r="Q3798" s="9">
        <v>13.32</v>
      </c>
      <c r="R3798" s="7" t="s">
        <v>4368</v>
      </c>
      <c r="S3798" s="7" t="s">
        <v>503</v>
      </c>
      <c r="T3798">
        <f>A3798</f>
        <v>21371</v>
      </c>
      <c r="U3798">
        <f>IF($G3798=$U$1:$X$1,$T3798,"")</f>
        <v>21371</v>
      </c>
      <c r="V3798" t="str">
        <f>IF($G3798=$U$1:$X$1,$T3798,"")</f>
        <v/>
      </c>
      <c r="W3798" t="str">
        <f>IF($G3798=$U$1:$X$1,$T3798,"")</f>
        <v/>
      </c>
      <c r="X3798" t="str">
        <f>IF($G3798=$U$1:$X$1,$T3798,"")</f>
        <v/>
      </c>
      <c r="Y3798" s="1">
        <f>ROUND(O3798*Q3798,2)</f>
        <v>2624.04</v>
      </c>
    </row>
    <row r="3799" spans="1:25">
      <c r="A3799" s="5">
        <f>INDEX(Students,MOD(D3799-1,ROWS(Students))+1,1)</f>
        <v>21371</v>
      </c>
      <c r="B3799" s="5" t="str">
        <f>INDEX(Students,MOD(D3799-1,ROWS(Students))+1,2)</f>
        <v>Rymkiewicz Michał</v>
      </c>
      <c r="C3799" s="5" t="str">
        <f>INDEX(Students,MOD(D3799-1,ROWS(Students))+1,3)</f>
        <v>IZ05IO1</v>
      </c>
      <c r="D3799" s="5">
        <v>4740</v>
      </c>
      <c r="E3799" s="6">
        <v>44733</v>
      </c>
      <c r="F3799" s="6">
        <v>44733</v>
      </c>
      <c r="G3799" s="7" t="s">
        <v>1262</v>
      </c>
      <c r="H3799" s="7">
        <v>-1</v>
      </c>
      <c r="I3799" s="7" t="s">
        <v>3001</v>
      </c>
      <c r="J3799" s="7" t="s">
        <v>6</v>
      </c>
      <c r="K3799" s="7" t="s">
        <v>3774</v>
      </c>
      <c r="L3799" s="7" t="s">
        <v>1029</v>
      </c>
      <c r="M3799" s="6" t="s">
        <v>3767</v>
      </c>
      <c r="N3799" s="7" t="s">
        <v>19</v>
      </c>
      <c r="O3799" s="8">
        <v>10</v>
      </c>
      <c r="P3799" s="7" t="s">
        <v>68</v>
      </c>
      <c r="Q3799" s="9">
        <v>0</v>
      </c>
      <c r="R3799" s="7" t="s">
        <v>3957</v>
      </c>
      <c r="S3799" s="7" t="s">
        <v>4957</v>
      </c>
      <c r="T3799">
        <f>A3799</f>
        <v>21371</v>
      </c>
      <c r="U3799">
        <f>IF($G3799=$U$1:$X$1,$T3799,"")</f>
        <v>21371</v>
      </c>
      <c r="V3799" t="str">
        <f>IF($G3799=$U$1:$X$1,$T3799,"")</f>
        <v/>
      </c>
      <c r="W3799" t="str">
        <f>IF($G3799=$U$1:$X$1,$T3799,"")</f>
        <v/>
      </c>
      <c r="X3799" t="str">
        <f>IF($G3799=$U$1:$X$1,$T3799,"")</f>
        <v/>
      </c>
      <c r="Y3799" s="1">
        <f>ROUND(O3799*Q3799,2)</f>
        <v>0</v>
      </c>
    </row>
    <row r="3800" spans="1:25">
      <c r="A3800" s="5">
        <f>INDEX(Students,MOD(D3800-1,ROWS(Students))+1,1)</f>
        <v>21371</v>
      </c>
      <c r="B3800" s="5" t="str">
        <f>INDEX(Students,MOD(D3800-1,ROWS(Students))+1,2)</f>
        <v>Rymkiewicz Michał</v>
      </c>
      <c r="C3800" s="5" t="str">
        <f>INDEX(Students,MOD(D3800-1,ROWS(Students))+1,3)</f>
        <v>IZ05IO1</v>
      </c>
      <c r="D3800" s="5">
        <v>4832</v>
      </c>
      <c r="E3800" s="6">
        <v>44734</v>
      </c>
      <c r="F3800" s="6">
        <v>44734</v>
      </c>
      <c r="G3800" s="7" t="s">
        <v>1263</v>
      </c>
      <c r="H3800" s="7">
        <v>-1</v>
      </c>
      <c r="I3800" s="7" t="s">
        <v>3019</v>
      </c>
      <c r="J3800" s="7" t="s">
        <v>6</v>
      </c>
      <c r="K3800" s="7" t="s">
        <v>3767</v>
      </c>
      <c r="L3800" s="7"/>
      <c r="M3800" s="6" t="s">
        <v>3767</v>
      </c>
      <c r="N3800" s="7" t="s">
        <v>5215</v>
      </c>
      <c r="O3800" s="8">
        <v>699.59</v>
      </c>
      <c r="P3800" s="7" t="s">
        <v>13</v>
      </c>
      <c r="Q3800" s="9">
        <v>0</v>
      </c>
      <c r="R3800" s="7" t="s">
        <v>3925</v>
      </c>
      <c r="S3800" s="7" t="s">
        <v>4968</v>
      </c>
      <c r="T3800">
        <f>A3800</f>
        <v>21371</v>
      </c>
      <c r="U3800" t="str">
        <f>IF($G3800=$U$1:$X$1,$T3800,"")</f>
        <v/>
      </c>
      <c r="V3800">
        <f>IF($G3800=$U$1:$X$1,$T3800,"")</f>
        <v>21371</v>
      </c>
      <c r="W3800" t="str">
        <f>IF($G3800=$U$1:$X$1,$T3800,"")</f>
        <v/>
      </c>
      <c r="X3800" t="str">
        <f>IF($G3800=$U$1:$X$1,$T3800,"")</f>
        <v/>
      </c>
      <c r="Y3800" s="1">
        <f>ROUND(O3800*Q3800,2)</f>
        <v>0</v>
      </c>
    </row>
    <row r="3801" spans="1:25">
      <c r="A3801" s="5">
        <f>INDEX(Students,MOD(D3801-1,ROWS(Students))+1,1)</f>
        <v>21371</v>
      </c>
      <c r="B3801" s="5" t="str">
        <f>INDEX(Students,MOD(D3801-1,ROWS(Students))+1,2)</f>
        <v>Rymkiewicz Michał</v>
      </c>
      <c r="C3801" s="5" t="str">
        <f>INDEX(Students,MOD(D3801-1,ROWS(Students))+1,3)</f>
        <v>IZ05IO1</v>
      </c>
      <c r="D3801" s="5">
        <v>4924</v>
      </c>
      <c r="E3801" s="6">
        <v>44566</v>
      </c>
      <c r="F3801" s="6">
        <v>44566</v>
      </c>
      <c r="G3801" s="7" t="s">
        <v>1263</v>
      </c>
      <c r="H3801" s="7">
        <v>1</v>
      </c>
      <c r="I3801" s="7" t="s">
        <v>1272</v>
      </c>
      <c r="J3801" s="7" t="s">
        <v>6</v>
      </c>
      <c r="K3801" s="7" t="s">
        <v>3767</v>
      </c>
      <c r="L3801" s="7"/>
      <c r="M3801" s="6" t="s">
        <v>3767</v>
      </c>
      <c r="N3801" s="7" t="s">
        <v>25</v>
      </c>
      <c r="O3801" s="8">
        <v>5</v>
      </c>
      <c r="P3801" s="7" t="s">
        <v>9</v>
      </c>
      <c r="Q3801" s="9">
        <v>1.37</v>
      </c>
      <c r="R3801" s="7" t="s">
        <v>3899</v>
      </c>
      <c r="S3801" s="7" t="s">
        <v>26</v>
      </c>
      <c r="T3801">
        <f>A3801</f>
        <v>21371</v>
      </c>
      <c r="U3801" t="str">
        <f>IF($G3801=$U$1:$X$1,$T3801,"")</f>
        <v/>
      </c>
      <c r="V3801">
        <f>IF($G3801=$U$1:$X$1,$T3801,"")</f>
        <v>21371</v>
      </c>
      <c r="W3801" t="str">
        <f>IF($G3801=$U$1:$X$1,$T3801,"")</f>
        <v/>
      </c>
      <c r="X3801" t="str">
        <f>IF($G3801=$U$1:$X$1,$T3801,"")</f>
        <v/>
      </c>
      <c r="Y3801" s="1">
        <f>ROUND(O3801*Q3801,2)</f>
        <v>6.85</v>
      </c>
    </row>
    <row r="3802" spans="1:25">
      <c r="A3802" s="5">
        <f>INDEX(Students,MOD(D3802-1,ROWS(Students))+1,1)</f>
        <v>21371</v>
      </c>
      <c r="B3802" s="5" t="str">
        <f>INDEX(Students,MOD(D3802-1,ROWS(Students))+1,2)</f>
        <v>Rymkiewicz Michał</v>
      </c>
      <c r="C3802" s="5" t="str">
        <f>INDEX(Students,MOD(D3802-1,ROWS(Students))+1,3)</f>
        <v>IZ05IO1</v>
      </c>
      <c r="D3802" s="5">
        <v>5016</v>
      </c>
      <c r="E3802" s="6">
        <v>44587</v>
      </c>
      <c r="F3802" s="6">
        <v>44587</v>
      </c>
      <c r="G3802" s="7" t="s">
        <v>1263</v>
      </c>
      <c r="H3802" s="7">
        <v>1</v>
      </c>
      <c r="I3802" s="7" t="s">
        <v>1548</v>
      </c>
      <c r="J3802" s="7" t="s">
        <v>6</v>
      </c>
      <c r="K3802" s="7" t="s">
        <v>3767</v>
      </c>
      <c r="L3802" s="7"/>
      <c r="M3802" s="6" t="s">
        <v>3767</v>
      </c>
      <c r="N3802" s="7" t="s">
        <v>19</v>
      </c>
      <c r="O3802" s="8">
        <v>4</v>
      </c>
      <c r="P3802" s="7" t="s">
        <v>9</v>
      </c>
      <c r="Q3802" s="9">
        <v>3.25</v>
      </c>
      <c r="R3802" s="7" t="s">
        <v>4219</v>
      </c>
      <c r="S3802" s="7" t="s">
        <v>324</v>
      </c>
      <c r="T3802">
        <f>A3802</f>
        <v>21371</v>
      </c>
      <c r="U3802" t="str">
        <f>IF($G3802=$U$1:$X$1,$T3802,"")</f>
        <v/>
      </c>
      <c r="V3802">
        <f>IF($G3802=$U$1:$X$1,$T3802,"")</f>
        <v>21371</v>
      </c>
      <c r="W3802" t="str">
        <f>IF($G3802=$U$1:$X$1,$T3802,"")</f>
        <v/>
      </c>
      <c r="X3802" t="str">
        <f>IF($G3802=$U$1:$X$1,$T3802,"")</f>
        <v/>
      </c>
      <c r="Y3802" s="1">
        <f>ROUND(O3802*Q3802,2)</f>
        <v>13</v>
      </c>
    </row>
    <row r="3803" spans="1:25">
      <c r="A3803" s="5">
        <f>INDEX(Students,MOD(D3803-1,ROWS(Students))+1,1)</f>
        <v>21371</v>
      </c>
      <c r="B3803" s="5" t="str">
        <f>INDEX(Students,MOD(D3803-1,ROWS(Students))+1,2)</f>
        <v>Rymkiewicz Michał</v>
      </c>
      <c r="C3803" s="5" t="str">
        <f>INDEX(Students,MOD(D3803-1,ROWS(Students))+1,3)</f>
        <v>IZ05IO1</v>
      </c>
      <c r="D3803" s="5">
        <v>5108</v>
      </c>
      <c r="E3803" s="6">
        <v>44663</v>
      </c>
      <c r="F3803" s="6">
        <v>44662</v>
      </c>
      <c r="G3803" s="7" t="s">
        <v>1262</v>
      </c>
      <c r="H3803" s="7">
        <v>-1</v>
      </c>
      <c r="I3803" s="7" t="s">
        <v>3559</v>
      </c>
      <c r="J3803" s="7" t="s">
        <v>6</v>
      </c>
      <c r="K3803" s="7" t="s">
        <v>3806</v>
      </c>
      <c r="L3803" s="7" t="s">
        <v>1194</v>
      </c>
      <c r="M3803" s="6" t="s">
        <v>3767</v>
      </c>
      <c r="N3803" s="7" t="s">
        <v>25</v>
      </c>
      <c r="O3803" s="8">
        <v>725</v>
      </c>
      <c r="P3803" s="7" t="s">
        <v>9</v>
      </c>
      <c r="Q3803" s="9">
        <v>1.55</v>
      </c>
      <c r="R3803" s="7" t="s">
        <v>3942</v>
      </c>
      <c r="S3803" s="7" t="s">
        <v>64</v>
      </c>
      <c r="T3803">
        <f>A3803</f>
        <v>21371</v>
      </c>
      <c r="U3803">
        <f>IF($G3803=$U$1:$X$1,$T3803,"")</f>
        <v>21371</v>
      </c>
      <c r="V3803" t="str">
        <f>IF($G3803=$U$1:$X$1,$T3803,"")</f>
        <v/>
      </c>
      <c r="W3803" t="str">
        <f>IF($G3803=$U$1:$X$1,$T3803,"")</f>
        <v/>
      </c>
      <c r="X3803" t="str">
        <f>IF($G3803=$U$1:$X$1,$T3803,"")</f>
        <v/>
      </c>
      <c r="Y3803" s="1">
        <f>ROUND(O3803*Q3803,2)</f>
        <v>1123.75</v>
      </c>
    </row>
    <row r="3804" spans="1:25">
      <c r="A3804" s="5">
        <f>INDEX(Students,MOD(D3804-1,ROWS(Students))+1,1)</f>
        <v>21371</v>
      </c>
      <c r="B3804" s="5" t="str">
        <f>INDEX(Students,MOD(D3804-1,ROWS(Students))+1,2)</f>
        <v>Rymkiewicz Michał</v>
      </c>
      <c r="C3804" s="5" t="str">
        <f>INDEX(Students,MOD(D3804-1,ROWS(Students))+1,3)</f>
        <v>IZ05IO1</v>
      </c>
      <c r="D3804" s="5">
        <v>5200</v>
      </c>
      <c r="E3804" s="6">
        <v>44587</v>
      </c>
      <c r="F3804" s="6">
        <v>44587</v>
      </c>
      <c r="G3804" s="7" t="s">
        <v>1263</v>
      </c>
      <c r="H3804" s="7">
        <v>1</v>
      </c>
      <c r="I3804" s="7" t="s">
        <v>1548</v>
      </c>
      <c r="J3804" s="7" t="s">
        <v>6</v>
      </c>
      <c r="K3804" s="7" t="s">
        <v>3767</v>
      </c>
      <c r="L3804" s="7"/>
      <c r="M3804" s="6" t="s">
        <v>3767</v>
      </c>
      <c r="N3804" s="7" t="s">
        <v>19</v>
      </c>
      <c r="O3804" s="8">
        <v>2</v>
      </c>
      <c r="P3804" s="7" t="s">
        <v>9</v>
      </c>
      <c r="Q3804" s="9">
        <v>8.94</v>
      </c>
      <c r="R3804" s="7" t="s">
        <v>4217</v>
      </c>
      <c r="S3804" s="7" t="s">
        <v>5017</v>
      </c>
      <c r="T3804">
        <f>A3804</f>
        <v>21371</v>
      </c>
      <c r="U3804" t="str">
        <f>IF($G3804=$U$1:$X$1,$T3804,"")</f>
        <v/>
      </c>
      <c r="V3804">
        <f>IF($G3804=$U$1:$X$1,$T3804,"")</f>
        <v>21371</v>
      </c>
      <c r="W3804" t="str">
        <f>IF($G3804=$U$1:$X$1,$T3804,"")</f>
        <v/>
      </c>
      <c r="X3804" t="str">
        <f>IF($G3804=$U$1:$X$1,$T3804,"")</f>
        <v/>
      </c>
      <c r="Y3804" s="1">
        <f>ROUND(O3804*Q3804,2)</f>
        <v>17.88</v>
      </c>
    </row>
    <row r="3805" spans="1:25">
      <c r="A3805" s="5">
        <f>INDEX(Students,MOD(D3805-1,ROWS(Students))+1,1)</f>
        <v>21371</v>
      </c>
      <c r="B3805" s="5" t="str">
        <f>INDEX(Students,MOD(D3805-1,ROWS(Students))+1,2)</f>
        <v>Rymkiewicz Michał</v>
      </c>
      <c r="C3805" s="5" t="str">
        <f>INDEX(Students,MOD(D3805-1,ROWS(Students))+1,3)</f>
        <v>IZ05IO1</v>
      </c>
      <c r="D3805" s="5">
        <v>5292</v>
      </c>
      <c r="E3805" s="6">
        <v>44754</v>
      </c>
      <c r="F3805" s="6">
        <v>44754</v>
      </c>
      <c r="G3805" s="7" t="s">
        <v>1263</v>
      </c>
      <c r="H3805" s="7">
        <v>1</v>
      </c>
      <c r="I3805" s="7" t="s">
        <v>3217</v>
      </c>
      <c r="J3805" s="7" t="s">
        <v>6</v>
      </c>
      <c r="K3805" s="7" t="s">
        <v>3767</v>
      </c>
      <c r="L3805" s="7"/>
      <c r="M3805" s="6" t="s">
        <v>3767</v>
      </c>
      <c r="N3805" s="7" t="s">
        <v>7</v>
      </c>
      <c r="O3805" s="8">
        <v>0.22800000000000001</v>
      </c>
      <c r="P3805" s="7" t="s">
        <v>13</v>
      </c>
      <c r="Q3805" s="9">
        <v>20.079999999999998</v>
      </c>
      <c r="R3805" s="7" t="s">
        <v>4018</v>
      </c>
      <c r="S3805" s="7" t="s">
        <v>122</v>
      </c>
      <c r="T3805">
        <f>A3805</f>
        <v>21371</v>
      </c>
      <c r="U3805" t="str">
        <f>IF($G3805=$U$1:$X$1,$T3805,"")</f>
        <v/>
      </c>
      <c r="V3805">
        <f>IF($G3805=$U$1:$X$1,$T3805,"")</f>
        <v>21371</v>
      </c>
      <c r="W3805" t="str">
        <f>IF($G3805=$U$1:$X$1,$T3805,"")</f>
        <v/>
      </c>
      <c r="X3805" t="str">
        <f>IF($G3805=$U$1:$X$1,$T3805,"")</f>
        <v/>
      </c>
      <c r="Y3805" s="1">
        <f>ROUND(O3805*Q3805,2)</f>
        <v>4.58</v>
      </c>
    </row>
    <row r="3806" spans="1:25">
      <c r="A3806" s="5">
        <f>INDEX(Students,MOD(D3806-1,ROWS(Students))+1,1)</f>
        <v>21371</v>
      </c>
      <c r="B3806" s="5" t="str">
        <f>INDEX(Students,MOD(D3806-1,ROWS(Students))+1,2)</f>
        <v>Rymkiewicz Michał</v>
      </c>
      <c r="C3806" s="5" t="str">
        <f>INDEX(Students,MOD(D3806-1,ROWS(Students))+1,3)</f>
        <v>IZ05IO1</v>
      </c>
      <c r="D3806" s="5">
        <v>5384</v>
      </c>
      <c r="E3806" s="6">
        <v>44637</v>
      </c>
      <c r="F3806" s="6">
        <v>44637</v>
      </c>
      <c r="G3806" s="7" t="s">
        <v>279</v>
      </c>
      <c r="H3806" s="7">
        <v>1</v>
      </c>
      <c r="I3806" s="7" t="s">
        <v>2216</v>
      </c>
      <c r="J3806" s="7" t="s">
        <v>6</v>
      </c>
      <c r="K3806" s="7" t="s">
        <v>3767</v>
      </c>
      <c r="L3806" s="7"/>
      <c r="M3806" s="6" t="s">
        <v>3767</v>
      </c>
      <c r="N3806" s="7" t="s">
        <v>25</v>
      </c>
      <c r="O3806" s="8">
        <v>19.91</v>
      </c>
      <c r="P3806" s="7" t="s">
        <v>13</v>
      </c>
      <c r="Q3806" s="9">
        <v>50.87</v>
      </c>
      <c r="R3806" s="7" t="s">
        <v>4309</v>
      </c>
      <c r="S3806" s="7" t="s">
        <v>432</v>
      </c>
      <c r="T3806">
        <f>A3806</f>
        <v>21371</v>
      </c>
      <c r="U3806" t="str">
        <f>IF($G3806=$U$1:$X$1,$T3806,"")</f>
        <v/>
      </c>
      <c r="V3806" t="str">
        <f>IF($G3806=$U$1:$X$1,$T3806,"")</f>
        <v/>
      </c>
      <c r="W3806">
        <f>IF($G3806=$U$1:$X$1,$T3806,"")</f>
        <v>21371</v>
      </c>
      <c r="X3806" t="str">
        <f>IF($G3806=$U$1:$X$1,$T3806,"")</f>
        <v/>
      </c>
      <c r="Y3806" s="1">
        <f>ROUND(O3806*Q3806,2)</f>
        <v>1012.82</v>
      </c>
    </row>
    <row r="3807" spans="1:25">
      <c r="A3807" s="5">
        <f>INDEX(Students,MOD(D3807-1,ROWS(Students))+1,1)</f>
        <v>21371</v>
      </c>
      <c r="B3807" s="5" t="str">
        <f>INDEX(Students,MOD(D3807-1,ROWS(Students))+1,2)</f>
        <v>Rymkiewicz Michał</v>
      </c>
      <c r="C3807" s="5" t="str">
        <f>INDEX(Students,MOD(D3807-1,ROWS(Students))+1,3)</f>
        <v>IZ05IO1</v>
      </c>
      <c r="D3807" s="5">
        <v>5476</v>
      </c>
      <c r="E3807" s="6">
        <v>44726</v>
      </c>
      <c r="F3807" s="6">
        <v>44726</v>
      </c>
      <c r="G3807" s="7" t="s">
        <v>1263</v>
      </c>
      <c r="H3807" s="7">
        <v>1</v>
      </c>
      <c r="I3807" s="7" t="s">
        <v>2944</v>
      </c>
      <c r="J3807" s="7" t="s">
        <v>6</v>
      </c>
      <c r="K3807" s="7" t="s">
        <v>3767</v>
      </c>
      <c r="L3807" s="7"/>
      <c r="M3807" s="6" t="s">
        <v>3767</v>
      </c>
      <c r="N3807" s="7" t="s">
        <v>7</v>
      </c>
      <c r="O3807" s="8">
        <v>2.4E-2</v>
      </c>
      <c r="P3807" s="7" t="s">
        <v>13</v>
      </c>
      <c r="Q3807" s="9">
        <v>14.73</v>
      </c>
      <c r="R3807" s="7" t="s">
        <v>4520</v>
      </c>
      <c r="S3807" s="7" t="s">
        <v>695</v>
      </c>
      <c r="T3807">
        <f>A3807</f>
        <v>21371</v>
      </c>
      <c r="U3807" t="str">
        <f>IF($G3807=$U$1:$X$1,$T3807,"")</f>
        <v/>
      </c>
      <c r="V3807">
        <f>IF($G3807=$U$1:$X$1,$T3807,"")</f>
        <v>21371</v>
      </c>
      <c r="W3807" t="str">
        <f>IF($G3807=$U$1:$X$1,$T3807,"")</f>
        <v/>
      </c>
      <c r="X3807" t="str">
        <f>IF($G3807=$U$1:$X$1,$T3807,"")</f>
        <v/>
      </c>
      <c r="Y3807" s="1">
        <f>ROUND(O3807*Q3807,2)</f>
        <v>0.35</v>
      </c>
    </row>
    <row r="3808" spans="1:25">
      <c r="A3808" s="5">
        <f>INDEX(Students,MOD(D3808-1,ROWS(Students))+1,1)</f>
        <v>21371</v>
      </c>
      <c r="B3808" s="5" t="str">
        <f>INDEX(Students,MOD(D3808-1,ROWS(Students))+1,2)</f>
        <v>Rymkiewicz Michał</v>
      </c>
      <c r="C3808" s="5" t="str">
        <f>INDEX(Students,MOD(D3808-1,ROWS(Students))+1,3)</f>
        <v>IZ05IO1</v>
      </c>
      <c r="D3808" s="5">
        <v>5568</v>
      </c>
      <c r="E3808" s="6">
        <v>44707</v>
      </c>
      <c r="F3808" s="6">
        <v>44707</v>
      </c>
      <c r="G3808" s="7" t="s">
        <v>279</v>
      </c>
      <c r="H3808" s="7">
        <v>1</v>
      </c>
      <c r="I3808" s="7" t="s">
        <v>2687</v>
      </c>
      <c r="J3808" s="7" t="s">
        <v>6</v>
      </c>
      <c r="K3808" s="7" t="s">
        <v>3767</v>
      </c>
      <c r="L3808" s="7"/>
      <c r="M3808" s="6" t="s">
        <v>3767</v>
      </c>
      <c r="N3808" s="7" t="s">
        <v>25</v>
      </c>
      <c r="O3808" s="8">
        <v>1</v>
      </c>
      <c r="P3808" s="7" t="s">
        <v>31</v>
      </c>
      <c r="Q3808" s="9">
        <v>1</v>
      </c>
      <c r="R3808" s="7" t="s">
        <v>4690</v>
      </c>
      <c r="S3808" s="7" t="s">
        <v>930</v>
      </c>
      <c r="T3808">
        <f>A3808</f>
        <v>21371</v>
      </c>
      <c r="U3808" t="str">
        <f>IF($G3808=$U$1:$X$1,$T3808,"")</f>
        <v/>
      </c>
      <c r="V3808" t="str">
        <f>IF($G3808=$U$1:$X$1,$T3808,"")</f>
        <v/>
      </c>
      <c r="W3808">
        <f>IF($G3808=$U$1:$X$1,$T3808,"")</f>
        <v>21371</v>
      </c>
      <c r="X3808" t="str">
        <f>IF($G3808=$U$1:$X$1,$T3808,"")</f>
        <v/>
      </c>
      <c r="Y3808" s="1">
        <f>ROUND(O3808*Q3808,2)</f>
        <v>1</v>
      </c>
    </row>
    <row r="3809" spans="1:25">
      <c r="A3809" s="5">
        <f>INDEX(Students,MOD(D3809-1,ROWS(Students))+1,1)</f>
        <v>21371</v>
      </c>
      <c r="B3809" s="5" t="str">
        <f>INDEX(Students,MOD(D3809-1,ROWS(Students))+1,2)</f>
        <v>Rymkiewicz Michał</v>
      </c>
      <c r="C3809" s="5" t="str">
        <f>INDEX(Students,MOD(D3809-1,ROWS(Students))+1,3)</f>
        <v>IZ05IO1</v>
      </c>
      <c r="D3809" s="5">
        <v>5660</v>
      </c>
      <c r="E3809" s="6">
        <v>44663</v>
      </c>
      <c r="F3809" s="6">
        <v>44656</v>
      </c>
      <c r="G3809" s="7" t="s">
        <v>1262</v>
      </c>
      <c r="H3809" s="7">
        <v>-1</v>
      </c>
      <c r="I3809" s="7" t="s">
        <v>3542</v>
      </c>
      <c r="J3809" s="7" t="s">
        <v>6</v>
      </c>
      <c r="K3809" s="7" t="s">
        <v>3779</v>
      </c>
      <c r="L3809" s="7" t="s">
        <v>1188</v>
      </c>
      <c r="M3809" s="6" t="s">
        <v>3767</v>
      </c>
      <c r="N3809" s="7" t="s">
        <v>19</v>
      </c>
      <c r="O3809" s="8">
        <v>289</v>
      </c>
      <c r="P3809" s="7" t="s">
        <v>9</v>
      </c>
      <c r="Q3809" s="9">
        <v>14.86</v>
      </c>
      <c r="R3809" s="7" t="s">
        <v>3940</v>
      </c>
      <c r="S3809" s="7" t="s">
        <v>62</v>
      </c>
      <c r="T3809">
        <f>A3809</f>
        <v>21371</v>
      </c>
      <c r="U3809">
        <f>IF($G3809=$U$1:$X$1,$T3809,"")</f>
        <v>21371</v>
      </c>
      <c r="V3809" t="str">
        <f>IF($G3809=$U$1:$X$1,$T3809,"")</f>
        <v/>
      </c>
      <c r="W3809" t="str">
        <f>IF($G3809=$U$1:$X$1,$T3809,"")</f>
        <v/>
      </c>
      <c r="X3809" t="str">
        <f>IF($G3809=$U$1:$X$1,$T3809,"")</f>
        <v/>
      </c>
      <c r="Y3809" s="1">
        <f>ROUND(O3809*Q3809,2)</f>
        <v>4294.54</v>
      </c>
    </row>
    <row r="3810" spans="1:25">
      <c r="A3810" s="5">
        <f>INDEX(Students,MOD(D3810-1,ROWS(Students))+1,1)</f>
        <v>21371</v>
      </c>
      <c r="B3810" s="5" t="str">
        <f>INDEX(Students,MOD(D3810-1,ROWS(Students))+1,2)</f>
        <v>Rymkiewicz Michał</v>
      </c>
      <c r="C3810" s="5" t="str">
        <f>INDEX(Students,MOD(D3810-1,ROWS(Students))+1,3)</f>
        <v>IZ05IO1</v>
      </c>
      <c r="D3810" s="5">
        <v>5752</v>
      </c>
      <c r="E3810" s="6">
        <v>44753</v>
      </c>
      <c r="F3810" s="6">
        <v>44753</v>
      </c>
      <c r="G3810" s="7" t="s">
        <v>1263</v>
      </c>
      <c r="H3810" s="7">
        <v>1</v>
      </c>
      <c r="I3810" s="7" t="s">
        <v>3199</v>
      </c>
      <c r="J3810" s="7" t="s">
        <v>6</v>
      </c>
      <c r="K3810" s="7" t="s">
        <v>3767</v>
      </c>
      <c r="L3810" s="7"/>
      <c r="M3810" s="6" t="s">
        <v>3767</v>
      </c>
      <c r="N3810" s="7" t="s">
        <v>25</v>
      </c>
      <c r="O3810" s="8">
        <v>1</v>
      </c>
      <c r="P3810" s="7" t="s">
        <v>9</v>
      </c>
      <c r="Q3810" s="9">
        <v>12.92</v>
      </c>
      <c r="R3810" s="7" t="s">
        <v>3923</v>
      </c>
      <c r="S3810" s="7" t="s">
        <v>53</v>
      </c>
      <c r="T3810">
        <f>A3810</f>
        <v>21371</v>
      </c>
      <c r="U3810" t="str">
        <f>IF($G3810=$U$1:$X$1,$T3810,"")</f>
        <v/>
      </c>
      <c r="V3810">
        <f>IF($G3810=$U$1:$X$1,$T3810,"")</f>
        <v>21371</v>
      </c>
      <c r="W3810" t="str">
        <f>IF($G3810=$U$1:$X$1,$T3810,"")</f>
        <v/>
      </c>
      <c r="X3810" t="str">
        <f>IF($G3810=$U$1:$X$1,$T3810,"")</f>
        <v/>
      </c>
      <c r="Y3810" s="1">
        <f>ROUND(O3810*Q3810,2)</f>
        <v>12.92</v>
      </c>
    </row>
    <row r="3811" spans="1:25">
      <c r="A3811" s="5">
        <f>INDEX(Students,MOD(D3811-1,ROWS(Students))+1,1)</f>
        <v>21492</v>
      </c>
      <c r="B3811" s="5" t="str">
        <f>INDEX(Students,MOD(D3811-1,ROWS(Students))+1,2)</f>
        <v>Sadowski Jakub</v>
      </c>
      <c r="C3811" s="5" t="str">
        <f>INDEX(Students,MOD(D3811-1,ROWS(Students))+1,3)</f>
        <v>IZ05AI2</v>
      </c>
      <c r="D3811" s="5">
        <v>30</v>
      </c>
      <c r="E3811" s="6">
        <v>44644</v>
      </c>
      <c r="F3811" s="6">
        <v>44644</v>
      </c>
      <c r="G3811" s="7" t="s">
        <v>1263</v>
      </c>
      <c r="H3811" s="7">
        <v>1</v>
      </c>
      <c r="I3811" s="7" t="s">
        <v>2307</v>
      </c>
      <c r="J3811" s="7" t="s">
        <v>6</v>
      </c>
      <c r="K3811" s="7" t="s">
        <v>3767</v>
      </c>
      <c r="L3811" s="7"/>
      <c r="M3811" s="6" t="s">
        <v>3767</v>
      </c>
      <c r="N3811" s="7" t="s">
        <v>19</v>
      </c>
      <c r="O3811" s="8">
        <v>0.28000000000000003</v>
      </c>
      <c r="P3811" s="7" t="s">
        <v>13</v>
      </c>
      <c r="Q3811" s="9">
        <v>12.32</v>
      </c>
      <c r="R3811" s="7" t="s">
        <v>4009</v>
      </c>
      <c r="S3811" s="7" t="s">
        <v>114</v>
      </c>
      <c r="T3811">
        <f>A3811</f>
        <v>21492</v>
      </c>
      <c r="U3811" t="str">
        <f>IF($G3811=$U$1:$X$1,$T3811,"")</f>
        <v/>
      </c>
      <c r="V3811">
        <f>IF($G3811=$U$1:$X$1,$T3811,"")</f>
        <v>21492</v>
      </c>
      <c r="W3811" t="str">
        <f>IF($G3811=$U$1:$X$1,$T3811,"")</f>
        <v/>
      </c>
      <c r="X3811" t="str">
        <f>IF($G3811=$U$1:$X$1,$T3811,"")</f>
        <v/>
      </c>
      <c r="Y3811" s="1">
        <f>ROUND(O3811*Q3811,2)</f>
        <v>3.45</v>
      </c>
    </row>
    <row r="3812" spans="1:25">
      <c r="A3812" s="5">
        <f>INDEX(Students,MOD(D3812-1,ROWS(Students))+1,1)</f>
        <v>21492</v>
      </c>
      <c r="B3812" s="5" t="str">
        <f>INDEX(Students,MOD(D3812-1,ROWS(Students))+1,2)</f>
        <v>Sadowski Jakub</v>
      </c>
      <c r="C3812" s="5" t="str">
        <f>INDEX(Students,MOD(D3812-1,ROWS(Students))+1,3)</f>
        <v>IZ05AI2</v>
      </c>
      <c r="D3812" s="5">
        <v>122</v>
      </c>
      <c r="E3812" s="6">
        <v>44761</v>
      </c>
      <c r="F3812" s="6">
        <v>44760</v>
      </c>
      <c r="G3812" s="7" t="s">
        <v>1262</v>
      </c>
      <c r="H3812" s="7">
        <v>-1</v>
      </c>
      <c r="I3812" s="7" t="s">
        <v>3290</v>
      </c>
      <c r="J3812" s="7" t="s">
        <v>6</v>
      </c>
      <c r="K3812" s="7" t="s">
        <v>3862</v>
      </c>
      <c r="L3812" s="7" t="s">
        <v>1112</v>
      </c>
      <c r="M3812" s="6" t="s">
        <v>3767</v>
      </c>
      <c r="N3812" s="7" t="s">
        <v>19</v>
      </c>
      <c r="O3812" s="8">
        <v>5</v>
      </c>
      <c r="P3812" s="7" t="s">
        <v>9</v>
      </c>
      <c r="Q3812" s="9">
        <v>0</v>
      </c>
      <c r="R3812" s="7" t="s">
        <v>4722</v>
      </c>
      <c r="S3812" s="7" t="s">
        <v>5186</v>
      </c>
      <c r="T3812">
        <f>A3812</f>
        <v>21492</v>
      </c>
      <c r="U3812">
        <f>IF($G3812=$U$1:$X$1,$T3812,"")</f>
        <v>21492</v>
      </c>
      <c r="V3812" t="str">
        <f>IF($G3812=$U$1:$X$1,$T3812,"")</f>
        <v/>
      </c>
      <c r="W3812" t="str">
        <f>IF($G3812=$U$1:$X$1,$T3812,"")</f>
        <v/>
      </c>
      <c r="X3812" t="str">
        <f>IF($G3812=$U$1:$X$1,$T3812,"")</f>
        <v/>
      </c>
      <c r="Y3812" s="1">
        <f>ROUND(O3812*Q3812,2)</f>
        <v>0</v>
      </c>
    </row>
    <row r="3813" spans="1:25">
      <c r="A3813" s="5">
        <f>INDEX(Students,MOD(D3813-1,ROWS(Students))+1,1)</f>
        <v>21492</v>
      </c>
      <c r="B3813" s="5" t="str">
        <f>INDEX(Students,MOD(D3813-1,ROWS(Students))+1,2)</f>
        <v>Sadowski Jakub</v>
      </c>
      <c r="C3813" s="5" t="str">
        <f>INDEX(Students,MOD(D3813-1,ROWS(Students))+1,3)</f>
        <v>IZ05AI2</v>
      </c>
      <c r="D3813" s="5">
        <v>214</v>
      </c>
      <c r="E3813" s="6">
        <v>44571</v>
      </c>
      <c r="F3813" s="6">
        <v>44571</v>
      </c>
      <c r="G3813" s="7" t="s">
        <v>279</v>
      </c>
      <c r="H3813" s="7">
        <v>1</v>
      </c>
      <c r="I3813" s="7" t="s">
        <v>1298</v>
      </c>
      <c r="J3813" s="7" t="s">
        <v>6</v>
      </c>
      <c r="K3813" s="7" t="s">
        <v>3767</v>
      </c>
      <c r="L3813" s="7"/>
      <c r="M3813" s="6" t="s">
        <v>3767</v>
      </c>
      <c r="N3813" s="7" t="s">
        <v>5215</v>
      </c>
      <c r="O3813" s="8">
        <v>152.4</v>
      </c>
      <c r="P3813" s="7" t="s">
        <v>31</v>
      </c>
      <c r="Q3813" s="9">
        <v>0</v>
      </c>
      <c r="R3813" s="7" t="s">
        <v>3956</v>
      </c>
      <c r="S3813" s="7" t="s">
        <v>4989</v>
      </c>
      <c r="T3813">
        <f>A3813</f>
        <v>21492</v>
      </c>
      <c r="U3813" t="str">
        <f>IF($G3813=$U$1:$X$1,$T3813,"")</f>
        <v/>
      </c>
      <c r="V3813" t="str">
        <f>IF($G3813=$U$1:$X$1,$T3813,"")</f>
        <v/>
      </c>
      <c r="W3813">
        <f>IF($G3813=$U$1:$X$1,$T3813,"")</f>
        <v>21492</v>
      </c>
      <c r="X3813" t="str">
        <f>IF($G3813=$U$1:$X$1,$T3813,"")</f>
        <v/>
      </c>
      <c r="Y3813" s="1">
        <f>ROUND(O3813*Q3813,2)</f>
        <v>0</v>
      </c>
    </row>
    <row r="3814" spans="1:25">
      <c r="A3814" s="5">
        <f>INDEX(Students,MOD(D3814-1,ROWS(Students))+1,1)</f>
        <v>21492</v>
      </c>
      <c r="B3814" s="5" t="str">
        <f>INDEX(Students,MOD(D3814-1,ROWS(Students))+1,2)</f>
        <v>Sadowski Jakub</v>
      </c>
      <c r="C3814" s="5" t="str">
        <f>INDEX(Students,MOD(D3814-1,ROWS(Students))+1,3)</f>
        <v>IZ05AI2</v>
      </c>
      <c r="D3814" s="5">
        <v>306</v>
      </c>
      <c r="E3814" s="6">
        <v>44755</v>
      </c>
      <c r="F3814" s="6">
        <v>44754</v>
      </c>
      <c r="G3814" s="7" t="s">
        <v>1262</v>
      </c>
      <c r="H3814" s="7">
        <v>-1</v>
      </c>
      <c r="I3814" s="7" t="s">
        <v>3234</v>
      </c>
      <c r="J3814" s="7" t="s">
        <v>6</v>
      </c>
      <c r="K3814" s="7" t="s">
        <v>3788</v>
      </c>
      <c r="L3814" s="7" t="s">
        <v>1100</v>
      </c>
      <c r="M3814" s="6" t="s">
        <v>3767</v>
      </c>
      <c r="N3814" s="7" t="s">
        <v>7</v>
      </c>
      <c r="O3814" s="8">
        <v>19.98</v>
      </c>
      <c r="P3814" s="7" t="s">
        <v>13</v>
      </c>
      <c r="Q3814" s="9">
        <v>50.25</v>
      </c>
      <c r="R3814" s="7" t="s">
        <v>4731</v>
      </c>
      <c r="S3814" s="7" t="s">
        <v>1009</v>
      </c>
      <c r="T3814">
        <f>A3814</f>
        <v>21492</v>
      </c>
      <c r="U3814">
        <f>IF($G3814=$U$1:$X$1,$T3814,"")</f>
        <v>21492</v>
      </c>
      <c r="V3814" t="str">
        <f>IF($G3814=$U$1:$X$1,$T3814,"")</f>
        <v/>
      </c>
      <c r="W3814" t="str">
        <f>IF($G3814=$U$1:$X$1,$T3814,"")</f>
        <v/>
      </c>
      <c r="X3814" t="str">
        <f>IF($G3814=$U$1:$X$1,$T3814,"")</f>
        <v/>
      </c>
      <c r="Y3814" s="1">
        <f>ROUND(O3814*Q3814,2)</f>
        <v>1004</v>
      </c>
    </row>
    <row r="3815" spans="1:25">
      <c r="A3815" s="5">
        <f>INDEX(Students,MOD(D3815-1,ROWS(Students))+1,1)</f>
        <v>21492</v>
      </c>
      <c r="B3815" s="5" t="str">
        <f>INDEX(Students,MOD(D3815-1,ROWS(Students))+1,2)</f>
        <v>Sadowski Jakub</v>
      </c>
      <c r="C3815" s="5" t="str">
        <f>INDEX(Students,MOD(D3815-1,ROWS(Students))+1,3)</f>
        <v>IZ05AI2</v>
      </c>
      <c r="D3815" s="5">
        <v>398</v>
      </c>
      <c r="E3815" s="6">
        <v>44708</v>
      </c>
      <c r="F3815" s="6">
        <v>44708</v>
      </c>
      <c r="G3815" s="7" t="s">
        <v>279</v>
      </c>
      <c r="H3815" s="7">
        <v>1</v>
      </c>
      <c r="I3815" s="7" t="s">
        <v>2703</v>
      </c>
      <c r="J3815" s="7" t="s">
        <v>6</v>
      </c>
      <c r="K3815" s="7" t="s">
        <v>3767</v>
      </c>
      <c r="L3815" s="7"/>
      <c r="M3815" s="6" t="s">
        <v>3767</v>
      </c>
      <c r="N3815" s="7" t="s">
        <v>25</v>
      </c>
      <c r="O3815" s="8">
        <v>479</v>
      </c>
      <c r="P3815" s="7" t="s">
        <v>13</v>
      </c>
      <c r="Q3815" s="9">
        <v>9.0500000000000007</v>
      </c>
      <c r="R3815" s="7" t="s">
        <v>4235</v>
      </c>
      <c r="S3815" s="7" t="s">
        <v>346</v>
      </c>
      <c r="T3815">
        <f>A3815</f>
        <v>21492</v>
      </c>
      <c r="U3815" t="str">
        <f>IF($G3815=$U$1:$X$1,$T3815,"")</f>
        <v/>
      </c>
      <c r="V3815" t="str">
        <f>IF($G3815=$U$1:$X$1,$T3815,"")</f>
        <v/>
      </c>
      <c r="W3815">
        <f>IF($G3815=$U$1:$X$1,$T3815,"")</f>
        <v>21492</v>
      </c>
      <c r="X3815" t="str">
        <f>IF($G3815=$U$1:$X$1,$T3815,"")</f>
        <v/>
      </c>
      <c r="Y3815" s="1">
        <f>ROUND(O3815*Q3815,2)</f>
        <v>4334.95</v>
      </c>
    </row>
    <row r="3816" spans="1:25">
      <c r="A3816" s="5">
        <f>INDEX(Students,MOD(D3816-1,ROWS(Students))+1,1)</f>
        <v>21492</v>
      </c>
      <c r="B3816" s="5" t="str">
        <f>INDEX(Students,MOD(D3816-1,ROWS(Students))+1,2)</f>
        <v>Sadowski Jakub</v>
      </c>
      <c r="C3816" s="5" t="str">
        <f>INDEX(Students,MOD(D3816-1,ROWS(Students))+1,3)</f>
        <v>IZ05AI2</v>
      </c>
      <c r="D3816" s="5">
        <v>490</v>
      </c>
      <c r="E3816" s="6">
        <v>44670</v>
      </c>
      <c r="F3816" s="6">
        <v>44670</v>
      </c>
      <c r="G3816" s="7" t="s">
        <v>1263</v>
      </c>
      <c r="H3816" s="7">
        <v>1</v>
      </c>
      <c r="I3816" s="7" t="s">
        <v>3627</v>
      </c>
      <c r="J3816" s="7" t="s">
        <v>6</v>
      </c>
      <c r="K3816" s="7" t="s">
        <v>3767</v>
      </c>
      <c r="L3816" s="7"/>
      <c r="M3816" s="6" t="s">
        <v>3767</v>
      </c>
      <c r="N3816" s="7" t="s">
        <v>19</v>
      </c>
      <c r="O3816" s="8">
        <v>-0.27</v>
      </c>
      <c r="P3816" s="7" t="s">
        <v>13</v>
      </c>
      <c r="Q3816" s="9">
        <v>14.68</v>
      </c>
      <c r="R3816" s="7" t="s">
        <v>3890</v>
      </c>
      <c r="S3816" s="7" t="s">
        <v>18</v>
      </c>
      <c r="T3816">
        <f>A3816</f>
        <v>21492</v>
      </c>
      <c r="U3816" t="str">
        <f>IF($G3816=$U$1:$X$1,$T3816,"")</f>
        <v/>
      </c>
      <c r="V3816">
        <f>IF($G3816=$U$1:$X$1,$T3816,"")</f>
        <v>21492</v>
      </c>
      <c r="W3816" t="str">
        <f>IF($G3816=$U$1:$X$1,$T3816,"")</f>
        <v/>
      </c>
      <c r="X3816" t="str">
        <f>IF($G3816=$U$1:$X$1,$T3816,"")</f>
        <v/>
      </c>
      <c r="Y3816" s="1">
        <f>ROUND(O3816*Q3816,2)</f>
        <v>-3.96</v>
      </c>
    </row>
    <row r="3817" spans="1:25">
      <c r="A3817" s="5">
        <f>INDEX(Students,MOD(D3817-1,ROWS(Students))+1,1)</f>
        <v>21492</v>
      </c>
      <c r="B3817" s="5" t="str">
        <f>INDEX(Students,MOD(D3817-1,ROWS(Students))+1,2)</f>
        <v>Sadowski Jakub</v>
      </c>
      <c r="C3817" s="5" t="str">
        <f>INDEX(Students,MOD(D3817-1,ROWS(Students))+1,3)</f>
        <v>IZ05AI2</v>
      </c>
      <c r="D3817" s="5">
        <v>582</v>
      </c>
      <c r="E3817" s="6">
        <v>44727</v>
      </c>
      <c r="F3817" s="6">
        <v>44727</v>
      </c>
      <c r="G3817" s="7" t="s">
        <v>1263</v>
      </c>
      <c r="H3817" s="7">
        <v>1</v>
      </c>
      <c r="I3817" s="7" t="s">
        <v>2971</v>
      </c>
      <c r="J3817" s="7" t="s">
        <v>6</v>
      </c>
      <c r="K3817" s="7" t="s">
        <v>3767</v>
      </c>
      <c r="L3817" s="7"/>
      <c r="M3817" s="6" t="s">
        <v>3767</v>
      </c>
      <c r="N3817" s="7" t="s">
        <v>25</v>
      </c>
      <c r="O3817" s="8">
        <v>1</v>
      </c>
      <c r="P3817" s="7" t="s">
        <v>9</v>
      </c>
      <c r="Q3817" s="9">
        <v>0</v>
      </c>
      <c r="R3817" s="7" t="s">
        <v>4740</v>
      </c>
      <c r="S3817" s="7" t="s">
        <v>5162</v>
      </c>
      <c r="T3817">
        <f>A3817</f>
        <v>21492</v>
      </c>
      <c r="U3817" t="str">
        <f>IF($G3817=$U$1:$X$1,$T3817,"")</f>
        <v/>
      </c>
      <c r="V3817">
        <f>IF($G3817=$U$1:$X$1,$T3817,"")</f>
        <v>21492</v>
      </c>
      <c r="W3817" t="str">
        <f>IF($G3817=$U$1:$X$1,$T3817,"")</f>
        <v/>
      </c>
      <c r="X3817" t="str">
        <f>IF($G3817=$U$1:$X$1,$T3817,"")</f>
        <v/>
      </c>
      <c r="Y3817" s="1">
        <f>ROUND(O3817*Q3817,2)</f>
        <v>0</v>
      </c>
    </row>
    <row r="3818" spans="1:25">
      <c r="A3818" s="5">
        <f>INDEX(Students,MOD(D3818-1,ROWS(Students))+1,1)</f>
        <v>21492</v>
      </c>
      <c r="B3818" s="5" t="str">
        <f>INDEX(Students,MOD(D3818-1,ROWS(Students))+1,2)</f>
        <v>Sadowski Jakub</v>
      </c>
      <c r="C3818" s="5" t="str">
        <f>INDEX(Students,MOD(D3818-1,ROWS(Students))+1,3)</f>
        <v>IZ05AI2</v>
      </c>
      <c r="D3818" s="5">
        <v>674</v>
      </c>
      <c r="E3818" s="6">
        <v>44713</v>
      </c>
      <c r="F3818" s="6">
        <v>44713</v>
      </c>
      <c r="G3818" s="7" t="s">
        <v>1262</v>
      </c>
      <c r="H3818" s="7">
        <v>-1</v>
      </c>
      <c r="I3818" s="7" t="s">
        <v>2771</v>
      </c>
      <c r="J3818" s="7" t="s">
        <v>6</v>
      </c>
      <c r="K3818" s="7" t="s">
        <v>3770</v>
      </c>
      <c r="L3818" s="7" t="s">
        <v>956</v>
      </c>
      <c r="M3818" s="6" t="s">
        <v>3767</v>
      </c>
      <c r="N3818" s="7" t="s">
        <v>81</v>
      </c>
      <c r="O3818" s="8">
        <v>45.56</v>
      </c>
      <c r="P3818" s="7" t="s">
        <v>13</v>
      </c>
      <c r="Q3818" s="9">
        <v>51.26</v>
      </c>
      <c r="R3818" s="7" t="s">
        <v>4246</v>
      </c>
      <c r="S3818" s="7" t="s">
        <v>360</v>
      </c>
      <c r="T3818">
        <f>A3818</f>
        <v>21492</v>
      </c>
      <c r="U3818">
        <f>IF($G3818=$U$1:$X$1,$T3818,"")</f>
        <v>21492</v>
      </c>
      <c r="V3818" t="str">
        <f>IF($G3818=$U$1:$X$1,$T3818,"")</f>
        <v/>
      </c>
      <c r="W3818" t="str">
        <f>IF($G3818=$U$1:$X$1,$T3818,"")</f>
        <v/>
      </c>
      <c r="X3818" t="str">
        <f>IF($G3818=$U$1:$X$1,$T3818,"")</f>
        <v/>
      </c>
      <c r="Y3818" s="1">
        <f>ROUND(O3818*Q3818,2)</f>
        <v>2335.41</v>
      </c>
    </row>
    <row r="3819" spans="1:25">
      <c r="A3819" s="5">
        <f>INDEX(Students,MOD(D3819-1,ROWS(Students))+1,1)</f>
        <v>21492</v>
      </c>
      <c r="B3819" s="5" t="str">
        <f>INDEX(Students,MOD(D3819-1,ROWS(Students))+1,2)</f>
        <v>Sadowski Jakub</v>
      </c>
      <c r="C3819" s="5" t="str">
        <f>INDEX(Students,MOD(D3819-1,ROWS(Students))+1,3)</f>
        <v>IZ05AI2</v>
      </c>
      <c r="D3819" s="5">
        <v>766</v>
      </c>
      <c r="E3819" s="6">
        <v>44630</v>
      </c>
      <c r="F3819" s="6">
        <v>44630</v>
      </c>
      <c r="G3819" s="7" t="s">
        <v>279</v>
      </c>
      <c r="H3819" s="7">
        <v>1</v>
      </c>
      <c r="I3819" s="7" t="s">
        <v>2095</v>
      </c>
      <c r="J3819" s="7" t="s">
        <v>6</v>
      </c>
      <c r="K3819" s="7" t="s">
        <v>3767</v>
      </c>
      <c r="L3819" s="7"/>
      <c r="M3819" s="6" t="s">
        <v>3767</v>
      </c>
      <c r="N3819" s="7" t="s">
        <v>25</v>
      </c>
      <c r="O3819" s="8">
        <v>6</v>
      </c>
      <c r="P3819" s="7" t="s">
        <v>70</v>
      </c>
      <c r="Q3819" s="9">
        <v>7.84</v>
      </c>
      <c r="R3819" s="7" t="s">
        <v>4423</v>
      </c>
      <c r="S3819" s="7" t="s">
        <v>579</v>
      </c>
      <c r="T3819">
        <f>A3819</f>
        <v>21492</v>
      </c>
      <c r="U3819" t="str">
        <f>IF($G3819=$U$1:$X$1,$T3819,"")</f>
        <v/>
      </c>
      <c r="V3819" t="str">
        <f>IF($G3819=$U$1:$X$1,$T3819,"")</f>
        <v/>
      </c>
      <c r="W3819">
        <f>IF($G3819=$U$1:$X$1,$T3819,"")</f>
        <v>21492</v>
      </c>
      <c r="X3819" t="str">
        <f>IF($G3819=$U$1:$X$1,$T3819,"")</f>
        <v/>
      </c>
      <c r="Y3819" s="1">
        <f>ROUND(O3819*Q3819,2)</f>
        <v>47.04</v>
      </c>
    </row>
    <row r="3820" spans="1:25">
      <c r="A3820" s="5">
        <f>INDEX(Students,MOD(D3820-1,ROWS(Students))+1,1)</f>
        <v>21492</v>
      </c>
      <c r="B3820" s="5" t="str">
        <f>INDEX(Students,MOD(D3820-1,ROWS(Students))+1,2)</f>
        <v>Sadowski Jakub</v>
      </c>
      <c r="C3820" s="5" t="str">
        <f>INDEX(Students,MOD(D3820-1,ROWS(Students))+1,3)</f>
        <v>IZ05AI2</v>
      </c>
      <c r="D3820" s="5">
        <v>858</v>
      </c>
      <c r="E3820" s="6">
        <v>44736</v>
      </c>
      <c r="F3820" s="6">
        <v>44734</v>
      </c>
      <c r="G3820" s="7" t="s">
        <v>1262</v>
      </c>
      <c r="H3820" s="7">
        <v>-1</v>
      </c>
      <c r="I3820" s="7" t="s">
        <v>3050</v>
      </c>
      <c r="J3820" s="7" t="s">
        <v>6</v>
      </c>
      <c r="K3820" s="7" t="s">
        <v>3845</v>
      </c>
      <c r="L3820" s="7" t="s">
        <v>1045</v>
      </c>
      <c r="M3820" s="6" t="s">
        <v>3767</v>
      </c>
      <c r="N3820" s="7" t="s">
        <v>19</v>
      </c>
      <c r="O3820" s="8">
        <v>1000</v>
      </c>
      <c r="P3820" s="7" t="s">
        <v>68</v>
      </c>
      <c r="Q3820" s="9">
        <v>0.05</v>
      </c>
      <c r="R3820" s="7" t="s">
        <v>4751</v>
      </c>
      <c r="S3820" s="7" t="s">
        <v>5190</v>
      </c>
      <c r="T3820">
        <f>A3820</f>
        <v>21492</v>
      </c>
      <c r="U3820">
        <f>IF($G3820=$U$1:$X$1,$T3820,"")</f>
        <v>21492</v>
      </c>
      <c r="V3820" t="str">
        <f>IF($G3820=$U$1:$X$1,$T3820,"")</f>
        <v/>
      </c>
      <c r="W3820" t="str">
        <f>IF($G3820=$U$1:$X$1,$T3820,"")</f>
        <v/>
      </c>
      <c r="X3820" t="str">
        <f>IF($G3820=$U$1:$X$1,$T3820,"")</f>
        <v/>
      </c>
      <c r="Y3820" s="1">
        <f>ROUND(O3820*Q3820,2)</f>
        <v>50</v>
      </c>
    </row>
    <row r="3821" spans="1:25">
      <c r="A3821" s="5">
        <f>INDEX(Students,MOD(D3821-1,ROWS(Students))+1,1)</f>
        <v>21492</v>
      </c>
      <c r="B3821" s="5" t="str">
        <f>INDEX(Students,MOD(D3821-1,ROWS(Students))+1,2)</f>
        <v>Sadowski Jakub</v>
      </c>
      <c r="C3821" s="5" t="str">
        <f>INDEX(Students,MOD(D3821-1,ROWS(Students))+1,3)</f>
        <v>IZ05AI2</v>
      </c>
      <c r="D3821" s="5">
        <v>950</v>
      </c>
      <c r="E3821" s="6">
        <v>44719</v>
      </c>
      <c r="F3821" s="6">
        <v>44718</v>
      </c>
      <c r="G3821" s="7" t="s">
        <v>1262</v>
      </c>
      <c r="H3821" s="7">
        <v>-1</v>
      </c>
      <c r="I3821" s="7" t="s">
        <v>2820</v>
      </c>
      <c r="J3821" s="7" t="s">
        <v>6</v>
      </c>
      <c r="K3821" s="7" t="s">
        <v>3793</v>
      </c>
      <c r="L3821" s="7" t="s">
        <v>978</v>
      </c>
      <c r="M3821" s="6" t="s">
        <v>3767</v>
      </c>
      <c r="N3821" s="7" t="s">
        <v>19</v>
      </c>
      <c r="O3821" s="8">
        <v>65</v>
      </c>
      <c r="P3821" s="7" t="s">
        <v>13</v>
      </c>
      <c r="Q3821" s="9">
        <v>7</v>
      </c>
      <c r="R3821" s="7" t="s">
        <v>4169</v>
      </c>
      <c r="S3821" s="7" t="s">
        <v>280</v>
      </c>
      <c r="T3821">
        <f>A3821</f>
        <v>21492</v>
      </c>
      <c r="U3821">
        <f>IF($G3821=$U$1:$X$1,$T3821,"")</f>
        <v>21492</v>
      </c>
      <c r="V3821" t="str">
        <f>IF($G3821=$U$1:$X$1,$T3821,"")</f>
        <v/>
      </c>
      <c r="W3821" t="str">
        <f>IF($G3821=$U$1:$X$1,$T3821,"")</f>
        <v/>
      </c>
      <c r="X3821" t="str">
        <f>IF($G3821=$U$1:$X$1,$T3821,"")</f>
        <v/>
      </c>
      <c r="Y3821" s="1">
        <f>ROUND(O3821*Q3821,2)</f>
        <v>455</v>
      </c>
    </row>
    <row r="3822" spans="1:25">
      <c r="A3822" s="5">
        <f>INDEX(Students,MOD(D3822-1,ROWS(Students))+1,1)</f>
        <v>21492</v>
      </c>
      <c r="B3822" s="5" t="str">
        <f>INDEX(Students,MOD(D3822-1,ROWS(Students))+1,2)</f>
        <v>Sadowski Jakub</v>
      </c>
      <c r="C3822" s="5" t="str">
        <f>INDEX(Students,MOD(D3822-1,ROWS(Students))+1,3)</f>
        <v>IZ05AI2</v>
      </c>
      <c r="D3822" s="5">
        <v>1042</v>
      </c>
      <c r="E3822" s="6">
        <v>44704</v>
      </c>
      <c r="F3822" s="6">
        <v>44704</v>
      </c>
      <c r="G3822" s="7" t="s">
        <v>279</v>
      </c>
      <c r="H3822" s="7">
        <v>1</v>
      </c>
      <c r="I3822" s="7" t="s">
        <v>2650</v>
      </c>
      <c r="J3822" s="7" t="s">
        <v>6</v>
      </c>
      <c r="K3822" s="7" t="s">
        <v>3767</v>
      </c>
      <c r="L3822" s="7"/>
      <c r="M3822" s="6" t="s">
        <v>3767</v>
      </c>
      <c r="N3822" s="7" t="s">
        <v>25</v>
      </c>
      <c r="O3822" s="8">
        <v>88.465000000000003</v>
      </c>
      <c r="P3822" s="7" t="s">
        <v>31</v>
      </c>
      <c r="Q3822" s="9">
        <v>0.65</v>
      </c>
      <c r="R3822" s="7" t="s">
        <v>4675</v>
      </c>
      <c r="S3822" s="7" t="s">
        <v>912</v>
      </c>
      <c r="T3822">
        <f>A3822</f>
        <v>21492</v>
      </c>
      <c r="U3822" t="str">
        <f>IF($G3822=$U$1:$X$1,$T3822,"")</f>
        <v/>
      </c>
      <c r="V3822" t="str">
        <f>IF($G3822=$U$1:$X$1,$T3822,"")</f>
        <v/>
      </c>
      <c r="W3822">
        <f>IF($G3822=$U$1:$X$1,$T3822,"")</f>
        <v>21492</v>
      </c>
      <c r="X3822" t="str">
        <f>IF($G3822=$U$1:$X$1,$T3822,"")</f>
        <v/>
      </c>
      <c r="Y3822" s="1">
        <f>ROUND(O3822*Q3822,2)</f>
        <v>57.5</v>
      </c>
    </row>
    <row r="3823" spans="1:25">
      <c r="A3823" s="5">
        <f>INDEX(Students,MOD(D3823-1,ROWS(Students))+1,1)</f>
        <v>21492</v>
      </c>
      <c r="B3823" s="5" t="str">
        <f>INDEX(Students,MOD(D3823-1,ROWS(Students))+1,2)</f>
        <v>Sadowski Jakub</v>
      </c>
      <c r="C3823" s="5" t="str">
        <f>INDEX(Students,MOD(D3823-1,ROWS(Students))+1,3)</f>
        <v>IZ05AI2</v>
      </c>
      <c r="D3823" s="5">
        <v>1134</v>
      </c>
      <c r="E3823" s="6">
        <v>44662</v>
      </c>
      <c r="F3823" s="6">
        <v>44662</v>
      </c>
      <c r="G3823" s="7" t="s">
        <v>52</v>
      </c>
      <c r="H3823" s="7">
        <v>1</v>
      </c>
      <c r="I3823" s="7" t="s">
        <v>3524</v>
      </c>
      <c r="J3823" s="7" t="s">
        <v>6</v>
      </c>
      <c r="K3823" s="7" t="s">
        <v>3805</v>
      </c>
      <c r="L3823" s="7"/>
      <c r="M3823" s="6" t="s">
        <v>4940</v>
      </c>
      <c r="N3823" s="7" t="s">
        <v>32</v>
      </c>
      <c r="O3823" s="8">
        <v>14</v>
      </c>
      <c r="P3823" s="7" t="s">
        <v>13</v>
      </c>
      <c r="Q3823" s="9">
        <v>0</v>
      </c>
      <c r="R3823" s="7" t="s">
        <v>4614</v>
      </c>
      <c r="S3823" s="7" t="s">
        <v>834</v>
      </c>
      <c r="T3823">
        <f>A3823</f>
        <v>21492</v>
      </c>
      <c r="U3823" t="str">
        <f>IF($G3823=$U$1:$X$1,$T3823,"")</f>
        <v/>
      </c>
      <c r="V3823" t="str">
        <f>IF($G3823=$U$1:$X$1,$T3823,"")</f>
        <v/>
      </c>
      <c r="W3823" t="str">
        <f>IF($G3823=$U$1:$X$1,$T3823,"")</f>
        <v/>
      </c>
      <c r="X3823">
        <f>IF($G3823=$U$1:$X$1,$T3823,"")</f>
        <v>21492</v>
      </c>
      <c r="Y3823" s="1">
        <f>ROUND(O3823*Q3823,2)</f>
        <v>0</v>
      </c>
    </row>
    <row r="3824" spans="1:25">
      <c r="A3824" s="5">
        <f>INDEX(Students,MOD(D3824-1,ROWS(Students))+1,1)</f>
        <v>21492</v>
      </c>
      <c r="B3824" s="5" t="str">
        <f>INDEX(Students,MOD(D3824-1,ROWS(Students))+1,2)</f>
        <v>Sadowski Jakub</v>
      </c>
      <c r="C3824" s="5" t="str">
        <f>INDEX(Students,MOD(D3824-1,ROWS(Students))+1,3)</f>
        <v>IZ05AI2</v>
      </c>
      <c r="D3824" s="5">
        <v>1226</v>
      </c>
      <c r="E3824" s="6">
        <v>44719</v>
      </c>
      <c r="F3824" s="6">
        <v>44719</v>
      </c>
      <c r="G3824" s="7" t="s">
        <v>1263</v>
      </c>
      <c r="H3824" s="7">
        <v>1</v>
      </c>
      <c r="I3824" s="7" t="s">
        <v>2816</v>
      </c>
      <c r="J3824" s="7" t="s">
        <v>6</v>
      </c>
      <c r="K3824" s="7" t="s">
        <v>3767</v>
      </c>
      <c r="L3824" s="7"/>
      <c r="M3824" s="6" t="s">
        <v>3767</v>
      </c>
      <c r="N3824" s="7" t="s">
        <v>7</v>
      </c>
      <c r="O3824" s="8">
        <v>15</v>
      </c>
      <c r="P3824" s="7" t="s">
        <v>9</v>
      </c>
      <c r="Q3824" s="9">
        <v>2.31</v>
      </c>
      <c r="R3824" s="7" t="s">
        <v>4099</v>
      </c>
      <c r="S3824" s="7" t="s">
        <v>201</v>
      </c>
      <c r="T3824">
        <f>A3824</f>
        <v>21492</v>
      </c>
      <c r="U3824" t="str">
        <f>IF($G3824=$U$1:$X$1,$T3824,"")</f>
        <v/>
      </c>
      <c r="V3824">
        <f>IF($G3824=$U$1:$X$1,$T3824,"")</f>
        <v>21492</v>
      </c>
      <c r="W3824" t="str">
        <f>IF($G3824=$U$1:$X$1,$T3824,"")</f>
        <v/>
      </c>
      <c r="X3824" t="str">
        <f>IF($G3824=$U$1:$X$1,$T3824,"")</f>
        <v/>
      </c>
      <c r="Y3824" s="1">
        <f>ROUND(O3824*Q3824,2)</f>
        <v>34.65</v>
      </c>
    </row>
    <row r="3825" spans="1:25">
      <c r="A3825" s="5">
        <f>INDEX(Students,MOD(D3825-1,ROWS(Students))+1,1)</f>
        <v>21492</v>
      </c>
      <c r="B3825" s="5" t="str">
        <f>INDEX(Students,MOD(D3825-1,ROWS(Students))+1,2)</f>
        <v>Sadowski Jakub</v>
      </c>
      <c r="C3825" s="5" t="str">
        <f>INDEX(Students,MOD(D3825-1,ROWS(Students))+1,3)</f>
        <v>IZ05AI2</v>
      </c>
      <c r="D3825" s="5">
        <v>1318</v>
      </c>
      <c r="E3825" s="6">
        <v>44718</v>
      </c>
      <c r="F3825" s="6">
        <v>44714</v>
      </c>
      <c r="G3825" s="7" t="s">
        <v>1262</v>
      </c>
      <c r="H3825" s="7">
        <v>-1</v>
      </c>
      <c r="I3825" s="7" t="s">
        <v>2805</v>
      </c>
      <c r="J3825" s="7" t="s">
        <v>6</v>
      </c>
      <c r="K3825" s="7" t="s">
        <v>3860</v>
      </c>
      <c r="L3825" s="7" t="s">
        <v>969</v>
      </c>
      <c r="M3825" s="6" t="s">
        <v>3767</v>
      </c>
      <c r="N3825" s="7" t="s">
        <v>19</v>
      </c>
      <c r="O3825" s="8">
        <v>25</v>
      </c>
      <c r="P3825" s="7" t="s">
        <v>9</v>
      </c>
      <c r="Q3825" s="9">
        <v>20.329999999999998</v>
      </c>
      <c r="R3825" s="7" t="s">
        <v>4709</v>
      </c>
      <c r="S3825" s="7" t="s">
        <v>970</v>
      </c>
      <c r="T3825">
        <f>A3825</f>
        <v>21492</v>
      </c>
      <c r="U3825">
        <f>IF($G3825=$U$1:$X$1,$T3825,"")</f>
        <v>21492</v>
      </c>
      <c r="V3825" t="str">
        <f>IF($G3825=$U$1:$X$1,$T3825,"")</f>
        <v/>
      </c>
      <c r="W3825" t="str">
        <f>IF($G3825=$U$1:$X$1,$T3825,"")</f>
        <v/>
      </c>
      <c r="X3825" t="str">
        <f>IF($G3825=$U$1:$X$1,$T3825,"")</f>
        <v/>
      </c>
      <c r="Y3825" s="1">
        <f>ROUND(O3825*Q3825,2)</f>
        <v>508.25</v>
      </c>
    </row>
    <row r="3826" spans="1:25">
      <c r="A3826" s="5">
        <f>INDEX(Students,MOD(D3826-1,ROWS(Students))+1,1)</f>
        <v>21492</v>
      </c>
      <c r="B3826" s="5" t="str">
        <f>INDEX(Students,MOD(D3826-1,ROWS(Students))+1,2)</f>
        <v>Sadowski Jakub</v>
      </c>
      <c r="C3826" s="5" t="str">
        <f>INDEX(Students,MOD(D3826-1,ROWS(Students))+1,3)</f>
        <v>IZ05AI2</v>
      </c>
      <c r="D3826" s="5">
        <v>1410</v>
      </c>
      <c r="E3826" s="6">
        <v>44581</v>
      </c>
      <c r="F3826" s="6">
        <v>44581</v>
      </c>
      <c r="G3826" s="7" t="s">
        <v>1262</v>
      </c>
      <c r="H3826" s="7">
        <v>-1</v>
      </c>
      <c r="I3826" s="7" t="s">
        <v>1463</v>
      </c>
      <c r="J3826" s="7" t="s">
        <v>6</v>
      </c>
      <c r="K3826" s="7" t="s">
        <v>3789</v>
      </c>
      <c r="L3826" s="7" t="s">
        <v>267</v>
      </c>
      <c r="M3826" s="6" t="s">
        <v>3767</v>
      </c>
      <c r="N3826" s="7" t="s">
        <v>7</v>
      </c>
      <c r="O3826" s="8">
        <v>0.06</v>
      </c>
      <c r="P3826" s="7" t="s">
        <v>13</v>
      </c>
      <c r="Q3826" s="9">
        <v>123.58</v>
      </c>
      <c r="R3826" s="7" t="s">
        <v>4161</v>
      </c>
      <c r="S3826" s="7" t="s">
        <v>5003</v>
      </c>
      <c r="T3826">
        <f>A3826</f>
        <v>21492</v>
      </c>
      <c r="U3826">
        <f>IF($G3826=$U$1:$X$1,$T3826,"")</f>
        <v>21492</v>
      </c>
      <c r="V3826" t="str">
        <f>IF($G3826=$U$1:$X$1,$T3826,"")</f>
        <v/>
      </c>
      <c r="W3826" t="str">
        <f>IF($G3826=$U$1:$X$1,$T3826,"")</f>
        <v/>
      </c>
      <c r="X3826" t="str">
        <f>IF($G3826=$U$1:$X$1,$T3826,"")</f>
        <v/>
      </c>
      <c r="Y3826" s="1">
        <f>ROUND(O3826*Q3826,2)</f>
        <v>7.41</v>
      </c>
    </row>
    <row r="3827" spans="1:25">
      <c r="A3827" s="5">
        <f>INDEX(Students,MOD(D3827-1,ROWS(Students))+1,1)</f>
        <v>21492</v>
      </c>
      <c r="B3827" s="5" t="str">
        <f>INDEX(Students,MOD(D3827-1,ROWS(Students))+1,2)</f>
        <v>Sadowski Jakub</v>
      </c>
      <c r="C3827" s="5" t="str">
        <f>INDEX(Students,MOD(D3827-1,ROWS(Students))+1,3)</f>
        <v>IZ05AI2</v>
      </c>
      <c r="D3827" s="5">
        <v>1502</v>
      </c>
      <c r="E3827" s="6">
        <v>44719</v>
      </c>
      <c r="F3827" s="6">
        <v>44718</v>
      </c>
      <c r="G3827" s="7" t="s">
        <v>1262</v>
      </c>
      <c r="H3827" s="7">
        <v>-1</v>
      </c>
      <c r="I3827" s="7" t="s">
        <v>2833</v>
      </c>
      <c r="J3827" s="7" t="s">
        <v>6</v>
      </c>
      <c r="K3827" s="7" t="s">
        <v>3862</v>
      </c>
      <c r="L3827" s="7" t="s">
        <v>986</v>
      </c>
      <c r="M3827" s="6" t="s">
        <v>3767</v>
      </c>
      <c r="N3827" s="7" t="s">
        <v>25</v>
      </c>
      <c r="O3827" s="8">
        <v>45.2</v>
      </c>
      <c r="P3827" s="7" t="s">
        <v>13</v>
      </c>
      <c r="Q3827" s="9">
        <v>48.34</v>
      </c>
      <c r="R3827" s="7" t="s">
        <v>4060</v>
      </c>
      <c r="S3827" s="7" t="s">
        <v>163</v>
      </c>
      <c r="T3827">
        <f>A3827</f>
        <v>21492</v>
      </c>
      <c r="U3827">
        <f>IF($G3827=$U$1:$X$1,$T3827,"")</f>
        <v>21492</v>
      </c>
      <c r="V3827" t="str">
        <f>IF($G3827=$U$1:$X$1,$T3827,"")</f>
        <v/>
      </c>
      <c r="W3827" t="str">
        <f>IF($G3827=$U$1:$X$1,$T3827,"")</f>
        <v/>
      </c>
      <c r="X3827" t="str">
        <f>IF($G3827=$U$1:$X$1,$T3827,"")</f>
        <v/>
      </c>
      <c r="Y3827" s="1">
        <f>ROUND(O3827*Q3827,2)</f>
        <v>2184.9699999999998</v>
      </c>
    </row>
    <row r="3828" spans="1:25">
      <c r="A3828" s="5">
        <f>INDEX(Students,MOD(D3828-1,ROWS(Students))+1,1)</f>
        <v>21492</v>
      </c>
      <c r="B3828" s="5" t="str">
        <f>INDEX(Students,MOD(D3828-1,ROWS(Students))+1,2)</f>
        <v>Sadowski Jakub</v>
      </c>
      <c r="C3828" s="5" t="str">
        <f>INDEX(Students,MOD(D3828-1,ROWS(Students))+1,3)</f>
        <v>IZ05AI2</v>
      </c>
      <c r="D3828" s="5">
        <v>1594</v>
      </c>
      <c r="E3828" s="6">
        <v>44579</v>
      </c>
      <c r="F3828" s="6">
        <v>44579</v>
      </c>
      <c r="G3828" s="7" t="s">
        <v>1263</v>
      </c>
      <c r="H3828" s="7">
        <v>1</v>
      </c>
      <c r="I3828" s="7" t="s">
        <v>1421</v>
      </c>
      <c r="J3828" s="7" t="s">
        <v>6</v>
      </c>
      <c r="K3828" s="7" t="s">
        <v>3767</v>
      </c>
      <c r="L3828" s="7"/>
      <c r="M3828" s="6" t="s">
        <v>3767</v>
      </c>
      <c r="N3828" s="7" t="s">
        <v>19</v>
      </c>
      <c r="O3828" s="8">
        <v>30</v>
      </c>
      <c r="P3828" s="7" t="s">
        <v>9</v>
      </c>
      <c r="Q3828" s="9">
        <v>2.2000000000000002</v>
      </c>
      <c r="R3828" s="7" t="s">
        <v>4109</v>
      </c>
      <c r="S3828" s="7" t="s">
        <v>211</v>
      </c>
      <c r="T3828">
        <f>A3828</f>
        <v>21492</v>
      </c>
      <c r="U3828" t="str">
        <f>IF($G3828=$U$1:$X$1,$T3828,"")</f>
        <v/>
      </c>
      <c r="V3828">
        <f>IF($G3828=$U$1:$X$1,$T3828,"")</f>
        <v>21492</v>
      </c>
      <c r="W3828" t="str">
        <f>IF($G3828=$U$1:$X$1,$T3828,"")</f>
        <v/>
      </c>
      <c r="X3828" t="str">
        <f>IF($G3828=$U$1:$X$1,$T3828,"")</f>
        <v/>
      </c>
      <c r="Y3828" s="1">
        <f>ROUND(O3828*Q3828,2)</f>
        <v>66</v>
      </c>
    </row>
    <row r="3829" spans="1:25">
      <c r="A3829" s="5">
        <f>INDEX(Students,MOD(D3829-1,ROWS(Students))+1,1)</f>
        <v>21492</v>
      </c>
      <c r="B3829" s="5" t="str">
        <f>INDEX(Students,MOD(D3829-1,ROWS(Students))+1,2)</f>
        <v>Sadowski Jakub</v>
      </c>
      <c r="C3829" s="5" t="str">
        <f>INDEX(Students,MOD(D3829-1,ROWS(Students))+1,3)</f>
        <v>IZ05AI2</v>
      </c>
      <c r="D3829" s="5">
        <v>1686</v>
      </c>
      <c r="E3829" s="6">
        <v>44615</v>
      </c>
      <c r="F3829" s="6">
        <v>44615</v>
      </c>
      <c r="G3829" s="7" t="s">
        <v>1263</v>
      </c>
      <c r="H3829" s="7">
        <v>1</v>
      </c>
      <c r="I3829" s="7" t="s">
        <v>1903</v>
      </c>
      <c r="J3829" s="7" t="s">
        <v>6</v>
      </c>
      <c r="K3829" s="7" t="s">
        <v>3767</v>
      </c>
      <c r="L3829" s="7"/>
      <c r="M3829" s="6" t="s">
        <v>3767</v>
      </c>
      <c r="N3829" s="7" t="s">
        <v>19</v>
      </c>
      <c r="O3829" s="8">
        <v>10</v>
      </c>
      <c r="P3829" s="7" t="s">
        <v>9</v>
      </c>
      <c r="Q3829" s="9">
        <v>17.5</v>
      </c>
      <c r="R3829" s="7" t="s">
        <v>4030</v>
      </c>
      <c r="S3829" s="7" t="s">
        <v>5010</v>
      </c>
      <c r="T3829">
        <f>A3829</f>
        <v>21492</v>
      </c>
      <c r="U3829" t="str">
        <f>IF($G3829=$U$1:$X$1,$T3829,"")</f>
        <v/>
      </c>
      <c r="V3829">
        <f>IF($G3829=$U$1:$X$1,$T3829,"")</f>
        <v>21492</v>
      </c>
      <c r="W3829" t="str">
        <f>IF($G3829=$U$1:$X$1,$T3829,"")</f>
        <v/>
      </c>
      <c r="X3829" t="str">
        <f>IF($G3829=$U$1:$X$1,$T3829,"")</f>
        <v/>
      </c>
      <c r="Y3829" s="1">
        <f>ROUND(O3829*Q3829,2)</f>
        <v>175</v>
      </c>
    </row>
    <row r="3830" spans="1:25">
      <c r="A3830" s="5">
        <f>INDEX(Students,MOD(D3830-1,ROWS(Students))+1,1)</f>
        <v>21492</v>
      </c>
      <c r="B3830" s="5" t="str">
        <f>INDEX(Students,MOD(D3830-1,ROWS(Students))+1,2)</f>
        <v>Sadowski Jakub</v>
      </c>
      <c r="C3830" s="5" t="str">
        <f>INDEX(Students,MOD(D3830-1,ROWS(Students))+1,3)</f>
        <v>IZ05AI2</v>
      </c>
      <c r="D3830" s="5">
        <v>1778</v>
      </c>
      <c r="E3830" s="6">
        <v>44624</v>
      </c>
      <c r="F3830" s="6">
        <v>44624</v>
      </c>
      <c r="G3830" s="7" t="s">
        <v>279</v>
      </c>
      <c r="H3830" s="7">
        <v>1</v>
      </c>
      <c r="I3830" s="7" t="s">
        <v>2028</v>
      </c>
      <c r="J3830" s="7" t="s">
        <v>6</v>
      </c>
      <c r="K3830" s="7" t="s">
        <v>3767</v>
      </c>
      <c r="L3830" s="7"/>
      <c r="M3830" s="6" t="s">
        <v>3767</v>
      </c>
      <c r="N3830" s="7" t="s">
        <v>25</v>
      </c>
      <c r="O3830" s="8">
        <v>100</v>
      </c>
      <c r="P3830" s="7" t="s">
        <v>31</v>
      </c>
      <c r="Q3830" s="9">
        <v>0.61</v>
      </c>
      <c r="R3830" s="7" t="s">
        <v>4431</v>
      </c>
      <c r="S3830" s="7" t="s">
        <v>588</v>
      </c>
      <c r="T3830">
        <f>A3830</f>
        <v>21492</v>
      </c>
      <c r="U3830" t="str">
        <f>IF($G3830=$U$1:$X$1,$T3830,"")</f>
        <v/>
      </c>
      <c r="V3830" t="str">
        <f>IF($G3830=$U$1:$X$1,$T3830,"")</f>
        <v/>
      </c>
      <c r="W3830">
        <f>IF($G3830=$U$1:$X$1,$T3830,"")</f>
        <v>21492</v>
      </c>
      <c r="X3830" t="str">
        <f>IF($G3830=$U$1:$X$1,$T3830,"")</f>
        <v/>
      </c>
      <c r="Y3830" s="1">
        <f>ROUND(O3830*Q3830,2)</f>
        <v>61</v>
      </c>
    </row>
    <row r="3831" spans="1:25">
      <c r="A3831" s="5">
        <f>INDEX(Students,MOD(D3831-1,ROWS(Students))+1,1)</f>
        <v>21492</v>
      </c>
      <c r="B3831" s="5" t="str">
        <f>INDEX(Students,MOD(D3831-1,ROWS(Students))+1,2)</f>
        <v>Sadowski Jakub</v>
      </c>
      <c r="C3831" s="5" t="str">
        <f>INDEX(Students,MOD(D3831-1,ROWS(Students))+1,3)</f>
        <v>IZ05AI2</v>
      </c>
      <c r="D3831" s="5">
        <v>1870</v>
      </c>
      <c r="E3831" s="6">
        <v>44763</v>
      </c>
      <c r="F3831" s="6">
        <v>44763</v>
      </c>
      <c r="G3831" s="7" t="s">
        <v>1263</v>
      </c>
      <c r="H3831" s="7">
        <v>1</v>
      </c>
      <c r="I3831" s="7" t="s">
        <v>3305</v>
      </c>
      <c r="J3831" s="7" t="s">
        <v>6</v>
      </c>
      <c r="K3831" s="7" t="s">
        <v>3767</v>
      </c>
      <c r="L3831" s="7"/>
      <c r="M3831" s="6" t="s">
        <v>3767</v>
      </c>
      <c r="N3831" s="7" t="s">
        <v>25</v>
      </c>
      <c r="O3831" s="8">
        <v>0.5</v>
      </c>
      <c r="P3831" s="7" t="s">
        <v>37</v>
      </c>
      <c r="Q3831" s="9">
        <v>15.44</v>
      </c>
      <c r="R3831" s="7" t="s">
        <v>4208</v>
      </c>
      <c r="S3831" s="7" t="s">
        <v>309</v>
      </c>
      <c r="T3831">
        <f>A3831</f>
        <v>21492</v>
      </c>
      <c r="U3831" t="str">
        <f>IF($G3831=$U$1:$X$1,$T3831,"")</f>
        <v/>
      </c>
      <c r="V3831">
        <f>IF($G3831=$U$1:$X$1,$T3831,"")</f>
        <v>21492</v>
      </c>
      <c r="W3831" t="str">
        <f>IF($G3831=$U$1:$X$1,$T3831,"")</f>
        <v/>
      </c>
      <c r="X3831" t="str">
        <f>IF($G3831=$U$1:$X$1,$T3831,"")</f>
        <v/>
      </c>
      <c r="Y3831" s="1">
        <f>ROUND(O3831*Q3831,2)</f>
        <v>7.72</v>
      </c>
    </row>
    <row r="3832" spans="1:25">
      <c r="A3832" s="5">
        <f>INDEX(Students,MOD(D3832-1,ROWS(Students))+1,1)</f>
        <v>21492</v>
      </c>
      <c r="B3832" s="5" t="str">
        <f>INDEX(Students,MOD(D3832-1,ROWS(Students))+1,2)</f>
        <v>Sadowski Jakub</v>
      </c>
      <c r="C3832" s="5" t="str">
        <f>INDEX(Students,MOD(D3832-1,ROWS(Students))+1,3)</f>
        <v>IZ05AI2</v>
      </c>
      <c r="D3832" s="5">
        <v>1962</v>
      </c>
      <c r="E3832" s="6">
        <v>44623</v>
      </c>
      <c r="F3832" s="6">
        <v>44623</v>
      </c>
      <c r="G3832" s="7" t="s">
        <v>1263</v>
      </c>
      <c r="H3832" s="7">
        <v>1</v>
      </c>
      <c r="I3832" s="7" t="s">
        <v>2018</v>
      </c>
      <c r="J3832" s="7" t="s">
        <v>6</v>
      </c>
      <c r="K3832" s="7" t="s">
        <v>3767</v>
      </c>
      <c r="L3832" s="7"/>
      <c r="M3832" s="6" t="s">
        <v>3767</v>
      </c>
      <c r="N3832" s="7" t="s">
        <v>19</v>
      </c>
      <c r="O3832" s="8">
        <v>1</v>
      </c>
      <c r="P3832" s="7" t="s">
        <v>9</v>
      </c>
      <c r="Q3832" s="9">
        <v>95.87</v>
      </c>
      <c r="R3832" s="7" t="s">
        <v>4268</v>
      </c>
      <c r="S3832" s="7" t="s">
        <v>387</v>
      </c>
      <c r="T3832">
        <f>A3832</f>
        <v>21492</v>
      </c>
      <c r="U3832" t="str">
        <f>IF($G3832=$U$1:$X$1,$T3832,"")</f>
        <v/>
      </c>
      <c r="V3832">
        <f>IF($G3832=$U$1:$X$1,$T3832,"")</f>
        <v>21492</v>
      </c>
      <c r="W3832" t="str">
        <f>IF($G3832=$U$1:$X$1,$T3832,"")</f>
        <v/>
      </c>
      <c r="X3832" t="str">
        <f>IF($G3832=$U$1:$X$1,$T3832,"")</f>
        <v/>
      </c>
      <c r="Y3832" s="1">
        <f>ROUND(O3832*Q3832,2)</f>
        <v>95.87</v>
      </c>
    </row>
    <row r="3833" spans="1:25">
      <c r="A3833" s="5">
        <f>INDEX(Students,MOD(D3833-1,ROWS(Students))+1,1)</f>
        <v>21492</v>
      </c>
      <c r="B3833" s="5" t="str">
        <f>INDEX(Students,MOD(D3833-1,ROWS(Students))+1,2)</f>
        <v>Sadowski Jakub</v>
      </c>
      <c r="C3833" s="5" t="str">
        <f>INDEX(Students,MOD(D3833-1,ROWS(Students))+1,3)</f>
        <v>IZ05AI2</v>
      </c>
      <c r="D3833" s="5">
        <v>2054</v>
      </c>
      <c r="E3833" s="6">
        <v>44658</v>
      </c>
      <c r="F3833" s="6">
        <v>44658</v>
      </c>
      <c r="G3833" s="7" t="s">
        <v>1262</v>
      </c>
      <c r="H3833" s="7">
        <v>-1</v>
      </c>
      <c r="I3833" s="7" t="s">
        <v>3487</v>
      </c>
      <c r="J3833" s="7" t="s">
        <v>6</v>
      </c>
      <c r="K3833" s="7" t="s">
        <v>3774</v>
      </c>
      <c r="L3833" s="7" t="s">
        <v>1169</v>
      </c>
      <c r="M3833" s="6" t="s">
        <v>3767</v>
      </c>
      <c r="N3833" s="7" t="s">
        <v>19</v>
      </c>
      <c r="O3833" s="8">
        <v>5</v>
      </c>
      <c r="P3833" s="7" t="s">
        <v>68</v>
      </c>
      <c r="Q3833" s="9">
        <v>0</v>
      </c>
      <c r="R3833" s="7" t="s">
        <v>3958</v>
      </c>
      <c r="S3833" s="7" t="s">
        <v>4990</v>
      </c>
      <c r="T3833">
        <f>A3833</f>
        <v>21492</v>
      </c>
      <c r="U3833">
        <f>IF($G3833=$U$1:$X$1,$T3833,"")</f>
        <v>21492</v>
      </c>
      <c r="V3833" t="str">
        <f>IF($G3833=$U$1:$X$1,$T3833,"")</f>
        <v/>
      </c>
      <c r="W3833" t="str">
        <f>IF($G3833=$U$1:$X$1,$T3833,"")</f>
        <v/>
      </c>
      <c r="X3833" t="str">
        <f>IF($G3833=$U$1:$X$1,$T3833,"")</f>
        <v/>
      </c>
      <c r="Y3833" s="1">
        <f>ROUND(O3833*Q3833,2)</f>
        <v>0</v>
      </c>
    </row>
    <row r="3834" spans="1:25">
      <c r="A3834" s="5">
        <f>INDEX(Students,MOD(D3834-1,ROWS(Students))+1,1)</f>
        <v>21492</v>
      </c>
      <c r="B3834" s="5" t="str">
        <f>INDEX(Students,MOD(D3834-1,ROWS(Students))+1,2)</f>
        <v>Sadowski Jakub</v>
      </c>
      <c r="C3834" s="5" t="str">
        <f>INDEX(Students,MOD(D3834-1,ROWS(Students))+1,3)</f>
        <v>IZ05AI2</v>
      </c>
      <c r="D3834" s="5">
        <v>2146</v>
      </c>
      <c r="E3834" s="6">
        <v>44771</v>
      </c>
      <c r="F3834" s="6">
        <v>44771</v>
      </c>
      <c r="G3834" s="7" t="s">
        <v>279</v>
      </c>
      <c r="H3834" s="7">
        <v>1</v>
      </c>
      <c r="I3834" s="7" t="s">
        <v>3395</v>
      </c>
      <c r="J3834" s="7" t="s">
        <v>6</v>
      </c>
      <c r="K3834" s="7" t="s">
        <v>3767</v>
      </c>
      <c r="L3834" s="7"/>
      <c r="M3834" s="6" t="s">
        <v>3767</v>
      </c>
      <c r="N3834" s="7" t="s">
        <v>25</v>
      </c>
      <c r="O3834" s="8">
        <v>1.1299999999999999</v>
      </c>
      <c r="P3834" s="7" t="s">
        <v>13</v>
      </c>
      <c r="Q3834" s="9">
        <v>87.73</v>
      </c>
      <c r="R3834" s="7" t="s">
        <v>4819</v>
      </c>
      <c r="S3834" s="7" t="s">
        <v>1145</v>
      </c>
      <c r="T3834">
        <f>A3834</f>
        <v>21492</v>
      </c>
      <c r="U3834" t="str">
        <f>IF($G3834=$U$1:$X$1,$T3834,"")</f>
        <v/>
      </c>
      <c r="V3834" t="str">
        <f>IF($G3834=$U$1:$X$1,$T3834,"")</f>
        <v/>
      </c>
      <c r="W3834">
        <f>IF($G3834=$U$1:$X$1,$T3834,"")</f>
        <v>21492</v>
      </c>
      <c r="X3834" t="str">
        <f>IF($G3834=$U$1:$X$1,$T3834,"")</f>
        <v/>
      </c>
      <c r="Y3834" s="1">
        <f>ROUND(O3834*Q3834,2)</f>
        <v>99.13</v>
      </c>
    </row>
    <row r="3835" spans="1:25">
      <c r="A3835" s="5">
        <f>INDEX(Students,MOD(D3835-1,ROWS(Students))+1,1)</f>
        <v>21492</v>
      </c>
      <c r="B3835" s="5" t="str">
        <f>INDEX(Students,MOD(D3835-1,ROWS(Students))+1,2)</f>
        <v>Sadowski Jakub</v>
      </c>
      <c r="C3835" s="5" t="str">
        <f>INDEX(Students,MOD(D3835-1,ROWS(Students))+1,3)</f>
        <v>IZ05AI2</v>
      </c>
      <c r="D3835" s="5">
        <v>2238</v>
      </c>
      <c r="E3835" s="6">
        <v>44644</v>
      </c>
      <c r="F3835" s="6">
        <v>44644</v>
      </c>
      <c r="G3835" s="7" t="s">
        <v>279</v>
      </c>
      <c r="H3835" s="7">
        <v>1</v>
      </c>
      <c r="I3835" s="7" t="s">
        <v>2320</v>
      </c>
      <c r="J3835" s="7" t="s">
        <v>6</v>
      </c>
      <c r="K3835" s="7" t="s">
        <v>3767</v>
      </c>
      <c r="L3835" s="7"/>
      <c r="M3835" s="6" t="s">
        <v>3767</v>
      </c>
      <c r="N3835" s="7" t="s">
        <v>25</v>
      </c>
      <c r="O3835" s="8">
        <v>13.6</v>
      </c>
      <c r="P3835" s="7" t="s">
        <v>13</v>
      </c>
      <c r="Q3835" s="9">
        <v>11.72</v>
      </c>
      <c r="R3835" s="7" t="s">
        <v>3906</v>
      </c>
      <c r="S3835" s="7" t="s">
        <v>33</v>
      </c>
      <c r="T3835">
        <f>A3835</f>
        <v>21492</v>
      </c>
      <c r="U3835" t="str">
        <f>IF($G3835=$U$1:$X$1,$T3835,"")</f>
        <v/>
      </c>
      <c r="V3835" t="str">
        <f>IF($G3835=$U$1:$X$1,$T3835,"")</f>
        <v/>
      </c>
      <c r="W3835">
        <f>IF($G3835=$U$1:$X$1,$T3835,"")</f>
        <v>21492</v>
      </c>
      <c r="X3835" t="str">
        <f>IF($G3835=$U$1:$X$1,$T3835,"")</f>
        <v/>
      </c>
      <c r="Y3835" s="1">
        <f>ROUND(O3835*Q3835,2)</f>
        <v>159.38999999999999</v>
      </c>
    </row>
    <row r="3836" spans="1:25">
      <c r="A3836" s="5">
        <f>INDEX(Students,MOD(D3836-1,ROWS(Students))+1,1)</f>
        <v>21492</v>
      </c>
      <c r="B3836" s="5" t="str">
        <f>INDEX(Students,MOD(D3836-1,ROWS(Students))+1,2)</f>
        <v>Sadowski Jakub</v>
      </c>
      <c r="C3836" s="5" t="str">
        <f>INDEX(Students,MOD(D3836-1,ROWS(Students))+1,3)</f>
        <v>IZ05AI2</v>
      </c>
      <c r="D3836" s="5">
        <v>2330</v>
      </c>
      <c r="E3836" s="6">
        <v>44595</v>
      </c>
      <c r="F3836" s="6">
        <v>44595</v>
      </c>
      <c r="G3836" s="7" t="s">
        <v>1263</v>
      </c>
      <c r="H3836" s="7">
        <v>1</v>
      </c>
      <c r="I3836" s="7" t="s">
        <v>1640</v>
      </c>
      <c r="J3836" s="7" t="s">
        <v>6</v>
      </c>
      <c r="K3836" s="7" t="s">
        <v>3767</v>
      </c>
      <c r="L3836" s="7"/>
      <c r="M3836" s="6" t="s">
        <v>3767</v>
      </c>
      <c r="N3836" s="7" t="s">
        <v>19</v>
      </c>
      <c r="O3836" s="8">
        <v>2</v>
      </c>
      <c r="P3836" s="7" t="s">
        <v>9</v>
      </c>
      <c r="Q3836" s="9">
        <v>6</v>
      </c>
      <c r="R3836" s="7" t="s">
        <v>4261</v>
      </c>
      <c r="S3836" s="7" t="s">
        <v>381</v>
      </c>
      <c r="T3836">
        <f>A3836</f>
        <v>21492</v>
      </c>
      <c r="U3836" t="str">
        <f>IF($G3836=$U$1:$X$1,$T3836,"")</f>
        <v/>
      </c>
      <c r="V3836">
        <f>IF($G3836=$U$1:$X$1,$T3836,"")</f>
        <v>21492</v>
      </c>
      <c r="W3836" t="str">
        <f>IF($G3836=$U$1:$X$1,$T3836,"")</f>
        <v/>
      </c>
      <c r="X3836" t="str">
        <f>IF($G3836=$U$1:$X$1,$T3836,"")</f>
        <v/>
      </c>
      <c r="Y3836" s="1">
        <f>ROUND(O3836*Q3836,2)</f>
        <v>12</v>
      </c>
    </row>
    <row r="3837" spans="1:25">
      <c r="A3837" s="5">
        <f>INDEX(Students,MOD(D3837-1,ROWS(Students))+1,1)</f>
        <v>21492</v>
      </c>
      <c r="B3837" s="5" t="str">
        <f>INDEX(Students,MOD(D3837-1,ROWS(Students))+1,2)</f>
        <v>Sadowski Jakub</v>
      </c>
      <c r="C3837" s="5" t="str">
        <f>INDEX(Students,MOD(D3837-1,ROWS(Students))+1,3)</f>
        <v>IZ05AI2</v>
      </c>
      <c r="D3837" s="5">
        <v>2422</v>
      </c>
      <c r="E3837" s="6">
        <v>44726</v>
      </c>
      <c r="F3837" s="6">
        <v>44726</v>
      </c>
      <c r="G3837" s="7" t="s">
        <v>279</v>
      </c>
      <c r="H3837" s="7">
        <v>1</v>
      </c>
      <c r="I3837" s="7" t="s">
        <v>2943</v>
      </c>
      <c r="J3837" s="7" t="s">
        <v>6</v>
      </c>
      <c r="K3837" s="7" t="s">
        <v>3767</v>
      </c>
      <c r="L3837" s="7"/>
      <c r="M3837" s="6" t="s">
        <v>3767</v>
      </c>
      <c r="N3837" s="7" t="s">
        <v>25</v>
      </c>
      <c r="O3837" s="8">
        <v>100</v>
      </c>
      <c r="P3837" s="7" t="s">
        <v>31</v>
      </c>
      <c r="Q3837" s="9">
        <v>0.46</v>
      </c>
      <c r="R3837" s="7" t="s">
        <v>4481</v>
      </c>
      <c r="S3837" s="7" t="s">
        <v>635</v>
      </c>
      <c r="T3837">
        <f>A3837</f>
        <v>21492</v>
      </c>
      <c r="U3837" t="str">
        <f>IF($G3837=$U$1:$X$1,$T3837,"")</f>
        <v/>
      </c>
      <c r="V3837" t="str">
        <f>IF($G3837=$U$1:$X$1,$T3837,"")</f>
        <v/>
      </c>
      <c r="W3837">
        <f>IF($G3837=$U$1:$X$1,$T3837,"")</f>
        <v>21492</v>
      </c>
      <c r="X3837" t="str">
        <f>IF($G3837=$U$1:$X$1,$T3837,"")</f>
        <v/>
      </c>
      <c r="Y3837" s="1">
        <f>ROUND(O3837*Q3837,2)</f>
        <v>46</v>
      </c>
    </row>
    <row r="3838" spans="1:25">
      <c r="A3838" s="5">
        <f>INDEX(Students,MOD(D3838-1,ROWS(Students))+1,1)</f>
        <v>21492</v>
      </c>
      <c r="B3838" s="5" t="str">
        <f>INDEX(Students,MOD(D3838-1,ROWS(Students))+1,2)</f>
        <v>Sadowski Jakub</v>
      </c>
      <c r="C3838" s="5" t="str">
        <f>INDEX(Students,MOD(D3838-1,ROWS(Students))+1,3)</f>
        <v>IZ05AI2</v>
      </c>
      <c r="D3838" s="5">
        <v>2514</v>
      </c>
      <c r="E3838" s="6">
        <v>44572</v>
      </c>
      <c r="F3838" s="6">
        <v>44572</v>
      </c>
      <c r="G3838" s="7" t="s">
        <v>279</v>
      </c>
      <c r="H3838" s="7">
        <v>-1</v>
      </c>
      <c r="I3838" s="7" t="s">
        <v>1316</v>
      </c>
      <c r="J3838" s="7" t="s">
        <v>6</v>
      </c>
      <c r="K3838" s="7" t="s">
        <v>3767</v>
      </c>
      <c r="L3838" s="7"/>
      <c r="M3838" s="6" t="s">
        <v>3767</v>
      </c>
      <c r="N3838" s="7" t="s">
        <v>19</v>
      </c>
      <c r="O3838" s="8">
        <v>7</v>
      </c>
      <c r="P3838" s="7" t="s">
        <v>9</v>
      </c>
      <c r="Q3838" s="9">
        <v>31.5</v>
      </c>
      <c r="R3838" s="7" t="s">
        <v>3882</v>
      </c>
      <c r="S3838" s="7" t="s">
        <v>8</v>
      </c>
      <c r="T3838">
        <f>A3838</f>
        <v>21492</v>
      </c>
      <c r="U3838" t="str">
        <f>IF($G3838=$U$1:$X$1,$T3838,"")</f>
        <v/>
      </c>
      <c r="V3838" t="str">
        <f>IF($G3838=$U$1:$X$1,$T3838,"")</f>
        <v/>
      </c>
      <c r="W3838">
        <f>IF($G3838=$U$1:$X$1,$T3838,"")</f>
        <v>21492</v>
      </c>
      <c r="X3838" t="str">
        <f>IF($G3838=$U$1:$X$1,$T3838,"")</f>
        <v/>
      </c>
      <c r="Y3838" s="1">
        <f>ROUND(O3838*Q3838,2)</f>
        <v>220.5</v>
      </c>
    </row>
    <row r="3839" spans="1:25">
      <c r="A3839" s="5">
        <f>INDEX(Students,MOD(D3839-1,ROWS(Students))+1,1)</f>
        <v>21492</v>
      </c>
      <c r="B3839" s="5" t="str">
        <f>INDEX(Students,MOD(D3839-1,ROWS(Students))+1,2)</f>
        <v>Sadowski Jakub</v>
      </c>
      <c r="C3839" s="5" t="str">
        <f>INDEX(Students,MOD(D3839-1,ROWS(Students))+1,3)</f>
        <v>IZ05AI2</v>
      </c>
      <c r="D3839" s="5">
        <v>2606</v>
      </c>
      <c r="E3839" s="6">
        <v>44655</v>
      </c>
      <c r="F3839" s="6">
        <v>44655</v>
      </c>
      <c r="G3839" s="7" t="s">
        <v>1263</v>
      </c>
      <c r="H3839" s="7">
        <v>1</v>
      </c>
      <c r="I3839" s="7" t="s">
        <v>3441</v>
      </c>
      <c r="J3839" s="7" t="s">
        <v>6</v>
      </c>
      <c r="K3839" s="7" t="s">
        <v>3767</v>
      </c>
      <c r="L3839" s="7"/>
      <c r="M3839" s="6" t="s">
        <v>3767</v>
      </c>
      <c r="N3839" s="7" t="s">
        <v>19</v>
      </c>
      <c r="O3839" s="8">
        <v>50</v>
      </c>
      <c r="P3839" s="7" t="s">
        <v>9</v>
      </c>
      <c r="Q3839" s="9">
        <v>1.21</v>
      </c>
      <c r="R3839" s="7" t="s">
        <v>3903</v>
      </c>
      <c r="S3839" s="7" t="s">
        <v>29</v>
      </c>
      <c r="T3839">
        <f>A3839</f>
        <v>21492</v>
      </c>
      <c r="U3839" t="str">
        <f>IF($G3839=$U$1:$X$1,$T3839,"")</f>
        <v/>
      </c>
      <c r="V3839">
        <f>IF($G3839=$U$1:$X$1,$T3839,"")</f>
        <v>21492</v>
      </c>
      <c r="W3839" t="str">
        <f>IF($G3839=$U$1:$X$1,$T3839,"")</f>
        <v/>
      </c>
      <c r="X3839" t="str">
        <f>IF($G3839=$U$1:$X$1,$T3839,"")</f>
        <v/>
      </c>
      <c r="Y3839" s="1">
        <f>ROUND(O3839*Q3839,2)</f>
        <v>60.5</v>
      </c>
    </row>
    <row r="3840" spans="1:25">
      <c r="A3840" s="5">
        <f>INDEX(Students,MOD(D3840-1,ROWS(Students))+1,1)</f>
        <v>21492</v>
      </c>
      <c r="B3840" s="5" t="str">
        <f>INDEX(Students,MOD(D3840-1,ROWS(Students))+1,2)</f>
        <v>Sadowski Jakub</v>
      </c>
      <c r="C3840" s="5" t="str">
        <f>INDEX(Students,MOD(D3840-1,ROWS(Students))+1,3)</f>
        <v>IZ05AI2</v>
      </c>
      <c r="D3840" s="5">
        <v>2698</v>
      </c>
      <c r="E3840" s="6">
        <v>44644</v>
      </c>
      <c r="F3840" s="6">
        <v>44644</v>
      </c>
      <c r="G3840" s="7" t="s">
        <v>279</v>
      </c>
      <c r="H3840" s="7">
        <v>1</v>
      </c>
      <c r="I3840" s="7" t="s">
        <v>2316</v>
      </c>
      <c r="J3840" s="7" t="s">
        <v>6</v>
      </c>
      <c r="K3840" s="7" t="s">
        <v>3767</v>
      </c>
      <c r="L3840" s="7"/>
      <c r="M3840" s="6" t="s">
        <v>3767</v>
      </c>
      <c r="N3840" s="7" t="s">
        <v>71</v>
      </c>
      <c r="O3840" s="8">
        <v>520</v>
      </c>
      <c r="P3840" s="7" t="s">
        <v>13</v>
      </c>
      <c r="Q3840" s="9">
        <v>0</v>
      </c>
      <c r="R3840" s="7" t="s">
        <v>4068</v>
      </c>
      <c r="S3840" s="7" t="s">
        <v>143</v>
      </c>
      <c r="T3840">
        <f>A3840</f>
        <v>21492</v>
      </c>
      <c r="U3840" t="str">
        <f>IF($G3840=$U$1:$X$1,$T3840,"")</f>
        <v/>
      </c>
      <c r="V3840" t="str">
        <f>IF($G3840=$U$1:$X$1,$T3840,"")</f>
        <v/>
      </c>
      <c r="W3840">
        <f>IF($G3840=$U$1:$X$1,$T3840,"")</f>
        <v>21492</v>
      </c>
      <c r="X3840" t="str">
        <f>IF($G3840=$U$1:$X$1,$T3840,"")</f>
        <v/>
      </c>
      <c r="Y3840" s="1">
        <f>ROUND(O3840*Q3840,2)</f>
        <v>0</v>
      </c>
    </row>
    <row r="3841" spans="1:25">
      <c r="A3841" s="5">
        <f>INDEX(Students,MOD(D3841-1,ROWS(Students))+1,1)</f>
        <v>21492</v>
      </c>
      <c r="B3841" s="5" t="str">
        <f>INDEX(Students,MOD(D3841-1,ROWS(Students))+1,2)</f>
        <v>Sadowski Jakub</v>
      </c>
      <c r="C3841" s="5" t="str">
        <f>INDEX(Students,MOD(D3841-1,ROWS(Students))+1,3)</f>
        <v>IZ05AI2</v>
      </c>
      <c r="D3841" s="5">
        <v>2790</v>
      </c>
      <c r="E3841" s="6">
        <v>44768</v>
      </c>
      <c r="F3841" s="6">
        <v>44768</v>
      </c>
      <c r="G3841" s="7" t="s">
        <v>279</v>
      </c>
      <c r="H3841" s="7">
        <v>1</v>
      </c>
      <c r="I3841" s="7" t="s">
        <v>3348</v>
      </c>
      <c r="J3841" s="7" t="s">
        <v>6</v>
      </c>
      <c r="K3841" s="7" t="s">
        <v>3767</v>
      </c>
      <c r="L3841" s="7"/>
      <c r="M3841" s="6" t="s">
        <v>3767</v>
      </c>
      <c r="N3841" s="7" t="s">
        <v>25</v>
      </c>
      <c r="O3841" s="8">
        <v>20.399999999999999</v>
      </c>
      <c r="P3841" s="7" t="s">
        <v>13</v>
      </c>
      <c r="Q3841" s="9">
        <v>50.38</v>
      </c>
      <c r="R3841" s="7" t="s">
        <v>4812</v>
      </c>
      <c r="S3841" s="7" t="s">
        <v>5205</v>
      </c>
      <c r="T3841">
        <f>A3841</f>
        <v>21492</v>
      </c>
      <c r="U3841" t="str">
        <f>IF($G3841=$U$1:$X$1,$T3841,"")</f>
        <v/>
      </c>
      <c r="V3841" t="str">
        <f>IF($G3841=$U$1:$X$1,$T3841,"")</f>
        <v/>
      </c>
      <c r="W3841">
        <f>IF($G3841=$U$1:$X$1,$T3841,"")</f>
        <v>21492</v>
      </c>
      <c r="X3841" t="str">
        <f>IF($G3841=$U$1:$X$1,$T3841,"")</f>
        <v/>
      </c>
      <c r="Y3841" s="1">
        <f>ROUND(O3841*Q3841,2)</f>
        <v>1027.75</v>
      </c>
    </row>
    <row r="3842" spans="1:25">
      <c r="A3842" s="5">
        <f>INDEX(Students,MOD(D3842-1,ROWS(Students))+1,1)</f>
        <v>21492</v>
      </c>
      <c r="B3842" s="5" t="str">
        <f>INDEX(Students,MOD(D3842-1,ROWS(Students))+1,2)</f>
        <v>Sadowski Jakub</v>
      </c>
      <c r="C3842" s="5" t="str">
        <f>INDEX(Students,MOD(D3842-1,ROWS(Students))+1,3)</f>
        <v>IZ05AI2</v>
      </c>
      <c r="D3842" s="5">
        <v>2882</v>
      </c>
      <c r="E3842" s="6">
        <v>44601</v>
      </c>
      <c r="F3842" s="6">
        <v>44601</v>
      </c>
      <c r="G3842" s="7" t="s">
        <v>1262</v>
      </c>
      <c r="H3842" s="7">
        <v>-1</v>
      </c>
      <c r="I3842" s="7" t="s">
        <v>1701</v>
      </c>
      <c r="J3842" s="7" t="s">
        <v>6</v>
      </c>
      <c r="K3842" s="7" t="s">
        <v>3770</v>
      </c>
      <c r="L3842" s="7" t="s">
        <v>425</v>
      </c>
      <c r="M3842" s="6" t="s">
        <v>3767</v>
      </c>
      <c r="N3842" s="7" t="s">
        <v>19</v>
      </c>
      <c r="O3842" s="8">
        <v>5</v>
      </c>
      <c r="P3842" s="7" t="s">
        <v>9</v>
      </c>
      <c r="Q3842" s="9">
        <v>0</v>
      </c>
      <c r="R3842" s="7" t="s">
        <v>4037</v>
      </c>
      <c r="S3842" s="7" t="s">
        <v>140</v>
      </c>
      <c r="T3842">
        <f>A3842</f>
        <v>21492</v>
      </c>
      <c r="U3842">
        <f>IF($G3842=$U$1:$X$1,$T3842,"")</f>
        <v>21492</v>
      </c>
      <c r="V3842" t="str">
        <f>IF($G3842=$U$1:$X$1,$T3842,"")</f>
        <v/>
      </c>
      <c r="W3842" t="str">
        <f>IF($G3842=$U$1:$X$1,$T3842,"")</f>
        <v/>
      </c>
      <c r="X3842" t="str">
        <f>IF($G3842=$U$1:$X$1,$T3842,"")</f>
        <v/>
      </c>
      <c r="Y3842" s="1">
        <f>ROUND(O3842*Q3842,2)</f>
        <v>0</v>
      </c>
    </row>
    <row r="3843" spans="1:25">
      <c r="A3843" s="5">
        <f>INDEX(Students,MOD(D3843-1,ROWS(Students))+1,1)</f>
        <v>21492</v>
      </c>
      <c r="B3843" s="5" t="str">
        <f>INDEX(Students,MOD(D3843-1,ROWS(Students))+1,2)</f>
        <v>Sadowski Jakub</v>
      </c>
      <c r="C3843" s="5" t="str">
        <f>INDEX(Students,MOD(D3843-1,ROWS(Students))+1,3)</f>
        <v>IZ05AI2</v>
      </c>
      <c r="D3843" s="5">
        <v>2974</v>
      </c>
      <c r="E3843" s="6">
        <v>44670</v>
      </c>
      <c r="F3843" s="6">
        <v>44670</v>
      </c>
      <c r="G3843" s="7" t="s">
        <v>1263</v>
      </c>
      <c r="H3843" s="7">
        <v>1</v>
      </c>
      <c r="I3843" s="7" t="s">
        <v>3624</v>
      </c>
      <c r="J3843" s="7" t="s">
        <v>6</v>
      </c>
      <c r="K3843" s="7" t="s">
        <v>3767</v>
      </c>
      <c r="L3843" s="7"/>
      <c r="M3843" s="6" t="s">
        <v>3767</v>
      </c>
      <c r="N3843" s="7" t="s">
        <v>19</v>
      </c>
      <c r="O3843" s="8">
        <v>0.24</v>
      </c>
      <c r="P3843" s="7" t="s">
        <v>13</v>
      </c>
      <c r="Q3843" s="9">
        <v>14.73</v>
      </c>
      <c r="R3843" s="7" t="s">
        <v>4520</v>
      </c>
      <c r="S3843" s="7" t="s">
        <v>695</v>
      </c>
      <c r="T3843">
        <f>A3843</f>
        <v>21492</v>
      </c>
      <c r="U3843" t="str">
        <f>IF($G3843=$U$1:$X$1,$T3843,"")</f>
        <v/>
      </c>
      <c r="V3843">
        <f>IF($G3843=$U$1:$X$1,$T3843,"")</f>
        <v>21492</v>
      </c>
      <c r="W3843" t="str">
        <f>IF($G3843=$U$1:$X$1,$T3843,"")</f>
        <v/>
      </c>
      <c r="X3843" t="str">
        <f>IF($G3843=$U$1:$X$1,$T3843,"")</f>
        <v/>
      </c>
      <c r="Y3843" s="1">
        <f>ROUND(O3843*Q3843,2)</f>
        <v>3.54</v>
      </c>
    </row>
    <row r="3844" spans="1:25">
      <c r="A3844" s="5">
        <f>INDEX(Students,MOD(D3844-1,ROWS(Students))+1,1)</f>
        <v>21492</v>
      </c>
      <c r="B3844" s="5" t="str">
        <f>INDEX(Students,MOD(D3844-1,ROWS(Students))+1,2)</f>
        <v>Sadowski Jakub</v>
      </c>
      <c r="C3844" s="5" t="str">
        <f>INDEX(Students,MOD(D3844-1,ROWS(Students))+1,3)</f>
        <v>IZ05AI2</v>
      </c>
      <c r="D3844" s="5">
        <v>3066</v>
      </c>
      <c r="E3844" s="6">
        <v>44630</v>
      </c>
      <c r="F3844" s="6">
        <v>44630</v>
      </c>
      <c r="G3844" s="7" t="s">
        <v>1262</v>
      </c>
      <c r="H3844" s="7">
        <v>-1</v>
      </c>
      <c r="I3844" s="7" t="s">
        <v>2104</v>
      </c>
      <c r="J3844" s="7" t="s">
        <v>6</v>
      </c>
      <c r="K3844" s="7" t="s">
        <v>3774</v>
      </c>
      <c r="L3844" s="7" t="s">
        <v>658</v>
      </c>
      <c r="M3844" s="6" t="s">
        <v>3767</v>
      </c>
      <c r="N3844" s="7" t="s">
        <v>19</v>
      </c>
      <c r="O3844" s="8">
        <v>940</v>
      </c>
      <c r="P3844" s="7" t="s">
        <v>13</v>
      </c>
      <c r="Q3844" s="9">
        <v>0</v>
      </c>
      <c r="R3844" s="7" t="s">
        <v>3939</v>
      </c>
      <c r="S3844" s="7" t="s">
        <v>5019</v>
      </c>
      <c r="T3844">
        <f>A3844</f>
        <v>21492</v>
      </c>
      <c r="U3844">
        <f>IF($G3844=$U$1:$X$1,$T3844,"")</f>
        <v>21492</v>
      </c>
      <c r="V3844" t="str">
        <f>IF($G3844=$U$1:$X$1,$T3844,"")</f>
        <v/>
      </c>
      <c r="W3844" t="str">
        <f>IF($G3844=$U$1:$X$1,$T3844,"")</f>
        <v/>
      </c>
      <c r="X3844" t="str">
        <f>IF($G3844=$U$1:$X$1,$T3844,"")</f>
        <v/>
      </c>
      <c r="Y3844" s="1">
        <f>ROUND(O3844*Q3844,2)</f>
        <v>0</v>
      </c>
    </row>
    <row r="3845" spans="1:25">
      <c r="A3845" s="5">
        <f>INDEX(Students,MOD(D3845-1,ROWS(Students))+1,1)</f>
        <v>21492</v>
      </c>
      <c r="B3845" s="5" t="str">
        <f>INDEX(Students,MOD(D3845-1,ROWS(Students))+1,2)</f>
        <v>Sadowski Jakub</v>
      </c>
      <c r="C3845" s="5" t="str">
        <f>INDEX(Students,MOD(D3845-1,ROWS(Students))+1,3)</f>
        <v>IZ05AI2</v>
      </c>
      <c r="D3845" s="5">
        <v>3158</v>
      </c>
      <c r="E3845" s="6">
        <v>44694</v>
      </c>
      <c r="F3845" s="6">
        <v>44694</v>
      </c>
      <c r="G3845" s="7" t="s">
        <v>1263</v>
      </c>
      <c r="H3845" s="7">
        <v>1</v>
      </c>
      <c r="I3845" s="7" t="s">
        <v>2548</v>
      </c>
      <c r="J3845" s="7" t="s">
        <v>6</v>
      </c>
      <c r="K3845" s="7" t="s">
        <v>3767</v>
      </c>
      <c r="L3845" s="7"/>
      <c r="M3845" s="6" t="s">
        <v>3767</v>
      </c>
      <c r="N3845" s="7" t="s">
        <v>19</v>
      </c>
      <c r="O3845" s="8">
        <v>10</v>
      </c>
      <c r="P3845" s="7" t="s">
        <v>9</v>
      </c>
      <c r="Q3845" s="9">
        <v>0</v>
      </c>
      <c r="R3845" s="7" t="s">
        <v>4492</v>
      </c>
      <c r="S3845" s="7" t="s">
        <v>652</v>
      </c>
      <c r="T3845">
        <f>A3845</f>
        <v>21492</v>
      </c>
      <c r="U3845" t="str">
        <f>IF($G3845=$U$1:$X$1,$T3845,"")</f>
        <v/>
      </c>
      <c r="V3845">
        <f>IF($G3845=$U$1:$X$1,$T3845,"")</f>
        <v>21492</v>
      </c>
      <c r="W3845" t="str">
        <f>IF($G3845=$U$1:$X$1,$T3845,"")</f>
        <v/>
      </c>
      <c r="X3845" t="str">
        <f>IF($G3845=$U$1:$X$1,$T3845,"")</f>
        <v/>
      </c>
      <c r="Y3845" s="1">
        <f>ROUND(O3845*Q3845,2)</f>
        <v>0</v>
      </c>
    </row>
    <row r="3846" spans="1:25">
      <c r="A3846" s="5">
        <f>INDEX(Students,MOD(D3846-1,ROWS(Students))+1,1)</f>
        <v>21492</v>
      </c>
      <c r="B3846" s="5" t="str">
        <f>INDEX(Students,MOD(D3846-1,ROWS(Students))+1,2)</f>
        <v>Sadowski Jakub</v>
      </c>
      <c r="C3846" s="5" t="str">
        <f>INDEX(Students,MOD(D3846-1,ROWS(Students))+1,3)</f>
        <v>IZ05AI2</v>
      </c>
      <c r="D3846" s="5">
        <v>3250</v>
      </c>
      <c r="E3846" s="6">
        <v>44599</v>
      </c>
      <c r="F3846" s="6">
        <v>44596</v>
      </c>
      <c r="G3846" s="7" t="s">
        <v>1262</v>
      </c>
      <c r="H3846" s="7">
        <v>-1</v>
      </c>
      <c r="I3846" s="7" t="s">
        <v>1660</v>
      </c>
      <c r="J3846" s="7" t="s">
        <v>6</v>
      </c>
      <c r="K3846" s="7" t="s">
        <v>3801</v>
      </c>
      <c r="L3846" s="7" t="s">
        <v>396</v>
      </c>
      <c r="M3846" s="6" t="s">
        <v>3767</v>
      </c>
      <c r="N3846" s="7" t="s">
        <v>19</v>
      </c>
      <c r="O3846" s="8">
        <v>2</v>
      </c>
      <c r="P3846" s="7" t="s">
        <v>9</v>
      </c>
      <c r="Q3846" s="9">
        <v>22.25</v>
      </c>
      <c r="R3846" s="7" t="s">
        <v>4276</v>
      </c>
      <c r="S3846" s="7" t="s">
        <v>397</v>
      </c>
      <c r="T3846">
        <f>A3846</f>
        <v>21492</v>
      </c>
      <c r="U3846">
        <f>IF($G3846=$U$1:$X$1,$T3846,"")</f>
        <v>21492</v>
      </c>
      <c r="V3846" t="str">
        <f>IF($G3846=$U$1:$X$1,$T3846,"")</f>
        <v/>
      </c>
      <c r="W3846" t="str">
        <f>IF($G3846=$U$1:$X$1,$T3846,"")</f>
        <v/>
      </c>
      <c r="X3846" t="str">
        <f>IF($G3846=$U$1:$X$1,$T3846,"")</f>
        <v/>
      </c>
      <c r="Y3846" s="1">
        <f>ROUND(O3846*Q3846,2)</f>
        <v>44.5</v>
      </c>
    </row>
    <row r="3847" spans="1:25">
      <c r="A3847" s="5">
        <f>INDEX(Students,MOD(D3847-1,ROWS(Students))+1,1)</f>
        <v>21492</v>
      </c>
      <c r="B3847" s="5" t="str">
        <f>INDEX(Students,MOD(D3847-1,ROWS(Students))+1,2)</f>
        <v>Sadowski Jakub</v>
      </c>
      <c r="C3847" s="5" t="str">
        <f>INDEX(Students,MOD(D3847-1,ROWS(Students))+1,3)</f>
        <v>IZ05AI2</v>
      </c>
      <c r="D3847" s="5">
        <v>3342</v>
      </c>
      <c r="E3847" s="6">
        <v>44641</v>
      </c>
      <c r="F3847" s="6">
        <v>44641</v>
      </c>
      <c r="G3847" s="7" t="s">
        <v>279</v>
      </c>
      <c r="H3847" s="7">
        <v>1</v>
      </c>
      <c r="I3847" s="7" t="s">
        <v>2265</v>
      </c>
      <c r="J3847" s="7" t="s">
        <v>6</v>
      </c>
      <c r="K3847" s="7" t="s">
        <v>3767</v>
      </c>
      <c r="L3847" s="7"/>
      <c r="M3847" s="6" t="s">
        <v>3767</v>
      </c>
      <c r="N3847" s="7" t="s">
        <v>5215</v>
      </c>
      <c r="O3847" s="8">
        <v>18.55</v>
      </c>
      <c r="P3847" s="7" t="s">
        <v>13</v>
      </c>
      <c r="Q3847" s="9">
        <v>0</v>
      </c>
      <c r="R3847" s="7" t="s">
        <v>3945</v>
      </c>
      <c r="S3847" s="7" t="s">
        <v>4996</v>
      </c>
      <c r="T3847">
        <f>A3847</f>
        <v>21492</v>
      </c>
      <c r="U3847" t="str">
        <f>IF($G3847=$U$1:$X$1,$T3847,"")</f>
        <v/>
      </c>
      <c r="V3847" t="str">
        <f>IF($G3847=$U$1:$X$1,$T3847,"")</f>
        <v/>
      </c>
      <c r="W3847">
        <f>IF($G3847=$U$1:$X$1,$T3847,"")</f>
        <v>21492</v>
      </c>
      <c r="X3847" t="str">
        <f>IF($G3847=$U$1:$X$1,$T3847,"")</f>
        <v/>
      </c>
      <c r="Y3847" s="1">
        <f>ROUND(O3847*Q3847,2)</f>
        <v>0</v>
      </c>
    </row>
    <row r="3848" spans="1:25">
      <c r="A3848" s="5">
        <f>INDEX(Students,MOD(D3848-1,ROWS(Students))+1,1)</f>
        <v>21492</v>
      </c>
      <c r="B3848" s="5" t="str">
        <f>INDEX(Students,MOD(D3848-1,ROWS(Students))+1,2)</f>
        <v>Sadowski Jakub</v>
      </c>
      <c r="C3848" s="5" t="str">
        <f>INDEX(Students,MOD(D3848-1,ROWS(Students))+1,3)</f>
        <v>IZ05AI2</v>
      </c>
      <c r="D3848" s="5">
        <v>3434</v>
      </c>
      <c r="E3848" s="6">
        <v>44732</v>
      </c>
      <c r="F3848" s="6">
        <v>44727</v>
      </c>
      <c r="G3848" s="7" t="s">
        <v>1262</v>
      </c>
      <c r="H3848" s="7">
        <v>-1</v>
      </c>
      <c r="I3848" s="7" t="s">
        <v>2983</v>
      </c>
      <c r="J3848" s="7" t="s">
        <v>6</v>
      </c>
      <c r="K3848" s="7" t="s">
        <v>3830</v>
      </c>
      <c r="L3848" s="7" t="s">
        <v>1026</v>
      </c>
      <c r="M3848" s="6" t="s">
        <v>3767</v>
      </c>
      <c r="N3848" s="7" t="s">
        <v>19</v>
      </c>
      <c r="O3848" s="8">
        <v>300</v>
      </c>
      <c r="P3848" s="7" t="s">
        <v>9</v>
      </c>
      <c r="Q3848" s="9">
        <v>15.57</v>
      </c>
      <c r="R3848" s="7" t="s">
        <v>4368</v>
      </c>
      <c r="S3848" s="7" t="s">
        <v>503</v>
      </c>
      <c r="T3848">
        <f>A3848</f>
        <v>21492</v>
      </c>
      <c r="U3848">
        <f>IF($G3848=$U$1:$X$1,$T3848,"")</f>
        <v>21492</v>
      </c>
      <c r="V3848" t="str">
        <f>IF($G3848=$U$1:$X$1,$T3848,"")</f>
        <v/>
      </c>
      <c r="W3848" t="str">
        <f>IF($G3848=$U$1:$X$1,$T3848,"")</f>
        <v/>
      </c>
      <c r="X3848" t="str">
        <f>IF($G3848=$U$1:$X$1,$T3848,"")</f>
        <v/>
      </c>
      <c r="Y3848" s="1">
        <f>ROUND(O3848*Q3848,2)</f>
        <v>4671</v>
      </c>
    </row>
    <row r="3849" spans="1:25">
      <c r="A3849" s="5">
        <f>INDEX(Students,MOD(D3849-1,ROWS(Students))+1,1)</f>
        <v>21492</v>
      </c>
      <c r="B3849" s="5" t="str">
        <f>INDEX(Students,MOD(D3849-1,ROWS(Students))+1,2)</f>
        <v>Sadowski Jakub</v>
      </c>
      <c r="C3849" s="5" t="str">
        <f>INDEX(Students,MOD(D3849-1,ROWS(Students))+1,3)</f>
        <v>IZ05AI2</v>
      </c>
      <c r="D3849" s="5">
        <v>3526</v>
      </c>
      <c r="E3849" s="6">
        <v>44671</v>
      </c>
      <c r="F3849" s="6">
        <v>44671</v>
      </c>
      <c r="G3849" s="7" t="s">
        <v>1263</v>
      </c>
      <c r="H3849" s="7">
        <v>1</v>
      </c>
      <c r="I3849" s="7" t="s">
        <v>3654</v>
      </c>
      <c r="J3849" s="7" t="s">
        <v>6</v>
      </c>
      <c r="K3849" s="7" t="s">
        <v>3767</v>
      </c>
      <c r="L3849" s="7"/>
      <c r="M3849" s="6" t="s">
        <v>3767</v>
      </c>
      <c r="N3849" s="7" t="s">
        <v>19</v>
      </c>
      <c r="O3849" s="8">
        <v>20</v>
      </c>
      <c r="P3849" s="7" t="s">
        <v>9</v>
      </c>
      <c r="Q3849" s="9">
        <v>0.52</v>
      </c>
      <c r="R3849" s="7" t="s">
        <v>4856</v>
      </c>
      <c r="S3849" s="7" t="s">
        <v>1224</v>
      </c>
      <c r="T3849">
        <f>A3849</f>
        <v>21492</v>
      </c>
      <c r="U3849" t="str">
        <f>IF($G3849=$U$1:$X$1,$T3849,"")</f>
        <v/>
      </c>
      <c r="V3849">
        <f>IF($G3849=$U$1:$X$1,$T3849,"")</f>
        <v>21492</v>
      </c>
      <c r="W3849" t="str">
        <f>IF($G3849=$U$1:$X$1,$T3849,"")</f>
        <v/>
      </c>
      <c r="X3849" t="str">
        <f>IF($G3849=$U$1:$X$1,$T3849,"")</f>
        <v/>
      </c>
      <c r="Y3849" s="1">
        <f>ROUND(O3849*Q3849,2)</f>
        <v>10.4</v>
      </c>
    </row>
    <row r="3850" spans="1:25">
      <c r="A3850" s="5">
        <f>INDEX(Students,MOD(D3850-1,ROWS(Students))+1,1)</f>
        <v>21492</v>
      </c>
      <c r="B3850" s="5" t="str">
        <f>INDEX(Students,MOD(D3850-1,ROWS(Students))+1,2)</f>
        <v>Sadowski Jakub</v>
      </c>
      <c r="C3850" s="5" t="str">
        <f>INDEX(Students,MOD(D3850-1,ROWS(Students))+1,3)</f>
        <v>IZ05AI2</v>
      </c>
      <c r="D3850" s="5">
        <v>3618</v>
      </c>
      <c r="E3850" s="6">
        <v>44704</v>
      </c>
      <c r="F3850" s="6">
        <v>44704</v>
      </c>
      <c r="G3850" s="7" t="s">
        <v>279</v>
      </c>
      <c r="H3850" s="7">
        <v>1</v>
      </c>
      <c r="I3850" s="7" t="s">
        <v>2650</v>
      </c>
      <c r="J3850" s="7" t="s">
        <v>6</v>
      </c>
      <c r="K3850" s="7" t="s">
        <v>3767</v>
      </c>
      <c r="L3850" s="7"/>
      <c r="M3850" s="6" t="s">
        <v>3767</v>
      </c>
      <c r="N3850" s="7" t="s">
        <v>25</v>
      </c>
      <c r="O3850" s="8">
        <v>91.5</v>
      </c>
      <c r="P3850" s="7" t="s">
        <v>31</v>
      </c>
      <c r="Q3850" s="9">
        <v>1.22</v>
      </c>
      <c r="R3850" s="7" t="s">
        <v>4101</v>
      </c>
      <c r="S3850" s="7" t="s">
        <v>204</v>
      </c>
      <c r="T3850">
        <f>A3850</f>
        <v>21492</v>
      </c>
      <c r="U3850" t="str">
        <f>IF($G3850=$U$1:$X$1,$T3850,"")</f>
        <v/>
      </c>
      <c r="V3850" t="str">
        <f>IF($G3850=$U$1:$X$1,$T3850,"")</f>
        <v/>
      </c>
      <c r="W3850">
        <f>IF($G3850=$U$1:$X$1,$T3850,"")</f>
        <v>21492</v>
      </c>
      <c r="X3850" t="str">
        <f>IF($G3850=$U$1:$X$1,$T3850,"")</f>
        <v/>
      </c>
      <c r="Y3850" s="1">
        <f>ROUND(O3850*Q3850,2)</f>
        <v>111.63</v>
      </c>
    </row>
    <row r="3851" spans="1:25">
      <c r="A3851" s="5">
        <f>INDEX(Students,MOD(D3851-1,ROWS(Students))+1,1)</f>
        <v>21492</v>
      </c>
      <c r="B3851" s="5" t="str">
        <f>INDEX(Students,MOD(D3851-1,ROWS(Students))+1,2)</f>
        <v>Sadowski Jakub</v>
      </c>
      <c r="C3851" s="5" t="str">
        <f>INDEX(Students,MOD(D3851-1,ROWS(Students))+1,3)</f>
        <v>IZ05AI2</v>
      </c>
      <c r="D3851" s="5">
        <v>3710</v>
      </c>
      <c r="E3851" s="6">
        <v>44609</v>
      </c>
      <c r="F3851" s="6">
        <v>44609</v>
      </c>
      <c r="G3851" s="7" t="s">
        <v>1263</v>
      </c>
      <c r="H3851" s="7">
        <v>1</v>
      </c>
      <c r="I3851" s="7" t="s">
        <v>1820</v>
      </c>
      <c r="J3851" s="7" t="s">
        <v>6</v>
      </c>
      <c r="K3851" s="7" t="s">
        <v>3767</v>
      </c>
      <c r="L3851" s="7"/>
      <c r="M3851" s="6" t="s">
        <v>3767</v>
      </c>
      <c r="N3851" s="7" t="s">
        <v>19</v>
      </c>
      <c r="O3851" s="8">
        <v>20</v>
      </c>
      <c r="P3851" s="7" t="s">
        <v>9</v>
      </c>
      <c r="Q3851" s="9">
        <v>0.05</v>
      </c>
      <c r="R3851" s="7" t="s">
        <v>4383</v>
      </c>
      <c r="S3851" s="7" t="s">
        <v>522</v>
      </c>
      <c r="T3851">
        <f>A3851</f>
        <v>21492</v>
      </c>
      <c r="U3851" t="str">
        <f>IF($G3851=$U$1:$X$1,$T3851,"")</f>
        <v/>
      </c>
      <c r="V3851">
        <f>IF($G3851=$U$1:$X$1,$T3851,"")</f>
        <v>21492</v>
      </c>
      <c r="W3851" t="str">
        <f>IF($G3851=$U$1:$X$1,$T3851,"")</f>
        <v/>
      </c>
      <c r="X3851" t="str">
        <f>IF($G3851=$U$1:$X$1,$T3851,"")</f>
        <v/>
      </c>
      <c r="Y3851" s="1">
        <f>ROUND(O3851*Q3851,2)</f>
        <v>1</v>
      </c>
    </row>
    <row r="3852" spans="1:25">
      <c r="A3852" s="5">
        <f>INDEX(Students,MOD(D3852-1,ROWS(Students))+1,1)</f>
        <v>21492</v>
      </c>
      <c r="B3852" s="5" t="str">
        <f>INDEX(Students,MOD(D3852-1,ROWS(Students))+1,2)</f>
        <v>Sadowski Jakub</v>
      </c>
      <c r="C3852" s="5" t="str">
        <f>INDEX(Students,MOD(D3852-1,ROWS(Students))+1,3)</f>
        <v>IZ05AI2</v>
      </c>
      <c r="D3852" s="5">
        <v>3802</v>
      </c>
      <c r="E3852" s="6">
        <v>44719</v>
      </c>
      <c r="F3852" s="6">
        <v>44718</v>
      </c>
      <c r="G3852" s="7" t="s">
        <v>1262</v>
      </c>
      <c r="H3852" s="7">
        <v>-1</v>
      </c>
      <c r="I3852" s="7" t="s">
        <v>2828</v>
      </c>
      <c r="J3852" s="7" t="s">
        <v>6</v>
      </c>
      <c r="K3852" s="7" t="s">
        <v>3780</v>
      </c>
      <c r="L3852" s="7" t="s">
        <v>983</v>
      </c>
      <c r="M3852" s="6" t="s">
        <v>3767</v>
      </c>
      <c r="N3852" s="7" t="s">
        <v>19</v>
      </c>
      <c r="O3852" s="8">
        <v>500</v>
      </c>
      <c r="P3852" s="7" t="s">
        <v>9</v>
      </c>
      <c r="Q3852" s="9">
        <v>1.17</v>
      </c>
      <c r="R3852" s="7" t="s">
        <v>4061</v>
      </c>
      <c r="S3852" s="7" t="s">
        <v>164</v>
      </c>
      <c r="T3852">
        <f>A3852</f>
        <v>21492</v>
      </c>
      <c r="U3852">
        <f>IF($G3852=$U$1:$X$1,$T3852,"")</f>
        <v>21492</v>
      </c>
      <c r="V3852" t="str">
        <f>IF($G3852=$U$1:$X$1,$T3852,"")</f>
        <v/>
      </c>
      <c r="W3852" t="str">
        <f>IF($G3852=$U$1:$X$1,$T3852,"")</f>
        <v/>
      </c>
      <c r="X3852" t="str">
        <f>IF($G3852=$U$1:$X$1,$T3852,"")</f>
        <v/>
      </c>
      <c r="Y3852" s="1">
        <f>ROUND(O3852*Q3852,2)</f>
        <v>585</v>
      </c>
    </row>
    <row r="3853" spans="1:25">
      <c r="A3853" s="5">
        <f>INDEX(Students,MOD(D3853-1,ROWS(Students))+1,1)</f>
        <v>21492</v>
      </c>
      <c r="B3853" s="5" t="str">
        <f>INDEX(Students,MOD(D3853-1,ROWS(Students))+1,2)</f>
        <v>Sadowski Jakub</v>
      </c>
      <c r="C3853" s="5" t="str">
        <f>INDEX(Students,MOD(D3853-1,ROWS(Students))+1,3)</f>
        <v>IZ05AI2</v>
      </c>
      <c r="D3853" s="5">
        <v>3894</v>
      </c>
      <c r="E3853" s="6">
        <v>44706</v>
      </c>
      <c r="F3853" s="6">
        <v>44705</v>
      </c>
      <c r="G3853" s="7" t="s">
        <v>1262</v>
      </c>
      <c r="H3853" s="7">
        <v>-1</v>
      </c>
      <c r="I3853" s="7" t="s">
        <v>2675</v>
      </c>
      <c r="J3853" s="7" t="s">
        <v>6</v>
      </c>
      <c r="K3853" s="7" t="s">
        <v>3775</v>
      </c>
      <c r="L3853" s="7" t="s">
        <v>925</v>
      </c>
      <c r="M3853" s="6" t="s">
        <v>3767</v>
      </c>
      <c r="N3853" s="7" t="s">
        <v>19</v>
      </c>
      <c r="O3853" s="8">
        <v>2800</v>
      </c>
      <c r="P3853" s="7" t="s">
        <v>9</v>
      </c>
      <c r="Q3853" s="9">
        <v>0</v>
      </c>
      <c r="R3853" s="7" t="s">
        <v>4376</v>
      </c>
      <c r="S3853" s="7" t="s">
        <v>5084</v>
      </c>
      <c r="T3853">
        <f>A3853</f>
        <v>21492</v>
      </c>
      <c r="U3853">
        <f>IF($G3853=$U$1:$X$1,$T3853,"")</f>
        <v>21492</v>
      </c>
      <c r="V3853" t="str">
        <f>IF($G3853=$U$1:$X$1,$T3853,"")</f>
        <v/>
      </c>
      <c r="W3853" t="str">
        <f>IF($G3853=$U$1:$X$1,$T3853,"")</f>
        <v/>
      </c>
      <c r="X3853" t="str">
        <f>IF($G3853=$U$1:$X$1,$T3853,"")</f>
        <v/>
      </c>
      <c r="Y3853" s="1">
        <f>ROUND(O3853*Q3853,2)</f>
        <v>0</v>
      </c>
    </row>
    <row r="3854" spans="1:25">
      <c r="A3854" s="5">
        <f>INDEX(Students,MOD(D3854-1,ROWS(Students))+1,1)</f>
        <v>21492</v>
      </c>
      <c r="B3854" s="5" t="str">
        <f>INDEX(Students,MOD(D3854-1,ROWS(Students))+1,2)</f>
        <v>Sadowski Jakub</v>
      </c>
      <c r="C3854" s="5" t="str">
        <f>INDEX(Students,MOD(D3854-1,ROWS(Students))+1,3)</f>
        <v>IZ05AI2</v>
      </c>
      <c r="D3854" s="5">
        <v>3986</v>
      </c>
      <c r="E3854" s="6">
        <v>44580</v>
      </c>
      <c r="F3854" s="6">
        <v>44580</v>
      </c>
      <c r="G3854" s="7" t="s">
        <v>279</v>
      </c>
      <c r="H3854" s="7">
        <v>1</v>
      </c>
      <c r="I3854" s="7" t="s">
        <v>1447</v>
      </c>
      <c r="J3854" s="7" t="s">
        <v>6</v>
      </c>
      <c r="K3854" s="7" t="s">
        <v>3767</v>
      </c>
      <c r="L3854" s="7"/>
      <c r="M3854" s="6" t="s">
        <v>3767</v>
      </c>
      <c r="N3854" s="7" t="s">
        <v>25</v>
      </c>
      <c r="O3854" s="8">
        <v>1.53</v>
      </c>
      <c r="P3854" s="7" t="s">
        <v>13</v>
      </c>
      <c r="Q3854" s="9">
        <v>17</v>
      </c>
      <c r="R3854" s="7" t="s">
        <v>4124</v>
      </c>
      <c r="S3854" s="7" t="s">
        <v>231</v>
      </c>
      <c r="T3854">
        <f>A3854</f>
        <v>21492</v>
      </c>
      <c r="U3854" t="str">
        <f>IF($G3854=$U$1:$X$1,$T3854,"")</f>
        <v/>
      </c>
      <c r="V3854" t="str">
        <f>IF($G3854=$U$1:$X$1,$T3854,"")</f>
        <v/>
      </c>
      <c r="W3854">
        <f>IF($G3854=$U$1:$X$1,$T3854,"")</f>
        <v>21492</v>
      </c>
      <c r="X3854" t="str">
        <f>IF($G3854=$U$1:$X$1,$T3854,"")</f>
        <v/>
      </c>
      <c r="Y3854" s="1">
        <f>ROUND(O3854*Q3854,2)</f>
        <v>26.01</v>
      </c>
    </row>
    <row r="3855" spans="1:25">
      <c r="A3855" s="5">
        <f>INDEX(Students,MOD(D3855-1,ROWS(Students))+1,1)</f>
        <v>21492</v>
      </c>
      <c r="B3855" s="5" t="str">
        <f>INDEX(Students,MOD(D3855-1,ROWS(Students))+1,2)</f>
        <v>Sadowski Jakub</v>
      </c>
      <c r="C3855" s="5" t="str">
        <f>INDEX(Students,MOD(D3855-1,ROWS(Students))+1,3)</f>
        <v>IZ05AI2</v>
      </c>
      <c r="D3855" s="5">
        <v>4078</v>
      </c>
      <c r="E3855" s="6">
        <v>44627</v>
      </c>
      <c r="F3855" s="6">
        <v>44627</v>
      </c>
      <c r="G3855" s="7" t="s">
        <v>1263</v>
      </c>
      <c r="H3855" s="7">
        <v>1</v>
      </c>
      <c r="I3855" s="7" t="s">
        <v>2052</v>
      </c>
      <c r="J3855" s="7" t="s">
        <v>6</v>
      </c>
      <c r="K3855" s="7" t="s">
        <v>3767</v>
      </c>
      <c r="L3855" s="7"/>
      <c r="M3855" s="6" t="s">
        <v>3767</v>
      </c>
      <c r="N3855" s="7" t="s">
        <v>19</v>
      </c>
      <c r="O3855" s="8">
        <v>0.88500000000000001</v>
      </c>
      <c r="P3855" s="7" t="s">
        <v>31</v>
      </c>
      <c r="Q3855" s="9">
        <v>0.45</v>
      </c>
      <c r="R3855" s="7" t="s">
        <v>4476</v>
      </c>
      <c r="S3855" s="7" t="s">
        <v>632</v>
      </c>
      <c r="T3855">
        <f>A3855</f>
        <v>21492</v>
      </c>
      <c r="U3855" t="str">
        <f>IF($G3855=$U$1:$X$1,$T3855,"")</f>
        <v/>
      </c>
      <c r="V3855">
        <f>IF($G3855=$U$1:$X$1,$T3855,"")</f>
        <v>21492</v>
      </c>
      <c r="W3855" t="str">
        <f>IF($G3855=$U$1:$X$1,$T3855,"")</f>
        <v/>
      </c>
      <c r="X3855" t="str">
        <f>IF($G3855=$U$1:$X$1,$T3855,"")</f>
        <v/>
      </c>
      <c r="Y3855" s="1">
        <f>ROUND(O3855*Q3855,2)</f>
        <v>0.4</v>
      </c>
    </row>
    <row r="3856" spans="1:25">
      <c r="A3856" s="5">
        <f>INDEX(Students,MOD(D3856-1,ROWS(Students))+1,1)</f>
        <v>21492</v>
      </c>
      <c r="B3856" s="5" t="str">
        <f>INDEX(Students,MOD(D3856-1,ROWS(Students))+1,2)</f>
        <v>Sadowski Jakub</v>
      </c>
      <c r="C3856" s="5" t="str">
        <f>INDEX(Students,MOD(D3856-1,ROWS(Students))+1,3)</f>
        <v>IZ05AI2</v>
      </c>
      <c r="D3856" s="5">
        <v>4170</v>
      </c>
      <c r="E3856" s="6">
        <v>44691</v>
      </c>
      <c r="F3856" s="6">
        <v>44691</v>
      </c>
      <c r="G3856" s="7" t="s">
        <v>279</v>
      </c>
      <c r="H3856" s="7">
        <v>1</v>
      </c>
      <c r="I3856" s="7" t="s">
        <v>2509</v>
      </c>
      <c r="J3856" s="7" t="s">
        <v>6</v>
      </c>
      <c r="K3856" s="7" t="s">
        <v>3767</v>
      </c>
      <c r="L3856" s="7"/>
      <c r="M3856" s="6" t="s">
        <v>3767</v>
      </c>
      <c r="N3856" s="7" t="s">
        <v>25</v>
      </c>
      <c r="O3856" s="8">
        <v>20.75</v>
      </c>
      <c r="P3856" s="7" t="s">
        <v>13</v>
      </c>
      <c r="Q3856" s="9">
        <v>51.17</v>
      </c>
      <c r="R3856" s="7" t="s">
        <v>4035</v>
      </c>
      <c r="S3856" s="7" t="s">
        <v>139</v>
      </c>
      <c r="T3856">
        <f>A3856</f>
        <v>21492</v>
      </c>
      <c r="U3856" t="str">
        <f>IF($G3856=$U$1:$X$1,$T3856,"")</f>
        <v/>
      </c>
      <c r="V3856" t="str">
        <f>IF($G3856=$U$1:$X$1,$T3856,"")</f>
        <v/>
      </c>
      <c r="W3856">
        <f>IF($G3856=$U$1:$X$1,$T3856,"")</f>
        <v>21492</v>
      </c>
      <c r="X3856" t="str">
        <f>IF($G3856=$U$1:$X$1,$T3856,"")</f>
        <v/>
      </c>
      <c r="Y3856" s="1">
        <f>ROUND(O3856*Q3856,2)</f>
        <v>1061.78</v>
      </c>
    </row>
    <row r="3857" spans="1:25">
      <c r="A3857" s="5">
        <f>INDEX(Students,MOD(D3857-1,ROWS(Students))+1,1)</f>
        <v>21492</v>
      </c>
      <c r="B3857" s="5" t="str">
        <f>INDEX(Students,MOD(D3857-1,ROWS(Students))+1,2)</f>
        <v>Sadowski Jakub</v>
      </c>
      <c r="C3857" s="5" t="str">
        <f>INDEX(Students,MOD(D3857-1,ROWS(Students))+1,3)</f>
        <v>IZ05AI2</v>
      </c>
      <c r="D3857" s="5">
        <v>4262</v>
      </c>
      <c r="E3857" s="6">
        <v>44740</v>
      </c>
      <c r="F3857" s="6">
        <v>44739</v>
      </c>
      <c r="G3857" s="7" t="s">
        <v>1262</v>
      </c>
      <c r="H3857" s="7">
        <v>-1</v>
      </c>
      <c r="I3857" s="7" t="s">
        <v>3077</v>
      </c>
      <c r="J3857" s="7" t="s">
        <v>6</v>
      </c>
      <c r="K3857" s="7" t="s">
        <v>3789</v>
      </c>
      <c r="L3857" s="7" t="s">
        <v>1050</v>
      </c>
      <c r="M3857" s="6" t="s">
        <v>3767</v>
      </c>
      <c r="N3857" s="7" t="s">
        <v>19</v>
      </c>
      <c r="O3857" s="8">
        <v>10</v>
      </c>
      <c r="P3857" s="7" t="s">
        <v>37</v>
      </c>
      <c r="Q3857" s="9">
        <v>8.34</v>
      </c>
      <c r="R3857" s="7" t="s">
        <v>4159</v>
      </c>
      <c r="S3857" s="7" t="s">
        <v>268</v>
      </c>
      <c r="T3857">
        <f>A3857</f>
        <v>21492</v>
      </c>
      <c r="U3857">
        <f>IF($G3857=$U$1:$X$1,$T3857,"")</f>
        <v>21492</v>
      </c>
      <c r="V3857" t="str">
        <f>IF($G3857=$U$1:$X$1,$T3857,"")</f>
        <v/>
      </c>
      <c r="W3857" t="str">
        <f>IF($G3857=$U$1:$X$1,$T3857,"")</f>
        <v/>
      </c>
      <c r="X3857" t="str">
        <f>IF($G3857=$U$1:$X$1,$T3857,"")</f>
        <v/>
      </c>
      <c r="Y3857" s="1">
        <f>ROUND(O3857*Q3857,2)</f>
        <v>83.4</v>
      </c>
    </row>
    <row r="3858" spans="1:25">
      <c r="A3858" s="5">
        <f>INDEX(Students,MOD(D3858-1,ROWS(Students))+1,1)</f>
        <v>21492</v>
      </c>
      <c r="B3858" s="5" t="str">
        <f>INDEX(Students,MOD(D3858-1,ROWS(Students))+1,2)</f>
        <v>Sadowski Jakub</v>
      </c>
      <c r="C3858" s="5" t="str">
        <f>INDEX(Students,MOD(D3858-1,ROWS(Students))+1,3)</f>
        <v>IZ05AI2</v>
      </c>
      <c r="D3858" s="5">
        <v>4354</v>
      </c>
      <c r="E3858" s="6">
        <v>44623</v>
      </c>
      <c r="F3858" s="6">
        <v>44623</v>
      </c>
      <c r="G3858" s="7" t="s">
        <v>1262</v>
      </c>
      <c r="H3858" s="7">
        <v>-1</v>
      </c>
      <c r="I3858" s="7" t="s">
        <v>2016</v>
      </c>
      <c r="J3858" s="7" t="s">
        <v>6</v>
      </c>
      <c r="K3858" s="7" t="s">
        <v>3774</v>
      </c>
      <c r="L3858" s="7" t="s">
        <v>614</v>
      </c>
      <c r="M3858" s="6" t="s">
        <v>3767</v>
      </c>
      <c r="N3858" s="7" t="s">
        <v>19</v>
      </c>
      <c r="O3858" s="8">
        <v>24.15</v>
      </c>
      <c r="P3858" s="7" t="s">
        <v>13</v>
      </c>
      <c r="Q3858" s="9">
        <v>0</v>
      </c>
      <c r="R3858" s="7" t="s">
        <v>4459</v>
      </c>
      <c r="S3858" s="7" t="s">
        <v>591</v>
      </c>
      <c r="T3858">
        <f>A3858</f>
        <v>21492</v>
      </c>
      <c r="U3858">
        <f>IF($G3858=$U$1:$X$1,$T3858,"")</f>
        <v>21492</v>
      </c>
      <c r="V3858" t="str">
        <f>IF($G3858=$U$1:$X$1,$T3858,"")</f>
        <v/>
      </c>
      <c r="W3858" t="str">
        <f>IF($G3858=$U$1:$X$1,$T3858,"")</f>
        <v/>
      </c>
      <c r="X3858" t="str">
        <f>IF($G3858=$U$1:$X$1,$T3858,"")</f>
        <v/>
      </c>
      <c r="Y3858" s="1">
        <f>ROUND(O3858*Q3858,2)</f>
        <v>0</v>
      </c>
    </row>
    <row r="3859" spans="1:25">
      <c r="A3859" s="5">
        <f>INDEX(Students,MOD(D3859-1,ROWS(Students))+1,1)</f>
        <v>21492</v>
      </c>
      <c r="B3859" s="5" t="str">
        <f>INDEX(Students,MOD(D3859-1,ROWS(Students))+1,2)</f>
        <v>Sadowski Jakub</v>
      </c>
      <c r="C3859" s="5" t="str">
        <f>INDEX(Students,MOD(D3859-1,ROWS(Students))+1,3)</f>
        <v>IZ05AI2</v>
      </c>
      <c r="D3859" s="5">
        <v>4446</v>
      </c>
      <c r="E3859" s="6">
        <v>44607</v>
      </c>
      <c r="F3859" s="6">
        <v>44607</v>
      </c>
      <c r="G3859" s="7" t="s">
        <v>279</v>
      </c>
      <c r="H3859" s="7">
        <v>1</v>
      </c>
      <c r="I3859" s="7" t="s">
        <v>1778</v>
      </c>
      <c r="J3859" s="7" t="s">
        <v>6</v>
      </c>
      <c r="K3859" s="7" t="s">
        <v>3767</v>
      </c>
      <c r="L3859" s="7"/>
      <c r="M3859" s="6" t="s">
        <v>3767</v>
      </c>
      <c r="N3859" s="7" t="s">
        <v>25</v>
      </c>
      <c r="O3859" s="8">
        <v>43.34</v>
      </c>
      <c r="P3859" s="7" t="s">
        <v>13</v>
      </c>
      <c r="Q3859" s="9">
        <v>47.86</v>
      </c>
      <c r="R3859" s="7" t="s">
        <v>4364</v>
      </c>
      <c r="S3859" s="7" t="s">
        <v>497</v>
      </c>
      <c r="T3859">
        <f>A3859</f>
        <v>21492</v>
      </c>
      <c r="U3859" t="str">
        <f>IF($G3859=$U$1:$X$1,$T3859,"")</f>
        <v/>
      </c>
      <c r="V3859" t="str">
        <f>IF($G3859=$U$1:$X$1,$T3859,"")</f>
        <v/>
      </c>
      <c r="W3859">
        <f>IF($G3859=$U$1:$X$1,$T3859,"")</f>
        <v>21492</v>
      </c>
      <c r="X3859" t="str">
        <f>IF($G3859=$U$1:$X$1,$T3859,"")</f>
        <v/>
      </c>
      <c r="Y3859" s="1">
        <f>ROUND(O3859*Q3859,2)</f>
        <v>2074.25</v>
      </c>
    </row>
    <row r="3860" spans="1:25">
      <c r="A3860" s="5">
        <f>INDEX(Students,MOD(D3860-1,ROWS(Students))+1,1)</f>
        <v>21492</v>
      </c>
      <c r="B3860" s="5" t="str">
        <f>INDEX(Students,MOD(D3860-1,ROWS(Students))+1,2)</f>
        <v>Sadowski Jakub</v>
      </c>
      <c r="C3860" s="5" t="str">
        <f>INDEX(Students,MOD(D3860-1,ROWS(Students))+1,3)</f>
        <v>IZ05AI2</v>
      </c>
      <c r="D3860" s="5">
        <v>4538</v>
      </c>
      <c r="E3860" s="6">
        <v>44635</v>
      </c>
      <c r="F3860" s="6">
        <v>44635</v>
      </c>
      <c r="G3860" s="7" t="s">
        <v>1262</v>
      </c>
      <c r="H3860" s="7">
        <v>-1</v>
      </c>
      <c r="I3860" s="7" t="s">
        <v>2174</v>
      </c>
      <c r="J3860" s="7" t="s">
        <v>6</v>
      </c>
      <c r="K3860" s="7" t="s">
        <v>3789</v>
      </c>
      <c r="L3860" s="7" t="s">
        <v>702</v>
      </c>
      <c r="M3860" s="6" t="s">
        <v>3767</v>
      </c>
      <c r="N3860" s="7" t="s">
        <v>19</v>
      </c>
      <c r="O3860" s="8">
        <v>5</v>
      </c>
      <c r="P3860" s="7" t="s">
        <v>13</v>
      </c>
      <c r="Q3860" s="9">
        <v>21.62</v>
      </c>
      <c r="R3860" s="7" t="s">
        <v>4090</v>
      </c>
      <c r="S3860" s="7" t="s">
        <v>191</v>
      </c>
      <c r="T3860">
        <f>A3860</f>
        <v>21492</v>
      </c>
      <c r="U3860">
        <f>IF($G3860=$U$1:$X$1,$T3860,"")</f>
        <v>21492</v>
      </c>
      <c r="V3860" t="str">
        <f>IF($G3860=$U$1:$X$1,$T3860,"")</f>
        <v/>
      </c>
      <c r="W3860" t="str">
        <f>IF($G3860=$U$1:$X$1,$T3860,"")</f>
        <v/>
      </c>
      <c r="X3860" t="str">
        <f>IF($G3860=$U$1:$X$1,$T3860,"")</f>
        <v/>
      </c>
      <c r="Y3860" s="1">
        <f>ROUND(O3860*Q3860,2)</f>
        <v>108.1</v>
      </c>
    </row>
    <row r="3861" spans="1:25">
      <c r="A3861" s="5">
        <f>INDEX(Students,MOD(D3861-1,ROWS(Students))+1,1)</f>
        <v>21492</v>
      </c>
      <c r="B3861" s="5" t="str">
        <f>INDEX(Students,MOD(D3861-1,ROWS(Students))+1,2)</f>
        <v>Sadowski Jakub</v>
      </c>
      <c r="C3861" s="5" t="str">
        <f>INDEX(Students,MOD(D3861-1,ROWS(Students))+1,3)</f>
        <v>IZ05AI2</v>
      </c>
      <c r="D3861" s="5">
        <v>4630</v>
      </c>
      <c r="E3861" s="6">
        <v>44680</v>
      </c>
      <c r="F3861" s="6">
        <v>44680</v>
      </c>
      <c r="G3861" s="7" t="s">
        <v>1263</v>
      </c>
      <c r="H3861" s="7">
        <v>1</v>
      </c>
      <c r="I3861" s="7" t="s">
        <v>3763</v>
      </c>
      <c r="J3861" s="7" t="s">
        <v>6</v>
      </c>
      <c r="K3861" s="7" t="s">
        <v>3767</v>
      </c>
      <c r="L3861" s="7"/>
      <c r="M3861" s="6" t="s">
        <v>3767</v>
      </c>
      <c r="N3861" s="7" t="s">
        <v>19</v>
      </c>
      <c r="O3861" s="8">
        <v>63</v>
      </c>
      <c r="P3861" s="7" t="s">
        <v>9</v>
      </c>
      <c r="Q3861" s="9">
        <v>51.7</v>
      </c>
      <c r="R3861" s="7" t="s">
        <v>4106</v>
      </c>
      <c r="S3861" s="7" t="s">
        <v>208</v>
      </c>
      <c r="T3861">
        <f>A3861</f>
        <v>21492</v>
      </c>
      <c r="U3861" t="str">
        <f>IF($G3861=$U$1:$X$1,$T3861,"")</f>
        <v/>
      </c>
      <c r="V3861">
        <f>IF($G3861=$U$1:$X$1,$T3861,"")</f>
        <v>21492</v>
      </c>
      <c r="W3861" t="str">
        <f>IF($G3861=$U$1:$X$1,$T3861,"")</f>
        <v/>
      </c>
      <c r="X3861" t="str">
        <f>IF($G3861=$U$1:$X$1,$T3861,"")</f>
        <v/>
      </c>
      <c r="Y3861" s="1">
        <f>ROUND(O3861*Q3861,2)</f>
        <v>3257.1</v>
      </c>
    </row>
    <row r="3862" spans="1:25">
      <c r="A3862" s="5">
        <f>INDEX(Students,MOD(D3862-1,ROWS(Students))+1,1)</f>
        <v>21492</v>
      </c>
      <c r="B3862" s="5" t="str">
        <f>INDEX(Students,MOD(D3862-1,ROWS(Students))+1,2)</f>
        <v>Sadowski Jakub</v>
      </c>
      <c r="C3862" s="5" t="str">
        <f>INDEX(Students,MOD(D3862-1,ROWS(Students))+1,3)</f>
        <v>IZ05AI2</v>
      </c>
      <c r="D3862" s="5">
        <v>4722</v>
      </c>
      <c r="E3862" s="6">
        <v>44620</v>
      </c>
      <c r="F3862" s="6">
        <v>44620</v>
      </c>
      <c r="G3862" s="7" t="s">
        <v>1262</v>
      </c>
      <c r="H3862" s="7">
        <v>-1</v>
      </c>
      <c r="I3862" s="7" t="s">
        <v>1958</v>
      </c>
      <c r="J3862" s="7" t="s">
        <v>6</v>
      </c>
      <c r="K3862" s="7" t="s">
        <v>3775</v>
      </c>
      <c r="L3862" s="7" t="s">
        <v>596</v>
      </c>
      <c r="M3862" s="6" t="s">
        <v>3767</v>
      </c>
      <c r="N3862" s="7" t="s">
        <v>19</v>
      </c>
      <c r="O3862" s="8">
        <v>739</v>
      </c>
      <c r="P3862" s="7" t="s">
        <v>13</v>
      </c>
      <c r="Q3862" s="9">
        <v>0</v>
      </c>
      <c r="R3862" s="7" t="s">
        <v>4176</v>
      </c>
      <c r="S3862" s="7" t="s">
        <v>145</v>
      </c>
      <c r="T3862">
        <f>A3862</f>
        <v>21492</v>
      </c>
      <c r="U3862">
        <f>IF($G3862=$U$1:$X$1,$T3862,"")</f>
        <v>21492</v>
      </c>
      <c r="V3862" t="str">
        <f>IF($G3862=$U$1:$X$1,$T3862,"")</f>
        <v/>
      </c>
      <c r="W3862" t="str">
        <f>IF($G3862=$U$1:$X$1,$T3862,"")</f>
        <v/>
      </c>
      <c r="X3862" t="str">
        <f>IF($G3862=$U$1:$X$1,$T3862,"")</f>
        <v/>
      </c>
      <c r="Y3862" s="1">
        <f>ROUND(O3862*Q3862,2)</f>
        <v>0</v>
      </c>
    </row>
    <row r="3863" spans="1:25">
      <c r="A3863" s="5">
        <f>INDEX(Students,MOD(D3863-1,ROWS(Students))+1,1)</f>
        <v>21492</v>
      </c>
      <c r="B3863" s="5" t="str">
        <f>INDEX(Students,MOD(D3863-1,ROWS(Students))+1,2)</f>
        <v>Sadowski Jakub</v>
      </c>
      <c r="C3863" s="5" t="str">
        <f>INDEX(Students,MOD(D3863-1,ROWS(Students))+1,3)</f>
        <v>IZ05AI2</v>
      </c>
      <c r="D3863" s="5">
        <v>4814</v>
      </c>
      <c r="E3863" s="6">
        <v>44763</v>
      </c>
      <c r="F3863" s="6">
        <v>44760</v>
      </c>
      <c r="G3863" s="7" t="s">
        <v>1262</v>
      </c>
      <c r="H3863" s="7">
        <v>-1</v>
      </c>
      <c r="I3863" s="7" t="s">
        <v>3307</v>
      </c>
      <c r="J3863" s="7" t="s">
        <v>6</v>
      </c>
      <c r="K3863" s="7" t="s">
        <v>3876</v>
      </c>
      <c r="L3863" s="7" t="s">
        <v>1123</v>
      </c>
      <c r="M3863" s="6" t="s">
        <v>3767</v>
      </c>
      <c r="N3863" s="7" t="s">
        <v>67</v>
      </c>
      <c r="O3863" s="8">
        <v>2.7</v>
      </c>
      <c r="P3863" s="7" t="s">
        <v>13</v>
      </c>
      <c r="Q3863" s="9">
        <v>59.73</v>
      </c>
      <c r="R3863" s="7" t="s">
        <v>4804</v>
      </c>
      <c r="S3863" s="7" t="s">
        <v>1124</v>
      </c>
      <c r="T3863">
        <f>A3863</f>
        <v>21492</v>
      </c>
      <c r="U3863">
        <f>IF($G3863=$U$1:$X$1,$T3863,"")</f>
        <v>21492</v>
      </c>
      <c r="V3863" t="str">
        <f>IF($G3863=$U$1:$X$1,$T3863,"")</f>
        <v/>
      </c>
      <c r="W3863" t="str">
        <f>IF($G3863=$U$1:$X$1,$T3863,"")</f>
        <v/>
      </c>
      <c r="X3863" t="str">
        <f>IF($G3863=$U$1:$X$1,$T3863,"")</f>
        <v/>
      </c>
      <c r="Y3863" s="1">
        <f>ROUND(O3863*Q3863,2)</f>
        <v>161.27000000000001</v>
      </c>
    </row>
    <row r="3864" spans="1:25">
      <c r="A3864" s="5">
        <f>INDEX(Students,MOD(D3864-1,ROWS(Students))+1,1)</f>
        <v>21492</v>
      </c>
      <c r="B3864" s="5" t="str">
        <f>INDEX(Students,MOD(D3864-1,ROWS(Students))+1,2)</f>
        <v>Sadowski Jakub</v>
      </c>
      <c r="C3864" s="5" t="str">
        <f>INDEX(Students,MOD(D3864-1,ROWS(Students))+1,3)</f>
        <v>IZ05AI2</v>
      </c>
      <c r="D3864" s="5">
        <v>4906</v>
      </c>
      <c r="E3864" s="6">
        <v>44746</v>
      </c>
      <c r="F3864" s="6">
        <v>44743</v>
      </c>
      <c r="G3864" s="7" t="s">
        <v>1262</v>
      </c>
      <c r="H3864" s="7">
        <v>-1</v>
      </c>
      <c r="I3864" s="7" t="s">
        <v>3129</v>
      </c>
      <c r="J3864" s="7" t="s">
        <v>6</v>
      </c>
      <c r="K3864" s="7" t="s">
        <v>3770</v>
      </c>
      <c r="L3864" s="7" t="s">
        <v>1067</v>
      </c>
      <c r="M3864" s="6" t="s">
        <v>3767</v>
      </c>
      <c r="N3864" s="7" t="s">
        <v>19</v>
      </c>
      <c r="O3864" s="8">
        <v>21.21</v>
      </c>
      <c r="P3864" s="7" t="s">
        <v>13</v>
      </c>
      <c r="Q3864" s="9">
        <v>54.66</v>
      </c>
      <c r="R3864" s="7" t="s">
        <v>4490</v>
      </c>
      <c r="S3864" s="7" t="s">
        <v>650</v>
      </c>
      <c r="T3864">
        <f>A3864</f>
        <v>21492</v>
      </c>
      <c r="U3864">
        <f>IF($G3864=$U$1:$X$1,$T3864,"")</f>
        <v>21492</v>
      </c>
      <c r="V3864" t="str">
        <f>IF($G3864=$U$1:$X$1,$T3864,"")</f>
        <v/>
      </c>
      <c r="W3864" t="str">
        <f>IF($G3864=$U$1:$X$1,$T3864,"")</f>
        <v/>
      </c>
      <c r="X3864" t="str">
        <f>IF($G3864=$U$1:$X$1,$T3864,"")</f>
        <v/>
      </c>
      <c r="Y3864" s="1">
        <f>ROUND(O3864*Q3864,2)</f>
        <v>1159.3399999999999</v>
      </c>
    </row>
    <row r="3865" spans="1:25">
      <c r="A3865" s="5">
        <f>INDEX(Students,MOD(D3865-1,ROWS(Students))+1,1)</f>
        <v>21492</v>
      </c>
      <c r="B3865" s="5" t="str">
        <f>INDEX(Students,MOD(D3865-1,ROWS(Students))+1,2)</f>
        <v>Sadowski Jakub</v>
      </c>
      <c r="C3865" s="5" t="str">
        <f>INDEX(Students,MOD(D3865-1,ROWS(Students))+1,3)</f>
        <v>IZ05AI2</v>
      </c>
      <c r="D3865" s="5">
        <v>4998</v>
      </c>
      <c r="E3865" s="6">
        <v>44599</v>
      </c>
      <c r="F3865" s="6">
        <v>44599</v>
      </c>
      <c r="G3865" s="7" t="s">
        <v>279</v>
      </c>
      <c r="H3865" s="7">
        <v>1</v>
      </c>
      <c r="I3865" s="7" t="s">
        <v>1674</v>
      </c>
      <c r="J3865" s="7" t="s">
        <v>6</v>
      </c>
      <c r="K3865" s="7" t="s">
        <v>3767</v>
      </c>
      <c r="L3865" s="7"/>
      <c r="M3865" s="6" t="s">
        <v>3767</v>
      </c>
      <c r="N3865" s="7" t="s">
        <v>71</v>
      </c>
      <c r="O3865" s="8">
        <v>21.51</v>
      </c>
      <c r="P3865" s="7" t="s">
        <v>13</v>
      </c>
      <c r="Q3865" s="9">
        <v>0</v>
      </c>
      <c r="R3865" s="7" t="s">
        <v>4284</v>
      </c>
      <c r="S3865" s="7" t="s">
        <v>136</v>
      </c>
      <c r="T3865">
        <f>A3865</f>
        <v>21492</v>
      </c>
      <c r="U3865" t="str">
        <f>IF($G3865=$U$1:$X$1,$T3865,"")</f>
        <v/>
      </c>
      <c r="V3865" t="str">
        <f>IF($G3865=$U$1:$X$1,$T3865,"")</f>
        <v/>
      </c>
      <c r="W3865">
        <f>IF($G3865=$U$1:$X$1,$T3865,"")</f>
        <v>21492</v>
      </c>
      <c r="X3865" t="str">
        <f>IF($G3865=$U$1:$X$1,$T3865,"")</f>
        <v/>
      </c>
      <c r="Y3865" s="1">
        <f>ROUND(O3865*Q3865,2)</f>
        <v>0</v>
      </c>
    </row>
    <row r="3866" spans="1:25">
      <c r="A3866" s="5">
        <f>INDEX(Students,MOD(D3866-1,ROWS(Students))+1,1)</f>
        <v>21492</v>
      </c>
      <c r="B3866" s="5" t="str">
        <f>INDEX(Students,MOD(D3866-1,ROWS(Students))+1,2)</f>
        <v>Sadowski Jakub</v>
      </c>
      <c r="C3866" s="5" t="str">
        <f>INDEX(Students,MOD(D3866-1,ROWS(Students))+1,3)</f>
        <v>IZ05AI2</v>
      </c>
      <c r="D3866" s="5">
        <v>5090</v>
      </c>
      <c r="E3866" s="6">
        <v>44656</v>
      </c>
      <c r="F3866" s="6">
        <v>44656</v>
      </c>
      <c r="G3866" s="7" t="s">
        <v>1262</v>
      </c>
      <c r="H3866" s="7">
        <v>1</v>
      </c>
      <c r="I3866" s="7" t="s">
        <v>3460</v>
      </c>
      <c r="J3866" s="7" t="s">
        <v>6</v>
      </c>
      <c r="K3866" s="7" t="s">
        <v>3809</v>
      </c>
      <c r="L3866" s="7"/>
      <c r="M3866" s="6" t="s">
        <v>3767</v>
      </c>
      <c r="N3866" s="7" t="s">
        <v>19</v>
      </c>
      <c r="O3866" s="8">
        <v>1</v>
      </c>
      <c r="P3866" s="7" t="s">
        <v>9</v>
      </c>
      <c r="Q3866" s="9">
        <v>0</v>
      </c>
      <c r="R3866" s="7" t="s">
        <v>4531</v>
      </c>
      <c r="S3866" s="7" t="s">
        <v>5124</v>
      </c>
      <c r="T3866">
        <f>A3866</f>
        <v>21492</v>
      </c>
      <c r="U3866">
        <f>IF($G3866=$U$1:$X$1,$T3866,"")</f>
        <v>21492</v>
      </c>
      <c r="V3866" t="str">
        <f>IF($G3866=$U$1:$X$1,$T3866,"")</f>
        <v/>
      </c>
      <c r="W3866" t="str">
        <f>IF($G3866=$U$1:$X$1,$T3866,"")</f>
        <v/>
      </c>
      <c r="X3866" t="str">
        <f>IF($G3866=$U$1:$X$1,$T3866,"")</f>
        <v/>
      </c>
      <c r="Y3866" s="1">
        <f>ROUND(O3866*Q3866,2)</f>
        <v>0</v>
      </c>
    </row>
    <row r="3867" spans="1:25">
      <c r="A3867" s="5">
        <f>INDEX(Students,MOD(D3867-1,ROWS(Students))+1,1)</f>
        <v>21492</v>
      </c>
      <c r="B3867" s="5" t="str">
        <f>INDEX(Students,MOD(D3867-1,ROWS(Students))+1,2)</f>
        <v>Sadowski Jakub</v>
      </c>
      <c r="C3867" s="5" t="str">
        <f>INDEX(Students,MOD(D3867-1,ROWS(Students))+1,3)</f>
        <v>IZ05AI2</v>
      </c>
      <c r="D3867" s="5">
        <v>5182</v>
      </c>
      <c r="E3867" s="6">
        <v>44761</v>
      </c>
      <c r="F3867" s="6">
        <v>44761</v>
      </c>
      <c r="G3867" s="7" t="s">
        <v>279</v>
      </c>
      <c r="H3867" s="7">
        <v>1</v>
      </c>
      <c r="I3867" s="7" t="s">
        <v>3298</v>
      </c>
      <c r="J3867" s="7" t="s">
        <v>6</v>
      </c>
      <c r="K3867" s="7" t="s">
        <v>3767</v>
      </c>
      <c r="L3867" s="7"/>
      <c r="M3867" s="6" t="s">
        <v>3767</v>
      </c>
      <c r="N3867" s="7" t="s">
        <v>25</v>
      </c>
      <c r="O3867" s="8">
        <v>4.0199999999999996</v>
      </c>
      <c r="P3867" s="7" t="s">
        <v>13</v>
      </c>
      <c r="Q3867" s="9">
        <v>48.73</v>
      </c>
      <c r="R3867" s="7" t="s">
        <v>4377</v>
      </c>
      <c r="S3867" s="7" t="s">
        <v>515</v>
      </c>
      <c r="T3867">
        <f>A3867</f>
        <v>21492</v>
      </c>
      <c r="U3867" t="str">
        <f>IF($G3867=$U$1:$X$1,$T3867,"")</f>
        <v/>
      </c>
      <c r="V3867" t="str">
        <f>IF($G3867=$U$1:$X$1,$T3867,"")</f>
        <v/>
      </c>
      <c r="W3867">
        <f>IF($G3867=$U$1:$X$1,$T3867,"")</f>
        <v>21492</v>
      </c>
      <c r="X3867" t="str">
        <f>IF($G3867=$U$1:$X$1,$T3867,"")</f>
        <v/>
      </c>
      <c r="Y3867" s="1">
        <f>ROUND(O3867*Q3867,2)</f>
        <v>195.89</v>
      </c>
    </row>
    <row r="3868" spans="1:25">
      <c r="A3868" s="5">
        <f>INDEX(Students,MOD(D3868-1,ROWS(Students))+1,1)</f>
        <v>21492</v>
      </c>
      <c r="B3868" s="5" t="str">
        <f>INDEX(Students,MOD(D3868-1,ROWS(Students))+1,2)</f>
        <v>Sadowski Jakub</v>
      </c>
      <c r="C3868" s="5" t="str">
        <f>INDEX(Students,MOD(D3868-1,ROWS(Students))+1,3)</f>
        <v>IZ05AI2</v>
      </c>
      <c r="D3868" s="5">
        <v>5274</v>
      </c>
      <c r="E3868" s="6">
        <v>44768</v>
      </c>
      <c r="F3868" s="6">
        <v>44767</v>
      </c>
      <c r="G3868" s="7" t="s">
        <v>1262</v>
      </c>
      <c r="H3868" s="7">
        <v>-1</v>
      </c>
      <c r="I3868" s="7" t="s">
        <v>3338</v>
      </c>
      <c r="J3868" s="7" t="s">
        <v>6</v>
      </c>
      <c r="K3868" s="7" t="s">
        <v>3784</v>
      </c>
      <c r="L3868" s="7" t="s">
        <v>1134</v>
      </c>
      <c r="M3868" s="6" t="s">
        <v>3767</v>
      </c>
      <c r="N3868" s="7" t="s">
        <v>25</v>
      </c>
      <c r="O3868" s="8">
        <v>400</v>
      </c>
      <c r="P3868" s="7" t="s">
        <v>9</v>
      </c>
      <c r="Q3868" s="9">
        <v>1.3</v>
      </c>
      <c r="R3868" s="7" t="s">
        <v>3897</v>
      </c>
      <c r="S3868" s="7" t="s">
        <v>24</v>
      </c>
      <c r="T3868">
        <f>A3868</f>
        <v>21492</v>
      </c>
      <c r="U3868">
        <f>IF($G3868=$U$1:$X$1,$T3868,"")</f>
        <v>21492</v>
      </c>
      <c r="V3868" t="str">
        <f>IF($G3868=$U$1:$X$1,$T3868,"")</f>
        <v/>
      </c>
      <c r="W3868" t="str">
        <f>IF($G3868=$U$1:$X$1,$T3868,"")</f>
        <v/>
      </c>
      <c r="X3868" t="str">
        <f>IF($G3868=$U$1:$X$1,$T3868,"")</f>
        <v/>
      </c>
      <c r="Y3868" s="1">
        <f>ROUND(O3868*Q3868,2)</f>
        <v>520</v>
      </c>
    </row>
    <row r="3869" spans="1:25">
      <c r="A3869" s="5">
        <f>INDEX(Students,MOD(D3869-1,ROWS(Students))+1,1)</f>
        <v>21492</v>
      </c>
      <c r="B3869" s="5" t="str">
        <f>INDEX(Students,MOD(D3869-1,ROWS(Students))+1,2)</f>
        <v>Sadowski Jakub</v>
      </c>
      <c r="C3869" s="5" t="str">
        <f>INDEX(Students,MOD(D3869-1,ROWS(Students))+1,3)</f>
        <v>IZ05AI2</v>
      </c>
      <c r="D3869" s="5">
        <v>5366</v>
      </c>
      <c r="E3869" s="6">
        <v>44677</v>
      </c>
      <c r="F3869" s="6">
        <v>44677</v>
      </c>
      <c r="G3869" s="7" t="s">
        <v>279</v>
      </c>
      <c r="H3869" s="7">
        <v>1</v>
      </c>
      <c r="I3869" s="7" t="s">
        <v>3711</v>
      </c>
      <c r="J3869" s="7" t="s">
        <v>6</v>
      </c>
      <c r="K3869" s="7" t="s">
        <v>3767</v>
      </c>
      <c r="L3869" s="7"/>
      <c r="M3869" s="6" t="s">
        <v>3767</v>
      </c>
      <c r="N3869" s="7" t="s">
        <v>71</v>
      </c>
      <c r="O3869" s="8">
        <v>150</v>
      </c>
      <c r="P3869" s="7" t="s">
        <v>13</v>
      </c>
      <c r="Q3869" s="9">
        <v>0</v>
      </c>
      <c r="R3869" s="7" t="s">
        <v>4176</v>
      </c>
      <c r="S3869" s="7" t="s">
        <v>145</v>
      </c>
      <c r="T3869">
        <f>A3869</f>
        <v>21492</v>
      </c>
      <c r="U3869" t="str">
        <f>IF($G3869=$U$1:$X$1,$T3869,"")</f>
        <v/>
      </c>
      <c r="V3869" t="str">
        <f>IF($G3869=$U$1:$X$1,$T3869,"")</f>
        <v/>
      </c>
      <c r="W3869">
        <f>IF($G3869=$U$1:$X$1,$T3869,"")</f>
        <v>21492</v>
      </c>
      <c r="X3869" t="str">
        <f>IF($G3869=$U$1:$X$1,$T3869,"")</f>
        <v/>
      </c>
      <c r="Y3869" s="1">
        <f>ROUND(O3869*Q3869,2)</f>
        <v>0</v>
      </c>
    </row>
    <row r="3870" spans="1:25">
      <c r="A3870" s="5">
        <f>INDEX(Students,MOD(D3870-1,ROWS(Students))+1,1)</f>
        <v>21492</v>
      </c>
      <c r="B3870" s="5" t="str">
        <f>INDEX(Students,MOD(D3870-1,ROWS(Students))+1,2)</f>
        <v>Sadowski Jakub</v>
      </c>
      <c r="C3870" s="5" t="str">
        <f>INDEX(Students,MOD(D3870-1,ROWS(Students))+1,3)</f>
        <v>IZ05AI2</v>
      </c>
      <c r="D3870" s="5">
        <v>5458</v>
      </c>
      <c r="E3870" s="6">
        <v>44607</v>
      </c>
      <c r="F3870" s="6">
        <v>44607</v>
      </c>
      <c r="G3870" s="7" t="s">
        <v>279</v>
      </c>
      <c r="H3870" s="7">
        <v>1</v>
      </c>
      <c r="I3870" s="7" t="s">
        <v>1781</v>
      </c>
      <c r="J3870" s="7" t="s">
        <v>6</v>
      </c>
      <c r="K3870" s="7" t="s">
        <v>3767</v>
      </c>
      <c r="L3870" s="7"/>
      <c r="M3870" s="6" t="s">
        <v>3767</v>
      </c>
      <c r="N3870" s="7" t="s">
        <v>5215</v>
      </c>
      <c r="O3870" s="8">
        <v>1000</v>
      </c>
      <c r="P3870" s="7" t="s">
        <v>9</v>
      </c>
      <c r="Q3870" s="9">
        <v>0</v>
      </c>
      <c r="R3870" s="7" t="s">
        <v>4078</v>
      </c>
      <c r="S3870" s="7" t="s">
        <v>5030</v>
      </c>
      <c r="T3870">
        <f>A3870</f>
        <v>21492</v>
      </c>
      <c r="U3870" t="str">
        <f>IF($G3870=$U$1:$X$1,$T3870,"")</f>
        <v/>
      </c>
      <c r="V3870" t="str">
        <f>IF($G3870=$U$1:$X$1,$T3870,"")</f>
        <v/>
      </c>
      <c r="W3870">
        <f>IF($G3870=$U$1:$X$1,$T3870,"")</f>
        <v>21492</v>
      </c>
      <c r="X3870" t="str">
        <f>IF($G3870=$U$1:$X$1,$T3870,"")</f>
        <v/>
      </c>
      <c r="Y3870" s="1">
        <f>ROUND(O3870*Q3870,2)</f>
        <v>0</v>
      </c>
    </row>
    <row r="3871" spans="1:25">
      <c r="A3871" s="5">
        <f>INDEX(Students,MOD(D3871-1,ROWS(Students))+1,1)</f>
        <v>21492</v>
      </c>
      <c r="B3871" s="5" t="str">
        <f>INDEX(Students,MOD(D3871-1,ROWS(Students))+1,2)</f>
        <v>Sadowski Jakub</v>
      </c>
      <c r="C3871" s="5" t="str">
        <f>INDEX(Students,MOD(D3871-1,ROWS(Students))+1,3)</f>
        <v>IZ05AI2</v>
      </c>
      <c r="D3871" s="5">
        <v>5550</v>
      </c>
      <c r="E3871" s="6">
        <v>44665</v>
      </c>
      <c r="F3871" s="6">
        <v>44665</v>
      </c>
      <c r="G3871" s="7" t="s">
        <v>52</v>
      </c>
      <c r="H3871" s="7">
        <v>1</v>
      </c>
      <c r="I3871" s="7" t="s">
        <v>3618</v>
      </c>
      <c r="J3871" s="7" t="s">
        <v>6</v>
      </c>
      <c r="K3871" s="7" t="s">
        <v>3775</v>
      </c>
      <c r="L3871" s="7"/>
      <c r="M3871" s="6" t="s">
        <v>4944</v>
      </c>
      <c r="N3871" s="7" t="s">
        <v>19</v>
      </c>
      <c r="O3871" s="8">
        <v>40</v>
      </c>
      <c r="P3871" s="7" t="s">
        <v>13</v>
      </c>
      <c r="Q3871" s="9">
        <v>7.75</v>
      </c>
      <c r="R3871" s="7" t="s">
        <v>4225</v>
      </c>
      <c r="S3871" s="7" t="s">
        <v>333</v>
      </c>
      <c r="T3871">
        <f>A3871</f>
        <v>21492</v>
      </c>
      <c r="U3871" t="str">
        <f>IF($G3871=$U$1:$X$1,$T3871,"")</f>
        <v/>
      </c>
      <c r="V3871" t="str">
        <f>IF($G3871=$U$1:$X$1,$T3871,"")</f>
        <v/>
      </c>
      <c r="W3871" t="str">
        <f>IF($G3871=$U$1:$X$1,$T3871,"")</f>
        <v/>
      </c>
      <c r="X3871">
        <f>IF($G3871=$U$1:$X$1,$T3871,"")</f>
        <v>21492</v>
      </c>
      <c r="Y3871" s="1">
        <f>ROUND(O3871*Q3871,2)</f>
        <v>310</v>
      </c>
    </row>
    <row r="3872" spans="1:25">
      <c r="A3872" s="5">
        <f>INDEX(Students,MOD(D3872-1,ROWS(Students))+1,1)</f>
        <v>21492</v>
      </c>
      <c r="B3872" s="5" t="str">
        <f>INDEX(Students,MOD(D3872-1,ROWS(Students))+1,2)</f>
        <v>Sadowski Jakub</v>
      </c>
      <c r="C3872" s="5" t="str">
        <f>INDEX(Students,MOD(D3872-1,ROWS(Students))+1,3)</f>
        <v>IZ05AI2</v>
      </c>
      <c r="D3872" s="5">
        <v>5642</v>
      </c>
      <c r="E3872" s="6">
        <v>44663</v>
      </c>
      <c r="F3872" s="6">
        <v>44663</v>
      </c>
      <c r="G3872" s="7" t="s">
        <v>1263</v>
      </c>
      <c r="H3872" s="7">
        <v>1</v>
      </c>
      <c r="I3872" s="7" t="s">
        <v>3554</v>
      </c>
      <c r="J3872" s="7" t="s">
        <v>6</v>
      </c>
      <c r="K3872" s="7" t="s">
        <v>3767</v>
      </c>
      <c r="L3872" s="7"/>
      <c r="M3872" s="6" t="s">
        <v>3767</v>
      </c>
      <c r="N3872" s="7" t="s">
        <v>19</v>
      </c>
      <c r="O3872" s="8">
        <v>240</v>
      </c>
      <c r="P3872" s="7" t="s">
        <v>9</v>
      </c>
      <c r="Q3872" s="9">
        <v>0.13</v>
      </c>
      <c r="R3872" s="7" t="s">
        <v>3892</v>
      </c>
      <c r="S3872" s="7" t="s">
        <v>21</v>
      </c>
      <c r="T3872">
        <f>A3872</f>
        <v>21492</v>
      </c>
      <c r="U3872" t="str">
        <f>IF($G3872=$U$1:$X$1,$T3872,"")</f>
        <v/>
      </c>
      <c r="V3872">
        <f>IF($G3872=$U$1:$X$1,$T3872,"")</f>
        <v>21492</v>
      </c>
      <c r="W3872" t="str">
        <f>IF($G3872=$U$1:$X$1,$T3872,"")</f>
        <v/>
      </c>
      <c r="X3872" t="str">
        <f>IF($G3872=$U$1:$X$1,$T3872,"")</f>
        <v/>
      </c>
      <c r="Y3872" s="1">
        <f>ROUND(O3872*Q3872,2)</f>
        <v>31.2</v>
      </c>
    </row>
    <row r="3873" spans="1:25">
      <c r="A3873" s="5">
        <f>INDEX(Students,MOD(D3873-1,ROWS(Students))+1,1)</f>
        <v>21492</v>
      </c>
      <c r="B3873" s="5" t="str">
        <f>INDEX(Students,MOD(D3873-1,ROWS(Students))+1,2)</f>
        <v>Sadowski Jakub</v>
      </c>
      <c r="C3873" s="5" t="str">
        <f>INDEX(Students,MOD(D3873-1,ROWS(Students))+1,3)</f>
        <v>IZ05AI2</v>
      </c>
      <c r="D3873" s="5">
        <v>5734</v>
      </c>
      <c r="E3873" s="6">
        <v>44768</v>
      </c>
      <c r="F3873" s="6">
        <v>44768</v>
      </c>
      <c r="G3873" s="7" t="s">
        <v>1263</v>
      </c>
      <c r="H3873" s="7">
        <v>1</v>
      </c>
      <c r="I3873" s="7" t="s">
        <v>3340</v>
      </c>
      <c r="J3873" s="7" t="s">
        <v>6</v>
      </c>
      <c r="K3873" s="7" t="s">
        <v>3767</v>
      </c>
      <c r="L3873" s="7"/>
      <c r="M3873" s="6" t="s">
        <v>3767</v>
      </c>
      <c r="N3873" s="7" t="s">
        <v>19</v>
      </c>
      <c r="O3873" s="8">
        <v>50</v>
      </c>
      <c r="P3873" s="7" t="s">
        <v>9</v>
      </c>
      <c r="Q3873" s="9">
        <v>0.81</v>
      </c>
      <c r="R3873" s="7" t="s">
        <v>4370</v>
      </c>
      <c r="S3873" s="7" t="s">
        <v>508</v>
      </c>
      <c r="T3873">
        <f>A3873</f>
        <v>21492</v>
      </c>
      <c r="U3873" t="str">
        <f>IF($G3873=$U$1:$X$1,$T3873,"")</f>
        <v/>
      </c>
      <c r="V3873">
        <f>IF($G3873=$U$1:$X$1,$T3873,"")</f>
        <v>21492</v>
      </c>
      <c r="W3873" t="str">
        <f>IF($G3873=$U$1:$X$1,$T3873,"")</f>
        <v/>
      </c>
      <c r="X3873" t="str">
        <f>IF($G3873=$U$1:$X$1,$T3873,"")</f>
        <v/>
      </c>
      <c r="Y3873" s="1">
        <f>ROUND(O3873*Q3873,2)</f>
        <v>40.5</v>
      </c>
    </row>
    <row r="3874" spans="1:25">
      <c r="A3874" s="5">
        <f>INDEX(Students,MOD(D3874-1,ROWS(Students))+1,1)</f>
        <v>21492</v>
      </c>
      <c r="B3874" s="5" t="str">
        <f>INDEX(Students,MOD(D3874-1,ROWS(Students))+1,2)</f>
        <v>Sadowski Jakub</v>
      </c>
      <c r="C3874" s="5" t="str">
        <f>INDEX(Students,MOD(D3874-1,ROWS(Students))+1,3)</f>
        <v>IZ05AI2</v>
      </c>
      <c r="D3874" s="5">
        <v>5826</v>
      </c>
      <c r="E3874" s="6">
        <v>44642</v>
      </c>
      <c r="F3874" s="6">
        <v>44642</v>
      </c>
      <c r="G3874" s="7" t="s">
        <v>1263</v>
      </c>
      <c r="H3874" s="7">
        <v>1</v>
      </c>
      <c r="I3874" s="7" t="s">
        <v>2271</v>
      </c>
      <c r="J3874" s="7" t="s">
        <v>6</v>
      </c>
      <c r="K3874" s="7" t="s">
        <v>3767</v>
      </c>
      <c r="L3874" s="7"/>
      <c r="M3874" s="6" t="s">
        <v>3767</v>
      </c>
      <c r="N3874" s="7" t="s">
        <v>25</v>
      </c>
      <c r="O3874" s="8">
        <v>0.246</v>
      </c>
      <c r="P3874" s="7" t="s">
        <v>13</v>
      </c>
      <c r="Q3874" s="9">
        <v>44.23</v>
      </c>
      <c r="R3874" s="7" t="s">
        <v>4010</v>
      </c>
      <c r="S3874" s="7" t="s">
        <v>115</v>
      </c>
      <c r="T3874">
        <f>A3874</f>
        <v>21492</v>
      </c>
      <c r="U3874" t="str">
        <f>IF($G3874=$U$1:$X$1,$T3874,"")</f>
        <v/>
      </c>
      <c r="V3874">
        <f>IF($G3874=$U$1:$X$1,$T3874,"")</f>
        <v>21492</v>
      </c>
      <c r="W3874" t="str">
        <f>IF($G3874=$U$1:$X$1,$T3874,"")</f>
        <v/>
      </c>
      <c r="X3874" t="str">
        <f>IF($G3874=$U$1:$X$1,$T3874,"")</f>
        <v/>
      </c>
      <c r="Y3874" s="1">
        <f>ROUND(O3874*Q3874,2)</f>
        <v>10.88</v>
      </c>
    </row>
    <row r="3875" spans="1:25">
      <c r="A3875" s="5">
        <f>INDEX(Students,MOD(D3875-1,ROWS(Students))+1,1)</f>
        <v>20276</v>
      </c>
      <c r="B3875" s="5" t="str">
        <f>INDEX(Students,MOD(D3875-1,ROWS(Students))+1,2)</f>
        <v>Sell Emil</v>
      </c>
      <c r="C3875" s="5" t="str">
        <f>INDEX(Students,MOD(D3875-1,ROWS(Students))+1,3)</f>
        <v>IZ05IO1</v>
      </c>
      <c r="D3875" s="5">
        <v>49</v>
      </c>
      <c r="E3875" s="6">
        <v>44606</v>
      </c>
      <c r="F3875" s="6">
        <v>44606</v>
      </c>
      <c r="G3875" s="7" t="s">
        <v>279</v>
      </c>
      <c r="H3875" s="7">
        <v>1</v>
      </c>
      <c r="I3875" s="7" t="s">
        <v>1753</v>
      </c>
      <c r="J3875" s="7" t="s">
        <v>6</v>
      </c>
      <c r="K3875" s="7" t="s">
        <v>3767</v>
      </c>
      <c r="L3875" s="7"/>
      <c r="M3875" s="6" t="s">
        <v>3767</v>
      </c>
      <c r="N3875" s="7" t="s">
        <v>5215</v>
      </c>
      <c r="O3875" s="8">
        <v>2</v>
      </c>
      <c r="P3875" s="7" t="s">
        <v>68</v>
      </c>
      <c r="Q3875" s="9">
        <v>0</v>
      </c>
      <c r="R3875" s="7" t="s">
        <v>3957</v>
      </c>
      <c r="S3875" s="7" t="s">
        <v>4957</v>
      </c>
      <c r="T3875">
        <f>A3875</f>
        <v>20276</v>
      </c>
      <c r="U3875" t="str">
        <f>IF($G3875=$U$1:$X$1,$T3875,"")</f>
        <v/>
      </c>
      <c r="V3875" t="str">
        <f>IF($G3875=$U$1:$X$1,$T3875,"")</f>
        <v/>
      </c>
      <c r="W3875">
        <f>IF($G3875=$U$1:$X$1,$T3875,"")</f>
        <v>20276</v>
      </c>
      <c r="X3875" t="str">
        <f>IF($G3875=$U$1:$X$1,$T3875,"")</f>
        <v/>
      </c>
      <c r="Y3875" s="1">
        <f>ROUND(O3875*Q3875,2)</f>
        <v>0</v>
      </c>
    </row>
    <row r="3876" spans="1:25">
      <c r="A3876" s="5">
        <f>INDEX(Students,MOD(D3876-1,ROWS(Students))+1,1)</f>
        <v>20276</v>
      </c>
      <c r="B3876" s="5" t="str">
        <f>INDEX(Students,MOD(D3876-1,ROWS(Students))+1,2)</f>
        <v>Sell Emil</v>
      </c>
      <c r="C3876" s="5" t="str">
        <f>INDEX(Students,MOD(D3876-1,ROWS(Students))+1,3)</f>
        <v>IZ05IO1</v>
      </c>
      <c r="D3876" s="5">
        <v>141</v>
      </c>
      <c r="E3876" s="6">
        <v>44628</v>
      </c>
      <c r="F3876" s="6">
        <v>44628</v>
      </c>
      <c r="G3876" s="7" t="s">
        <v>1262</v>
      </c>
      <c r="H3876" s="7">
        <v>-1</v>
      </c>
      <c r="I3876" s="7" t="s">
        <v>2070</v>
      </c>
      <c r="J3876" s="7" t="s">
        <v>6</v>
      </c>
      <c r="K3876" s="7" t="s">
        <v>3770</v>
      </c>
      <c r="L3876" s="7" t="s">
        <v>636</v>
      </c>
      <c r="M3876" s="6" t="s">
        <v>3767</v>
      </c>
      <c r="N3876" s="7" t="s">
        <v>67</v>
      </c>
      <c r="O3876" s="8">
        <v>1</v>
      </c>
      <c r="P3876" s="7" t="s">
        <v>9</v>
      </c>
      <c r="Q3876" s="9">
        <v>0</v>
      </c>
      <c r="R3876" s="7" t="s">
        <v>4037</v>
      </c>
      <c r="S3876" s="7" t="s">
        <v>140</v>
      </c>
      <c r="T3876">
        <f>A3876</f>
        <v>20276</v>
      </c>
      <c r="U3876">
        <f>IF($G3876=$U$1:$X$1,$T3876,"")</f>
        <v>20276</v>
      </c>
      <c r="V3876" t="str">
        <f>IF($G3876=$U$1:$X$1,$T3876,"")</f>
        <v/>
      </c>
      <c r="W3876" t="str">
        <f>IF($G3876=$U$1:$X$1,$T3876,"")</f>
        <v/>
      </c>
      <c r="X3876" t="str">
        <f>IF($G3876=$U$1:$X$1,$T3876,"")</f>
        <v/>
      </c>
      <c r="Y3876" s="1">
        <f>ROUND(O3876*Q3876,2)</f>
        <v>0</v>
      </c>
    </row>
    <row r="3877" spans="1:25">
      <c r="A3877" s="5">
        <f>INDEX(Students,MOD(D3877-1,ROWS(Students))+1,1)</f>
        <v>20276</v>
      </c>
      <c r="B3877" s="5" t="str">
        <f>INDEX(Students,MOD(D3877-1,ROWS(Students))+1,2)</f>
        <v>Sell Emil</v>
      </c>
      <c r="C3877" s="5" t="str">
        <f>INDEX(Students,MOD(D3877-1,ROWS(Students))+1,3)</f>
        <v>IZ05IO1</v>
      </c>
      <c r="D3877" s="5">
        <v>233</v>
      </c>
      <c r="E3877" s="6">
        <v>44694</v>
      </c>
      <c r="F3877" s="6">
        <v>44694</v>
      </c>
      <c r="G3877" s="7" t="s">
        <v>279</v>
      </c>
      <c r="H3877" s="7">
        <v>1</v>
      </c>
      <c r="I3877" s="7" t="s">
        <v>2554</v>
      </c>
      <c r="J3877" s="7" t="s">
        <v>6</v>
      </c>
      <c r="K3877" s="7" t="s">
        <v>3767</v>
      </c>
      <c r="L3877" s="7"/>
      <c r="M3877" s="6" t="s">
        <v>3767</v>
      </c>
      <c r="N3877" s="7" t="s">
        <v>5215</v>
      </c>
      <c r="O3877" s="8">
        <v>300</v>
      </c>
      <c r="P3877" s="7" t="s">
        <v>31</v>
      </c>
      <c r="Q3877" s="9">
        <v>0</v>
      </c>
      <c r="R3877" s="7" t="s">
        <v>3955</v>
      </c>
      <c r="S3877" s="7" t="s">
        <v>4969</v>
      </c>
      <c r="T3877">
        <f>A3877</f>
        <v>20276</v>
      </c>
      <c r="U3877" t="str">
        <f>IF($G3877=$U$1:$X$1,$T3877,"")</f>
        <v/>
      </c>
      <c r="V3877" t="str">
        <f>IF($G3877=$U$1:$X$1,$T3877,"")</f>
        <v/>
      </c>
      <c r="W3877">
        <f>IF($G3877=$U$1:$X$1,$T3877,"")</f>
        <v>20276</v>
      </c>
      <c r="X3877" t="str">
        <f>IF($G3877=$U$1:$X$1,$T3877,"")</f>
        <v/>
      </c>
      <c r="Y3877" s="1">
        <f>ROUND(O3877*Q3877,2)</f>
        <v>0</v>
      </c>
    </row>
    <row r="3878" spans="1:25">
      <c r="A3878" s="5">
        <f>INDEX(Students,MOD(D3878-1,ROWS(Students))+1,1)</f>
        <v>20276</v>
      </c>
      <c r="B3878" s="5" t="str">
        <f>INDEX(Students,MOD(D3878-1,ROWS(Students))+1,2)</f>
        <v>Sell Emil</v>
      </c>
      <c r="C3878" s="5" t="str">
        <f>INDEX(Students,MOD(D3878-1,ROWS(Students))+1,3)</f>
        <v>IZ05IO1</v>
      </c>
      <c r="D3878" s="5">
        <v>325</v>
      </c>
      <c r="E3878" s="6">
        <v>44679</v>
      </c>
      <c r="F3878" s="6">
        <v>44679</v>
      </c>
      <c r="G3878" s="7" t="s">
        <v>279</v>
      </c>
      <c r="H3878" s="7">
        <v>1</v>
      </c>
      <c r="I3878" s="7" t="s">
        <v>3740</v>
      </c>
      <c r="J3878" s="7" t="s">
        <v>6</v>
      </c>
      <c r="K3878" s="7" t="s">
        <v>3767</v>
      </c>
      <c r="L3878" s="7"/>
      <c r="M3878" s="6" t="s">
        <v>3767</v>
      </c>
      <c r="N3878" s="7" t="s">
        <v>25</v>
      </c>
      <c r="O3878" s="8">
        <v>1.1599999999999999</v>
      </c>
      <c r="P3878" s="7" t="s">
        <v>13</v>
      </c>
      <c r="Q3878" s="9">
        <v>24.94</v>
      </c>
      <c r="R3878" s="7" t="s">
        <v>4879</v>
      </c>
      <c r="S3878" s="7" t="s">
        <v>1255</v>
      </c>
      <c r="T3878">
        <f>A3878</f>
        <v>20276</v>
      </c>
      <c r="U3878" t="str">
        <f>IF($G3878=$U$1:$X$1,$T3878,"")</f>
        <v/>
      </c>
      <c r="V3878" t="str">
        <f>IF($G3878=$U$1:$X$1,$T3878,"")</f>
        <v/>
      </c>
      <c r="W3878">
        <f>IF($G3878=$U$1:$X$1,$T3878,"")</f>
        <v>20276</v>
      </c>
      <c r="X3878" t="str">
        <f>IF($G3878=$U$1:$X$1,$T3878,"")</f>
        <v/>
      </c>
      <c r="Y3878" s="1">
        <f>ROUND(O3878*Q3878,2)</f>
        <v>28.93</v>
      </c>
    </row>
    <row r="3879" spans="1:25">
      <c r="A3879" s="5">
        <f>INDEX(Students,MOD(D3879-1,ROWS(Students))+1,1)</f>
        <v>20276</v>
      </c>
      <c r="B3879" s="5" t="str">
        <f>INDEX(Students,MOD(D3879-1,ROWS(Students))+1,2)</f>
        <v>Sell Emil</v>
      </c>
      <c r="C3879" s="5" t="str">
        <f>INDEX(Students,MOD(D3879-1,ROWS(Students))+1,3)</f>
        <v>IZ05IO1</v>
      </c>
      <c r="D3879" s="5">
        <v>417</v>
      </c>
      <c r="E3879" s="6">
        <v>44701</v>
      </c>
      <c r="F3879" s="6">
        <v>44701</v>
      </c>
      <c r="G3879" s="7" t="s">
        <v>1263</v>
      </c>
      <c r="H3879" s="7">
        <v>1</v>
      </c>
      <c r="I3879" s="7" t="s">
        <v>2641</v>
      </c>
      <c r="J3879" s="7" t="s">
        <v>6</v>
      </c>
      <c r="K3879" s="7" t="s">
        <v>3767</v>
      </c>
      <c r="L3879" s="7"/>
      <c r="M3879" s="6" t="s">
        <v>3767</v>
      </c>
      <c r="N3879" s="7" t="s">
        <v>7</v>
      </c>
      <c r="O3879" s="8">
        <v>1000</v>
      </c>
      <c r="P3879" s="7" t="s">
        <v>9</v>
      </c>
      <c r="Q3879" s="9">
        <v>12.99</v>
      </c>
      <c r="R3879" s="7" t="s">
        <v>4368</v>
      </c>
      <c r="S3879" s="7" t="s">
        <v>503</v>
      </c>
      <c r="T3879">
        <f>A3879</f>
        <v>20276</v>
      </c>
      <c r="U3879" t="str">
        <f>IF($G3879=$U$1:$X$1,$T3879,"")</f>
        <v/>
      </c>
      <c r="V3879">
        <f>IF($G3879=$U$1:$X$1,$T3879,"")</f>
        <v>20276</v>
      </c>
      <c r="W3879" t="str">
        <f>IF($G3879=$U$1:$X$1,$T3879,"")</f>
        <v/>
      </c>
      <c r="X3879" t="str">
        <f>IF($G3879=$U$1:$X$1,$T3879,"")</f>
        <v/>
      </c>
      <c r="Y3879" s="1">
        <f>ROUND(O3879*Q3879,2)</f>
        <v>12990</v>
      </c>
    </row>
    <row r="3880" spans="1:25">
      <c r="A3880" s="5">
        <f>INDEX(Students,MOD(D3880-1,ROWS(Students))+1,1)</f>
        <v>20276</v>
      </c>
      <c r="B3880" s="5" t="str">
        <f>INDEX(Students,MOD(D3880-1,ROWS(Students))+1,2)</f>
        <v>Sell Emil</v>
      </c>
      <c r="C3880" s="5" t="str">
        <f>INDEX(Students,MOD(D3880-1,ROWS(Students))+1,3)</f>
        <v>IZ05IO1</v>
      </c>
      <c r="D3880" s="5">
        <v>509</v>
      </c>
      <c r="E3880" s="6">
        <v>44636</v>
      </c>
      <c r="F3880" s="6">
        <v>44636</v>
      </c>
      <c r="G3880" s="7" t="s">
        <v>1263</v>
      </c>
      <c r="H3880" s="7">
        <v>1</v>
      </c>
      <c r="I3880" s="7" t="s">
        <v>2185</v>
      </c>
      <c r="J3880" s="7" t="s">
        <v>6</v>
      </c>
      <c r="K3880" s="7" t="s">
        <v>3767</v>
      </c>
      <c r="L3880" s="7"/>
      <c r="M3880" s="6" t="s">
        <v>3767</v>
      </c>
      <c r="N3880" s="7" t="s">
        <v>7</v>
      </c>
      <c r="O3880" s="8">
        <v>0.44</v>
      </c>
      <c r="P3880" s="7" t="s">
        <v>13</v>
      </c>
      <c r="Q3880" s="9">
        <v>12.95</v>
      </c>
      <c r="R3880" s="7" t="s">
        <v>4529</v>
      </c>
      <c r="S3880" s="7" t="s">
        <v>709</v>
      </c>
      <c r="T3880">
        <f>A3880</f>
        <v>20276</v>
      </c>
      <c r="U3880" t="str">
        <f>IF($G3880=$U$1:$X$1,$T3880,"")</f>
        <v/>
      </c>
      <c r="V3880">
        <f>IF($G3880=$U$1:$X$1,$T3880,"")</f>
        <v>20276</v>
      </c>
      <c r="W3880" t="str">
        <f>IF($G3880=$U$1:$X$1,$T3880,"")</f>
        <v/>
      </c>
      <c r="X3880" t="str">
        <f>IF($G3880=$U$1:$X$1,$T3880,"")</f>
        <v/>
      </c>
      <c r="Y3880" s="1">
        <f>ROUND(O3880*Q3880,2)</f>
        <v>5.7</v>
      </c>
    </row>
    <row r="3881" spans="1:25">
      <c r="A3881" s="5">
        <f>INDEX(Students,MOD(D3881-1,ROWS(Students))+1,1)</f>
        <v>20276</v>
      </c>
      <c r="B3881" s="5" t="str">
        <f>INDEX(Students,MOD(D3881-1,ROWS(Students))+1,2)</f>
        <v>Sell Emil</v>
      </c>
      <c r="C3881" s="5" t="str">
        <f>INDEX(Students,MOD(D3881-1,ROWS(Students))+1,3)</f>
        <v>IZ05IO1</v>
      </c>
      <c r="D3881" s="5">
        <v>601</v>
      </c>
      <c r="E3881" s="6">
        <v>44694</v>
      </c>
      <c r="F3881" s="6">
        <v>44694</v>
      </c>
      <c r="G3881" s="7" t="s">
        <v>279</v>
      </c>
      <c r="H3881" s="7">
        <v>1</v>
      </c>
      <c r="I3881" s="7" t="s">
        <v>2542</v>
      </c>
      <c r="J3881" s="7" t="s">
        <v>6</v>
      </c>
      <c r="K3881" s="7" t="s">
        <v>3767</v>
      </c>
      <c r="L3881" s="7"/>
      <c r="M3881" s="6" t="s">
        <v>3767</v>
      </c>
      <c r="N3881" s="7" t="s">
        <v>25</v>
      </c>
      <c r="O3881" s="8">
        <v>1</v>
      </c>
      <c r="P3881" s="7" t="s">
        <v>9</v>
      </c>
      <c r="Q3881" s="9">
        <v>0.77</v>
      </c>
      <c r="R3881" s="7" t="s">
        <v>4642</v>
      </c>
      <c r="S3881" s="7" t="s">
        <v>5171</v>
      </c>
      <c r="T3881">
        <f>A3881</f>
        <v>20276</v>
      </c>
      <c r="U3881" t="str">
        <f>IF($G3881=$U$1:$X$1,$T3881,"")</f>
        <v/>
      </c>
      <c r="V3881" t="str">
        <f>IF($G3881=$U$1:$X$1,$T3881,"")</f>
        <v/>
      </c>
      <c r="W3881">
        <f>IF($G3881=$U$1:$X$1,$T3881,"")</f>
        <v>20276</v>
      </c>
      <c r="X3881" t="str">
        <f>IF($G3881=$U$1:$X$1,$T3881,"")</f>
        <v/>
      </c>
      <c r="Y3881" s="1">
        <f>ROUND(O3881*Q3881,2)</f>
        <v>0.77</v>
      </c>
    </row>
    <row r="3882" spans="1:25">
      <c r="A3882" s="5">
        <f>INDEX(Students,MOD(D3882-1,ROWS(Students))+1,1)</f>
        <v>20276</v>
      </c>
      <c r="B3882" s="5" t="str">
        <f>INDEX(Students,MOD(D3882-1,ROWS(Students))+1,2)</f>
        <v>Sell Emil</v>
      </c>
      <c r="C3882" s="5" t="str">
        <f>INDEX(Students,MOD(D3882-1,ROWS(Students))+1,3)</f>
        <v>IZ05IO1</v>
      </c>
      <c r="D3882" s="5">
        <v>693</v>
      </c>
      <c r="E3882" s="6">
        <v>44721</v>
      </c>
      <c r="F3882" s="6">
        <v>44721</v>
      </c>
      <c r="G3882" s="7" t="s">
        <v>1263</v>
      </c>
      <c r="H3882" s="7">
        <v>1</v>
      </c>
      <c r="I3882" s="7" t="s">
        <v>2885</v>
      </c>
      <c r="J3882" s="7" t="s">
        <v>6</v>
      </c>
      <c r="K3882" s="7" t="s">
        <v>3767</v>
      </c>
      <c r="L3882" s="7"/>
      <c r="M3882" s="6" t="s">
        <v>3767</v>
      </c>
      <c r="N3882" s="7" t="s">
        <v>19</v>
      </c>
      <c r="O3882" s="8">
        <v>80</v>
      </c>
      <c r="P3882" s="7" t="s">
        <v>9</v>
      </c>
      <c r="Q3882" s="9">
        <v>1.5</v>
      </c>
      <c r="R3882" s="7" t="s">
        <v>4083</v>
      </c>
      <c r="S3882" s="7" t="s">
        <v>186</v>
      </c>
      <c r="T3882">
        <f>A3882</f>
        <v>20276</v>
      </c>
      <c r="U3882" t="str">
        <f>IF($G3882=$U$1:$X$1,$T3882,"")</f>
        <v/>
      </c>
      <c r="V3882">
        <f>IF($G3882=$U$1:$X$1,$T3882,"")</f>
        <v>20276</v>
      </c>
      <c r="W3882" t="str">
        <f>IF($G3882=$U$1:$X$1,$T3882,"")</f>
        <v/>
      </c>
      <c r="X3882" t="str">
        <f>IF($G3882=$U$1:$X$1,$T3882,"")</f>
        <v/>
      </c>
      <c r="Y3882" s="1">
        <f>ROUND(O3882*Q3882,2)</f>
        <v>120</v>
      </c>
    </row>
    <row r="3883" spans="1:25">
      <c r="A3883" s="5">
        <f>INDEX(Students,MOD(D3883-1,ROWS(Students))+1,1)</f>
        <v>20276</v>
      </c>
      <c r="B3883" s="5" t="str">
        <f>INDEX(Students,MOD(D3883-1,ROWS(Students))+1,2)</f>
        <v>Sell Emil</v>
      </c>
      <c r="C3883" s="5" t="str">
        <f>INDEX(Students,MOD(D3883-1,ROWS(Students))+1,3)</f>
        <v>IZ05IO1</v>
      </c>
      <c r="D3883" s="5">
        <v>785</v>
      </c>
      <c r="E3883" s="6">
        <v>44649</v>
      </c>
      <c r="F3883" s="6">
        <v>44649</v>
      </c>
      <c r="G3883" s="7" t="s">
        <v>1262</v>
      </c>
      <c r="H3883" s="7">
        <v>-1</v>
      </c>
      <c r="I3883" s="7" t="s">
        <v>2379</v>
      </c>
      <c r="J3883" s="7" t="s">
        <v>6</v>
      </c>
      <c r="K3883" s="7" t="s">
        <v>3774</v>
      </c>
      <c r="L3883" s="7" t="s">
        <v>792</v>
      </c>
      <c r="M3883" s="6" t="s">
        <v>3767</v>
      </c>
      <c r="N3883" s="7" t="s">
        <v>81</v>
      </c>
      <c r="O3883" s="8">
        <v>1200</v>
      </c>
      <c r="P3883" s="7" t="s">
        <v>31</v>
      </c>
      <c r="Q3883" s="9">
        <v>0</v>
      </c>
      <c r="R3883" s="7" t="s">
        <v>4012</v>
      </c>
      <c r="S3883" s="7" t="s">
        <v>5016</v>
      </c>
      <c r="T3883">
        <f>A3883</f>
        <v>20276</v>
      </c>
      <c r="U3883">
        <f>IF($G3883=$U$1:$X$1,$T3883,"")</f>
        <v>20276</v>
      </c>
      <c r="V3883" t="str">
        <f>IF($G3883=$U$1:$X$1,$T3883,"")</f>
        <v/>
      </c>
      <c r="W3883" t="str">
        <f>IF($G3883=$U$1:$X$1,$T3883,"")</f>
        <v/>
      </c>
      <c r="X3883" t="str">
        <f>IF($G3883=$U$1:$X$1,$T3883,"")</f>
        <v/>
      </c>
      <c r="Y3883" s="1">
        <f>ROUND(O3883*Q3883,2)</f>
        <v>0</v>
      </c>
    </row>
    <row r="3884" spans="1:25">
      <c r="A3884" s="5">
        <f>INDEX(Students,MOD(D3884-1,ROWS(Students))+1,1)</f>
        <v>20276</v>
      </c>
      <c r="B3884" s="5" t="str">
        <f>INDEX(Students,MOD(D3884-1,ROWS(Students))+1,2)</f>
        <v>Sell Emil</v>
      </c>
      <c r="C3884" s="5" t="str">
        <f>INDEX(Students,MOD(D3884-1,ROWS(Students))+1,3)</f>
        <v>IZ05IO1</v>
      </c>
      <c r="D3884" s="5">
        <v>877</v>
      </c>
      <c r="E3884" s="6">
        <v>44764</v>
      </c>
      <c r="F3884" s="6">
        <v>44764</v>
      </c>
      <c r="G3884" s="7" t="s">
        <v>279</v>
      </c>
      <c r="H3884" s="7">
        <v>1</v>
      </c>
      <c r="I3884" s="7" t="s">
        <v>3323</v>
      </c>
      <c r="J3884" s="7" t="s">
        <v>6</v>
      </c>
      <c r="K3884" s="7" t="s">
        <v>3767</v>
      </c>
      <c r="L3884" s="7"/>
      <c r="M3884" s="6" t="s">
        <v>3767</v>
      </c>
      <c r="N3884" s="7" t="s">
        <v>5215</v>
      </c>
      <c r="O3884" s="8">
        <v>1017</v>
      </c>
      <c r="P3884" s="7" t="s">
        <v>13</v>
      </c>
      <c r="Q3884" s="9">
        <v>0</v>
      </c>
      <c r="R3884" s="7" t="s">
        <v>3939</v>
      </c>
      <c r="S3884" s="7" t="s">
        <v>5019</v>
      </c>
      <c r="T3884">
        <f>A3884</f>
        <v>20276</v>
      </c>
      <c r="U3884" t="str">
        <f>IF($G3884=$U$1:$X$1,$T3884,"")</f>
        <v/>
      </c>
      <c r="V3884" t="str">
        <f>IF($G3884=$U$1:$X$1,$T3884,"")</f>
        <v/>
      </c>
      <c r="W3884">
        <f>IF($G3884=$U$1:$X$1,$T3884,"")</f>
        <v>20276</v>
      </c>
      <c r="X3884" t="str">
        <f>IF($G3884=$U$1:$X$1,$T3884,"")</f>
        <v/>
      </c>
      <c r="Y3884" s="1">
        <f>ROUND(O3884*Q3884,2)</f>
        <v>0</v>
      </c>
    </row>
    <row r="3885" spans="1:25">
      <c r="A3885" s="5">
        <f>INDEX(Students,MOD(D3885-1,ROWS(Students))+1,1)</f>
        <v>20276</v>
      </c>
      <c r="B3885" s="5" t="str">
        <f>INDEX(Students,MOD(D3885-1,ROWS(Students))+1,2)</f>
        <v>Sell Emil</v>
      </c>
      <c r="C3885" s="5" t="str">
        <f>INDEX(Students,MOD(D3885-1,ROWS(Students))+1,3)</f>
        <v>IZ05IO1</v>
      </c>
      <c r="D3885" s="5">
        <v>969</v>
      </c>
      <c r="E3885" s="6">
        <v>44736</v>
      </c>
      <c r="F3885" s="6">
        <v>44734</v>
      </c>
      <c r="G3885" s="7" t="s">
        <v>1262</v>
      </c>
      <c r="H3885" s="7">
        <v>-1</v>
      </c>
      <c r="I3885" s="7" t="s">
        <v>3050</v>
      </c>
      <c r="J3885" s="7" t="s">
        <v>6</v>
      </c>
      <c r="K3885" s="7" t="s">
        <v>3845</v>
      </c>
      <c r="L3885" s="7" t="s">
        <v>1045</v>
      </c>
      <c r="M3885" s="6" t="s">
        <v>3767</v>
      </c>
      <c r="N3885" s="7" t="s">
        <v>19</v>
      </c>
      <c r="O3885" s="8">
        <v>500</v>
      </c>
      <c r="P3885" s="7" t="s">
        <v>68</v>
      </c>
      <c r="Q3885" s="9">
        <v>0.06</v>
      </c>
      <c r="R3885" s="7" t="s">
        <v>4752</v>
      </c>
      <c r="S3885" s="7" t="s">
        <v>5184</v>
      </c>
      <c r="T3885">
        <f>A3885</f>
        <v>20276</v>
      </c>
      <c r="U3885">
        <f>IF($G3885=$U$1:$X$1,$T3885,"")</f>
        <v>20276</v>
      </c>
      <c r="V3885" t="str">
        <f>IF($G3885=$U$1:$X$1,$T3885,"")</f>
        <v/>
      </c>
      <c r="W3885" t="str">
        <f>IF($G3885=$U$1:$X$1,$T3885,"")</f>
        <v/>
      </c>
      <c r="X3885" t="str">
        <f>IF($G3885=$U$1:$X$1,$T3885,"")</f>
        <v/>
      </c>
      <c r="Y3885" s="1">
        <f>ROUND(O3885*Q3885,2)</f>
        <v>30</v>
      </c>
    </row>
    <row r="3886" spans="1:25">
      <c r="A3886" s="5">
        <f>INDEX(Students,MOD(D3886-1,ROWS(Students))+1,1)</f>
        <v>20276</v>
      </c>
      <c r="B3886" s="5" t="str">
        <f>INDEX(Students,MOD(D3886-1,ROWS(Students))+1,2)</f>
        <v>Sell Emil</v>
      </c>
      <c r="C3886" s="5" t="str">
        <f>INDEX(Students,MOD(D3886-1,ROWS(Students))+1,3)</f>
        <v>IZ05IO1</v>
      </c>
      <c r="D3886" s="5">
        <v>1061</v>
      </c>
      <c r="E3886" s="6">
        <v>44601</v>
      </c>
      <c r="F3886" s="6">
        <v>44601</v>
      </c>
      <c r="G3886" s="7" t="s">
        <v>1262</v>
      </c>
      <c r="H3886" s="7">
        <v>-1</v>
      </c>
      <c r="I3886" s="7" t="s">
        <v>1701</v>
      </c>
      <c r="J3886" s="7" t="s">
        <v>6</v>
      </c>
      <c r="K3886" s="7" t="s">
        <v>3770</v>
      </c>
      <c r="L3886" s="7" t="s">
        <v>425</v>
      </c>
      <c r="M3886" s="6" t="s">
        <v>3767</v>
      </c>
      <c r="N3886" s="7" t="s">
        <v>19</v>
      </c>
      <c r="O3886" s="8">
        <v>100</v>
      </c>
      <c r="P3886" s="7" t="s">
        <v>31</v>
      </c>
      <c r="Q3886" s="9">
        <v>0.72</v>
      </c>
      <c r="R3886" s="7" t="s">
        <v>4306</v>
      </c>
      <c r="S3886" s="7" t="s">
        <v>427</v>
      </c>
      <c r="T3886">
        <f>A3886</f>
        <v>20276</v>
      </c>
      <c r="U3886">
        <f>IF($G3886=$U$1:$X$1,$T3886,"")</f>
        <v>20276</v>
      </c>
      <c r="V3886" t="str">
        <f>IF($G3886=$U$1:$X$1,$T3886,"")</f>
        <v/>
      </c>
      <c r="W3886" t="str">
        <f>IF($G3886=$U$1:$X$1,$T3886,"")</f>
        <v/>
      </c>
      <c r="X3886" t="str">
        <f>IF($G3886=$U$1:$X$1,$T3886,"")</f>
        <v/>
      </c>
      <c r="Y3886" s="1">
        <f>ROUND(O3886*Q3886,2)</f>
        <v>72</v>
      </c>
    </row>
    <row r="3887" spans="1:25">
      <c r="A3887" s="5">
        <f>INDEX(Students,MOD(D3887-1,ROWS(Students))+1,1)</f>
        <v>20276</v>
      </c>
      <c r="B3887" s="5" t="str">
        <f>INDEX(Students,MOD(D3887-1,ROWS(Students))+1,2)</f>
        <v>Sell Emil</v>
      </c>
      <c r="C3887" s="5" t="str">
        <f>INDEX(Students,MOD(D3887-1,ROWS(Students))+1,3)</f>
        <v>IZ05IO1</v>
      </c>
      <c r="D3887" s="5">
        <v>1153</v>
      </c>
      <c r="E3887" s="6">
        <v>44599</v>
      </c>
      <c r="F3887" s="6">
        <v>44596</v>
      </c>
      <c r="G3887" s="7" t="s">
        <v>1262</v>
      </c>
      <c r="H3887" s="7">
        <v>-1</v>
      </c>
      <c r="I3887" s="7" t="s">
        <v>1664</v>
      </c>
      <c r="J3887" s="7" t="s">
        <v>6</v>
      </c>
      <c r="K3887" s="7" t="s">
        <v>3775</v>
      </c>
      <c r="L3887" s="7" t="s">
        <v>402</v>
      </c>
      <c r="M3887" s="6" t="s">
        <v>3767</v>
      </c>
      <c r="N3887" s="7" t="s">
        <v>19</v>
      </c>
      <c r="O3887" s="8">
        <v>21.51</v>
      </c>
      <c r="P3887" s="7" t="s">
        <v>13</v>
      </c>
      <c r="Q3887" s="9">
        <v>0</v>
      </c>
      <c r="R3887" s="7" t="s">
        <v>4284</v>
      </c>
      <c r="S3887" s="7" t="s">
        <v>136</v>
      </c>
      <c r="T3887">
        <f>A3887</f>
        <v>20276</v>
      </c>
      <c r="U3887">
        <f>IF($G3887=$U$1:$X$1,$T3887,"")</f>
        <v>20276</v>
      </c>
      <c r="V3887" t="str">
        <f>IF($G3887=$U$1:$X$1,$T3887,"")</f>
        <v/>
      </c>
      <c r="W3887" t="str">
        <f>IF($G3887=$U$1:$X$1,$T3887,"")</f>
        <v/>
      </c>
      <c r="X3887" t="str">
        <f>IF($G3887=$U$1:$X$1,$T3887,"")</f>
        <v/>
      </c>
      <c r="Y3887" s="1">
        <f>ROUND(O3887*Q3887,2)</f>
        <v>0</v>
      </c>
    </row>
    <row r="3888" spans="1:25">
      <c r="A3888" s="5">
        <f>INDEX(Students,MOD(D3888-1,ROWS(Students))+1,1)</f>
        <v>20276</v>
      </c>
      <c r="B3888" s="5" t="str">
        <f>INDEX(Students,MOD(D3888-1,ROWS(Students))+1,2)</f>
        <v>Sell Emil</v>
      </c>
      <c r="C3888" s="5" t="str">
        <f>INDEX(Students,MOD(D3888-1,ROWS(Students))+1,3)</f>
        <v>IZ05IO1</v>
      </c>
      <c r="D3888" s="5">
        <v>1245</v>
      </c>
      <c r="E3888" s="6">
        <v>44698</v>
      </c>
      <c r="F3888" s="6">
        <v>44698</v>
      </c>
      <c r="G3888" s="7" t="s">
        <v>1262</v>
      </c>
      <c r="H3888" s="7">
        <v>1</v>
      </c>
      <c r="I3888" s="7" t="s">
        <v>2589</v>
      </c>
      <c r="J3888" s="7" t="s">
        <v>6</v>
      </c>
      <c r="K3888" s="7" t="s">
        <v>3770</v>
      </c>
      <c r="L3888" s="7"/>
      <c r="M3888" s="6" t="s">
        <v>3767</v>
      </c>
      <c r="N3888" s="7" t="s">
        <v>25</v>
      </c>
      <c r="O3888" s="8">
        <v>4</v>
      </c>
      <c r="P3888" s="7" t="s">
        <v>9</v>
      </c>
      <c r="Q3888" s="9">
        <v>0</v>
      </c>
      <c r="R3888" s="7" t="s">
        <v>4037</v>
      </c>
      <c r="S3888" s="7" t="s">
        <v>140</v>
      </c>
      <c r="T3888">
        <f>A3888</f>
        <v>20276</v>
      </c>
      <c r="U3888">
        <f>IF($G3888=$U$1:$X$1,$T3888,"")</f>
        <v>20276</v>
      </c>
      <c r="V3888" t="str">
        <f>IF($G3888=$U$1:$X$1,$T3888,"")</f>
        <v/>
      </c>
      <c r="W3888" t="str">
        <f>IF($G3888=$U$1:$X$1,$T3888,"")</f>
        <v/>
      </c>
      <c r="X3888" t="str">
        <f>IF($G3888=$U$1:$X$1,$T3888,"")</f>
        <v/>
      </c>
      <c r="Y3888" s="1">
        <f>ROUND(O3888*Q3888,2)</f>
        <v>0</v>
      </c>
    </row>
    <row r="3889" spans="1:25">
      <c r="A3889" s="5">
        <f>INDEX(Students,MOD(D3889-1,ROWS(Students))+1,1)</f>
        <v>20276</v>
      </c>
      <c r="B3889" s="5" t="str">
        <f>INDEX(Students,MOD(D3889-1,ROWS(Students))+1,2)</f>
        <v>Sell Emil</v>
      </c>
      <c r="C3889" s="5" t="str">
        <f>INDEX(Students,MOD(D3889-1,ROWS(Students))+1,3)</f>
        <v>IZ05IO1</v>
      </c>
      <c r="D3889" s="5">
        <v>1337</v>
      </c>
      <c r="E3889" s="6">
        <v>44735</v>
      </c>
      <c r="F3889" s="6">
        <v>44733</v>
      </c>
      <c r="G3889" s="7" t="s">
        <v>1262</v>
      </c>
      <c r="H3889" s="7">
        <v>-1</v>
      </c>
      <c r="I3889" s="7" t="s">
        <v>3028</v>
      </c>
      <c r="J3889" s="7" t="s">
        <v>6</v>
      </c>
      <c r="K3889" s="7" t="s">
        <v>3775</v>
      </c>
      <c r="L3889" s="7" t="s">
        <v>1040</v>
      </c>
      <c r="M3889" s="6" t="s">
        <v>3767</v>
      </c>
      <c r="N3889" s="7" t="s">
        <v>67</v>
      </c>
      <c r="O3889" s="8">
        <v>19.649999999999999</v>
      </c>
      <c r="P3889" s="7" t="s">
        <v>13</v>
      </c>
      <c r="Q3889" s="9">
        <v>0</v>
      </c>
      <c r="R3889" s="7" t="s">
        <v>4187</v>
      </c>
      <c r="S3889" s="7" t="s">
        <v>5035</v>
      </c>
      <c r="T3889">
        <f>A3889</f>
        <v>20276</v>
      </c>
      <c r="U3889">
        <f>IF($G3889=$U$1:$X$1,$T3889,"")</f>
        <v>20276</v>
      </c>
      <c r="V3889" t="str">
        <f>IF($G3889=$U$1:$X$1,$T3889,"")</f>
        <v/>
      </c>
      <c r="W3889" t="str">
        <f>IF($G3889=$U$1:$X$1,$T3889,"")</f>
        <v/>
      </c>
      <c r="X3889" t="str">
        <f>IF($G3889=$U$1:$X$1,$T3889,"")</f>
        <v/>
      </c>
      <c r="Y3889" s="1">
        <f>ROUND(O3889*Q3889,2)</f>
        <v>0</v>
      </c>
    </row>
    <row r="3890" spans="1:25">
      <c r="A3890" s="5">
        <f>INDEX(Students,MOD(D3890-1,ROWS(Students))+1,1)</f>
        <v>20276</v>
      </c>
      <c r="B3890" s="5" t="str">
        <f>INDEX(Students,MOD(D3890-1,ROWS(Students))+1,2)</f>
        <v>Sell Emil</v>
      </c>
      <c r="C3890" s="5" t="str">
        <f>INDEX(Students,MOD(D3890-1,ROWS(Students))+1,3)</f>
        <v>IZ05IO1</v>
      </c>
      <c r="D3890" s="5">
        <v>1429</v>
      </c>
      <c r="E3890" s="6">
        <v>44733</v>
      </c>
      <c r="F3890" s="6">
        <v>44733</v>
      </c>
      <c r="G3890" s="7" t="s">
        <v>1263</v>
      </c>
      <c r="H3890" s="7">
        <v>1</v>
      </c>
      <c r="I3890" s="7" t="s">
        <v>2987</v>
      </c>
      <c r="J3890" s="7" t="s">
        <v>6</v>
      </c>
      <c r="K3890" s="7" t="s">
        <v>3767</v>
      </c>
      <c r="L3890" s="7"/>
      <c r="M3890" s="6" t="s">
        <v>3767</v>
      </c>
      <c r="N3890" s="7" t="s">
        <v>19</v>
      </c>
      <c r="O3890" s="8">
        <v>5</v>
      </c>
      <c r="P3890" s="7" t="s">
        <v>9</v>
      </c>
      <c r="Q3890" s="9">
        <v>17.5</v>
      </c>
      <c r="R3890" s="7" t="s">
        <v>4030</v>
      </c>
      <c r="S3890" s="7" t="s">
        <v>5010</v>
      </c>
      <c r="T3890">
        <f>A3890</f>
        <v>20276</v>
      </c>
      <c r="U3890" t="str">
        <f>IF($G3890=$U$1:$X$1,$T3890,"")</f>
        <v/>
      </c>
      <c r="V3890">
        <f>IF($G3890=$U$1:$X$1,$T3890,"")</f>
        <v>20276</v>
      </c>
      <c r="W3890" t="str">
        <f>IF($G3890=$U$1:$X$1,$T3890,"")</f>
        <v/>
      </c>
      <c r="X3890" t="str">
        <f>IF($G3890=$U$1:$X$1,$T3890,"")</f>
        <v/>
      </c>
      <c r="Y3890" s="1">
        <f>ROUND(O3890*Q3890,2)</f>
        <v>87.5</v>
      </c>
    </row>
    <row r="3891" spans="1:25">
      <c r="A3891" s="5">
        <f>INDEX(Students,MOD(D3891-1,ROWS(Students))+1,1)</f>
        <v>20276</v>
      </c>
      <c r="B3891" s="5" t="str">
        <f>INDEX(Students,MOD(D3891-1,ROWS(Students))+1,2)</f>
        <v>Sell Emil</v>
      </c>
      <c r="C3891" s="5" t="str">
        <f>INDEX(Students,MOD(D3891-1,ROWS(Students))+1,3)</f>
        <v>IZ05IO1</v>
      </c>
      <c r="D3891" s="5">
        <v>1521</v>
      </c>
      <c r="E3891" s="6">
        <v>44658</v>
      </c>
      <c r="F3891" s="6">
        <v>44658</v>
      </c>
      <c r="G3891" s="7" t="s">
        <v>279</v>
      </c>
      <c r="H3891" s="7">
        <v>1</v>
      </c>
      <c r="I3891" s="7" t="s">
        <v>3494</v>
      </c>
      <c r="J3891" s="7" t="s">
        <v>6</v>
      </c>
      <c r="K3891" s="7" t="s">
        <v>3767</v>
      </c>
      <c r="L3891" s="7"/>
      <c r="M3891" s="6" t="s">
        <v>3767</v>
      </c>
      <c r="N3891" s="7" t="s">
        <v>25</v>
      </c>
      <c r="O3891" s="8">
        <v>13.48</v>
      </c>
      <c r="P3891" s="7" t="s">
        <v>13</v>
      </c>
      <c r="Q3891" s="9">
        <v>206.45</v>
      </c>
      <c r="R3891" s="7" t="s">
        <v>4345</v>
      </c>
      <c r="S3891" s="7" t="s">
        <v>5067</v>
      </c>
      <c r="T3891">
        <f>A3891</f>
        <v>20276</v>
      </c>
      <c r="U3891" t="str">
        <f>IF($G3891=$U$1:$X$1,$T3891,"")</f>
        <v/>
      </c>
      <c r="V3891" t="str">
        <f>IF($G3891=$U$1:$X$1,$T3891,"")</f>
        <v/>
      </c>
      <c r="W3891">
        <f>IF($G3891=$U$1:$X$1,$T3891,"")</f>
        <v>20276</v>
      </c>
      <c r="X3891" t="str">
        <f>IF($G3891=$U$1:$X$1,$T3891,"")</f>
        <v/>
      </c>
      <c r="Y3891" s="1">
        <f>ROUND(O3891*Q3891,2)</f>
        <v>2782.95</v>
      </c>
    </row>
    <row r="3892" spans="1:25">
      <c r="A3892" s="5">
        <f>INDEX(Students,MOD(D3892-1,ROWS(Students))+1,1)</f>
        <v>20276</v>
      </c>
      <c r="B3892" s="5" t="str">
        <f>INDEX(Students,MOD(D3892-1,ROWS(Students))+1,2)</f>
        <v>Sell Emil</v>
      </c>
      <c r="C3892" s="5" t="str">
        <f>INDEX(Students,MOD(D3892-1,ROWS(Students))+1,3)</f>
        <v>IZ05IO1</v>
      </c>
      <c r="D3892" s="5">
        <v>1613</v>
      </c>
      <c r="E3892" s="6">
        <v>44767</v>
      </c>
      <c r="F3892" s="6">
        <v>44767</v>
      </c>
      <c r="G3892" s="7" t="s">
        <v>279</v>
      </c>
      <c r="H3892" s="7">
        <v>1</v>
      </c>
      <c r="I3892" s="7" t="s">
        <v>3336</v>
      </c>
      <c r="J3892" s="7" t="s">
        <v>6</v>
      </c>
      <c r="K3892" s="7" t="s">
        <v>3767</v>
      </c>
      <c r="L3892" s="7"/>
      <c r="M3892" s="6" t="s">
        <v>3767</v>
      </c>
      <c r="N3892" s="7" t="s">
        <v>25</v>
      </c>
      <c r="O3892" s="8">
        <v>15</v>
      </c>
      <c r="P3892" s="7" t="s">
        <v>70</v>
      </c>
      <c r="Q3892" s="9">
        <v>8.39</v>
      </c>
      <c r="R3892" s="7" t="s">
        <v>4029</v>
      </c>
      <c r="S3892" s="7" t="s">
        <v>133</v>
      </c>
      <c r="T3892">
        <f>A3892</f>
        <v>20276</v>
      </c>
      <c r="U3892" t="str">
        <f>IF($G3892=$U$1:$X$1,$T3892,"")</f>
        <v/>
      </c>
      <c r="V3892" t="str">
        <f>IF($G3892=$U$1:$X$1,$T3892,"")</f>
        <v/>
      </c>
      <c r="W3892">
        <f>IF($G3892=$U$1:$X$1,$T3892,"")</f>
        <v>20276</v>
      </c>
      <c r="X3892" t="str">
        <f>IF($G3892=$U$1:$X$1,$T3892,"")</f>
        <v/>
      </c>
      <c r="Y3892" s="1">
        <f>ROUND(O3892*Q3892,2)</f>
        <v>125.85</v>
      </c>
    </row>
    <row r="3893" spans="1:25">
      <c r="A3893" s="5">
        <f>INDEX(Students,MOD(D3893-1,ROWS(Students))+1,1)</f>
        <v>20276</v>
      </c>
      <c r="B3893" s="5" t="str">
        <f>INDEX(Students,MOD(D3893-1,ROWS(Students))+1,2)</f>
        <v>Sell Emil</v>
      </c>
      <c r="C3893" s="5" t="str">
        <f>INDEX(Students,MOD(D3893-1,ROWS(Students))+1,3)</f>
        <v>IZ05IO1</v>
      </c>
      <c r="D3893" s="5">
        <v>1705</v>
      </c>
      <c r="E3893" s="6">
        <v>44585</v>
      </c>
      <c r="F3893" s="6">
        <v>44585</v>
      </c>
      <c r="G3893" s="7" t="s">
        <v>1263</v>
      </c>
      <c r="H3893" s="7">
        <v>1</v>
      </c>
      <c r="I3893" s="7" t="s">
        <v>1506</v>
      </c>
      <c r="J3893" s="7" t="s">
        <v>6</v>
      </c>
      <c r="K3893" s="7" t="s">
        <v>3767</v>
      </c>
      <c r="L3893" s="7"/>
      <c r="M3893" s="6" t="s">
        <v>3767</v>
      </c>
      <c r="N3893" s="7" t="s">
        <v>81</v>
      </c>
      <c r="O3893" s="8">
        <v>0.308</v>
      </c>
      <c r="P3893" s="7" t="s">
        <v>13</v>
      </c>
      <c r="Q3893" s="9">
        <v>13.13</v>
      </c>
      <c r="R3893" s="7" t="s">
        <v>3990</v>
      </c>
      <c r="S3893" s="7" t="s">
        <v>94</v>
      </c>
      <c r="T3893">
        <f>A3893</f>
        <v>20276</v>
      </c>
      <c r="U3893" t="str">
        <f>IF($G3893=$U$1:$X$1,$T3893,"")</f>
        <v/>
      </c>
      <c r="V3893">
        <f>IF($G3893=$U$1:$X$1,$T3893,"")</f>
        <v>20276</v>
      </c>
      <c r="W3893" t="str">
        <f>IF($G3893=$U$1:$X$1,$T3893,"")</f>
        <v/>
      </c>
      <c r="X3893" t="str">
        <f>IF($G3893=$U$1:$X$1,$T3893,"")</f>
        <v/>
      </c>
      <c r="Y3893" s="1">
        <f>ROUND(O3893*Q3893,2)</f>
        <v>4.04</v>
      </c>
    </row>
    <row r="3894" spans="1:25">
      <c r="A3894" s="5">
        <f>INDEX(Students,MOD(D3894-1,ROWS(Students))+1,1)</f>
        <v>20276</v>
      </c>
      <c r="B3894" s="5" t="str">
        <f>INDEX(Students,MOD(D3894-1,ROWS(Students))+1,2)</f>
        <v>Sell Emil</v>
      </c>
      <c r="C3894" s="5" t="str">
        <f>INDEX(Students,MOD(D3894-1,ROWS(Students))+1,3)</f>
        <v>IZ05IO1</v>
      </c>
      <c r="D3894" s="5">
        <v>1797</v>
      </c>
      <c r="E3894" s="6">
        <v>44578</v>
      </c>
      <c r="F3894" s="6">
        <v>44578</v>
      </c>
      <c r="G3894" s="7" t="s">
        <v>1263</v>
      </c>
      <c r="H3894" s="7">
        <v>1</v>
      </c>
      <c r="I3894" s="7" t="s">
        <v>1394</v>
      </c>
      <c r="J3894" s="7" t="s">
        <v>6</v>
      </c>
      <c r="K3894" s="7" t="s">
        <v>3767</v>
      </c>
      <c r="L3894" s="7"/>
      <c r="M3894" s="6" t="s">
        <v>3767</v>
      </c>
      <c r="N3894" s="7" t="s">
        <v>7</v>
      </c>
      <c r="O3894" s="8">
        <v>0.28000000000000003</v>
      </c>
      <c r="P3894" s="7" t="s">
        <v>13</v>
      </c>
      <c r="Q3894" s="9">
        <v>20.85</v>
      </c>
      <c r="R3894" s="7" t="s">
        <v>3991</v>
      </c>
      <c r="S3894" s="7" t="s">
        <v>95</v>
      </c>
      <c r="T3894">
        <f>A3894</f>
        <v>20276</v>
      </c>
      <c r="U3894" t="str">
        <f>IF($G3894=$U$1:$X$1,$T3894,"")</f>
        <v/>
      </c>
      <c r="V3894">
        <f>IF($G3894=$U$1:$X$1,$T3894,"")</f>
        <v>20276</v>
      </c>
      <c r="W3894" t="str">
        <f>IF($G3894=$U$1:$X$1,$T3894,"")</f>
        <v/>
      </c>
      <c r="X3894" t="str">
        <f>IF($G3894=$U$1:$X$1,$T3894,"")</f>
        <v/>
      </c>
      <c r="Y3894" s="1">
        <f>ROUND(O3894*Q3894,2)</f>
        <v>5.84</v>
      </c>
    </row>
    <row r="3895" spans="1:25">
      <c r="A3895" s="5">
        <f>INDEX(Students,MOD(D3895-1,ROWS(Students))+1,1)</f>
        <v>20276</v>
      </c>
      <c r="B3895" s="5" t="str">
        <f>INDEX(Students,MOD(D3895-1,ROWS(Students))+1,2)</f>
        <v>Sell Emil</v>
      </c>
      <c r="C3895" s="5" t="str">
        <f>INDEX(Students,MOD(D3895-1,ROWS(Students))+1,3)</f>
        <v>IZ05IO1</v>
      </c>
      <c r="D3895" s="5">
        <v>1889</v>
      </c>
      <c r="E3895" s="6">
        <v>44642</v>
      </c>
      <c r="F3895" s="6">
        <v>44642</v>
      </c>
      <c r="G3895" s="7" t="s">
        <v>279</v>
      </c>
      <c r="H3895" s="7">
        <v>1</v>
      </c>
      <c r="I3895" s="7" t="s">
        <v>2291</v>
      </c>
      <c r="J3895" s="7" t="s">
        <v>6</v>
      </c>
      <c r="K3895" s="7" t="s">
        <v>3767</v>
      </c>
      <c r="L3895" s="7"/>
      <c r="M3895" s="6" t="s">
        <v>3767</v>
      </c>
      <c r="N3895" s="7" t="s">
        <v>25</v>
      </c>
      <c r="O3895" s="8">
        <v>20</v>
      </c>
      <c r="P3895" s="7" t="s">
        <v>13</v>
      </c>
      <c r="Q3895" s="9">
        <v>36.36</v>
      </c>
      <c r="R3895" s="7" t="s">
        <v>4173</v>
      </c>
      <c r="S3895" s="7" t="s">
        <v>285</v>
      </c>
      <c r="T3895">
        <f>A3895</f>
        <v>20276</v>
      </c>
      <c r="U3895" t="str">
        <f>IF($G3895=$U$1:$X$1,$T3895,"")</f>
        <v/>
      </c>
      <c r="V3895" t="str">
        <f>IF($G3895=$U$1:$X$1,$T3895,"")</f>
        <v/>
      </c>
      <c r="W3895">
        <f>IF($G3895=$U$1:$X$1,$T3895,"")</f>
        <v>20276</v>
      </c>
      <c r="X3895" t="str">
        <f>IF($G3895=$U$1:$X$1,$T3895,"")</f>
        <v/>
      </c>
      <c r="Y3895" s="1">
        <f>ROUND(O3895*Q3895,2)</f>
        <v>727.2</v>
      </c>
    </row>
    <row r="3896" spans="1:25">
      <c r="A3896" s="5">
        <f>INDEX(Students,MOD(D3896-1,ROWS(Students))+1,1)</f>
        <v>20276</v>
      </c>
      <c r="B3896" s="5" t="str">
        <f>INDEX(Students,MOD(D3896-1,ROWS(Students))+1,2)</f>
        <v>Sell Emil</v>
      </c>
      <c r="C3896" s="5" t="str">
        <f>INDEX(Students,MOD(D3896-1,ROWS(Students))+1,3)</f>
        <v>IZ05IO1</v>
      </c>
      <c r="D3896" s="5">
        <v>1981</v>
      </c>
      <c r="E3896" s="6">
        <v>44749</v>
      </c>
      <c r="F3896" s="6">
        <v>44749</v>
      </c>
      <c r="G3896" s="7" t="s">
        <v>279</v>
      </c>
      <c r="H3896" s="7">
        <v>1</v>
      </c>
      <c r="I3896" s="7" t="s">
        <v>3179</v>
      </c>
      <c r="J3896" s="7" t="s">
        <v>6</v>
      </c>
      <c r="K3896" s="7" t="s">
        <v>3767</v>
      </c>
      <c r="L3896" s="7"/>
      <c r="M3896" s="6" t="s">
        <v>3767</v>
      </c>
      <c r="N3896" s="7" t="s">
        <v>25</v>
      </c>
      <c r="O3896" s="8">
        <v>10.76</v>
      </c>
      <c r="P3896" s="7" t="s">
        <v>13</v>
      </c>
      <c r="Q3896" s="9">
        <v>60.35</v>
      </c>
      <c r="R3896" s="7" t="s">
        <v>4776</v>
      </c>
      <c r="S3896" s="7" t="s">
        <v>1083</v>
      </c>
      <c r="T3896">
        <f>A3896</f>
        <v>20276</v>
      </c>
      <c r="U3896" t="str">
        <f>IF($G3896=$U$1:$X$1,$T3896,"")</f>
        <v/>
      </c>
      <c r="V3896" t="str">
        <f>IF($G3896=$U$1:$X$1,$T3896,"")</f>
        <v/>
      </c>
      <c r="W3896">
        <f>IF($G3896=$U$1:$X$1,$T3896,"")</f>
        <v>20276</v>
      </c>
      <c r="X3896" t="str">
        <f>IF($G3896=$U$1:$X$1,$T3896,"")</f>
        <v/>
      </c>
      <c r="Y3896" s="1">
        <f>ROUND(O3896*Q3896,2)</f>
        <v>649.37</v>
      </c>
    </row>
    <row r="3897" spans="1:25">
      <c r="A3897" s="5">
        <f>INDEX(Students,MOD(D3897-1,ROWS(Students))+1,1)</f>
        <v>20276</v>
      </c>
      <c r="B3897" s="5" t="str">
        <f>INDEX(Students,MOD(D3897-1,ROWS(Students))+1,2)</f>
        <v>Sell Emil</v>
      </c>
      <c r="C3897" s="5" t="str">
        <f>INDEX(Students,MOD(D3897-1,ROWS(Students))+1,3)</f>
        <v>IZ05IO1</v>
      </c>
      <c r="D3897" s="5">
        <v>2073</v>
      </c>
      <c r="E3897" s="6">
        <v>44663</v>
      </c>
      <c r="F3897" s="6">
        <v>44663</v>
      </c>
      <c r="G3897" s="7" t="s">
        <v>1263</v>
      </c>
      <c r="H3897" s="7">
        <v>1</v>
      </c>
      <c r="I3897" s="7" t="s">
        <v>3552</v>
      </c>
      <c r="J3897" s="7" t="s">
        <v>6</v>
      </c>
      <c r="K3897" s="7" t="s">
        <v>3767</v>
      </c>
      <c r="L3897" s="7"/>
      <c r="M3897" s="6" t="s">
        <v>3767</v>
      </c>
      <c r="N3897" s="7" t="s">
        <v>19</v>
      </c>
      <c r="O3897" s="8">
        <v>66</v>
      </c>
      <c r="P3897" s="7" t="s">
        <v>9</v>
      </c>
      <c r="Q3897" s="9">
        <v>0.13</v>
      </c>
      <c r="R3897" s="7" t="s">
        <v>3892</v>
      </c>
      <c r="S3897" s="7" t="s">
        <v>21</v>
      </c>
      <c r="T3897">
        <f>A3897</f>
        <v>20276</v>
      </c>
      <c r="U3897" t="str">
        <f>IF($G3897=$U$1:$X$1,$T3897,"")</f>
        <v/>
      </c>
      <c r="V3897">
        <f>IF($G3897=$U$1:$X$1,$T3897,"")</f>
        <v>20276</v>
      </c>
      <c r="W3897" t="str">
        <f>IF($G3897=$U$1:$X$1,$T3897,"")</f>
        <v/>
      </c>
      <c r="X3897" t="str">
        <f>IF($G3897=$U$1:$X$1,$T3897,"")</f>
        <v/>
      </c>
      <c r="Y3897" s="1">
        <f>ROUND(O3897*Q3897,2)</f>
        <v>8.58</v>
      </c>
    </row>
    <row r="3898" spans="1:25">
      <c r="A3898" s="5">
        <f>INDEX(Students,MOD(D3898-1,ROWS(Students))+1,1)</f>
        <v>20276</v>
      </c>
      <c r="B3898" s="5" t="str">
        <f>INDEX(Students,MOD(D3898-1,ROWS(Students))+1,2)</f>
        <v>Sell Emil</v>
      </c>
      <c r="C3898" s="5" t="str">
        <f>INDEX(Students,MOD(D3898-1,ROWS(Students))+1,3)</f>
        <v>IZ05IO1</v>
      </c>
      <c r="D3898" s="5">
        <v>2165</v>
      </c>
      <c r="E3898" s="6">
        <v>44694</v>
      </c>
      <c r="F3898" s="6">
        <v>44694</v>
      </c>
      <c r="G3898" s="7" t="s">
        <v>279</v>
      </c>
      <c r="H3898" s="7">
        <v>1</v>
      </c>
      <c r="I3898" s="7" t="s">
        <v>2542</v>
      </c>
      <c r="J3898" s="7" t="s">
        <v>6</v>
      </c>
      <c r="K3898" s="7" t="s">
        <v>3767</v>
      </c>
      <c r="L3898" s="7"/>
      <c r="M3898" s="6" t="s">
        <v>3767</v>
      </c>
      <c r="N3898" s="7" t="s">
        <v>25</v>
      </c>
      <c r="O3898" s="8">
        <v>3</v>
      </c>
      <c r="P3898" s="7" t="s">
        <v>9</v>
      </c>
      <c r="Q3898" s="9">
        <v>1.19</v>
      </c>
      <c r="R3898" s="7" t="s">
        <v>4152</v>
      </c>
      <c r="S3898" s="7" t="s">
        <v>5041</v>
      </c>
      <c r="T3898">
        <f>A3898</f>
        <v>20276</v>
      </c>
      <c r="U3898" t="str">
        <f>IF($G3898=$U$1:$X$1,$T3898,"")</f>
        <v/>
      </c>
      <c r="V3898" t="str">
        <f>IF($G3898=$U$1:$X$1,$T3898,"")</f>
        <v/>
      </c>
      <c r="W3898">
        <f>IF($G3898=$U$1:$X$1,$T3898,"")</f>
        <v>20276</v>
      </c>
      <c r="X3898" t="str">
        <f>IF($G3898=$U$1:$X$1,$T3898,"")</f>
        <v/>
      </c>
      <c r="Y3898" s="1">
        <f>ROUND(O3898*Q3898,2)</f>
        <v>3.57</v>
      </c>
    </row>
    <row r="3899" spans="1:25">
      <c r="A3899" s="5">
        <f>INDEX(Students,MOD(D3899-1,ROWS(Students))+1,1)</f>
        <v>20276</v>
      </c>
      <c r="B3899" s="5" t="str">
        <f>INDEX(Students,MOD(D3899-1,ROWS(Students))+1,2)</f>
        <v>Sell Emil</v>
      </c>
      <c r="C3899" s="5" t="str">
        <f>INDEX(Students,MOD(D3899-1,ROWS(Students))+1,3)</f>
        <v>IZ05IO1</v>
      </c>
      <c r="D3899" s="5">
        <v>2257</v>
      </c>
      <c r="E3899" s="6">
        <v>44582</v>
      </c>
      <c r="F3899" s="6">
        <v>44581</v>
      </c>
      <c r="G3899" s="7" t="s">
        <v>1262</v>
      </c>
      <c r="H3899" s="7">
        <v>-1</v>
      </c>
      <c r="I3899" s="7" t="s">
        <v>1483</v>
      </c>
      <c r="J3899" s="7" t="s">
        <v>6</v>
      </c>
      <c r="K3899" s="7" t="s">
        <v>3775</v>
      </c>
      <c r="L3899" s="7" t="s">
        <v>291</v>
      </c>
      <c r="M3899" s="6" t="s">
        <v>3767</v>
      </c>
      <c r="N3899" s="7" t="s">
        <v>81</v>
      </c>
      <c r="O3899" s="8">
        <v>5</v>
      </c>
      <c r="P3899" s="7" t="s">
        <v>13</v>
      </c>
      <c r="Q3899" s="9">
        <v>0</v>
      </c>
      <c r="R3899" s="7" t="s">
        <v>4189</v>
      </c>
      <c r="S3899" s="7" t="s">
        <v>289</v>
      </c>
      <c r="T3899">
        <f>A3899</f>
        <v>20276</v>
      </c>
      <c r="U3899">
        <f>IF($G3899=$U$1:$X$1,$T3899,"")</f>
        <v>20276</v>
      </c>
      <c r="V3899" t="str">
        <f>IF($G3899=$U$1:$X$1,$T3899,"")</f>
        <v/>
      </c>
      <c r="W3899" t="str">
        <f>IF($G3899=$U$1:$X$1,$T3899,"")</f>
        <v/>
      </c>
      <c r="X3899" t="str">
        <f>IF($G3899=$U$1:$X$1,$T3899,"")</f>
        <v/>
      </c>
      <c r="Y3899" s="1">
        <f>ROUND(O3899*Q3899,2)</f>
        <v>0</v>
      </c>
    </row>
    <row r="3900" spans="1:25">
      <c r="A3900" s="5">
        <f>INDEX(Students,MOD(D3900-1,ROWS(Students))+1,1)</f>
        <v>20276</v>
      </c>
      <c r="B3900" s="5" t="str">
        <f>INDEX(Students,MOD(D3900-1,ROWS(Students))+1,2)</f>
        <v>Sell Emil</v>
      </c>
      <c r="C3900" s="5" t="str">
        <f>INDEX(Students,MOD(D3900-1,ROWS(Students))+1,3)</f>
        <v>IZ05IO1</v>
      </c>
      <c r="D3900" s="5">
        <v>2349</v>
      </c>
      <c r="E3900" s="6">
        <v>44629</v>
      </c>
      <c r="F3900" s="6">
        <v>44629</v>
      </c>
      <c r="G3900" s="7" t="s">
        <v>1263</v>
      </c>
      <c r="H3900" s="7">
        <v>1</v>
      </c>
      <c r="I3900" s="7" t="s">
        <v>2082</v>
      </c>
      <c r="J3900" s="7" t="s">
        <v>6</v>
      </c>
      <c r="K3900" s="7" t="s">
        <v>3767</v>
      </c>
      <c r="L3900" s="7"/>
      <c r="M3900" s="6" t="s">
        <v>3767</v>
      </c>
      <c r="N3900" s="7" t="s">
        <v>7</v>
      </c>
      <c r="O3900" s="8">
        <v>0.33200000000000002</v>
      </c>
      <c r="P3900" s="7" t="s">
        <v>13</v>
      </c>
      <c r="Q3900" s="9">
        <v>20.079999999999998</v>
      </c>
      <c r="R3900" s="7" t="s">
        <v>4018</v>
      </c>
      <c r="S3900" s="7" t="s">
        <v>122</v>
      </c>
      <c r="T3900">
        <f>A3900</f>
        <v>20276</v>
      </c>
      <c r="U3900" t="str">
        <f>IF($G3900=$U$1:$X$1,$T3900,"")</f>
        <v/>
      </c>
      <c r="V3900">
        <f>IF($G3900=$U$1:$X$1,$T3900,"")</f>
        <v>20276</v>
      </c>
      <c r="W3900" t="str">
        <f>IF($G3900=$U$1:$X$1,$T3900,"")</f>
        <v/>
      </c>
      <c r="X3900" t="str">
        <f>IF($G3900=$U$1:$X$1,$T3900,"")</f>
        <v/>
      </c>
      <c r="Y3900" s="1">
        <f>ROUND(O3900*Q3900,2)</f>
        <v>6.67</v>
      </c>
    </row>
    <row r="3901" spans="1:25">
      <c r="A3901" s="5">
        <f>INDEX(Students,MOD(D3901-1,ROWS(Students))+1,1)</f>
        <v>20276</v>
      </c>
      <c r="B3901" s="5" t="str">
        <f>INDEX(Students,MOD(D3901-1,ROWS(Students))+1,2)</f>
        <v>Sell Emil</v>
      </c>
      <c r="C3901" s="5" t="str">
        <f>INDEX(Students,MOD(D3901-1,ROWS(Students))+1,3)</f>
        <v>IZ05IO1</v>
      </c>
      <c r="D3901" s="5">
        <v>2441</v>
      </c>
      <c r="E3901" s="6">
        <v>44706</v>
      </c>
      <c r="F3901" s="6">
        <v>44705</v>
      </c>
      <c r="G3901" s="7" t="s">
        <v>1262</v>
      </c>
      <c r="H3901" s="7">
        <v>-1</v>
      </c>
      <c r="I3901" s="7" t="s">
        <v>2672</v>
      </c>
      <c r="J3901" s="7" t="s">
        <v>6</v>
      </c>
      <c r="K3901" s="7" t="s">
        <v>3793</v>
      </c>
      <c r="L3901" s="7" t="s">
        <v>923</v>
      </c>
      <c r="M3901" s="6" t="s">
        <v>3767</v>
      </c>
      <c r="N3901" s="7" t="s">
        <v>19</v>
      </c>
      <c r="O3901" s="8">
        <v>48</v>
      </c>
      <c r="P3901" s="7" t="s">
        <v>13</v>
      </c>
      <c r="Q3901" s="9">
        <v>7.65</v>
      </c>
      <c r="R3901" s="7" t="s">
        <v>4282</v>
      </c>
      <c r="S3901" s="7" t="s">
        <v>5085</v>
      </c>
      <c r="T3901">
        <f>A3901</f>
        <v>20276</v>
      </c>
      <c r="U3901">
        <f>IF($G3901=$U$1:$X$1,$T3901,"")</f>
        <v>20276</v>
      </c>
      <c r="V3901" t="str">
        <f>IF($G3901=$U$1:$X$1,$T3901,"")</f>
        <v/>
      </c>
      <c r="W3901" t="str">
        <f>IF($G3901=$U$1:$X$1,$T3901,"")</f>
        <v/>
      </c>
      <c r="X3901" t="str">
        <f>IF($G3901=$U$1:$X$1,$T3901,"")</f>
        <v/>
      </c>
      <c r="Y3901" s="1">
        <f>ROUND(O3901*Q3901,2)</f>
        <v>367.2</v>
      </c>
    </row>
    <row r="3902" spans="1:25">
      <c r="A3902" s="5">
        <f>INDEX(Students,MOD(D3902-1,ROWS(Students))+1,1)</f>
        <v>20276</v>
      </c>
      <c r="B3902" s="5" t="str">
        <f>INDEX(Students,MOD(D3902-1,ROWS(Students))+1,2)</f>
        <v>Sell Emil</v>
      </c>
      <c r="C3902" s="5" t="str">
        <f>INDEX(Students,MOD(D3902-1,ROWS(Students))+1,3)</f>
        <v>IZ05IO1</v>
      </c>
      <c r="D3902" s="5">
        <v>2533</v>
      </c>
      <c r="E3902" s="6">
        <v>44720</v>
      </c>
      <c r="F3902" s="6">
        <v>44720</v>
      </c>
      <c r="G3902" s="7" t="s">
        <v>279</v>
      </c>
      <c r="H3902" s="7">
        <v>-1</v>
      </c>
      <c r="I3902" s="7" t="s">
        <v>2844</v>
      </c>
      <c r="J3902" s="7" t="s">
        <v>6</v>
      </c>
      <c r="K3902" s="7" t="s">
        <v>3767</v>
      </c>
      <c r="L3902" s="7"/>
      <c r="M3902" s="6" t="s">
        <v>3767</v>
      </c>
      <c r="N3902" s="7" t="s">
        <v>25</v>
      </c>
      <c r="O3902" s="8">
        <v>10</v>
      </c>
      <c r="P3902" s="7" t="s">
        <v>70</v>
      </c>
      <c r="Q3902" s="9">
        <v>5.44</v>
      </c>
      <c r="R3902" s="7" t="s">
        <v>3984</v>
      </c>
      <c r="S3902" s="7" t="s">
        <v>88</v>
      </c>
      <c r="T3902">
        <f>A3902</f>
        <v>20276</v>
      </c>
      <c r="U3902" t="str">
        <f>IF($G3902=$U$1:$X$1,$T3902,"")</f>
        <v/>
      </c>
      <c r="V3902" t="str">
        <f>IF($G3902=$U$1:$X$1,$T3902,"")</f>
        <v/>
      </c>
      <c r="W3902">
        <f>IF($G3902=$U$1:$X$1,$T3902,"")</f>
        <v>20276</v>
      </c>
      <c r="X3902" t="str">
        <f>IF($G3902=$U$1:$X$1,$T3902,"")</f>
        <v/>
      </c>
      <c r="Y3902" s="1">
        <f>ROUND(O3902*Q3902,2)</f>
        <v>54.4</v>
      </c>
    </row>
    <row r="3903" spans="1:25">
      <c r="A3903" s="5">
        <f>INDEX(Students,MOD(D3903-1,ROWS(Students))+1,1)</f>
        <v>20276</v>
      </c>
      <c r="B3903" s="5" t="str">
        <f>INDEX(Students,MOD(D3903-1,ROWS(Students))+1,2)</f>
        <v>Sell Emil</v>
      </c>
      <c r="C3903" s="5" t="str">
        <f>INDEX(Students,MOD(D3903-1,ROWS(Students))+1,3)</f>
        <v>IZ05IO1</v>
      </c>
      <c r="D3903" s="5">
        <v>2625</v>
      </c>
      <c r="E3903" s="6">
        <v>44589</v>
      </c>
      <c r="F3903" s="6">
        <v>44589</v>
      </c>
      <c r="G3903" s="7" t="s">
        <v>1263</v>
      </c>
      <c r="H3903" s="7">
        <v>1</v>
      </c>
      <c r="I3903" s="7" t="s">
        <v>1584</v>
      </c>
      <c r="J3903" s="7" t="s">
        <v>6</v>
      </c>
      <c r="K3903" s="7" t="s">
        <v>3767</v>
      </c>
      <c r="L3903" s="7"/>
      <c r="M3903" s="6" t="s">
        <v>3767</v>
      </c>
      <c r="N3903" s="7" t="s">
        <v>67</v>
      </c>
      <c r="O3903" s="8">
        <v>200</v>
      </c>
      <c r="P3903" s="7" t="s">
        <v>9</v>
      </c>
      <c r="Q3903" s="9">
        <v>0</v>
      </c>
      <c r="R3903" s="7" t="s">
        <v>4240</v>
      </c>
      <c r="S3903" s="7" t="s">
        <v>5006</v>
      </c>
      <c r="T3903">
        <f>A3903</f>
        <v>20276</v>
      </c>
      <c r="U3903" t="str">
        <f>IF($G3903=$U$1:$X$1,$T3903,"")</f>
        <v/>
      </c>
      <c r="V3903">
        <f>IF($G3903=$U$1:$X$1,$T3903,"")</f>
        <v>20276</v>
      </c>
      <c r="W3903" t="str">
        <f>IF($G3903=$U$1:$X$1,$T3903,"")</f>
        <v/>
      </c>
      <c r="X3903" t="str">
        <f>IF($G3903=$U$1:$X$1,$T3903,"")</f>
        <v/>
      </c>
      <c r="Y3903" s="1">
        <f>ROUND(O3903*Q3903,2)</f>
        <v>0</v>
      </c>
    </row>
    <row r="3904" spans="1:25">
      <c r="A3904" s="5">
        <f>INDEX(Students,MOD(D3904-1,ROWS(Students))+1,1)</f>
        <v>20276</v>
      </c>
      <c r="B3904" s="5" t="str">
        <f>INDEX(Students,MOD(D3904-1,ROWS(Students))+1,2)</f>
        <v>Sell Emil</v>
      </c>
      <c r="C3904" s="5" t="str">
        <f>INDEX(Students,MOD(D3904-1,ROWS(Students))+1,3)</f>
        <v>IZ05IO1</v>
      </c>
      <c r="D3904" s="5">
        <v>2717</v>
      </c>
      <c r="E3904" s="6">
        <v>44650</v>
      </c>
      <c r="F3904" s="6">
        <v>44650</v>
      </c>
      <c r="G3904" s="7" t="s">
        <v>1263</v>
      </c>
      <c r="H3904" s="7">
        <v>1</v>
      </c>
      <c r="I3904" s="7" t="s">
        <v>2395</v>
      </c>
      <c r="J3904" s="7" t="s">
        <v>6</v>
      </c>
      <c r="K3904" s="7" t="s">
        <v>3767</v>
      </c>
      <c r="L3904" s="7"/>
      <c r="M3904" s="6" t="s">
        <v>3767</v>
      </c>
      <c r="N3904" s="7" t="s">
        <v>19</v>
      </c>
      <c r="O3904" s="8">
        <v>5</v>
      </c>
      <c r="P3904" s="7" t="s">
        <v>9</v>
      </c>
      <c r="Q3904" s="9">
        <v>7.0000000000000007E-2</v>
      </c>
      <c r="R3904" s="7" t="s">
        <v>4555</v>
      </c>
      <c r="S3904" s="7" t="s">
        <v>742</v>
      </c>
      <c r="T3904">
        <f>A3904</f>
        <v>20276</v>
      </c>
      <c r="U3904" t="str">
        <f>IF($G3904=$U$1:$X$1,$T3904,"")</f>
        <v/>
      </c>
      <c r="V3904">
        <f>IF($G3904=$U$1:$X$1,$T3904,"")</f>
        <v>20276</v>
      </c>
      <c r="W3904" t="str">
        <f>IF($G3904=$U$1:$X$1,$T3904,"")</f>
        <v/>
      </c>
      <c r="X3904" t="str">
        <f>IF($G3904=$U$1:$X$1,$T3904,"")</f>
        <v/>
      </c>
      <c r="Y3904" s="1">
        <f>ROUND(O3904*Q3904,2)</f>
        <v>0.35</v>
      </c>
    </row>
    <row r="3905" spans="1:25">
      <c r="A3905" s="5">
        <f>INDEX(Students,MOD(D3905-1,ROWS(Students))+1,1)</f>
        <v>20276</v>
      </c>
      <c r="B3905" s="5" t="str">
        <f>INDEX(Students,MOD(D3905-1,ROWS(Students))+1,2)</f>
        <v>Sell Emil</v>
      </c>
      <c r="C3905" s="5" t="str">
        <f>INDEX(Students,MOD(D3905-1,ROWS(Students))+1,3)</f>
        <v>IZ05IO1</v>
      </c>
      <c r="D3905" s="5">
        <v>2809</v>
      </c>
      <c r="E3905" s="6">
        <v>44658</v>
      </c>
      <c r="F3905" s="6">
        <v>44657</v>
      </c>
      <c r="G3905" s="7" t="s">
        <v>1262</v>
      </c>
      <c r="H3905" s="7">
        <v>-1</v>
      </c>
      <c r="I3905" s="7" t="s">
        <v>3484</v>
      </c>
      <c r="J3905" s="7" t="s">
        <v>6</v>
      </c>
      <c r="K3905" s="7" t="s">
        <v>3793</v>
      </c>
      <c r="L3905" s="7" t="s">
        <v>1165</v>
      </c>
      <c r="M3905" s="6" t="s">
        <v>3767</v>
      </c>
      <c r="N3905" s="7" t="s">
        <v>19</v>
      </c>
      <c r="O3905" s="8">
        <v>27</v>
      </c>
      <c r="P3905" s="7" t="s">
        <v>13</v>
      </c>
      <c r="Q3905" s="9">
        <v>8.42</v>
      </c>
      <c r="R3905" s="7" t="s">
        <v>4827</v>
      </c>
      <c r="S3905" s="7" t="s">
        <v>5144</v>
      </c>
      <c r="T3905">
        <f>A3905</f>
        <v>20276</v>
      </c>
      <c r="U3905">
        <f>IF($G3905=$U$1:$X$1,$T3905,"")</f>
        <v>20276</v>
      </c>
      <c r="V3905" t="str">
        <f>IF($G3905=$U$1:$X$1,$T3905,"")</f>
        <v/>
      </c>
      <c r="W3905" t="str">
        <f>IF($G3905=$U$1:$X$1,$T3905,"")</f>
        <v/>
      </c>
      <c r="X3905" t="str">
        <f>IF($G3905=$U$1:$X$1,$T3905,"")</f>
        <v/>
      </c>
      <c r="Y3905" s="1">
        <f>ROUND(O3905*Q3905,2)</f>
        <v>227.34</v>
      </c>
    </row>
    <row r="3906" spans="1:25">
      <c r="A3906" s="5">
        <f>INDEX(Students,MOD(D3906-1,ROWS(Students))+1,1)</f>
        <v>20276</v>
      </c>
      <c r="B3906" s="5" t="str">
        <f>INDEX(Students,MOD(D3906-1,ROWS(Students))+1,2)</f>
        <v>Sell Emil</v>
      </c>
      <c r="C3906" s="5" t="str">
        <f>INDEX(Students,MOD(D3906-1,ROWS(Students))+1,3)</f>
        <v>IZ05IO1</v>
      </c>
      <c r="D3906" s="5">
        <v>2901</v>
      </c>
      <c r="E3906" s="6">
        <v>44704</v>
      </c>
      <c r="F3906" s="6">
        <v>44704</v>
      </c>
      <c r="G3906" s="7" t="s">
        <v>279</v>
      </c>
      <c r="H3906" s="7">
        <v>1</v>
      </c>
      <c r="I3906" s="7" t="s">
        <v>2647</v>
      </c>
      <c r="J3906" s="7" t="s">
        <v>6</v>
      </c>
      <c r="K3906" s="7" t="s">
        <v>3767</v>
      </c>
      <c r="L3906" s="7"/>
      <c r="M3906" s="6" t="s">
        <v>3767</v>
      </c>
      <c r="N3906" s="7" t="s">
        <v>25</v>
      </c>
      <c r="O3906" s="8">
        <v>193.7</v>
      </c>
      <c r="P3906" s="7" t="s">
        <v>13</v>
      </c>
      <c r="Q3906" s="9">
        <v>15.75</v>
      </c>
      <c r="R3906" s="7" t="s">
        <v>3997</v>
      </c>
      <c r="S3906" s="7" t="s">
        <v>101</v>
      </c>
      <c r="T3906">
        <f>A3906</f>
        <v>20276</v>
      </c>
      <c r="U3906" t="str">
        <f>IF($G3906=$U$1:$X$1,$T3906,"")</f>
        <v/>
      </c>
      <c r="V3906" t="str">
        <f>IF($G3906=$U$1:$X$1,$T3906,"")</f>
        <v/>
      </c>
      <c r="W3906">
        <f>IF($G3906=$U$1:$X$1,$T3906,"")</f>
        <v>20276</v>
      </c>
      <c r="X3906" t="str">
        <f>IF($G3906=$U$1:$X$1,$T3906,"")</f>
        <v/>
      </c>
      <c r="Y3906" s="1">
        <f>ROUND(O3906*Q3906,2)</f>
        <v>3050.78</v>
      </c>
    </row>
    <row r="3907" spans="1:25">
      <c r="A3907" s="5">
        <f>INDEX(Students,MOD(D3907-1,ROWS(Students))+1,1)</f>
        <v>20276</v>
      </c>
      <c r="B3907" s="5" t="str">
        <f>INDEX(Students,MOD(D3907-1,ROWS(Students))+1,2)</f>
        <v>Sell Emil</v>
      </c>
      <c r="C3907" s="5" t="str">
        <f>INDEX(Students,MOD(D3907-1,ROWS(Students))+1,3)</f>
        <v>IZ05IO1</v>
      </c>
      <c r="D3907" s="5">
        <v>2993</v>
      </c>
      <c r="E3907" s="6">
        <v>44614</v>
      </c>
      <c r="F3907" s="6">
        <v>44614</v>
      </c>
      <c r="G3907" s="7" t="s">
        <v>1263</v>
      </c>
      <c r="H3907" s="7">
        <v>1</v>
      </c>
      <c r="I3907" s="7" t="s">
        <v>1894</v>
      </c>
      <c r="J3907" s="7" t="s">
        <v>6</v>
      </c>
      <c r="K3907" s="7" t="s">
        <v>3767</v>
      </c>
      <c r="L3907" s="7"/>
      <c r="M3907" s="6" t="s">
        <v>3767</v>
      </c>
      <c r="N3907" s="7" t="s">
        <v>67</v>
      </c>
      <c r="O3907" s="8">
        <v>139</v>
      </c>
      <c r="P3907" s="7" t="s">
        <v>9</v>
      </c>
      <c r="Q3907" s="9">
        <v>0.53</v>
      </c>
      <c r="R3907" s="7" t="s">
        <v>4415</v>
      </c>
      <c r="S3907" s="7" t="s">
        <v>565</v>
      </c>
      <c r="T3907">
        <f>A3907</f>
        <v>20276</v>
      </c>
      <c r="U3907" t="str">
        <f>IF($G3907=$U$1:$X$1,$T3907,"")</f>
        <v/>
      </c>
      <c r="V3907">
        <f>IF($G3907=$U$1:$X$1,$T3907,"")</f>
        <v>20276</v>
      </c>
      <c r="W3907" t="str">
        <f>IF($G3907=$U$1:$X$1,$T3907,"")</f>
        <v/>
      </c>
      <c r="X3907" t="str">
        <f>IF($G3907=$U$1:$X$1,$T3907,"")</f>
        <v/>
      </c>
      <c r="Y3907" s="1">
        <f>ROUND(O3907*Q3907,2)</f>
        <v>73.67</v>
      </c>
    </row>
    <row r="3908" spans="1:25">
      <c r="A3908" s="5">
        <f>INDEX(Students,MOD(D3908-1,ROWS(Students))+1,1)</f>
        <v>20276</v>
      </c>
      <c r="B3908" s="5" t="str">
        <f>INDEX(Students,MOD(D3908-1,ROWS(Students))+1,2)</f>
        <v>Sell Emil</v>
      </c>
      <c r="C3908" s="5" t="str">
        <f>INDEX(Students,MOD(D3908-1,ROWS(Students))+1,3)</f>
        <v>IZ05IO1</v>
      </c>
      <c r="D3908" s="5">
        <v>3085</v>
      </c>
      <c r="E3908" s="6">
        <v>44649</v>
      </c>
      <c r="F3908" s="6">
        <v>44649</v>
      </c>
      <c r="G3908" s="7" t="s">
        <v>279</v>
      </c>
      <c r="H3908" s="7">
        <v>1</v>
      </c>
      <c r="I3908" s="7" t="s">
        <v>2378</v>
      </c>
      <c r="J3908" s="7" t="s">
        <v>6</v>
      </c>
      <c r="K3908" s="7" t="s">
        <v>3767</v>
      </c>
      <c r="L3908" s="7"/>
      <c r="M3908" s="6" t="s">
        <v>3767</v>
      </c>
      <c r="N3908" s="7" t="s">
        <v>5215</v>
      </c>
      <c r="O3908" s="8">
        <v>10.4</v>
      </c>
      <c r="P3908" s="7" t="s">
        <v>13</v>
      </c>
      <c r="Q3908" s="9">
        <v>0</v>
      </c>
      <c r="R3908" s="7" t="s">
        <v>3963</v>
      </c>
      <c r="S3908" s="7" t="s">
        <v>4981</v>
      </c>
      <c r="T3908">
        <f>A3908</f>
        <v>20276</v>
      </c>
      <c r="U3908" t="str">
        <f>IF($G3908=$U$1:$X$1,$T3908,"")</f>
        <v/>
      </c>
      <c r="V3908" t="str">
        <f>IF($G3908=$U$1:$X$1,$T3908,"")</f>
        <v/>
      </c>
      <c r="W3908">
        <f>IF($G3908=$U$1:$X$1,$T3908,"")</f>
        <v>20276</v>
      </c>
      <c r="X3908" t="str">
        <f>IF($G3908=$U$1:$X$1,$T3908,"")</f>
        <v/>
      </c>
      <c r="Y3908" s="1">
        <f>ROUND(O3908*Q3908,2)</f>
        <v>0</v>
      </c>
    </row>
    <row r="3909" spans="1:25">
      <c r="A3909" s="5">
        <f>INDEX(Students,MOD(D3909-1,ROWS(Students))+1,1)</f>
        <v>20276</v>
      </c>
      <c r="B3909" s="5" t="str">
        <f>INDEX(Students,MOD(D3909-1,ROWS(Students))+1,2)</f>
        <v>Sell Emil</v>
      </c>
      <c r="C3909" s="5" t="str">
        <f>INDEX(Students,MOD(D3909-1,ROWS(Students))+1,3)</f>
        <v>IZ05IO1</v>
      </c>
      <c r="D3909" s="5">
        <v>3177</v>
      </c>
      <c r="E3909" s="6">
        <v>44698</v>
      </c>
      <c r="F3909" s="6">
        <v>44698</v>
      </c>
      <c r="G3909" s="7" t="s">
        <v>1262</v>
      </c>
      <c r="H3909" s="7">
        <v>1</v>
      </c>
      <c r="I3909" s="7" t="s">
        <v>2589</v>
      </c>
      <c r="J3909" s="7" t="s">
        <v>6</v>
      </c>
      <c r="K3909" s="7" t="s">
        <v>3770</v>
      </c>
      <c r="L3909" s="7"/>
      <c r="M3909" s="6" t="s">
        <v>3767</v>
      </c>
      <c r="N3909" s="7" t="s">
        <v>25</v>
      </c>
      <c r="O3909" s="8">
        <v>3</v>
      </c>
      <c r="P3909" s="7" t="s">
        <v>9</v>
      </c>
      <c r="Q3909" s="9">
        <v>0</v>
      </c>
      <c r="R3909" s="7" t="s">
        <v>4037</v>
      </c>
      <c r="S3909" s="7" t="s">
        <v>140</v>
      </c>
      <c r="T3909">
        <f>A3909</f>
        <v>20276</v>
      </c>
      <c r="U3909">
        <f>IF($G3909=$U$1:$X$1,$T3909,"")</f>
        <v>20276</v>
      </c>
      <c r="V3909" t="str">
        <f>IF($G3909=$U$1:$X$1,$T3909,"")</f>
        <v/>
      </c>
      <c r="W3909" t="str">
        <f>IF($G3909=$U$1:$X$1,$T3909,"")</f>
        <v/>
      </c>
      <c r="X3909" t="str">
        <f>IF($G3909=$U$1:$X$1,$T3909,"")</f>
        <v/>
      </c>
      <c r="Y3909" s="1">
        <f>ROUND(O3909*Q3909,2)</f>
        <v>0</v>
      </c>
    </row>
    <row r="3910" spans="1:25">
      <c r="A3910" s="5">
        <f>INDEX(Students,MOD(D3910-1,ROWS(Students))+1,1)</f>
        <v>20276</v>
      </c>
      <c r="B3910" s="5" t="str">
        <f>INDEX(Students,MOD(D3910-1,ROWS(Students))+1,2)</f>
        <v>Sell Emil</v>
      </c>
      <c r="C3910" s="5" t="str">
        <f>INDEX(Students,MOD(D3910-1,ROWS(Students))+1,3)</f>
        <v>IZ05IO1</v>
      </c>
      <c r="D3910" s="5">
        <v>3269</v>
      </c>
      <c r="E3910" s="6">
        <v>44732</v>
      </c>
      <c r="F3910" s="6">
        <v>44732</v>
      </c>
      <c r="G3910" s="7" t="s">
        <v>1263</v>
      </c>
      <c r="H3910" s="7">
        <v>1</v>
      </c>
      <c r="I3910" s="7" t="s">
        <v>2973</v>
      </c>
      <c r="J3910" s="7" t="s">
        <v>6</v>
      </c>
      <c r="K3910" s="7" t="s">
        <v>3767</v>
      </c>
      <c r="L3910" s="7"/>
      <c r="M3910" s="6" t="s">
        <v>3767</v>
      </c>
      <c r="N3910" s="7" t="s">
        <v>7</v>
      </c>
      <c r="O3910" s="8">
        <v>0.08</v>
      </c>
      <c r="P3910" s="7" t="s">
        <v>13</v>
      </c>
      <c r="Q3910" s="9">
        <v>38.07</v>
      </c>
      <c r="R3910" s="7" t="s">
        <v>3973</v>
      </c>
      <c r="S3910" s="7" t="s">
        <v>78</v>
      </c>
      <c r="T3910">
        <f>A3910</f>
        <v>20276</v>
      </c>
      <c r="U3910" t="str">
        <f>IF($G3910=$U$1:$X$1,$T3910,"")</f>
        <v/>
      </c>
      <c r="V3910">
        <f>IF($G3910=$U$1:$X$1,$T3910,"")</f>
        <v>20276</v>
      </c>
      <c r="W3910" t="str">
        <f>IF($G3910=$U$1:$X$1,$T3910,"")</f>
        <v/>
      </c>
      <c r="X3910" t="str">
        <f>IF($G3910=$U$1:$X$1,$T3910,"")</f>
        <v/>
      </c>
      <c r="Y3910" s="1">
        <f>ROUND(O3910*Q3910,2)</f>
        <v>3.05</v>
      </c>
    </row>
    <row r="3911" spans="1:25">
      <c r="A3911" s="5">
        <f>INDEX(Students,MOD(D3911-1,ROWS(Students))+1,1)</f>
        <v>20276</v>
      </c>
      <c r="B3911" s="5" t="str">
        <f>INDEX(Students,MOD(D3911-1,ROWS(Students))+1,2)</f>
        <v>Sell Emil</v>
      </c>
      <c r="C3911" s="5" t="str">
        <f>INDEX(Students,MOD(D3911-1,ROWS(Students))+1,3)</f>
        <v>IZ05IO1</v>
      </c>
      <c r="D3911" s="5">
        <v>3361</v>
      </c>
      <c r="E3911" s="6">
        <v>44648</v>
      </c>
      <c r="F3911" s="6">
        <v>44648</v>
      </c>
      <c r="G3911" s="7" t="s">
        <v>279</v>
      </c>
      <c r="H3911" s="7">
        <v>1</v>
      </c>
      <c r="I3911" s="7" t="s">
        <v>2356</v>
      </c>
      <c r="J3911" s="7" t="s">
        <v>6</v>
      </c>
      <c r="K3911" s="7" t="s">
        <v>3767</v>
      </c>
      <c r="L3911" s="7"/>
      <c r="M3911" s="6" t="s">
        <v>3767</v>
      </c>
      <c r="N3911" s="7" t="s">
        <v>5215</v>
      </c>
      <c r="O3911" s="8">
        <v>39.74</v>
      </c>
      <c r="P3911" s="7" t="s">
        <v>13</v>
      </c>
      <c r="Q3911" s="9">
        <v>0</v>
      </c>
      <c r="R3911" s="7" t="s">
        <v>3927</v>
      </c>
      <c r="S3911" s="7" t="s">
        <v>516</v>
      </c>
      <c r="T3911">
        <f>A3911</f>
        <v>20276</v>
      </c>
      <c r="U3911" t="str">
        <f>IF($G3911=$U$1:$X$1,$T3911,"")</f>
        <v/>
      </c>
      <c r="V3911" t="str">
        <f>IF($G3911=$U$1:$X$1,$T3911,"")</f>
        <v/>
      </c>
      <c r="W3911">
        <f>IF($G3911=$U$1:$X$1,$T3911,"")</f>
        <v>20276</v>
      </c>
      <c r="X3911" t="str">
        <f>IF($G3911=$U$1:$X$1,$T3911,"")</f>
        <v/>
      </c>
      <c r="Y3911" s="1">
        <f>ROUND(O3911*Q3911,2)</f>
        <v>0</v>
      </c>
    </row>
    <row r="3912" spans="1:25">
      <c r="A3912" s="5">
        <f>INDEX(Students,MOD(D3912-1,ROWS(Students))+1,1)</f>
        <v>20276</v>
      </c>
      <c r="B3912" s="5" t="str">
        <f>INDEX(Students,MOD(D3912-1,ROWS(Students))+1,2)</f>
        <v>Sell Emil</v>
      </c>
      <c r="C3912" s="5" t="str">
        <f>INDEX(Students,MOD(D3912-1,ROWS(Students))+1,3)</f>
        <v>IZ05IO1</v>
      </c>
      <c r="D3912" s="5">
        <v>3453</v>
      </c>
      <c r="E3912" s="6">
        <v>44578</v>
      </c>
      <c r="F3912" s="6">
        <v>44578</v>
      </c>
      <c r="G3912" s="7" t="s">
        <v>1263</v>
      </c>
      <c r="H3912" s="7">
        <v>1</v>
      </c>
      <c r="I3912" s="7" t="s">
        <v>1393</v>
      </c>
      <c r="J3912" s="7" t="s">
        <v>6</v>
      </c>
      <c r="K3912" s="7" t="s">
        <v>3767</v>
      </c>
      <c r="L3912" s="7"/>
      <c r="M3912" s="6" t="s">
        <v>3767</v>
      </c>
      <c r="N3912" s="7" t="s">
        <v>19</v>
      </c>
      <c r="O3912" s="8">
        <v>-320</v>
      </c>
      <c r="P3912" s="7" t="s">
        <v>9</v>
      </c>
      <c r="Q3912" s="9">
        <v>0.02</v>
      </c>
      <c r="R3912" s="7" t="s">
        <v>4089</v>
      </c>
      <c r="S3912" s="7" t="s">
        <v>4972</v>
      </c>
      <c r="T3912">
        <f>A3912</f>
        <v>20276</v>
      </c>
      <c r="U3912" t="str">
        <f>IF($G3912=$U$1:$X$1,$T3912,"")</f>
        <v/>
      </c>
      <c r="V3912">
        <f>IF($G3912=$U$1:$X$1,$T3912,"")</f>
        <v>20276</v>
      </c>
      <c r="W3912" t="str">
        <f>IF($G3912=$U$1:$X$1,$T3912,"")</f>
        <v/>
      </c>
      <c r="X3912" t="str">
        <f>IF($G3912=$U$1:$X$1,$T3912,"")</f>
        <v/>
      </c>
      <c r="Y3912" s="1">
        <f>ROUND(O3912*Q3912,2)</f>
        <v>-6.4</v>
      </c>
    </row>
    <row r="3913" spans="1:25">
      <c r="A3913" s="5">
        <f>INDEX(Students,MOD(D3913-1,ROWS(Students))+1,1)</f>
        <v>20276</v>
      </c>
      <c r="B3913" s="5" t="str">
        <f>INDEX(Students,MOD(D3913-1,ROWS(Students))+1,2)</f>
        <v>Sell Emil</v>
      </c>
      <c r="C3913" s="5" t="str">
        <f>INDEX(Students,MOD(D3913-1,ROWS(Students))+1,3)</f>
        <v>IZ05IO1</v>
      </c>
      <c r="D3913" s="5">
        <v>3545</v>
      </c>
      <c r="E3913" s="6">
        <v>44771</v>
      </c>
      <c r="F3913" s="6">
        <v>44771</v>
      </c>
      <c r="G3913" s="7" t="s">
        <v>279</v>
      </c>
      <c r="H3913" s="7">
        <v>1</v>
      </c>
      <c r="I3913" s="7" t="s">
        <v>3394</v>
      </c>
      <c r="J3913" s="7" t="s">
        <v>6</v>
      </c>
      <c r="K3913" s="7" t="s">
        <v>3767</v>
      </c>
      <c r="L3913" s="7"/>
      <c r="M3913" s="6" t="s">
        <v>3767</v>
      </c>
      <c r="N3913" s="7" t="s">
        <v>5215</v>
      </c>
      <c r="O3913" s="8">
        <v>42</v>
      </c>
      <c r="P3913" s="7" t="s">
        <v>13</v>
      </c>
      <c r="Q3913" s="9">
        <v>0</v>
      </c>
      <c r="R3913" s="7" t="s">
        <v>3927</v>
      </c>
      <c r="S3913" s="7" t="s">
        <v>516</v>
      </c>
      <c r="T3913">
        <f>A3913</f>
        <v>20276</v>
      </c>
      <c r="U3913" t="str">
        <f>IF($G3913=$U$1:$X$1,$T3913,"")</f>
        <v/>
      </c>
      <c r="V3913" t="str">
        <f>IF($G3913=$U$1:$X$1,$T3913,"")</f>
        <v/>
      </c>
      <c r="W3913">
        <f>IF($G3913=$U$1:$X$1,$T3913,"")</f>
        <v>20276</v>
      </c>
      <c r="X3913" t="str">
        <f>IF($G3913=$U$1:$X$1,$T3913,"")</f>
        <v/>
      </c>
      <c r="Y3913" s="1">
        <f>ROUND(O3913*Q3913,2)</f>
        <v>0</v>
      </c>
    </row>
    <row r="3914" spans="1:25">
      <c r="A3914" s="5">
        <f>INDEX(Students,MOD(D3914-1,ROWS(Students))+1,1)</f>
        <v>20276</v>
      </c>
      <c r="B3914" s="5" t="str">
        <f>INDEX(Students,MOD(D3914-1,ROWS(Students))+1,2)</f>
        <v>Sell Emil</v>
      </c>
      <c r="C3914" s="5" t="str">
        <f>INDEX(Students,MOD(D3914-1,ROWS(Students))+1,3)</f>
        <v>IZ05IO1</v>
      </c>
      <c r="D3914" s="5">
        <v>3637</v>
      </c>
      <c r="E3914" s="6">
        <v>44671</v>
      </c>
      <c r="F3914" s="6">
        <v>44671</v>
      </c>
      <c r="G3914" s="7" t="s">
        <v>1263</v>
      </c>
      <c r="H3914" s="7">
        <v>1</v>
      </c>
      <c r="I3914" s="7" t="s">
        <v>3650</v>
      </c>
      <c r="J3914" s="7" t="s">
        <v>6</v>
      </c>
      <c r="K3914" s="7" t="s">
        <v>3767</v>
      </c>
      <c r="L3914" s="7"/>
      <c r="M3914" s="6" t="s">
        <v>3767</v>
      </c>
      <c r="N3914" s="7" t="s">
        <v>19</v>
      </c>
      <c r="O3914" s="8">
        <v>3</v>
      </c>
      <c r="P3914" s="7" t="s">
        <v>9</v>
      </c>
      <c r="Q3914" s="9">
        <v>31.5</v>
      </c>
      <c r="R3914" s="7" t="s">
        <v>3882</v>
      </c>
      <c r="S3914" s="7" t="s">
        <v>8</v>
      </c>
      <c r="T3914">
        <f>A3914</f>
        <v>20276</v>
      </c>
      <c r="U3914" t="str">
        <f>IF($G3914=$U$1:$X$1,$T3914,"")</f>
        <v/>
      </c>
      <c r="V3914">
        <f>IF($G3914=$U$1:$X$1,$T3914,"")</f>
        <v>20276</v>
      </c>
      <c r="W3914" t="str">
        <f>IF($G3914=$U$1:$X$1,$T3914,"")</f>
        <v/>
      </c>
      <c r="X3914" t="str">
        <f>IF($G3914=$U$1:$X$1,$T3914,"")</f>
        <v/>
      </c>
      <c r="Y3914" s="1">
        <f>ROUND(O3914*Q3914,2)</f>
        <v>94.5</v>
      </c>
    </row>
    <row r="3915" spans="1:25">
      <c r="A3915" s="5">
        <f>INDEX(Students,MOD(D3915-1,ROWS(Students))+1,1)</f>
        <v>20276</v>
      </c>
      <c r="B3915" s="5" t="str">
        <f>INDEX(Students,MOD(D3915-1,ROWS(Students))+1,2)</f>
        <v>Sell Emil</v>
      </c>
      <c r="C3915" s="5" t="str">
        <f>INDEX(Students,MOD(D3915-1,ROWS(Students))+1,3)</f>
        <v>IZ05IO1</v>
      </c>
      <c r="D3915" s="5">
        <v>3729</v>
      </c>
      <c r="E3915" s="6">
        <v>44621</v>
      </c>
      <c r="F3915" s="6">
        <v>44621</v>
      </c>
      <c r="G3915" s="7" t="s">
        <v>279</v>
      </c>
      <c r="H3915" s="7">
        <v>1</v>
      </c>
      <c r="I3915" s="7" t="s">
        <v>1981</v>
      </c>
      <c r="J3915" s="7" t="s">
        <v>6</v>
      </c>
      <c r="K3915" s="7" t="s">
        <v>3767</v>
      </c>
      <c r="L3915" s="7"/>
      <c r="M3915" s="6" t="s">
        <v>3767</v>
      </c>
      <c r="N3915" s="7" t="s">
        <v>25</v>
      </c>
      <c r="O3915" s="8">
        <v>15</v>
      </c>
      <c r="P3915" s="7" t="s">
        <v>70</v>
      </c>
      <c r="Q3915" s="9">
        <v>5.92</v>
      </c>
      <c r="R3915" s="7" t="s">
        <v>3983</v>
      </c>
      <c r="S3915" s="7" t="s">
        <v>87</v>
      </c>
      <c r="T3915">
        <f>A3915</f>
        <v>20276</v>
      </c>
      <c r="U3915" t="str">
        <f>IF($G3915=$U$1:$X$1,$T3915,"")</f>
        <v/>
      </c>
      <c r="V3915" t="str">
        <f>IF($G3915=$U$1:$X$1,$T3915,"")</f>
        <v/>
      </c>
      <c r="W3915">
        <f>IF($G3915=$U$1:$X$1,$T3915,"")</f>
        <v>20276</v>
      </c>
      <c r="X3915" t="str">
        <f>IF($G3915=$U$1:$X$1,$T3915,"")</f>
        <v/>
      </c>
      <c r="Y3915" s="1">
        <f>ROUND(O3915*Q3915,2)</f>
        <v>88.8</v>
      </c>
    </row>
    <row r="3916" spans="1:25">
      <c r="A3916" s="5">
        <f>INDEX(Students,MOD(D3916-1,ROWS(Students))+1,1)</f>
        <v>20276</v>
      </c>
      <c r="B3916" s="5" t="str">
        <f>INDEX(Students,MOD(D3916-1,ROWS(Students))+1,2)</f>
        <v>Sell Emil</v>
      </c>
      <c r="C3916" s="5" t="str">
        <f>INDEX(Students,MOD(D3916-1,ROWS(Students))+1,3)</f>
        <v>IZ05IO1</v>
      </c>
      <c r="D3916" s="5">
        <v>3821</v>
      </c>
      <c r="E3916" s="6">
        <v>44685</v>
      </c>
      <c r="F3916" s="6">
        <v>44685</v>
      </c>
      <c r="G3916" s="7" t="s">
        <v>1263</v>
      </c>
      <c r="H3916" s="7">
        <v>1</v>
      </c>
      <c r="I3916" s="7" t="s">
        <v>2440</v>
      </c>
      <c r="J3916" s="7" t="s">
        <v>6</v>
      </c>
      <c r="K3916" s="7" t="s">
        <v>3767</v>
      </c>
      <c r="L3916" s="7"/>
      <c r="M3916" s="6" t="s">
        <v>3767</v>
      </c>
      <c r="N3916" s="7" t="s">
        <v>7</v>
      </c>
      <c r="O3916" s="8">
        <v>0.55000000000000004</v>
      </c>
      <c r="P3916" s="7" t="s">
        <v>13</v>
      </c>
      <c r="Q3916" s="9">
        <v>20.239999999999998</v>
      </c>
      <c r="R3916" s="7" t="s">
        <v>3901</v>
      </c>
      <c r="S3916" s="7" t="s">
        <v>27</v>
      </c>
      <c r="T3916">
        <f>A3916</f>
        <v>20276</v>
      </c>
      <c r="U3916" t="str">
        <f>IF($G3916=$U$1:$X$1,$T3916,"")</f>
        <v/>
      </c>
      <c r="V3916">
        <f>IF($G3916=$U$1:$X$1,$T3916,"")</f>
        <v>20276</v>
      </c>
      <c r="W3916" t="str">
        <f>IF($G3916=$U$1:$X$1,$T3916,"")</f>
        <v/>
      </c>
      <c r="X3916" t="str">
        <f>IF($G3916=$U$1:$X$1,$T3916,"")</f>
        <v/>
      </c>
      <c r="Y3916" s="1">
        <f>ROUND(O3916*Q3916,2)</f>
        <v>11.13</v>
      </c>
    </row>
    <row r="3917" spans="1:25">
      <c r="A3917" s="5">
        <f>INDEX(Students,MOD(D3917-1,ROWS(Students))+1,1)</f>
        <v>20276</v>
      </c>
      <c r="B3917" s="5" t="str">
        <f>INDEX(Students,MOD(D3917-1,ROWS(Students))+1,2)</f>
        <v>Sell Emil</v>
      </c>
      <c r="C3917" s="5" t="str">
        <f>INDEX(Students,MOD(D3917-1,ROWS(Students))+1,3)</f>
        <v>IZ05IO1</v>
      </c>
      <c r="D3917" s="5">
        <v>3913</v>
      </c>
      <c r="E3917" s="6">
        <v>44678</v>
      </c>
      <c r="F3917" s="6">
        <v>44678</v>
      </c>
      <c r="G3917" s="7" t="s">
        <v>279</v>
      </c>
      <c r="H3917" s="7">
        <v>1</v>
      </c>
      <c r="I3917" s="7" t="s">
        <v>3716</v>
      </c>
      <c r="J3917" s="7" t="s">
        <v>6</v>
      </c>
      <c r="K3917" s="7" t="s">
        <v>3767</v>
      </c>
      <c r="L3917" s="7"/>
      <c r="M3917" s="6" t="s">
        <v>3767</v>
      </c>
      <c r="N3917" s="7" t="s">
        <v>71</v>
      </c>
      <c r="O3917" s="8">
        <v>4</v>
      </c>
      <c r="P3917" s="7" t="s">
        <v>13</v>
      </c>
      <c r="Q3917" s="9">
        <v>0</v>
      </c>
      <c r="R3917" s="7" t="s">
        <v>4188</v>
      </c>
      <c r="S3917" s="7" t="s">
        <v>290</v>
      </c>
      <c r="T3917">
        <f>A3917</f>
        <v>20276</v>
      </c>
      <c r="U3917" t="str">
        <f>IF($G3917=$U$1:$X$1,$T3917,"")</f>
        <v/>
      </c>
      <c r="V3917" t="str">
        <f>IF($G3917=$U$1:$X$1,$T3917,"")</f>
        <v/>
      </c>
      <c r="W3917">
        <f>IF($G3917=$U$1:$X$1,$T3917,"")</f>
        <v>20276</v>
      </c>
      <c r="X3917" t="str">
        <f>IF($G3917=$U$1:$X$1,$T3917,"")</f>
        <v/>
      </c>
      <c r="Y3917" s="1">
        <f>ROUND(O3917*Q3917,2)</f>
        <v>0</v>
      </c>
    </row>
    <row r="3918" spans="1:25">
      <c r="A3918" s="5">
        <f>INDEX(Students,MOD(D3918-1,ROWS(Students))+1,1)</f>
        <v>20276</v>
      </c>
      <c r="B3918" s="5" t="str">
        <f>INDEX(Students,MOD(D3918-1,ROWS(Students))+1,2)</f>
        <v>Sell Emil</v>
      </c>
      <c r="C3918" s="5" t="str">
        <f>INDEX(Students,MOD(D3918-1,ROWS(Students))+1,3)</f>
        <v>IZ05IO1</v>
      </c>
      <c r="D3918" s="5">
        <v>4005</v>
      </c>
      <c r="E3918" s="6">
        <v>44713</v>
      </c>
      <c r="F3918" s="6">
        <v>44713</v>
      </c>
      <c r="G3918" s="7" t="s">
        <v>1262</v>
      </c>
      <c r="H3918" s="7">
        <v>-1</v>
      </c>
      <c r="I3918" s="7" t="s">
        <v>2764</v>
      </c>
      <c r="J3918" s="7" t="s">
        <v>6</v>
      </c>
      <c r="K3918" s="7" t="s">
        <v>3789</v>
      </c>
      <c r="L3918" s="7" t="s">
        <v>952</v>
      </c>
      <c r="M3918" s="6" t="s">
        <v>3767</v>
      </c>
      <c r="N3918" s="7" t="s">
        <v>19</v>
      </c>
      <c r="O3918" s="8">
        <v>2</v>
      </c>
      <c r="P3918" s="7" t="s">
        <v>9</v>
      </c>
      <c r="Q3918" s="9">
        <v>58.7</v>
      </c>
      <c r="R3918" s="7" t="s">
        <v>4419</v>
      </c>
      <c r="S3918" s="7" t="s">
        <v>572</v>
      </c>
      <c r="T3918">
        <f>A3918</f>
        <v>20276</v>
      </c>
      <c r="U3918">
        <f>IF($G3918=$U$1:$X$1,$T3918,"")</f>
        <v>20276</v>
      </c>
      <c r="V3918" t="str">
        <f>IF($G3918=$U$1:$X$1,$T3918,"")</f>
        <v/>
      </c>
      <c r="W3918" t="str">
        <f>IF($G3918=$U$1:$X$1,$T3918,"")</f>
        <v/>
      </c>
      <c r="X3918" t="str">
        <f>IF($G3918=$U$1:$X$1,$T3918,"")</f>
        <v/>
      </c>
      <c r="Y3918" s="1">
        <f>ROUND(O3918*Q3918,2)</f>
        <v>117.4</v>
      </c>
    </row>
    <row r="3919" spans="1:25">
      <c r="A3919" s="5">
        <f>INDEX(Students,MOD(D3919-1,ROWS(Students))+1,1)</f>
        <v>20276</v>
      </c>
      <c r="B3919" s="5" t="str">
        <f>INDEX(Students,MOD(D3919-1,ROWS(Students))+1,2)</f>
        <v>Sell Emil</v>
      </c>
      <c r="C3919" s="5" t="str">
        <f>INDEX(Students,MOD(D3919-1,ROWS(Students))+1,3)</f>
        <v>IZ05IO1</v>
      </c>
      <c r="D3919" s="5">
        <v>4097</v>
      </c>
      <c r="E3919" s="6">
        <v>44610</v>
      </c>
      <c r="F3919" s="6">
        <v>44610</v>
      </c>
      <c r="G3919" s="7" t="s">
        <v>279</v>
      </c>
      <c r="H3919" s="7">
        <v>1</v>
      </c>
      <c r="I3919" s="7" t="s">
        <v>1847</v>
      </c>
      <c r="J3919" s="7" t="s">
        <v>6</v>
      </c>
      <c r="K3919" s="7" t="s">
        <v>3767</v>
      </c>
      <c r="L3919" s="7"/>
      <c r="M3919" s="6" t="s">
        <v>3767</v>
      </c>
      <c r="N3919" s="7" t="s">
        <v>5215</v>
      </c>
      <c r="O3919" s="8">
        <v>18</v>
      </c>
      <c r="P3919" s="7" t="s">
        <v>13</v>
      </c>
      <c r="Q3919" s="9">
        <v>0</v>
      </c>
      <c r="R3919" s="7" t="s">
        <v>3926</v>
      </c>
      <c r="S3919" s="7" t="s">
        <v>1141</v>
      </c>
      <c r="T3919">
        <f>A3919</f>
        <v>20276</v>
      </c>
      <c r="U3919" t="str">
        <f>IF($G3919=$U$1:$X$1,$T3919,"")</f>
        <v/>
      </c>
      <c r="V3919" t="str">
        <f>IF($G3919=$U$1:$X$1,$T3919,"")</f>
        <v/>
      </c>
      <c r="W3919">
        <f>IF($G3919=$U$1:$X$1,$T3919,"")</f>
        <v>20276</v>
      </c>
      <c r="X3919" t="str">
        <f>IF($G3919=$U$1:$X$1,$T3919,"")</f>
        <v/>
      </c>
      <c r="Y3919" s="1">
        <f>ROUND(O3919*Q3919,2)</f>
        <v>0</v>
      </c>
    </row>
    <row r="3920" spans="1:25">
      <c r="A3920" s="5">
        <f>INDEX(Students,MOD(D3920-1,ROWS(Students))+1,1)</f>
        <v>20276</v>
      </c>
      <c r="B3920" s="5" t="str">
        <f>INDEX(Students,MOD(D3920-1,ROWS(Students))+1,2)</f>
        <v>Sell Emil</v>
      </c>
      <c r="C3920" s="5" t="str">
        <f>INDEX(Students,MOD(D3920-1,ROWS(Students))+1,3)</f>
        <v>IZ05IO1</v>
      </c>
      <c r="D3920" s="5">
        <v>4189</v>
      </c>
      <c r="E3920" s="6">
        <v>44747</v>
      </c>
      <c r="F3920" s="6">
        <v>44743</v>
      </c>
      <c r="G3920" s="7" t="s">
        <v>1262</v>
      </c>
      <c r="H3920" s="7">
        <v>-1</v>
      </c>
      <c r="I3920" s="7" t="s">
        <v>3134</v>
      </c>
      <c r="J3920" s="7" t="s">
        <v>6</v>
      </c>
      <c r="K3920" s="7" t="s">
        <v>3770</v>
      </c>
      <c r="L3920" s="7" t="s">
        <v>1070</v>
      </c>
      <c r="M3920" s="6" t="s">
        <v>3767</v>
      </c>
      <c r="N3920" s="7" t="s">
        <v>353</v>
      </c>
      <c r="O3920" s="8">
        <v>21.59</v>
      </c>
      <c r="P3920" s="7" t="s">
        <v>13</v>
      </c>
      <c r="Q3920" s="9">
        <v>50.66</v>
      </c>
      <c r="R3920" s="7" t="s">
        <v>4035</v>
      </c>
      <c r="S3920" s="7" t="s">
        <v>139</v>
      </c>
      <c r="T3920">
        <f>A3920</f>
        <v>20276</v>
      </c>
      <c r="U3920">
        <f>IF($G3920=$U$1:$X$1,$T3920,"")</f>
        <v>20276</v>
      </c>
      <c r="V3920" t="str">
        <f>IF($G3920=$U$1:$X$1,$T3920,"")</f>
        <v/>
      </c>
      <c r="W3920" t="str">
        <f>IF($G3920=$U$1:$X$1,$T3920,"")</f>
        <v/>
      </c>
      <c r="X3920" t="str">
        <f>IF($G3920=$U$1:$X$1,$T3920,"")</f>
        <v/>
      </c>
      <c r="Y3920" s="1">
        <f>ROUND(O3920*Q3920,2)</f>
        <v>1093.75</v>
      </c>
    </row>
    <row r="3921" spans="1:25">
      <c r="A3921" s="5">
        <f>INDEX(Students,MOD(D3921-1,ROWS(Students))+1,1)</f>
        <v>20276</v>
      </c>
      <c r="B3921" s="5" t="str">
        <f>INDEX(Students,MOD(D3921-1,ROWS(Students))+1,2)</f>
        <v>Sell Emil</v>
      </c>
      <c r="C3921" s="5" t="str">
        <f>INDEX(Students,MOD(D3921-1,ROWS(Students))+1,3)</f>
        <v>IZ05IO1</v>
      </c>
      <c r="D3921" s="5">
        <v>4281</v>
      </c>
      <c r="E3921" s="6">
        <v>44627</v>
      </c>
      <c r="F3921" s="6">
        <v>44627</v>
      </c>
      <c r="G3921" s="7" t="s">
        <v>1263</v>
      </c>
      <c r="H3921" s="7">
        <v>1</v>
      </c>
      <c r="I3921" s="7" t="s">
        <v>2052</v>
      </c>
      <c r="J3921" s="7" t="s">
        <v>6</v>
      </c>
      <c r="K3921" s="7" t="s">
        <v>3767</v>
      </c>
      <c r="L3921" s="7"/>
      <c r="M3921" s="6" t="s">
        <v>3767</v>
      </c>
      <c r="N3921" s="7" t="s">
        <v>19</v>
      </c>
      <c r="O3921" s="8">
        <v>1.2999999999999999E-2</v>
      </c>
      <c r="P3921" s="7" t="s">
        <v>13</v>
      </c>
      <c r="Q3921" s="9">
        <v>81.39</v>
      </c>
      <c r="R3921" s="7" t="s">
        <v>4339</v>
      </c>
      <c r="S3921" s="7" t="s">
        <v>468</v>
      </c>
      <c r="T3921">
        <f>A3921</f>
        <v>20276</v>
      </c>
      <c r="U3921" t="str">
        <f>IF($G3921=$U$1:$X$1,$T3921,"")</f>
        <v/>
      </c>
      <c r="V3921">
        <f>IF($G3921=$U$1:$X$1,$T3921,"")</f>
        <v>20276</v>
      </c>
      <c r="W3921" t="str">
        <f>IF($G3921=$U$1:$X$1,$T3921,"")</f>
        <v/>
      </c>
      <c r="X3921" t="str">
        <f>IF($G3921=$U$1:$X$1,$T3921,"")</f>
        <v/>
      </c>
      <c r="Y3921" s="1">
        <f>ROUND(O3921*Q3921,2)</f>
        <v>1.06</v>
      </c>
    </row>
    <row r="3922" spans="1:25">
      <c r="A3922" s="5">
        <f>INDEX(Students,MOD(D3922-1,ROWS(Students))+1,1)</f>
        <v>20276</v>
      </c>
      <c r="B3922" s="5" t="str">
        <f>INDEX(Students,MOD(D3922-1,ROWS(Students))+1,2)</f>
        <v>Sell Emil</v>
      </c>
      <c r="C3922" s="5" t="str">
        <f>INDEX(Students,MOD(D3922-1,ROWS(Students))+1,3)</f>
        <v>IZ05IO1</v>
      </c>
      <c r="D3922" s="5">
        <v>4373</v>
      </c>
      <c r="E3922" s="6">
        <v>44725</v>
      </c>
      <c r="F3922" s="6">
        <v>44725</v>
      </c>
      <c r="G3922" s="7" t="s">
        <v>279</v>
      </c>
      <c r="H3922" s="7">
        <v>1</v>
      </c>
      <c r="I3922" s="7" t="s">
        <v>2913</v>
      </c>
      <c r="J3922" s="7" t="s">
        <v>6</v>
      </c>
      <c r="K3922" s="7" t="s">
        <v>3767</v>
      </c>
      <c r="L3922" s="7"/>
      <c r="M3922" s="6" t="s">
        <v>3767</v>
      </c>
      <c r="N3922" s="7" t="s">
        <v>25</v>
      </c>
      <c r="O3922" s="8">
        <v>6</v>
      </c>
      <c r="P3922" s="7" t="s">
        <v>13</v>
      </c>
      <c r="Q3922" s="9">
        <v>70.19</v>
      </c>
      <c r="R3922" s="7" t="s">
        <v>4379</v>
      </c>
      <c r="S3922" s="7" t="s">
        <v>517</v>
      </c>
      <c r="T3922">
        <f>A3922</f>
        <v>20276</v>
      </c>
      <c r="U3922" t="str">
        <f>IF($G3922=$U$1:$X$1,$T3922,"")</f>
        <v/>
      </c>
      <c r="V3922" t="str">
        <f>IF($G3922=$U$1:$X$1,$T3922,"")</f>
        <v/>
      </c>
      <c r="W3922">
        <f>IF($G3922=$U$1:$X$1,$T3922,"")</f>
        <v>20276</v>
      </c>
      <c r="X3922" t="str">
        <f>IF($G3922=$U$1:$X$1,$T3922,"")</f>
        <v/>
      </c>
      <c r="Y3922" s="1">
        <f>ROUND(O3922*Q3922,2)</f>
        <v>421.14</v>
      </c>
    </row>
    <row r="3923" spans="1:25">
      <c r="A3923" s="5">
        <f>INDEX(Students,MOD(D3923-1,ROWS(Students))+1,1)</f>
        <v>20276</v>
      </c>
      <c r="B3923" s="5" t="str">
        <f>INDEX(Students,MOD(D3923-1,ROWS(Students))+1,2)</f>
        <v>Sell Emil</v>
      </c>
      <c r="C3923" s="5" t="str">
        <f>INDEX(Students,MOD(D3923-1,ROWS(Students))+1,3)</f>
        <v>IZ05IO1</v>
      </c>
      <c r="D3923" s="5">
        <v>4465</v>
      </c>
      <c r="E3923" s="6">
        <v>44635</v>
      </c>
      <c r="F3923" s="6">
        <v>44635</v>
      </c>
      <c r="G3923" s="7" t="s">
        <v>1263</v>
      </c>
      <c r="H3923" s="7">
        <v>1</v>
      </c>
      <c r="I3923" s="7" t="s">
        <v>2165</v>
      </c>
      <c r="J3923" s="7" t="s">
        <v>6</v>
      </c>
      <c r="K3923" s="7" t="s">
        <v>3767</v>
      </c>
      <c r="L3923" s="7"/>
      <c r="M3923" s="6" t="s">
        <v>3767</v>
      </c>
      <c r="N3923" s="7" t="s">
        <v>25</v>
      </c>
      <c r="O3923" s="8">
        <v>0.13500000000000001</v>
      </c>
      <c r="P3923" s="7" t="s">
        <v>13</v>
      </c>
      <c r="Q3923" s="9">
        <v>14.68</v>
      </c>
      <c r="R3923" s="7" t="s">
        <v>3890</v>
      </c>
      <c r="S3923" s="7" t="s">
        <v>18</v>
      </c>
      <c r="T3923">
        <f>A3923</f>
        <v>20276</v>
      </c>
      <c r="U3923" t="str">
        <f>IF($G3923=$U$1:$X$1,$T3923,"")</f>
        <v/>
      </c>
      <c r="V3923">
        <f>IF($G3923=$U$1:$X$1,$T3923,"")</f>
        <v>20276</v>
      </c>
      <c r="W3923" t="str">
        <f>IF($G3923=$U$1:$X$1,$T3923,"")</f>
        <v/>
      </c>
      <c r="X3923" t="str">
        <f>IF($G3923=$U$1:$X$1,$T3923,"")</f>
        <v/>
      </c>
      <c r="Y3923" s="1">
        <f>ROUND(O3923*Q3923,2)</f>
        <v>1.98</v>
      </c>
    </row>
    <row r="3924" spans="1:25">
      <c r="A3924" s="5">
        <f>INDEX(Students,MOD(D3924-1,ROWS(Students))+1,1)</f>
        <v>20276</v>
      </c>
      <c r="B3924" s="5" t="str">
        <f>INDEX(Students,MOD(D3924-1,ROWS(Students))+1,2)</f>
        <v>Sell Emil</v>
      </c>
      <c r="C3924" s="5" t="str">
        <f>INDEX(Students,MOD(D3924-1,ROWS(Students))+1,3)</f>
        <v>IZ05IO1</v>
      </c>
      <c r="D3924" s="5">
        <v>4557</v>
      </c>
      <c r="E3924" s="6">
        <v>44594</v>
      </c>
      <c r="F3924" s="6">
        <v>44594</v>
      </c>
      <c r="G3924" s="7" t="s">
        <v>1262</v>
      </c>
      <c r="H3924" s="7">
        <v>-1</v>
      </c>
      <c r="I3924" s="7" t="s">
        <v>1625</v>
      </c>
      <c r="J3924" s="7" t="s">
        <v>6</v>
      </c>
      <c r="K3924" s="7" t="s">
        <v>3809</v>
      </c>
      <c r="L3924" s="7" t="s">
        <v>375</v>
      </c>
      <c r="M3924" s="6" t="s">
        <v>3767</v>
      </c>
      <c r="N3924" s="7" t="s">
        <v>19</v>
      </c>
      <c r="O3924" s="8">
        <v>20.350000000000001</v>
      </c>
      <c r="P3924" s="7" t="s">
        <v>13</v>
      </c>
      <c r="Q3924" s="9">
        <v>48.79</v>
      </c>
      <c r="R3924" s="7" t="s">
        <v>4256</v>
      </c>
      <c r="S3924" s="7" t="s">
        <v>376</v>
      </c>
      <c r="T3924">
        <f>A3924</f>
        <v>20276</v>
      </c>
      <c r="U3924">
        <f>IF($G3924=$U$1:$X$1,$T3924,"")</f>
        <v>20276</v>
      </c>
      <c r="V3924" t="str">
        <f>IF($G3924=$U$1:$X$1,$T3924,"")</f>
        <v/>
      </c>
      <c r="W3924" t="str">
        <f>IF($G3924=$U$1:$X$1,$T3924,"")</f>
        <v/>
      </c>
      <c r="X3924" t="str">
        <f>IF($G3924=$U$1:$X$1,$T3924,"")</f>
        <v/>
      </c>
      <c r="Y3924" s="1">
        <f>ROUND(O3924*Q3924,2)</f>
        <v>992.88</v>
      </c>
    </row>
    <row r="3925" spans="1:25">
      <c r="A3925" s="5">
        <f>INDEX(Students,MOD(D3925-1,ROWS(Students))+1,1)</f>
        <v>20276</v>
      </c>
      <c r="B3925" s="5" t="str">
        <f>INDEX(Students,MOD(D3925-1,ROWS(Students))+1,2)</f>
        <v>Sell Emil</v>
      </c>
      <c r="C3925" s="5" t="str">
        <f>INDEX(Students,MOD(D3925-1,ROWS(Students))+1,3)</f>
        <v>IZ05IO1</v>
      </c>
      <c r="D3925" s="5">
        <v>4649</v>
      </c>
      <c r="E3925" s="6">
        <v>44623</v>
      </c>
      <c r="F3925" s="6">
        <v>44623</v>
      </c>
      <c r="G3925" s="7" t="s">
        <v>1262</v>
      </c>
      <c r="H3925" s="7">
        <v>-1</v>
      </c>
      <c r="I3925" s="7" t="s">
        <v>2014</v>
      </c>
      <c r="J3925" s="7" t="s">
        <v>6</v>
      </c>
      <c r="K3925" s="7" t="s">
        <v>3774</v>
      </c>
      <c r="L3925" s="7" t="s">
        <v>613</v>
      </c>
      <c r="M3925" s="6" t="s">
        <v>3767</v>
      </c>
      <c r="N3925" s="7" t="s">
        <v>19</v>
      </c>
      <c r="O3925" s="8">
        <v>50</v>
      </c>
      <c r="P3925" s="7" t="s">
        <v>9</v>
      </c>
      <c r="Q3925" s="9">
        <v>0</v>
      </c>
      <c r="R3925" s="7" t="s">
        <v>4201</v>
      </c>
      <c r="S3925" s="7" t="s">
        <v>5022</v>
      </c>
      <c r="T3925">
        <f>A3925</f>
        <v>20276</v>
      </c>
      <c r="U3925">
        <f>IF($G3925=$U$1:$X$1,$T3925,"")</f>
        <v>20276</v>
      </c>
      <c r="V3925" t="str">
        <f>IF($G3925=$U$1:$X$1,$T3925,"")</f>
        <v/>
      </c>
      <c r="W3925" t="str">
        <f>IF($G3925=$U$1:$X$1,$T3925,"")</f>
        <v/>
      </c>
      <c r="X3925" t="str">
        <f>IF($G3925=$U$1:$X$1,$T3925,"")</f>
        <v/>
      </c>
      <c r="Y3925" s="1">
        <f>ROUND(O3925*Q3925,2)</f>
        <v>0</v>
      </c>
    </row>
    <row r="3926" spans="1:25">
      <c r="A3926" s="5">
        <f>INDEX(Students,MOD(D3926-1,ROWS(Students))+1,1)</f>
        <v>20276</v>
      </c>
      <c r="B3926" s="5" t="str">
        <f>INDEX(Students,MOD(D3926-1,ROWS(Students))+1,2)</f>
        <v>Sell Emil</v>
      </c>
      <c r="C3926" s="5" t="str">
        <f>INDEX(Students,MOD(D3926-1,ROWS(Students))+1,3)</f>
        <v>IZ05IO1</v>
      </c>
      <c r="D3926" s="5">
        <v>4741</v>
      </c>
      <c r="E3926" s="6">
        <v>44665</v>
      </c>
      <c r="F3926" s="6">
        <v>44665</v>
      </c>
      <c r="G3926" s="7" t="s">
        <v>1262</v>
      </c>
      <c r="H3926" s="7">
        <v>-1</v>
      </c>
      <c r="I3926" s="7" t="s">
        <v>3615</v>
      </c>
      <c r="J3926" s="7" t="s">
        <v>6</v>
      </c>
      <c r="K3926" s="7" t="s">
        <v>3770</v>
      </c>
      <c r="L3926" s="7" t="s">
        <v>1211</v>
      </c>
      <c r="M3926" s="6" t="s">
        <v>3767</v>
      </c>
      <c r="N3926" s="7" t="s">
        <v>32</v>
      </c>
      <c r="O3926" s="8">
        <v>7</v>
      </c>
      <c r="P3926" s="7" t="s">
        <v>9</v>
      </c>
      <c r="Q3926" s="9">
        <v>0</v>
      </c>
      <c r="R3926" s="7" t="s">
        <v>4037</v>
      </c>
      <c r="S3926" s="7" t="s">
        <v>140</v>
      </c>
      <c r="T3926">
        <f>A3926</f>
        <v>20276</v>
      </c>
      <c r="U3926">
        <f>IF($G3926=$U$1:$X$1,$T3926,"")</f>
        <v>20276</v>
      </c>
      <c r="V3926" t="str">
        <f>IF($G3926=$U$1:$X$1,$T3926,"")</f>
        <v/>
      </c>
      <c r="W3926" t="str">
        <f>IF($G3926=$U$1:$X$1,$T3926,"")</f>
        <v/>
      </c>
      <c r="X3926" t="str">
        <f>IF($G3926=$U$1:$X$1,$T3926,"")</f>
        <v/>
      </c>
      <c r="Y3926" s="1">
        <f>ROUND(O3926*Q3926,2)</f>
        <v>0</v>
      </c>
    </row>
    <row r="3927" spans="1:25">
      <c r="A3927" s="5">
        <f>INDEX(Students,MOD(D3927-1,ROWS(Students))+1,1)</f>
        <v>20276</v>
      </c>
      <c r="B3927" s="5" t="str">
        <f>INDEX(Students,MOD(D3927-1,ROWS(Students))+1,2)</f>
        <v>Sell Emil</v>
      </c>
      <c r="C3927" s="5" t="str">
        <f>INDEX(Students,MOD(D3927-1,ROWS(Students))+1,3)</f>
        <v>IZ05IO1</v>
      </c>
      <c r="D3927" s="5">
        <v>4833</v>
      </c>
      <c r="E3927" s="6">
        <v>44706</v>
      </c>
      <c r="F3927" s="6">
        <v>44706</v>
      </c>
      <c r="G3927" s="7" t="s">
        <v>1263</v>
      </c>
      <c r="H3927" s="7">
        <v>1</v>
      </c>
      <c r="I3927" s="7" t="s">
        <v>2682</v>
      </c>
      <c r="J3927" s="7" t="s">
        <v>6</v>
      </c>
      <c r="K3927" s="7" t="s">
        <v>3767</v>
      </c>
      <c r="L3927" s="7"/>
      <c r="M3927" s="6" t="s">
        <v>3767</v>
      </c>
      <c r="N3927" s="7" t="s">
        <v>7</v>
      </c>
      <c r="O3927" s="8">
        <v>72</v>
      </c>
      <c r="P3927" s="7" t="s">
        <v>9</v>
      </c>
      <c r="Q3927" s="9">
        <v>0.16</v>
      </c>
      <c r="R3927" s="7" t="s">
        <v>3902</v>
      </c>
      <c r="S3927" s="7" t="s">
        <v>28</v>
      </c>
      <c r="T3927">
        <f>A3927</f>
        <v>20276</v>
      </c>
      <c r="U3927" t="str">
        <f>IF($G3927=$U$1:$X$1,$T3927,"")</f>
        <v/>
      </c>
      <c r="V3927">
        <f>IF($G3927=$U$1:$X$1,$T3927,"")</f>
        <v>20276</v>
      </c>
      <c r="W3927" t="str">
        <f>IF($G3927=$U$1:$X$1,$T3927,"")</f>
        <v/>
      </c>
      <c r="X3927" t="str">
        <f>IF($G3927=$U$1:$X$1,$T3927,"")</f>
        <v/>
      </c>
      <c r="Y3927" s="1">
        <f>ROUND(O3927*Q3927,2)</f>
        <v>11.52</v>
      </c>
    </row>
    <row r="3928" spans="1:25">
      <c r="A3928" s="5">
        <f>INDEX(Students,MOD(D3928-1,ROWS(Students))+1,1)</f>
        <v>20276</v>
      </c>
      <c r="B3928" s="5" t="str">
        <f>INDEX(Students,MOD(D3928-1,ROWS(Students))+1,2)</f>
        <v>Sell Emil</v>
      </c>
      <c r="C3928" s="5" t="str">
        <f>INDEX(Students,MOD(D3928-1,ROWS(Students))+1,3)</f>
        <v>IZ05IO1</v>
      </c>
      <c r="D3928" s="5">
        <v>4925</v>
      </c>
      <c r="E3928" s="6">
        <v>44741</v>
      </c>
      <c r="F3928" s="6">
        <v>44741</v>
      </c>
      <c r="G3928" s="7" t="s">
        <v>1262</v>
      </c>
      <c r="H3928" s="7">
        <v>-1</v>
      </c>
      <c r="I3928" s="7" t="s">
        <v>3093</v>
      </c>
      <c r="J3928" s="7" t="s">
        <v>6</v>
      </c>
      <c r="K3928" s="7" t="s">
        <v>3788</v>
      </c>
      <c r="L3928" s="7" t="s">
        <v>1056</v>
      </c>
      <c r="M3928" s="6" t="s">
        <v>3767</v>
      </c>
      <c r="N3928" s="7" t="s">
        <v>19</v>
      </c>
      <c r="O3928" s="8">
        <v>2</v>
      </c>
      <c r="P3928" s="7" t="s">
        <v>9</v>
      </c>
      <c r="Q3928" s="9">
        <v>0</v>
      </c>
      <c r="R3928" s="7" t="s">
        <v>4112</v>
      </c>
      <c r="S3928" s="7" t="s">
        <v>4973</v>
      </c>
      <c r="T3928">
        <f>A3928</f>
        <v>20276</v>
      </c>
      <c r="U3928">
        <f>IF($G3928=$U$1:$X$1,$T3928,"")</f>
        <v>20276</v>
      </c>
      <c r="V3928" t="str">
        <f>IF($G3928=$U$1:$X$1,$T3928,"")</f>
        <v/>
      </c>
      <c r="W3928" t="str">
        <f>IF($G3928=$U$1:$X$1,$T3928,"")</f>
        <v/>
      </c>
      <c r="X3928" t="str">
        <f>IF($G3928=$U$1:$X$1,$T3928,"")</f>
        <v/>
      </c>
      <c r="Y3928" s="1">
        <f>ROUND(O3928*Q3928,2)</f>
        <v>0</v>
      </c>
    </row>
    <row r="3929" spans="1:25">
      <c r="A3929" s="5">
        <f>INDEX(Students,MOD(D3929-1,ROWS(Students))+1,1)</f>
        <v>20276</v>
      </c>
      <c r="B3929" s="5" t="str">
        <f>INDEX(Students,MOD(D3929-1,ROWS(Students))+1,2)</f>
        <v>Sell Emil</v>
      </c>
      <c r="C3929" s="5" t="str">
        <f>INDEX(Students,MOD(D3929-1,ROWS(Students))+1,3)</f>
        <v>IZ05IO1</v>
      </c>
      <c r="D3929" s="5">
        <v>5017</v>
      </c>
      <c r="E3929" s="6">
        <v>44755</v>
      </c>
      <c r="F3929" s="6">
        <v>44755</v>
      </c>
      <c r="G3929" s="7" t="s">
        <v>279</v>
      </c>
      <c r="H3929" s="7">
        <v>1</v>
      </c>
      <c r="I3929" s="7" t="s">
        <v>3235</v>
      </c>
      <c r="J3929" s="7" t="s">
        <v>6</v>
      </c>
      <c r="K3929" s="7" t="s">
        <v>3767</v>
      </c>
      <c r="L3929" s="7"/>
      <c r="M3929" s="6" t="s">
        <v>3767</v>
      </c>
      <c r="N3929" s="7" t="s">
        <v>25</v>
      </c>
      <c r="O3929" s="8">
        <v>19.98</v>
      </c>
      <c r="P3929" s="7" t="s">
        <v>13</v>
      </c>
      <c r="Q3929" s="9">
        <v>50.88</v>
      </c>
      <c r="R3929" s="7" t="s">
        <v>4731</v>
      </c>
      <c r="S3929" s="7" t="s">
        <v>1009</v>
      </c>
      <c r="T3929">
        <f>A3929</f>
        <v>20276</v>
      </c>
      <c r="U3929" t="str">
        <f>IF($G3929=$U$1:$X$1,$T3929,"")</f>
        <v/>
      </c>
      <c r="V3929" t="str">
        <f>IF($G3929=$U$1:$X$1,$T3929,"")</f>
        <v/>
      </c>
      <c r="W3929">
        <f>IF($G3929=$U$1:$X$1,$T3929,"")</f>
        <v>20276</v>
      </c>
      <c r="X3929" t="str">
        <f>IF($G3929=$U$1:$X$1,$T3929,"")</f>
        <v/>
      </c>
      <c r="Y3929" s="1">
        <f>ROUND(O3929*Q3929,2)</f>
        <v>1016.58</v>
      </c>
    </row>
    <row r="3930" spans="1:25">
      <c r="A3930" s="5">
        <f>INDEX(Students,MOD(D3930-1,ROWS(Students))+1,1)</f>
        <v>20276</v>
      </c>
      <c r="B3930" s="5" t="str">
        <f>INDEX(Students,MOD(D3930-1,ROWS(Students))+1,2)</f>
        <v>Sell Emil</v>
      </c>
      <c r="C3930" s="5" t="str">
        <f>INDEX(Students,MOD(D3930-1,ROWS(Students))+1,3)</f>
        <v>IZ05IO1</v>
      </c>
      <c r="D3930" s="5">
        <v>5109</v>
      </c>
      <c r="E3930" s="6">
        <v>44630</v>
      </c>
      <c r="F3930" s="6">
        <v>44630</v>
      </c>
      <c r="G3930" s="7" t="s">
        <v>1263</v>
      </c>
      <c r="H3930" s="7">
        <v>1</v>
      </c>
      <c r="I3930" s="7" t="s">
        <v>2098</v>
      </c>
      <c r="J3930" s="7" t="s">
        <v>6</v>
      </c>
      <c r="K3930" s="7" t="s">
        <v>3767</v>
      </c>
      <c r="L3930" s="7"/>
      <c r="M3930" s="6" t="s">
        <v>3767</v>
      </c>
      <c r="N3930" s="7" t="s">
        <v>19</v>
      </c>
      <c r="O3930" s="8">
        <v>3</v>
      </c>
      <c r="P3930" s="7" t="s">
        <v>9</v>
      </c>
      <c r="Q3930" s="9">
        <v>2.2999999999999998</v>
      </c>
      <c r="R3930" s="7" t="s">
        <v>4484</v>
      </c>
      <c r="S3930" s="7" t="s">
        <v>641</v>
      </c>
      <c r="T3930">
        <f>A3930</f>
        <v>20276</v>
      </c>
      <c r="U3930" t="str">
        <f>IF($G3930=$U$1:$X$1,$T3930,"")</f>
        <v/>
      </c>
      <c r="V3930">
        <f>IF($G3930=$U$1:$X$1,$T3930,"")</f>
        <v>20276</v>
      </c>
      <c r="W3930" t="str">
        <f>IF($G3930=$U$1:$X$1,$T3930,"")</f>
        <v/>
      </c>
      <c r="X3930" t="str">
        <f>IF($G3930=$U$1:$X$1,$T3930,"")</f>
        <v/>
      </c>
      <c r="Y3930" s="1">
        <f>ROUND(O3930*Q3930,2)</f>
        <v>6.9</v>
      </c>
    </row>
    <row r="3931" spans="1:25">
      <c r="A3931" s="5">
        <f>INDEX(Students,MOD(D3931-1,ROWS(Students))+1,1)</f>
        <v>20276</v>
      </c>
      <c r="B3931" s="5" t="str">
        <f>INDEX(Students,MOD(D3931-1,ROWS(Students))+1,2)</f>
        <v>Sell Emil</v>
      </c>
      <c r="C3931" s="5" t="str">
        <f>INDEX(Students,MOD(D3931-1,ROWS(Students))+1,3)</f>
        <v>IZ05IO1</v>
      </c>
      <c r="D3931" s="5">
        <v>5201</v>
      </c>
      <c r="E3931" s="6">
        <v>44733</v>
      </c>
      <c r="F3931" s="6">
        <v>44733</v>
      </c>
      <c r="G3931" s="7" t="s">
        <v>1262</v>
      </c>
      <c r="H3931" s="7">
        <v>-1</v>
      </c>
      <c r="I3931" s="7" t="s">
        <v>3001</v>
      </c>
      <c r="J3931" s="7" t="s">
        <v>6</v>
      </c>
      <c r="K3931" s="7" t="s">
        <v>3774</v>
      </c>
      <c r="L3931" s="7" t="s">
        <v>1029</v>
      </c>
      <c r="M3931" s="6" t="s">
        <v>3767</v>
      </c>
      <c r="N3931" s="7" t="s">
        <v>19</v>
      </c>
      <c r="O3931" s="8">
        <v>2004</v>
      </c>
      <c r="P3931" s="7" t="s">
        <v>13</v>
      </c>
      <c r="Q3931" s="9">
        <v>0</v>
      </c>
      <c r="R3931" s="7" t="s">
        <v>3939</v>
      </c>
      <c r="S3931" s="7" t="s">
        <v>5019</v>
      </c>
      <c r="T3931">
        <f>A3931</f>
        <v>20276</v>
      </c>
      <c r="U3931">
        <f>IF($G3931=$U$1:$X$1,$T3931,"")</f>
        <v>20276</v>
      </c>
      <c r="V3931" t="str">
        <f>IF($G3931=$U$1:$X$1,$T3931,"")</f>
        <v/>
      </c>
      <c r="W3931" t="str">
        <f>IF($G3931=$U$1:$X$1,$T3931,"")</f>
        <v/>
      </c>
      <c r="X3931" t="str">
        <f>IF($G3931=$U$1:$X$1,$T3931,"")</f>
        <v/>
      </c>
      <c r="Y3931" s="1">
        <f>ROUND(O3931*Q3931,2)</f>
        <v>0</v>
      </c>
    </row>
    <row r="3932" spans="1:25">
      <c r="A3932" s="5">
        <f>INDEX(Students,MOD(D3932-1,ROWS(Students))+1,1)</f>
        <v>20276</v>
      </c>
      <c r="B3932" s="5" t="str">
        <f>INDEX(Students,MOD(D3932-1,ROWS(Students))+1,2)</f>
        <v>Sell Emil</v>
      </c>
      <c r="C3932" s="5" t="str">
        <f>INDEX(Students,MOD(D3932-1,ROWS(Students))+1,3)</f>
        <v>IZ05IO1</v>
      </c>
      <c r="D3932" s="5">
        <v>5293</v>
      </c>
      <c r="E3932" s="6">
        <v>44655</v>
      </c>
      <c r="F3932" s="6">
        <v>44655</v>
      </c>
      <c r="G3932" s="7" t="s">
        <v>1263</v>
      </c>
      <c r="H3932" s="7">
        <v>1</v>
      </c>
      <c r="I3932" s="7" t="s">
        <v>3431</v>
      </c>
      <c r="J3932" s="7" t="s">
        <v>6</v>
      </c>
      <c r="K3932" s="7" t="s">
        <v>3767</v>
      </c>
      <c r="L3932" s="7"/>
      <c r="M3932" s="6" t="s">
        <v>3767</v>
      </c>
      <c r="N3932" s="7" t="s">
        <v>7</v>
      </c>
      <c r="O3932" s="8">
        <v>0.11</v>
      </c>
      <c r="P3932" s="7" t="s">
        <v>13</v>
      </c>
      <c r="Q3932" s="9">
        <v>11.6</v>
      </c>
      <c r="R3932" s="7" t="s">
        <v>4687</v>
      </c>
      <c r="S3932" s="7" t="s">
        <v>927</v>
      </c>
      <c r="T3932">
        <f>A3932</f>
        <v>20276</v>
      </c>
      <c r="U3932" t="str">
        <f>IF($G3932=$U$1:$X$1,$T3932,"")</f>
        <v/>
      </c>
      <c r="V3932">
        <f>IF($G3932=$U$1:$X$1,$T3932,"")</f>
        <v>20276</v>
      </c>
      <c r="W3932" t="str">
        <f>IF($G3932=$U$1:$X$1,$T3932,"")</f>
        <v/>
      </c>
      <c r="X3932" t="str">
        <f>IF($G3932=$U$1:$X$1,$T3932,"")</f>
        <v/>
      </c>
      <c r="Y3932" s="1">
        <f>ROUND(O3932*Q3932,2)</f>
        <v>1.28</v>
      </c>
    </row>
    <row r="3933" spans="1:25">
      <c r="A3933" s="5">
        <f>INDEX(Students,MOD(D3933-1,ROWS(Students))+1,1)</f>
        <v>20276</v>
      </c>
      <c r="B3933" s="5" t="str">
        <f>INDEX(Students,MOD(D3933-1,ROWS(Students))+1,2)</f>
        <v>Sell Emil</v>
      </c>
      <c r="C3933" s="5" t="str">
        <f>INDEX(Students,MOD(D3933-1,ROWS(Students))+1,3)</f>
        <v>IZ05IO1</v>
      </c>
      <c r="D3933" s="5">
        <v>5385</v>
      </c>
      <c r="E3933" s="6">
        <v>44610</v>
      </c>
      <c r="F3933" s="6">
        <v>44610</v>
      </c>
      <c r="G3933" s="7" t="s">
        <v>1263</v>
      </c>
      <c r="H3933" s="7">
        <v>1</v>
      </c>
      <c r="I3933" s="7" t="s">
        <v>1848</v>
      </c>
      <c r="J3933" s="7" t="s">
        <v>6</v>
      </c>
      <c r="K3933" s="7" t="s">
        <v>3767</v>
      </c>
      <c r="L3933" s="7"/>
      <c r="M3933" s="6" t="s">
        <v>3767</v>
      </c>
      <c r="N3933" s="7" t="s">
        <v>19</v>
      </c>
      <c r="O3933" s="8">
        <v>1</v>
      </c>
      <c r="P3933" s="7" t="s">
        <v>9</v>
      </c>
      <c r="Q3933" s="9">
        <v>6.93</v>
      </c>
      <c r="R3933" s="7" t="s">
        <v>3895</v>
      </c>
      <c r="S3933" s="7" t="s">
        <v>4966</v>
      </c>
      <c r="T3933">
        <f>A3933</f>
        <v>20276</v>
      </c>
      <c r="U3933" t="str">
        <f>IF($G3933=$U$1:$X$1,$T3933,"")</f>
        <v/>
      </c>
      <c r="V3933">
        <f>IF($G3933=$U$1:$X$1,$T3933,"")</f>
        <v>20276</v>
      </c>
      <c r="W3933" t="str">
        <f>IF($G3933=$U$1:$X$1,$T3933,"")</f>
        <v/>
      </c>
      <c r="X3933" t="str">
        <f>IF($G3933=$U$1:$X$1,$T3933,"")</f>
        <v/>
      </c>
      <c r="Y3933" s="1">
        <f>ROUND(O3933*Q3933,2)</f>
        <v>6.93</v>
      </c>
    </row>
    <row r="3934" spans="1:25">
      <c r="A3934" s="5">
        <f>INDEX(Students,MOD(D3934-1,ROWS(Students))+1,1)</f>
        <v>20276</v>
      </c>
      <c r="B3934" s="5" t="str">
        <f>INDEX(Students,MOD(D3934-1,ROWS(Students))+1,2)</f>
        <v>Sell Emil</v>
      </c>
      <c r="C3934" s="5" t="str">
        <f>INDEX(Students,MOD(D3934-1,ROWS(Students))+1,3)</f>
        <v>IZ05IO1</v>
      </c>
      <c r="D3934" s="5">
        <v>5477</v>
      </c>
      <c r="E3934" s="6">
        <v>44704</v>
      </c>
      <c r="F3934" s="6">
        <v>44704</v>
      </c>
      <c r="G3934" s="7" t="s">
        <v>279</v>
      </c>
      <c r="H3934" s="7">
        <v>1</v>
      </c>
      <c r="I3934" s="7" t="s">
        <v>2657</v>
      </c>
      <c r="J3934" s="7" t="s">
        <v>6</v>
      </c>
      <c r="K3934" s="7" t="s">
        <v>3767</v>
      </c>
      <c r="L3934" s="7"/>
      <c r="M3934" s="6" t="s">
        <v>3767</v>
      </c>
      <c r="N3934" s="7" t="s">
        <v>25</v>
      </c>
      <c r="O3934" s="8">
        <v>100</v>
      </c>
      <c r="P3934" s="7" t="s">
        <v>31</v>
      </c>
      <c r="Q3934" s="9">
        <v>0.6</v>
      </c>
      <c r="R3934" s="7" t="s">
        <v>4543</v>
      </c>
      <c r="S3934" s="7" t="s">
        <v>728</v>
      </c>
      <c r="T3934">
        <f>A3934</f>
        <v>20276</v>
      </c>
      <c r="U3934" t="str">
        <f>IF($G3934=$U$1:$X$1,$T3934,"")</f>
        <v/>
      </c>
      <c r="V3934" t="str">
        <f>IF($G3934=$U$1:$X$1,$T3934,"")</f>
        <v/>
      </c>
      <c r="W3934">
        <f>IF($G3934=$U$1:$X$1,$T3934,"")</f>
        <v>20276</v>
      </c>
      <c r="X3934" t="str">
        <f>IF($G3934=$U$1:$X$1,$T3934,"")</f>
        <v/>
      </c>
      <c r="Y3934" s="1">
        <f>ROUND(O3934*Q3934,2)</f>
        <v>60</v>
      </c>
    </row>
    <row r="3935" spans="1:25">
      <c r="A3935" s="5">
        <f>INDEX(Students,MOD(D3935-1,ROWS(Students))+1,1)</f>
        <v>20276</v>
      </c>
      <c r="B3935" s="5" t="str">
        <f>INDEX(Students,MOD(D3935-1,ROWS(Students))+1,2)</f>
        <v>Sell Emil</v>
      </c>
      <c r="C3935" s="5" t="str">
        <f>INDEX(Students,MOD(D3935-1,ROWS(Students))+1,3)</f>
        <v>IZ05IO1</v>
      </c>
      <c r="D3935" s="5">
        <v>5569</v>
      </c>
      <c r="E3935" s="6">
        <v>44637</v>
      </c>
      <c r="F3935" s="6">
        <v>44637</v>
      </c>
      <c r="G3935" s="7" t="s">
        <v>1262</v>
      </c>
      <c r="H3935" s="7">
        <v>-1</v>
      </c>
      <c r="I3935" s="7" t="s">
        <v>2221</v>
      </c>
      <c r="J3935" s="7" t="s">
        <v>6</v>
      </c>
      <c r="K3935" s="7" t="s">
        <v>3770</v>
      </c>
      <c r="L3935" s="7" t="s">
        <v>727</v>
      </c>
      <c r="M3935" s="6" t="s">
        <v>3767</v>
      </c>
      <c r="N3935" s="7" t="s">
        <v>32</v>
      </c>
      <c r="O3935" s="8">
        <v>24.1</v>
      </c>
      <c r="P3935" s="7" t="s">
        <v>13</v>
      </c>
      <c r="Q3935" s="9">
        <v>51.17</v>
      </c>
      <c r="R3935" s="7" t="s">
        <v>4435</v>
      </c>
      <c r="S3935" s="7" t="s">
        <v>591</v>
      </c>
      <c r="T3935">
        <f>A3935</f>
        <v>20276</v>
      </c>
      <c r="U3935">
        <f>IF($G3935=$U$1:$X$1,$T3935,"")</f>
        <v>20276</v>
      </c>
      <c r="V3935" t="str">
        <f>IF($G3935=$U$1:$X$1,$T3935,"")</f>
        <v/>
      </c>
      <c r="W3935" t="str">
        <f>IF($G3935=$U$1:$X$1,$T3935,"")</f>
        <v/>
      </c>
      <c r="X3935" t="str">
        <f>IF($G3935=$U$1:$X$1,$T3935,"")</f>
        <v/>
      </c>
      <c r="Y3935" s="1">
        <f>ROUND(O3935*Q3935,2)</f>
        <v>1233.2</v>
      </c>
    </row>
    <row r="3936" spans="1:25">
      <c r="A3936" s="5">
        <f>INDEX(Students,MOD(D3936-1,ROWS(Students))+1,1)</f>
        <v>20276</v>
      </c>
      <c r="B3936" s="5" t="str">
        <f>INDEX(Students,MOD(D3936-1,ROWS(Students))+1,2)</f>
        <v>Sell Emil</v>
      </c>
      <c r="C3936" s="5" t="str">
        <f>INDEX(Students,MOD(D3936-1,ROWS(Students))+1,3)</f>
        <v>IZ05IO1</v>
      </c>
      <c r="D3936" s="5">
        <v>5661</v>
      </c>
      <c r="E3936" s="6">
        <v>44649</v>
      </c>
      <c r="F3936" s="6">
        <v>44645</v>
      </c>
      <c r="G3936" s="7" t="s">
        <v>1262</v>
      </c>
      <c r="H3936" s="7">
        <v>-1</v>
      </c>
      <c r="I3936" s="7" t="s">
        <v>2370</v>
      </c>
      <c r="J3936" s="7" t="s">
        <v>6</v>
      </c>
      <c r="K3936" s="7" t="s">
        <v>3806</v>
      </c>
      <c r="L3936" s="7" t="s">
        <v>786</v>
      </c>
      <c r="M3936" s="6" t="s">
        <v>3767</v>
      </c>
      <c r="N3936" s="7" t="s">
        <v>19</v>
      </c>
      <c r="O3936" s="8">
        <v>1000</v>
      </c>
      <c r="P3936" s="7" t="s">
        <v>9</v>
      </c>
      <c r="Q3936" s="9">
        <v>1.55</v>
      </c>
      <c r="R3936" s="7" t="s">
        <v>3942</v>
      </c>
      <c r="S3936" s="7" t="s">
        <v>64</v>
      </c>
      <c r="T3936">
        <f>A3936</f>
        <v>20276</v>
      </c>
      <c r="U3936">
        <f>IF($G3936=$U$1:$X$1,$T3936,"")</f>
        <v>20276</v>
      </c>
      <c r="V3936" t="str">
        <f>IF($G3936=$U$1:$X$1,$T3936,"")</f>
        <v/>
      </c>
      <c r="W3936" t="str">
        <f>IF($G3936=$U$1:$X$1,$T3936,"")</f>
        <v/>
      </c>
      <c r="X3936" t="str">
        <f>IF($G3936=$U$1:$X$1,$T3936,"")</f>
        <v/>
      </c>
      <c r="Y3936" s="1">
        <f>ROUND(O3936*Q3936,2)</f>
        <v>1550</v>
      </c>
    </row>
    <row r="3937" spans="1:25">
      <c r="A3937" s="5">
        <f>INDEX(Students,MOD(D3937-1,ROWS(Students))+1,1)</f>
        <v>20276</v>
      </c>
      <c r="B3937" s="5" t="str">
        <f>INDEX(Students,MOD(D3937-1,ROWS(Students))+1,2)</f>
        <v>Sell Emil</v>
      </c>
      <c r="C3937" s="5" t="str">
        <f>INDEX(Students,MOD(D3937-1,ROWS(Students))+1,3)</f>
        <v>IZ05IO1</v>
      </c>
      <c r="D3937" s="5">
        <v>5753</v>
      </c>
      <c r="E3937" s="6">
        <v>44685</v>
      </c>
      <c r="F3937" s="6">
        <v>44685</v>
      </c>
      <c r="G3937" s="7" t="s">
        <v>1263</v>
      </c>
      <c r="H3937" s="7">
        <v>1</v>
      </c>
      <c r="I3937" s="7" t="s">
        <v>2434</v>
      </c>
      <c r="J3937" s="7" t="s">
        <v>6</v>
      </c>
      <c r="K3937" s="7" t="s">
        <v>3767</v>
      </c>
      <c r="L3937" s="7"/>
      <c r="M3937" s="6" t="s">
        <v>3767</v>
      </c>
      <c r="N3937" s="7" t="s">
        <v>7</v>
      </c>
      <c r="O3937" s="8">
        <v>7.0000000000000007E-2</v>
      </c>
      <c r="P3937" s="7" t="s">
        <v>13</v>
      </c>
      <c r="Q3937" s="9">
        <v>134.97999999999999</v>
      </c>
      <c r="R3937" s="7" t="s">
        <v>4601</v>
      </c>
      <c r="S3937" s="7" t="s">
        <v>818</v>
      </c>
      <c r="T3937">
        <f>A3937</f>
        <v>20276</v>
      </c>
      <c r="U3937" t="str">
        <f>IF($G3937=$U$1:$X$1,$T3937,"")</f>
        <v/>
      </c>
      <c r="V3937">
        <f>IF($G3937=$U$1:$X$1,$T3937,"")</f>
        <v>20276</v>
      </c>
      <c r="W3937" t="str">
        <f>IF($G3937=$U$1:$X$1,$T3937,"")</f>
        <v/>
      </c>
      <c r="X3937" t="str">
        <f>IF($G3937=$U$1:$X$1,$T3937,"")</f>
        <v/>
      </c>
      <c r="Y3937" s="1">
        <f>ROUND(O3937*Q3937,2)</f>
        <v>9.4499999999999993</v>
      </c>
    </row>
    <row r="3938" spans="1:25">
      <c r="A3938" s="5">
        <f>INDEX(Students,MOD(D3938-1,ROWS(Students))+1,1)</f>
        <v>21410</v>
      </c>
      <c r="B3938" s="5" t="str">
        <f>INDEX(Students,MOD(D3938-1,ROWS(Students))+1,2)</f>
        <v>Skierkowski Jakub</v>
      </c>
      <c r="C3938" s="5" t="str">
        <f>INDEX(Students,MOD(D3938-1,ROWS(Students))+1,3)</f>
        <v>IZ05TC2</v>
      </c>
      <c r="D3938" s="5">
        <v>86</v>
      </c>
      <c r="E3938" s="6">
        <v>44714</v>
      </c>
      <c r="F3938" s="6">
        <v>44714</v>
      </c>
      <c r="G3938" s="7" t="s">
        <v>1263</v>
      </c>
      <c r="H3938" s="7">
        <v>1</v>
      </c>
      <c r="I3938" s="7" t="s">
        <v>2779</v>
      </c>
      <c r="J3938" s="7" t="s">
        <v>6</v>
      </c>
      <c r="K3938" s="7" t="s">
        <v>3767</v>
      </c>
      <c r="L3938" s="7"/>
      <c r="M3938" s="6" t="s">
        <v>3767</v>
      </c>
      <c r="N3938" s="7" t="s">
        <v>19</v>
      </c>
      <c r="O3938" s="8">
        <v>30</v>
      </c>
      <c r="P3938" s="7" t="s">
        <v>9</v>
      </c>
      <c r="Q3938" s="9">
        <v>1.55</v>
      </c>
      <c r="R3938" s="7" t="s">
        <v>3883</v>
      </c>
      <c r="S3938" s="7" t="s">
        <v>10</v>
      </c>
      <c r="T3938">
        <f>A3938</f>
        <v>21410</v>
      </c>
      <c r="U3938" t="str">
        <f>IF($G3938=$U$1:$X$1,$T3938,"")</f>
        <v/>
      </c>
      <c r="V3938">
        <f>IF($G3938=$U$1:$X$1,$T3938,"")</f>
        <v>21410</v>
      </c>
      <c r="W3938" t="str">
        <f>IF($G3938=$U$1:$X$1,$T3938,"")</f>
        <v/>
      </c>
      <c r="X3938" t="str">
        <f>IF($G3938=$U$1:$X$1,$T3938,"")</f>
        <v/>
      </c>
      <c r="Y3938" s="1">
        <f>ROUND(O3938*Q3938,2)</f>
        <v>46.5</v>
      </c>
    </row>
    <row r="3939" spans="1:25">
      <c r="A3939" s="5">
        <f>INDEX(Students,MOD(D3939-1,ROWS(Students))+1,1)</f>
        <v>21410</v>
      </c>
      <c r="B3939" s="5" t="str">
        <f>INDEX(Students,MOD(D3939-1,ROWS(Students))+1,2)</f>
        <v>Skierkowski Jakub</v>
      </c>
      <c r="C3939" s="5" t="str">
        <f>INDEX(Students,MOD(D3939-1,ROWS(Students))+1,3)</f>
        <v>IZ05TC2</v>
      </c>
      <c r="D3939" s="5">
        <v>178</v>
      </c>
      <c r="E3939" s="6">
        <v>44571</v>
      </c>
      <c r="F3939" s="6">
        <v>44571</v>
      </c>
      <c r="G3939" s="7" t="s">
        <v>279</v>
      </c>
      <c r="H3939" s="7">
        <v>1</v>
      </c>
      <c r="I3939" s="7" t="s">
        <v>1298</v>
      </c>
      <c r="J3939" s="7" t="s">
        <v>6</v>
      </c>
      <c r="K3939" s="7" t="s">
        <v>3767</v>
      </c>
      <c r="L3939" s="7"/>
      <c r="M3939" s="6" t="s">
        <v>3767</v>
      </c>
      <c r="N3939" s="7" t="s">
        <v>5215</v>
      </c>
      <c r="O3939" s="8">
        <v>121.92</v>
      </c>
      <c r="P3939" s="7" t="s">
        <v>31</v>
      </c>
      <c r="Q3939" s="9">
        <v>0</v>
      </c>
      <c r="R3939" s="7" t="s">
        <v>3955</v>
      </c>
      <c r="S3939" s="7" t="s">
        <v>4969</v>
      </c>
      <c r="T3939">
        <f>A3939</f>
        <v>21410</v>
      </c>
      <c r="U3939" t="str">
        <f>IF($G3939=$U$1:$X$1,$T3939,"")</f>
        <v/>
      </c>
      <c r="V3939" t="str">
        <f>IF($G3939=$U$1:$X$1,$T3939,"")</f>
        <v/>
      </c>
      <c r="W3939">
        <f>IF($G3939=$U$1:$X$1,$T3939,"")</f>
        <v>21410</v>
      </c>
      <c r="X3939" t="str">
        <f>IF($G3939=$U$1:$X$1,$T3939,"")</f>
        <v/>
      </c>
      <c r="Y3939" s="1">
        <f>ROUND(O3939*Q3939,2)</f>
        <v>0</v>
      </c>
    </row>
    <row r="3940" spans="1:25">
      <c r="A3940" s="5">
        <f>INDEX(Students,MOD(D3940-1,ROWS(Students))+1,1)</f>
        <v>21410</v>
      </c>
      <c r="B3940" s="5" t="str">
        <f>INDEX(Students,MOD(D3940-1,ROWS(Students))+1,2)</f>
        <v>Skierkowski Jakub</v>
      </c>
      <c r="C3940" s="5" t="str">
        <f>INDEX(Students,MOD(D3940-1,ROWS(Students))+1,3)</f>
        <v>IZ05TC2</v>
      </c>
      <c r="D3940" s="5">
        <v>270</v>
      </c>
      <c r="E3940" s="6">
        <v>44608</v>
      </c>
      <c r="F3940" s="6">
        <v>44608</v>
      </c>
      <c r="G3940" s="7" t="s">
        <v>279</v>
      </c>
      <c r="H3940" s="7">
        <v>1</v>
      </c>
      <c r="I3940" s="7" t="s">
        <v>1801</v>
      </c>
      <c r="J3940" s="7" t="s">
        <v>6</v>
      </c>
      <c r="K3940" s="7" t="s">
        <v>3767</v>
      </c>
      <c r="L3940" s="7"/>
      <c r="M3940" s="6" t="s">
        <v>3767</v>
      </c>
      <c r="N3940" s="7" t="s">
        <v>25</v>
      </c>
      <c r="O3940" s="8">
        <v>21.55</v>
      </c>
      <c r="P3940" s="7" t="s">
        <v>13</v>
      </c>
      <c r="Q3940" s="9">
        <v>49.98</v>
      </c>
      <c r="R3940" s="7" t="s">
        <v>4033</v>
      </c>
      <c r="S3940" s="7" t="s">
        <v>136</v>
      </c>
      <c r="T3940">
        <f>A3940</f>
        <v>21410</v>
      </c>
      <c r="U3940" t="str">
        <f>IF($G3940=$U$1:$X$1,$T3940,"")</f>
        <v/>
      </c>
      <c r="V3940" t="str">
        <f>IF($G3940=$U$1:$X$1,$T3940,"")</f>
        <v/>
      </c>
      <c r="W3940">
        <f>IF($G3940=$U$1:$X$1,$T3940,"")</f>
        <v>21410</v>
      </c>
      <c r="X3940" t="str">
        <f>IF($G3940=$U$1:$X$1,$T3940,"")</f>
        <v/>
      </c>
      <c r="Y3940" s="1">
        <f>ROUND(O3940*Q3940,2)</f>
        <v>1077.07</v>
      </c>
    </row>
    <row r="3941" spans="1:25">
      <c r="A3941" s="5">
        <f>INDEX(Students,MOD(D3941-1,ROWS(Students))+1,1)</f>
        <v>21410</v>
      </c>
      <c r="B3941" s="5" t="str">
        <f>INDEX(Students,MOD(D3941-1,ROWS(Students))+1,2)</f>
        <v>Skierkowski Jakub</v>
      </c>
      <c r="C3941" s="5" t="str">
        <f>INDEX(Students,MOD(D3941-1,ROWS(Students))+1,3)</f>
        <v>IZ05TC2</v>
      </c>
      <c r="D3941" s="5">
        <v>362</v>
      </c>
      <c r="E3941" s="6">
        <v>44658</v>
      </c>
      <c r="F3941" s="6">
        <v>44658</v>
      </c>
      <c r="G3941" s="7" t="s">
        <v>279</v>
      </c>
      <c r="H3941" s="7">
        <v>1</v>
      </c>
      <c r="I3941" s="7" t="s">
        <v>3494</v>
      </c>
      <c r="J3941" s="7" t="s">
        <v>6</v>
      </c>
      <c r="K3941" s="7" t="s">
        <v>3767</v>
      </c>
      <c r="L3941" s="7"/>
      <c r="M3941" s="6" t="s">
        <v>3767</v>
      </c>
      <c r="N3941" s="7" t="s">
        <v>25</v>
      </c>
      <c r="O3941" s="8">
        <v>8.35</v>
      </c>
      <c r="P3941" s="7" t="s">
        <v>13</v>
      </c>
      <c r="Q3941" s="9">
        <v>5.68</v>
      </c>
      <c r="R3941" s="7" t="s">
        <v>4822</v>
      </c>
      <c r="S3941" s="7" t="s">
        <v>1153</v>
      </c>
      <c r="T3941">
        <f>A3941</f>
        <v>21410</v>
      </c>
      <c r="U3941" t="str">
        <f>IF($G3941=$U$1:$X$1,$T3941,"")</f>
        <v/>
      </c>
      <c r="V3941" t="str">
        <f>IF($G3941=$U$1:$X$1,$T3941,"")</f>
        <v/>
      </c>
      <c r="W3941">
        <f>IF($G3941=$U$1:$X$1,$T3941,"")</f>
        <v>21410</v>
      </c>
      <c r="X3941" t="str">
        <f>IF($G3941=$U$1:$X$1,$T3941,"")</f>
        <v/>
      </c>
      <c r="Y3941" s="1">
        <f>ROUND(O3941*Q3941,2)</f>
        <v>47.43</v>
      </c>
    </row>
    <row r="3942" spans="1:25">
      <c r="A3942" s="5">
        <f>INDEX(Students,MOD(D3942-1,ROWS(Students))+1,1)</f>
        <v>21410</v>
      </c>
      <c r="B3942" s="5" t="str">
        <f>INDEX(Students,MOD(D3942-1,ROWS(Students))+1,2)</f>
        <v>Skierkowski Jakub</v>
      </c>
      <c r="C3942" s="5" t="str">
        <f>INDEX(Students,MOD(D3942-1,ROWS(Students))+1,3)</f>
        <v>IZ05TC2</v>
      </c>
      <c r="D3942" s="5">
        <v>454</v>
      </c>
      <c r="E3942" s="6">
        <v>44697</v>
      </c>
      <c r="F3942" s="6">
        <v>44692</v>
      </c>
      <c r="G3942" s="7" t="s">
        <v>1262</v>
      </c>
      <c r="H3942" s="7">
        <v>-1</v>
      </c>
      <c r="I3942" s="7" t="s">
        <v>2566</v>
      </c>
      <c r="J3942" s="7" t="s">
        <v>6</v>
      </c>
      <c r="K3942" s="7" t="s">
        <v>3854</v>
      </c>
      <c r="L3942" s="7" t="s">
        <v>885</v>
      </c>
      <c r="M3942" s="6" t="s">
        <v>3767</v>
      </c>
      <c r="N3942" s="7" t="s">
        <v>67</v>
      </c>
      <c r="O3942" s="8">
        <v>5</v>
      </c>
      <c r="P3942" s="7" t="s">
        <v>9</v>
      </c>
      <c r="Q3942" s="9">
        <v>94.11</v>
      </c>
      <c r="R3942" s="7" t="s">
        <v>4650</v>
      </c>
      <c r="S3942" s="7" t="s">
        <v>886</v>
      </c>
      <c r="T3942">
        <f>A3942</f>
        <v>21410</v>
      </c>
      <c r="U3942">
        <f>IF($G3942=$U$1:$X$1,$T3942,"")</f>
        <v>21410</v>
      </c>
      <c r="V3942" t="str">
        <f>IF($G3942=$U$1:$X$1,$T3942,"")</f>
        <v/>
      </c>
      <c r="W3942" t="str">
        <f>IF($G3942=$U$1:$X$1,$T3942,"")</f>
        <v/>
      </c>
      <c r="X3942" t="str">
        <f>IF($G3942=$U$1:$X$1,$T3942,"")</f>
        <v/>
      </c>
      <c r="Y3942" s="1">
        <f>ROUND(O3942*Q3942,2)</f>
        <v>470.55</v>
      </c>
    </row>
    <row r="3943" spans="1:25">
      <c r="A3943" s="5">
        <f>INDEX(Students,MOD(D3943-1,ROWS(Students))+1,1)</f>
        <v>21410</v>
      </c>
      <c r="B3943" s="5" t="str">
        <f>INDEX(Students,MOD(D3943-1,ROWS(Students))+1,2)</f>
        <v>Skierkowski Jakub</v>
      </c>
      <c r="C3943" s="5" t="str">
        <f>INDEX(Students,MOD(D3943-1,ROWS(Students))+1,3)</f>
        <v>IZ05TC2</v>
      </c>
      <c r="D3943" s="5">
        <v>546</v>
      </c>
      <c r="E3943" s="6">
        <v>44734</v>
      </c>
      <c r="F3943" s="6">
        <v>44734</v>
      </c>
      <c r="G3943" s="7" t="s">
        <v>279</v>
      </c>
      <c r="H3943" s="7">
        <v>1</v>
      </c>
      <c r="I3943" s="7" t="s">
        <v>3010</v>
      </c>
      <c r="J3943" s="7" t="s">
        <v>6</v>
      </c>
      <c r="K3943" s="7" t="s">
        <v>3767</v>
      </c>
      <c r="L3943" s="7"/>
      <c r="M3943" s="6" t="s">
        <v>3767</v>
      </c>
      <c r="N3943" s="7" t="s">
        <v>25</v>
      </c>
      <c r="O3943" s="8">
        <v>19</v>
      </c>
      <c r="P3943" s="7" t="s">
        <v>13</v>
      </c>
      <c r="Q3943" s="9">
        <v>8.02</v>
      </c>
      <c r="R3943" s="7" t="s">
        <v>4301</v>
      </c>
      <c r="S3943" s="7" t="s">
        <v>422</v>
      </c>
      <c r="T3943">
        <f>A3943</f>
        <v>21410</v>
      </c>
      <c r="U3943" t="str">
        <f>IF($G3943=$U$1:$X$1,$T3943,"")</f>
        <v/>
      </c>
      <c r="V3943" t="str">
        <f>IF($G3943=$U$1:$X$1,$T3943,"")</f>
        <v/>
      </c>
      <c r="W3943">
        <f>IF($G3943=$U$1:$X$1,$T3943,"")</f>
        <v>21410</v>
      </c>
      <c r="X3943" t="str">
        <f>IF($G3943=$U$1:$X$1,$T3943,"")</f>
        <v/>
      </c>
      <c r="Y3943" s="1">
        <f>ROUND(O3943*Q3943,2)</f>
        <v>152.38</v>
      </c>
    </row>
    <row r="3944" spans="1:25">
      <c r="A3944" s="5">
        <f>INDEX(Students,MOD(D3944-1,ROWS(Students))+1,1)</f>
        <v>21410</v>
      </c>
      <c r="B3944" s="5" t="str">
        <f>INDEX(Students,MOD(D3944-1,ROWS(Students))+1,2)</f>
        <v>Skierkowski Jakub</v>
      </c>
      <c r="C3944" s="5" t="str">
        <f>INDEX(Students,MOD(D3944-1,ROWS(Students))+1,3)</f>
        <v>IZ05TC2</v>
      </c>
      <c r="D3944" s="5">
        <v>638</v>
      </c>
      <c r="E3944" s="6">
        <v>44610</v>
      </c>
      <c r="F3944" s="6">
        <v>44610</v>
      </c>
      <c r="G3944" s="7" t="s">
        <v>1262</v>
      </c>
      <c r="H3944" s="7">
        <v>-1</v>
      </c>
      <c r="I3944" s="7" t="s">
        <v>1838</v>
      </c>
      <c r="J3944" s="7" t="s">
        <v>6</v>
      </c>
      <c r="K3944" s="7" t="s">
        <v>3774</v>
      </c>
      <c r="L3944" s="7" t="s">
        <v>52</v>
      </c>
      <c r="M3944" s="6" t="s">
        <v>3767</v>
      </c>
      <c r="N3944" s="7" t="s">
        <v>19</v>
      </c>
      <c r="O3944" s="8">
        <v>18</v>
      </c>
      <c r="P3944" s="7" t="s">
        <v>13</v>
      </c>
      <c r="Q3944" s="9">
        <v>0</v>
      </c>
      <c r="R3944" s="7" t="s">
        <v>3926</v>
      </c>
      <c r="S3944" s="7" t="s">
        <v>1141</v>
      </c>
      <c r="T3944">
        <f>A3944</f>
        <v>21410</v>
      </c>
      <c r="U3944">
        <f>IF($G3944=$U$1:$X$1,$T3944,"")</f>
        <v>21410</v>
      </c>
      <c r="V3944" t="str">
        <f>IF($G3944=$U$1:$X$1,$T3944,"")</f>
        <v/>
      </c>
      <c r="W3944" t="str">
        <f>IF($G3944=$U$1:$X$1,$T3944,"")</f>
        <v/>
      </c>
      <c r="X3944" t="str">
        <f>IF($G3944=$U$1:$X$1,$T3944,"")</f>
        <v/>
      </c>
      <c r="Y3944" s="1">
        <f>ROUND(O3944*Q3944,2)</f>
        <v>0</v>
      </c>
    </row>
    <row r="3945" spans="1:25">
      <c r="A3945" s="5">
        <f>INDEX(Students,MOD(D3945-1,ROWS(Students))+1,1)</f>
        <v>21410</v>
      </c>
      <c r="B3945" s="5" t="str">
        <f>INDEX(Students,MOD(D3945-1,ROWS(Students))+1,2)</f>
        <v>Skierkowski Jakub</v>
      </c>
      <c r="C3945" s="5" t="str">
        <f>INDEX(Students,MOD(D3945-1,ROWS(Students))+1,3)</f>
        <v>IZ05TC2</v>
      </c>
      <c r="D3945" s="5">
        <v>730</v>
      </c>
      <c r="E3945" s="6">
        <v>44652</v>
      </c>
      <c r="F3945" s="6">
        <v>44652</v>
      </c>
      <c r="G3945" s="7" t="s">
        <v>279</v>
      </c>
      <c r="H3945" s="7">
        <v>1</v>
      </c>
      <c r="I3945" s="7" t="s">
        <v>3421</v>
      </c>
      <c r="J3945" s="7" t="s">
        <v>6</v>
      </c>
      <c r="K3945" s="7" t="s">
        <v>3767</v>
      </c>
      <c r="L3945" s="7"/>
      <c r="M3945" s="6" t="s">
        <v>3767</v>
      </c>
      <c r="N3945" s="7" t="s">
        <v>25</v>
      </c>
      <c r="O3945" s="8">
        <v>49.84</v>
      </c>
      <c r="P3945" s="7" t="s">
        <v>13</v>
      </c>
      <c r="Q3945" s="9">
        <v>48.9</v>
      </c>
      <c r="R3945" s="7" t="s">
        <v>4035</v>
      </c>
      <c r="S3945" s="7" t="s">
        <v>139</v>
      </c>
      <c r="T3945">
        <f>A3945</f>
        <v>21410</v>
      </c>
      <c r="U3945" t="str">
        <f>IF($G3945=$U$1:$X$1,$T3945,"")</f>
        <v/>
      </c>
      <c r="V3945" t="str">
        <f>IF($G3945=$U$1:$X$1,$T3945,"")</f>
        <v/>
      </c>
      <c r="W3945">
        <f>IF($G3945=$U$1:$X$1,$T3945,"")</f>
        <v>21410</v>
      </c>
      <c r="X3945" t="str">
        <f>IF($G3945=$U$1:$X$1,$T3945,"")</f>
        <v/>
      </c>
      <c r="Y3945" s="1">
        <f>ROUND(O3945*Q3945,2)</f>
        <v>2437.1799999999998</v>
      </c>
    </row>
    <row r="3946" spans="1:25">
      <c r="A3946" s="5">
        <f>INDEX(Students,MOD(D3946-1,ROWS(Students))+1,1)</f>
        <v>21410</v>
      </c>
      <c r="B3946" s="5" t="str">
        <f>INDEX(Students,MOD(D3946-1,ROWS(Students))+1,2)</f>
        <v>Skierkowski Jakub</v>
      </c>
      <c r="C3946" s="5" t="str">
        <f>INDEX(Students,MOD(D3946-1,ROWS(Students))+1,3)</f>
        <v>IZ05TC2</v>
      </c>
      <c r="D3946" s="5">
        <v>822</v>
      </c>
      <c r="E3946" s="6">
        <v>44707</v>
      </c>
      <c r="F3946" s="6">
        <v>44707</v>
      </c>
      <c r="G3946" s="7" t="s">
        <v>279</v>
      </c>
      <c r="H3946" s="7">
        <v>1</v>
      </c>
      <c r="I3946" s="7" t="s">
        <v>2701</v>
      </c>
      <c r="J3946" s="7" t="s">
        <v>6</v>
      </c>
      <c r="K3946" s="7" t="s">
        <v>3767</v>
      </c>
      <c r="L3946" s="7"/>
      <c r="M3946" s="6" t="s">
        <v>3767</v>
      </c>
      <c r="N3946" s="7" t="s">
        <v>5215</v>
      </c>
      <c r="O3946" s="8">
        <v>96.85</v>
      </c>
      <c r="P3946" s="7" t="s">
        <v>13</v>
      </c>
      <c r="Q3946" s="9">
        <v>0</v>
      </c>
      <c r="R3946" s="7" t="s">
        <v>3928</v>
      </c>
      <c r="S3946" s="7" t="s">
        <v>482</v>
      </c>
      <c r="T3946">
        <f>A3946</f>
        <v>21410</v>
      </c>
      <c r="U3946" t="str">
        <f>IF($G3946=$U$1:$X$1,$T3946,"")</f>
        <v/>
      </c>
      <c r="V3946" t="str">
        <f>IF($G3946=$U$1:$X$1,$T3946,"")</f>
        <v/>
      </c>
      <c r="W3946">
        <f>IF($G3946=$U$1:$X$1,$T3946,"")</f>
        <v>21410</v>
      </c>
      <c r="X3946" t="str">
        <f>IF($G3946=$U$1:$X$1,$T3946,"")</f>
        <v/>
      </c>
      <c r="Y3946" s="1">
        <f>ROUND(O3946*Q3946,2)</f>
        <v>0</v>
      </c>
    </row>
    <row r="3947" spans="1:25">
      <c r="A3947" s="5">
        <f>INDEX(Students,MOD(D3947-1,ROWS(Students))+1,1)</f>
        <v>21410</v>
      </c>
      <c r="B3947" s="5" t="str">
        <f>INDEX(Students,MOD(D3947-1,ROWS(Students))+1,2)</f>
        <v>Skierkowski Jakub</v>
      </c>
      <c r="C3947" s="5" t="str">
        <f>INDEX(Students,MOD(D3947-1,ROWS(Students))+1,3)</f>
        <v>IZ05TC2</v>
      </c>
      <c r="D3947" s="5">
        <v>914</v>
      </c>
      <c r="E3947" s="6">
        <v>44685</v>
      </c>
      <c r="F3947" s="6">
        <v>44680</v>
      </c>
      <c r="G3947" s="7" t="s">
        <v>1262</v>
      </c>
      <c r="H3947" s="7">
        <v>-1</v>
      </c>
      <c r="I3947" s="7" t="s">
        <v>2436</v>
      </c>
      <c r="J3947" s="7" t="s">
        <v>6</v>
      </c>
      <c r="K3947" s="7" t="s">
        <v>3780</v>
      </c>
      <c r="L3947" s="7" t="s">
        <v>820</v>
      </c>
      <c r="M3947" s="6" t="s">
        <v>3767</v>
      </c>
      <c r="N3947" s="7" t="s">
        <v>19</v>
      </c>
      <c r="O3947" s="8">
        <v>275</v>
      </c>
      <c r="P3947" s="7" t="s">
        <v>9</v>
      </c>
      <c r="Q3947" s="9">
        <v>1.41</v>
      </c>
      <c r="R3947" s="7" t="s">
        <v>4088</v>
      </c>
      <c r="S3947" s="7" t="s">
        <v>4963</v>
      </c>
      <c r="T3947">
        <f>A3947</f>
        <v>21410</v>
      </c>
      <c r="U3947">
        <f>IF($G3947=$U$1:$X$1,$T3947,"")</f>
        <v>21410</v>
      </c>
      <c r="V3947" t="str">
        <f>IF($G3947=$U$1:$X$1,$T3947,"")</f>
        <v/>
      </c>
      <c r="W3947" t="str">
        <f>IF($G3947=$U$1:$X$1,$T3947,"")</f>
        <v/>
      </c>
      <c r="X3947" t="str">
        <f>IF($G3947=$U$1:$X$1,$T3947,"")</f>
        <v/>
      </c>
      <c r="Y3947" s="1">
        <f>ROUND(O3947*Q3947,2)</f>
        <v>387.75</v>
      </c>
    </row>
    <row r="3948" spans="1:25">
      <c r="A3948" s="5">
        <f>INDEX(Students,MOD(D3948-1,ROWS(Students))+1,1)</f>
        <v>21410</v>
      </c>
      <c r="B3948" s="5" t="str">
        <f>INDEX(Students,MOD(D3948-1,ROWS(Students))+1,2)</f>
        <v>Skierkowski Jakub</v>
      </c>
      <c r="C3948" s="5" t="str">
        <f>INDEX(Students,MOD(D3948-1,ROWS(Students))+1,3)</f>
        <v>IZ05TC2</v>
      </c>
      <c r="D3948" s="5">
        <v>1006</v>
      </c>
      <c r="E3948" s="6">
        <v>44659</v>
      </c>
      <c r="F3948" s="6">
        <v>44659</v>
      </c>
      <c r="G3948" s="7" t="s">
        <v>1262</v>
      </c>
      <c r="H3948" s="7">
        <v>-1</v>
      </c>
      <c r="I3948" s="7" t="s">
        <v>3506</v>
      </c>
      <c r="J3948" s="7" t="s">
        <v>6</v>
      </c>
      <c r="K3948" s="7" t="s">
        <v>3781</v>
      </c>
      <c r="L3948" s="7" t="s">
        <v>1171</v>
      </c>
      <c r="M3948" s="6" t="s">
        <v>3767</v>
      </c>
      <c r="N3948" s="7" t="s">
        <v>19</v>
      </c>
      <c r="O3948" s="8">
        <v>200</v>
      </c>
      <c r="P3948" s="7" t="s">
        <v>31</v>
      </c>
      <c r="Q3948" s="9">
        <v>0.72</v>
      </c>
      <c r="R3948" s="7" t="s">
        <v>4596</v>
      </c>
      <c r="S3948" s="7" t="s">
        <v>813</v>
      </c>
      <c r="T3948">
        <f>A3948</f>
        <v>21410</v>
      </c>
      <c r="U3948">
        <f>IF($G3948=$U$1:$X$1,$T3948,"")</f>
        <v>21410</v>
      </c>
      <c r="V3948" t="str">
        <f>IF($G3948=$U$1:$X$1,$T3948,"")</f>
        <v/>
      </c>
      <c r="W3948" t="str">
        <f>IF($G3948=$U$1:$X$1,$T3948,"")</f>
        <v/>
      </c>
      <c r="X3948" t="str">
        <f>IF($G3948=$U$1:$X$1,$T3948,"")</f>
        <v/>
      </c>
      <c r="Y3948" s="1">
        <f>ROUND(O3948*Q3948,2)</f>
        <v>144</v>
      </c>
    </row>
    <row r="3949" spans="1:25">
      <c r="A3949" s="5">
        <f>INDEX(Students,MOD(D3949-1,ROWS(Students))+1,1)</f>
        <v>21410</v>
      </c>
      <c r="B3949" s="5" t="str">
        <f>INDEX(Students,MOD(D3949-1,ROWS(Students))+1,2)</f>
        <v>Skierkowski Jakub</v>
      </c>
      <c r="C3949" s="5" t="str">
        <f>INDEX(Students,MOD(D3949-1,ROWS(Students))+1,3)</f>
        <v>IZ05TC2</v>
      </c>
      <c r="D3949" s="5">
        <v>1098</v>
      </c>
      <c r="E3949" s="6">
        <v>44733</v>
      </c>
      <c r="F3949" s="6">
        <v>44733</v>
      </c>
      <c r="G3949" s="7" t="s">
        <v>1262</v>
      </c>
      <c r="H3949" s="7">
        <v>-1</v>
      </c>
      <c r="I3949" s="7" t="s">
        <v>3001</v>
      </c>
      <c r="J3949" s="7" t="s">
        <v>6</v>
      </c>
      <c r="K3949" s="7" t="s">
        <v>3774</v>
      </c>
      <c r="L3949" s="7" t="s">
        <v>1029</v>
      </c>
      <c r="M3949" s="6" t="s">
        <v>3767</v>
      </c>
      <c r="N3949" s="7" t="s">
        <v>19</v>
      </c>
      <c r="O3949" s="8">
        <v>181</v>
      </c>
      <c r="P3949" s="7" t="s">
        <v>9</v>
      </c>
      <c r="Q3949" s="9">
        <v>0</v>
      </c>
      <c r="R3949" s="7" t="s">
        <v>3944</v>
      </c>
      <c r="S3949" s="7" t="s">
        <v>4998</v>
      </c>
      <c r="T3949">
        <f>A3949</f>
        <v>21410</v>
      </c>
      <c r="U3949">
        <f>IF($G3949=$U$1:$X$1,$T3949,"")</f>
        <v>21410</v>
      </c>
      <c r="V3949" t="str">
        <f>IF($G3949=$U$1:$X$1,$T3949,"")</f>
        <v/>
      </c>
      <c r="W3949" t="str">
        <f>IF($G3949=$U$1:$X$1,$T3949,"")</f>
        <v/>
      </c>
      <c r="X3949" t="str">
        <f>IF($G3949=$U$1:$X$1,$T3949,"")</f>
        <v/>
      </c>
      <c r="Y3949" s="1">
        <f>ROUND(O3949*Q3949,2)</f>
        <v>0</v>
      </c>
    </row>
    <row r="3950" spans="1:25">
      <c r="A3950" s="5">
        <f>INDEX(Students,MOD(D3950-1,ROWS(Students))+1,1)</f>
        <v>21410</v>
      </c>
      <c r="B3950" s="5" t="str">
        <f>INDEX(Students,MOD(D3950-1,ROWS(Students))+1,2)</f>
        <v>Skierkowski Jakub</v>
      </c>
      <c r="C3950" s="5" t="str">
        <f>INDEX(Students,MOD(D3950-1,ROWS(Students))+1,3)</f>
        <v>IZ05TC2</v>
      </c>
      <c r="D3950" s="5">
        <v>1190</v>
      </c>
      <c r="E3950" s="6">
        <v>44582</v>
      </c>
      <c r="F3950" s="6">
        <v>44580</v>
      </c>
      <c r="G3950" s="7" t="s">
        <v>1262</v>
      </c>
      <c r="H3950" s="7">
        <v>-1</v>
      </c>
      <c r="I3950" s="7" t="s">
        <v>1476</v>
      </c>
      <c r="J3950" s="7" t="s">
        <v>6</v>
      </c>
      <c r="K3950" s="7" t="s">
        <v>3774</v>
      </c>
      <c r="L3950" s="7" t="s">
        <v>287</v>
      </c>
      <c r="M3950" s="6" t="s">
        <v>3767</v>
      </c>
      <c r="N3950" s="7" t="s">
        <v>32</v>
      </c>
      <c r="O3950" s="8">
        <v>550.9</v>
      </c>
      <c r="P3950" s="7" t="s">
        <v>13</v>
      </c>
      <c r="Q3950" s="9">
        <v>0</v>
      </c>
      <c r="R3950" s="7" t="s">
        <v>3925</v>
      </c>
      <c r="S3950" s="7" t="s">
        <v>4968</v>
      </c>
      <c r="T3950">
        <f>A3950</f>
        <v>21410</v>
      </c>
      <c r="U3950">
        <f>IF($G3950=$U$1:$X$1,$T3950,"")</f>
        <v>21410</v>
      </c>
      <c r="V3950" t="str">
        <f>IF($G3950=$U$1:$X$1,$T3950,"")</f>
        <v/>
      </c>
      <c r="W3950" t="str">
        <f>IF($G3950=$U$1:$X$1,$T3950,"")</f>
        <v/>
      </c>
      <c r="X3950" t="str">
        <f>IF($G3950=$U$1:$X$1,$T3950,"")</f>
        <v/>
      </c>
      <c r="Y3950" s="1">
        <f>ROUND(O3950*Q3950,2)</f>
        <v>0</v>
      </c>
    </row>
    <row r="3951" spans="1:25">
      <c r="A3951" s="5">
        <f>INDEX(Students,MOD(D3951-1,ROWS(Students))+1,1)</f>
        <v>21410</v>
      </c>
      <c r="B3951" s="5" t="str">
        <f>INDEX(Students,MOD(D3951-1,ROWS(Students))+1,2)</f>
        <v>Skierkowski Jakub</v>
      </c>
      <c r="C3951" s="5" t="str">
        <f>INDEX(Students,MOD(D3951-1,ROWS(Students))+1,3)</f>
        <v>IZ05TC2</v>
      </c>
      <c r="D3951" s="5">
        <v>1282</v>
      </c>
      <c r="E3951" s="6">
        <v>44690</v>
      </c>
      <c r="F3951" s="6">
        <v>44690</v>
      </c>
      <c r="G3951" s="7" t="s">
        <v>1263</v>
      </c>
      <c r="H3951" s="7">
        <v>1</v>
      </c>
      <c r="I3951" s="7" t="s">
        <v>2481</v>
      </c>
      <c r="J3951" s="7" t="s">
        <v>6</v>
      </c>
      <c r="K3951" s="7" t="s">
        <v>3767</v>
      </c>
      <c r="L3951" s="7"/>
      <c r="M3951" s="6" t="s">
        <v>3767</v>
      </c>
      <c r="N3951" s="7" t="s">
        <v>19</v>
      </c>
      <c r="O3951" s="8">
        <v>16</v>
      </c>
      <c r="P3951" s="7" t="s">
        <v>9</v>
      </c>
      <c r="Q3951" s="9">
        <v>51.7</v>
      </c>
      <c r="R3951" s="7" t="s">
        <v>4106</v>
      </c>
      <c r="S3951" s="7" t="s">
        <v>208</v>
      </c>
      <c r="T3951">
        <f>A3951</f>
        <v>21410</v>
      </c>
      <c r="U3951" t="str">
        <f>IF($G3951=$U$1:$X$1,$T3951,"")</f>
        <v/>
      </c>
      <c r="V3951">
        <f>IF($G3951=$U$1:$X$1,$T3951,"")</f>
        <v>21410</v>
      </c>
      <c r="W3951" t="str">
        <f>IF($G3951=$U$1:$X$1,$T3951,"")</f>
        <v/>
      </c>
      <c r="X3951" t="str">
        <f>IF($G3951=$U$1:$X$1,$T3951,"")</f>
        <v/>
      </c>
      <c r="Y3951" s="1">
        <f>ROUND(O3951*Q3951,2)</f>
        <v>827.2</v>
      </c>
    </row>
    <row r="3952" spans="1:25">
      <c r="A3952" s="5">
        <f>INDEX(Students,MOD(D3952-1,ROWS(Students))+1,1)</f>
        <v>21410</v>
      </c>
      <c r="B3952" s="5" t="str">
        <f>INDEX(Students,MOD(D3952-1,ROWS(Students))+1,2)</f>
        <v>Skierkowski Jakub</v>
      </c>
      <c r="C3952" s="5" t="str">
        <f>INDEX(Students,MOD(D3952-1,ROWS(Students))+1,3)</f>
        <v>IZ05TC2</v>
      </c>
      <c r="D3952" s="5">
        <v>1374</v>
      </c>
      <c r="E3952" s="6">
        <v>44601</v>
      </c>
      <c r="F3952" s="6">
        <v>44601</v>
      </c>
      <c r="G3952" s="7" t="s">
        <v>52</v>
      </c>
      <c r="H3952" s="7">
        <v>1</v>
      </c>
      <c r="I3952" s="7" t="s">
        <v>1704</v>
      </c>
      <c r="J3952" s="7" t="s">
        <v>6</v>
      </c>
      <c r="K3952" s="7" t="s">
        <v>3814</v>
      </c>
      <c r="L3952" s="7"/>
      <c r="M3952" s="6" t="s">
        <v>4891</v>
      </c>
      <c r="N3952" s="7" t="s">
        <v>32</v>
      </c>
      <c r="O3952" s="8">
        <v>4</v>
      </c>
      <c r="P3952" s="7" t="s">
        <v>9</v>
      </c>
      <c r="Q3952" s="9">
        <v>5.4</v>
      </c>
      <c r="R3952" s="7" t="s">
        <v>4307</v>
      </c>
      <c r="S3952" s="7" t="s">
        <v>428</v>
      </c>
      <c r="T3952">
        <f>A3952</f>
        <v>21410</v>
      </c>
      <c r="U3952" t="str">
        <f>IF($G3952=$U$1:$X$1,$T3952,"")</f>
        <v/>
      </c>
      <c r="V3952" t="str">
        <f>IF($G3952=$U$1:$X$1,$T3952,"")</f>
        <v/>
      </c>
      <c r="W3952" t="str">
        <f>IF($G3952=$U$1:$X$1,$T3952,"")</f>
        <v/>
      </c>
      <c r="X3952">
        <f>IF($G3952=$U$1:$X$1,$T3952,"")</f>
        <v>21410</v>
      </c>
      <c r="Y3952" s="1">
        <f>ROUND(O3952*Q3952,2)</f>
        <v>21.6</v>
      </c>
    </row>
    <row r="3953" spans="1:25">
      <c r="A3953" s="5">
        <f>INDEX(Students,MOD(D3953-1,ROWS(Students))+1,1)</f>
        <v>21410</v>
      </c>
      <c r="B3953" s="5" t="str">
        <f>INDEX(Students,MOD(D3953-1,ROWS(Students))+1,2)</f>
        <v>Skierkowski Jakub</v>
      </c>
      <c r="C3953" s="5" t="str">
        <f>INDEX(Students,MOD(D3953-1,ROWS(Students))+1,3)</f>
        <v>IZ05TC2</v>
      </c>
      <c r="D3953" s="5">
        <v>1466</v>
      </c>
      <c r="E3953" s="6">
        <v>44714</v>
      </c>
      <c r="F3953" s="6">
        <v>44714</v>
      </c>
      <c r="G3953" s="7" t="s">
        <v>1263</v>
      </c>
      <c r="H3953" s="7">
        <v>1</v>
      </c>
      <c r="I3953" s="7" t="s">
        <v>2784</v>
      </c>
      <c r="J3953" s="7" t="s">
        <v>6</v>
      </c>
      <c r="K3953" s="7" t="s">
        <v>3767</v>
      </c>
      <c r="L3953" s="7"/>
      <c r="M3953" s="6" t="s">
        <v>3767</v>
      </c>
      <c r="N3953" s="7" t="s">
        <v>5215</v>
      </c>
      <c r="O3953" s="8">
        <v>48</v>
      </c>
      <c r="P3953" s="7" t="s">
        <v>9</v>
      </c>
      <c r="Q3953" s="9">
        <v>1.8</v>
      </c>
      <c r="R3953" s="7" t="s">
        <v>4019</v>
      </c>
      <c r="S3953" s="7" t="s">
        <v>123</v>
      </c>
      <c r="T3953">
        <f>A3953</f>
        <v>21410</v>
      </c>
      <c r="U3953" t="str">
        <f>IF($G3953=$U$1:$X$1,$T3953,"")</f>
        <v/>
      </c>
      <c r="V3953">
        <f>IF($G3953=$U$1:$X$1,$T3953,"")</f>
        <v>21410</v>
      </c>
      <c r="W3953" t="str">
        <f>IF($G3953=$U$1:$X$1,$T3953,"")</f>
        <v/>
      </c>
      <c r="X3953" t="str">
        <f>IF($G3953=$U$1:$X$1,$T3953,"")</f>
        <v/>
      </c>
      <c r="Y3953" s="1">
        <f>ROUND(O3953*Q3953,2)</f>
        <v>86.4</v>
      </c>
    </row>
    <row r="3954" spans="1:25">
      <c r="A3954" s="5">
        <f>INDEX(Students,MOD(D3954-1,ROWS(Students))+1,1)</f>
        <v>21410</v>
      </c>
      <c r="B3954" s="5" t="str">
        <f>INDEX(Students,MOD(D3954-1,ROWS(Students))+1,2)</f>
        <v>Skierkowski Jakub</v>
      </c>
      <c r="C3954" s="5" t="str">
        <f>INDEX(Students,MOD(D3954-1,ROWS(Students))+1,3)</f>
        <v>IZ05TC2</v>
      </c>
      <c r="D3954" s="5">
        <v>1558</v>
      </c>
      <c r="E3954" s="6">
        <v>44706</v>
      </c>
      <c r="F3954" s="6">
        <v>44706</v>
      </c>
      <c r="G3954" s="7" t="s">
        <v>279</v>
      </c>
      <c r="H3954" s="7">
        <v>1</v>
      </c>
      <c r="I3954" s="7" t="s">
        <v>2673</v>
      </c>
      <c r="J3954" s="7" t="s">
        <v>6</v>
      </c>
      <c r="K3954" s="7" t="s">
        <v>3767</v>
      </c>
      <c r="L3954" s="7"/>
      <c r="M3954" s="6" t="s">
        <v>3767</v>
      </c>
      <c r="N3954" s="7" t="s">
        <v>180</v>
      </c>
      <c r="O3954" s="8">
        <v>48</v>
      </c>
      <c r="P3954" s="7" t="s">
        <v>13</v>
      </c>
      <c r="Q3954" s="9">
        <v>7.65</v>
      </c>
      <c r="R3954" s="7" t="s">
        <v>4282</v>
      </c>
      <c r="S3954" s="7" t="s">
        <v>5085</v>
      </c>
      <c r="T3954">
        <f>A3954</f>
        <v>21410</v>
      </c>
      <c r="U3954" t="str">
        <f>IF($G3954=$U$1:$X$1,$T3954,"")</f>
        <v/>
      </c>
      <c r="V3954" t="str">
        <f>IF($G3954=$U$1:$X$1,$T3954,"")</f>
        <v/>
      </c>
      <c r="W3954">
        <f>IF($G3954=$U$1:$X$1,$T3954,"")</f>
        <v>21410</v>
      </c>
      <c r="X3954" t="str">
        <f>IF($G3954=$U$1:$X$1,$T3954,"")</f>
        <v/>
      </c>
      <c r="Y3954" s="1">
        <f>ROUND(O3954*Q3954,2)</f>
        <v>367.2</v>
      </c>
    </row>
    <row r="3955" spans="1:25">
      <c r="A3955" s="5">
        <f>INDEX(Students,MOD(D3955-1,ROWS(Students))+1,1)</f>
        <v>21410</v>
      </c>
      <c r="B3955" s="5" t="str">
        <f>INDEX(Students,MOD(D3955-1,ROWS(Students))+1,2)</f>
        <v>Skierkowski Jakub</v>
      </c>
      <c r="C3955" s="5" t="str">
        <f>INDEX(Students,MOD(D3955-1,ROWS(Students))+1,3)</f>
        <v>IZ05TC2</v>
      </c>
      <c r="D3955" s="5">
        <v>1650</v>
      </c>
      <c r="E3955" s="6">
        <v>44617</v>
      </c>
      <c r="F3955" s="6">
        <v>44617</v>
      </c>
      <c r="G3955" s="7" t="s">
        <v>1263</v>
      </c>
      <c r="H3955" s="7">
        <v>1</v>
      </c>
      <c r="I3955" s="7" t="s">
        <v>1948</v>
      </c>
      <c r="J3955" s="7" t="s">
        <v>6</v>
      </c>
      <c r="K3955" s="7" t="s">
        <v>3767</v>
      </c>
      <c r="L3955" s="7"/>
      <c r="M3955" s="6" t="s">
        <v>3767</v>
      </c>
      <c r="N3955" s="7" t="s">
        <v>32</v>
      </c>
      <c r="O3955" s="8">
        <v>2</v>
      </c>
      <c r="P3955" s="7" t="s">
        <v>9</v>
      </c>
      <c r="Q3955" s="9">
        <v>0.52</v>
      </c>
      <c r="R3955" s="7" t="s">
        <v>4013</v>
      </c>
      <c r="S3955" s="7" t="s">
        <v>117</v>
      </c>
      <c r="T3955">
        <f>A3955</f>
        <v>21410</v>
      </c>
      <c r="U3955" t="str">
        <f>IF($G3955=$U$1:$X$1,$T3955,"")</f>
        <v/>
      </c>
      <c r="V3955">
        <f>IF($G3955=$U$1:$X$1,$T3955,"")</f>
        <v>21410</v>
      </c>
      <c r="W3955" t="str">
        <f>IF($G3955=$U$1:$X$1,$T3955,"")</f>
        <v/>
      </c>
      <c r="X3955" t="str">
        <f>IF($G3955=$U$1:$X$1,$T3955,"")</f>
        <v/>
      </c>
      <c r="Y3955" s="1">
        <f>ROUND(O3955*Q3955,2)</f>
        <v>1.04</v>
      </c>
    </row>
    <row r="3956" spans="1:25">
      <c r="A3956" s="5">
        <f>INDEX(Students,MOD(D3956-1,ROWS(Students))+1,1)</f>
        <v>21410</v>
      </c>
      <c r="B3956" s="5" t="str">
        <f>INDEX(Students,MOD(D3956-1,ROWS(Students))+1,2)</f>
        <v>Skierkowski Jakub</v>
      </c>
      <c r="C3956" s="5" t="str">
        <f>INDEX(Students,MOD(D3956-1,ROWS(Students))+1,3)</f>
        <v>IZ05TC2</v>
      </c>
      <c r="D3956" s="5">
        <v>1742</v>
      </c>
      <c r="E3956" s="6">
        <v>44658</v>
      </c>
      <c r="F3956" s="6">
        <v>44657</v>
      </c>
      <c r="G3956" s="7" t="s">
        <v>1262</v>
      </c>
      <c r="H3956" s="7">
        <v>-1</v>
      </c>
      <c r="I3956" s="7" t="s">
        <v>3477</v>
      </c>
      <c r="J3956" s="7" t="s">
        <v>6</v>
      </c>
      <c r="K3956" s="7" t="s">
        <v>3830</v>
      </c>
      <c r="L3956" s="7" t="s">
        <v>1159</v>
      </c>
      <c r="M3956" s="6" t="s">
        <v>3767</v>
      </c>
      <c r="N3956" s="7" t="s">
        <v>19</v>
      </c>
      <c r="O3956" s="8">
        <v>3</v>
      </c>
      <c r="P3956" s="7" t="s">
        <v>9</v>
      </c>
      <c r="Q3956" s="9">
        <v>221.89</v>
      </c>
      <c r="R3956" s="7" t="s">
        <v>4824</v>
      </c>
      <c r="S3956" s="7" t="s">
        <v>1160</v>
      </c>
      <c r="T3956">
        <f>A3956</f>
        <v>21410</v>
      </c>
      <c r="U3956">
        <f>IF($G3956=$U$1:$X$1,$T3956,"")</f>
        <v>21410</v>
      </c>
      <c r="V3956" t="str">
        <f>IF($G3956=$U$1:$X$1,$T3956,"")</f>
        <v/>
      </c>
      <c r="W3956" t="str">
        <f>IF($G3956=$U$1:$X$1,$T3956,"")</f>
        <v/>
      </c>
      <c r="X3956" t="str">
        <f>IF($G3956=$U$1:$X$1,$T3956,"")</f>
        <v/>
      </c>
      <c r="Y3956" s="1">
        <f>ROUND(O3956*Q3956,2)</f>
        <v>665.67</v>
      </c>
    </row>
    <row r="3957" spans="1:25">
      <c r="A3957" s="5">
        <f>INDEX(Students,MOD(D3957-1,ROWS(Students))+1,1)</f>
        <v>21410</v>
      </c>
      <c r="B3957" s="5" t="str">
        <f>INDEX(Students,MOD(D3957-1,ROWS(Students))+1,2)</f>
        <v>Skierkowski Jakub</v>
      </c>
      <c r="C3957" s="5" t="str">
        <f>INDEX(Students,MOD(D3957-1,ROWS(Students))+1,3)</f>
        <v>IZ05TC2</v>
      </c>
      <c r="D3957" s="5">
        <v>1834</v>
      </c>
      <c r="E3957" s="6">
        <v>44736</v>
      </c>
      <c r="F3957" s="6">
        <v>44735</v>
      </c>
      <c r="G3957" s="7" t="s">
        <v>1262</v>
      </c>
      <c r="H3957" s="7">
        <v>-1</v>
      </c>
      <c r="I3957" s="7" t="s">
        <v>3049</v>
      </c>
      <c r="J3957" s="7" t="s">
        <v>6</v>
      </c>
      <c r="K3957" s="7" t="s">
        <v>3774</v>
      </c>
      <c r="L3957" s="7" t="s">
        <v>1044</v>
      </c>
      <c r="M3957" s="6" t="s">
        <v>3767</v>
      </c>
      <c r="N3957" s="7" t="s">
        <v>60</v>
      </c>
      <c r="O3957" s="8">
        <v>10</v>
      </c>
      <c r="P3957" s="7" t="s">
        <v>13</v>
      </c>
      <c r="Q3957" s="9">
        <v>0</v>
      </c>
      <c r="R3957" s="7" t="s">
        <v>3969</v>
      </c>
      <c r="S3957" s="7" t="s">
        <v>114</v>
      </c>
      <c r="T3957">
        <f>A3957</f>
        <v>21410</v>
      </c>
      <c r="U3957">
        <f>IF($G3957=$U$1:$X$1,$T3957,"")</f>
        <v>21410</v>
      </c>
      <c r="V3957" t="str">
        <f>IF($G3957=$U$1:$X$1,$T3957,"")</f>
        <v/>
      </c>
      <c r="W3957" t="str">
        <f>IF($G3957=$U$1:$X$1,$T3957,"")</f>
        <v/>
      </c>
      <c r="X3957" t="str">
        <f>IF($G3957=$U$1:$X$1,$T3957,"")</f>
        <v/>
      </c>
      <c r="Y3957" s="1">
        <f>ROUND(O3957*Q3957,2)</f>
        <v>0</v>
      </c>
    </row>
    <row r="3958" spans="1:25">
      <c r="A3958" s="5">
        <f>INDEX(Students,MOD(D3958-1,ROWS(Students))+1,1)</f>
        <v>21410</v>
      </c>
      <c r="B3958" s="5" t="str">
        <f>INDEX(Students,MOD(D3958-1,ROWS(Students))+1,2)</f>
        <v>Skierkowski Jakub</v>
      </c>
      <c r="C3958" s="5" t="str">
        <f>INDEX(Students,MOD(D3958-1,ROWS(Students))+1,3)</f>
        <v>IZ05TC2</v>
      </c>
      <c r="D3958" s="5">
        <v>1926</v>
      </c>
      <c r="E3958" s="6">
        <v>44571</v>
      </c>
      <c r="F3958" s="6">
        <v>44571</v>
      </c>
      <c r="G3958" s="7" t="s">
        <v>279</v>
      </c>
      <c r="H3958" s="7">
        <v>-1</v>
      </c>
      <c r="I3958" s="7" t="s">
        <v>1300</v>
      </c>
      <c r="J3958" s="7" t="s">
        <v>6</v>
      </c>
      <c r="K3958" s="7" t="s">
        <v>3767</v>
      </c>
      <c r="L3958" s="7"/>
      <c r="M3958" s="6" t="s">
        <v>3767</v>
      </c>
      <c r="N3958" s="7" t="s">
        <v>19</v>
      </c>
      <c r="O3958" s="8">
        <v>47.35</v>
      </c>
      <c r="P3958" s="7" t="s">
        <v>13</v>
      </c>
      <c r="Q3958" s="9">
        <v>0</v>
      </c>
      <c r="R3958" s="7" t="s">
        <v>3937</v>
      </c>
      <c r="S3958" s="7" t="s">
        <v>109</v>
      </c>
      <c r="T3958">
        <f>A3958</f>
        <v>21410</v>
      </c>
      <c r="U3958" t="str">
        <f>IF($G3958=$U$1:$X$1,$T3958,"")</f>
        <v/>
      </c>
      <c r="V3958" t="str">
        <f>IF($G3958=$U$1:$X$1,$T3958,"")</f>
        <v/>
      </c>
      <c r="W3958">
        <f>IF($G3958=$U$1:$X$1,$T3958,"")</f>
        <v>21410</v>
      </c>
      <c r="X3958" t="str">
        <f>IF($G3958=$U$1:$X$1,$T3958,"")</f>
        <v/>
      </c>
      <c r="Y3958" s="1">
        <f>ROUND(O3958*Q3958,2)</f>
        <v>0</v>
      </c>
    </row>
    <row r="3959" spans="1:25">
      <c r="A3959" s="5">
        <f>INDEX(Students,MOD(D3959-1,ROWS(Students))+1,1)</f>
        <v>21410</v>
      </c>
      <c r="B3959" s="5" t="str">
        <f>INDEX(Students,MOD(D3959-1,ROWS(Students))+1,2)</f>
        <v>Skierkowski Jakub</v>
      </c>
      <c r="C3959" s="5" t="str">
        <f>INDEX(Students,MOD(D3959-1,ROWS(Students))+1,3)</f>
        <v>IZ05TC2</v>
      </c>
      <c r="D3959" s="5">
        <v>2018</v>
      </c>
      <c r="E3959" s="6">
        <v>44663</v>
      </c>
      <c r="F3959" s="6">
        <v>44663</v>
      </c>
      <c r="G3959" s="7" t="s">
        <v>52</v>
      </c>
      <c r="H3959" s="7">
        <v>1</v>
      </c>
      <c r="I3959" s="7" t="s">
        <v>3549</v>
      </c>
      <c r="J3959" s="7" t="s">
        <v>6</v>
      </c>
      <c r="K3959" s="7" t="s">
        <v>3879</v>
      </c>
      <c r="L3959" s="7"/>
      <c r="M3959" s="6" t="s">
        <v>4941</v>
      </c>
      <c r="N3959" s="7" t="s">
        <v>19</v>
      </c>
      <c r="O3959" s="8">
        <v>100</v>
      </c>
      <c r="P3959" s="7" t="s">
        <v>9</v>
      </c>
      <c r="Q3959" s="9">
        <v>6.7</v>
      </c>
      <c r="R3959" s="7" t="s">
        <v>4835</v>
      </c>
      <c r="S3959" s="7" t="s">
        <v>1187</v>
      </c>
      <c r="T3959">
        <f>A3959</f>
        <v>21410</v>
      </c>
      <c r="U3959" t="str">
        <f>IF($G3959=$U$1:$X$1,$T3959,"")</f>
        <v/>
      </c>
      <c r="V3959" t="str">
        <f>IF($G3959=$U$1:$X$1,$T3959,"")</f>
        <v/>
      </c>
      <c r="W3959" t="str">
        <f>IF($G3959=$U$1:$X$1,$T3959,"")</f>
        <v/>
      </c>
      <c r="X3959">
        <f>IF($G3959=$U$1:$X$1,$T3959,"")</f>
        <v>21410</v>
      </c>
      <c r="Y3959" s="1">
        <f>ROUND(O3959*Q3959,2)</f>
        <v>670</v>
      </c>
    </row>
    <row r="3960" spans="1:25">
      <c r="A3960" s="5">
        <f>INDEX(Students,MOD(D3960-1,ROWS(Students))+1,1)</f>
        <v>21410</v>
      </c>
      <c r="B3960" s="5" t="str">
        <f>INDEX(Students,MOD(D3960-1,ROWS(Students))+1,2)</f>
        <v>Skierkowski Jakub</v>
      </c>
      <c r="C3960" s="5" t="str">
        <f>INDEX(Students,MOD(D3960-1,ROWS(Students))+1,3)</f>
        <v>IZ05TC2</v>
      </c>
      <c r="D3960" s="5">
        <v>2110</v>
      </c>
      <c r="E3960" s="6">
        <v>44603</v>
      </c>
      <c r="F3960" s="6">
        <v>44603</v>
      </c>
      <c r="G3960" s="7" t="s">
        <v>1262</v>
      </c>
      <c r="H3960" s="7">
        <v>-1</v>
      </c>
      <c r="I3960" s="7" t="s">
        <v>1723</v>
      </c>
      <c r="J3960" s="7" t="s">
        <v>6</v>
      </c>
      <c r="K3960" s="7" t="s">
        <v>3774</v>
      </c>
      <c r="L3960" s="7" t="s">
        <v>442</v>
      </c>
      <c r="M3960" s="6" t="s">
        <v>3767</v>
      </c>
      <c r="N3960" s="7" t="s">
        <v>19</v>
      </c>
      <c r="O3960" s="8">
        <v>2112</v>
      </c>
      <c r="P3960" s="7" t="s">
        <v>9</v>
      </c>
      <c r="Q3960" s="9">
        <v>0</v>
      </c>
      <c r="R3960" s="7" t="s">
        <v>4318</v>
      </c>
      <c r="S3960" s="7" t="s">
        <v>5056</v>
      </c>
      <c r="T3960">
        <f>A3960</f>
        <v>21410</v>
      </c>
      <c r="U3960">
        <f>IF($G3960=$U$1:$X$1,$T3960,"")</f>
        <v>21410</v>
      </c>
      <c r="V3960" t="str">
        <f>IF($G3960=$U$1:$X$1,$T3960,"")</f>
        <v/>
      </c>
      <c r="W3960" t="str">
        <f>IF($G3960=$U$1:$X$1,$T3960,"")</f>
        <v/>
      </c>
      <c r="X3960" t="str">
        <f>IF($G3960=$U$1:$X$1,$T3960,"")</f>
        <v/>
      </c>
      <c r="Y3960" s="1">
        <f>ROUND(O3960*Q3960,2)</f>
        <v>0</v>
      </c>
    </row>
    <row r="3961" spans="1:25">
      <c r="A3961" s="5">
        <f>INDEX(Students,MOD(D3961-1,ROWS(Students))+1,1)</f>
        <v>21410</v>
      </c>
      <c r="B3961" s="5" t="str">
        <f>INDEX(Students,MOD(D3961-1,ROWS(Students))+1,2)</f>
        <v>Skierkowski Jakub</v>
      </c>
      <c r="C3961" s="5" t="str">
        <f>INDEX(Students,MOD(D3961-1,ROWS(Students))+1,3)</f>
        <v>IZ05TC2</v>
      </c>
      <c r="D3961" s="5">
        <v>2202</v>
      </c>
      <c r="E3961" s="6">
        <v>44694</v>
      </c>
      <c r="F3961" s="6">
        <v>44693</v>
      </c>
      <c r="G3961" s="7" t="s">
        <v>1262</v>
      </c>
      <c r="H3961" s="7">
        <v>-1</v>
      </c>
      <c r="I3961" s="7" t="s">
        <v>2560</v>
      </c>
      <c r="J3961" s="7" t="s">
        <v>6</v>
      </c>
      <c r="K3961" s="7" t="s">
        <v>3780</v>
      </c>
      <c r="L3961" s="7" t="s">
        <v>881</v>
      </c>
      <c r="M3961" s="6" t="s">
        <v>3767</v>
      </c>
      <c r="N3961" s="7" t="s">
        <v>5215</v>
      </c>
      <c r="O3961" s="8">
        <v>320</v>
      </c>
      <c r="P3961" s="7" t="s">
        <v>9</v>
      </c>
      <c r="Q3961" s="9">
        <v>2.63</v>
      </c>
      <c r="R3961" s="7" t="s">
        <v>4506</v>
      </c>
      <c r="S3961" s="7" t="s">
        <v>672</v>
      </c>
      <c r="T3961">
        <f>A3961</f>
        <v>21410</v>
      </c>
      <c r="U3961">
        <f>IF($G3961=$U$1:$X$1,$T3961,"")</f>
        <v>21410</v>
      </c>
      <c r="V3961" t="str">
        <f>IF($G3961=$U$1:$X$1,$T3961,"")</f>
        <v/>
      </c>
      <c r="W3961" t="str">
        <f>IF($G3961=$U$1:$X$1,$T3961,"")</f>
        <v/>
      </c>
      <c r="X3961" t="str">
        <f>IF($G3961=$U$1:$X$1,$T3961,"")</f>
        <v/>
      </c>
      <c r="Y3961" s="1">
        <f>ROUND(O3961*Q3961,2)</f>
        <v>841.6</v>
      </c>
    </row>
    <row r="3962" spans="1:25">
      <c r="A3962" s="5">
        <f>INDEX(Students,MOD(D3962-1,ROWS(Students))+1,1)</f>
        <v>21410</v>
      </c>
      <c r="B3962" s="5" t="str">
        <f>INDEX(Students,MOD(D3962-1,ROWS(Students))+1,2)</f>
        <v>Skierkowski Jakub</v>
      </c>
      <c r="C3962" s="5" t="str">
        <f>INDEX(Students,MOD(D3962-1,ROWS(Students))+1,3)</f>
        <v>IZ05TC2</v>
      </c>
      <c r="D3962" s="5">
        <v>2294</v>
      </c>
      <c r="E3962" s="6">
        <v>44671</v>
      </c>
      <c r="F3962" s="6">
        <v>44664</v>
      </c>
      <c r="G3962" s="7" t="s">
        <v>1263</v>
      </c>
      <c r="H3962" s="7">
        <v>1</v>
      </c>
      <c r="I3962" s="7" t="s">
        <v>3647</v>
      </c>
      <c r="J3962" s="7" t="s">
        <v>6</v>
      </c>
      <c r="K3962" s="7" t="s">
        <v>3767</v>
      </c>
      <c r="L3962" s="7"/>
      <c r="M3962" s="6" t="s">
        <v>3767</v>
      </c>
      <c r="N3962" s="7" t="s">
        <v>19</v>
      </c>
      <c r="O3962" s="8">
        <v>-13</v>
      </c>
      <c r="P3962" s="7" t="s">
        <v>9</v>
      </c>
      <c r="Q3962" s="9">
        <v>69.52</v>
      </c>
      <c r="R3962" s="7" t="s">
        <v>4106</v>
      </c>
      <c r="S3962" s="7" t="s">
        <v>208</v>
      </c>
      <c r="T3962">
        <f>A3962</f>
        <v>21410</v>
      </c>
      <c r="U3962" t="str">
        <f>IF($G3962=$U$1:$X$1,$T3962,"")</f>
        <v/>
      </c>
      <c r="V3962">
        <f>IF($G3962=$U$1:$X$1,$T3962,"")</f>
        <v>21410</v>
      </c>
      <c r="W3962" t="str">
        <f>IF($G3962=$U$1:$X$1,$T3962,"")</f>
        <v/>
      </c>
      <c r="X3962" t="str">
        <f>IF($G3962=$U$1:$X$1,$T3962,"")</f>
        <v/>
      </c>
      <c r="Y3962" s="1">
        <f>ROUND(O3962*Q3962,2)</f>
        <v>-903.76</v>
      </c>
    </row>
    <row r="3963" spans="1:25">
      <c r="A3963" s="5">
        <f>INDEX(Students,MOD(D3963-1,ROWS(Students))+1,1)</f>
        <v>21410</v>
      </c>
      <c r="B3963" s="5" t="str">
        <f>INDEX(Students,MOD(D3963-1,ROWS(Students))+1,2)</f>
        <v>Skierkowski Jakub</v>
      </c>
      <c r="C3963" s="5" t="str">
        <f>INDEX(Students,MOD(D3963-1,ROWS(Students))+1,3)</f>
        <v>IZ05TC2</v>
      </c>
      <c r="D3963" s="5">
        <v>2386</v>
      </c>
      <c r="E3963" s="6">
        <v>44753</v>
      </c>
      <c r="F3963" s="6">
        <v>44753</v>
      </c>
      <c r="G3963" s="7" t="s">
        <v>1263</v>
      </c>
      <c r="H3963" s="7">
        <v>1</v>
      </c>
      <c r="I3963" s="7" t="s">
        <v>3210</v>
      </c>
      <c r="J3963" s="7" t="s">
        <v>6</v>
      </c>
      <c r="K3963" s="7" t="s">
        <v>3767</v>
      </c>
      <c r="L3963" s="7"/>
      <c r="M3963" s="6" t="s">
        <v>3767</v>
      </c>
      <c r="N3963" s="7" t="s">
        <v>7</v>
      </c>
      <c r="O3963" s="8">
        <v>3</v>
      </c>
      <c r="P3963" s="7" t="s">
        <v>9</v>
      </c>
      <c r="Q3963" s="9">
        <v>1.1299999999999999</v>
      </c>
      <c r="R3963" s="7" t="s">
        <v>3993</v>
      </c>
      <c r="S3963" s="7" t="s">
        <v>97</v>
      </c>
      <c r="T3963">
        <f>A3963</f>
        <v>21410</v>
      </c>
      <c r="U3963" t="str">
        <f>IF($G3963=$U$1:$X$1,$T3963,"")</f>
        <v/>
      </c>
      <c r="V3963">
        <f>IF($G3963=$U$1:$X$1,$T3963,"")</f>
        <v>21410</v>
      </c>
      <c r="W3963" t="str">
        <f>IF($G3963=$U$1:$X$1,$T3963,"")</f>
        <v/>
      </c>
      <c r="X3963" t="str">
        <f>IF($G3963=$U$1:$X$1,$T3963,"")</f>
        <v/>
      </c>
      <c r="Y3963" s="1">
        <f>ROUND(O3963*Q3963,2)</f>
        <v>3.39</v>
      </c>
    </row>
    <row r="3964" spans="1:25">
      <c r="A3964" s="5">
        <f>INDEX(Students,MOD(D3964-1,ROWS(Students))+1,1)</f>
        <v>21410</v>
      </c>
      <c r="B3964" s="5" t="str">
        <f>INDEX(Students,MOD(D3964-1,ROWS(Students))+1,2)</f>
        <v>Skierkowski Jakub</v>
      </c>
      <c r="C3964" s="5" t="str">
        <f>INDEX(Students,MOD(D3964-1,ROWS(Students))+1,3)</f>
        <v>IZ05TC2</v>
      </c>
      <c r="D3964" s="5">
        <v>2478</v>
      </c>
      <c r="E3964" s="6">
        <v>44609</v>
      </c>
      <c r="F3964" s="6">
        <v>44609</v>
      </c>
      <c r="G3964" s="7" t="s">
        <v>279</v>
      </c>
      <c r="H3964" s="7">
        <v>1</v>
      </c>
      <c r="I3964" s="7" t="s">
        <v>1813</v>
      </c>
      <c r="J3964" s="7" t="s">
        <v>6</v>
      </c>
      <c r="K3964" s="7" t="s">
        <v>3767</v>
      </c>
      <c r="L3964" s="7"/>
      <c r="M3964" s="6" t="s">
        <v>3767</v>
      </c>
      <c r="N3964" s="7" t="s">
        <v>25</v>
      </c>
      <c r="O3964" s="8">
        <v>192.6</v>
      </c>
      <c r="P3964" s="7" t="s">
        <v>31</v>
      </c>
      <c r="Q3964" s="9">
        <v>0.6</v>
      </c>
      <c r="R3964" s="7" t="s">
        <v>4380</v>
      </c>
      <c r="S3964" s="7" t="s">
        <v>518</v>
      </c>
      <c r="T3964">
        <f>A3964</f>
        <v>21410</v>
      </c>
      <c r="U3964" t="str">
        <f>IF($G3964=$U$1:$X$1,$T3964,"")</f>
        <v/>
      </c>
      <c r="V3964" t="str">
        <f>IF($G3964=$U$1:$X$1,$T3964,"")</f>
        <v/>
      </c>
      <c r="W3964">
        <f>IF($G3964=$U$1:$X$1,$T3964,"")</f>
        <v>21410</v>
      </c>
      <c r="X3964" t="str">
        <f>IF($G3964=$U$1:$X$1,$T3964,"")</f>
        <v/>
      </c>
      <c r="Y3964" s="1">
        <f>ROUND(O3964*Q3964,2)</f>
        <v>115.56</v>
      </c>
    </row>
    <row r="3965" spans="1:25">
      <c r="A3965" s="5">
        <f>INDEX(Students,MOD(D3965-1,ROWS(Students))+1,1)</f>
        <v>21410</v>
      </c>
      <c r="B3965" s="5" t="str">
        <f>INDEX(Students,MOD(D3965-1,ROWS(Students))+1,2)</f>
        <v>Skierkowski Jakub</v>
      </c>
      <c r="C3965" s="5" t="str">
        <f>INDEX(Students,MOD(D3965-1,ROWS(Students))+1,3)</f>
        <v>IZ05TC2</v>
      </c>
      <c r="D3965" s="5">
        <v>2570</v>
      </c>
      <c r="E3965" s="6">
        <v>44665</v>
      </c>
      <c r="F3965" s="6">
        <v>44665</v>
      </c>
      <c r="G3965" s="7" t="s">
        <v>279</v>
      </c>
      <c r="H3965" s="7">
        <v>-1</v>
      </c>
      <c r="I3965" s="7" t="s">
        <v>3617</v>
      </c>
      <c r="J3965" s="7" t="s">
        <v>6</v>
      </c>
      <c r="K3965" s="7" t="s">
        <v>3767</v>
      </c>
      <c r="L3965" s="7"/>
      <c r="M3965" s="6" t="s">
        <v>3767</v>
      </c>
      <c r="N3965" s="7" t="s">
        <v>19</v>
      </c>
      <c r="O3965" s="8">
        <v>2.4129999999999998</v>
      </c>
      <c r="P3965" s="7" t="s">
        <v>13</v>
      </c>
      <c r="Q3965" s="9">
        <v>43.3</v>
      </c>
      <c r="R3965" s="7" t="s">
        <v>4778</v>
      </c>
      <c r="S3965" s="7" t="s">
        <v>1086</v>
      </c>
      <c r="T3965">
        <f>A3965</f>
        <v>21410</v>
      </c>
      <c r="U3965" t="str">
        <f>IF($G3965=$U$1:$X$1,$T3965,"")</f>
        <v/>
      </c>
      <c r="V3965" t="str">
        <f>IF($G3965=$U$1:$X$1,$T3965,"")</f>
        <v/>
      </c>
      <c r="W3965">
        <f>IF($G3965=$U$1:$X$1,$T3965,"")</f>
        <v>21410</v>
      </c>
      <c r="X3965" t="str">
        <f>IF($G3965=$U$1:$X$1,$T3965,"")</f>
        <v/>
      </c>
      <c r="Y3965" s="1">
        <f>ROUND(O3965*Q3965,2)</f>
        <v>104.48</v>
      </c>
    </row>
    <row r="3966" spans="1:25">
      <c r="A3966" s="5">
        <f>INDEX(Students,MOD(D3966-1,ROWS(Students))+1,1)</f>
        <v>21410</v>
      </c>
      <c r="B3966" s="5" t="str">
        <f>INDEX(Students,MOD(D3966-1,ROWS(Students))+1,2)</f>
        <v>Skierkowski Jakub</v>
      </c>
      <c r="C3966" s="5" t="str">
        <f>INDEX(Students,MOD(D3966-1,ROWS(Students))+1,3)</f>
        <v>IZ05TC2</v>
      </c>
      <c r="D3966" s="5">
        <v>2662</v>
      </c>
      <c r="E3966" s="6">
        <v>44630</v>
      </c>
      <c r="F3966" s="6">
        <v>44630</v>
      </c>
      <c r="G3966" s="7" t="s">
        <v>279</v>
      </c>
      <c r="H3966" s="7">
        <v>1</v>
      </c>
      <c r="I3966" s="7" t="s">
        <v>2096</v>
      </c>
      <c r="J3966" s="7" t="s">
        <v>6</v>
      </c>
      <c r="K3966" s="7" t="s">
        <v>3767</v>
      </c>
      <c r="L3966" s="7"/>
      <c r="M3966" s="6" t="s">
        <v>3767</v>
      </c>
      <c r="N3966" s="7" t="s">
        <v>5215</v>
      </c>
      <c r="O3966" s="8">
        <v>31</v>
      </c>
      <c r="P3966" s="7" t="s">
        <v>13</v>
      </c>
      <c r="Q3966" s="9">
        <v>0</v>
      </c>
      <c r="R3966" s="7" t="s">
        <v>3961</v>
      </c>
      <c r="S3966" s="7" t="s">
        <v>4980</v>
      </c>
      <c r="T3966">
        <f>A3966</f>
        <v>21410</v>
      </c>
      <c r="U3966" t="str">
        <f>IF($G3966=$U$1:$X$1,$T3966,"")</f>
        <v/>
      </c>
      <c r="V3966" t="str">
        <f>IF($G3966=$U$1:$X$1,$T3966,"")</f>
        <v/>
      </c>
      <c r="W3966">
        <f>IF($G3966=$U$1:$X$1,$T3966,"")</f>
        <v>21410</v>
      </c>
      <c r="X3966" t="str">
        <f>IF($G3966=$U$1:$X$1,$T3966,"")</f>
        <v/>
      </c>
      <c r="Y3966" s="1">
        <f>ROUND(O3966*Q3966,2)</f>
        <v>0</v>
      </c>
    </row>
    <row r="3967" spans="1:25">
      <c r="A3967" s="5">
        <f>INDEX(Students,MOD(D3967-1,ROWS(Students))+1,1)</f>
        <v>21410</v>
      </c>
      <c r="B3967" s="5" t="str">
        <f>INDEX(Students,MOD(D3967-1,ROWS(Students))+1,2)</f>
        <v>Skierkowski Jakub</v>
      </c>
      <c r="C3967" s="5" t="str">
        <f>INDEX(Students,MOD(D3967-1,ROWS(Students))+1,3)</f>
        <v>IZ05TC2</v>
      </c>
      <c r="D3967" s="5">
        <v>2754</v>
      </c>
      <c r="E3967" s="6">
        <v>44711</v>
      </c>
      <c r="F3967" s="6">
        <v>44711</v>
      </c>
      <c r="G3967" s="7" t="s">
        <v>1263</v>
      </c>
      <c r="H3967" s="7">
        <v>1</v>
      </c>
      <c r="I3967" s="7" t="s">
        <v>2725</v>
      </c>
      <c r="J3967" s="7" t="s">
        <v>6</v>
      </c>
      <c r="K3967" s="7" t="s">
        <v>3767</v>
      </c>
      <c r="L3967" s="7"/>
      <c r="M3967" s="6" t="s">
        <v>3767</v>
      </c>
      <c r="N3967" s="7" t="s">
        <v>19</v>
      </c>
      <c r="O3967" s="8">
        <v>5</v>
      </c>
      <c r="P3967" s="7" t="s">
        <v>9</v>
      </c>
      <c r="Q3967" s="9">
        <v>13.98</v>
      </c>
      <c r="R3967" s="7" t="s">
        <v>4697</v>
      </c>
      <c r="S3967" s="7" t="s">
        <v>942</v>
      </c>
      <c r="T3967">
        <f>A3967</f>
        <v>21410</v>
      </c>
      <c r="U3967" t="str">
        <f>IF($G3967=$U$1:$X$1,$T3967,"")</f>
        <v/>
      </c>
      <c r="V3967">
        <f>IF($G3967=$U$1:$X$1,$T3967,"")</f>
        <v>21410</v>
      </c>
      <c r="W3967" t="str">
        <f>IF($G3967=$U$1:$X$1,$T3967,"")</f>
        <v/>
      </c>
      <c r="X3967" t="str">
        <f>IF($G3967=$U$1:$X$1,$T3967,"")</f>
        <v/>
      </c>
      <c r="Y3967" s="1">
        <f>ROUND(O3967*Q3967,2)</f>
        <v>69.900000000000006</v>
      </c>
    </row>
    <row r="3968" spans="1:25">
      <c r="A3968" s="5">
        <f>INDEX(Students,MOD(D3968-1,ROWS(Students))+1,1)</f>
        <v>21410</v>
      </c>
      <c r="B3968" s="5" t="str">
        <f>INDEX(Students,MOD(D3968-1,ROWS(Students))+1,2)</f>
        <v>Skierkowski Jakub</v>
      </c>
      <c r="C3968" s="5" t="str">
        <f>INDEX(Students,MOD(D3968-1,ROWS(Students))+1,3)</f>
        <v>IZ05TC2</v>
      </c>
      <c r="D3968" s="5">
        <v>2846</v>
      </c>
      <c r="E3968" s="6">
        <v>44620</v>
      </c>
      <c r="F3968" s="6">
        <v>44620</v>
      </c>
      <c r="G3968" s="7" t="s">
        <v>1263</v>
      </c>
      <c r="H3968" s="7">
        <v>1</v>
      </c>
      <c r="I3968" s="7" t="s">
        <v>1960</v>
      </c>
      <c r="J3968" s="7" t="s">
        <v>6</v>
      </c>
      <c r="K3968" s="7" t="s">
        <v>3767</v>
      </c>
      <c r="L3968" s="7"/>
      <c r="M3968" s="6" t="s">
        <v>3767</v>
      </c>
      <c r="N3968" s="7" t="s">
        <v>19</v>
      </c>
      <c r="O3968" s="8">
        <v>70</v>
      </c>
      <c r="P3968" s="7" t="s">
        <v>9</v>
      </c>
      <c r="Q3968" s="9">
        <v>0</v>
      </c>
      <c r="R3968" s="7" t="s">
        <v>3931</v>
      </c>
      <c r="S3968" s="7" t="s">
        <v>4959</v>
      </c>
      <c r="T3968">
        <f>A3968</f>
        <v>21410</v>
      </c>
      <c r="U3968" t="str">
        <f>IF($G3968=$U$1:$X$1,$T3968,"")</f>
        <v/>
      </c>
      <c r="V3968">
        <f>IF($G3968=$U$1:$X$1,$T3968,"")</f>
        <v>21410</v>
      </c>
      <c r="W3968" t="str">
        <f>IF($G3968=$U$1:$X$1,$T3968,"")</f>
        <v/>
      </c>
      <c r="X3968" t="str">
        <f>IF($G3968=$U$1:$X$1,$T3968,"")</f>
        <v/>
      </c>
      <c r="Y3968" s="1">
        <f>ROUND(O3968*Q3968,2)</f>
        <v>0</v>
      </c>
    </row>
    <row r="3969" spans="1:25">
      <c r="A3969" s="5">
        <f>INDEX(Students,MOD(D3969-1,ROWS(Students))+1,1)</f>
        <v>21410</v>
      </c>
      <c r="B3969" s="5" t="str">
        <f>INDEX(Students,MOD(D3969-1,ROWS(Students))+1,2)</f>
        <v>Skierkowski Jakub</v>
      </c>
      <c r="C3969" s="5" t="str">
        <f>INDEX(Students,MOD(D3969-1,ROWS(Students))+1,3)</f>
        <v>IZ05TC2</v>
      </c>
      <c r="D3969" s="5">
        <v>2938</v>
      </c>
      <c r="E3969" s="6">
        <v>44734</v>
      </c>
      <c r="F3969" s="6">
        <v>44734</v>
      </c>
      <c r="G3969" s="7" t="s">
        <v>1263</v>
      </c>
      <c r="H3969" s="7">
        <v>1</v>
      </c>
      <c r="I3969" s="7" t="s">
        <v>3009</v>
      </c>
      <c r="J3969" s="7" t="s">
        <v>6</v>
      </c>
      <c r="K3969" s="7" t="s">
        <v>3767</v>
      </c>
      <c r="L3969" s="7"/>
      <c r="M3969" s="6" t="s">
        <v>3767</v>
      </c>
      <c r="N3969" s="7" t="s">
        <v>7</v>
      </c>
      <c r="O3969" s="8">
        <v>100</v>
      </c>
      <c r="P3969" s="7" t="s">
        <v>37</v>
      </c>
      <c r="Q3969" s="9">
        <v>16.989999999999998</v>
      </c>
      <c r="R3969" s="7" t="s">
        <v>4744</v>
      </c>
      <c r="S3969" s="7" t="s">
        <v>5192</v>
      </c>
      <c r="T3969">
        <f>A3969</f>
        <v>21410</v>
      </c>
      <c r="U3969" t="str">
        <f>IF($G3969=$U$1:$X$1,$T3969,"")</f>
        <v/>
      </c>
      <c r="V3969">
        <f>IF($G3969=$U$1:$X$1,$T3969,"")</f>
        <v>21410</v>
      </c>
      <c r="W3969" t="str">
        <f>IF($G3969=$U$1:$X$1,$T3969,"")</f>
        <v/>
      </c>
      <c r="X3969" t="str">
        <f>IF($G3969=$U$1:$X$1,$T3969,"")</f>
        <v/>
      </c>
      <c r="Y3969" s="1">
        <f>ROUND(O3969*Q3969,2)</f>
        <v>1699</v>
      </c>
    </row>
    <row r="3970" spans="1:25">
      <c r="A3970" s="5">
        <f>INDEX(Students,MOD(D3970-1,ROWS(Students))+1,1)</f>
        <v>21410</v>
      </c>
      <c r="B3970" s="5" t="str">
        <f>INDEX(Students,MOD(D3970-1,ROWS(Students))+1,2)</f>
        <v>Skierkowski Jakub</v>
      </c>
      <c r="C3970" s="5" t="str">
        <f>INDEX(Students,MOD(D3970-1,ROWS(Students))+1,3)</f>
        <v>IZ05TC2</v>
      </c>
      <c r="D3970" s="5">
        <v>3030</v>
      </c>
      <c r="E3970" s="6">
        <v>44691</v>
      </c>
      <c r="F3970" s="6">
        <v>44691</v>
      </c>
      <c r="G3970" s="7" t="s">
        <v>1263</v>
      </c>
      <c r="H3970" s="7">
        <v>1</v>
      </c>
      <c r="I3970" s="7" t="s">
        <v>2514</v>
      </c>
      <c r="J3970" s="7" t="s">
        <v>6</v>
      </c>
      <c r="K3970" s="7" t="s">
        <v>3767</v>
      </c>
      <c r="L3970" s="7"/>
      <c r="M3970" s="6" t="s">
        <v>3767</v>
      </c>
      <c r="N3970" s="7" t="s">
        <v>7</v>
      </c>
      <c r="O3970" s="8">
        <v>0.79</v>
      </c>
      <c r="P3970" s="7" t="s">
        <v>13</v>
      </c>
      <c r="Q3970" s="9">
        <v>0</v>
      </c>
      <c r="R3970" s="7" t="s">
        <v>4348</v>
      </c>
      <c r="S3970" s="7" t="s">
        <v>58</v>
      </c>
      <c r="T3970">
        <f>A3970</f>
        <v>21410</v>
      </c>
      <c r="U3970" t="str">
        <f>IF($G3970=$U$1:$X$1,$T3970,"")</f>
        <v/>
      </c>
      <c r="V3970">
        <f>IF($G3970=$U$1:$X$1,$T3970,"")</f>
        <v>21410</v>
      </c>
      <c r="W3970" t="str">
        <f>IF($G3970=$U$1:$X$1,$T3970,"")</f>
        <v/>
      </c>
      <c r="X3970" t="str">
        <f>IF($G3970=$U$1:$X$1,$T3970,"")</f>
        <v/>
      </c>
      <c r="Y3970" s="1">
        <f>ROUND(O3970*Q3970,2)</f>
        <v>0</v>
      </c>
    </row>
    <row r="3971" spans="1:25">
      <c r="A3971" s="5">
        <f>INDEX(Students,MOD(D3971-1,ROWS(Students))+1,1)</f>
        <v>21410</v>
      </c>
      <c r="B3971" s="5" t="str">
        <f>INDEX(Students,MOD(D3971-1,ROWS(Students))+1,2)</f>
        <v>Skierkowski Jakub</v>
      </c>
      <c r="C3971" s="5" t="str">
        <f>INDEX(Students,MOD(D3971-1,ROWS(Students))+1,3)</f>
        <v>IZ05TC2</v>
      </c>
      <c r="D3971" s="5">
        <v>3122</v>
      </c>
      <c r="E3971" s="6">
        <v>44755</v>
      </c>
      <c r="F3971" s="6">
        <v>44755</v>
      </c>
      <c r="G3971" s="7" t="s">
        <v>1262</v>
      </c>
      <c r="H3971" s="7">
        <v>1</v>
      </c>
      <c r="I3971" s="7" t="s">
        <v>3237</v>
      </c>
      <c r="J3971" s="7" t="s">
        <v>6</v>
      </c>
      <c r="K3971" s="7" t="s">
        <v>3774</v>
      </c>
      <c r="L3971" s="7"/>
      <c r="M3971" s="6" t="s">
        <v>3767</v>
      </c>
      <c r="N3971" s="7" t="s">
        <v>25</v>
      </c>
      <c r="O3971" s="8">
        <v>30</v>
      </c>
      <c r="P3971" s="7" t="s">
        <v>9</v>
      </c>
      <c r="Q3971" s="9">
        <v>0</v>
      </c>
      <c r="R3971" s="7" t="s">
        <v>4318</v>
      </c>
      <c r="S3971" s="7" t="s">
        <v>5056</v>
      </c>
      <c r="T3971">
        <f>A3971</f>
        <v>21410</v>
      </c>
      <c r="U3971">
        <f>IF($G3971=$U$1:$X$1,$T3971,"")</f>
        <v>21410</v>
      </c>
      <c r="V3971" t="str">
        <f>IF($G3971=$U$1:$X$1,$T3971,"")</f>
        <v/>
      </c>
      <c r="W3971" t="str">
        <f>IF($G3971=$U$1:$X$1,$T3971,"")</f>
        <v/>
      </c>
      <c r="X3971" t="str">
        <f>IF($G3971=$U$1:$X$1,$T3971,"")</f>
        <v/>
      </c>
      <c r="Y3971" s="1">
        <f>ROUND(O3971*Q3971,2)</f>
        <v>0</v>
      </c>
    </row>
    <row r="3972" spans="1:25">
      <c r="A3972" s="5">
        <f>INDEX(Students,MOD(D3972-1,ROWS(Students))+1,1)</f>
        <v>21410</v>
      </c>
      <c r="B3972" s="5" t="str">
        <f>INDEX(Students,MOD(D3972-1,ROWS(Students))+1,2)</f>
        <v>Skierkowski Jakub</v>
      </c>
      <c r="C3972" s="5" t="str">
        <f>INDEX(Students,MOD(D3972-1,ROWS(Students))+1,3)</f>
        <v>IZ05TC2</v>
      </c>
      <c r="D3972" s="5">
        <v>3214</v>
      </c>
      <c r="E3972" s="6">
        <v>44609</v>
      </c>
      <c r="F3972" s="6">
        <v>44609</v>
      </c>
      <c r="G3972" s="7" t="s">
        <v>1262</v>
      </c>
      <c r="H3972" s="7">
        <v>-1</v>
      </c>
      <c r="I3972" s="7" t="s">
        <v>1822</v>
      </c>
      <c r="J3972" s="7" t="s">
        <v>6</v>
      </c>
      <c r="K3972" s="7" t="s">
        <v>3785</v>
      </c>
      <c r="L3972" s="7" t="s">
        <v>523</v>
      </c>
      <c r="M3972" s="6" t="s">
        <v>3767</v>
      </c>
      <c r="N3972" s="7" t="s">
        <v>5215</v>
      </c>
      <c r="O3972" s="8">
        <v>300</v>
      </c>
      <c r="P3972" s="7" t="s">
        <v>9</v>
      </c>
      <c r="Q3972" s="9">
        <v>0.05</v>
      </c>
      <c r="R3972" s="7" t="s">
        <v>4383</v>
      </c>
      <c r="S3972" s="7" t="s">
        <v>522</v>
      </c>
      <c r="T3972">
        <f>A3972</f>
        <v>21410</v>
      </c>
      <c r="U3972">
        <f>IF($G3972=$U$1:$X$1,$T3972,"")</f>
        <v>21410</v>
      </c>
      <c r="V3972" t="str">
        <f>IF($G3972=$U$1:$X$1,$T3972,"")</f>
        <v/>
      </c>
      <c r="W3972" t="str">
        <f>IF($G3972=$U$1:$X$1,$T3972,"")</f>
        <v/>
      </c>
      <c r="X3972" t="str">
        <f>IF($G3972=$U$1:$X$1,$T3972,"")</f>
        <v/>
      </c>
      <c r="Y3972" s="1">
        <f>ROUND(O3972*Q3972,2)</f>
        <v>15</v>
      </c>
    </row>
    <row r="3973" spans="1:25">
      <c r="A3973" s="5">
        <f>INDEX(Students,MOD(D3973-1,ROWS(Students))+1,1)</f>
        <v>21410</v>
      </c>
      <c r="B3973" s="5" t="str">
        <f>INDEX(Students,MOD(D3973-1,ROWS(Students))+1,2)</f>
        <v>Skierkowski Jakub</v>
      </c>
      <c r="C3973" s="5" t="str">
        <f>INDEX(Students,MOD(D3973-1,ROWS(Students))+1,3)</f>
        <v>IZ05TC2</v>
      </c>
      <c r="D3973" s="5">
        <v>3306</v>
      </c>
      <c r="E3973" s="6">
        <v>44656</v>
      </c>
      <c r="F3973" s="6">
        <v>44656</v>
      </c>
      <c r="G3973" s="7" t="s">
        <v>1263</v>
      </c>
      <c r="H3973" s="7">
        <v>1</v>
      </c>
      <c r="I3973" s="7" t="s">
        <v>3455</v>
      </c>
      <c r="J3973" s="7" t="s">
        <v>6</v>
      </c>
      <c r="K3973" s="7" t="s">
        <v>3767</v>
      </c>
      <c r="L3973" s="7"/>
      <c r="M3973" s="6" t="s">
        <v>3767</v>
      </c>
      <c r="N3973" s="7" t="s">
        <v>67</v>
      </c>
      <c r="O3973" s="8">
        <v>160</v>
      </c>
      <c r="P3973" s="7" t="s">
        <v>9</v>
      </c>
      <c r="Q3973" s="9">
        <v>3.3</v>
      </c>
      <c r="R3973" s="7" t="s">
        <v>4357</v>
      </c>
      <c r="S3973" s="7" t="s">
        <v>486</v>
      </c>
      <c r="T3973">
        <f>A3973</f>
        <v>21410</v>
      </c>
      <c r="U3973" t="str">
        <f>IF($G3973=$U$1:$X$1,$T3973,"")</f>
        <v/>
      </c>
      <c r="V3973">
        <f>IF($G3973=$U$1:$X$1,$T3973,"")</f>
        <v>21410</v>
      </c>
      <c r="W3973" t="str">
        <f>IF($G3973=$U$1:$X$1,$T3973,"")</f>
        <v/>
      </c>
      <c r="X3973" t="str">
        <f>IF($G3973=$U$1:$X$1,$T3973,"")</f>
        <v/>
      </c>
      <c r="Y3973" s="1">
        <f>ROUND(O3973*Q3973,2)</f>
        <v>528</v>
      </c>
    </row>
    <row r="3974" spans="1:25">
      <c r="A3974" s="5">
        <f>INDEX(Students,MOD(D3974-1,ROWS(Students))+1,1)</f>
        <v>21410</v>
      </c>
      <c r="B3974" s="5" t="str">
        <f>INDEX(Students,MOD(D3974-1,ROWS(Students))+1,2)</f>
        <v>Skierkowski Jakub</v>
      </c>
      <c r="C3974" s="5" t="str">
        <f>INDEX(Students,MOD(D3974-1,ROWS(Students))+1,3)</f>
        <v>IZ05TC2</v>
      </c>
      <c r="D3974" s="5">
        <v>3398</v>
      </c>
      <c r="E3974" s="6">
        <v>44690</v>
      </c>
      <c r="F3974" s="6">
        <v>44690</v>
      </c>
      <c r="G3974" s="7" t="s">
        <v>1263</v>
      </c>
      <c r="H3974" s="7">
        <v>1</v>
      </c>
      <c r="I3974" s="7" t="s">
        <v>2492</v>
      </c>
      <c r="J3974" s="7" t="s">
        <v>6</v>
      </c>
      <c r="K3974" s="7" t="s">
        <v>3767</v>
      </c>
      <c r="L3974" s="7"/>
      <c r="M3974" s="6" t="s">
        <v>3767</v>
      </c>
      <c r="N3974" s="7" t="s">
        <v>19</v>
      </c>
      <c r="O3974" s="8">
        <v>1</v>
      </c>
      <c r="P3974" s="7" t="s">
        <v>9</v>
      </c>
      <c r="Q3974" s="9">
        <v>0.06</v>
      </c>
      <c r="R3974" s="7" t="s">
        <v>4629</v>
      </c>
      <c r="S3974" s="7" t="s">
        <v>849</v>
      </c>
      <c r="T3974">
        <f>A3974</f>
        <v>21410</v>
      </c>
      <c r="U3974" t="str">
        <f>IF($G3974=$U$1:$X$1,$T3974,"")</f>
        <v/>
      </c>
      <c r="V3974">
        <f>IF($G3974=$U$1:$X$1,$T3974,"")</f>
        <v>21410</v>
      </c>
      <c r="W3974" t="str">
        <f>IF($G3974=$U$1:$X$1,$T3974,"")</f>
        <v/>
      </c>
      <c r="X3974" t="str">
        <f>IF($G3974=$U$1:$X$1,$T3974,"")</f>
        <v/>
      </c>
      <c r="Y3974" s="1">
        <f>ROUND(O3974*Q3974,2)</f>
        <v>0.06</v>
      </c>
    </row>
    <row r="3975" spans="1:25">
      <c r="A3975" s="5">
        <f>INDEX(Students,MOD(D3975-1,ROWS(Students))+1,1)</f>
        <v>21410</v>
      </c>
      <c r="B3975" s="5" t="str">
        <f>INDEX(Students,MOD(D3975-1,ROWS(Students))+1,2)</f>
        <v>Skierkowski Jakub</v>
      </c>
      <c r="C3975" s="5" t="str">
        <f>INDEX(Students,MOD(D3975-1,ROWS(Students))+1,3)</f>
        <v>IZ05TC2</v>
      </c>
      <c r="D3975" s="5">
        <v>3490</v>
      </c>
      <c r="E3975" s="6">
        <v>44725</v>
      </c>
      <c r="F3975" s="6">
        <v>44725</v>
      </c>
      <c r="G3975" s="7" t="s">
        <v>1263</v>
      </c>
      <c r="H3975" s="7">
        <v>1</v>
      </c>
      <c r="I3975" s="7" t="s">
        <v>2922</v>
      </c>
      <c r="J3975" s="7" t="s">
        <v>6</v>
      </c>
      <c r="K3975" s="7" t="s">
        <v>3767</v>
      </c>
      <c r="L3975" s="7"/>
      <c r="M3975" s="6" t="s">
        <v>3767</v>
      </c>
      <c r="N3975" s="7" t="s">
        <v>19</v>
      </c>
      <c r="O3975" s="8">
        <v>60</v>
      </c>
      <c r="P3975" s="7" t="s">
        <v>9</v>
      </c>
      <c r="Q3975" s="9">
        <v>0.7</v>
      </c>
      <c r="R3975" s="7" t="s">
        <v>4729</v>
      </c>
      <c r="S3975" s="7" t="s">
        <v>1003</v>
      </c>
      <c r="T3975">
        <f>A3975</f>
        <v>21410</v>
      </c>
      <c r="U3975" t="str">
        <f>IF($G3975=$U$1:$X$1,$T3975,"")</f>
        <v/>
      </c>
      <c r="V3975">
        <f>IF($G3975=$U$1:$X$1,$T3975,"")</f>
        <v>21410</v>
      </c>
      <c r="W3975" t="str">
        <f>IF($G3975=$U$1:$X$1,$T3975,"")</f>
        <v/>
      </c>
      <c r="X3975" t="str">
        <f>IF($G3975=$U$1:$X$1,$T3975,"")</f>
        <v/>
      </c>
      <c r="Y3975" s="1">
        <f>ROUND(O3975*Q3975,2)</f>
        <v>42</v>
      </c>
    </row>
    <row r="3976" spans="1:25">
      <c r="A3976" s="5">
        <f>INDEX(Students,MOD(D3976-1,ROWS(Students))+1,1)</f>
        <v>21410</v>
      </c>
      <c r="B3976" s="5" t="str">
        <f>INDEX(Students,MOD(D3976-1,ROWS(Students))+1,2)</f>
        <v>Skierkowski Jakub</v>
      </c>
      <c r="C3976" s="5" t="str">
        <f>INDEX(Students,MOD(D3976-1,ROWS(Students))+1,3)</f>
        <v>IZ05TC2</v>
      </c>
      <c r="D3976" s="5">
        <v>3582</v>
      </c>
      <c r="E3976" s="6">
        <v>44603</v>
      </c>
      <c r="F3976" s="6">
        <v>44602</v>
      </c>
      <c r="G3976" s="7" t="s">
        <v>1262</v>
      </c>
      <c r="H3976" s="7">
        <v>-1</v>
      </c>
      <c r="I3976" s="7" t="s">
        <v>1732</v>
      </c>
      <c r="J3976" s="7" t="s">
        <v>6</v>
      </c>
      <c r="K3976" s="7" t="s">
        <v>3808</v>
      </c>
      <c r="L3976" s="7" t="s">
        <v>452</v>
      </c>
      <c r="M3976" s="6" t="s">
        <v>3767</v>
      </c>
      <c r="N3976" s="7" t="s">
        <v>67</v>
      </c>
      <c r="O3976" s="8">
        <v>490</v>
      </c>
      <c r="P3976" s="7" t="s">
        <v>9</v>
      </c>
      <c r="Q3976" s="9">
        <v>27.66</v>
      </c>
      <c r="R3976" s="7" t="s">
        <v>4253</v>
      </c>
      <c r="S3976" s="7" t="s">
        <v>371</v>
      </c>
      <c r="T3976">
        <f>A3976</f>
        <v>21410</v>
      </c>
      <c r="U3976">
        <f>IF($G3976=$U$1:$X$1,$T3976,"")</f>
        <v>21410</v>
      </c>
      <c r="V3976" t="str">
        <f>IF($G3976=$U$1:$X$1,$T3976,"")</f>
        <v/>
      </c>
      <c r="W3976" t="str">
        <f>IF($G3976=$U$1:$X$1,$T3976,"")</f>
        <v/>
      </c>
      <c r="X3976" t="str">
        <f>IF($G3976=$U$1:$X$1,$T3976,"")</f>
        <v/>
      </c>
      <c r="Y3976" s="1">
        <f>ROUND(O3976*Q3976,2)</f>
        <v>13553.4</v>
      </c>
    </row>
    <row r="3977" spans="1:25">
      <c r="A3977" s="5">
        <f>INDEX(Students,MOD(D3977-1,ROWS(Students))+1,1)</f>
        <v>21410</v>
      </c>
      <c r="B3977" s="5" t="str">
        <f>INDEX(Students,MOD(D3977-1,ROWS(Students))+1,2)</f>
        <v>Skierkowski Jakub</v>
      </c>
      <c r="C3977" s="5" t="str">
        <f>INDEX(Students,MOD(D3977-1,ROWS(Students))+1,3)</f>
        <v>IZ05TC2</v>
      </c>
      <c r="D3977" s="5">
        <v>3674</v>
      </c>
      <c r="E3977" s="6">
        <v>44579</v>
      </c>
      <c r="F3977" s="6">
        <v>44579</v>
      </c>
      <c r="G3977" s="7" t="s">
        <v>279</v>
      </c>
      <c r="H3977" s="7">
        <v>-1</v>
      </c>
      <c r="I3977" s="7" t="s">
        <v>1419</v>
      </c>
      <c r="J3977" s="7" t="s">
        <v>6</v>
      </c>
      <c r="K3977" s="7" t="s">
        <v>3767</v>
      </c>
      <c r="L3977" s="7"/>
      <c r="M3977" s="6" t="s">
        <v>3767</v>
      </c>
      <c r="N3977" s="7" t="s">
        <v>19</v>
      </c>
      <c r="O3977" s="8">
        <v>6</v>
      </c>
      <c r="P3977" s="7" t="s">
        <v>9</v>
      </c>
      <c r="Q3977" s="9">
        <v>28.31</v>
      </c>
      <c r="R3977" s="7" t="s">
        <v>3970</v>
      </c>
      <c r="S3977" s="7" t="s">
        <v>75</v>
      </c>
      <c r="T3977">
        <f>A3977</f>
        <v>21410</v>
      </c>
      <c r="U3977" t="str">
        <f>IF($G3977=$U$1:$X$1,$T3977,"")</f>
        <v/>
      </c>
      <c r="V3977" t="str">
        <f>IF($G3977=$U$1:$X$1,$T3977,"")</f>
        <v/>
      </c>
      <c r="W3977">
        <f>IF($G3977=$U$1:$X$1,$T3977,"")</f>
        <v>21410</v>
      </c>
      <c r="X3977" t="str">
        <f>IF($G3977=$U$1:$X$1,$T3977,"")</f>
        <v/>
      </c>
      <c r="Y3977" s="1">
        <f>ROUND(O3977*Q3977,2)</f>
        <v>169.86</v>
      </c>
    </row>
    <row r="3978" spans="1:25">
      <c r="A3978" s="5">
        <f>INDEX(Students,MOD(D3978-1,ROWS(Students))+1,1)</f>
        <v>21410</v>
      </c>
      <c r="B3978" s="5" t="str">
        <f>INDEX(Students,MOD(D3978-1,ROWS(Students))+1,2)</f>
        <v>Skierkowski Jakub</v>
      </c>
      <c r="C3978" s="5" t="str">
        <f>INDEX(Students,MOD(D3978-1,ROWS(Students))+1,3)</f>
        <v>IZ05TC2</v>
      </c>
      <c r="D3978" s="5">
        <v>3766</v>
      </c>
      <c r="E3978" s="6">
        <v>44743</v>
      </c>
      <c r="F3978" s="6">
        <v>44743</v>
      </c>
      <c r="G3978" s="7" t="s">
        <v>279</v>
      </c>
      <c r="H3978" s="7">
        <v>1</v>
      </c>
      <c r="I3978" s="7" t="s">
        <v>3112</v>
      </c>
      <c r="J3978" s="7" t="s">
        <v>6</v>
      </c>
      <c r="K3978" s="7" t="s">
        <v>3767</v>
      </c>
      <c r="L3978" s="7"/>
      <c r="M3978" s="6" t="s">
        <v>3767</v>
      </c>
      <c r="N3978" s="7" t="s">
        <v>5215</v>
      </c>
      <c r="O3978" s="8">
        <v>187.1</v>
      </c>
      <c r="P3978" s="7" t="s">
        <v>13</v>
      </c>
      <c r="Q3978" s="9">
        <v>0</v>
      </c>
      <c r="R3978" s="7" t="s">
        <v>3925</v>
      </c>
      <c r="S3978" s="7" t="s">
        <v>4968</v>
      </c>
      <c r="T3978">
        <f>A3978</f>
        <v>21410</v>
      </c>
      <c r="U3978" t="str">
        <f>IF($G3978=$U$1:$X$1,$T3978,"")</f>
        <v/>
      </c>
      <c r="V3978" t="str">
        <f>IF($G3978=$U$1:$X$1,$T3978,"")</f>
        <v/>
      </c>
      <c r="W3978">
        <f>IF($G3978=$U$1:$X$1,$T3978,"")</f>
        <v>21410</v>
      </c>
      <c r="X3978" t="str">
        <f>IF($G3978=$U$1:$X$1,$T3978,"")</f>
        <v/>
      </c>
      <c r="Y3978" s="1">
        <f>ROUND(O3978*Q3978,2)</f>
        <v>0</v>
      </c>
    </row>
    <row r="3979" spans="1:25">
      <c r="A3979" s="5">
        <f>INDEX(Students,MOD(D3979-1,ROWS(Students))+1,1)</f>
        <v>21410</v>
      </c>
      <c r="B3979" s="5" t="str">
        <f>INDEX(Students,MOD(D3979-1,ROWS(Students))+1,2)</f>
        <v>Skierkowski Jakub</v>
      </c>
      <c r="C3979" s="5" t="str">
        <f>INDEX(Students,MOD(D3979-1,ROWS(Students))+1,3)</f>
        <v>IZ05TC2</v>
      </c>
      <c r="D3979" s="5">
        <v>3858</v>
      </c>
      <c r="E3979" s="6">
        <v>44579</v>
      </c>
      <c r="F3979" s="6">
        <v>44579</v>
      </c>
      <c r="G3979" s="7" t="s">
        <v>1262</v>
      </c>
      <c r="H3979" s="7">
        <v>1</v>
      </c>
      <c r="I3979" s="7" t="s">
        <v>1428</v>
      </c>
      <c r="J3979" s="7" t="s">
        <v>6</v>
      </c>
      <c r="K3979" s="7" t="s">
        <v>3770</v>
      </c>
      <c r="L3979" s="7"/>
      <c r="M3979" s="6" t="s">
        <v>3767</v>
      </c>
      <c r="N3979" s="7" t="s">
        <v>19</v>
      </c>
      <c r="O3979" s="8">
        <v>6</v>
      </c>
      <c r="P3979" s="7" t="s">
        <v>9</v>
      </c>
      <c r="Q3979" s="9">
        <v>0</v>
      </c>
      <c r="R3979" s="7" t="s">
        <v>4037</v>
      </c>
      <c r="S3979" s="7" t="s">
        <v>140</v>
      </c>
      <c r="T3979">
        <f>A3979</f>
        <v>21410</v>
      </c>
      <c r="U3979">
        <f>IF($G3979=$U$1:$X$1,$T3979,"")</f>
        <v>21410</v>
      </c>
      <c r="V3979" t="str">
        <f>IF($G3979=$U$1:$X$1,$T3979,"")</f>
        <v/>
      </c>
      <c r="W3979" t="str">
        <f>IF($G3979=$U$1:$X$1,$T3979,"")</f>
        <v/>
      </c>
      <c r="X3979" t="str">
        <f>IF($G3979=$U$1:$X$1,$T3979,"")</f>
        <v/>
      </c>
      <c r="Y3979" s="1">
        <f>ROUND(O3979*Q3979,2)</f>
        <v>0</v>
      </c>
    </row>
    <row r="3980" spans="1:25">
      <c r="A3980" s="5">
        <f>INDEX(Students,MOD(D3980-1,ROWS(Students))+1,1)</f>
        <v>21410</v>
      </c>
      <c r="B3980" s="5" t="str">
        <f>INDEX(Students,MOD(D3980-1,ROWS(Students))+1,2)</f>
        <v>Skierkowski Jakub</v>
      </c>
      <c r="C3980" s="5" t="str">
        <f>INDEX(Students,MOD(D3980-1,ROWS(Students))+1,3)</f>
        <v>IZ05TC2</v>
      </c>
      <c r="D3980" s="5">
        <v>3950</v>
      </c>
      <c r="E3980" s="6">
        <v>44636</v>
      </c>
      <c r="F3980" s="6">
        <v>44636</v>
      </c>
      <c r="G3980" s="7" t="s">
        <v>1263</v>
      </c>
      <c r="H3980" s="7">
        <v>1</v>
      </c>
      <c r="I3980" s="7" t="s">
        <v>2193</v>
      </c>
      <c r="J3980" s="7" t="s">
        <v>6</v>
      </c>
      <c r="K3980" s="7" t="s">
        <v>3767</v>
      </c>
      <c r="L3980" s="7"/>
      <c r="M3980" s="6" t="s">
        <v>3767</v>
      </c>
      <c r="N3980" s="7" t="s">
        <v>81</v>
      </c>
      <c r="O3980" s="8">
        <v>22</v>
      </c>
      <c r="P3980" s="7" t="s">
        <v>9</v>
      </c>
      <c r="Q3980" s="9">
        <v>0</v>
      </c>
      <c r="R3980" s="7" t="s">
        <v>4530</v>
      </c>
      <c r="S3980" s="7" t="s">
        <v>710</v>
      </c>
      <c r="T3980">
        <f>A3980</f>
        <v>21410</v>
      </c>
      <c r="U3980" t="str">
        <f>IF($G3980=$U$1:$X$1,$T3980,"")</f>
        <v/>
      </c>
      <c r="V3980">
        <f>IF($G3980=$U$1:$X$1,$T3980,"")</f>
        <v>21410</v>
      </c>
      <c r="W3980" t="str">
        <f>IF($G3980=$U$1:$X$1,$T3980,"")</f>
        <v/>
      </c>
      <c r="X3980" t="str">
        <f>IF($G3980=$U$1:$X$1,$T3980,"")</f>
        <v/>
      </c>
      <c r="Y3980" s="1">
        <f>ROUND(O3980*Q3980,2)</f>
        <v>0</v>
      </c>
    </row>
    <row r="3981" spans="1:25">
      <c r="A3981" s="5">
        <f>INDEX(Students,MOD(D3981-1,ROWS(Students))+1,1)</f>
        <v>21410</v>
      </c>
      <c r="B3981" s="5" t="str">
        <f>INDEX(Students,MOD(D3981-1,ROWS(Students))+1,2)</f>
        <v>Skierkowski Jakub</v>
      </c>
      <c r="C3981" s="5" t="str">
        <f>INDEX(Students,MOD(D3981-1,ROWS(Students))+1,3)</f>
        <v>IZ05TC2</v>
      </c>
      <c r="D3981" s="5">
        <v>4042</v>
      </c>
      <c r="E3981" s="6">
        <v>44621</v>
      </c>
      <c r="F3981" s="6">
        <v>44617</v>
      </c>
      <c r="G3981" s="7" t="s">
        <v>1262</v>
      </c>
      <c r="H3981" s="7">
        <v>-1</v>
      </c>
      <c r="I3981" s="7" t="s">
        <v>1973</v>
      </c>
      <c r="J3981" s="7" t="s">
        <v>6</v>
      </c>
      <c r="K3981" s="7" t="s">
        <v>3816</v>
      </c>
      <c r="L3981" s="7" t="s">
        <v>603</v>
      </c>
      <c r="M3981" s="6" t="s">
        <v>3767</v>
      </c>
      <c r="N3981" s="7" t="s">
        <v>25</v>
      </c>
      <c r="O3981" s="8">
        <v>200</v>
      </c>
      <c r="P3981" s="7" t="s">
        <v>31</v>
      </c>
      <c r="Q3981" s="9">
        <v>0.67</v>
      </c>
      <c r="R3981" s="7" t="s">
        <v>4251</v>
      </c>
      <c r="S3981" s="7" t="s">
        <v>367</v>
      </c>
      <c r="T3981">
        <f>A3981</f>
        <v>21410</v>
      </c>
      <c r="U3981">
        <f>IF($G3981=$U$1:$X$1,$T3981,"")</f>
        <v>21410</v>
      </c>
      <c r="V3981" t="str">
        <f>IF($G3981=$U$1:$X$1,$T3981,"")</f>
        <v/>
      </c>
      <c r="W3981" t="str">
        <f>IF($G3981=$U$1:$X$1,$T3981,"")</f>
        <v/>
      </c>
      <c r="X3981" t="str">
        <f>IF($G3981=$U$1:$X$1,$T3981,"")</f>
        <v/>
      </c>
      <c r="Y3981" s="1">
        <f>ROUND(O3981*Q3981,2)</f>
        <v>134</v>
      </c>
    </row>
    <row r="3982" spans="1:25">
      <c r="A3982" s="5">
        <f>INDEX(Students,MOD(D3982-1,ROWS(Students))+1,1)</f>
        <v>21410</v>
      </c>
      <c r="B3982" s="5" t="str">
        <f>INDEX(Students,MOD(D3982-1,ROWS(Students))+1,2)</f>
        <v>Skierkowski Jakub</v>
      </c>
      <c r="C3982" s="5" t="str">
        <f>INDEX(Students,MOD(D3982-1,ROWS(Students))+1,3)</f>
        <v>IZ05TC2</v>
      </c>
      <c r="D3982" s="5">
        <v>4134</v>
      </c>
      <c r="E3982" s="6">
        <v>44665</v>
      </c>
      <c r="F3982" s="6">
        <v>44665</v>
      </c>
      <c r="G3982" s="7" t="s">
        <v>1263</v>
      </c>
      <c r="H3982" s="7">
        <v>1</v>
      </c>
      <c r="I3982" s="7" t="s">
        <v>3598</v>
      </c>
      <c r="J3982" s="7" t="s">
        <v>6</v>
      </c>
      <c r="K3982" s="7" t="s">
        <v>3767</v>
      </c>
      <c r="L3982" s="7"/>
      <c r="M3982" s="6" t="s">
        <v>3767</v>
      </c>
      <c r="N3982" s="7" t="s">
        <v>7</v>
      </c>
      <c r="O3982" s="8">
        <v>6</v>
      </c>
      <c r="P3982" s="7" t="s">
        <v>9</v>
      </c>
      <c r="Q3982" s="9">
        <v>0.09</v>
      </c>
      <c r="R3982" s="7" t="s">
        <v>4847</v>
      </c>
      <c r="S3982" s="7" t="s">
        <v>1209</v>
      </c>
      <c r="T3982">
        <f>A3982</f>
        <v>21410</v>
      </c>
      <c r="U3982" t="str">
        <f>IF($G3982=$U$1:$X$1,$T3982,"")</f>
        <v/>
      </c>
      <c r="V3982">
        <f>IF($G3982=$U$1:$X$1,$T3982,"")</f>
        <v>21410</v>
      </c>
      <c r="W3982" t="str">
        <f>IF($G3982=$U$1:$X$1,$T3982,"")</f>
        <v/>
      </c>
      <c r="X3982" t="str">
        <f>IF($G3982=$U$1:$X$1,$T3982,"")</f>
        <v/>
      </c>
      <c r="Y3982" s="1">
        <f>ROUND(O3982*Q3982,2)</f>
        <v>0.54</v>
      </c>
    </row>
    <row r="3983" spans="1:25">
      <c r="A3983" s="5">
        <f>INDEX(Students,MOD(D3983-1,ROWS(Students))+1,1)</f>
        <v>21410</v>
      </c>
      <c r="B3983" s="5" t="str">
        <f>INDEX(Students,MOD(D3983-1,ROWS(Students))+1,2)</f>
        <v>Skierkowski Jakub</v>
      </c>
      <c r="C3983" s="5" t="str">
        <f>INDEX(Students,MOD(D3983-1,ROWS(Students))+1,3)</f>
        <v>IZ05TC2</v>
      </c>
      <c r="D3983" s="5">
        <v>4226</v>
      </c>
      <c r="E3983" s="6">
        <v>44575</v>
      </c>
      <c r="F3983" s="6">
        <v>44575</v>
      </c>
      <c r="G3983" s="7" t="s">
        <v>279</v>
      </c>
      <c r="H3983" s="7">
        <v>1</v>
      </c>
      <c r="I3983" s="7" t="s">
        <v>1375</v>
      </c>
      <c r="J3983" s="7" t="s">
        <v>6</v>
      </c>
      <c r="K3983" s="7" t="s">
        <v>3767</v>
      </c>
      <c r="L3983" s="7"/>
      <c r="M3983" s="6" t="s">
        <v>3767</v>
      </c>
      <c r="N3983" s="7" t="s">
        <v>25</v>
      </c>
      <c r="O3983" s="8">
        <v>3.5000000000000003E-2</v>
      </c>
      <c r="P3983" s="7" t="s">
        <v>13</v>
      </c>
      <c r="Q3983" s="9">
        <v>24.56</v>
      </c>
      <c r="R3983" s="7" t="s">
        <v>4010</v>
      </c>
      <c r="S3983" s="7" t="s">
        <v>115</v>
      </c>
      <c r="T3983">
        <f>A3983</f>
        <v>21410</v>
      </c>
      <c r="U3983" t="str">
        <f>IF($G3983=$U$1:$X$1,$T3983,"")</f>
        <v/>
      </c>
      <c r="V3983" t="str">
        <f>IF($G3983=$U$1:$X$1,$T3983,"")</f>
        <v/>
      </c>
      <c r="W3983">
        <f>IF($G3983=$U$1:$X$1,$T3983,"")</f>
        <v>21410</v>
      </c>
      <c r="X3983" t="str">
        <f>IF($G3983=$U$1:$X$1,$T3983,"")</f>
        <v/>
      </c>
      <c r="Y3983" s="1">
        <f>ROUND(O3983*Q3983,2)</f>
        <v>0.86</v>
      </c>
    </row>
    <row r="3984" spans="1:25">
      <c r="A3984" s="5">
        <f>INDEX(Students,MOD(D3984-1,ROWS(Students))+1,1)</f>
        <v>21410</v>
      </c>
      <c r="B3984" s="5" t="str">
        <f>INDEX(Students,MOD(D3984-1,ROWS(Students))+1,2)</f>
        <v>Skierkowski Jakub</v>
      </c>
      <c r="C3984" s="5" t="str">
        <f>INDEX(Students,MOD(D3984-1,ROWS(Students))+1,3)</f>
        <v>IZ05TC2</v>
      </c>
      <c r="D3984" s="5">
        <v>4318</v>
      </c>
      <c r="E3984" s="6">
        <v>44599</v>
      </c>
      <c r="F3984" s="6">
        <v>44599</v>
      </c>
      <c r="G3984" s="7" t="s">
        <v>1263</v>
      </c>
      <c r="H3984" s="7">
        <v>1</v>
      </c>
      <c r="I3984" s="7" t="s">
        <v>1659</v>
      </c>
      <c r="J3984" s="7" t="s">
        <v>6</v>
      </c>
      <c r="K3984" s="7" t="s">
        <v>3767</v>
      </c>
      <c r="L3984" s="7"/>
      <c r="M3984" s="6" t="s">
        <v>3767</v>
      </c>
      <c r="N3984" s="7" t="s">
        <v>7</v>
      </c>
      <c r="O3984" s="8">
        <v>6.0000000000000001E-3</v>
      </c>
      <c r="P3984" s="7" t="s">
        <v>13</v>
      </c>
      <c r="Q3984" s="9">
        <v>20.79</v>
      </c>
      <c r="R3984" s="7" t="s">
        <v>4031</v>
      </c>
      <c r="S3984" s="7" t="s">
        <v>134</v>
      </c>
      <c r="T3984">
        <f>A3984</f>
        <v>21410</v>
      </c>
      <c r="U3984" t="str">
        <f>IF($G3984=$U$1:$X$1,$T3984,"")</f>
        <v/>
      </c>
      <c r="V3984">
        <f>IF($G3984=$U$1:$X$1,$T3984,"")</f>
        <v>21410</v>
      </c>
      <c r="W3984" t="str">
        <f>IF($G3984=$U$1:$X$1,$T3984,"")</f>
        <v/>
      </c>
      <c r="X3984" t="str">
        <f>IF($G3984=$U$1:$X$1,$T3984,"")</f>
        <v/>
      </c>
      <c r="Y3984" s="1">
        <f>ROUND(O3984*Q3984,2)</f>
        <v>0.12</v>
      </c>
    </row>
    <row r="3985" spans="1:25">
      <c r="A3985" s="5">
        <f>INDEX(Students,MOD(D3985-1,ROWS(Students))+1,1)</f>
        <v>21410</v>
      </c>
      <c r="B3985" s="5" t="str">
        <f>INDEX(Students,MOD(D3985-1,ROWS(Students))+1,2)</f>
        <v>Skierkowski Jakub</v>
      </c>
      <c r="C3985" s="5" t="str">
        <f>INDEX(Students,MOD(D3985-1,ROWS(Students))+1,3)</f>
        <v>IZ05TC2</v>
      </c>
      <c r="D3985" s="5">
        <v>4410</v>
      </c>
      <c r="E3985" s="6">
        <v>44673</v>
      </c>
      <c r="F3985" s="6">
        <v>44673</v>
      </c>
      <c r="G3985" s="7" t="s">
        <v>279</v>
      </c>
      <c r="H3985" s="7">
        <v>1</v>
      </c>
      <c r="I3985" s="7" t="s">
        <v>3678</v>
      </c>
      <c r="J3985" s="7" t="s">
        <v>6</v>
      </c>
      <c r="K3985" s="7" t="s">
        <v>3767</v>
      </c>
      <c r="L3985" s="7"/>
      <c r="M3985" s="6" t="s">
        <v>3767</v>
      </c>
      <c r="N3985" s="7" t="s">
        <v>25</v>
      </c>
      <c r="O3985" s="8">
        <v>8</v>
      </c>
      <c r="P3985" s="7" t="s">
        <v>13</v>
      </c>
      <c r="Q3985" s="9">
        <v>7.75</v>
      </c>
      <c r="R3985" s="7" t="s">
        <v>4225</v>
      </c>
      <c r="S3985" s="7" t="s">
        <v>333</v>
      </c>
      <c r="T3985">
        <f>A3985</f>
        <v>21410</v>
      </c>
      <c r="U3985" t="str">
        <f>IF($G3985=$U$1:$X$1,$T3985,"")</f>
        <v/>
      </c>
      <c r="V3985" t="str">
        <f>IF($G3985=$U$1:$X$1,$T3985,"")</f>
        <v/>
      </c>
      <c r="W3985">
        <f>IF($G3985=$U$1:$X$1,$T3985,"")</f>
        <v>21410</v>
      </c>
      <c r="X3985" t="str">
        <f>IF($G3985=$U$1:$X$1,$T3985,"")</f>
        <v/>
      </c>
      <c r="Y3985" s="1">
        <f>ROUND(O3985*Q3985,2)</f>
        <v>62</v>
      </c>
    </row>
    <row r="3986" spans="1:25">
      <c r="A3986" s="5">
        <f>INDEX(Students,MOD(D3986-1,ROWS(Students))+1,1)</f>
        <v>21410</v>
      </c>
      <c r="B3986" s="5" t="str">
        <f>INDEX(Students,MOD(D3986-1,ROWS(Students))+1,2)</f>
        <v>Skierkowski Jakub</v>
      </c>
      <c r="C3986" s="5" t="str">
        <f>INDEX(Students,MOD(D3986-1,ROWS(Students))+1,3)</f>
        <v>IZ05TC2</v>
      </c>
      <c r="D3986" s="5">
        <v>4502</v>
      </c>
      <c r="E3986" s="6">
        <v>44664</v>
      </c>
      <c r="F3986" s="6">
        <v>44664</v>
      </c>
      <c r="G3986" s="7" t="s">
        <v>1263</v>
      </c>
      <c r="H3986" s="7">
        <v>1</v>
      </c>
      <c r="I3986" s="7" t="s">
        <v>3585</v>
      </c>
      <c r="J3986" s="7" t="s">
        <v>6</v>
      </c>
      <c r="K3986" s="7" t="s">
        <v>3767</v>
      </c>
      <c r="L3986" s="7"/>
      <c r="M3986" s="6" t="s">
        <v>3767</v>
      </c>
      <c r="N3986" s="7" t="s">
        <v>81</v>
      </c>
      <c r="O3986" s="8">
        <v>140</v>
      </c>
      <c r="P3986" s="7" t="s">
        <v>9</v>
      </c>
      <c r="Q3986" s="9">
        <v>1.22</v>
      </c>
      <c r="R3986" s="7" t="s">
        <v>3999</v>
      </c>
      <c r="S3986" s="7" t="s">
        <v>103</v>
      </c>
      <c r="T3986">
        <f>A3986</f>
        <v>21410</v>
      </c>
      <c r="U3986" t="str">
        <f>IF($G3986=$U$1:$X$1,$T3986,"")</f>
        <v/>
      </c>
      <c r="V3986">
        <f>IF($G3986=$U$1:$X$1,$T3986,"")</f>
        <v>21410</v>
      </c>
      <c r="W3986" t="str">
        <f>IF($G3986=$U$1:$X$1,$T3986,"")</f>
        <v/>
      </c>
      <c r="X3986" t="str">
        <f>IF($G3986=$U$1:$X$1,$T3986,"")</f>
        <v/>
      </c>
      <c r="Y3986" s="1">
        <f>ROUND(O3986*Q3986,2)</f>
        <v>170.8</v>
      </c>
    </row>
    <row r="3987" spans="1:25">
      <c r="A3987" s="5">
        <f>INDEX(Students,MOD(D3987-1,ROWS(Students))+1,1)</f>
        <v>21410</v>
      </c>
      <c r="B3987" s="5" t="str">
        <f>INDEX(Students,MOD(D3987-1,ROWS(Students))+1,2)</f>
        <v>Skierkowski Jakub</v>
      </c>
      <c r="C3987" s="5" t="str">
        <f>INDEX(Students,MOD(D3987-1,ROWS(Students))+1,3)</f>
        <v>IZ05TC2</v>
      </c>
      <c r="D3987" s="5">
        <v>4594</v>
      </c>
      <c r="E3987" s="6">
        <v>44648</v>
      </c>
      <c r="F3987" s="6">
        <v>44648</v>
      </c>
      <c r="G3987" s="7" t="s">
        <v>1262</v>
      </c>
      <c r="H3987" s="7">
        <v>-1</v>
      </c>
      <c r="I3987" s="7" t="s">
        <v>2360</v>
      </c>
      <c r="J3987" s="7" t="s">
        <v>6</v>
      </c>
      <c r="K3987" s="7" t="s">
        <v>3770</v>
      </c>
      <c r="L3987" s="7" t="s">
        <v>778</v>
      </c>
      <c r="M3987" s="6" t="s">
        <v>3767</v>
      </c>
      <c r="N3987" s="7" t="s">
        <v>7</v>
      </c>
      <c r="O3987" s="8">
        <v>100</v>
      </c>
      <c r="P3987" s="7" t="s">
        <v>31</v>
      </c>
      <c r="Q3987" s="9">
        <v>0.75</v>
      </c>
      <c r="R3987" s="7" t="s">
        <v>3904</v>
      </c>
      <c r="S3987" s="7" t="s">
        <v>30</v>
      </c>
      <c r="T3987">
        <f>A3987</f>
        <v>21410</v>
      </c>
      <c r="U3987">
        <f>IF($G3987=$U$1:$X$1,$T3987,"")</f>
        <v>21410</v>
      </c>
      <c r="V3987" t="str">
        <f>IF($G3987=$U$1:$X$1,$T3987,"")</f>
        <v/>
      </c>
      <c r="W3987" t="str">
        <f>IF($G3987=$U$1:$X$1,$T3987,"")</f>
        <v/>
      </c>
      <c r="X3987" t="str">
        <f>IF($G3987=$U$1:$X$1,$T3987,"")</f>
        <v/>
      </c>
      <c r="Y3987" s="1">
        <f>ROUND(O3987*Q3987,2)</f>
        <v>75</v>
      </c>
    </row>
    <row r="3988" spans="1:25">
      <c r="A3988" s="5">
        <f>INDEX(Students,MOD(D3988-1,ROWS(Students))+1,1)</f>
        <v>21410</v>
      </c>
      <c r="B3988" s="5" t="str">
        <f>INDEX(Students,MOD(D3988-1,ROWS(Students))+1,2)</f>
        <v>Skierkowski Jakub</v>
      </c>
      <c r="C3988" s="5" t="str">
        <f>INDEX(Students,MOD(D3988-1,ROWS(Students))+1,3)</f>
        <v>IZ05TC2</v>
      </c>
      <c r="D3988" s="5">
        <v>4686</v>
      </c>
      <c r="E3988" s="6">
        <v>44579</v>
      </c>
      <c r="F3988" s="6">
        <v>44579</v>
      </c>
      <c r="G3988" s="7" t="s">
        <v>1262</v>
      </c>
      <c r="H3988" s="7">
        <v>1</v>
      </c>
      <c r="I3988" s="7" t="s">
        <v>1428</v>
      </c>
      <c r="J3988" s="7" t="s">
        <v>6</v>
      </c>
      <c r="K3988" s="7" t="s">
        <v>3770</v>
      </c>
      <c r="L3988" s="7"/>
      <c r="M3988" s="6" t="s">
        <v>3767</v>
      </c>
      <c r="N3988" s="7" t="s">
        <v>19</v>
      </c>
      <c r="O3988" s="8">
        <v>1</v>
      </c>
      <c r="P3988" s="7" t="s">
        <v>9</v>
      </c>
      <c r="Q3988" s="9">
        <v>0</v>
      </c>
      <c r="R3988" s="7" t="s">
        <v>4037</v>
      </c>
      <c r="S3988" s="7" t="s">
        <v>140</v>
      </c>
      <c r="T3988">
        <f>A3988</f>
        <v>21410</v>
      </c>
      <c r="U3988">
        <f>IF($G3988=$U$1:$X$1,$T3988,"")</f>
        <v>21410</v>
      </c>
      <c r="V3988" t="str">
        <f>IF($G3988=$U$1:$X$1,$T3988,"")</f>
        <v/>
      </c>
      <c r="W3988" t="str">
        <f>IF($G3988=$U$1:$X$1,$T3988,"")</f>
        <v/>
      </c>
      <c r="X3988" t="str">
        <f>IF($G3988=$U$1:$X$1,$T3988,"")</f>
        <v/>
      </c>
      <c r="Y3988" s="1">
        <f>ROUND(O3988*Q3988,2)</f>
        <v>0</v>
      </c>
    </row>
    <row r="3989" spans="1:25">
      <c r="A3989" s="5">
        <f>INDEX(Students,MOD(D3989-1,ROWS(Students))+1,1)</f>
        <v>21410</v>
      </c>
      <c r="B3989" s="5" t="str">
        <f>INDEX(Students,MOD(D3989-1,ROWS(Students))+1,2)</f>
        <v>Skierkowski Jakub</v>
      </c>
      <c r="C3989" s="5" t="str">
        <f>INDEX(Students,MOD(D3989-1,ROWS(Students))+1,3)</f>
        <v>IZ05TC2</v>
      </c>
      <c r="D3989" s="5">
        <v>4778</v>
      </c>
      <c r="E3989" s="6">
        <v>44589</v>
      </c>
      <c r="F3989" s="6">
        <v>44588</v>
      </c>
      <c r="G3989" s="7" t="s">
        <v>1262</v>
      </c>
      <c r="H3989" s="7">
        <v>-1</v>
      </c>
      <c r="I3989" s="7" t="s">
        <v>1577</v>
      </c>
      <c r="J3989" s="7" t="s">
        <v>6</v>
      </c>
      <c r="K3989" s="7" t="s">
        <v>3801</v>
      </c>
      <c r="L3989" s="7" t="s">
        <v>349</v>
      </c>
      <c r="M3989" s="6" t="s">
        <v>3767</v>
      </c>
      <c r="N3989" s="7" t="s">
        <v>19</v>
      </c>
      <c r="O3989" s="8">
        <v>5</v>
      </c>
      <c r="P3989" s="7" t="s">
        <v>9</v>
      </c>
      <c r="Q3989" s="9">
        <v>36.700000000000003</v>
      </c>
      <c r="R3989" s="7" t="s">
        <v>4238</v>
      </c>
      <c r="S3989" s="7" t="s">
        <v>4977</v>
      </c>
      <c r="T3989">
        <f>A3989</f>
        <v>21410</v>
      </c>
      <c r="U3989">
        <f>IF($G3989=$U$1:$X$1,$T3989,"")</f>
        <v>21410</v>
      </c>
      <c r="V3989" t="str">
        <f>IF($G3989=$U$1:$X$1,$T3989,"")</f>
        <v/>
      </c>
      <c r="W3989" t="str">
        <f>IF($G3989=$U$1:$X$1,$T3989,"")</f>
        <v/>
      </c>
      <c r="X3989" t="str">
        <f>IF($G3989=$U$1:$X$1,$T3989,"")</f>
        <v/>
      </c>
      <c r="Y3989" s="1">
        <f>ROUND(O3989*Q3989,2)</f>
        <v>183.5</v>
      </c>
    </row>
    <row r="3990" spans="1:25">
      <c r="A3990" s="5">
        <f>INDEX(Students,MOD(D3990-1,ROWS(Students))+1,1)</f>
        <v>21410</v>
      </c>
      <c r="B3990" s="5" t="str">
        <f>INDEX(Students,MOD(D3990-1,ROWS(Students))+1,2)</f>
        <v>Skierkowski Jakub</v>
      </c>
      <c r="C3990" s="5" t="str">
        <f>INDEX(Students,MOD(D3990-1,ROWS(Students))+1,3)</f>
        <v>IZ05TC2</v>
      </c>
      <c r="D3990" s="5">
        <v>4870</v>
      </c>
      <c r="E3990" s="6">
        <v>44586</v>
      </c>
      <c r="F3990" s="6">
        <v>44586</v>
      </c>
      <c r="G3990" s="7" t="s">
        <v>1262</v>
      </c>
      <c r="H3990" s="7">
        <v>-1</v>
      </c>
      <c r="I3990" s="7" t="s">
        <v>1520</v>
      </c>
      <c r="J3990" s="7" t="s">
        <v>6</v>
      </c>
      <c r="K3990" s="7" t="s">
        <v>3770</v>
      </c>
      <c r="L3990" s="7" t="s">
        <v>310</v>
      </c>
      <c r="M3990" s="6" t="s">
        <v>3767</v>
      </c>
      <c r="N3990" s="7" t="s">
        <v>19</v>
      </c>
      <c r="O3990" s="8">
        <v>100</v>
      </c>
      <c r="P3990" s="7" t="s">
        <v>31</v>
      </c>
      <c r="Q3990" s="9">
        <v>0.71</v>
      </c>
      <c r="R3990" s="7" t="s">
        <v>4032</v>
      </c>
      <c r="S3990" s="7" t="s">
        <v>135</v>
      </c>
      <c r="T3990">
        <f>A3990</f>
        <v>21410</v>
      </c>
      <c r="U3990">
        <f>IF($G3990=$U$1:$X$1,$T3990,"")</f>
        <v>21410</v>
      </c>
      <c r="V3990" t="str">
        <f>IF($G3990=$U$1:$X$1,$T3990,"")</f>
        <v/>
      </c>
      <c r="W3990" t="str">
        <f>IF($G3990=$U$1:$X$1,$T3990,"")</f>
        <v/>
      </c>
      <c r="X3990" t="str">
        <f>IF($G3990=$U$1:$X$1,$T3990,"")</f>
        <v/>
      </c>
      <c r="Y3990" s="1">
        <f>ROUND(O3990*Q3990,2)</f>
        <v>71</v>
      </c>
    </row>
    <row r="3991" spans="1:25">
      <c r="A3991" s="5">
        <f>INDEX(Students,MOD(D3991-1,ROWS(Students))+1,1)</f>
        <v>21410</v>
      </c>
      <c r="B3991" s="5" t="str">
        <f>INDEX(Students,MOD(D3991-1,ROWS(Students))+1,2)</f>
        <v>Skierkowski Jakub</v>
      </c>
      <c r="C3991" s="5" t="str">
        <f>INDEX(Students,MOD(D3991-1,ROWS(Students))+1,3)</f>
        <v>IZ05TC2</v>
      </c>
      <c r="D3991" s="5">
        <v>4962</v>
      </c>
      <c r="E3991" s="6">
        <v>44637</v>
      </c>
      <c r="F3991" s="6">
        <v>44637</v>
      </c>
      <c r="G3991" s="7" t="s">
        <v>279</v>
      </c>
      <c r="H3991" s="7">
        <v>1</v>
      </c>
      <c r="I3991" s="7" t="s">
        <v>2222</v>
      </c>
      <c r="J3991" s="7" t="s">
        <v>6</v>
      </c>
      <c r="K3991" s="7" t="s">
        <v>3767</v>
      </c>
      <c r="L3991" s="7"/>
      <c r="M3991" s="6" t="s">
        <v>3767</v>
      </c>
      <c r="N3991" s="7" t="s">
        <v>25</v>
      </c>
      <c r="O3991" s="8">
        <v>305</v>
      </c>
      <c r="P3991" s="7" t="s">
        <v>31</v>
      </c>
      <c r="Q3991" s="9">
        <v>0</v>
      </c>
      <c r="R3991" s="7" t="s">
        <v>3964</v>
      </c>
      <c r="S3991" s="7" t="s">
        <v>4992</v>
      </c>
      <c r="T3991">
        <f>A3991</f>
        <v>21410</v>
      </c>
      <c r="U3991" t="str">
        <f>IF($G3991=$U$1:$X$1,$T3991,"")</f>
        <v/>
      </c>
      <c r="V3991" t="str">
        <f>IF($G3991=$U$1:$X$1,$T3991,"")</f>
        <v/>
      </c>
      <c r="W3991">
        <f>IF($G3991=$U$1:$X$1,$T3991,"")</f>
        <v>21410</v>
      </c>
      <c r="X3991" t="str">
        <f>IF($G3991=$U$1:$X$1,$T3991,"")</f>
        <v/>
      </c>
      <c r="Y3991" s="1">
        <f>ROUND(O3991*Q3991,2)</f>
        <v>0</v>
      </c>
    </row>
    <row r="3992" spans="1:25">
      <c r="A3992" s="5">
        <f>INDEX(Students,MOD(D3992-1,ROWS(Students))+1,1)</f>
        <v>21410</v>
      </c>
      <c r="B3992" s="5" t="str">
        <f>INDEX(Students,MOD(D3992-1,ROWS(Students))+1,2)</f>
        <v>Skierkowski Jakub</v>
      </c>
      <c r="C3992" s="5" t="str">
        <f>INDEX(Students,MOD(D3992-1,ROWS(Students))+1,3)</f>
        <v>IZ05TC2</v>
      </c>
      <c r="D3992" s="5">
        <v>5054</v>
      </c>
      <c r="E3992" s="6">
        <v>44711</v>
      </c>
      <c r="F3992" s="6">
        <v>44711</v>
      </c>
      <c r="G3992" s="7" t="s">
        <v>279</v>
      </c>
      <c r="H3992" s="7">
        <v>1</v>
      </c>
      <c r="I3992" s="7" t="s">
        <v>2743</v>
      </c>
      <c r="J3992" s="7" t="s">
        <v>6</v>
      </c>
      <c r="K3992" s="7" t="s">
        <v>3767</v>
      </c>
      <c r="L3992" s="7"/>
      <c r="M3992" s="6" t="s">
        <v>3767</v>
      </c>
      <c r="N3992" s="7" t="s">
        <v>5215</v>
      </c>
      <c r="O3992" s="8">
        <v>21.9</v>
      </c>
      <c r="P3992" s="7" t="s">
        <v>13</v>
      </c>
      <c r="Q3992" s="9">
        <v>0</v>
      </c>
      <c r="R3992" s="7" t="s">
        <v>4656</v>
      </c>
      <c r="S3992" s="7" t="s">
        <v>138</v>
      </c>
      <c r="T3992">
        <f>A3992</f>
        <v>21410</v>
      </c>
      <c r="U3992" t="str">
        <f>IF($G3992=$U$1:$X$1,$T3992,"")</f>
        <v/>
      </c>
      <c r="V3992" t="str">
        <f>IF($G3992=$U$1:$X$1,$T3992,"")</f>
        <v/>
      </c>
      <c r="W3992">
        <f>IF($G3992=$U$1:$X$1,$T3992,"")</f>
        <v>21410</v>
      </c>
      <c r="X3992" t="str">
        <f>IF($G3992=$U$1:$X$1,$T3992,"")</f>
        <v/>
      </c>
      <c r="Y3992" s="1">
        <f>ROUND(O3992*Q3992,2)</f>
        <v>0</v>
      </c>
    </row>
    <row r="3993" spans="1:25">
      <c r="A3993" s="5">
        <f>INDEX(Students,MOD(D3993-1,ROWS(Students))+1,1)</f>
        <v>21410</v>
      </c>
      <c r="B3993" s="5" t="str">
        <f>INDEX(Students,MOD(D3993-1,ROWS(Students))+1,2)</f>
        <v>Skierkowski Jakub</v>
      </c>
      <c r="C3993" s="5" t="str">
        <f>INDEX(Students,MOD(D3993-1,ROWS(Students))+1,3)</f>
        <v>IZ05TC2</v>
      </c>
      <c r="D3993" s="5">
        <v>5146</v>
      </c>
      <c r="E3993" s="6">
        <v>44742</v>
      </c>
      <c r="F3993" s="6">
        <v>44742</v>
      </c>
      <c r="G3993" s="7" t="s">
        <v>279</v>
      </c>
      <c r="H3993" s="7">
        <v>1</v>
      </c>
      <c r="I3993" s="7" t="s">
        <v>3096</v>
      </c>
      <c r="J3993" s="7" t="s">
        <v>6</v>
      </c>
      <c r="K3993" s="7" t="s">
        <v>3767</v>
      </c>
      <c r="L3993" s="7"/>
      <c r="M3993" s="6" t="s">
        <v>3767</v>
      </c>
      <c r="N3993" s="7" t="s">
        <v>5215</v>
      </c>
      <c r="O3993" s="8">
        <v>20</v>
      </c>
      <c r="P3993" s="7" t="s">
        <v>13</v>
      </c>
      <c r="Q3993" s="9">
        <v>0</v>
      </c>
      <c r="R3993" s="7" t="s">
        <v>3968</v>
      </c>
      <c r="S3993" s="7" t="s">
        <v>4983</v>
      </c>
      <c r="T3993">
        <f>A3993</f>
        <v>21410</v>
      </c>
      <c r="U3993" t="str">
        <f>IF($G3993=$U$1:$X$1,$T3993,"")</f>
        <v/>
      </c>
      <c r="V3993" t="str">
        <f>IF($G3993=$U$1:$X$1,$T3993,"")</f>
        <v/>
      </c>
      <c r="W3993">
        <f>IF($G3993=$U$1:$X$1,$T3993,"")</f>
        <v>21410</v>
      </c>
      <c r="X3993" t="str">
        <f>IF($G3993=$U$1:$X$1,$T3993,"")</f>
        <v/>
      </c>
      <c r="Y3993" s="1">
        <f>ROUND(O3993*Q3993,2)</f>
        <v>0</v>
      </c>
    </row>
    <row r="3994" spans="1:25">
      <c r="A3994" s="5">
        <f>INDEX(Students,MOD(D3994-1,ROWS(Students))+1,1)</f>
        <v>21410</v>
      </c>
      <c r="B3994" s="5" t="str">
        <f>INDEX(Students,MOD(D3994-1,ROWS(Students))+1,2)</f>
        <v>Skierkowski Jakub</v>
      </c>
      <c r="C3994" s="5" t="str">
        <f>INDEX(Students,MOD(D3994-1,ROWS(Students))+1,3)</f>
        <v>IZ05TC2</v>
      </c>
      <c r="D3994" s="5">
        <v>5238</v>
      </c>
      <c r="E3994" s="6">
        <v>44764</v>
      </c>
      <c r="F3994" s="6">
        <v>44764</v>
      </c>
      <c r="G3994" s="7" t="s">
        <v>1263</v>
      </c>
      <c r="H3994" s="7">
        <v>1</v>
      </c>
      <c r="I3994" s="7" t="s">
        <v>3318</v>
      </c>
      <c r="J3994" s="7" t="s">
        <v>6</v>
      </c>
      <c r="K3994" s="7" t="s">
        <v>3767</v>
      </c>
      <c r="L3994" s="7"/>
      <c r="M3994" s="6" t="s">
        <v>3767</v>
      </c>
      <c r="N3994" s="7" t="s">
        <v>19</v>
      </c>
      <c r="O3994" s="8">
        <v>195</v>
      </c>
      <c r="P3994" s="7" t="s">
        <v>9</v>
      </c>
      <c r="Q3994" s="9">
        <v>1.8</v>
      </c>
      <c r="R3994" s="7" t="s">
        <v>4808</v>
      </c>
      <c r="S3994" s="7" t="s">
        <v>1128</v>
      </c>
      <c r="T3994">
        <f>A3994</f>
        <v>21410</v>
      </c>
      <c r="U3994" t="str">
        <f>IF($G3994=$U$1:$X$1,$T3994,"")</f>
        <v/>
      </c>
      <c r="V3994">
        <f>IF($G3994=$U$1:$X$1,$T3994,"")</f>
        <v>21410</v>
      </c>
      <c r="W3994" t="str">
        <f>IF($G3994=$U$1:$X$1,$T3994,"")</f>
        <v/>
      </c>
      <c r="X3994" t="str">
        <f>IF($G3994=$U$1:$X$1,$T3994,"")</f>
        <v/>
      </c>
      <c r="Y3994" s="1">
        <f>ROUND(O3994*Q3994,2)</f>
        <v>351</v>
      </c>
    </row>
    <row r="3995" spans="1:25">
      <c r="A3995" s="5">
        <f>INDEX(Students,MOD(D3995-1,ROWS(Students))+1,1)</f>
        <v>21410</v>
      </c>
      <c r="B3995" s="5" t="str">
        <f>INDEX(Students,MOD(D3995-1,ROWS(Students))+1,2)</f>
        <v>Skierkowski Jakub</v>
      </c>
      <c r="C3995" s="5" t="str">
        <f>INDEX(Students,MOD(D3995-1,ROWS(Students))+1,3)</f>
        <v>IZ05TC2</v>
      </c>
      <c r="D3995" s="5">
        <v>5330</v>
      </c>
      <c r="E3995" s="6">
        <v>44663</v>
      </c>
      <c r="F3995" s="6">
        <v>44663</v>
      </c>
      <c r="G3995" s="7" t="s">
        <v>279</v>
      </c>
      <c r="H3995" s="7">
        <v>1</v>
      </c>
      <c r="I3995" s="7" t="s">
        <v>3550</v>
      </c>
      <c r="J3995" s="7" t="s">
        <v>6</v>
      </c>
      <c r="K3995" s="7" t="s">
        <v>3767</v>
      </c>
      <c r="L3995" s="7"/>
      <c r="M3995" s="6" t="s">
        <v>3767</v>
      </c>
      <c r="N3995" s="7" t="s">
        <v>25</v>
      </c>
      <c r="O3995" s="8">
        <v>200</v>
      </c>
      <c r="P3995" s="7" t="s">
        <v>31</v>
      </c>
      <c r="Q3995" s="9">
        <v>0.61</v>
      </c>
      <c r="R3995" s="7" t="s">
        <v>4622</v>
      </c>
      <c r="S3995" s="7" t="s">
        <v>842</v>
      </c>
      <c r="T3995">
        <f>A3995</f>
        <v>21410</v>
      </c>
      <c r="U3995" t="str">
        <f>IF($G3995=$U$1:$X$1,$T3995,"")</f>
        <v/>
      </c>
      <c r="V3995" t="str">
        <f>IF($G3995=$U$1:$X$1,$T3995,"")</f>
        <v/>
      </c>
      <c r="W3995">
        <f>IF($G3995=$U$1:$X$1,$T3995,"")</f>
        <v>21410</v>
      </c>
      <c r="X3995" t="str">
        <f>IF($G3995=$U$1:$X$1,$T3995,"")</f>
        <v/>
      </c>
      <c r="Y3995" s="1">
        <f>ROUND(O3995*Q3995,2)</f>
        <v>122</v>
      </c>
    </row>
    <row r="3996" spans="1:25">
      <c r="A3996" s="5">
        <f>INDEX(Students,MOD(D3996-1,ROWS(Students))+1,1)</f>
        <v>21410</v>
      </c>
      <c r="B3996" s="5" t="str">
        <f>INDEX(Students,MOD(D3996-1,ROWS(Students))+1,2)</f>
        <v>Skierkowski Jakub</v>
      </c>
      <c r="C3996" s="5" t="str">
        <f>INDEX(Students,MOD(D3996-1,ROWS(Students))+1,3)</f>
        <v>IZ05TC2</v>
      </c>
      <c r="D3996" s="5">
        <v>5422</v>
      </c>
      <c r="E3996" s="6">
        <v>44580</v>
      </c>
      <c r="F3996" s="6">
        <v>44580</v>
      </c>
      <c r="G3996" s="7" t="s">
        <v>1263</v>
      </c>
      <c r="H3996" s="7">
        <v>1</v>
      </c>
      <c r="I3996" s="7" t="s">
        <v>1441</v>
      </c>
      <c r="J3996" s="7" t="s">
        <v>6</v>
      </c>
      <c r="K3996" s="7" t="s">
        <v>3767</v>
      </c>
      <c r="L3996" s="7"/>
      <c r="M3996" s="6" t="s">
        <v>3767</v>
      </c>
      <c r="N3996" s="7" t="s">
        <v>25</v>
      </c>
      <c r="O3996" s="8">
        <v>30</v>
      </c>
      <c r="P3996" s="7" t="s">
        <v>9</v>
      </c>
      <c r="Q3996" s="9">
        <v>0.17</v>
      </c>
      <c r="R3996" s="7" t="s">
        <v>4142</v>
      </c>
      <c r="S3996" s="7" t="s">
        <v>249</v>
      </c>
      <c r="T3996">
        <f>A3996</f>
        <v>21410</v>
      </c>
      <c r="U3996" t="str">
        <f>IF($G3996=$U$1:$X$1,$T3996,"")</f>
        <v/>
      </c>
      <c r="V3996">
        <f>IF($G3996=$U$1:$X$1,$T3996,"")</f>
        <v>21410</v>
      </c>
      <c r="W3996" t="str">
        <f>IF($G3996=$U$1:$X$1,$T3996,"")</f>
        <v/>
      </c>
      <c r="X3996" t="str">
        <f>IF($G3996=$U$1:$X$1,$T3996,"")</f>
        <v/>
      </c>
      <c r="Y3996" s="1">
        <f>ROUND(O3996*Q3996,2)</f>
        <v>5.0999999999999996</v>
      </c>
    </row>
    <row r="3997" spans="1:25">
      <c r="A3997" s="5">
        <f>INDEX(Students,MOD(D3997-1,ROWS(Students))+1,1)</f>
        <v>21410</v>
      </c>
      <c r="B3997" s="5" t="str">
        <f>INDEX(Students,MOD(D3997-1,ROWS(Students))+1,2)</f>
        <v>Skierkowski Jakub</v>
      </c>
      <c r="C3997" s="5" t="str">
        <f>INDEX(Students,MOD(D3997-1,ROWS(Students))+1,3)</f>
        <v>IZ05TC2</v>
      </c>
      <c r="D3997" s="5">
        <v>5514</v>
      </c>
      <c r="E3997" s="6">
        <v>44694</v>
      </c>
      <c r="F3997" s="6">
        <v>44694</v>
      </c>
      <c r="G3997" s="7" t="s">
        <v>1263</v>
      </c>
      <c r="H3997" s="7">
        <v>1</v>
      </c>
      <c r="I3997" s="7" t="s">
        <v>2556</v>
      </c>
      <c r="J3997" s="7" t="s">
        <v>6</v>
      </c>
      <c r="K3997" s="7" t="s">
        <v>3767</v>
      </c>
      <c r="L3997" s="7"/>
      <c r="M3997" s="6" t="s">
        <v>3767</v>
      </c>
      <c r="N3997" s="7" t="s">
        <v>19</v>
      </c>
      <c r="O3997" s="8">
        <v>24</v>
      </c>
      <c r="P3997" s="7" t="s">
        <v>9</v>
      </c>
      <c r="Q3997" s="9">
        <v>0.74</v>
      </c>
      <c r="R3997" s="7" t="s">
        <v>4510</v>
      </c>
      <c r="S3997" s="7" t="s">
        <v>677</v>
      </c>
      <c r="T3997">
        <f>A3997</f>
        <v>21410</v>
      </c>
      <c r="U3997" t="str">
        <f>IF($G3997=$U$1:$X$1,$T3997,"")</f>
        <v/>
      </c>
      <c r="V3997">
        <f>IF($G3997=$U$1:$X$1,$T3997,"")</f>
        <v>21410</v>
      </c>
      <c r="W3997" t="str">
        <f>IF($G3997=$U$1:$X$1,$T3997,"")</f>
        <v/>
      </c>
      <c r="X3997" t="str">
        <f>IF($G3997=$U$1:$X$1,$T3997,"")</f>
        <v/>
      </c>
      <c r="Y3997" s="1">
        <f>ROUND(O3997*Q3997,2)</f>
        <v>17.760000000000002</v>
      </c>
    </row>
    <row r="3998" spans="1:25">
      <c r="A3998" s="5">
        <f>INDEX(Students,MOD(D3998-1,ROWS(Students))+1,1)</f>
        <v>21410</v>
      </c>
      <c r="B3998" s="5" t="str">
        <f>INDEX(Students,MOD(D3998-1,ROWS(Students))+1,2)</f>
        <v>Skierkowski Jakub</v>
      </c>
      <c r="C3998" s="5" t="str">
        <f>INDEX(Students,MOD(D3998-1,ROWS(Students))+1,3)</f>
        <v>IZ05TC2</v>
      </c>
      <c r="D3998" s="5">
        <v>5606</v>
      </c>
      <c r="E3998" s="6">
        <v>44613</v>
      </c>
      <c r="F3998" s="6">
        <v>44613</v>
      </c>
      <c r="G3998" s="7" t="s">
        <v>52</v>
      </c>
      <c r="H3998" s="7">
        <v>1</v>
      </c>
      <c r="I3998" s="7" t="s">
        <v>1857</v>
      </c>
      <c r="J3998" s="7" t="s">
        <v>6</v>
      </c>
      <c r="K3998" s="7" t="s">
        <v>3828</v>
      </c>
      <c r="L3998" s="7"/>
      <c r="M3998" s="6" t="s">
        <v>4893</v>
      </c>
      <c r="N3998" s="7" t="s">
        <v>60</v>
      </c>
      <c r="O3998" s="8">
        <v>755</v>
      </c>
      <c r="P3998" s="7" t="s">
        <v>13</v>
      </c>
      <c r="Q3998" s="9">
        <v>16.010000000000002</v>
      </c>
      <c r="R3998" s="7" t="s">
        <v>4394</v>
      </c>
      <c r="S3998" s="7" t="s">
        <v>538</v>
      </c>
      <c r="T3998">
        <f>A3998</f>
        <v>21410</v>
      </c>
      <c r="U3998" t="str">
        <f>IF($G3998=$U$1:$X$1,$T3998,"")</f>
        <v/>
      </c>
      <c r="V3998" t="str">
        <f>IF($G3998=$U$1:$X$1,$T3998,"")</f>
        <v/>
      </c>
      <c r="W3998" t="str">
        <f>IF($G3998=$U$1:$X$1,$T3998,"")</f>
        <v/>
      </c>
      <c r="X3998">
        <f>IF($G3998=$U$1:$X$1,$T3998,"")</f>
        <v>21410</v>
      </c>
      <c r="Y3998" s="1">
        <f>ROUND(O3998*Q3998,2)</f>
        <v>12087.55</v>
      </c>
    </row>
    <row r="3999" spans="1:25">
      <c r="A3999" s="5">
        <f>INDEX(Students,MOD(D3999-1,ROWS(Students))+1,1)</f>
        <v>21410</v>
      </c>
      <c r="B3999" s="5" t="str">
        <f>INDEX(Students,MOD(D3999-1,ROWS(Students))+1,2)</f>
        <v>Skierkowski Jakub</v>
      </c>
      <c r="C3999" s="5" t="str">
        <f>INDEX(Students,MOD(D3999-1,ROWS(Students))+1,3)</f>
        <v>IZ05TC2</v>
      </c>
      <c r="D3999" s="5">
        <v>5698</v>
      </c>
      <c r="E3999" s="6">
        <v>44573</v>
      </c>
      <c r="F3999" s="6">
        <v>44573</v>
      </c>
      <c r="G3999" s="7" t="s">
        <v>279</v>
      </c>
      <c r="H3999" s="7">
        <v>1</v>
      </c>
      <c r="I3999" s="7" t="s">
        <v>1336</v>
      </c>
      <c r="J3999" s="7" t="s">
        <v>6</v>
      </c>
      <c r="K3999" s="7" t="s">
        <v>3767</v>
      </c>
      <c r="L3999" s="7"/>
      <c r="M3999" s="6" t="s">
        <v>3767</v>
      </c>
      <c r="N3999" s="7" t="s">
        <v>25</v>
      </c>
      <c r="O3999" s="8">
        <v>42</v>
      </c>
      <c r="P3999" s="7" t="s">
        <v>13</v>
      </c>
      <c r="Q3999" s="9">
        <v>12.9</v>
      </c>
      <c r="R3999" s="7" t="s">
        <v>4025</v>
      </c>
      <c r="S3999" s="7" t="s">
        <v>129</v>
      </c>
      <c r="T3999">
        <f>A3999</f>
        <v>21410</v>
      </c>
      <c r="U3999" t="str">
        <f>IF($G3999=$U$1:$X$1,$T3999,"")</f>
        <v/>
      </c>
      <c r="V3999" t="str">
        <f>IF($G3999=$U$1:$X$1,$T3999,"")</f>
        <v/>
      </c>
      <c r="W3999">
        <f>IF($G3999=$U$1:$X$1,$T3999,"")</f>
        <v>21410</v>
      </c>
      <c r="X3999" t="str">
        <f>IF($G3999=$U$1:$X$1,$T3999,"")</f>
        <v/>
      </c>
      <c r="Y3999" s="1">
        <f>ROUND(O3999*Q3999,2)</f>
        <v>541.79999999999995</v>
      </c>
    </row>
    <row r="4000" spans="1:25">
      <c r="A4000" s="5">
        <f>INDEX(Students,MOD(D4000-1,ROWS(Students))+1,1)</f>
        <v>21410</v>
      </c>
      <c r="B4000" s="5" t="str">
        <f>INDEX(Students,MOD(D4000-1,ROWS(Students))+1,2)</f>
        <v>Skierkowski Jakub</v>
      </c>
      <c r="C4000" s="5" t="str">
        <f>INDEX(Students,MOD(D4000-1,ROWS(Students))+1,3)</f>
        <v>IZ05TC2</v>
      </c>
      <c r="D4000" s="5">
        <v>5790</v>
      </c>
      <c r="E4000" s="6">
        <v>44629</v>
      </c>
      <c r="F4000" s="6">
        <v>44628</v>
      </c>
      <c r="G4000" s="7" t="s">
        <v>1262</v>
      </c>
      <c r="H4000" s="7">
        <v>-1</v>
      </c>
      <c r="I4000" s="7" t="s">
        <v>2084</v>
      </c>
      <c r="J4000" s="7" t="s">
        <v>6</v>
      </c>
      <c r="K4000" s="7" t="s">
        <v>3781</v>
      </c>
      <c r="L4000" s="7" t="s">
        <v>644</v>
      </c>
      <c r="M4000" s="6" t="s">
        <v>3767</v>
      </c>
      <c r="N4000" s="7" t="s">
        <v>19</v>
      </c>
      <c r="O4000" s="8">
        <v>200</v>
      </c>
      <c r="P4000" s="7" t="s">
        <v>31</v>
      </c>
      <c r="Q4000" s="9">
        <v>1.58</v>
      </c>
      <c r="R4000" s="7" t="s">
        <v>4488</v>
      </c>
      <c r="S4000" s="7" t="s">
        <v>646</v>
      </c>
      <c r="T4000">
        <f>A4000</f>
        <v>21410</v>
      </c>
      <c r="U4000">
        <f>IF($G4000=$U$1:$X$1,$T4000,"")</f>
        <v>21410</v>
      </c>
      <c r="V4000" t="str">
        <f>IF($G4000=$U$1:$X$1,$T4000,"")</f>
        <v/>
      </c>
      <c r="W4000" t="str">
        <f>IF($G4000=$U$1:$X$1,$T4000,"")</f>
        <v/>
      </c>
      <c r="X4000" t="str">
        <f>IF($G4000=$U$1:$X$1,$T4000,"")</f>
        <v/>
      </c>
      <c r="Y4000" s="1">
        <f>ROUND(O4000*Q4000,2)</f>
        <v>316</v>
      </c>
    </row>
    <row r="4001" spans="1:25">
      <c r="A4001" s="5">
        <f>INDEX(Students,MOD(D4001-1,ROWS(Students))+1,1)</f>
        <v>21534</v>
      </c>
      <c r="B4001" s="5" t="str">
        <f>INDEX(Students,MOD(D4001-1,ROWS(Students))+1,2)</f>
        <v>Skorek Ewa</v>
      </c>
      <c r="C4001" s="5" t="str">
        <f>INDEX(Students,MOD(D4001-1,ROWS(Students))+1,3)</f>
        <v>IZ05AI1</v>
      </c>
      <c r="D4001" s="5">
        <v>15</v>
      </c>
      <c r="E4001" s="6">
        <v>44574</v>
      </c>
      <c r="F4001" s="6">
        <v>44574</v>
      </c>
      <c r="G4001" s="7" t="s">
        <v>279</v>
      </c>
      <c r="H4001" s="7">
        <v>1</v>
      </c>
      <c r="I4001" s="7" t="s">
        <v>1366</v>
      </c>
      <c r="J4001" s="7" t="s">
        <v>6</v>
      </c>
      <c r="K4001" s="7" t="s">
        <v>3767</v>
      </c>
      <c r="L4001" s="7"/>
      <c r="M4001" s="6" t="s">
        <v>3767</v>
      </c>
      <c r="N4001" s="7" t="s">
        <v>25</v>
      </c>
      <c r="O4001" s="8">
        <v>22.1</v>
      </c>
      <c r="P4001" s="7" t="s">
        <v>13</v>
      </c>
      <c r="Q4001" s="9">
        <v>47.6</v>
      </c>
      <c r="R4001" s="7" t="s">
        <v>4060</v>
      </c>
      <c r="S4001" s="7" t="s">
        <v>163</v>
      </c>
      <c r="T4001">
        <f>A4001</f>
        <v>21534</v>
      </c>
      <c r="U4001" t="str">
        <f>IF($G4001=$U$1:$X$1,$T4001,"")</f>
        <v/>
      </c>
      <c r="V4001" t="str">
        <f>IF($G4001=$U$1:$X$1,$T4001,"")</f>
        <v/>
      </c>
      <c r="W4001">
        <f>IF($G4001=$U$1:$X$1,$T4001,"")</f>
        <v>21534</v>
      </c>
      <c r="X4001" t="str">
        <f>IF($G4001=$U$1:$X$1,$T4001,"")</f>
        <v/>
      </c>
      <c r="Y4001" s="1">
        <f>ROUND(O4001*Q4001,2)</f>
        <v>1051.96</v>
      </c>
    </row>
    <row r="4002" spans="1:25">
      <c r="A4002" s="5">
        <f>INDEX(Students,MOD(D4002-1,ROWS(Students))+1,1)</f>
        <v>21534</v>
      </c>
      <c r="B4002" s="5" t="str">
        <f>INDEX(Students,MOD(D4002-1,ROWS(Students))+1,2)</f>
        <v>Skorek Ewa</v>
      </c>
      <c r="C4002" s="5" t="str">
        <f>INDEX(Students,MOD(D4002-1,ROWS(Students))+1,3)</f>
        <v>IZ05AI1</v>
      </c>
      <c r="D4002" s="5">
        <v>107</v>
      </c>
      <c r="E4002" s="6">
        <v>44628</v>
      </c>
      <c r="F4002" s="6">
        <v>44628</v>
      </c>
      <c r="G4002" s="7" t="s">
        <v>1263</v>
      </c>
      <c r="H4002" s="7">
        <v>1</v>
      </c>
      <c r="I4002" s="7" t="s">
        <v>2061</v>
      </c>
      <c r="J4002" s="7" t="s">
        <v>6</v>
      </c>
      <c r="K4002" s="7" t="s">
        <v>3767</v>
      </c>
      <c r="L4002" s="7"/>
      <c r="M4002" s="6" t="s">
        <v>3767</v>
      </c>
      <c r="N4002" s="7" t="s">
        <v>19</v>
      </c>
      <c r="O4002" s="8">
        <v>200</v>
      </c>
      <c r="P4002" s="7" t="s">
        <v>9</v>
      </c>
      <c r="Q4002" s="9">
        <v>1.45</v>
      </c>
      <c r="R4002" s="7" t="s">
        <v>4265</v>
      </c>
      <c r="S4002" s="7" t="s">
        <v>5053</v>
      </c>
      <c r="T4002">
        <f>A4002</f>
        <v>21534</v>
      </c>
      <c r="U4002" t="str">
        <f>IF($G4002=$U$1:$X$1,$T4002,"")</f>
        <v/>
      </c>
      <c r="V4002">
        <f>IF($G4002=$U$1:$X$1,$T4002,"")</f>
        <v>21534</v>
      </c>
      <c r="W4002" t="str">
        <f>IF($G4002=$U$1:$X$1,$T4002,"")</f>
        <v/>
      </c>
      <c r="X4002" t="str">
        <f>IF($G4002=$U$1:$X$1,$T4002,"")</f>
        <v/>
      </c>
      <c r="Y4002" s="1">
        <f>ROUND(O4002*Q4002,2)</f>
        <v>290</v>
      </c>
    </row>
    <row r="4003" spans="1:25">
      <c r="A4003" s="5">
        <f>INDEX(Students,MOD(D4003-1,ROWS(Students))+1,1)</f>
        <v>21534</v>
      </c>
      <c r="B4003" s="5" t="str">
        <f>INDEX(Students,MOD(D4003-1,ROWS(Students))+1,2)</f>
        <v>Skorek Ewa</v>
      </c>
      <c r="C4003" s="5" t="str">
        <f>INDEX(Students,MOD(D4003-1,ROWS(Students))+1,3)</f>
        <v>IZ05AI1</v>
      </c>
      <c r="D4003" s="5">
        <v>199</v>
      </c>
      <c r="E4003" s="6">
        <v>44627</v>
      </c>
      <c r="F4003" s="6">
        <v>44627</v>
      </c>
      <c r="G4003" s="7" t="s">
        <v>1263</v>
      </c>
      <c r="H4003" s="7">
        <v>1</v>
      </c>
      <c r="I4003" s="7" t="s">
        <v>2031</v>
      </c>
      <c r="J4003" s="7" t="s">
        <v>6</v>
      </c>
      <c r="K4003" s="7" t="s">
        <v>3767</v>
      </c>
      <c r="L4003" s="7"/>
      <c r="M4003" s="6" t="s">
        <v>3767</v>
      </c>
      <c r="N4003" s="7" t="s">
        <v>67</v>
      </c>
      <c r="O4003" s="8">
        <v>9</v>
      </c>
      <c r="P4003" s="7" t="s">
        <v>9</v>
      </c>
      <c r="Q4003" s="9">
        <v>1.07</v>
      </c>
      <c r="R4003" s="7" t="s">
        <v>4413</v>
      </c>
      <c r="S4003" s="7" t="s">
        <v>563</v>
      </c>
      <c r="T4003">
        <f>A4003</f>
        <v>21534</v>
      </c>
      <c r="U4003" t="str">
        <f>IF($G4003=$U$1:$X$1,$T4003,"")</f>
        <v/>
      </c>
      <c r="V4003">
        <f>IF($G4003=$U$1:$X$1,$T4003,"")</f>
        <v>21534</v>
      </c>
      <c r="W4003" t="str">
        <f>IF($G4003=$U$1:$X$1,$T4003,"")</f>
        <v/>
      </c>
      <c r="X4003" t="str">
        <f>IF($G4003=$U$1:$X$1,$T4003,"")</f>
        <v/>
      </c>
      <c r="Y4003" s="1">
        <f>ROUND(O4003*Q4003,2)</f>
        <v>9.6300000000000008</v>
      </c>
    </row>
    <row r="4004" spans="1:25">
      <c r="A4004" s="5">
        <f>INDEX(Students,MOD(D4004-1,ROWS(Students))+1,1)</f>
        <v>21534</v>
      </c>
      <c r="B4004" s="5" t="str">
        <f>INDEX(Students,MOD(D4004-1,ROWS(Students))+1,2)</f>
        <v>Skorek Ewa</v>
      </c>
      <c r="C4004" s="5" t="str">
        <f>INDEX(Students,MOD(D4004-1,ROWS(Students))+1,3)</f>
        <v>IZ05AI1</v>
      </c>
      <c r="D4004" s="5">
        <v>291</v>
      </c>
      <c r="E4004" s="6">
        <v>44599</v>
      </c>
      <c r="F4004" s="6">
        <v>44599</v>
      </c>
      <c r="G4004" s="7" t="s">
        <v>1263</v>
      </c>
      <c r="H4004" s="7">
        <v>1</v>
      </c>
      <c r="I4004" s="7" t="s">
        <v>1659</v>
      </c>
      <c r="J4004" s="7" t="s">
        <v>6</v>
      </c>
      <c r="K4004" s="7" t="s">
        <v>3767</v>
      </c>
      <c r="L4004" s="7"/>
      <c r="M4004" s="6" t="s">
        <v>3767</v>
      </c>
      <c r="N4004" s="7" t="s">
        <v>7</v>
      </c>
      <c r="O4004" s="8">
        <v>4.1000000000000002E-2</v>
      </c>
      <c r="P4004" s="7" t="s">
        <v>13</v>
      </c>
      <c r="Q4004" s="9">
        <v>16.62</v>
      </c>
      <c r="R4004" s="7" t="s">
        <v>3988</v>
      </c>
      <c r="S4004" s="7" t="s">
        <v>92</v>
      </c>
      <c r="T4004">
        <f>A4004</f>
        <v>21534</v>
      </c>
      <c r="U4004" t="str">
        <f>IF($G4004=$U$1:$X$1,$T4004,"")</f>
        <v/>
      </c>
      <c r="V4004">
        <f>IF($G4004=$U$1:$X$1,$T4004,"")</f>
        <v>21534</v>
      </c>
      <c r="W4004" t="str">
        <f>IF($G4004=$U$1:$X$1,$T4004,"")</f>
        <v/>
      </c>
      <c r="X4004" t="str">
        <f>IF($G4004=$U$1:$X$1,$T4004,"")</f>
        <v/>
      </c>
      <c r="Y4004" s="1">
        <f>ROUND(O4004*Q4004,2)</f>
        <v>0.68</v>
      </c>
    </row>
    <row r="4005" spans="1:25">
      <c r="A4005" s="5">
        <f>INDEX(Students,MOD(D4005-1,ROWS(Students))+1,1)</f>
        <v>21534</v>
      </c>
      <c r="B4005" s="5" t="str">
        <f>INDEX(Students,MOD(D4005-1,ROWS(Students))+1,2)</f>
        <v>Skorek Ewa</v>
      </c>
      <c r="C4005" s="5" t="str">
        <f>INDEX(Students,MOD(D4005-1,ROWS(Students))+1,3)</f>
        <v>IZ05AI1</v>
      </c>
      <c r="D4005" s="5">
        <v>383</v>
      </c>
      <c r="E4005" s="6">
        <v>44658</v>
      </c>
      <c r="F4005" s="6">
        <v>44658</v>
      </c>
      <c r="G4005" s="7" t="s">
        <v>1263</v>
      </c>
      <c r="H4005" s="7">
        <v>1</v>
      </c>
      <c r="I4005" s="7" t="s">
        <v>3482</v>
      </c>
      <c r="J4005" s="7" t="s">
        <v>6</v>
      </c>
      <c r="K4005" s="7" t="s">
        <v>3767</v>
      </c>
      <c r="L4005" s="7"/>
      <c r="M4005" s="6" t="s">
        <v>3767</v>
      </c>
      <c r="N4005" s="7" t="s">
        <v>7</v>
      </c>
      <c r="O4005" s="8">
        <v>70</v>
      </c>
      <c r="P4005" s="7" t="s">
        <v>9</v>
      </c>
      <c r="Q4005" s="9">
        <v>0.55000000000000004</v>
      </c>
      <c r="R4005" s="7" t="s">
        <v>3971</v>
      </c>
      <c r="S4005" s="7" t="s">
        <v>76</v>
      </c>
      <c r="T4005">
        <f>A4005</f>
        <v>21534</v>
      </c>
      <c r="U4005" t="str">
        <f>IF($G4005=$U$1:$X$1,$T4005,"")</f>
        <v/>
      </c>
      <c r="V4005">
        <f>IF($G4005=$U$1:$X$1,$T4005,"")</f>
        <v>21534</v>
      </c>
      <c r="W4005" t="str">
        <f>IF($G4005=$U$1:$X$1,$T4005,"")</f>
        <v/>
      </c>
      <c r="X4005" t="str">
        <f>IF($G4005=$U$1:$X$1,$T4005,"")</f>
        <v/>
      </c>
      <c r="Y4005" s="1">
        <f>ROUND(O4005*Q4005,2)</f>
        <v>38.5</v>
      </c>
    </row>
    <row r="4006" spans="1:25">
      <c r="A4006" s="5">
        <f>INDEX(Students,MOD(D4006-1,ROWS(Students))+1,1)</f>
        <v>21534</v>
      </c>
      <c r="B4006" s="5" t="str">
        <f>INDEX(Students,MOD(D4006-1,ROWS(Students))+1,2)</f>
        <v>Skorek Ewa</v>
      </c>
      <c r="C4006" s="5" t="str">
        <f>INDEX(Students,MOD(D4006-1,ROWS(Students))+1,3)</f>
        <v>IZ05AI1</v>
      </c>
      <c r="D4006" s="5">
        <v>475</v>
      </c>
      <c r="E4006" s="6">
        <v>44761</v>
      </c>
      <c r="F4006" s="6">
        <v>44761</v>
      </c>
      <c r="G4006" s="7" t="s">
        <v>279</v>
      </c>
      <c r="H4006" s="7">
        <v>1</v>
      </c>
      <c r="I4006" s="7" t="s">
        <v>3285</v>
      </c>
      <c r="J4006" s="7" t="s">
        <v>6</v>
      </c>
      <c r="K4006" s="7" t="s">
        <v>3767</v>
      </c>
      <c r="L4006" s="7"/>
      <c r="M4006" s="6" t="s">
        <v>3767</v>
      </c>
      <c r="N4006" s="7" t="s">
        <v>5215</v>
      </c>
      <c r="O4006" s="8">
        <v>41.44</v>
      </c>
      <c r="P4006" s="7" t="s">
        <v>13</v>
      </c>
      <c r="Q4006" s="9">
        <v>0</v>
      </c>
      <c r="R4006" s="7" t="s">
        <v>4666</v>
      </c>
      <c r="S4006" s="7" t="s">
        <v>170</v>
      </c>
      <c r="T4006">
        <f>A4006</f>
        <v>21534</v>
      </c>
      <c r="U4006" t="str">
        <f>IF($G4006=$U$1:$X$1,$T4006,"")</f>
        <v/>
      </c>
      <c r="V4006" t="str">
        <f>IF($G4006=$U$1:$X$1,$T4006,"")</f>
        <v/>
      </c>
      <c r="W4006">
        <f>IF($G4006=$U$1:$X$1,$T4006,"")</f>
        <v>21534</v>
      </c>
      <c r="X4006" t="str">
        <f>IF($G4006=$U$1:$X$1,$T4006,"")</f>
        <v/>
      </c>
      <c r="Y4006" s="1">
        <f>ROUND(O4006*Q4006,2)</f>
        <v>0</v>
      </c>
    </row>
    <row r="4007" spans="1:25">
      <c r="A4007" s="5">
        <f>INDEX(Students,MOD(D4007-1,ROWS(Students))+1,1)</f>
        <v>21534</v>
      </c>
      <c r="B4007" s="5" t="str">
        <f>INDEX(Students,MOD(D4007-1,ROWS(Students))+1,2)</f>
        <v>Skorek Ewa</v>
      </c>
      <c r="C4007" s="5" t="str">
        <f>INDEX(Students,MOD(D4007-1,ROWS(Students))+1,3)</f>
        <v>IZ05AI1</v>
      </c>
      <c r="D4007" s="5">
        <v>567</v>
      </c>
      <c r="E4007" s="6">
        <v>44582</v>
      </c>
      <c r="F4007" s="6">
        <v>44582</v>
      </c>
      <c r="G4007" s="7" t="s">
        <v>1262</v>
      </c>
      <c r="H4007" s="7">
        <v>-1</v>
      </c>
      <c r="I4007" s="7" t="s">
        <v>1479</v>
      </c>
      <c r="J4007" s="7" t="s">
        <v>6</v>
      </c>
      <c r="K4007" s="7" t="s">
        <v>3775</v>
      </c>
      <c r="L4007" s="7"/>
      <c r="M4007" s="6" t="s">
        <v>3767</v>
      </c>
      <c r="N4007" s="7" t="s">
        <v>19</v>
      </c>
      <c r="O4007" s="8">
        <v>-37.5</v>
      </c>
      <c r="P4007" s="7" t="s">
        <v>13</v>
      </c>
      <c r="Q4007" s="9">
        <v>0</v>
      </c>
      <c r="R4007" s="7" t="s">
        <v>4181</v>
      </c>
      <c r="S4007" s="7" t="s">
        <v>4985</v>
      </c>
      <c r="T4007">
        <f>A4007</f>
        <v>21534</v>
      </c>
      <c r="U4007">
        <f>IF($G4007=$U$1:$X$1,$T4007,"")</f>
        <v>21534</v>
      </c>
      <c r="V4007" t="str">
        <f>IF($G4007=$U$1:$X$1,$T4007,"")</f>
        <v/>
      </c>
      <c r="W4007" t="str">
        <f>IF($G4007=$U$1:$X$1,$T4007,"")</f>
        <v/>
      </c>
      <c r="X4007" t="str">
        <f>IF($G4007=$U$1:$X$1,$T4007,"")</f>
        <v/>
      </c>
      <c r="Y4007" s="1">
        <f>ROUND(O4007*Q4007,2)</f>
        <v>0</v>
      </c>
    </row>
    <row r="4008" spans="1:25">
      <c r="A4008" s="5">
        <f>INDEX(Students,MOD(D4008-1,ROWS(Students))+1,1)</f>
        <v>21534</v>
      </c>
      <c r="B4008" s="5" t="str">
        <f>INDEX(Students,MOD(D4008-1,ROWS(Students))+1,2)</f>
        <v>Skorek Ewa</v>
      </c>
      <c r="C4008" s="5" t="str">
        <f>INDEX(Students,MOD(D4008-1,ROWS(Students))+1,3)</f>
        <v>IZ05AI1</v>
      </c>
      <c r="D4008" s="5">
        <v>659</v>
      </c>
      <c r="E4008" s="6">
        <v>44690</v>
      </c>
      <c r="F4008" s="6">
        <v>44687</v>
      </c>
      <c r="G4008" s="7" t="s">
        <v>1262</v>
      </c>
      <c r="H4008" s="7">
        <v>-1</v>
      </c>
      <c r="I4008" s="7" t="s">
        <v>2501</v>
      </c>
      <c r="J4008" s="7" t="s">
        <v>6</v>
      </c>
      <c r="K4008" s="7" t="s">
        <v>3780</v>
      </c>
      <c r="L4008" s="7" t="s">
        <v>855</v>
      </c>
      <c r="M4008" s="6" t="s">
        <v>3767</v>
      </c>
      <c r="N4008" s="7" t="s">
        <v>81</v>
      </c>
      <c r="O4008" s="8">
        <v>500</v>
      </c>
      <c r="P4008" s="7" t="s">
        <v>9</v>
      </c>
      <c r="Q4008" s="9">
        <v>0.72</v>
      </c>
      <c r="R4008" s="7" t="s">
        <v>4007</v>
      </c>
      <c r="S4008" s="7" t="s">
        <v>112</v>
      </c>
      <c r="T4008">
        <f>A4008</f>
        <v>21534</v>
      </c>
      <c r="U4008">
        <f>IF($G4008=$U$1:$X$1,$T4008,"")</f>
        <v>21534</v>
      </c>
      <c r="V4008" t="str">
        <f>IF($G4008=$U$1:$X$1,$T4008,"")</f>
        <v/>
      </c>
      <c r="W4008" t="str">
        <f>IF($G4008=$U$1:$X$1,$T4008,"")</f>
        <v/>
      </c>
      <c r="X4008" t="str">
        <f>IF($G4008=$U$1:$X$1,$T4008,"")</f>
        <v/>
      </c>
      <c r="Y4008" s="1">
        <f>ROUND(O4008*Q4008,2)</f>
        <v>360</v>
      </c>
    </row>
    <row r="4009" spans="1:25">
      <c r="A4009" s="5">
        <f>INDEX(Students,MOD(D4009-1,ROWS(Students))+1,1)</f>
        <v>21534</v>
      </c>
      <c r="B4009" s="5" t="str">
        <f>INDEX(Students,MOD(D4009-1,ROWS(Students))+1,2)</f>
        <v>Skorek Ewa</v>
      </c>
      <c r="C4009" s="5" t="str">
        <f>INDEX(Students,MOD(D4009-1,ROWS(Students))+1,3)</f>
        <v>IZ05AI1</v>
      </c>
      <c r="D4009" s="5">
        <v>751</v>
      </c>
      <c r="E4009" s="6">
        <v>44747</v>
      </c>
      <c r="F4009" s="6">
        <v>44747</v>
      </c>
      <c r="G4009" s="7" t="s">
        <v>1263</v>
      </c>
      <c r="H4009" s="7">
        <v>1</v>
      </c>
      <c r="I4009" s="7" t="s">
        <v>3133</v>
      </c>
      <c r="J4009" s="7" t="s">
        <v>6</v>
      </c>
      <c r="K4009" s="7" t="s">
        <v>3767</v>
      </c>
      <c r="L4009" s="7"/>
      <c r="M4009" s="6" t="s">
        <v>3767</v>
      </c>
      <c r="N4009" s="7" t="s">
        <v>25</v>
      </c>
      <c r="O4009" s="8">
        <v>0.08</v>
      </c>
      <c r="P4009" s="7" t="s">
        <v>13</v>
      </c>
      <c r="Q4009" s="9">
        <v>20.85</v>
      </c>
      <c r="R4009" s="7" t="s">
        <v>4031</v>
      </c>
      <c r="S4009" s="7" t="s">
        <v>134</v>
      </c>
      <c r="T4009">
        <f>A4009</f>
        <v>21534</v>
      </c>
      <c r="U4009" t="str">
        <f>IF($G4009=$U$1:$X$1,$T4009,"")</f>
        <v/>
      </c>
      <c r="V4009">
        <f>IF($G4009=$U$1:$X$1,$T4009,"")</f>
        <v>21534</v>
      </c>
      <c r="W4009" t="str">
        <f>IF($G4009=$U$1:$X$1,$T4009,"")</f>
        <v/>
      </c>
      <c r="X4009" t="str">
        <f>IF($G4009=$U$1:$X$1,$T4009,"")</f>
        <v/>
      </c>
      <c r="Y4009" s="1">
        <f>ROUND(O4009*Q4009,2)</f>
        <v>1.67</v>
      </c>
    </row>
    <row r="4010" spans="1:25">
      <c r="A4010" s="5">
        <f>INDEX(Students,MOD(D4010-1,ROWS(Students))+1,1)</f>
        <v>21534</v>
      </c>
      <c r="B4010" s="5" t="str">
        <f>INDEX(Students,MOD(D4010-1,ROWS(Students))+1,2)</f>
        <v>Skorek Ewa</v>
      </c>
      <c r="C4010" s="5" t="str">
        <f>INDEX(Students,MOD(D4010-1,ROWS(Students))+1,3)</f>
        <v>IZ05AI1</v>
      </c>
      <c r="D4010" s="5">
        <v>843</v>
      </c>
      <c r="E4010" s="6">
        <v>44582</v>
      </c>
      <c r="F4010" s="6">
        <v>44582</v>
      </c>
      <c r="G4010" s="7" t="s">
        <v>279</v>
      </c>
      <c r="H4010" s="7">
        <v>-1</v>
      </c>
      <c r="I4010" s="7" t="s">
        <v>1478</v>
      </c>
      <c r="J4010" s="7" t="s">
        <v>6</v>
      </c>
      <c r="K4010" s="7" t="s">
        <v>3767</v>
      </c>
      <c r="L4010" s="7"/>
      <c r="M4010" s="6" t="s">
        <v>3767</v>
      </c>
      <c r="N4010" s="7" t="s">
        <v>19</v>
      </c>
      <c r="O4010" s="8">
        <v>5</v>
      </c>
      <c r="P4010" s="7" t="s">
        <v>13</v>
      </c>
      <c r="Q4010" s="9">
        <v>47.6</v>
      </c>
      <c r="R4010" s="7" t="s">
        <v>4183</v>
      </c>
      <c r="S4010" s="7" t="s">
        <v>289</v>
      </c>
      <c r="T4010">
        <f>A4010</f>
        <v>21534</v>
      </c>
      <c r="U4010" t="str">
        <f>IF($G4010=$U$1:$X$1,$T4010,"")</f>
        <v/>
      </c>
      <c r="V4010" t="str">
        <f>IF($G4010=$U$1:$X$1,$T4010,"")</f>
        <v/>
      </c>
      <c r="W4010">
        <f>IF($G4010=$U$1:$X$1,$T4010,"")</f>
        <v>21534</v>
      </c>
      <c r="X4010" t="str">
        <f>IF($G4010=$U$1:$X$1,$T4010,"")</f>
        <v/>
      </c>
      <c r="Y4010" s="1">
        <f>ROUND(O4010*Q4010,2)</f>
        <v>238</v>
      </c>
    </row>
    <row r="4011" spans="1:25">
      <c r="A4011" s="5">
        <f>INDEX(Students,MOD(D4011-1,ROWS(Students))+1,1)</f>
        <v>21534</v>
      </c>
      <c r="B4011" s="5" t="str">
        <f>INDEX(Students,MOD(D4011-1,ROWS(Students))+1,2)</f>
        <v>Skorek Ewa</v>
      </c>
      <c r="C4011" s="5" t="str">
        <f>INDEX(Students,MOD(D4011-1,ROWS(Students))+1,3)</f>
        <v>IZ05AI1</v>
      </c>
      <c r="D4011" s="5">
        <v>935</v>
      </c>
      <c r="E4011" s="6">
        <v>44593</v>
      </c>
      <c r="F4011" s="6">
        <v>44593</v>
      </c>
      <c r="G4011" s="7" t="s">
        <v>1263</v>
      </c>
      <c r="H4011" s="7">
        <v>1</v>
      </c>
      <c r="I4011" s="7" t="s">
        <v>1602</v>
      </c>
      <c r="J4011" s="7" t="s">
        <v>6</v>
      </c>
      <c r="K4011" s="7" t="s">
        <v>3767</v>
      </c>
      <c r="L4011" s="7"/>
      <c r="M4011" s="6" t="s">
        <v>3767</v>
      </c>
      <c r="N4011" s="7" t="s">
        <v>19</v>
      </c>
      <c r="O4011" s="8">
        <v>54</v>
      </c>
      <c r="P4011" s="7" t="s">
        <v>9</v>
      </c>
      <c r="Q4011" s="9">
        <v>1.7</v>
      </c>
      <c r="R4011" s="7" t="s">
        <v>4248</v>
      </c>
      <c r="S4011" s="7" t="s">
        <v>5072</v>
      </c>
      <c r="T4011">
        <f>A4011</f>
        <v>21534</v>
      </c>
      <c r="U4011" t="str">
        <f>IF($G4011=$U$1:$X$1,$T4011,"")</f>
        <v/>
      </c>
      <c r="V4011">
        <f>IF($G4011=$U$1:$X$1,$T4011,"")</f>
        <v>21534</v>
      </c>
      <c r="W4011" t="str">
        <f>IF($G4011=$U$1:$X$1,$T4011,"")</f>
        <v/>
      </c>
      <c r="X4011" t="str">
        <f>IF($G4011=$U$1:$X$1,$T4011,"")</f>
        <v/>
      </c>
      <c r="Y4011" s="1">
        <f>ROUND(O4011*Q4011,2)</f>
        <v>91.8</v>
      </c>
    </row>
    <row r="4012" spans="1:25">
      <c r="A4012" s="5">
        <f>INDEX(Students,MOD(D4012-1,ROWS(Students))+1,1)</f>
        <v>21534</v>
      </c>
      <c r="B4012" s="5" t="str">
        <f>INDEX(Students,MOD(D4012-1,ROWS(Students))+1,2)</f>
        <v>Skorek Ewa</v>
      </c>
      <c r="C4012" s="5" t="str">
        <f>INDEX(Students,MOD(D4012-1,ROWS(Students))+1,3)</f>
        <v>IZ05AI1</v>
      </c>
      <c r="D4012" s="5">
        <v>1027</v>
      </c>
      <c r="E4012" s="6">
        <v>44656</v>
      </c>
      <c r="F4012" s="6">
        <v>44656</v>
      </c>
      <c r="G4012" s="7" t="s">
        <v>1263</v>
      </c>
      <c r="H4012" s="7">
        <v>1</v>
      </c>
      <c r="I4012" s="7" t="s">
        <v>3452</v>
      </c>
      <c r="J4012" s="7" t="s">
        <v>6</v>
      </c>
      <c r="K4012" s="7" t="s">
        <v>3767</v>
      </c>
      <c r="L4012" s="7"/>
      <c r="M4012" s="6" t="s">
        <v>3767</v>
      </c>
      <c r="N4012" s="7" t="s">
        <v>25</v>
      </c>
      <c r="O4012" s="8">
        <v>20</v>
      </c>
      <c r="P4012" s="7" t="s">
        <v>9</v>
      </c>
      <c r="Q4012" s="9">
        <v>1.55</v>
      </c>
      <c r="R4012" s="7" t="s">
        <v>3942</v>
      </c>
      <c r="S4012" s="7" t="s">
        <v>64</v>
      </c>
      <c r="T4012">
        <f>A4012</f>
        <v>21534</v>
      </c>
      <c r="U4012" t="str">
        <f>IF($G4012=$U$1:$X$1,$T4012,"")</f>
        <v/>
      </c>
      <c r="V4012">
        <f>IF($G4012=$U$1:$X$1,$T4012,"")</f>
        <v>21534</v>
      </c>
      <c r="W4012" t="str">
        <f>IF($G4012=$U$1:$X$1,$T4012,"")</f>
        <v/>
      </c>
      <c r="X4012" t="str">
        <f>IF($G4012=$U$1:$X$1,$T4012,"")</f>
        <v/>
      </c>
      <c r="Y4012" s="1">
        <f>ROUND(O4012*Q4012,2)</f>
        <v>31</v>
      </c>
    </row>
    <row r="4013" spans="1:25">
      <c r="A4013" s="5">
        <f>INDEX(Students,MOD(D4013-1,ROWS(Students))+1,1)</f>
        <v>21534</v>
      </c>
      <c r="B4013" s="5" t="str">
        <f>INDEX(Students,MOD(D4013-1,ROWS(Students))+1,2)</f>
        <v>Skorek Ewa</v>
      </c>
      <c r="C4013" s="5" t="str">
        <f>INDEX(Students,MOD(D4013-1,ROWS(Students))+1,3)</f>
        <v>IZ05AI1</v>
      </c>
      <c r="D4013" s="5">
        <v>1119</v>
      </c>
      <c r="E4013" s="6">
        <v>44573</v>
      </c>
      <c r="F4013" s="6">
        <v>44573</v>
      </c>
      <c r="G4013" s="7" t="s">
        <v>1263</v>
      </c>
      <c r="H4013" s="7">
        <v>1</v>
      </c>
      <c r="I4013" s="7" t="s">
        <v>1324</v>
      </c>
      <c r="J4013" s="7" t="s">
        <v>6</v>
      </c>
      <c r="K4013" s="7" t="s">
        <v>3767</v>
      </c>
      <c r="L4013" s="7"/>
      <c r="M4013" s="6" t="s">
        <v>3767</v>
      </c>
      <c r="N4013" s="7" t="s">
        <v>32</v>
      </c>
      <c r="O4013" s="8">
        <v>400</v>
      </c>
      <c r="P4013" s="7" t="s">
        <v>9</v>
      </c>
      <c r="Q4013" s="9">
        <v>0.52</v>
      </c>
      <c r="R4013" s="7" t="s">
        <v>4013</v>
      </c>
      <c r="S4013" s="7" t="s">
        <v>117</v>
      </c>
      <c r="T4013">
        <f>A4013</f>
        <v>21534</v>
      </c>
      <c r="U4013" t="str">
        <f>IF($G4013=$U$1:$X$1,$T4013,"")</f>
        <v/>
      </c>
      <c r="V4013">
        <f>IF($G4013=$U$1:$X$1,$T4013,"")</f>
        <v>21534</v>
      </c>
      <c r="W4013" t="str">
        <f>IF($G4013=$U$1:$X$1,$T4013,"")</f>
        <v/>
      </c>
      <c r="X4013" t="str">
        <f>IF($G4013=$U$1:$X$1,$T4013,"")</f>
        <v/>
      </c>
      <c r="Y4013" s="1">
        <f>ROUND(O4013*Q4013,2)</f>
        <v>208</v>
      </c>
    </row>
    <row r="4014" spans="1:25">
      <c r="A4014" s="5">
        <f>INDEX(Students,MOD(D4014-1,ROWS(Students))+1,1)</f>
        <v>21534</v>
      </c>
      <c r="B4014" s="5" t="str">
        <f>INDEX(Students,MOD(D4014-1,ROWS(Students))+1,2)</f>
        <v>Skorek Ewa</v>
      </c>
      <c r="C4014" s="5" t="str">
        <f>INDEX(Students,MOD(D4014-1,ROWS(Students))+1,3)</f>
        <v>IZ05AI1</v>
      </c>
      <c r="D4014" s="5">
        <v>1211</v>
      </c>
      <c r="E4014" s="6">
        <v>44615</v>
      </c>
      <c r="F4014" s="6">
        <v>44615</v>
      </c>
      <c r="G4014" s="7" t="s">
        <v>279</v>
      </c>
      <c r="H4014" s="7">
        <v>1</v>
      </c>
      <c r="I4014" s="7" t="s">
        <v>1910</v>
      </c>
      <c r="J4014" s="7" t="s">
        <v>6</v>
      </c>
      <c r="K4014" s="7" t="s">
        <v>3767</v>
      </c>
      <c r="L4014" s="7"/>
      <c r="M4014" s="6" t="s">
        <v>3767</v>
      </c>
      <c r="N4014" s="7" t="s">
        <v>25</v>
      </c>
      <c r="O4014" s="8">
        <v>11</v>
      </c>
      <c r="P4014" s="7" t="s">
        <v>70</v>
      </c>
      <c r="Q4014" s="9">
        <v>7.84</v>
      </c>
      <c r="R4014" s="7" t="s">
        <v>4423</v>
      </c>
      <c r="S4014" s="7" t="s">
        <v>579</v>
      </c>
      <c r="T4014">
        <f>A4014</f>
        <v>21534</v>
      </c>
      <c r="U4014" t="str">
        <f>IF($G4014=$U$1:$X$1,$T4014,"")</f>
        <v/>
      </c>
      <c r="V4014" t="str">
        <f>IF($G4014=$U$1:$X$1,$T4014,"")</f>
        <v/>
      </c>
      <c r="W4014">
        <f>IF($G4014=$U$1:$X$1,$T4014,"")</f>
        <v>21534</v>
      </c>
      <c r="X4014" t="str">
        <f>IF($G4014=$U$1:$X$1,$T4014,"")</f>
        <v/>
      </c>
      <c r="Y4014" s="1">
        <f>ROUND(O4014*Q4014,2)</f>
        <v>86.24</v>
      </c>
    </row>
    <row r="4015" spans="1:25">
      <c r="A4015" s="5">
        <f>INDEX(Students,MOD(D4015-1,ROWS(Students))+1,1)</f>
        <v>21534</v>
      </c>
      <c r="B4015" s="5" t="str">
        <f>INDEX(Students,MOD(D4015-1,ROWS(Students))+1,2)</f>
        <v>Skorek Ewa</v>
      </c>
      <c r="C4015" s="5" t="str">
        <f>INDEX(Students,MOD(D4015-1,ROWS(Students))+1,3)</f>
        <v>IZ05AI1</v>
      </c>
      <c r="D4015" s="5">
        <v>1303</v>
      </c>
      <c r="E4015" s="6">
        <v>44635</v>
      </c>
      <c r="F4015" s="6">
        <v>44635</v>
      </c>
      <c r="G4015" s="7" t="s">
        <v>1263</v>
      </c>
      <c r="H4015" s="7">
        <v>1</v>
      </c>
      <c r="I4015" s="7" t="s">
        <v>2162</v>
      </c>
      <c r="J4015" s="7" t="s">
        <v>6</v>
      </c>
      <c r="K4015" s="7" t="s">
        <v>3767</v>
      </c>
      <c r="L4015" s="7"/>
      <c r="M4015" s="6" t="s">
        <v>3767</v>
      </c>
      <c r="N4015" s="7" t="s">
        <v>7</v>
      </c>
      <c r="O4015" s="8">
        <v>0.1</v>
      </c>
      <c r="P4015" s="7" t="s">
        <v>13</v>
      </c>
      <c r="Q4015" s="9">
        <v>20.85</v>
      </c>
      <c r="R4015" s="7" t="s">
        <v>3991</v>
      </c>
      <c r="S4015" s="7" t="s">
        <v>95</v>
      </c>
      <c r="T4015">
        <f>A4015</f>
        <v>21534</v>
      </c>
      <c r="U4015" t="str">
        <f>IF($G4015=$U$1:$X$1,$T4015,"")</f>
        <v/>
      </c>
      <c r="V4015">
        <f>IF($G4015=$U$1:$X$1,$T4015,"")</f>
        <v>21534</v>
      </c>
      <c r="W4015" t="str">
        <f>IF($G4015=$U$1:$X$1,$T4015,"")</f>
        <v/>
      </c>
      <c r="X4015" t="str">
        <f>IF($G4015=$U$1:$X$1,$T4015,"")</f>
        <v/>
      </c>
      <c r="Y4015" s="1">
        <f>ROUND(O4015*Q4015,2)</f>
        <v>2.09</v>
      </c>
    </row>
    <row r="4016" spans="1:25">
      <c r="A4016" s="5">
        <f>INDEX(Students,MOD(D4016-1,ROWS(Students))+1,1)</f>
        <v>21534</v>
      </c>
      <c r="B4016" s="5" t="str">
        <f>INDEX(Students,MOD(D4016-1,ROWS(Students))+1,2)</f>
        <v>Skorek Ewa</v>
      </c>
      <c r="C4016" s="5" t="str">
        <f>INDEX(Students,MOD(D4016-1,ROWS(Students))+1,3)</f>
        <v>IZ05AI1</v>
      </c>
      <c r="D4016" s="5">
        <v>1395</v>
      </c>
      <c r="E4016" s="6">
        <v>44579</v>
      </c>
      <c r="F4016" s="6">
        <v>44579</v>
      </c>
      <c r="G4016" s="7" t="s">
        <v>1263</v>
      </c>
      <c r="H4016" s="7">
        <v>1</v>
      </c>
      <c r="I4016" s="7" t="s">
        <v>1416</v>
      </c>
      <c r="J4016" s="7" t="s">
        <v>6</v>
      </c>
      <c r="K4016" s="7" t="s">
        <v>3767</v>
      </c>
      <c r="L4016" s="7"/>
      <c r="M4016" s="6" t="s">
        <v>3767</v>
      </c>
      <c r="N4016" s="7" t="s">
        <v>7</v>
      </c>
      <c r="O4016" s="8">
        <v>20</v>
      </c>
      <c r="P4016" s="7" t="s">
        <v>9</v>
      </c>
      <c r="Q4016" s="9">
        <v>0.55000000000000004</v>
      </c>
      <c r="R4016" s="7" t="s">
        <v>3971</v>
      </c>
      <c r="S4016" s="7" t="s">
        <v>76</v>
      </c>
      <c r="T4016">
        <f>A4016</f>
        <v>21534</v>
      </c>
      <c r="U4016" t="str">
        <f>IF($G4016=$U$1:$X$1,$T4016,"")</f>
        <v/>
      </c>
      <c r="V4016">
        <f>IF($G4016=$U$1:$X$1,$T4016,"")</f>
        <v>21534</v>
      </c>
      <c r="W4016" t="str">
        <f>IF($G4016=$U$1:$X$1,$T4016,"")</f>
        <v/>
      </c>
      <c r="X4016" t="str">
        <f>IF($G4016=$U$1:$X$1,$T4016,"")</f>
        <v/>
      </c>
      <c r="Y4016" s="1">
        <f>ROUND(O4016*Q4016,2)</f>
        <v>11</v>
      </c>
    </row>
    <row r="4017" spans="1:25">
      <c r="A4017" s="5">
        <f>INDEX(Students,MOD(D4017-1,ROWS(Students))+1,1)</f>
        <v>21534</v>
      </c>
      <c r="B4017" s="5" t="str">
        <f>INDEX(Students,MOD(D4017-1,ROWS(Students))+1,2)</f>
        <v>Skorek Ewa</v>
      </c>
      <c r="C4017" s="5" t="str">
        <f>INDEX(Students,MOD(D4017-1,ROWS(Students))+1,3)</f>
        <v>IZ05AI1</v>
      </c>
      <c r="D4017" s="5">
        <v>1487</v>
      </c>
      <c r="E4017" s="6">
        <v>44572</v>
      </c>
      <c r="F4017" s="6">
        <v>44572</v>
      </c>
      <c r="G4017" s="7" t="s">
        <v>1263</v>
      </c>
      <c r="H4017" s="7">
        <v>1</v>
      </c>
      <c r="I4017" s="7" t="s">
        <v>1307</v>
      </c>
      <c r="J4017" s="7" t="s">
        <v>6</v>
      </c>
      <c r="K4017" s="7" t="s">
        <v>3767</v>
      </c>
      <c r="L4017" s="7"/>
      <c r="M4017" s="6" t="s">
        <v>3767</v>
      </c>
      <c r="N4017" s="7" t="s">
        <v>19</v>
      </c>
      <c r="O4017" s="8">
        <v>100</v>
      </c>
      <c r="P4017" s="7" t="s">
        <v>9</v>
      </c>
      <c r="Q4017" s="9">
        <v>0.35</v>
      </c>
      <c r="R4017" s="7" t="s">
        <v>3977</v>
      </c>
      <c r="S4017" s="7" t="s">
        <v>5011</v>
      </c>
      <c r="T4017">
        <f>A4017</f>
        <v>21534</v>
      </c>
      <c r="U4017" t="str">
        <f>IF($G4017=$U$1:$X$1,$T4017,"")</f>
        <v/>
      </c>
      <c r="V4017">
        <f>IF($G4017=$U$1:$X$1,$T4017,"")</f>
        <v>21534</v>
      </c>
      <c r="W4017" t="str">
        <f>IF($G4017=$U$1:$X$1,$T4017,"")</f>
        <v/>
      </c>
      <c r="X4017" t="str">
        <f>IF($G4017=$U$1:$X$1,$T4017,"")</f>
        <v/>
      </c>
      <c r="Y4017" s="1">
        <f>ROUND(O4017*Q4017,2)</f>
        <v>35</v>
      </c>
    </row>
    <row r="4018" spans="1:25">
      <c r="A4018" s="5">
        <f>INDEX(Students,MOD(D4018-1,ROWS(Students))+1,1)</f>
        <v>21534</v>
      </c>
      <c r="B4018" s="5" t="str">
        <f>INDEX(Students,MOD(D4018-1,ROWS(Students))+1,2)</f>
        <v>Skorek Ewa</v>
      </c>
      <c r="C4018" s="5" t="str">
        <f>INDEX(Students,MOD(D4018-1,ROWS(Students))+1,3)</f>
        <v>IZ05AI1</v>
      </c>
      <c r="D4018" s="5">
        <v>1579</v>
      </c>
      <c r="E4018" s="6">
        <v>44644</v>
      </c>
      <c r="F4018" s="6">
        <v>44644</v>
      </c>
      <c r="G4018" s="7" t="s">
        <v>279</v>
      </c>
      <c r="H4018" s="7">
        <v>1</v>
      </c>
      <c r="I4018" s="7" t="s">
        <v>2326</v>
      </c>
      <c r="J4018" s="7" t="s">
        <v>6</v>
      </c>
      <c r="K4018" s="7" t="s">
        <v>3767</v>
      </c>
      <c r="L4018" s="7"/>
      <c r="M4018" s="6" t="s">
        <v>3767</v>
      </c>
      <c r="N4018" s="7" t="s">
        <v>25</v>
      </c>
      <c r="O4018" s="8">
        <v>20.64</v>
      </c>
      <c r="P4018" s="7" t="s">
        <v>13</v>
      </c>
      <c r="Q4018" s="9">
        <v>50.83</v>
      </c>
      <c r="R4018" s="7" t="s">
        <v>4571</v>
      </c>
      <c r="S4018" s="7" t="s">
        <v>766</v>
      </c>
      <c r="T4018">
        <f>A4018</f>
        <v>21534</v>
      </c>
      <c r="U4018" t="str">
        <f>IF($G4018=$U$1:$X$1,$T4018,"")</f>
        <v/>
      </c>
      <c r="V4018" t="str">
        <f>IF($G4018=$U$1:$X$1,$T4018,"")</f>
        <v/>
      </c>
      <c r="W4018">
        <f>IF($G4018=$U$1:$X$1,$T4018,"")</f>
        <v>21534</v>
      </c>
      <c r="X4018" t="str">
        <f>IF($G4018=$U$1:$X$1,$T4018,"")</f>
        <v/>
      </c>
      <c r="Y4018" s="1">
        <f>ROUND(O4018*Q4018,2)</f>
        <v>1049.1300000000001</v>
      </c>
    </row>
    <row r="4019" spans="1:25">
      <c r="A4019" s="5">
        <f>INDEX(Students,MOD(D4019-1,ROWS(Students))+1,1)</f>
        <v>21534</v>
      </c>
      <c r="B4019" s="5" t="str">
        <f>INDEX(Students,MOD(D4019-1,ROWS(Students))+1,2)</f>
        <v>Skorek Ewa</v>
      </c>
      <c r="C4019" s="5" t="str">
        <f>INDEX(Students,MOD(D4019-1,ROWS(Students))+1,3)</f>
        <v>IZ05AI1</v>
      </c>
      <c r="D4019" s="5">
        <v>1671</v>
      </c>
      <c r="E4019" s="6">
        <v>44585</v>
      </c>
      <c r="F4019" s="6">
        <v>44585</v>
      </c>
      <c r="G4019" s="7" t="s">
        <v>1263</v>
      </c>
      <c r="H4019" s="7">
        <v>1</v>
      </c>
      <c r="I4019" s="7" t="s">
        <v>1502</v>
      </c>
      <c r="J4019" s="7" t="s">
        <v>6</v>
      </c>
      <c r="K4019" s="7" t="s">
        <v>3767</v>
      </c>
      <c r="L4019" s="7"/>
      <c r="M4019" s="6" t="s">
        <v>3767</v>
      </c>
      <c r="N4019" s="7" t="s">
        <v>19</v>
      </c>
      <c r="O4019" s="8">
        <v>50</v>
      </c>
      <c r="P4019" s="7" t="s">
        <v>9</v>
      </c>
      <c r="Q4019" s="9">
        <v>1.05</v>
      </c>
      <c r="R4019" s="7" t="s">
        <v>4200</v>
      </c>
      <c r="S4019" s="7" t="s">
        <v>300</v>
      </c>
      <c r="T4019">
        <f>A4019</f>
        <v>21534</v>
      </c>
      <c r="U4019" t="str">
        <f>IF($G4019=$U$1:$X$1,$T4019,"")</f>
        <v/>
      </c>
      <c r="V4019">
        <f>IF($G4019=$U$1:$X$1,$T4019,"")</f>
        <v>21534</v>
      </c>
      <c r="W4019" t="str">
        <f>IF($G4019=$U$1:$X$1,$T4019,"")</f>
        <v/>
      </c>
      <c r="X4019" t="str">
        <f>IF($G4019=$U$1:$X$1,$T4019,"")</f>
        <v/>
      </c>
      <c r="Y4019" s="1">
        <f>ROUND(O4019*Q4019,2)</f>
        <v>52.5</v>
      </c>
    </row>
    <row r="4020" spans="1:25">
      <c r="A4020" s="5">
        <f>INDEX(Students,MOD(D4020-1,ROWS(Students))+1,1)</f>
        <v>21534</v>
      </c>
      <c r="B4020" s="5" t="str">
        <f>INDEX(Students,MOD(D4020-1,ROWS(Students))+1,2)</f>
        <v>Skorek Ewa</v>
      </c>
      <c r="C4020" s="5" t="str">
        <f>INDEX(Students,MOD(D4020-1,ROWS(Students))+1,3)</f>
        <v>IZ05AI1</v>
      </c>
      <c r="D4020" s="5">
        <v>1763</v>
      </c>
      <c r="E4020" s="6">
        <v>44642</v>
      </c>
      <c r="F4020" s="6">
        <v>44642</v>
      </c>
      <c r="G4020" s="7" t="s">
        <v>1263</v>
      </c>
      <c r="H4020" s="7">
        <v>1</v>
      </c>
      <c r="I4020" s="7" t="s">
        <v>2293</v>
      </c>
      <c r="J4020" s="7" t="s">
        <v>6</v>
      </c>
      <c r="K4020" s="7" t="s">
        <v>3767</v>
      </c>
      <c r="L4020" s="7"/>
      <c r="M4020" s="6" t="s">
        <v>3767</v>
      </c>
      <c r="N4020" s="7" t="s">
        <v>7</v>
      </c>
      <c r="O4020" s="8">
        <v>0.03</v>
      </c>
      <c r="P4020" s="7" t="s">
        <v>13</v>
      </c>
      <c r="Q4020" s="9">
        <v>20.85</v>
      </c>
      <c r="R4020" s="7" t="s">
        <v>3991</v>
      </c>
      <c r="S4020" s="7" t="s">
        <v>95</v>
      </c>
      <c r="T4020">
        <f>A4020</f>
        <v>21534</v>
      </c>
      <c r="U4020" t="str">
        <f>IF($G4020=$U$1:$X$1,$T4020,"")</f>
        <v/>
      </c>
      <c r="V4020">
        <f>IF($G4020=$U$1:$X$1,$T4020,"")</f>
        <v>21534</v>
      </c>
      <c r="W4020" t="str">
        <f>IF($G4020=$U$1:$X$1,$T4020,"")</f>
        <v/>
      </c>
      <c r="X4020" t="str">
        <f>IF($G4020=$U$1:$X$1,$T4020,"")</f>
        <v/>
      </c>
      <c r="Y4020" s="1">
        <f>ROUND(O4020*Q4020,2)</f>
        <v>0.63</v>
      </c>
    </row>
    <row r="4021" spans="1:25">
      <c r="A4021" s="5">
        <f>INDEX(Students,MOD(D4021-1,ROWS(Students))+1,1)</f>
        <v>21534</v>
      </c>
      <c r="B4021" s="5" t="str">
        <f>INDEX(Students,MOD(D4021-1,ROWS(Students))+1,2)</f>
        <v>Skorek Ewa</v>
      </c>
      <c r="C4021" s="5" t="str">
        <f>INDEX(Students,MOD(D4021-1,ROWS(Students))+1,3)</f>
        <v>IZ05AI1</v>
      </c>
      <c r="D4021" s="5">
        <v>1855</v>
      </c>
      <c r="E4021" s="6">
        <v>44642</v>
      </c>
      <c r="F4021" s="6">
        <v>44642</v>
      </c>
      <c r="G4021" s="7" t="s">
        <v>1263</v>
      </c>
      <c r="H4021" s="7">
        <v>1</v>
      </c>
      <c r="I4021" s="7" t="s">
        <v>2288</v>
      </c>
      <c r="J4021" s="7" t="s">
        <v>6</v>
      </c>
      <c r="K4021" s="7" t="s">
        <v>3767</v>
      </c>
      <c r="L4021" s="7"/>
      <c r="M4021" s="6" t="s">
        <v>3767</v>
      </c>
      <c r="N4021" s="7" t="s">
        <v>67</v>
      </c>
      <c r="O4021" s="8">
        <v>20</v>
      </c>
      <c r="P4021" s="7" t="s">
        <v>13</v>
      </c>
      <c r="Q4021" s="9">
        <v>36.36</v>
      </c>
      <c r="R4021" s="7" t="s">
        <v>4173</v>
      </c>
      <c r="S4021" s="7" t="s">
        <v>285</v>
      </c>
      <c r="T4021">
        <f>A4021</f>
        <v>21534</v>
      </c>
      <c r="U4021" t="str">
        <f>IF($G4021=$U$1:$X$1,$T4021,"")</f>
        <v/>
      </c>
      <c r="V4021">
        <f>IF($G4021=$U$1:$X$1,$T4021,"")</f>
        <v>21534</v>
      </c>
      <c r="W4021" t="str">
        <f>IF($G4021=$U$1:$X$1,$T4021,"")</f>
        <v/>
      </c>
      <c r="X4021" t="str">
        <f>IF($G4021=$U$1:$X$1,$T4021,"")</f>
        <v/>
      </c>
      <c r="Y4021" s="1">
        <f>ROUND(O4021*Q4021,2)</f>
        <v>727.2</v>
      </c>
    </row>
    <row r="4022" spans="1:25">
      <c r="A4022" s="5">
        <f>INDEX(Students,MOD(D4022-1,ROWS(Students))+1,1)</f>
        <v>21534</v>
      </c>
      <c r="B4022" s="5" t="str">
        <f>INDEX(Students,MOD(D4022-1,ROWS(Students))+1,2)</f>
        <v>Skorek Ewa</v>
      </c>
      <c r="C4022" s="5" t="str">
        <f>INDEX(Students,MOD(D4022-1,ROWS(Students))+1,3)</f>
        <v>IZ05AI1</v>
      </c>
      <c r="D4022" s="5">
        <v>1947</v>
      </c>
      <c r="E4022" s="6">
        <v>44704</v>
      </c>
      <c r="F4022" s="6">
        <v>44704</v>
      </c>
      <c r="G4022" s="7" t="s">
        <v>1263</v>
      </c>
      <c r="H4022" s="7">
        <v>1</v>
      </c>
      <c r="I4022" s="7" t="s">
        <v>2655</v>
      </c>
      <c r="J4022" s="7" t="s">
        <v>6</v>
      </c>
      <c r="K4022" s="7" t="s">
        <v>3767</v>
      </c>
      <c r="L4022" s="7"/>
      <c r="M4022" s="6" t="s">
        <v>3767</v>
      </c>
      <c r="N4022" s="7" t="s">
        <v>81</v>
      </c>
      <c r="O4022" s="8">
        <v>7</v>
      </c>
      <c r="P4022" s="7" t="s">
        <v>9</v>
      </c>
      <c r="Q4022" s="9">
        <v>1.55</v>
      </c>
      <c r="R4022" s="7" t="s">
        <v>3942</v>
      </c>
      <c r="S4022" s="7" t="s">
        <v>64</v>
      </c>
      <c r="T4022">
        <f>A4022</f>
        <v>21534</v>
      </c>
      <c r="U4022" t="str">
        <f>IF($G4022=$U$1:$X$1,$T4022,"")</f>
        <v/>
      </c>
      <c r="V4022">
        <f>IF($G4022=$U$1:$X$1,$T4022,"")</f>
        <v>21534</v>
      </c>
      <c r="W4022" t="str">
        <f>IF($G4022=$U$1:$X$1,$T4022,"")</f>
        <v/>
      </c>
      <c r="X4022" t="str">
        <f>IF($G4022=$U$1:$X$1,$T4022,"")</f>
        <v/>
      </c>
      <c r="Y4022" s="1">
        <f>ROUND(O4022*Q4022,2)</f>
        <v>10.85</v>
      </c>
    </row>
    <row r="4023" spans="1:25">
      <c r="A4023" s="5">
        <f>INDEX(Students,MOD(D4023-1,ROWS(Students))+1,1)</f>
        <v>21534</v>
      </c>
      <c r="B4023" s="5" t="str">
        <f>INDEX(Students,MOD(D4023-1,ROWS(Students))+1,2)</f>
        <v>Skorek Ewa</v>
      </c>
      <c r="C4023" s="5" t="str">
        <f>INDEX(Students,MOD(D4023-1,ROWS(Students))+1,3)</f>
        <v>IZ05AI1</v>
      </c>
      <c r="D4023" s="5">
        <v>2039</v>
      </c>
      <c r="E4023" s="6">
        <v>44608</v>
      </c>
      <c r="F4023" s="6">
        <v>44608</v>
      </c>
      <c r="G4023" s="7" t="s">
        <v>1262</v>
      </c>
      <c r="H4023" s="7">
        <v>-1</v>
      </c>
      <c r="I4023" s="7" t="s">
        <v>1791</v>
      </c>
      <c r="J4023" s="7" t="s">
        <v>6</v>
      </c>
      <c r="K4023" s="7" t="s">
        <v>3774</v>
      </c>
      <c r="L4023" s="7" t="s">
        <v>458</v>
      </c>
      <c r="M4023" s="6" t="s">
        <v>3767</v>
      </c>
      <c r="N4023" s="7" t="s">
        <v>67</v>
      </c>
      <c r="O4023" s="8">
        <v>20.59</v>
      </c>
      <c r="P4023" s="7" t="s">
        <v>13</v>
      </c>
      <c r="Q4023" s="9">
        <v>0</v>
      </c>
      <c r="R4023" s="7" t="s">
        <v>3926</v>
      </c>
      <c r="S4023" s="7" t="s">
        <v>1141</v>
      </c>
      <c r="T4023">
        <f>A4023</f>
        <v>21534</v>
      </c>
      <c r="U4023">
        <f>IF($G4023=$U$1:$X$1,$T4023,"")</f>
        <v>21534</v>
      </c>
      <c r="V4023" t="str">
        <f>IF($G4023=$U$1:$X$1,$T4023,"")</f>
        <v/>
      </c>
      <c r="W4023" t="str">
        <f>IF($G4023=$U$1:$X$1,$T4023,"")</f>
        <v/>
      </c>
      <c r="X4023" t="str">
        <f>IF($G4023=$U$1:$X$1,$T4023,"")</f>
        <v/>
      </c>
      <c r="Y4023" s="1">
        <f>ROUND(O4023*Q4023,2)</f>
        <v>0</v>
      </c>
    </row>
    <row r="4024" spans="1:25">
      <c r="A4024" s="5">
        <f>INDEX(Students,MOD(D4024-1,ROWS(Students))+1,1)</f>
        <v>21534</v>
      </c>
      <c r="B4024" s="5" t="str">
        <f>INDEX(Students,MOD(D4024-1,ROWS(Students))+1,2)</f>
        <v>Skorek Ewa</v>
      </c>
      <c r="C4024" s="5" t="str">
        <f>INDEX(Students,MOD(D4024-1,ROWS(Students))+1,3)</f>
        <v>IZ05AI1</v>
      </c>
      <c r="D4024" s="5">
        <v>2131</v>
      </c>
      <c r="E4024" s="6">
        <v>44629</v>
      </c>
      <c r="F4024" s="6">
        <v>44629</v>
      </c>
      <c r="G4024" s="7" t="s">
        <v>1262</v>
      </c>
      <c r="H4024" s="7">
        <v>-1</v>
      </c>
      <c r="I4024" s="7" t="s">
        <v>2085</v>
      </c>
      <c r="J4024" s="7" t="s">
        <v>6</v>
      </c>
      <c r="K4024" s="7" t="s">
        <v>3784</v>
      </c>
      <c r="L4024" s="7" t="s">
        <v>647</v>
      </c>
      <c r="M4024" s="6" t="s">
        <v>3767</v>
      </c>
      <c r="N4024" s="7" t="s">
        <v>81</v>
      </c>
      <c r="O4024" s="8">
        <v>200</v>
      </c>
      <c r="P4024" s="7" t="s">
        <v>9</v>
      </c>
      <c r="Q4024" s="9">
        <v>0.7</v>
      </c>
      <c r="R4024" s="7" t="s">
        <v>4278</v>
      </c>
      <c r="S4024" s="7" t="s">
        <v>399</v>
      </c>
      <c r="T4024">
        <f>A4024</f>
        <v>21534</v>
      </c>
      <c r="U4024">
        <f>IF($G4024=$U$1:$X$1,$T4024,"")</f>
        <v>21534</v>
      </c>
      <c r="V4024" t="str">
        <f>IF($G4024=$U$1:$X$1,$T4024,"")</f>
        <v/>
      </c>
      <c r="W4024" t="str">
        <f>IF($G4024=$U$1:$X$1,$T4024,"")</f>
        <v/>
      </c>
      <c r="X4024" t="str">
        <f>IF($G4024=$U$1:$X$1,$T4024,"")</f>
        <v/>
      </c>
      <c r="Y4024" s="1">
        <f>ROUND(O4024*Q4024,2)</f>
        <v>140</v>
      </c>
    </row>
    <row r="4025" spans="1:25">
      <c r="A4025" s="5">
        <f>INDEX(Students,MOD(D4025-1,ROWS(Students))+1,1)</f>
        <v>21534</v>
      </c>
      <c r="B4025" s="5" t="str">
        <f>INDEX(Students,MOD(D4025-1,ROWS(Students))+1,2)</f>
        <v>Skorek Ewa</v>
      </c>
      <c r="C4025" s="5" t="str">
        <f>INDEX(Students,MOD(D4025-1,ROWS(Students))+1,3)</f>
        <v>IZ05AI1</v>
      </c>
      <c r="D4025" s="5">
        <v>2223</v>
      </c>
      <c r="E4025" s="6">
        <v>44691</v>
      </c>
      <c r="F4025" s="6">
        <v>44691</v>
      </c>
      <c r="G4025" s="7" t="s">
        <v>1262</v>
      </c>
      <c r="H4025" s="7">
        <v>-1</v>
      </c>
      <c r="I4025" s="7" t="s">
        <v>2506</v>
      </c>
      <c r="J4025" s="7" t="s">
        <v>6</v>
      </c>
      <c r="K4025" s="7" t="s">
        <v>3770</v>
      </c>
      <c r="L4025" s="7" t="s">
        <v>859</v>
      </c>
      <c r="M4025" s="6" t="s">
        <v>3767</v>
      </c>
      <c r="N4025" s="7" t="s">
        <v>19</v>
      </c>
      <c r="O4025" s="8">
        <v>1</v>
      </c>
      <c r="P4025" s="7" t="s">
        <v>9</v>
      </c>
      <c r="Q4025" s="9">
        <v>0</v>
      </c>
      <c r="R4025" s="7" t="s">
        <v>4037</v>
      </c>
      <c r="S4025" s="7" t="s">
        <v>140</v>
      </c>
      <c r="T4025">
        <f>A4025</f>
        <v>21534</v>
      </c>
      <c r="U4025">
        <f>IF($G4025=$U$1:$X$1,$T4025,"")</f>
        <v>21534</v>
      </c>
      <c r="V4025" t="str">
        <f>IF($G4025=$U$1:$X$1,$T4025,"")</f>
        <v/>
      </c>
      <c r="W4025" t="str">
        <f>IF($G4025=$U$1:$X$1,$T4025,"")</f>
        <v/>
      </c>
      <c r="X4025" t="str">
        <f>IF($G4025=$U$1:$X$1,$T4025,"")</f>
        <v/>
      </c>
      <c r="Y4025" s="1">
        <f>ROUND(O4025*Q4025,2)</f>
        <v>0</v>
      </c>
    </row>
    <row r="4026" spans="1:25">
      <c r="A4026" s="5">
        <f>INDEX(Students,MOD(D4026-1,ROWS(Students))+1,1)</f>
        <v>21534</v>
      </c>
      <c r="B4026" s="5" t="str">
        <f>INDEX(Students,MOD(D4026-1,ROWS(Students))+1,2)</f>
        <v>Skorek Ewa</v>
      </c>
      <c r="C4026" s="5" t="str">
        <f>INDEX(Students,MOD(D4026-1,ROWS(Students))+1,3)</f>
        <v>IZ05AI1</v>
      </c>
      <c r="D4026" s="5">
        <v>2315</v>
      </c>
      <c r="E4026" s="6">
        <v>44715</v>
      </c>
      <c r="F4026" s="6">
        <v>44715</v>
      </c>
      <c r="G4026" s="7" t="s">
        <v>279</v>
      </c>
      <c r="H4026" s="7">
        <v>1</v>
      </c>
      <c r="I4026" s="7" t="s">
        <v>2793</v>
      </c>
      <c r="J4026" s="7" t="s">
        <v>6</v>
      </c>
      <c r="K4026" s="7" t="s">
        <v>3767</v>
      </c>
      <c r="L4026" s="7"/>
      <c r="M4026" s="6" t="s">
        <v>3767</v>
      </c>
      <c r="N4026" s="7" t="s">
        <v>25</v>
      </c>
      <c r="O4026" s="8">
        <v>14</v>
      </c>
      <c r="P4026" s="7" t="s">
        <v>13</v>
      </c>
      <c r="Q4026" s="9">
        <v>12.9</v>
      </c>
      <c r="R4026" s="7" t="s">
        <v>4025</v>
      </c>
      <c r="S4026" s="7" t="s">
        <v>129</v>
      </c>
      <c r="T4026">
        <f>A4026</f>
        <v>21534</v>
      </c>
      <c r="U4026" t="str">
        <f>IF($G4026=$U$1:$X$1,$T4026,"")</f>
        <v/>
      </c>
      <c r="V4026" t="str">
        <f>IF($G4026=$U$1:$X$1,$T4026,"")</f>
        <v/>
      </c>
      <c r="W4026">
        <f>IF($G4026=$U$1:$X$1,$T4026,"")</f>
        <v>21534</v>
      </c>
      <c r="X4026" t="str">
        <f>IF($G4026=$U$1:$X$1,$T4026,"")</f>
        <v/>
      </c>
      <c r="Y4026" s="1">
        <f>ROUND(O4026*Q4026,2)</f>
        <v>180.6</v>
      </c>
    </row>
    <row r="4027" spans="1:25">
      <c r="A4027" s="5">
        <f>INDEX(Students,MOD(D4027-1,ROWS(Students))+1,1)</f>
        <v>21534</v>
      </c>
      <c r="B4027" s="5" t="str">
        <f>INDEX(Students,MOD(D4027-1,ROWS(Students))+1,2)</f>
        <v>Skorek Ewa</v>
      </c>
      <c r="C4027" s="5" t="str">
        <f>INDEX(Students,MOD(D4027-1,ROWS(Students))+1,3)</f>
        <v>IZ05AI1</v>
      </c>
      <c r="D4027" s="5">
        <v>2407</v>
      </c>
      <c r="E4027" s="6">
        <v>44575</v>
      </c>
      <c r="F4027" s="6">
        <v>44575</v>
      </c>
      <c r="G4027" s="7" t="s">
        <v>1262</v>
      </c>
      <c r="H4027" s="7">
        <v>-1</v>
      </c>
      <c r="I4027" s="7" t="s">
        <v>1386</v>
      </c>
      <c r="J4027" s="7" t="s">
        <v>6</v>
      </c>
      <c r="K4027" s="7" t="s">
        <v>3774</v>
      </c>
      <c r="L4027" s="7" t="s">
        <v>183</v>
      </c>
      <c r="M4027" s="6" t="s">
        <v>3767</v>
      </c>
      <c r="N4027" s="7" t="s">
        <v>60</v>
      </c>
      <c r="O4027" s="8">
        <v>610</v>
      </c>
      <c r="P4027" s="7" t="s">
        <v>31</v>
      </c>
      <c r="Q4027" s="9">
        <v>0</v>
      </c>
      <c r="R4027" s="7" t="s">
        <v>3964</v>
      </c>
      <c r="S4027" s="7" t="s">
        <v>4992</v>
      </c>
      <c r="T4027">
        <f>A4027</f>
        <v>21534</v>
      </c>
      <c r="U4027">
        <f>IF($G4027=$U$1:$X$1,$T4027,"")</f>
        <v>21534</v>
      </c>
      <c r="V4027" t="str">
        <f>IF($G4027=$U$1:$X$1,$T4027,"")</f>
        <v/>
      </c>
      <c r="W4027" t="str">
        <f>IF($G4027=$U$1:$X$1,$T4027,"")</f>
        <v/>
      </c>
      <c r="X4027" t="str">
        <f>IF($G4027=$U$1:$X$1,$T4027,"")</f>
        <v/>
      </c>
      <c r="Y4027" s="1">
        <f>ROUND(O4027*Q4027,2)</f>
        <v>0</v>
      </c>
    </row>
    <row r="4028" spans="1:25">
      <c r="A4028" s="5">
        <f>INDEX(Students,MOD(D4028-1,ROWS(Students))+1,1)</f>
        <v>21534</v>
      </c>
      <c r="B4028" s="5" t="str">
        <f>INDEX(Students,MOD(D4028-1,ROWS(Students))+1,2)</f>
        <v>Skorek Ewa</v>
      </c>
      <c r="C4028" s="5" t="str">
        <f>INDEX(Students,MOD(D4028-1,ROWS(Students))+1,3)</f>
        <v>IZ05AI1</v>
      </c>
      <c r="D4028" s="5">
        <v>2499</v>
      </c>
      <c r="E4028" s="6">
        <v>44698</v>
      </c>
      <c r="F4028" s="6">
        <v>44698</v>
      </c>
      <c r="G4028" s="7" t="s">
        <v>1262</v>
      </c>
      <c r="H4028" s="7">
        <v>1</v>
      </c>
      <c r="I4028" s="7" t="s">
        <v>2588</v>
      </c>
      <c r="J4028" s="7" t="s">
        <v>6</v>
      </c>
      <c r="K4028" s="7" t="s">
        <v>3770</v>
      </c>
      <c r="L4028" s="7"/>
      <c r="M4028" s="6" t="s">
        <v>3767</v>
      </c>
      <c r="N4028" s="7" t="s">
        <v>19</v>
      </c>
      <c r="O4028" s="8">
        <v>1</v>
      </c>
      <c r="P4028" s="7" t="s">
        <v>9</v>
      </c>
      <c r="Q4028" s="9">
        <v>0</v>
      </c>
      <c r="R4028" s="7" t="s">
        <v>4037</v>
      </c>
      <c r="S4028" s="7" t="s">
        <v>140</v>
      </c>
      <c r="T4028">
        <f>A4028</f>
        <v>21534</v>
      </c>
      <c r="U4028">
        <f>IF($G4028=$U$1:$X$1,$T4028,"")</f>
        <v>21534</v>
      </c>
      <c r="V4028" t="str">
        <f>IF($G4028=$U$1:$X$1,$T4028,"")</f>
        <v/>
      </c>
      <c r="W4028" t="str">
        <f>IF($G4028=$U$1:$X$1,$T4028,"")</f>
        <v/>
      </c>
      <c r="X4028" t="str">
        <f>IF($G4028=$U$1:$X$1,$T4028,"")</f>
        <v/>
      </c>
      <c r="Y4028" s="1">
        <f>ROUND(O4028*Q4028,2)</f>
        <v>0</v>
      </c>
    </row>
    <row r="4029" spans="1:25">
      <c r="A4029" s="5">
        <f>INDEX(Students,MOD(D4029-1,ROWS(Students))+1,1)</f>
        <v>21534</v>
      </c>
      <c r="B4029" s="5" t="str">
        <f>INDEX(Students,MOD(D4029-1,ROWS(Students))+1,2)</f>
        <v>Skorek Ewa</v>
      </c>
      <c r="C4029" s="5" t="str">
        <f>INDEX(Students,MOD(D4029-1,ROWS(Students))+1,3)</f>
        <v>IZ05AI1</v>
      </c>
      <c r="D4029" s="5">
        <v>2591</v>
      </c>
      <c r="E4029" s="6">
        <v>44610</v>
      </c>
      <c r="F4029" s="6">
        <v>44610</v>
      </c>
      <c r="G4029" s="7" t="s">
        <v>1263</v>
      </c>
      <c r="H4029" s="7">
        <v>1</v>
      </c>
      <c r="I4029" s="7" t="s">
        <v>1839</v>
      </c>
      <c r="J4029" s="7" t="s">
        <v>6</v>
      </c>
      <c r="K4029" s="7" t="s">
        <v>3767</v>
      </c>
      <c r="L4029" s="7"/>
      <c r="M4029" s="6" t="s">
        <v>3767</v>
      </c>
      <c r="N4029" s="7" t="s">
        <v>19</v>
      </c>
      <c r="O4029" s="8">
        <v>250</v>
      </c>
      <c r="P4029" s="7" t="s">
        <v>9</v>
      </c>
      <c r="Q4029" s="9">
        <v>1.19</v>
      </c>
      <c r="R4029" s="7" t="s">
        <v>4088</v>
      </c>
      <c r="S4029" s="7" t="s">
        <v>4963</v>
      </c>
      <c r="T4029">
        <f>A4029</f>
        <v>21534</v>
      </c>
      <c r="U4029" t="str">
        <f>IF($G4029=$U$1:$X$1,$T4029,"")</f>
        <v/>
      </c>
      <c r="V4029">
        <f>IF($G4029=$U$1:$X$1,$T4029,"")</f>
        <v>21534</v>
      </c>
      <c r="W4029" t="str">
        <f>IF($G4029=$U$1:$X$1,$T4029,"")</f>
        <v/>
      </c>
      <c r="X4029" t="str">
        <f>IF($G4029=$U$1:$X$1,$T4029,"")</f>
        <v/>
      </c>
      <c r="Y4029" s="1">
        <f>ROUND(O4029*Q4029,2)</f>
        <v>297.5</v>
      </c>
    </row>
    <row r="4030" spans="1:25">
      <c r="A4030" s="5">
        <f>INDEX(Students,MOD(D4030-1,ROWS(Students))+1,1)</f>
        <v>21534</v>
      </c>
      <c r="B4030" s="5" t="str">
        <f>INDEX(Students,MOD(D4030-1,ROWS(Students))+1,2)</f>
        <v>Skorek Ewa</v>
      </c>
      <c r="C4030" s="5" t="str">
        <f>INDEX(Students,MOD(D4030-1,ROWS(Students))+1,3)</f>
        <v>IZ05AI1</v>
      </c>
      <c r="D4030" s="5">
        <v>2683</v>
      </c>
      <c r="E4030" s="6">
        <v>44620</v>
      </c>
      <c r="F4030" s="6">
        <v>44620</v>
      </c>
      <c r="G4030" s="7" t="s">
        <v>279</v>
      </c>
      <c r="H4030" s="7">
        <v>1</v>
      </c>
      <c r="I4030" s="7" t="s">
        <v>1972</v>
      </c>
      <c r="J4030" s="7" t="s">
        <v>6</v>
      </c>
      <c r="K4030" s="7" t="s">
        <v>3767</v>
      </c>
      <c r="L4030" s="7"/>
      <c r="M4030" s="6" t="s">
        <v>3767</v>
      </c>
      <c r="N4030" s="7" t="s">
        <v>25</v>
      </c>
      <c r="O4030" s="8">
        <v>23.17</v>
      </c>
      <c r="P4030" s="7" t="s">
        <v>13</v>
      </c>
      <c r="Q4030" s="9">
        <v>45.48</v>
      </c>
      <c r="R4030" s="7" t="s">
        <v>4402</v>
      </c>
      <c r="S4030" s="7" t="s">
        <v>547</v>
      </c>
      <c r="T4030">
        <f>A4030</f>
        <v>21534</v>
      </c>
      <c r="U4030" t="str">
        <f>IF($G4030=$U$1:$X$1,$T4030,"")</f>
        <v/>
      </c>
      <c r="V4030" t="str">
        <f>IF($G4030=$U$1:$X$1,$T4030,"")</f>
        <v/>
      </c>
      <c r="W4030">
        <f>IF($G4030=$U$1:$X$1,$T4030,"")</f>
        <v>21534</v>
      </c>
      <c r="X4030" t="str">
        <f>IF($G4030=$U$1:$X$1,$T4030,"")</f>
        <v/>
      </c>
      <c r="Y4030" s="1">
        <f>ROUND(O4030*Q4030,2)</f>
        <v>1053.77</v>
      </c>
    </row>
    <row r="4031" spans="1:25">
      <c r="A4031" s="5">
        <f>INDEX(Students,MOD(D4031-1,ROWS(Students))+1,1)</f>
        <v>21534</v>
      </c>
      <c r="B4031" s="5" t="str">
        <f>INDEX(Students,MOD(D4031-1,ROWS(Students))+1,2)</f>
        <v>Skorek Ewa</v>
      </c>
      <c r="C4031" s="5" t="str">
        <f>INDEX(Students,MOD(D4031-1,ROWS(Students))+1,3)</f>
        <v>IZ05AI1</v>
      </c>
      <c r="D4031" s="5">
        <v>2775</v>
      </c>
      <c r="E4031" s="6">
        <v>44706</v>
      </c>
      <c r="F4031" s="6">
        <v>44706</v>
      </c>
      <c r="G4031" s="7" t="s">
        <v>1263</v>
      </c>
      <c r="H4031" s="7">
        <v>1</v>
      </c>
      <c r="I4031" s="7" t="s">
        <v>2683</v>
      </c>
      <c r="J4031" s="7" t="s">
        <v>6</v>
      </c>
      <c r="K4031" s="7" t="s">
        <v>3767</v>
      </c>
      <c r="L4031" s="7"/>
      <c r="M4031" s="6" t="s">
        <v>3767</v>
      </c>
      <c r="N4031" s="7" t="s">
        <v>19</v>
      </c>
      <c r="O4031" s="8">
        <v>-0.33</v>
      </c>
      <c r="P4031" s="7" t="s">
        <v>13</v>
      </c>
      <c r="Q4031" s="9">
        <v>11.6</v>
      </c>
      <c r="R4031" s="7" t="s">
        <v>4687</v>
      </c>
      <c r="S4031" s="7" t="s">
        <v>927</v>
      </c>
      <c r="T4031">
        <f>A4031</f>
        <v>21534</v>
      </c>
      <c r="U4031" t="str">
        <f>IF($G4031=$U$1:$X$1,$T4031,"")</f>
        <v/>
      </c>
      <c r="V4031">
        <f>IF($G4031=$U$1:$X$1,$T4031,"")</f>
        <v>21534</v>
      </c>
      <c r="W4031" t="str">
        <f>IF($G4031=$U$1:$X$1,$T4031,"")</f>
        <v/>
      </c>
      <c r="X4031" t="str">
        <f>IF($G4031=$U$1:$X$1,$T4031,"")</f>
        <v/>
      </c>
      <c r="Y4031" s="1">
        <f>ROUND(O4031*Q4031,2)</f>
        <v>-3.83</v>
      </c>
    </row>
    <row r="4032" spans="1:25">
      <c r="A4032" s="5">
        <f>INDEX(Students,MOD(D4032-1,ROWS(Students))+1,1)</f>
        <v>21534</v>
      </c>
      <c r="B4032" s="5" t="str">
        <f>INDEX(Students,MOD(D4032-1,ROWS(Students))+1,2)</f>
        <v>Skorek Ewa</v>
      </c>
      <c r="C4032" s="5" t="str">
        <f>INDEX(Students,MOD(D4032-1,ROWS(Students))+1,3)</f>
        <v>IZ05AI1</v>
      </c>
      <c r="D4032" s="5">
        <v>2867</v>
      </c>
      <c r="E4032" s="6">
        <v>44672</v>
      </c>
      <c r="F4032" s="6">
        <v>44672</v>
      </c>
      <c r="G4032" s="7" t="s">
        <v>279</v>
      </c>
      <c r="H4032" s="7">
        <v>-1</v>
      </c>
      <c r="I4032" s="7" t="s">
        <v>3663</v>
      </c>
      <c r="J4032" s="7" t="s">
        <v>6</v>
      </c>
      <c r="K4032" s="7" t="s">
        <v>3767</v>
      </c>
      <c r="L4032" s="7"/>
      <c r="M4032" s="6" t="s">
        <v>3767</v>
      </c>
      <c r="N4032" s="7" t="s">
        <v>25</v>
      </c>
      <c r="O4032" s="8">
        <v>0.8</v>
      </c>
      <c r="P4032" s="7" t="s">
        <v>13</v>
      </c>
      <c r="Q4032" s="9">
        <v>38.35</v>
      </c>
      <c r="R4032" s="7" t="s">
        <v>4858</v>
      </c>
      <c r="S4032" s="7" t="s">
        <v>1229</v>
      </c>
      <c r="T4032">
        <f>A4032</f>
        <v>21534</v>
      </c>
      <c r="U4032" t="str">
        <f>IF($G4032=$U$1:$X$1,$T4032,"")</f>
        <v/>
      </c>
      <c r="V4032" t="str">
        <f>IF($G4032=$U$1:$X$1,$T4032,"")</f>
        <v/>
      </c>
      <c r="W4032">
        <f>IF($G4032=$U$1:$X$1,$T4032,"")</f>
        <v>21534</v>
      </c>
      <c r="X4032" t="str">
        <f>IF($G4032=$U$1:$X$1,$T4032,"")</f>
        <v/>
      </c>
      <c r="Y4032" s="1">
        <f>ROUND(O4032*Q4032,2)</f>
        <v>30.68</v>
      </c>
    </row>
    <row r="4033" spans="1:25">
      <c r="A4033" s="5">
        <f>INDEX(Students,MOD(D4033-1,ROWS(Students))+1,1)</f>
        <v>21534</v>
      </c>
      <c r="B4033" s="5" t="str">
        <f>INDEX(Students,MOD(D4033-1,ROWS(Students))+1,2)</f>
        <v>Skorek Ewa</v>
      </c>
      <c r="C4033" s="5" t="str">
        <f>INDEX(Students,MOD(D4033-1,ROWS(Students))+1,3)</f>
        <v>IZ05AI1</v>
      </c>
      <c r="D4033" s="5">
        <v>2959</v>
      </c>
      <c r="E4033" s="6">
        <v>44691</v>
      </c>
      <c r="F4033" s="6">
        <v>44691</v>
      </c>
      <c r="G4033" s="7" t="s">
        <v>1263</v>
      </c>
      <c r="H4033" s="7">
        <v>1</v>
      </c>
      <c r="I4033" s="7" t="s">
        <v>2504</v>
      </c>
      <c r="J4033" s="7" t="s">
        <v>6</v>
      </c>
      <c r="K4033" s="7" t="s">
        <v>3767</v>
      </c>
      <c r="L4033" s="7"/>
      <c r="M4033" s="6" t="s">
        <v>3767</v>
      </c>
      <c r="N4033" s="7" t="s">
        <v>67</v>
      </c>
      <c r="O4033" s="8">
        <v>235</v>
      </c>
      <c r="P4033" s="7" t="s">
        <v>9</v>
      </c>
      <c r="Q4033" s="9">
        <v>0.13</v>
      </c>
      <c r="R4033" s="7" t="s">
        <v>3892</v>
      </c>
      <c r="S4033" s="7" t="s">
        <v>21</v>
      </c>
      <c r="T4033">
        <f>A4033</f>
        <v>21534</v>
      </c>
      <c r="U4033" t="str">
        <f>IF($G4033=$U$1:$X$1,$T4033,"")</f>
        <v/>
      </c>
      <c r="V4033">
        <f>IF($G4033=$U$1:$X$1,$T4033,"")</f>
        <v>21534</v>
      </c>
      <c r="W4033" t="str">
        <f>IF($G4033=$U$1:$X$1,$T4033,"")</f>
        <v/>
      </c>
      <c r="X4033" t="str">
        <f>IF($G4033=$U$1:$X$1,$T4033,"")</f>
        <v/>
      </c>
      <c r="Y4033" s="1">
        <f>ROUND(O4033*Q4033,2)</f>
        <v>30.55</v>
      </c>
    </row>
    <row r="4034" spans="1:25">
      <c r="A4034" s="5">
        <f>INDEX(Students,MOD(D4034-1,ROWS(Students))+1,1)</f>
        <v>21534</v>
      </c>
      <c r="B4034" s="5" t="str">
        <f>INDEX(Students,MOD(D4034-1,ROWS(Students))+1,2)</f>
        <v>Skorek Ewa</v>
      </c>
      <c r="C4034" s="5" t="str">
        <f>INDEX(Students,MOD(D4034-1,ROWS(Students))+1,3)</f>
        <v>IZ05AI1</v>
      </c>
      <c r="D4034" s="5">
        <v>3051</v>
      </c>
      <c r="E4034" s="6">
        <v>44575</v>
      </c>
      <c r="F4034" s="6">
        <v>44575</v>
      </c>
      <c r="G4034" s="7" t="s">
        <v>1262</v>
      </c>
      <c r="H4034" s="7">
        <v>-1</v>
      </c>
      <c r="I4034" s="7" t="s">
        <v>1385</v>
      </c>
      <c r="J4034" s="7" t="s">
        <v>6</v>
      </c>
      <c r="K4034" s="7" t="s">
        <v>3774</v>
      </c>
      <c r="L4034" s="7" t="s">
        <v>182</v>
      </c>
      <c r="M4034" s="6" t="s">
        <v>3767</v>
      </c>
      <c r="N4034" s="7" t="s">
        <v>19</v>
      </c>
      <c r="O4034" s="8">
        <v>36.520000000000003</v>
      </c>
      <c r="P4034" s="7" t="s">
        <v>13</v>
      </c>
      <c r="Q4034" s="9">
        <v>0</v>
      </c>
      <c r="R4034" s="7" t="s">
        <v>4080</v>
      </c>
      <c r="S4034" s="7" t="s">
        <v>415</v>
      </c>
      <c r="T4034">
        <f>A4034</f>
        <v>21534</v>
      </c>
      <c r="U4034">
        <f>IF($G4034=$U$1:$X$1,$T4034,"")</f>
        <v>21534</v>
      </c>
      <c r="V4034" t="str">
        <f>IF($G4034=$U$1:$X$1,$T4034,"")</f>
        <v/>
      </c>
      <c r="W4034" t="str">
        <f>IF($G4034=$U$1:$X$1,$T4034,"")</f>
        <v/>
      </c>
      <c r="X4034" t="str">
        <f>IF($G4034=$U$1:$X$1,$T4034,"")</f>
        <v/>
      </c>
      <c r="Y4034" s="1">
        <f>ROUND(O4034*Q4034,2)</f>
        <v>0</v>
      </c>
    </row>
    <row r="4035" spans="1:25">
      <c r="A4035" s="5">
        <f>INDEX(Students,MOD(D4035-1,ROWS(Students))+1,1)</f>
        <v>21534</v>
      </c>
      <c r="B4035" s="5" t="str">
        <f>INDEX(Students,MOD(D4035-1,ROWS(Students))+1,2)</f>
        <v>Skorek Ewa</v>
      </c>
      <c r="C4035" s="5" t="str">
        <f>INDEX(Students,MOD(D4035-1,ROWS(Students))+1,3)</f>
        <v>IZ05AI1</v>
      </c>
      <c r="D4035" s="5">
        <v>3143</v>
      </c>
      <c r="E4035" s="6">
        <v>44606</v>
      </c>
      <c r="F4035" s="6">
        <v>44603</v>
      </c>
      <c r="G4035" s="7" t="s">
        <v>1262</v>
      </c>
      <c r="H4035" s="7">
        <v>-1</v>
      </c>
      <c r="I4035" s="7" t="s">
        <v>1755</v>
      </c>
      <c r="J4035" s="7" t="s">
        <v>6</v>
      </c>
      <c r="K4035" s="7" t="s">
        <v>3775</v>
      </c>
      <c r="L4035" s="7" t="s">
        <v>477</v>
      </c>
      <c r="M4035" s="6" t="s">
        <v>3767</v>
      </c>
      <c r="N4035" s="7" t="s">
        <v>19</v>
      </c>
      <c r="O4035" s="8">
        <v>21.81</v>
      </c>
      <c r="P4035" s="7" t="s">
        <v>13</v>
      </c>
      <c r="Q4035" s="9">
        <v>0</v>
      </c>
      <c r="R4035" s="7" t="s">
        <v>4349</v>
      </c>
      <c r="S4035" s="7" t="s">
        <v>591</v>
      </c>
      <c r="T4035">
        <f>A4035</f>
        <v>21534</v>
      </c>
      <c r="U4035">
        <f>IF($G4035=$U$1:$X$1,$T4035,"")</f>
        <v>21534</v>
      </c>
      <c r="V4035" t="str">
        <f>IF($G4035=$U$1:$X$1,$T4035,"")</f>
        <v/>
      </c>
      <c r="W4035" t="str">
        <f>IF($G4035=$U$1:$X$1,$T4035,"")</f>
        <v/>
      </c>
      <c r="X4035" t="str">
        <f>IF($G4035=$U$1:$X$1,$T4035,"")</f>
        <v/>
      </c>
      <c r="Y4035" s="1">
        <f>ROUND(O4035*Q4035,2)</f>
        <v>0</v>
      </c>
    </row>
    <row r="4036" spans="1:25">
      <c r="A4036" s="5">
        <f>INDEX(Students,MOD(D4036-1,ROWS(Students))+1,1)</f>
        <v>21534</v>
      </c>
      <c r="B4036" s="5" t="str">
        <f>INDEX(Students,MOD(D4036-1,ROWS(Students))+1,2)</f>
        <v>Skorek Ewa</v>
      </c>
      <c r="C4036" s="5" t="str">
        <f>INDEX(Students,MOD(D4036-1,ROWS(Students))+1,3)</f>
        <v>IZ05AI1</v>
      </c>
      <c r="D4036" s="5">
        <v>3235</v>
      </c>
      <c r="E4036" s="6">
        <v>44698</v>
      </c>
      <c r="F4036" s="6">
        <v>44698</v>
      </c>
      <c r="G4036" s="7" t="s">
        <v>279</v>
      </c>
      <c r="H4036" s="7">
        <v>1</v>
      </c>
      <c r="I4036" s="7" t="s">
        <v>2587</v>
      </c>
      <c r="J4036" s="7" t="s">
        <v>6</v>
      </c>
      <c r="K4036" s="7" t="s">
        <v>3767</v>
      </c>
      <c r="L4036" s="7"/>
      <c r="M4036" s="6" t="s">
        <v>3767</v>
      </c>
      <c r="N4036" s="7" t="s">
        <v>25</v>
      </c>
      <c r="O4036" s="8">
        <v>22.1</v>
      </c>
      <c r="P4036" s="7" t="s">
        <v>13</v>
      </c>
      <c r="Q4036" s="9">
        <v>48.45</v>
      </c>
      <c r="R4036" s="7" t="s">
        <v>4565</v>
      </c>
      <c r="S4036" s="7" t="s">
        <v>758</v>
      </c>
      <c r="T4036">
        <f>A4036</f>
        <v>21534</v>
      </c>
      <c r="U4036" t="str">
        <f>IF($G4036=$U$1:$X$1,$T4036,"")</f>
        <v/>
      </c>
      <c r="V4036" t="str">
        <f>IF($G4036=$U$1:$X$1,$T4036,"")</f>
        <v/>
      </c>
      <c r="W4036">
        <f>IF($G4036=$U$1:$X$1,$T4036,"")</f>
        <v>21534</v>
      </c>
      <c r="X4036" t="str">
        <f>IF($G4036=$U$1:$X$1,$T4036,"")</f>
        <v/>
      </c>
      <c r="Y4036" s="1">
        <f>ROUND(O4036*Q4036,2)</f>
        <v>1070.75</v>
      </c>
    </row>
    <row r="4037" spans="1:25">
      <c r="A4037" s="5">
        <f>INDEX(Students,MOD(D4037-1,ROWS(Students))+1,1)</f>
        <v>21534</v>
      </c>
      <c r="B4037" s="5" t="str">
        <f>INDEX(Students,MOD(D4037-1,ROWS(Students))+1,2)</f>
        <v>Skorek Ewa</v>
      </c>
      <c r="C4037" s="5" t="str">
        <f>INDEX(Students,MOD(D4037-1,ROWS(Students))+1,3)</f>
        <v>IZ05AI1</v>
      </c>
      <c r="D4037" s="5">
        <v>3327</v>
      </c>
      <c r="E4037" s="6">
        <v>44620</v>
      </c>
      <c r="F4037" s="6">
        <v>44620</v>
      </c>
      <c r="G4037" s="7" t="s">
        <v>279</v>
      </c>
      <c r="H4037" s="7">
        <v>1</v>
      </c>
      <c r="I4037" s="7" t="s">
        <v>1962</v>
      </c>
      <c r="J4037" s="7" t="s">
        <v>6</v>
      </c>
      <c r="K4037" s="7" t="s">
        <v>3767</v>
      </c>
      <c r="L4037" s="7"/>
      <c r="M4037" s="6" t="s">
        <v>3767</v>
      </c>
      <c r="N4037" s="7" t="s">
        <v>71</v>
      </c>
      <c r="O4037" s="8">
        <v>22.15</v>
      </c>
      <c r="P4037" s="7" t="s">
        <v>13</v>
      </c>
      <c r="Q4037" s="9">
        <v>0</v>
      </c>
      <c r="R4037" s="7" t="s">
        <v>4443</v>
      </c>
      <c r="S4037" s="7" t="s">
        <v>851</v>
      </c>
      <c r="T4037">
        <f>A4037</f>
        <v>21534</v>
      </c>
      <c r="U4037" t="str">
        <f>IF($G4037=$U$1:$X$1,$T4037,"")</f>
        <v/>
      </c>
      <c r="V4037" t="str">
        <f>IF($G4037=$U$1:$X$1,$T4037,"")</f>
        <v/>
      </c>
      <c r="W4037">
        <f>IF($G4037=$U$1:$X$1,$T4037,"")</f>
        <v>21534</v>
      </c>
      <c r="X4037" t="str">
        <f>IF($G4037=$U$1:$X$1,$T4037,"")</f>
        <v/>
      </c>
      <c r="Y4037" s="1">
        <f>ROUND(O4037*Q4037,2)</f>
        <v>0</v>
      </c>
    </row>
    <row r="4038" spans="1:25">
      <c r="A4038" s="5">
        <f>INDEX(Students,MOD(D4038-1,ROWS(Students))+1,1)</f>
        <v>21534</v>
      </c>
      <c r="B4038" s="5" t="str">
        <f>INDEX(Students,MOD(D4038-1,ROWS(Students))+1,2)</f>
        <v>Skorek Ewa</v>
      </c>
      <c r="C4038" s="5" t="str">
        <f>INDEX(Students,MOD(D4038-1,ROWS(Students))+1,3)</f>
        <v>IZ05AI1</v>
      </c>
      <c r="D4038" s="5">
        <v>3419</v>
      </c>
      <c r="E4038" s="6">
        <v>44770</v>
      </c>
      <c r="F4038" s="6">
        <v>44770</v>
      </c>
      <c r="G4038" s="7" t="s">
        <v>1263</v>
      </c>
      <c r="H4038" s="7">
        <v>1</v>
      </c>
      <c r="I4038" s="7" t="s">
        <v>3373</v>
      </c>
      <c r="J4038" s="7" t="s">
        <v>6</v>
      </c>
      <c r="K4038" s="7" t="s">
        <v>3767</v>
      </c>
      <c r="L4038" s="7"/>
      <c r="M4038" s="6" t="s">
        <v>3767</v>
      </c>
      <c r="N4038" s="7" t="s">
        <v>19</v>
      </c>
      <c r="O4038" s="8">
        <v>4.4999999999999998E-2</v>
      </c>
      <c r="P4038" s="7" t="s">
        <v>13</v>
      </c>
      <c r="Q4038" s="9">
        <v>17</v>
      </c>
      <c r="R4038" s="7" t="s">
        <v>3890</v>
      </c>
      <c r="S4038" s="7" t="s">
        <v>18</v>
      </c>
      <c r="T4038">
        <f>A4038</f>
        <v>21534</v>
      </c>
      <c r="U4038" t="str">
        <f>IF($G4038=$U$1:$X$1,$T4038,"")</f>
        <v/>
      </c>
      <c r="V4038">
        <f>IF($G4038=$U$1:$X$1,$T4038,"")</f>
        <v>21534</v>
      </c>
      <c r="W4038" t="str">
        <f>IF($G4038=$U$1:$X$1,$T4038,"")</f>
        <v/>
      </c>
      <c r="X4038" t="str">
        <f>IF($G4038=$U$1:$X$1,$T4038,"")</f>
        <v/>
      </c>
      <c r="Y4038" s="1">
        <f>ROUND(O4038*Q4038,2)</f>
        <v>0.77</v>
      </c>
    </row>
    <row r="4039" spans="1:25">
      <c r="A4039" s="5">
        <f>INDEX(Students,MOD(D4039-1,ROWS(Students))+1,1)</f>
        <v>21534</v>
      </c>
      <c r="B4039" s="5" t="str">
        <f>INDEX(Students,MOD(D4039-1,ROWS(Students))+1,2)</f>
        <v>Skorek Ewa</v>
      </c>
      <c r="C4039" s="5" t="str">
        <f>INDEX(Students,MOD(D4039-1,ROWS(Students))+1,3)</f>
        <v>IZ05AI1</v>
      </c>
      <c r="D4039" s="5">
        <v>3511</v>
      </c>
      <c r="E4039" s="6">
        <v>44727</v>
      </c>
      <c r="F4039" s="6">
        <v>44722</v>
      </c>
      <c r="G4039" s="7" t="s">
        <v>1262</v>
      </c>
      <c r="H4039" s="7">
        <v>-1</v>
      </c>
      <c r="I4039" s="7" t="s">
        <v>2964</v>
      </c>
      <c r="J4039" s="7" t="s">
        <v>6</v>
      </c>
      <c r="K4039" s="7" t="s">
        <v>3865</v>
      </c>
      <c r="L4039" s="7" t="s">
        <v>1016</v>
      </c>
      <c r="M4039" s="6" t="s">
        <v>3767</v>
      </c>
      <c r="N4039" s="7" t="s">
        <v>81</v>
      </c>
      <c r="O4039" s="8">
        <v>508</v>
      </c>
      <c r="P4039" s="7" t="s">
        <v>13</v>
      </c>
      <c r="Q4039" s="9">
        <v>24.39</v>
      </c>
      <c r="R4039" s="7" t="s">
        <v>4739</v>
      </c>
      <c r="S4039" s="7" t="s">
        <v>1018</v>
      </c>
      <c r="T4039">
        <f>A4039</f>
        <v>21534</v>
      </c>
      <c r="U4039">
        <f>IF($G4039=$U$1:$X$1,$T4039,"")</f>
        <v>21534</v>
      </c>
      <c r="V4039" t="str">
        <f>IF($G4039=$U$1:$X$1,$T4039,"")</f>
        <v/>
      </c>
      <c r="W4039" t="str">
        <f>IF($G4039=$U$1:$X$1,$T4039,"")</f>
        <v/>
      </c>
      <c r="X4039" t="str">
        <f>IF($G4039=$U$1:$X$1,$T4039,"")</f>
        <v/>
      </c>
      <c r="Y4039" s="1">
        <f>ROUND(O4039*Q4039,2)</f>
        <v>12390.12</v>
      </c>
    </row>
    <row r="4040" spans="1:25">
      <c r="A4040" s="5">
        <f>INDEX(Students,MOD(D4040-1,ROWS(Students))+1,1)</f>
        <v>21534</v>
      </c>
      <c r="B4040" s="5" t="str">
        <f>INDEX(Students,MOD(D4040-1,ROWS(Students))+1,2)</f>
        <v>Skorek Ewa</v>
      </c>
      <c r="C4040" s="5" t="str">
        <f>INDEX(Students,MOD(D4040-1,ROWS(Students))+1,3)</f>
        <v>IZ05AI1</v>
      </c>
      <c r="D4040" s="5">
        <v>3603</v>
      </c>
      <c r="E4040" s="6">
        <v>44720</v>
      </c>
      <c r="F4040" s="6">
        <v>44720</v>
      </c>
      <c r="G4040" s="7" t="s">
        <v>1262</v>
      </c>
      <c r="H4040" s="7">
        <v>-1</v>
      </c>
      <c r="I4040" s="7" t="s">
        <v>2861</v>
      </c>
      <c r="J4040" s="7" t="s">
        <v>6</v>
      </c>
      <c r="K4040" s="7" t="s">
        <v>3774</v>
      </c>
      <c r="L4040" s="7" t="s">
        <v>990</v>
      </c>
      <c r="M4040" s="6" t="s">
        <v>3767</v>
      </c>
      <c r="N4040" s="7" t="s">
        <v>19</v>
      </c>
      <c r="O4040" s="8">
        <v>103.85</v>
      </c>
      <c r="P4040" s="7" t="s">
        <v>13</v>
      </c>
      <c r="Q4040" s="9">
        <v>0</v>
      </c>
      <c r="R4040" s="7" t="s">
        <v>4656</v>
      </c>
      <c r="S4040" s="7" t="s">
        <v>138</v>
      </c>
      <c r="T4040">
        <f>A4040</f>
        <v>21534</v>
      </c>
      <c r="U4040">
        <f>IF($G4040=$U$1:$X$1,$T4040,"")</f>
        <v>21534</v>
      </c>
      <c r="V4040" t="str">
        <f>IF($G4040=$U$1:$X$1,$T4040,"")</f>
        <v/>
      </c>
      <c r="W4040" t="str">
        <f>IF($G4040=$U$1:$X$1,$T4040,"")</f>
        <v/>
      </c>
      <c r="X4040" t="str">
        <f>IF($G4040=$U$1:$X$1,$T4040,"")</f>
        <v/>
      </c>
      <c r="Y4040" s="1">
        <f>ROUND(O4040*Q4040,2)</f>
        <v>0</v>
      </c>
    </row>
    <row r="4041" spans="1:25">
      <c r="A4041" s="5">
        <f>INDEX(Students,MOD(D4041-1,ROWS(Students))+1,1)</f>
        <v>21534</v>
      </c>
      <c r="B4041" s="5" t="str">
        <f>INDEX(Students,MOD(D4041-1,ROWS(Students))+1,2)</f>
        <v>Skorek Ewa</v>
      </c>
      <c r="C4041" s="5" t="str">
        <f>INDEX(Students,MOD(D4041-1,ROWS(Students))+1,3)</f>
        <v>IZ05AI1</v>
      </c>
      <c r="D4041" s="5">
        <v>3695</v>
      </c>
      <c r="E4041" s="6">
        <v>44663</v>
      </c>
      <c r="F4041" s="6">
        <v>44659</v>
      </c>
      <c r="G4041" s="7" t="s">
        <v>1262</v>
      </c>
      <c r="H4041" s="7">
        <v>-1</v>
      </c>
      <c r="I4041" s="7" t="s">
        <v>3541</v>
      </c>
      <c r="J4041" s="7" t="s">
        <v>6</v>
      </c>
      <c r="K4041" s="7" t="s">
        <v>3828</v>
      </c>
      <c r="L4041" s="7" t="s">
        <v>1186</v>
      </c>
      <c r="M4041" s="6" t="s">
        <v>3767</v>
      </c>
      <c r="N4041" s="7" t="s">
        <v>67</v>
      </c>
      <c r="O4041" s="8">
        <v>100</v>
      </c>
      <c r="P4041" s="7" t="s">
        <v>9</v>
      </c>
      <c r="Q4041" s="9">
        <v>6.7</v>
      </c>
      <c r="R4041" s="7" t="s">
        <v>4835</v>
      </c>
      <c r="S4041" s="7" t="s">
        <v>1187</v>
      </c>
      <c r="T4041">
        <f>A4041</f>
        <v>21534</v>
      </c>
      <c r="U4041">
        <f>IF($G4041=$U$1:$X$1,$T4041,"")</f>
        <v>21534</v>
      </c>
      <c r="V4041" t="str">
        <f>IF($G4041=$U$1:$X$1,$T4041,"")</f>
        <v/>
      </c>
      <c r="W4041" t="str">
        <f>IF($G4041=$U$1:$X$1,$T4041,"")</f>
        <v/>
      </c>
      <c r="X4041" t="str">
        <f>IF($G4041=$U$1:$X$1,$T4041,"")</f>
        <v/>
      </c>
      <c r="Y4041" s="1">
        <f>ROUND(O4041*Q4041,2)</f>
        <v>670</v>
      </c>
    </row>
    <row r="4042" spans="1:25">
      <c r="A4042" s="5">
        <f>INDEX(Students,MOD(D4042-1,ROWS(Students))+1,1)</f>
        <v>21534</v>
      </c>
      <c r="B4042" s="5" t="str">
        <f>INDEX(Students,MOD(D4042-1,ROWS(Students))+1,2)</f>
        <v>Skorek Ewa</v>
      </c>
      <c r="C4042" s="5" t="str">
        <f>INDEX(Students,MOD(D4042-1,ROWS(Students))+1,3)</f>
        <v>IZ05AI1</v>
      </c>
      <c r="D4042" s="5">
        <v>3787</v>
      </c>
      <c r="E4042" s="6">
        <v>44580</v>
      </c>
      <c r="F4042" s="6">
        <v>44580</v>
      </c>
      <c r="G4042" s="7" t="s">
        <v>279</v>
      </c>
      <c r="H4042" s="7">
        <v>1</v>
      </c>
      <c r="I4042" s="7" t="s">
        <v>1447</v>
      </c>
      <c r="J4042" s="7" t="s">
        <v>6</v>
      </c>
      <c r="K4042" s="7" t="s">
        <v>3767</v>
      </c>
      <c r="L4042" s="7"/>
      <c r="M4042" s="6" t="s">
        <v>3767</v>
      </c>
      <c r="N4042" s="7" t="s">
        <v>25</v>
      </c>
      <c r="O4042" s="8">
        <v>6</v>
      </c>
      <c r="P4042" s="7" t="s">
        <v>9</v>
      </c>
      <c r="Q4042" s="9">
        <v>1.19</v>
      </c>
      <c r="R4042" s="7" t="s">
        <v>4152</v>
      </c>
      <c r="S4042" s="7" t="s">
        <v>5041</v>
      </c>
      <c r="T4042">
        <f>A4042</f>
        <v>21534</v>
      </c>
      <c r="U4042" t="str">
        <f>IF($G4042=$U$1:$X$1,$T4042,"")</f>
        <v/>
      </c>
      <c r="V4042" t="str">
        <f>IF($G4042=$U$1:$X$1,$T4042,"")</f>
        <v/>
      </c>
      <c r="W4042">
        <f>IF($G4042=$U$1:$X$1,$T4042,"")</f>
        <v>21534</v>
      </c>
      <c r="X4042" t="str">
        <f>IF($G4042=$U$1:$X$1,$T4042,"")</f>
        <v/>
      </c>
      <c r="Y4042" s="1">
        <f>ROUND(O4042*Q4042,2)</f>
        <v>7.14</v>
      </c>
    </row>
    <row r="4043" spans="1:25">
      <c r="A4043" s="5">
        <f>INDEX(Students,MOD(D4043-1,ROWS(Students))+1,1)</f>
        <v>21534</v>
      </c>
      <c r="B4043" s="5" t="str">
        <f>INDEX(Students,MOD(D4043-1,ROWS(Students))+1,2)</f>
        <v>Skorek Ewa</v>
      </c>
      <c r="C4043" s="5" t="str">
        <f>INDEX(Students,MOD(D4043-1,ROWS(Students))+1,3)</f>
        <v>IZ05AI1</v>
      </c>
      <c r="D4043" s="5">
        <v>3879</v>
      </c>
      <c r="E4043" s="6">
        <v>44601</v>
      </c>
      <c r="F4043" s="6">
        <v>44601</v>
      </c>
      <c r="G4043" s="7" t="s">
        <v>1262</v>
      </c>
      <c r="H4043" s="7">
        <v>-1</v>
      </c>
      <c r="I4043" s="7" t="s">
        <v>1701</v>
      </c>
      <c r="J4043" s="7" t="s">
        <v>6</v>
      </c>
      <c r="K4043" s="7" t="s">
        <v>3770</v>
      </c>
      <c r="L4043" s="7" t="s">
        <v>425</v>
      </c>
      <c r="M4043" s="6" t="s">
        <v>3767</v>
      </c>
      <c r="N4043" s="7" t="s">
        <v>19</v>
      </c>
      <c r="O4043" s="8">
        <v>100</v>
      </c>
      <c r="P4043" s="7" t="s">
        <v>31</v>
      </c>
      <c r="Q4043" s="9">
        <v>0.79</v>
      </c>
      <c r="R4043" s="7" t="s">
        <v>4154</v>
      </c>
      <c r="S4043" s="7" t="s">
        <v>259</v>
      </c>
      <c r="T4043">
        <f>A4043</f>
        <v>21534</v>
      </c>
      <c r="U4043">
        <f>IF($G4043=$U$1:$X$1,$T4043,"")</f>
        <v>21534</v>
      </c>
      <c r="V4043" t="str">
        <f>IF($G4043=$U$1:$X$1,$T4043,"")</f>
        <v/>
      </c>
      <c r="W4043" t="str">
        <f>IF($G4043=$U$1:$X$1,$T4043,"")</f>
        <v/>
      </c>
      <c r="X4043" t="str">
        <f>IF($G4043=$U$1:$X$1,$T4043,"")</f>
        <v/>
      </c>
      <c r="Y4043" s="1">
        <f>ROUND(O4043*Q4043,2)</f>
        <v>79</v>
      </c>
    </row>
    <row r="4044" spans="1:25">
      <c r="A4044" s="5">
        <f>INDEX(Students,MOD(D4044-1,ROWS(Students))+1,1)</f>
        <v>21534</v>
      </c>
      <c r="B4044" s="5" t="str">
        <f>INDEX(Students,MOD(D4044-1,ROWS(Students))+1,2)</f>
        <v>Skorek Ewa</v>
      </c>
      <c r="C4044" s="5" t="str">
        <f>INDEX(Students,MOD(D4044-1,ROWS(Students))+1,3)</f>
        <v>IZ05AI1</v>
      </c>
      <c r="D4044" s="5">
        <v>3971</v>
      </c>
      <c r="E4044" s="6">
        <v>44676</v>
      </c>
      <c r="F4044" s="6">
        <v>44676</v>
      </c>
      <c r="G4044" s="7" t="s">
        <v>1262</v>
      </c>
      <c r="H4044" s="7">
        <v>-1</v>
      </c>
      <c r="I4044" s="7" t="s">
        <v>3698</v>
      </c>
      <c r="J4044" s="7" t="s">
        <v>6</v>
      </c>
      <c r="K4044" s="7" t="s">
        <v>3774</v>
      </c>
      <c r="L4044" s="7" t="s">
        <v>1239</v>
      </c>
      <c r="M4044" s="6" t="s">
        <v>3767</v>
      </c>
      <c r="N4044" s="7" t="s">
        <v>25</v>
      </c>
      <c r="O4044" s="8">
        <v>7.5</v>
      </c>
      <c r="P4044" s="7" t="s">
        <v>13</v>
      </c>
      <c r="Q4044" s="9">
        <v>0</v>
      </c>
      <c r="R4044" s="7" t="s">
        <v>4868</v>
      </c>
      <c r="S4044" s="7" t="s">
        <v>5157</v>
      </c>
      <c r="T4044">
        <f>A4044</f>
        <v>21534</v>
      </c>
      <c r="U4044">
        <f>IF($G4044=$U$1:$X$1,$T4044,"")</f>
        <v>21534</v>
      </c>
      <c r="V4044" t="str">
        <f>IF($G4044=$U$1:$X$1,$T4044,"")</f>
        <v/>
      </c>
      <c r="W4044" t="str">
        <f>IF($G4044=$U$1:$X$1,$T4044,"")</f>
        <v/>
      </c>
      <c r="X4044" t="str">
        <f>IF($G4044=$U$1:$X$1,$T4044,"")</f>
        <v/>
      </c>
      <c r="Y4044" s="1">
        <f>ROUND(O4044*Q4044,2)</f>
        <v>0</v>
      </c>
    </row>
    <row r="4045" spans="1:25">
      <c r="A4045" s="5">
        <f>INDEX(Students,MOD(D4045-1,ROWS(Students))+1,1)</f>
        <v>21534</v>
      </c>
      <c r="B4045" s="5" t="str">
        <f>INDEX(Students,MOD(D4045-1,ROWS(Students))+1,2)</f>
        <v>Skorek Ewa</v>
      </c>
      <c r="C4045" s="5" t="str">
        <f>INDEX(Students,MOD(D4045-1,ROWS(Students))+1,3)</f>
        <v>IZ05AI1</v>
      </c>
      <c r="D4045" s="5">
        <v>4063</v>
      </c>
      <c r="E4045" s="6">
        <v>44588</v>
      </c>
      <c r="F4045" s="6">
        <v>44585</v>
      </c>
      <c r="G4045" s="7" t="s">
        <v>1262</v>
      </c>
      <c r="H4045" s="7">
        <v>-1</v>
      </c>
      <c r="I4045" s="7" t="s">
        <v>1570</v>
      </c>
      <c r="J4045" s="7" t="s">
        <v>6</v>
      </c>
      <c r="K4045" s="7" t="s">
        <v>3799</v>
      </c>
      <c r="L4045" s="7" t="s">
        <v>340</v>
      </c>
      <c r="M4045" s="6" t="s">
        <v>3767</v>
      </c>
      <c r="N4045" s="7" t="s">
        <v>19</v>
      </c>
      <c r="O4045" s="8">
        <v>130</v>
      </c>
      <c r="P4045" s="7" t="s">
        <v>13</v>
      </c>
      <c r="Q4045" s="9">
        <v>16.78</v>
      </c>
      <c r="R4045" s="7" t="s">
        <v>4232</v>
      </c>
      <c r="S4045" s="7" t="s">
        <v>342</v>
      </c>
      <c r="T4045">
        <f>A4045</f>
        <v>21534</v>
      </c>
      <c r="U4045">
        <f>IF($G4045=$U$1:$X$1,$T4045,"")</f>
        <v>21534</v>
      </c>
      <c r="V4045" t="str">
        <f>IF($G4045=$U$1:$X$1,$T4045,"")</f>
        <v/>
      </c>
      <c r="W4045" t="str">
        <f>IF($G4045=$U$1:$X$1,$T4045,"")</f>
        <v/>
      </c>
      <c r="X4045" t="str">
        <f>IF($G4045=$U$1:$X$1,$T4045,"")</f>
        <v/>
      </c>
      <c r="Y4045" s="1">
        <f>ROUND(O4045*Q4045,2)</f>
        <v>2181.4</v>
      </c>
    </row>
    <row r="4046" spans="1:25">
      <c r="A4046" s="5">
        <f>INDEX(Students,MOD(D4046-1,ROWS(Students))+1,1)</f>
        <v>21534</v>
      </c>
      <c r="B4046" s="5" t="str">
        <f>INDEX(Students,MOD(D4046-1,ROWS(Students))+1,2)</f>
        <v>Skorek Ewa</v>
      </c>
      <c r="C4046" s="5" t="str">
        <f>INDEX(Students,MOD(D4046-1,ROWS(Students))+1,3)</f>
        <v>IZ05AI1</v>
      </c>
      <c r="D4046" s="5">
        <v>4155</v>
      </c>
      <c r="E4046" s="6">
        <v>44746</v>
      </c>
      <c r="F4046" s="6">
        <v>44742</v>
      </c>
      <c r="G4046" s="7" t="s">
        <v>1262</v>
      </c>
      <c r="H4046" s="7">
        <v>-1</v>
      </c>
      <c r="I4046" s="7" t="s">
        <v>3127</v>
      </c>
      <c r="J4046" s="7" t="s">
        <v>6</v>
      </c>
      <c r="K4046" s="7" t="s">
        <v>3874</v>
      </c>
      <c r="L4046" s="7" t="s">
        <v>1064</v>
      </c>
      <c r="M4046" s="6" t="s">
        <v>3767</v>
      </c>
      <c r="N4046" s="7" t="s">
        <v>7</v>
      </c>
      <c r="O4046" s="8">
        <v>32</v>
      </c>
      <c r="P4046" s="7" t="s">
        <v>13</v>
      </c>
      <c r="Q4046" s="9">
        <v>7.39</v>
      </c>
      <c r="R4046" s="7" t="s">
        <v>4567</v>
      </c>
      <c r="S4046" s="7" t="s">
        <v>5126</v>
      </c>
      <c r="T4046">
        <f>A4046</f>
        <v>21534</v>
      </c>
      <c r="U4046">
        <f>IF($G4046=$U$1:$X$1,$T4046,"")</f>
        <v>21534</v>
      </c>
      <c r="V4046" t="str">
        <f>IF($G4046=$U$1:$X$1,$T4046,"")</f>
        <v/>
      </c>
      <c r="W4046" t="str">
        <f>IF($G4046=$U$1:$X$1,$T4046,"")</f>
        <v/>
      </c>
      <c r="X4046" t="str">
        <f>IF($G4046=$U$1:$X$1,$T4046,"")</f>
        <v/>
      </c>
      <c r="Y4046" s="1">
        <f>ROUND(O4046*Q4046,2)</f>
        <v>236.48</v>
      </c>
    </row>
    <row r="4047" spans="1:25">
      <c r="A4047" s="5">
        <f>INDEX(Students,MOD(D4047-1,ROWS(Students))+1,1)</f>
        <v>21534</v>
      </c>
      <c r="B4047" s="5" t="str">
        <f>INDEX(Students,MOD(D4047-1,ROWS(Students))+1,2)</f>
        <v>Skorek Ewa</v>
      </c>
      <c r="C4047" s="5" t="str">
        <f>INDEX(Students,MOD(D4047-1,ROWS(Students))+1,3)</f>
        <v>IZ05AI1</v>
      </c>
      <c r="D4047" s="5">
        <v>4247</v>
      </c>
      <c r="E4047" s="6">
        <v>44642</v>
      </c>
      <c r="F4047" s="6">
        <v>44641</v>
      </c>
      <c r="G4047" s="7" t="s">
        <v>1263</v>
      </c>
      <c r="H4047" s="7">
        <v>1</v>
      </c>
      <c r="I4047" s="7" t="s">
        <v>2274</v>
      </c>
      <c r="J4047" s="7" t="s">
        <v>6</v>
      </c>
      <c r="K4047" s="7" t="s">
        <v>3767</v>
      </c>
      <c r="L4047" s="7"/>
      <c r="M4047" s="6" t="s">
        <v>3767</v>
      </c>
      <c r="N4047" s="7" t="s">
        <v>19</v>
      </c>
      <c r="O4047" s="8">
        <v>-1</v>
      </c>
      <c r="P4047" s="7" t="s">
        <v>9</v>
      </c>
      <c r="Q4047" s="9">
        <v>0.7</v>
      </c>
      <c r="R4047" s="7" t="s">
        <v>4512</v>
      </c>
      <c r="S4047" s="7" t="s">
        <v>679</v>
      </c>
      <c r="T4047">
        <f>A4047</f>
        <v>21534</v>
      </c>
      <c r="U4047" t="str">
        <f>IF($G4047=$U$1:$X$1,$T4047,"")</f>
        <v/>
      </c>
      <c r="V4047">
        <f>IF($G4047=$U$1:$X$1,$T4047,"")</f>
        <v>21534</v>
      </c>
      <c r="W4047" t="str">
        <f>IF($G4047=$U$1:$X$1,$T4047,"")</f>
        <v/>
      </c>
      <c r="X4047" t="str">
        <f>IF($G4047=$U$1:$X$1,$T4047,"")</f>
        <v/>
      </c>
      <c r="Y4047" s="1">
        <f>ROUND(O4047*Q4047,2)</f>
        <v>-0.7</v>
      </c>
    </row>
    <row r="4048" spans="1:25">
      <c r="A4048" s="5">
        <f>INDEX(Students,MOD(D4048-1,ROWS(Students))+1,1)</f>
        <v>21534</v>
      </c>
      <c r="B4048" s="5" t="str">
        <f>INDEX(Students,MOD(D4048-1,ROWS(Students))+1,2)</f>
        <v>Skorek Ewa</v>
      </c>
      <c r="C4048" s="5" t="str">
        <f>INDEX(Students,MOD(D4048-1,ROWS(Students))+1,3)</f>
        <v>IZ05AI1</v>
      </c>
      <c r="D4048" s="5">
        <v>4339</v>
      </c>
      <c r="E4048" s="6">
        <v>44748</v>
      </c>
      <c r="F4048" s="6">
        <v>44748</v>
      </c>
      <c r="G4048" s="7" t="s">
        <v>1263</v>
      </c>
      <c r="H4048" s="7">
        <v>1</v>
      </c>
      <c r="I4048" s="7" t="s">
        <v>3159</v>
      </c>
      <c r="J4048" s="7" t="s">
        <v>6</v>
      </c>
      <c r="K4048" s="7" t="s">
        <v>3767</v>
      </c>
      <c r="L4048" s="7"/>
      <c r="M4048" s="6" t="s">
        <v>3767</v>
      </c>
      <c r="N4048" s="7" t="s">
        <v>19</v>
      </c>
      <c r="O4048" s="8">
        <v>1</v>
      </c>
      <c r="P4048" s="7" t="s">
        <v>9</v>
      </c>
      <c r="Q4048" s="9">
        <v>0.7</v>
      </c>
      <c r="R4048" s="7" t="s">
        <v>4512</v>
      </c>
      <c r="S4048" s="7" t="s">
        <v>679</v>
      </c>
      <c r="T4048">
        <f>A4048</f>
        <v>21534</v>
      </c>
      <c r="U4048" t="str">
        <f>IF($G4048=$U$1:$X$1,$T4048,"")</f>
        <v/>
      </c>
      <c r="V4048">
        <f>IF($G4048=$U$1:$X$1,$T4048,"")</f>
        <v>21534</v>
      </c>
      <c r="W4048" t="str">
        <f>IF($G4048=$U$1:$X$1,$T4048,"")</f>
        <v/>
      </c>
      <c r="X4048" t="str">
        <f>IF($G4048=$U$1:$X$1,$T4048,"")</f>
        <v/>
      </c>
      <c r="Y4048" s="1">
        <f>ROUND(O4048*Q4048,2)</f>
        <v>0.7</v>
      </c>
    </row>
    <row r="4049" spans="1:25">
      <c r="A4049" s="5">
        <f>INDEX(Students,MOD(D4049-1,ROWS(Students))+1,1)</f>
        <v>21534</v>
      </c>
      <c r="B4049" s="5" t="str">
        <f>INDEX(Students,MOD(D4049-1,ROWS(Students))+1,2)</f>
        <v>Skorek Ewa</v>
      </c>
      <c r="C4049" s="5" t="str">
        <f>INDEX(Students,MOD(D4049-1,ROWS(Students))+1,3)</f>
        <v>IZ05AI1</v>
      </c>
      <c r="D4049" s="5">
        <v>4431</v>
      </c>
      <c r="E4049" s="6">
        <v>44741</v>
      </c>
      <c r="F4049" s="6">
        <v>44741</v>
      </c>
      <c r="G4049" s="7" t="s">
        <v>1262</v>
      </c>
      <c r="H4049" s="7">
        <v>1</v>
      </c>
      <c r="I4049" s="7" t="s">
        <v>3079</v>
      </c>
      <c r="J4049" s="7" t="s">
        <v>6</v>
      </c>
      <c r="K4049" s="7" t="s">
        <v>3774</v>
      </c>
      <c r="L4049" s="7"/>
      <c r="M4049" s="6" t="s">
        <v>3767</v>
      </c>
      <c r="N4049" s="7" t="s">
        <v>67</v>
      </c>
      <c r="O4049" s="8">
        <v>150</v>
      </c>
      <c r="P4049" s="7" t="s">
        <v>31</v>
      </c>
      <c r="Q4049" s="9">
        <v>0</v>
      </c>
      <c r="R4049" s="7" t="s">
        <v>4661</v>
      </c>
      <c r="S4049" s="7" t="s">
        <v>5166</v>
      </c>
      <c r="T4049">
        <f>A4049</f>
        <v>21534</v>
      </c>
      <c r="U4049">
        <f>IF($G4049=$U$1:$X$1,$T4049,"")</f>
        <v>21534</v>
      </c>
      <c r="V4049" t="str">
        <f>IF($G4049=$U$1:$X$1,$T4049,"")</f>
        <v/>
      </c>
      <c r="W4049" t="str">
        <f>IF($G4049=$U$1:$X$1,$T4049,"")</f>
        <v/>
      </c>
      <c r="X4049" t="str">
        <f>IF($G4049=$U$1:$X$1,$T4049,"")</f>
        <v/>
      </c>
      <c r="Y4049" s="1">
        <f>ROUND(O4049*Q4049,2)</f>
        <v>0</v>
      </c>
    </row>
    <row r="4050" spans="1:25">
      <c r="A4050" s="5">
        <f>INDEX(Students,MOD(D4050-1,ROWS(Students))+1,1)</f>
        <v>21534</v>
      </c>
      <c r="B4050" s="5" t="str">
        <f>INDEX(Students,MOD(D4050-1,ROWS(Students))+1,2)</f>
        <v>Skorek Ewa</v>
      </c>
      <c r="C4050" s="5" t="str">
        <f>INDEX(Students,MOD(D4050-1,ROWS(Students))+1,3)</f>
        <v>IZ05AI1</v>
      </c>
      <c r="D4050" s="5">
        <v>4523</v>
      </c>
      <c r="E4050" s="6">
        <v>44699</v>
      </c>
      <c r="F4050" s="6">
        <v>44699</v>
      </c>
      <c r="G4050" s="7" t="s">
        <v>279</v>
      </c>
      <c r="H4050" s="7">
        <v>1</v>
      </c>
      <c r="I4050" s="7" t="s">
        <v>2596</v>
      </c>
      <c r="J4050" s="7" t="s">
        <v>6</v>
      </c>
      <c r="K4050" s="7" t="s">
        <v>3767</v>
      </c>
      <c r="L4050" s="7"/>
      <c r="M4050" s="6" t="s">
        <v>3767</v>
      </c>
      <c r="N4050" s="7" t="s">
        <v>5215</v>
      </c>
      <c r="O4050" s="8">
        <v>46.55</v>
      </c>
      <c r="P4050" s="7" t="s">
        <v>13</v>
      </c>
      <c r="Q4050" s="9">
        <v>0</v>
      </c>
      <c r="R4050" s="7" t="s">
        <v>4666</v>
      </c>
      <c r="S4050" s="7" t="s">
        <v>170</v>
      </c>
      <c r="T4050">
        <f>A4050</f>
        <v>21534</v>
      </c>
      <c r="U4050" t="str">
        <f>IF($G4050=$U$1:$X$1,$T4050,"")</f>
        <v/>
      </c>
      <c r="V4050" t="str">
        <f>IF($G4050=$U$1:$X$1,$T4050,"")</f>
        <v/>
      </c>
      <c r="W4050">
        <f>IF($G4050=$U$1:$X$1,$T4050,"")</f>
        <v>21534</v>
      </c>
      <c r="X4050" t="str">
        <f>IF($G4050=$U$1:$X$1,$T4050,"")</f>
        <v/>
      </c>
      <c r="Y4050" s="1">
        <f>ROUND(O4050*Q4050,2)</f>
        <v>0</v>
      </c>
    </row>
    <row r="4051" spans="1:25">
      <c r="A4051" s="5">
        <f>INDEX(Students,MOD(D4051-1,ROWS(Students))+1,1)</f>
        <v>21534</v>
      </c>
      <c r="B4051" s="5" t="str">
        <f>INDEX(Students,MOD(D4051-1,ROWS(Students))+1,2)</f>
        <v>Skorek Ewa</v>
      </c>
      <c r="C4051" s="5" t="str">
        <f>INDEX(Students,MOD(D4051-1,ROWS(Students))+1,3)</f>
        <v>IZ05AI1</v>
      </c>
      <c r="D4051" s="5">
        <v>4615</v>
      </c>
      <c r="E4051" s="6">
        <v>44580</v>
      </c>
      <c r="F4051" s="6">
        <v>44580</v>
      </c>
      <c r="G4051" s="7" t="s">
        <v>279</v>
      </c>
      <c r="H4051" s="7">
        <v>1</v>
      </c>
      <c r="I4051" s="7" t="s">
        <v>1446</v>
      </c>
      <c r="J4051" s="7" t="s">
        <v>6</v>
      </c>
      <c r="K4051" s="7" t="s">
        <v>3767</v>
      </c>
      <c r="L4051" s="7"/>
      <c r="M4051" s="6" t="s">
        <v>3767</v>
      </c>
      <c r="N4051" s="7" t="s">
        <v>25</v>
      </c>
      <c r="O4051" s="8">
        <v>21.9</v>
      </c>
      <c r="P4051" s="7" t="s">
        <v>13</v>
      </c>
      <c r="Q4051" s="9">
        <v>45.49</v>
      </c>
      <c r="R4051" s="7" t="s">
        <v>4110</v>
      </c>
      <c r="S4051" s="7" t="s">
        <v>214</v>
      </c>
      <c r="T4051">
        <f>A4051</f>
        <v>21534</v>
      </c>
      <c r="U4051" t="str">
        <f>IF($G4051=$U$1:$X$1,$T4051,"")</f>
        <v/>
      </c>
      <c r="V4051" t="str">
        <f>IF($G4051=$U$1:$X$1,$T4051,"")</f>
        <v/>
      </c>
      <c r="W4051">
        <f>IF($G4051=$U$1:$X$1,$T4051,"")</f>
        <v>21534</v>
      </c>
      <c r="X4051" t="str">
        <f>IF($G4051=$U$1:$X$1,$T4051,"")</f>
        <v/>
      </c>
      <c r="Y4051" s="1">
        <f>ROUND(O4051*Q4051,2)</f>
        <v>996.23</v>
      </c>
    </row>
    <row r="4052" spans="1:25">
      <c r="A4052" s="5">
        <f>INDEX(Students,MOD(D4052-1,ROWS(Students))+1,1)</f>
        <v>21534</v>
      </c>
      <c r="B4052" s="5" t="str">
        <f>INDEX(Students,MOD(D4052-1,ROWS(Students))+1,2)</f>
        <v>Skorek Ewa</v>
      </c>
      <c r="C4052" s="5" t="str">
        <f>INDEX(Students,MOD(D4052-1,ROWS(Students))+1,3)</f>
        <v>IZ05AI1</v>
      </c>
      <c r="D4052" s="5">
        <v>4707</v>
      </c>
      <c r="E4052" s="6">
        <v>44578</v>
      </c>
      <c r="F4052" s="6">
        <v>44578</v>
      </c>
      <c r="G4052" s="7" t="s">
        <v>1263</v>
      </c>
      <c r="H4052" s="7">
        <v>1</v>
      </c>
      <c r="I4052" s="7" t="s">
        <v>1392</v>
      </c>
      <c r="J4052" s="7" t="s">
        <v>6</v>
      </c>
      <c r="K4052" s="7" t="s">
        <v>3767</v>
      </c>
      <c r="L4052" s="7"/>
      <c r="M4052" s="6" t="s">
        <v>3767</v>
      </c>
      <c r="N4052" s="7" t="s">
        <v>19</v>
      </c>
      <c r="O4052" s="8">
        <v>480</v>
      </c>
      <c r="P4052" s="7" t="s">
        <v>9</v>
      </c>
      <c r="Q4052" s="9">
        <v>0.02</v>
      </c>
      <c r="R4052" s="7" t="s">
        <v>4089</v>
      </c>
      <c r="S4052" s="7" t="s">
        <v>4972</v>
      </c>
      <c r="T4052">
        <f>A4052</f>
        <v>21534</v>
      </c>
      <c r="U4052" t="str">
        <f>IF($G4052=$U$1:$X$1,$T4052,"")</f>
        <v/>
      </c>
      <c r="V4052">
        <f>IF($G4052=$U$1:$X$1,$T4052,"")</f>
        <v>21534</v>
      </c>
      <c r="W4052" t="str">
        <f>IF($G4052=$U$1:$X$1,$T4052,"")</f>
        <v/>
      </c>
      <c r="X4052" t="str">
        <f>IF($G4052=$U$1:$X$1,$T4052,"")</f>
        <v/>
      </c>
      <c r="Y4052" s="1">
        <f>ROUND(O4052*Q4052,2)</f>
        <v>9.6</v>
      </c>
    </row>
    <row r="4053" spans="1:25">
      <c r="A4053" s="5">
        <f>INDEX(Students,MOD(D4053-1,ROWS(Students))+1,1)</f>
        <v>21534</v>
      </c>
      <c r="B4053" s="5" t="str">
        <f>INDEX(Students,MOD(D4053-1,ROWS(Students))+1,2)</f>
        <v>Skorek Ewa</v>
      </c>
      <c r="C4053" s="5" t="str">
        <f>INDEX(Students,MOD(D4053-1,ROWS(Students))+1,3)</f>
        <v>IZ05AI1</v>
      </c>
      <c r="D4053" s="5">
        <v>4799</v>
      </c>
      <c r="E4053" s="6">
        <v>44638</v>
      </c>
      <c r="F4053" s="6">
        <v>44638</v>
      </c>
      <c r="G4053" s="7" t="s">
        <v>1263</v>
      </c>
      <c r="H4053" s="7">
        <v>1</v>
      </c>
      <c r="I4053" s="7" t="s">
        <v>2229</v>
      </c>
      <c r="J4053" s="7" t="s">
        <v>6</v>
      </c>
      <c r="K4053" s="7" t="s">
        <v>3767</v>
      </c>
      <c r="L4053" s="7"/>
      <c r="M4053" s="6" t="s">
        <v>3767</v>
      </c>
      <c r="N4053" s="7" t="s">
        <v>7</v>
      </c>
      <c r="O4053" s="8">
        <v>3.7999999999999999E-2</v>
      </c>
      <c r="P4053" s="7" t="s">
        <v>13</v>
      </c>
      <c r="Q4053" s="9">
        <v>14.68</v>
      </c>
      <c r="R4053" s="7" t="s">
        <v>3890</v>
      </c>
      <c r="S4053" s="7" t="s">
        <v>18</v>
      </c>
      <c r="T4053">
        <f>A4053</f>
        <v>21534</v>
      </c>
      <c r="U4053" t="str">
        <f>IF($G4053=$U$1:$X$1,$T4053,"")</f>
        <v/>
      </c>
      <c r="V4053">
        <f>IF($G4053=$U$1:$X$1,$T4053,"")</f>
        <v>21534</v>
      </c>
      <c r="W4053" t="str">
        <f>IF($G4053=$U$1:$X$1,$T4053,"")</f>
        <v/>
      </c>
      <c r="X4053" t="str">
        <f>IF($G4053=$U$1:$X$1,$T4053,"")</f>
        <v/>
      </c>
      <c r="Y4053" s="1">
        <f>ROUND(O4053*Q4053,2)</f>
        <v>0.56000000000000005</v>
      </c>
    </row>
    <row r="4054" spans="1:25">
      <c r="A4054" s="5">
        <f>INDEX(Students,MOD(D4054-1,ROWS(Students))+1,1)</f>
        <v>21534</v>
      </c>
      <c r="B4054" s="5" t="str">
        <f>INDEX(Students,MOD(D4054-1,ROWS(Students))+1,2)</f>
        <v>Skorek Ewa</v>
      </c>
      <c r="C4054" s="5" t="str">
        <f>INDEX(Students,MOD(D4054-1,ROWS(Students))+1,3)</f>
        <v>IZ05AI1</v>
      </c>
      <c r="D4054" s="5">
        <v>4891</v>
      </c>
      <c r="E4054" s="6">
        <v>44593</v>
      </c>
      <c r="F4054" s="6">
        <v>44593</v>
      </c>
      <c r="G4054" s="7" t="s">
        <v>1263</v>
      </c>
      <c r="H4054" s="7">
        <v>1</v>
      </c>
      <c r="I4054" s="7" t="s">
        <v>1601</v>
      </c>
      <c r="J4054" s="7" t="s">
        <v>6</v>
      </c>
      <c r="K4054" s="7" t="s">
        <v>3767</v>
      </c>
      <c r="L4054" s="7"/>
      <c r="M4054" s="6" t="s">
        <v>3767</v>
      </c>
      <c r="N4054" s="7" t="s">
        <v>81</v>
      </c>
      <c r="O4054" s="8">
        <v>0.01</v>
      </c>
      <c r="P4054" s="7" t="s">
        <v>13</v>
      </c>
      <c r="Q4054" s="9">
        <v>20.21</v>
      </c>
      <c r="R4054" s="7" t="s">
        <v>4031</v>
      </c>
      <c r="S4054" s="7" t="s">
        <v>134</v>
      </c>
      <c r="T4054">
        <f>A4054</f>
        <v>21534</v>
      </c>
      <c r="U4054" t="str">
        <f>IF($G4054=$U$1:$X$1,$T4054,"")</f>
        <v/>
      </c>
      <c r="V4054">
        <f>IF($G4054=$U$1:$X$1,$T4054,"")</f>
        <v>21534</v>
      </c>
      <c r="W4054" t="str">
        <f>IF($G4054=$U$1:$X$1,$T4054,"")</f>
        <v/>
      </c>
      <c r="X4054" t="str">
        <f>IF($G4054=$U$1:$X$1,$T4054,"")</f>
        <v/>
      </c>
      <c r="Y4054" s="1">
        <f>ROUND(O4054*Q4054,2)</f>
        <v>0.2</v>
      </c>
    </row>
    <row r="4055" spans="1:25">
      <c r="A4055" s="5">
        <f>INDEX(Students,MOD(D4055-1,ROWS(Students))+1,1)</f>
        <v>21534</v>
      </c>
      <c r="B4055" s="5" t="str">
        <f>INDEX(Students,MOD(D4055-1,ROWS(Students))+1,2)</f>
        <v>Skorek Ewa</v>
      </c>
      <c r="C4055" s="5" t="str">
        <f>INDEX(Students,MOD(D4055-1,ROWS(Students))+1,3)</f>
        <v>IZ05AI1</v>
      </c>
      <c r="D4055" s="5">
        <v>4983</v>
      </c>
      <c r="E4055" s="6">
        <v>44705</v>
      </c>
      <c r="F4055" s="6">
        <v>44705</v>
      </c>
      <c r="G4055" s="7" t="s">
        <v>1263</v>
      </c>
      <c r="H4055" s="7">
        <v>1</v>
      </c>
      <c r="I4055" s="7" t="s">
        <v>2663</v>
      </c>
      <c r="J4055" s="7" t="s">
        <v>6</v>
      </c>
      <c r="K4055" s="7" t="s">
        <v>3767</v>
      </c>
      <c r="L4055" s="7"/>
      <c r="M4055" s="6" t="s">
        <v>3767</v>
      </c>
      <c r="N4055" s="7" t="s">
        <v>32</v>
      </c>
      <c r="O4055" s="8">
        <v>1</v>
      </c>
      <c r="P4055" s="7" t="s">
        <v>9</v>
      </c>
      <c r="Q4055" s="9">
        <v>22.76</v>
      </c>
      <c r="R4055" s="7" t="s">
        <v>4679</v>
      </c>
      <c r="S4055" s="7" t="s">
        <v>920</v>
      </c>
      <c r="T4055">
        <f>A4055</f>
        <v>21534</v>
      </c>
      <c r="U4055" t="str">
        <f>IF($G4055=$U$1:$X$1,$T4055,"")</f>
        <v/>
      </c>
      <c r="V4055">
        <f>IF($G4055=$U$1:$X$1,$T4055,"")</f>
        <v>21534</v>
      </c>
      <c r="W4055" t="str">
        <f>IF($G4055=$U$1:$X$1,$T4055,"")</f>
        <v/>
      </c>
      <c r="X4055" t="str">
        <f>IF($G4055=$U$1:$X$1,$T4055,"")</f>
        <v/>
      </c>
      <c r="Y4055" s="1">
        <f>ROUND(O4055*Q4055,2)</f>
        <v>22.76</v>
      </c>
    </row>
    <row r="4056" spans="1:25">
      <c r="A4056" s="5">
        <f>INDEX(Students,MOD(D4056-1,ROWS(Students))+1,1)</f>
        <v>21534</v>
      </c>
      <c r="B4056" s="5" t="str">
        <f>INDEX(Students,MOD(D4056-1,ROWS(Students))+1,2)</f>
        <v>Skorek Ewa</v>
      </c>
      <c r="C4056" s="5" t="str">
        <f>INDEX(Students,MOD(D4056-1,ROWS(Students))+1,3)</f>
        <v>IZ05AI1</v>
      </c>
      <c r="D4056" s="5">
        <v>5075</v>
      </c>
      <c r="E4056" s="6">
        <v>44615</v>
      </c>
      <c r="F4056" s="6">
        <v>44615</v>
      </c>
      <c r="G4056" s="7" t="s">
        <v>279</v>
      </c>
      <c r="H4056" s="7">
        <v>1</v>
      </c>
      <c r="I4056" s="7" t="s">
        <v>1910</v>
      </c>
      <c r="J4056" s="7" t="s">
        <v>6</v>
      </c>
      <c r="K4056" s="7" t="s">
        <v>3767</v>
      </c>
      <c r="L4056" s="7"/>
      <c r="M4056" s="6" t="s">
        <v>3767</v>
      </c>
      <c r="N4056" s="7" t="s">
        <v>25</v>
      </c>
      <c r="O4056" s="8">
        <v>10</v>
      </c>
      <c r="P4056" s="7" t="s">
        <v>70</v>
      </c>
      <c r="Q4056" s="9">
        <v>7.42</v>
      </c>
      <c r="R4056" s="7" t="s">
        <v>4029</v>
      </c>
      <c r="S4056" s="7" t="s">
        <v>133</v>
      </c>
      <c r="T4056">
        <f>A4056</f>
        <v>21534</v>
      </c>
      <c r="U4056" t="str">
        <f>IF($G4056=$U$1:$X$1,$T4056,"")</f>
        <v/>
      </c>
      <c r="V4056" t="str">
        <f>IF($G4056=$U$1:$X$1,$T4056,"")</f>
        <v/>
      </c>
      <c r="W4056">
        <f>IF($G4056=$U$1:$X$1,$T4056,"")</f>
        <v>21534</v>
      </c>
      <c r="X4056" t="str">
        <f>IF($G4056=$U$1:$X$1,$T4056,"")</f>
        <v/>
      </c>
      <c r="Y4056" s="1">
        <f>ROUND(O4056*Q4056,2)</f>
        <v>74.2</v>
      </c>
    </row>
    <row r="4057" spans="1:25">
      <c r="A4057" s="5">
        <f>INDEX(Students,MOD(D4057-1,ROWS(Students))+1,1)</f>
        <v>21534</v>
      </c>
      <c r="B4057" s="5" t="str">
        <f>INDEX(Students,MOD(D4057-1,ROWS(Students))+1,2)</f>
        <v>Skorek Ewa</v>
      </c>
      <c r="C4057" s="5" t="str">
        <f>INDEX(Students,MOD(D4057-1,ROWS(Students))+1,3)</f>
        <v>IZ05AI1</v>
      </c>
      <c r="D4057" s="5">
        <v>5167</v>
      </c>
      <c r="E4057" s="6">
        <v>44627</v>
      </c>
      <c r="F4057" s="6">
        <v>44627</v>
      </c>
      <c r="G4057" s="7" t="s">
        <v>279</v>
      </c>
      <c r="H4057" s="7">
        <v>1</v>
      </c>
      <c r="I4057" s="7" t="s">
        <v>2056</v>
      </c>
      <c r="J4057" s="7" t="s">
        <v>6</v>
      </c>
      <c r="K4057" s="7" t="s">
        <v>3767</v>
      </c>
      <c r="L4057" s="7"/>
      <c r="M4057" s="6" t="s">
        <v>3767</v>
      </c>
      <c r="N4057" s="7" t="s">
        <v>25</v>
      </c>
      <c r="O4057" s="8">
        <v>10</v>
      </c>
      <c r="P4057" s="7" t="s">
        <v>70</v>
      </c>
      <c r="Q4057" s="9">
        <v>7.42</v>
      </c>
      <c r="R4057" s="7" t="s">
        <v>4029</v>
      </c>
      <c r="S4057" s="7" t="s">
        <v>133</v>
      </c>
      <c r="T4057">
        <f>A4057</f>
        <v>21534</v>
      </c>
      <c r="U4057" t="str">
        <f>IF($G4057=$U$1:$X$1,$T4057,"")</f>
        <v/>
      </c>
      <c r="V4057" t="str">
        <f>IF($G4057=$U$1:$X$1,$T4057,"")</f>
        <v/>
      </c>
      <c r="W4057">
        <f>IF($G4057=$U$1:$X$1,$T4057,"")</f>
        <v>21534</v>
      </c>
      <c r="X4057" t="str">
        <f>IF($G4057=$U$1:$X$1,$T4057,"")</f>
        <v/>
      </c>
      <c r="Y4057" s="1">
        <f>ROUND(O4057*Q4057,2)</f>
        <v>74.2</v>
      </c>
    </row>
    <row r="4058" spans="1:25">
      <c r="A4058" s="5">
        <f>INDEX(Students,MOD(D4058-1,ROWS(Students))+1,1)</f>
        <v>21534</v>
      </c>
      <c r="B4058" s="5" t="str">
        <f>INDEX(Students,MOD(D4058-1,ROWS(Students))+1,2)</f>
        <v>Skorek Ewa</v>
      </c>
      <c r="C4058" s="5" t="str">
        <f>INDEX(Students,MOD(D4058-1,ROWS(Students))+1,3)</f>
        <v>IZ05AI1</v>
      </c>
      <c r="D4058" s="5">
        <v>5259</v>
      </c>
      <c r="E4058" s="6">
        <v>44603</v>
      </c>
      <c r="F4058" s="6">
        <v>44603</v>
      </c>
      <c r="G4058" s="7" t="s">
        <v>279</v>
      </c>
      <c r="H4058" s="7">
        <v>1</v>
      </c>
      <c r="I4058" s="7" t="s">
        <v>1733</v>
      </c>
      <c r="J4058" s="7" t="s">
        <v>6</v>
      </c>
      <c r="K4058" s="7" t="s">
        <v>3767</v>
      </c>
      <c r="L4058" s="7"/>
      <c r="M4058" s="6" t="s">
        <v>3767</v>
      </c>
      <c r="N4058" s="7" t="s">
        <v>25</v>
      </c>
      <c r="O4058" s="8">
        <v>4</v>
      </c>
      <c r="P4058" s="7" t="s">
        <v>13</v>
      </c>
      <c r="Q4058" s="9">
        <v>23.12</v>
      </c>
      <c r="R4058" s="7" t="s">
        <v>4331</v>
      </c>
      <c r="S4058" s="7" t="s">
        <v>455</v>
      </c>
      <c r="T4058">
        <f>A4058</f>
        <v>21534</v>
      </c>
      <c r="U4058" t="str">
        <f>IF($G4058=$U$1:$X$1,$T4058,"")</f>
        <v/>
      </c>
      <c r="V4058" t="str">
        <f>IF($G4058=$U$1:$X$1,$T4058,"")</f>
        <v/>
      </c>
      <c r="W4058">
        <f>IF($G4058=$U$1:$X$1,$T4058,"")</f>
        <v>21534</v>
      </c>
      <c r="X4058" t="str">
        <f>IF($G4058=$U$1:$X$1,$T4058,"")</f>
        <v/>
      </c>
      <c r="Y4058" s="1">
        <f>ROUND(O4058*Q4058,2)</f>
        <v>92.48</v>
      </c>
    </row>
    <row r="4059" spans="1:25">
      <c r="A4059" s="5">
        <f>INDEX(Students,MOD(D4059-1,ROWS(Students))+1,1)</f>
        <v>21534</v>
      </c>
      <c r="B4059" s="5" t="str">
        <f>INDEX(Students,MOD(D4059-1,ROWS(Students))+1,2)</f>
        <v>Skorek Ewa</v>
      </c>
      <c r="C4059" s="5" t="str">
        <f>INDEX(Students,MOD(D4059-1,ROWS(Students))+1,3)</f>
        <v>IZ05AI1</v>
      </c>
      <c r="D4059" s="5">
        <v>5351</v>
      </c>
      <c r="E4059" s="6">
        <v>44578</v>
      </c>
      <c r="F4059" s="6">
        <v>44578</v>
      </c>
      <c r="G4059" s="7" t="s">
        <v>1263</v>
      </c>
      <c r="H4059" s="7">
        <v>1</v>
      </c>
      <c r="I4059" s="7" t="s">
        <v>1406</v>
      </c>
      <c r="J4059" s="7" t="s">
        <v>6</v>
      </c>
      <c r="K4059" s="7" t="s">
        <v>3767</v>
      </c>
      <c r="L4059" s="7"/>
      <c r="M4059" s="6" t="s">
        <v>3767</v>
      </c>
      <c r="N4059" s="7" t="s">
        <v>19</v>
      </c>
      <c r="O4059" s="8">
        <v>120</v>
      </c>
      <c r="P4059" s="7" t="s">
        <v>9</v>
      </c>
      <c r="Q4059" s="9">
        <v>0.12</v>
      </c>
      <c r="R4059" s="7" t="s">
        <v>3892</v>
      </c>
      <c r="S4059" s="7" t="s">
        <v>21</v>
      </c>
      <c r="T4059">
        <f>A4059</f>
        <v>21534</v>
      </c>
      <c r="U4059" t="str">
        <f>IF($G4059=$U$1:$X$1,$T4059,"")</f>
        <v/>
      </c>
      <c r="V4059">
        <f>IF($G4059=$U$1:$X$1,$T4059,"")</f>
        <v>21534</v>
      </c>
      <c r="W4059" t="str">
        <f>IF($G4059=$U$1:$X$1,$T4059,"")</f>
        <v/>
      </c>
      <c r="X4059" t="str">
        <f>IF($G4059=$U$1:$X$1,$T4059,"")</f>
        <v/>
      </c>
      <c r="Y4059" s="1">
        <f>ROUND(O4059*Q4059,2)</f>
        <v>14.4</v>
      </c>
    </row>
    <row r="4060" spans="1:25">
      <c r="A4060" s="5">
        <f>INDEX(Students,MOD(D4060-1,ROWS(Students))+1,1)</f>
        <v>21534</v>
      </c>
      <c r="B4060" s="5" t="str">
        <f>INDEX(Students,MOD(D4060-1,ROWS(Students))+1,2)</f>
        <v>Skorek Ewa</v>
      </c>
      <c r="C4060" s="5" t="str">
        <f>INDEX(Students,MOD(D4060-1,ROWS(Students))+1,3)</f>
        <v>IZ05AI1</v>
      </c>
      <c r="D4060" s="5">
        <v>5443</v>
      </c>
      <c r="E4060" s="6">
        <v>44767</v>
      </c>
      <c r="F4060" s="6">
        <v>44767</v>
      </c>
      <c r="G4060" s="7" t="s">
        <v>279</v>
      </c>
      <c r="H4060" s="7">
        <v>1</v>
      </c>
      <c r="I4060" s="7" t="s">
        <v>3336</v>
      </c>
      <c r="J4060" s="7" t="s">
        <v>6</v>
      </c>
      <c r="K4060" s="7" t="s">
        <v>3767</v>
      </c>
      <c r="L4060" s="7"/>
      <c r="M4060" s="6" t="s">
        <v>3767</v>
      </c>
      <c r="N4060" s="7" t="s">
        <v>25</v>
      </c>
      <c r="O4060" s="8">
        <v>97.6</v>
      </c>
      <c r="P4060" s="7" t="s">
        <v>13</v>
      </c>
      <c r="Q4060" s="9">
        <v>47.8</v>
      </c>
      <c r="R4060" s="7" t="s">
        <v>4742</v>
      </c>
      <c r="S4060" s="7" t="s">
        <v>1022</v>
      </c>
      <c r="T4060">
        <f>A4060</f>
        <v>21534</v>
      </c>
      <c r="U4060" t="str">
        <f>IF($G4060=$U$1:$X$1,$T4060,"")</f>
        <v/>
      </c>
      <c r="V4060" t="str">
        <f>IF($G4060=$U$1:$X$1,$T4060,"")</f>
        <v/>
      </c>
      <c r="W4060">
        <f>IF($G4060=$U$1:$X$1,$T4060,"")</f>
        <v>21534</v>
      </c>
      <c r="X4060" t="str">
        <f>IF($G4060=$U$1:$X$1,$T4060,"")</f>
        <v/>
      </c>
      <c r="Y4060" s="1">
        <f>ROUND(O4060*Q4060,2)</f>
        <v>4665.28</v>
      </c>
    </row>
    <row r="4061" spans="1:25">
      <c r="A4061" s="5">
        <f>INDEX(Students,MOD(D4061-1,ROWS(Students))+1,1)</f>
        <v>21534</v>
      </c>
      <c r="B4061" s="5" t="str">
        <f>INDEX(Students,MOD(D4061-1,ROWS(Students))+1,2)</f>
        <v>Skorek Ewa</v>
      </c>
      <c r="C4061" s="5" t="str">
        <f>INDEX(Students,MOD(D4061-1,ROWS(Students))+1,3)</f>
        <v>IZ05AI1</v>
      </c>
      <c r="D4061" s="5">
        <v>5535</v>
      </c>
      <c r="E4061" s="6">
        <v>44755</v>
      </c>
      <c r="F4061" s="6">
        <v>44755</v>
      </c>
      <c r="G4061" s="7" t="s">
        <v>1263</v>
      </c>
      <c r="H4061" s="7">
        <v>1</v>
      </c>
      <c r="I4061" s="7" t="s">
        <v>3241</v>
      </c>
      <c r="J4061" s="7" t="s">
        <v>6</v>
      </c>
      <c r="K4061" s="7" t="s">
        <v>3767</v>
      </c>
      <c r="L4061" s="7"/>
      <c r="M4061" s="6" t="s">
        <v>3767</v>
      </c>
      <c r="N4061" s="7" t="s">
        <v>7</v>
      </c>
      <c r="O4061" s="8">
        <v>32</v>
      </c>
      <c r="P4061" s="7" t="s">
        <v>9</v>
      </c>
      <c r="Q4061" s="9">
        <v>0.24</v>
      </c>
      <c r="R4061" s="7" t="s">
        <v>4092</v>
      </c>
      <c r="S4061" s="7" t="s">
        <v>193</v>
      </c>
      <c r="T4061">
        <f>A4061</f>
        <v>21534</v>
      </c>
      <c r="U4061" t="str">
        <f>IF($G4061=$U$1:$X$1,$T4061,"")</f>
        <v/>
      </c>
      <c r="V4061">
        <f>IF($G4061=$U$1:$X$1,$T4061,"")</f>
        <v>21534</v>
      </c>
      <c r="W4061" t="str">
        <f>IF($G4061=$U$1:$X$1,$T4061,"")</f>
        <v/>
      </c>
      <c r="X4061" t="str">
        <f>IF($G4061=$U$1:$X$1,$T4061,"")</f>
        <v/>
      </c>
      <c r="Y4061" s="1">
        <f>ROUND(O4061*Q4061,2)</f>
        <v>7.68</v>
      </c>
    </row>
    <row r="4062" spans="1:25">
      <c r="A4062" s="5">
        <f>INDEX(Students,MOD(D4062-1,ROWS(Students))+1,1)</f>
        <v>21534</v>
      </c>
      <c r="B4062" s="5" t="str">
        <f>INDEX(Students,MOD(D4062-1,ROWS(Students))+1,2)</f>
        <v>Skorek Ewa</v>
      </c>
      <c r="C4062" s="5" t="str">
        <f>INDEX(Students,MOD(D4062-1,ROWS(Students))+1,3)</f>
        <v>IZ05AI1</v>
      </c>
      <c r="D4062" s="5">
        <v>5627</v>
      </c>
      <c r="E4062" s="6">
        <v>44713</v>
      </c>
      <c r="F4062" s="6">
        <v>44713</v>
      </c>
      <c r="G4062" s="7" t="s">
        <v>1262</v>
      </c>
      <c r="H4062" s="7">
        <v>-1</v>
      </c>
      <c r="I4062" s="7" t="s">
        <v>2762</v>
      </c>
      <c r="J4062" s="7" t="s">
        <v>6</v>
      </c>
      <c r="K4062" s="7" t="s">
        <v>3774</v>
      </c>
      <c r="L4062" s="7" t="s">
        <v>611</v>
      </c>
      <c r="M4062" s="6" t="s">
        <v>3767</v>
      </c>
      <c r="N4062" s="7" t="s">
        <v>19</v>
      </c>
      <c r="O4062" s="8">
        <v>10</v>
      </c>
      <c r="P4062" s="7" t="s">
        <v>68</v>
      </c>
      <c r="Q4062" s="9">
        <v>0</v>
      </c>
      <c r="R4062" s="7" t="s">
        <v>3957</v>
      </c>
      <c r="S4062" s="7" t="s">
        <v>4957</v>
      </c>
      <c r="T4062">
        <f>A4062</f>
        <v>21534</v>
      </c>
      <c r="U4062">
        <f>IF($G4062=$U$1:$X$1,$T4062,"")</f>
        <v>21534</v>
      </c>
      <c r="V4062" t="str">
        <f>IF($G4062=$U$1:$X$1,$T4062,"")</f>
        <v/>
      </c>
      <c r="W4062" t="str">
        <f>IF($G4062=$U$1:$X$1,$T4062,"")</f>
        <v/>
      </c>
      <c r="X4062" t="str">
        <f>IF($G4062=$U$1:$X$1,$T4062,"")</f>
        <v/>
      </c>
      <c r="Y4062" s="1">
        <f>ROUND(O4062*Q4062,2)</f>
        <v>0</v>
      </c>
    </row>
    <row r="4063" spans="1:25">
      <c r="A4063" s="5">
        <f>INDEX(Students,MOD(D4063-1,ROWS(Students))+1,1)</f>
        <v>21534</v>
      </c>
      <c r="B4063" s="5" t="str">
        <f>INDEX(Students,MOD(D4063-1,ROWS(Students))+1,2)</f>
        <v>Skorek Ewa</v>
      </c>
      <c r="C4063" s="5" t="str">
        <f>INDEX(Students,MOD(D4063-1,ROWS(Students))+1,3)</f>
        <v>IZ05AI1</v>
      </c>
      <c r="D4063" s="5">
        <v>5719</v>
      </c>
      <c r="E4063" s="6">
        <v>44694</v>
      </c>
      <c r="F4063" s="6">
        <v>44694</v>
      </c>
      <c r="G4063" s="7" t="s">
        <v>279</v>
      </c>
      <c r="H4063" s="7">
        <v>1</v>
      </c>
      <c r="I4063" s="7" t="s">
        <v>2554</v>
      </c>
      <c r="J4063" s="7" t="s">
        <v>6</v>
      </c>
      <c r="K4063" s="7" t="s">
        <v>3767</v>
      </c>
      <c r="L4063" s="7"/>
      <c r="M4063" s="6" t="s">
        <v>3767</v>
      </c>
      <c r="N4063" s="7" t="s">
        <v>5215</v>
      </c>
      <c r="O4063" s="8">
        <v>110.85</v>
      </c>
      <c r="P4063" s="7" t="s">
        <v>13</v>
      </c>
      <c r="Q4063" s="9">
        <v>0</v>
      </c>
      <c r="R4063" s="7" t="s">
        <v>3927</v>
      </c>
      <c r="S4063" s="7" t="s">
        <v>516</v>
      </c>
      <c r="T4063">
        <f>A4063</f>
        <v>21534</v>
      </c>
      <c r="U4063" t="str">
        <f>IF($G4063=$U$1:$X$1,$T4063,"")</f>
        <v/>
      </c>
      <c r="V4063" t="str">
        <f>IF($G4063=$U$1:$X$1,$T4063,"")</f>
        <v/>
      </c>
      <c r="W4063">
        <f>IF($G4063=$U$1:$X$1,$T4063,"")</f>
        <v>21534</v>
      </c>
      <c r="X4063" t="str">
        <f>IF($G4063=$U$1:$X$1,$T4063,"")</f>
        <v/>
      </c>
      <c r="Y4063" s="1">
        <f>ROUND(O4063*Q4063,2)</f>
        <v>0</v>
      </c>
    </row>
    <row r="4064" spans="1:25">
      <c r="A4064" s="5">
        <f>INDEX(Students,MOD(D4064-1,ROWS(Students))+1,1)</f>
        <v>21534</v>
      </c>
      <c r="B4064" s="5" t="str">
        <f>INDEX(Students,MOD(D4064-1,ROWS(Students))+1,2)</f>
        <v>Skorek Ewa</v>
      </c>
      <c r="C4064" s="5" t="str">
        <f>INDEX(Students,MOD(D4064-1,ROWS(Students))+1,3)</f>
        <v>IZ05AI1</v>
      </c>
      <c r="D4064" s="5">
        <v>5811</v>
      </c>
      <c r="E4064" s="6">
        <v>44719</v>
      </c>
      <c r="F4064" s="6">
        <v>44719</v>
      </c>
      <c r="G4064" s="7" t="s">
        <v>1263</v>
      </c>
      <c r="H4064" s="7">
        <v>1</v>
      </c>
      <c r="I4064" s="7" t="s">
        <v>2827</v>
      </c>
      <c r="J4064" s="7" t="s">
        <v>6</v>
      </c>
      <c r="K4064" s="7" t="s">
        <v>3767</v>
      </c>
      <c r="L4064" s="7"/>
      <c r="M4064" s="6" t="s">
        <v>3767</v>
      </c>
      <c r="N4064" s="7" t="s">
        <v>19</v>
      </c>
      <c r="O4064" s="8">
        <v>125</v>
      </c>
      <c r="P4064" s="7" t="s">
        <v>9</v>
      </c>
      <c r="Q4064" s="9">
        <v>3.3</v>
      </c>
      <c r="R4064" s="7" t="s">
        <v>4357</v>
      </c>
      <c r="S4064" s="7" t="s">
        <v>486</v>
      </c>
      <c r="T4064">
        <f>A4064</f>
        <v>21534</v>
      </c>
      <c r="U4064" t="str">
        <f>IF($G4064=$U$1:$X$1,$T4064,"")</f>
        <v/>
      </c>
      <c r="V4064">
        <f>IF($G4064=$U$1:$X$1,$T4064,"")</f>
        <v>21534</v>
      </c>
      <c r="W4064" t="str">
        <f>IF($G4064=$U$1:$X$1,$T4064,"")</f>
        <v/>
      </c>
      <c r="X4064" t="str">
        <f>IF($G4064=$U$1:$X$1,$T4064,"")</f>
        <v/>
      </c>
      <c r="Y4064" s="1">
        <f>ROUND(O4064*Q4064,2)</f>
        <v>412.5</v>
      </c>
    </row>
    <row r="4065" spans="1:25">
      <c r="A4065" s="5">
        <f>INDEX(Students,MOD(D4065-1,ROWS(Students))+1,1)</f>
        <v>21337</v>
      </c>
      <c r="B4065" s="5" t="str">
        <f>INDEX(Students,MOD(D4065-1,ROWS(Students))+1,2)</f>
        <v>Sosnowski Artur</v>
      </c>
      <c r="C4065" s="5" t="str">
        <f>INDEX(Students,MOD(D4065-1,ROWS(Students))+1,3)</f>
        <v>IZ05IO1</v>
      </c>
      <c r="D4065" s="5">
        <v>50</v>
      </c>
      <c r="E4065" s="6">
        <v>44572</v>
      </c>
      <c r="F4065" s="6">
        <v>44572</v>
      </c>
      <c r="G4065" s="7" t="s">
        <v>1263</v>
      </c>
      <c r="H4065" s="7">
        <v>1</v>
      </c>
      <c r="I4065" s="7" t="s">
        <v>1303</v>
      </c>
      <c r="J4065" s="7" t="s">
        <v>6</v>
      </c>
      <c r="K4065" s="7" t="s">
        <v>3767</v>
      </c>
      <c r="L4065" s="7"/>
      <c r="M4065" s="6" t="s">
        <v>3767</v>
      </c>
      <c r="N4065" s="7" t="s">
        <v>7</v>
      </c>
      <c r="O4065" s="8">
        <v>57</v>
      </c>
      <c r="P4065" s="7" t="s">
        <v>9</v>
      </c>
      <c r="Q4065" s="9">
        <v>28.45</v>
      </c>
      <c r="R4065" s="7" t="s">
        <v>3970</v>
      </c>
      <c r="S4065" s="7" t="s">
        <v>75</v>
      </c>
      <c r="T4065">
        <f>A4065</f>
        <v>21337</v>
      </c>
      <c r="U4065" t="str">
        <f>IF($G4065=$U$1:$X$1,$T4065,"")</f>
        <v/>
      </c>
      <c r="V4065">
        <f>IF($G4065=$U$1:$X$1,$T4065,"")</f>
        <v>21337</v>
      </c>
      <c r="W4065" t="str">
        <f>IF($G4065=$U$1:$X$1,$T4065,"")</f>
        <v/>
      </c>
      <c r="X4065" t="str">
        <f>IF($G4065=$U$1:$X$1,$T4065,"")</f>
        <v/>
      </c>
      <c r="Y4065" s="1">
        <f>ROUND(O4065*Q4065,2)</f>
        <v>1621.65</v>
      </c>
    </row>
    <row r="4066" spans="1:25">
      <c r="A4066" s="5">
        <f>INDEX(Students,MOD(D4066-1,ROWS(Students))+1,1)</f>
        <v>21337</v>
      </c>
      <c r="B4066" s="5" t="str">
        <f>INDEX(Students,MOD(D4066-1,ROWS(Students))+1,2)</f>
        <v>Sosnowski Artur</v>
      </c>
      <c r="C4066" s="5" t="str">
        <f>INDEX(Students,MOD(D4066-1,ROWS(Students))+1,3)</f>
        <v>IZ05IO1</v>
      </c>
      <c r="D4066" s="5">
        <v>142</v>
      </c>
      <c r="E4066" s="6">
        <v>44599</v>
      </c>
      <c r="F4066" s="6">
        <v>44599</v>
      </c>
      <c r="G4066" s="7" t="s">
        <v>1263</v>
      </c>
      <c r="H4066" s="7">
        <v>1</v>
      </c>
      <c r="I4066" s="7" t="s">
        <v>1680</v>
      </c>
      <c r="J4066" s="7" t="s">
        <v>6</v>
      </c>
      <c r="K4066" s="7" t="s">
        <v>3767</v>
      </c>
      <c r="L4066" s="7"/>
      <c r="M4066" s="6" t="s">
        <v>3767</v>
      </c>
      <c r="N4066" s="7" t="s">
        <v>19</v>
      </c>
      <c r="O4066" s="8">
        <v>83</v>
      </c>
      <c r="P4066" s="7" t="s">
        <v>9</v>
      </c>
      <c r="Q4066" s="9">
        <v>1.93</v>
      </c>
      <c r="R4066" s="7" t="s">
        <v>4271</v>
      </c>
      <c r="S4066" s="7" t="s">
        <v>392</v>
      </c>
      <c r="T4066">
        <f>A4066</f>
        <v>21337</v>
      </c>
      <c r="U4066" t="str">
        <f>IF($G4066=$U$1:$X$1,$T4066,"")</f>
        <v/>
      </c>
      <c r="V4066">
        <f>IF($G4066=$U$1:$X$1,$T4066,"")</f>
        <v>21337</v>
      </c>
      <c r="W4066" t="str">
        <f>IF($G4066=$U$1:$X$1,$T4066,"")</f>
        <v/>
      </c>
      <c r="X4066" t="str">
        <f>IF($G4066=$U$1:$X$1,$T4066,"")</f>
        <v/>
      </c>
      <c r="Y4066" s="1">
        <f>ROUND(O4066*Q4066,2)</f>
        <v>160.19</v>
      </c>
    </row>
    <row r="4067" spans="1:25">
      <c r="A4067" s="5">
        <f>INDEX(Students,MOD(D4067-1,ROWS(Students))+1,1)</f>
        <v>21337</v>
      </c>
      <c r="B4067" s="5" t="str">
        <f>INDEX(Students,MOD(D4067-1,ROWS(Students))+1,2)</f>
        <v>Sosnowski Artur</v>
      </c>
      <c r="C4067" s="5" t="str">
        <f>INDEX(Students,MOD(D4067-1,ROWS(Students))+1,3)</f>
        <v>IZ05IO1</v>
      </c>
      <c r="D4067" s="5">
        <v>234</v>
      </c>
      <c r="E4067" s="6">
        <v>44662</v>
      </c>
      <c r="F4067" s="6">
        <v>44662</v>
      </c>
      <c r="G4067" s="7" t="s">
        <v>1263</v>
      </c>
      <c r="H4067" s="7">
        <v>1</v>
      </c>
      <c r="I4067" s="7" t="s">
        <v>3537</v>
      </c>
      <c r="J4067" s="7" t="s">
        <v>6</v>
      </c>
      <c r="K4067" s="7" t="s">
        <v>3767</v>
      </c>
      <c r="L4067" s="7"/>
      <c r="M4067" s="6" t="s">
        <v>3767</v>
      </c>
      <c r="N4067" s="7" t="s">
        <v>7</v>
      </c>
      <c r="O4067" s="8">
        <v>325</v>
      </c>
      <c r="P4067" s="7" t="s">
        <v>9</v>
      </c>
      <c r="Q4067" s="9">
        <v>0.17</v>
      </c>
      <c r="R4067" s="7" t="s">
        <v>4023</v>
      </c>
      <c r="S4067" s="7" t="s">
        <v>127</v>
      </c>
      <c r="T4067">
        <f>A4067</f>
        <v>21337</v>
      </c>
      <c r="U4067" t="str">
        <f>IF($G4067=$U$1:$X$1,$T4067,"")</f>
        <v/>
      </c>
      <c r="V4067">
        <f>IF($G4067=$U$1:$X$1,$T4067,"")</f>
        <v>21337</v>
      </c>
      <c r="W4067" t="str">
        <f>IF($G4067=$U$1:$X$1,$T4067,"")</f>
        <v/>
      </c>
      <c r="X4067" t="str">
        <f>IF($G4067=$U$1:$X$1,$T4067,"")</f>
        <v/>
      </c>
      <c r="Y4067" s="1">
        <f>ROUND(O4067*Q4067,2)</f>
        <v>55.25</v>
      </c>
    </row>
    <row r="4068" spans="1:25">
      <c r="A4068" s="5">
        <f>INDEX(Students,MOD(D4068-1,ROWS(Students))+1,1)</f>
        <v>21337</v>
      </c>
      <c r="B4068" s="5" t="str">
        <f>INDEX(Students,MOD(D4068-1,ROWS(Students))+1,2)</f>
        <v>Sosnowski Artur</v>
      </c>
      <c r="C4068" s="5" t="str">
        <f>INDEX(Students,MOD(D4068-1,ROWS(Students))+1,3)</f>
        <v>IZ05IO1</v>
      </c>
      <c r="D4068" s="5">
        <v>326</v>
      </c>
      <c r="E4068" s="6">
        <v>44628</v>
      </c>
      <c r="F4068" s="6">
        <v>44628</v>
      </c>
      <c r="G4068" s="7" t="s">
        <v>1263</v>
      </c>
      <c r="H4068" s="7">
        <v>1</v>
      </c>
      <c r="I4068" s="7" t="s">
        <v>2064</v>
      </c>
      <c r="J4068" s="7" t="s">
        <v>6</v>
      </c>
      <c r="K4068" s="7" t="s">
        <v>3767</v>
      </c>
      <c r="L4068" s="7"/>
      <c r="M4068" s="6" t="s">
        <v>3767</v>
      </c>
      <c r="N4068" s="7" t="s">
        <v>19</v>
      </c>
      <c r="O4068" s="8">
        <v>10</v>
      </c>
      <c r="P4068" s="7" t="s">
        <v>9</v>
      </c>
      <c r="Q4068" s="9">
        <v>1.55</v>
      </c>
      <c r="R4068" s="7" t="s">
        <v>3942</v>
      </c>
      <c r="S4068" s="7" t="s">
        <v>64</v>
      </c>
      <c r="T4068">
        <f>A4068</f>
        <v>21337</v>
      </c>
      <c r="U4068" t="str">
        <f>IF($G4068=$U$1:$X$1,$T4068,"")</f>
        <v/>
      </c>
      <c r="V4068">
        <f>IF($G4068=$U$1:$X$1,$T4068,"")</f>
        <v>21337</v>
      </c>
      <c r="W4068" t="str">
        <f>IF($G4068=$U$1:$X$1,$T4068,"")</f>
        <v/>
      </c>
      <c r="X4068" t="str">
        <f>IF($G4068=$U$1:$X$1,$T4068,"")</f>
        <v/>
      </c>
      <c r="Y4068" s="1">
        <f>ROUND(O4068*Q4068,2)</f>
        <v>15.5</v>
      </c>
    </row>
    <row r="4069" spans="1:25">
      <c r="A4069" s="5">
        <f>INDEX(Students,MOD(D4069-1,ROWS(Students))+1,1)</f>
        <v>21337</v>
      </c>
      <c r="B4069" s="5" t="str">
        <f>INDEX(Students,MOD(D4069-1,ROWS(Students))+1,2)</f>
        <v>Sosnowski Artur</v>
      </c>
      <c r="C4069" s="5" t="str">
        <f>INDEX(Students,MOD(D4069-1,ROWS(Students))+1,3)</f>
        <v>IZ05IO1</v>
      </c>
      <c r="D4069" s="5">
        <v>418</v>
      </c>
      <c r="E4069" s="6">
        <v>44655</v>
      </c>
      <c r="F4069" s="6">
        <v>44655</v>
      </c>
      <c r="G4069" s="7" t="s">
        <v>1262</v>
      </c>
      <c r="H4069" s="7">
        <v>-1</v>
      </c>
      <c r="I4069" s="7" t="s">
        <v>3440</v>
      </c>
      <c r="J4069" s="7" t="s">
        <v>6</v>
      </c>
      <c r="K4069" s="7" t="s">
        <v>3774</v>
      </c>
      <c r="L4069" s="7" t="s">
        <v>803</v>
      </c>
      <c r="M4069" s="6" t="s">
        <v>3767</v>
      </c>
      <c r="N4069" s="7" t="s">
        <v>19</v>
      </c>
      <c r="O4069" s="8">
        <v>3.29</v>
      </c>
      <c r="P4069" s="7" t="s">
        <v>13</v>
      </c>
      <c r="Q4069" s="9">
        <v>0</v>
      </c>
      <c r="R4069" s="7" t="s">
        <v>4478</v>
      </c>
      <c r="S4069" s="7" t="s">
        <v>5099</v>
      </c>
      <c r="T4069">
        <f>A4069</f>
        <v>21337</v>
      </c>
      <c r="U4069">
        <f>IF($G4069=$U$1:$X$1,$T4069,"")</f>
        <v>21337</v>
      </c>
      <c r="V4069" t="str">
        <f>IF($G4069=$U$1:$X$1,$T4069,"")</f>
        <v/>
      </c>
      <c r="W4069" t="str">
        <f>IF($G4069=$U$1:$X$1,$T4069,"")</f>
        <v/>
      </c>
      <c r="X4069" t="str">
        <f>IF($G4069=$U$1:$X$1,$T4069,"")</f>
        <v/>
      </c>
      <c r="Y4069" s="1">
        <f>ROUND(O4069*Q4069,2)</f>
        <v>0</v>
      </c>
    </row>
    <row r="4070" spans="1:25">
      <c r="A4070" s="5">
        <f>INDEX(Students,MOD(D4070-1,ROWS(Students))+1,1)</f>
        <v>21337</v>
      </c>
      <c r="B4070" s="5" t="str">
        <f>INDEX(Students,MOD(D4070-1,ROWS(Students))+1,2)</f>
        <v>Sosnowski Artur</v>
      </c>
      <c r="C4070" s="5" t="str">
        <f>INDEX(Students,MOD(D4070-1,ROWS(Students))+1,3)</f>
        <v>IZ05IO1</v>
      </c>
      <c r="D4070" s="5">
        <v>510</v>
      </c>
      <c r="E4070" s="6">
        <v>44601</v>
      </c>
      <c r="F4070" s="6">
        <v>44601</v>
      </c>
      <c r="G4070" s="7" t="s">
        <v>279</v>
      </c>
      <c r="H4070" s="7">
        <v>1</v>
      </c>
      <c r="I4070" s="7" t="s">
        <v>1702</v>
      </c>
      <c r="J4070" s="7" t="s">
        <v>6</v>
      </c>
      <c r="K4070" s="7" t="s">
        <v>3767</v>
      </c>
      <c r="L4070" s="7"/>
      <c r="M4070" s="6" t="s">
        <v>3767</v>
      </c>
      <c r="N4070" s="7" t="s">
        <v>25</v>
      </c>
      <c r="O4070" s="8">
        <v>42.71</v>
      </c>
      <c r="P4070" s="7" t="s">
        <v>13</v>
      </c>
      <c r="Q4070" s="9">
        <v>51.94</v>
      </c>
      <c r="R4070" s="7" t="s">
        <v>4305</v>
      </c>
      <c r="S4070" s="7" t="s">
        <v>426</v>
      </c>
      <c r="T4070">
        <f>A4070</f>
        <v>21337</v>
      </c>
      <c r="U4070" t="str">
        <f>IF($G4070=$U$1:$X$1,$T4070,"")</f>
        <v/>
      </c>
      <c r="V4070" t="str">
        <f>IF($G4070=$U$1:$X$1,$T4070,"")</f>
        <v/>
      </c>
      <c r="W4070">
        <f>IF($G4070=$U$1:$X$1,$T4070,"")</f>
        <v>21337</v>
      </c>
      <c r="X4070" t="str">
        <f>IF($G4070=$U$1:$X$1,$T4070,"")</f>
        <v/>
      </c>
      <c r="Y4070" s="1">
        <f>ROUND(O4070*Q4070,2)</f>
        <v>2218.36</v>
      </c>
    </row>
    <row r="4071" spans="1:25">
      <c r="A4071" s="5">
        <f>INDEX(Students,MOD(D4071-1,ROWS(Students))+1,1)</f>
        <v>21337</v>
      </c>
      <c r="B4071" s="5" t="str">
        <f>INDEX(Students,MOD(D4071-1,ROWS(Students))+1,2)</f>
        <v>Sosnowski Artur</v>
      </c>
      <c r="C4071" s="5" t="str">
        <f>INDEX(Students,MOD(D4071-1,ROWS(Students))+1,3)</f>
        <v>IZ05IO1</v>
      </c>
      <c r="D4071" s="5">
        <v>602</v>
      </c>
      <c r="E4071" s="6">
        <v>44627</v>
      </c>
      <c r="F4071" s="6">
        <v>44627</v>
      </c>
      <c r="G4071" s="7" t="s">
        <v>1263</v>
      </c>
      <c r="H4071" s="7">
        <v>1</v>
      </c>
      <c r="I4071" s="7" t="s">
        <v>2050</v>
      </c>
      <c r="J4071" s="7" t="s">
        <v>6</v>
      </c>
      <c r="K4071" s="7" t="s">
        <v>3767</v>
      </c>
      <c r="L4071" s="7"/>
      <c r="M4071" s="6" t="s">
        <v>3767</v>
      </c>
      <c r="N4071" s="7" t="s">
        <v>19</v>
      </c>
      <c r="O4071" s="8">
        <v>100</v>
      </c>
      <c r="P4071" s="7" t="s">
        <v>9</v>
      </c>
      <c r="Q4071" s="9">
        <v>5.09</v>
      </c>
      <c r="R4071" s="7" t="s">
        <v>4289</v>
      </c>
      <c r="S4071" s="7" t="s">
        <v>410</v>
      </c>
      <c r="T4071">
        <f>A4071</f>
        <v>21337</v>
      </c>
      <c r="U4071" t="str">
        <f>IF($G4071=$U$1:$X$1,$T4071,"")</f>
        <v/>
      </c>
      <c r="V4071">
        <f>IF($G4071=$U$1:$X$1,$T4071,"")</f>
        <v>21337</v>
      </c>
      <c r="W4071" t="str">
        <f>IF($G4071=$U$1:$X$1,$T4071,"")</f>
        <v/>
      </c>
      <c r="X4071" t="str">
        <f>IF($G4071=$U$1:$X$1,$T4071,"")</f>
        <v/>
      </c>
      <c r="Y4071" s="1">
        <f>ROUND(O4071*Q4071,2)</f>
        <v>509</v>
      </c>
    </row>
    <row r="4072" spans="1:25">
      <c r="A4072" s="5">
        <f>INDEX(Students,MOD(D4072-1,ROWS(Students))+1,1)</f>
        <v>21337</v>
      </c>
      <c r="B4072" s="5" t="str">
        <f>INDEX(Students,MOD(D4072-1,ROWS(Students))+1,2)</f>
        <v>Sosnowski Artur</v>
      </c>
      <c r="C4072" s="5" t="str">
        <f>INDEX(Students,MOD(D4072-1,ROWS(Students))+1,3)</f>
        <v>IZ05IO1</v>
      </c>
      <c r="D4072" s="5">
        <v>694</v>
      </c>
      <c r="E4072" s="6">
        <v>44677</v>
      </c>
      <c r="F4072" s="6">
        <v>44677</v>
      </c>
      <c r="G4072" s="7" t="s">
        <v>52</v>
      </c>
      <c r="H4072" s="7">
        <v>1</v>
      </c>
      <c r="I4072" s="7" t="s">
        <v>3708</v>
      </c>
      <c r="J4072" s="7" t="s">
        <v>6</v>
      </c>
      <c r="K4072" s="7" t="s">
        <v>3775</v>
      </c>
      <c r="L4072" s="7"/>
      <c r="M4072" s="6" t="s">
        <v>4948</v>
      </c>
      <c r="N4072" s="7" t="s">
        <v>67</v>
      </c>
      <c r="O4072" s="8">
        <v>150</v>
      </c>
      <c r="P4072" s="7" t="s">
        <v>13</v>
      </c>
      <c r="Q4072" s="9">
        <v>7.15</v>
      </c>
      <c r="R4072" s="7" t="s">
        <v>4042</v>
      </c>
      <c r="S4072" s="7" t="s">
        <v>145</v>
      </c>
      <c r="T4072">
        <f>A4072</f>
        <v>21337</v>
      </c>
      <c r="U4072" t="str">
        <f>IF($G4072=$U$1:$X$1,$T4072,"")</f>
        <v/>
      </c>
      <c r="V4072" t="str">
        <f>IF($G4072=$U$1:$X$1,$T4072,"")</f>
        <v/>
      </c>
      <c r="W4072" t="str">
        <f>IF($G4072=$U$1:$X$1,$T4072,"")</f>
        <v/>
      </c>
      <c r="X4072">
        <f>IF($G4072=$U$1:$X$1,$T4072,"")</f>
        <v>21337</v>
      </c>
      <c r="Y4072" s="1">
        <f>ROUND(O4072*Q4072,2)</f>
        <v>1072.5</v>
      </c>
    </row>
    <row r="4073" spans="1:25">
      <c r="A4073" s="5">
        <f>INDEX(Students,MOD(D4073-1,ROWS(Students))+1,1)</f>
        <v>21337</v>
      </c>
      <c r="B4073" s="5" t="str">
        <f>INDEX(Students,MOD(D4073-1,ROWS(Students))+1,2)</f>
        <v>Sosnowski Artur</v>
      </c>
      <c r="C4073" s="5" t="str">
        <f>INDEX(Students,MOD(D4073-1,ROWS(Students))+1,3)</f>
        <v>IZ05IO1</v>
      </c>
      <c r="D4073" s="5">
        <v>786</v>
      </c>
      <c r="E4073" s="6">
        <v>44596</v>
      </c>
      <c r="F4073" s="6">
        <v>44596</v>
      </c>
      <c r="G4073" s="7" t="s">
        <v>279</v>
      </c>
      <c r="H4073" s="7">
        <v>1</v>
      </c>
      <c r="I4073" s="7" t="s">
        <v>1655</v>
      </c>
      <c r="J4073" s="7" t="s">
        <v>6</v>
      </c>
      <c r="K4073" s="7" t="s">
        <v>3767</v>
      </c>
      <c r="L4073" s="7"/>
      <c r="M4073" s="6" t="s">
        <v>3767</v>
      </c>
      <c r="N4073" s="7" t="s">
        <v>25</v>
      </c>
      <c r="O4073" s="8">
        <v>31</v>
      </c>
      <c r="P4073" s="7" t="s">
        <v>31</v>
      </c>
      <c r="Q4073" s="9">
        <v>2.76</v>
      </c>
      <c r="R4073" s="7" t="s">
        <v>3979</v>
      </c>
      <c r="S4073" s="7" t="s">
        <v>83</v>
      </c>
      <c r="T4073">
        <f>A4073</f>
        <v>21337</v>
      </c>
      <c r="U4073" t="str">
        <f>IF($G4073=$U$1:$X$1,$T4073,"")</f>
        <v/>
      </c>
      <c r="V4073" t="str">
        <f>IF($G4073=$U$1:$X$1,$T4073,"")</f>
        <v/>
      </c>
      <c r="W4073">
        <f>IF($G4073=$U$1:$X$1,$T4073,"")</f>
        <v>21337</v>
      </c>
      <c r="X4073" t="str">
        <f>IF($G4073=$U$1:$X$1,$T4073,"")</f>
        <v/>
      </c>
      <c r="Y4073" s="1">
        <f>ROUND(O4073*Q4073,2)</f>
        <v>85.56</v>
      </c>
    </row>
    <row r="4074" spans="1:25">
      <c r="A4074" s="5">
        <f>INDEX(Students,MOD(D4074-1,ROWS(Students))+1,1)</f>
        <v>21337</v>
      </c>
      <c r="B4074" s="5" t="str">
        <f>INDEX(Students,MOD(D4074-1,ROWS(Students))+1,2)</f>
        <v>Sosnowski Artur</v>
      </c>
      <c r="C4074" s="5" t="str">
        <f>INDEX(Students,MOD(D4074-1,ROWS(Students))+1,3)</f>
        <v>IZ05IO1</v>
      </c>
      <c r="D4074" s="5">
        <v>878</v>
      </c>
      <c r="E4074" s="6">
        <v>44700</v>
      </c>
      <c r="F4074" s="6">
        <v>44700</v>
      </c>
      <c r="G4074" s="7" t="s">
        <v>1263</v>
      </c>
      <c r="H4074" s="7">
        <v>1</v>
      </c>
      <c r="I4074" s="7" t="s">
        <v>2623</v>
      </c>
      <c r="J4074" s="7" t="s">
        <v>6</v>
      </c>
      <c r="K4074" s="7" t="s">
        <v>3767</v>
      </c>
      <c r="L4074" s="7"/>
      <c r="M4074" s="6" t="s">
        <v>3767</v>
      </c>
      <c r="N4074" s="7" t="s">
        <v>25</v>
      </c>
      <c r="O4074" s="8">
        <v>20</v>
      </c>
      <c r="P4074" s="7" t="s">
        <v>9</v>
      </c>
      <c r="Q4074" s="9">
        <v>64.58</v>
      </c>
      <c r="R4074" s="7" t="s">
        <v>4106</v>
      </c>
      <c r="S4074" s="7" t="s">
        <v>208</v>
      </c>
      <c r="T4074">
        <f>A4074</f>
        <v>21337</v>
      </c>
      <c r="U4074" t="str">
        <f>IF($G4074=$U$1:$X$1,$T4074,"")</f>
        <v/>
      </c>
      <c r="V4074">
        <f>IF($G4074=$U$1:$X$1,$T4074,"")</f>
        <v>21337</v>
      </c>
      <c r="W4074" t="str">
        <f>IF($G4074=$U$1:$X$1,$T4074,"")</f>
        <v/>
      </c>
      <c r="X4074" t="str">
        <f>IF($G4074=$U$1:$X$1,$T4074,"")</f>
        <v/>
      </c>
      <c r="Y4074" s="1">
        <f>ROUND(O4074*Q4074,2)</f>
        <v>1291.5999999999999</v>
      </c>
    </row>
    <row r="4075" spans="1:25">
      <c r="A4075" s="5">
        <f>INDEX(Students,MOD(D4075-1,ROWS(Students))+1,1)</f>
        <v>21337</v>
      </c>
      <c r="B4075" s="5" t="str">
        <f>INDEX(Students,MOD(D4075-1,ROWS(Students))+1,2)</f>
        <v>Sosnowski Artur</v>
      </c>
      <c r="C4075" s="5" t="str">
        <f>INDEX(Students,MOD(D4075-1,ROWS(Students))+1,3)</f>
        <v>IZ05IO1</v>
      </c>
      <c r="D4075" s="5">
        <v>970</v>
      </c>
      <c r="E4075" s="6">
        <v>44636</v>
      </c>
      <c r="F4075" s="6">
        <v>44636</v>
      </c>
      <c r="G4075" s="7" t="s">
        <v>279</v>
      </c>
      <c r="H4075" s="7">
        <v>1</v>
      </c>
      <c r="I4075" s="7" t="s">
        <v>2192</v>
      </c>
      <c r="J4075" s="7" t="s">
        <v>6</v>
      </c>
      <c r="K4075" s="7" t="s">
        <v>3767</v>
      </c>
      <c r="L4075" s="7"/>
      <c r="M4075" s="6" t="s">
        <v>3767</v>
      </c>
      <c r="N4075" s="7" t="s">
        <v>25</v>
      </c>
      <c r="O4075" s="8">
        <v>10</v>
      </c>
      <c r="P4075" s="7" t="s">
        <v>70</v>
      </c>
      <c r="Q4075" s="9">
        <v>7.42</v>
      </c>
      <c r="R4075" s="7" t="s">
        <v>4029</v>
      </c>
      <c r="S4075" s="7" t="s">
        <v>133</v>
      </c>
      <c r="T4075">
        <f>A4075</f>
        <v>21337</v>
      </c>
      <c r="U4075" t="str">
        <f>IF($G4075=$U$1:$X$1,$T4075,"")</f>
        <v/>
      </c>
      <c r="V4075" t="str">
        <f>IF($G4075=$U$1:$X$1,$T4075,"")</f>
        <v/>
      </c>
      <c r="W4075">
        <f>IF($G4075=$U$1:$X$1,$T4075,"")</f>
        <v>21337</v>
      </c>
      <c r="X4075" t="str">
        <f>IF($G4075=$U$1:$X$1,$T4075,"")</f>
        <v/>
      </c>
      <c r="Y4075" s="1">
        <f>ROUND(O4075*Q4075,2)</f>
        <v>74.2</v>
      </c>
    </row>
    <row r="4076" spans="1:25">
      <c r="A4076" s="5">
        <f>INDEX(Students,MOD(D4076-1,ROWS(Students))+1,1)</f>
        <v>21337</v>
      </c>
      <c r="B4076" s="5" t="str">
        <f>INDEX(Students,MOD(D4076-1,ROWS(Students))+1,2)</f>
        <v>Sosnowski Artur</v>
      </c>
      <c r="C4076" s="5" t="str">
        <f>INDEX(Students,MOD(D4076-1,ROWS(Students))+1,3)</f>
        <v>IZ05IO1</v>
      </c>
      <c r="D4076" s="5">
        <v>1062</v>
      </c>
      <c r="E4076" s="6">
        <v>44663</v>
      </c>
      <c r="F4076" s="6">
        <v>44663</v>
      </c>
      <c r="G4076" s="7" t="s">
        <v>1263</v>
      </c>
      <c r="H4076" s="7">
        <v>1</v>
      </c>
      <c r="I4076" s="7" t="s">
        <v>3551</v>
      </c>
      <c r="J4076" s="7" t="s">
        <v>6</v>
      </c>
      <c r="K4076" s="7" t="s">
        <v>3767</v>
      </c>
      <c r="L4076" s="7"/>
      <c r="M4076" s="6" t="s">
        <v>3767</v>
      </c>
      <c r="N4076" s="7" t="s">
        <v>25</v>
      </c>
      <c r="O4076" s="8">
        <v>50</v>
      </c>
      <c r="P4076" s="7" t="s">
        <v>9</v>
      </c>
      <c r="Q4076" s="9">
        <v>1.55</v>
      </c>
      <c r="R4076" s="7" t="s">
        <v>3942</v>
      </c>
      <c r="S4076" s="7" t="s">
        <v>64</v>
      </c>
      <c r="T4076">
        <f>A4076</f>
        <v>21337</v>
      </c>
      <c r="U4076" t="str">
        <f>IF($G4076=$U$1:$X$1,$T4076,"")</f>
        <v/>
      </c>
      <c r="V4076">
        <f>IF($G4076=$U$1:$X$1,$T4076,"")</f>
        <v>21337</v>
      </c>
      <c r="W4076" t="str">
        <f>IF($G4076=$U$1:$X$1,$T4076,"")</f>
        <v/>
      </c>
      <c r="X4076" t="str">
        <f>IF($G4076=$U$1:$X$1,$T4076,"")</f>
        <v/>
      </c>
      <c r="Y4076" s="1">
        <f>ROUND(O4076*Q4076,2)</f>
        <v>77.5</v>
      </c>
    </row>
    <row r="4077" spans="1:25">
      <c r="A4077" s="5">
        <f>INDEX(Students,MOD(D4077-1,ROWS(Students))+1,1)</f>
        <v>21337</v>
      </c>
      <c r="B4077" s="5" t="str">
        <f>INDEX(Students,MOD(D4077-1,ROWS(Students))+1,2)</f>
        <v>Sosnowski Artur</v>
      </c>
      <c r="C4077" s="5" t="str">
        <f>INDEX(Students,MOD(D4077-1,ROWS(Students))+1,3)</f>
        <v>IZ05IO1</v>
      </c>
      <c r="D4077" s="5">
        <v>1154</v>
      </c>
      <c r="E4077" s="6">
        <v>44578</v>
      </c>
      <c r="F4077" s="6">
        <v>44578</v>
      </c>
      <c r="G4077" s="7" t="s">
        <v>1263</v>
      </c>
      <c r="H4077" s="7">
        <v>1</v>
      </c>
      <c r="I4077" s="7" t="s">
        <v>1391</v>
      </c>
      <c r="J4077" s="7" t="s">
        <v>6</v>
      </c>
      <c r="K4077" s="7" t="s">
        <v>3767</v>
      </c>
      <c r="L4077" s="7"/>
      <c r="M4077" s="6" t="s">
        <v>3767</v>
      </c>
      <c r="N4077" s="7" t="s">
        <v>19</v>
      </c>
      <c r="O4077" s="8">
        <v>100</v>
      </c>
      <c r="P4077" s="7" t="s">
        <v>9</v>
      </c>
      <c r="Q4077" s="9">
        <v>1.03</v>
      </c>
      <c r="R4077" s="7" t="s">
        <v>4088</v>
      </c>
      <c r="S4077" s="7" t="s">
        <v>4963</v>
      </c>
      <c r="T4077">
        <f>A4077</f>
        <v>21337</v>
      </c>
      <c r="U4077" t="str">
        <f>IF($G4077=$U$1:$X$1,$T4077,"")</f>
        <v/>
      </c>
      <c r="V4077">
        <f>IF($G4077=$U$1:$X$1,$T4077,"")</f>
        <v>21337</v>
      </c>
      <c r="W4077" t="str">
        <f>IF($G4077=$U$1:$X$1,$T4077,"")</f>
        <v/>
      </c>
      <c r="X4077" t="str">
        <f>IF($G4077=$U$1:$X$1,$T4077,"")</f>
        <v/>
      </c>
      <c r="Y4077" s="1">
        <f>ROUND(O4077*Q4077,2)</f>
        <v>103</v>
      </c>
    </row>
    <row r="4078" spans="1:25">
      <c r="A4078" s="5">
        <f>INDEX(Students,MOD(D4078-1,ROWS(Students))+1,1)</f>
        <v>21337</v>
      </c>
      <c r="B4078" s="5" t="str">
        <f>INDEX(Students,MOD(D4078-1,ROWS(Students))+1,2)</f>
        <v>Sosnowski Artur</v>
      </c>
      <c r="C4078" s="5" t="str">
        <f>INDEX(Students,MOD(D4078-1,ROWS(Students))+1,3)</f>
        <v>IZ05IO1</v>
      </c>
      <c r="D4078" s="5">
        <v>1246</v>
      </c>
      <c r="E4078" s="6">
        <v>44645</v>
      </c>
      <c r="F4078" s="6">
        <v>44645</v>
      </c>
      <c r="G4078" s="7" t="s">
        <v>279</v>
      </c>
      <c r="H4078" s="7">
        <v>1</v>
      </c>
      <c r="I4078" s="7" t="s">
        <v>2345</v>
      </c>
      <c r="J4078" s="7" t="s">
        <v>6</v>
      </c>
      <c r="K4078" s="7" t="s">
        <v>3767</v>
      </c>
      <c r="L4078" s="7"/>
      <c r="M4078" s="6" t="s">
        <v>3767</v>
      </c>
      <c r="N4078" s="7" t="s">
        <v>25</v>
      </c>
      <c r="O4078" s="8">
        <v>129.04</v>
      </c>
      <c r="P4078" s="7" t="s">
        <v>31</v>
      </c>
      <c r="Q4078" s="9">
        <v>0.79</v>
      </c>
      <c r="R4078" s="7" t="s">
        <v>4513</v>
      </c>
      <c r="S4078" s="7" t="s">
        <v>681</v>
      </c>
      <c r="T4078">
        <f>A4078</f>
        <v>21337</v>
      </c>
      <c r="U4078" t="str">
        <f>IF($G4078=$U$1:$X$1,$T4078,"")</f>
        <v/>
      </c>
      <c r="V4078" t="str">
        <f>IF($G4078=$U$1:$X$1,$T4078,"")</f>
        <v/>
      </c>
      <c r="W4078">
        <f>IF($G4078=$U$1:$X$1,$T4078,"")</f>
        <v>21337</v>
      </c>
      <c r="X4078" t="str">
        <f>IF($G4078=$U$1:$X$1,$T4078,"")</f>
        <v/>
      </c>
      <c r="Y4078" s="1">
        <f>ROUND(O4078*Q4078,2)</f>
        <v>101.94</v>
      </c>
    </row>
    <row r="4079" spans="1:25">
      <c r="A4079" s="5">
        <f>INDEX(Students,MOD(D4079-1,ROWS(Students))+1,1)</f>
        <v>21337</v>
      </c>
      <c r="B4079" s="5" t="str">
        <f>INDEX(Students,MOD(D4079-1,ROWS(Students))+1,2)</f>
        <v>Sosnowski Artur</v>
      </c>
      <c r="C4079" s="5" t="str">
        <f>INDEX(Students,MOD(D4079-1,ROWS(Students))+1,3)</f>
        <v>IZ05IO1</v>
      </c>
      <c r="D4079" s="5">
        <v>1338</v>
      </c>
      <c r="E4079" s="6">
        <v>44680</v>
      </c>
      <c r="F4079" s="6">
        <v>44680</v>
      </c>
      <c r="G4079" s="7" t="s">
        <v>1263</v>
      </c>
      <c r="H4079" s="7">
        <v>1</v>
      </c>
      <c r="I4079" s="7" t="s">
        <v>3752</v>
      </c>
      <c r="J4079" s="7" t="s">
        <v>6</v>
      </c>
      <c r="K4079" s="7" t="s">
        <v>3767</v>
      </c>
      <c r="L4079" s="7"/>
      <c r="M4079" s="6" t="s">
        <v>3767</v>
      </c>
      <c r="N4079" s="7" t="s">
        <v>19</v>
      </c>
      <c r="O4079" s="8">
        <v>99</v>
      </c>
      <c r="P4079" s="7" t="s">
        <v>9</v>
      </c>
      <c r="Q4079" s="9">
        <v>20.420000000000002</v>
      </c>
      <c r="R4079" s="7" t="s">
        <v>3943</v>
      </c>
      <c r="S4079" s="7" t="s">
        <v>65</v>
      </c>
      <c r="T4079">
        <f>A4079</f>
        <v>21337</v>
      </c>
      <c r="U4079" t="str">
        <f>IF($G4079=$U$1:$X$1,$T4079,"")</f>
        <v/>
      </c>
      <c r="V4079">
        <f>IF($G4079=$U$1:$X$1,$T4079,"")</f>
        <v>21337</v>
      </c>
      <c r="W4079" t="str">
        <f>IF($G4079=$U$1:$X$1,$T4079,"")</f>
        <v/>
      </c>
      <c r="X4079" t="str">
        <f>IF($G4079=$U$1:$X$1,$T4079,"")</f>
        <v/>
      </c>
      <c r="Y4079" s="1">
        <f>ROUND(O4079*Q4079,2)</f>
        <v>2021.58</v>
      </c>
    </row>
    <row r="4080" spans="1:25">
      <c r="A4080" s="5">
        <f>INDEX(Students,MOD(D4080-1,ROWS(Students))+1,1)</f>
        <v>21337</v>
      </c>
      <c r="B4080" s="5" t="str">
        <f>INDEX(Students,MOD(D4080-1,ROWS(Students))+1,2)</f>
        <v>Sosnowski Artur</v>
      </c>
      <c r="C4080" s="5" t="str">
        <f>INDEX(Students,MOD(D4080-1,ROWS(Students))+1,3)</f>
        <v>IZ05IO1</v>
      </c>
      <c r="D4080" s="5">
        <v>1430</v>
      </c>
      <c r="E4080" s="6">
        <v>44700</v>
      </c>
      <c r="F4080" s="6">
        <v>44700</v>
      </c>
      <c r="G4080" s="7" t="s">
        <v>279</v>
      </c>
      <c r="H4080" s="7">
        <v>1</v>
      </c>
      <c r="I4080" s="7" t="s">
        <v>2609</v>
      </c>
      <c r="J4080" s="7" t="s">
        <v>6</v>
      </c>
      <c r="K4080" s="7" t="s">
        <v>3767</v>
      </c>
      <c r="L4080" s="7"/>
      <c r="M4080" s="6" t="s">
        <v>3767</v>
      </c>
      <c r="N4080" s="7" t="s">
        <v>25</v>
      </c>
      <c r="O4080" s="8">
        <v>55.8</v>
      </c>
      <c r="P4080" s="7" t="s">
        <v>13</v>
      </c>
      <c r="Q4080" s="9">
        <v>12.79</v>
      </c>
      <c r="R4080" s="7" t="s">
        <v>4153</v>
      </c>
      <c r="S4080" s="7" t="s">
        <v>258</v>
      </c>
      <c r="T4080">
        <f>A4080</f>
        <v>21337</v>
      </c>
      <c r="U4080" t="str">
        <f>IF($G4080=$U$1:$X$1,$T4080,"")</f>
        <v/>
      </c>
      <c r="V4080" t="str">
        <f>IF($G4080=$U$1:$X$1,$T4080,"")</f>
        <v/>
      </c>
      <c r="W4080">
        <f>IF($G4080=$U$1:$X$1,$T4080,"")</f>
        <v>21337</v>
      </c>
      <c r="X4080" t="str">
        <f>IF($G4080=$U$1:$X$1,$T4080,"")</f>
        <v/>
      </c>
      <c r="Y4080" s="1">
        <f>ROUND(O4080*Q4080,2)</f>
        <v>713.68</v>
      </c>
    </row>
    <row r="4081" spans="1:25">
      <c r="A4081" s="5">
        <f>INDEX(Students,MOD(D4081-1,ROWS(Students))+1,1)</f>
        <v>21337</v>
      </c>
      <c r="B4081" s="5" t="str">
        <f>INDEX(Students,MOD(D4081-1,ROWS(Students))+1,2)</f>
        <v>Sosnowski Artur</v>
      </c>
      <c r="C4081" s="5" t="str">
        <f>INDEX(Students,MOD(D4081-1,ROWS(Students))+1,3)</f>
        <v>IZ05IO1</v>
      </c>
      <c r="D4081" s="5">
        <v>1522</v>
      </c>
      <c r="E4081" s="6">
        <v>44644</v>
      </c>
      <c r="F4081" s="6">
        <v>44644</v>
      </c>
      <c r="G4081" s="7" t="s">
        <v>1262</v>
      </c>
      <c r="H4081" s="7">
        <v>-1</v>
      </c>
      <c r="I4081" s="7" t="s">
        <v>2335</v>
      </c>
      <c r="J4081" s="7" t="s">
        <v>6</v>
      </c>
      <c r="K4081" s="7" t="s">
        <v>3808</v>
      </c>
      <c r="L4081" s="7">
        <v>8451833861</v>
      </c>
      <c r="M4081" s="6" t="s">
        <v>3767</v>
      </c>
      <c r="N4081" s="7" t="s">
        <v>25</v>
      </c>
      <c r="O4081" s="8">
        <v>200</v>
      </c>
      <c r="P4081" s="7" t="s">
        <v>9</v>
      </c>
      <c r="Q4081" s="9">
        <v>85.95</v>
      </c>
      <c r="R4081" s="7" t="s">
        <v>4253</v>
      </c>
      <c r="S4081" s="7" t="s">
        <v>371</v>
      </c>
      <c r="T4081">
        <f>A4081</f>
        <v>21337</v>
      </c>
      <c r="U4081">
        <f>IF($G4081=$U$1:$X$1,$T4081,"")</f>
        <v>21337</v>
      </c>
      <c r="V4081" t="str">
        <f>IF($G4081=$U$1:$X$1,$T4081,"")</f>
        <v/>
      </c>
      <c r="W4081" t="str">
        <f>IF($G4081=$U$1:$X$1,$T4081,"")</f>
        <v/>
      </c>
      <c r="X4081" t="str">
        <f>IF($G4081=$U$1:$X$1,$T4081,"")</f>
        <v/>
      </c>
      <c r="Y4081" s="1">
        <f>ROUND(O4081*Q4081,2)</f>
        <v>17190</v>
      </c>
    </row>
    <row r="4082" spans="1:25">
      <c r="A4082" s="5">
        <f>INDEX(Students,MOD(D4082-1,ROWS(Students))+1,1)</f>
        <v>21337</v>
      </c>
      <c r="B4082" s="5" t="str">
        <f>INDEX(Students,MOD(D4082-1,ROWS(Students))+1,2)</f>
        <v>Sosnowski Artur</v>
      </c>
      <c r="C4082" s="5" t="str">
        <f>INDEX(Students,MOD(D4082-1,ROWS(Students))+1,3)</f>
        <v>IZ05IO1</v>
      </c>
      <c r="D4082" s="5">
        <v>1614</v>
      </c>
      <c r="E4082" s="6">
        <v>44713</v>
      </c>
      <c r="F4082" s="6">
        <v>44713</v>
      </c>
      <c r="G4082" s="7" t="s">
        <v>1263</v>
      </c>
      <c r="H4082" s="7">
        <v>1</v>
      </c>
      <c r="I4082" s="7" t="s">
        <v>2760</v>
      </c>
      <c r="J4082" s="7" t="s">
        <v>6</v>
      </c>
      <c r="K4082" s="7" t="s">
        <v>3767</v>
      </c>
      <c r="L4082" s="7"/>
      <c r="M4082" s="6" t="s">
        <v>3767</v>
      </c>
      <c r="N4082" s="7" t="s">
        <v>19</v>
      </c>
      <c r="O4082" s="8">
        <v>60</v>
      </c>
      <c r="P4082" s="7" t="s">
        <v>9</v>
      </c>
      <c r="Q4082" s="9">
        <v>1.22</v>
      </c>
      <c r="R4082" s="7" t="s">
        <v>3999</v>
      </c>
      <c r="S4082" s="7" t="s">
        <v>103</v>
      </c>
      <c r="T4082">
        <f>A4082</f>
        <v>21337</v>
      </c>
      <c r="U4082" t="str">
        <f>IF($G4082=$U$1:$X$1,$T4082,"")</f>
        <v/>
      </c>
      <c r="V4082">
        <f>IF($G4082=$U$1:$X$1,$T4082,"")</f>
        <v>21337</v>
      </c>
      <c r="W4082" t="str">
        <f>IF($G4082=$U$1:$X$1,$T4082,"")</f>
        <v/>
      </c>
      <c r="X4082" t="str">
        <f>IF($G4082=$U$1:$X$1,$T4082,"")</f>
        <v/>
      </c>
      <c r="Y4082" s="1">
        <f>ROUND(O4082*Q4082,2)</f>
        <v>73.2</v>
      </c>
    </row>
    <row r="4083" spans="1:25">
      <c r="A4083" s="5">
        <f>INDEX(Students,MOD(D4083-1,ROWS(Students))+1,1)</f>
        <v>21337</v>
      </c>
      <c r="B4083" s="5" t="str">
        <f>INDEX(Students,MOD(D4083-1,ROWS(Students))+1,2)</f>
        <v>Sosnowski Artur</v>
      </c>
      <c r="C4083" s="5" t="str">
        <f>INDEX(Students,MOD(D4083-1,ROWS(Students))+1,3)</f>
        <v>IZ05IO1</v>
      </c>
      <c r="D4083" s="5">
        <v>1706</v>
      </c>
      <c r="E4083" s="6">
        <v>44741</v>
      </c>
      <c r="F4083" s="6">
        <v>44741</v>
      </c>
      <c r="G4083" s="7" t="s">
        <v>1263</v>
      </c>
      <c r="H4083" s="7">
        <v>1</v>
      </c>
      <c r="I4083" s="7" t="s">
        <v>3087</v>
      </c>
      <c r="J4083" s="7" t="s">
        <v>6</v>
      </c>
      <c r="K4083" s="7" t="s">
        <v>3767</v>
      </c>
      <c r="L4083" s="7"/>
      <c r="M4083" s="6" t="s">
        <v>3767</v>
      </c>
      <c r="N4083" s="7" t="s">
        <v>67</v>
      </c>
      <c r="O4083" s="8">
        <v>10</v>
      </c>
      <c r="P4083" s="7" t="s">
        <v>9</v>
      </c>
      <c r="Q4083" s="9">
        <v>2</v>
      </c>
      <c r="R4083" s="7" t="s">
        <v>4737</v>
      </c>
      <c r="S4083" s="7" t="s">
        <v>1015</v>
      </c>
      <c r="T4083">
        <f>A4083</f>
        <v>21337</v>
      </c>
      <c r="U4083" t="str">
        <f>IF($G4083=$U$1:$X$1,$T4083,"")</f>
        <v/>
      </c>
      <c r="V4083">
        <f>IF($G4083=$U$1:$X$1,$T4083,"")</f>
        <v>21337</v>
      </c>
      <c r="W4083" t="str">
        <f>IF($G4083=$U$1:$X$1,$T4083,"")</f>
        <v/>
      </c>
      <c r="X4083" t="str">
        <f>IF($G4083=$U$1:$X$1,$T4083,"")</f>
        <v/>
      </c>
      <c r="Y4083" s="1">
        <f>ROUND(O4083*Q4083,2)</f>
        <v>20</v>
      </c>
    </row>
    <row r="4084" spans="1:25">
      <c r="A4084" s="5">
        <f>INDEX(Students,MOD(D4084-1,ROWS(Students))+1,1)</f>
        <v>21337</v>
      </c>
      <c r="B4084" s="5" t="str">
        <f>INDEX(Students,MOD(D4084-1,ROWS(Students))+1,2)</f>
        <v>Sosnowski Artur</v>
      </c>
      <c r="C4084" s="5" t="str">
        <f>INDEX(Students,MOD(D4084-1,ROWS(Students))+1,3)</f>
        <v>IZ05IO1</v>
      </c>
      <c r="D4084" s="5">
        <v>1798</v>
      </c>
      <c r="E4084" s="6">
        <v>44720</v>
      </c>
      <c r="F4084" s="6">
        <v>44720</v>
      </c>
      <c r="G4084" s="7" t="s">
        <v>1263</v>
      </c>
      <c r="H4084" s="7">
        <v>1</v>
      </c>
      <c r="I4084" s="7" t="s">
        <v>2853</v>
      </c>
      <c r="J4084" s="7" t="s">
        <v>6</v>
      </c>
      <c r="K4084" s="7" t="s">
        <v>3767</v>
      </c>
      <c r="L4084" s="7"/>
      <c r="M4084" s="6" t="s">
        <v>3767</v>
      </c>
      <c r="N4084" s="7" t="s">
        <v>19</v>
      </c>
      <c r="O4084" s="8">
        <v>200</v>
      </c>
      <c r="P4084" s="7" t="s">
        <v>31</v>
      </c>
      <c r="Q4084" s="9">
        <v>0.79</v>
      </c>
      <c r="R4084" s="7" t="s">
        <v>4101</v>
      </c>
      <c r="S4084" s="7" t="s">
        <v>204</v>
      </c>
      <c r="T4084">
        <f>A4084</f>
        <v>21337</v>
      </c>
      <c r="U4084" t="str">
        <f>IF($G4084=$U$1:$X$1,$T4084,"")</f>
        <v/>
      </c>
      <c r="V4084">
        <f>IF($G4084=$U$1:$X$1,$T4084,"")</f>
        <v>21337</v>
      </c>
      <c r="W4084" t="str">
        <f>IF($G4084=$U$1:$X$1,$T4084,"")</f>
        <v/>
      </c>
      <c r="X4084" t="str">
        <f>IF($G4084=$U$1:$X$1,$T4084,"")</f>
        <v/>
      </c>
      <c r="Y4084" s="1">
        <f>ROUND(O4084*Q4084,2)</f>
        <v>158</v>
      </c>
    </row>
    <row r="4085" spans="1:25">
      <c r="A4085" s="5">
        <f>INDEX(Students,MOD(D4085-1,ROWS(Students))+1,1)</f>
        <v>21337</v>
      </c>
      <c r="B4085" s="5" t="str">
        <f>INDEX(Students,MOD(D4085-1,ROWS(Students))+1,2)</f>
        <v>Sosnowski Artur</v>
      </c>
      <c r="C4085" s="5" t="str">
        <f>INDEX(Students,MOD(D4085-1,ROWS(Students))+1,3)</f>
        <v>IZ05IO1</v>
      </c>
      <c r="D4085" s="5">
        <v>1890</v>
      </c>
      <c r="E4085" s="6">
        <v>44601</v>
      </c>
      <c r="F4085" s="6">
        <v>44601</v>
      </c>
      <c r="G4085" s="7" t="s">
        <v>279</v>
      </c>
      <c r="H4085" s="7">
        <v>1</v>
      </c>
      <c r="I4085" s="7" t="s">
        <v>1706</v>
      </c>
      <c r="J4085" s="7" t="s">
        <v>6</v>
      </c>
      <c r="K4085" s="7" t="s">
        <v>3767</v>
      </c>
      <c r="L4085" s="7"/>
      <c r="M4085" s="6" t="s">
        <v>3767</v>
      </c>
      <c r="N4085" s="7" t="s">
        <v>25</v>
      </c>
      <c r="O4085" s="8">
        <v>100</v>
      </c>
      <c r="P4085" s="7" t="s">
        <v>31</v>
      </c>
      <c r="Q4085" s="9">
        <v>1.02</v>
      </c>
      <c r="R4085" s="7" t="s">
        <v>4058</v>
      </c>
      <c r="S4085" s="7" t="s">
        <v>161</v>
      </c>
      <c r="T4085">
        <f>A4085</f>
        <v>21337</v>
      </c>
      <c r="U4085" t="str">
        <f>IF($G4085=$U$1:$X$1,$T4085,"")</f>
        <v/>
      </c>
      <c r="V4085" t="str">
        <f>IF($G4085=$U$1:$X$1,$T4085,"")</f>
        <v/>
      </c>
      <c r="W4085">
        <f>IF($G4085=$U$1:$X$1,$T4085,"")</f>
        <v>21337</v>
      </c>
      <c r="X4085" t="str">
        <f>IF($G4085=$U$1:$X$1,$T4085,"")</f>
        <v/>
      </c>
      <c r="Y4085" s="1">
        <f>ROUND(O4085*Q4085,2)</f>
        <v>102</v>
      </c>
    </row>
    <row r="4086" spans="1:25">
      <c r="A4086" s="5">
        <f>INDEX(Students,MOD(D4086-1,ROWS(Students))+1,1)</f>
        <v>21337</v>
      </c>
      <c r="B4086" s="5" t="str">
        <f>INDEX(Students,MOD(D4086-1,ROWS(Students))+1,2)</f>
        <v>Sosnowski Artur</v>
      </c>
      <c r="C4086" s="5" t="str">
        <f>INDEX(Students,MOD(D4086-1,ROWS(Students))+1,3)</f>
        <v>IZ05IO1</v>
      </c>
      <c r="D4086" s="5">
        <v>1982</v>
      </c>
      <c r="E4086" s="6">
        <v>44694</v>
      </c>
      <c r="F4086" s="6">
        <v>44694</v>
      </c>
      <c r="G4086" s="7" t="s">
        <v>1263</v>
      </c>
      <c r="H4086" s="7">
        <v>1</v>
      </c>
      <c r="I4086" s="7" t="s">
        <v>2547</v>
      </c>
      <c r="J4086" s="7" t="s">
        <v>6</v>
      </c>
      <c r="K4086" s="7" t="s">
        <v>3767</v>
      </c>
      <c r="L4086" s="7"/>
      <c r="M4086" s="6" t="s">
        <v>3767</v>
      </c>
      <c r="N4086" s="7" t="s">
        <v>19</v>
      </c>
      <c r="O4086" s="8">
        <v>180</v>
      </c>
      <c r="P4086" s="7" t="s">
        <v>9</v>
      </c>
      <c r="Q4086" s="9">
        <v>0.13</v>
      </c>
      <c r="R4086" s="7" t="s">
        <v>3892</v>
      </c>
      <c r="S4086" s="7" t="s">
        <v>21</v>
      </c>
      <c r="T4086">
        <f>A4086</f>
        <v>21337</v>
      </c>
      <c r="U4086" t="str">
        <f>IF($G4086=$U$1:$X$1,$T4086,"")</f>
        <v/>
      </c>
      <c r="V4086">
        <f>IF($G4086=$U$1:$X$1,$T4086,"")</f>
        <v>21337</v>
      </c>
      <c r="W4086" t="str">
        <f>IF($G4086=$U$1:$X$1,$T4086,"")</f>
        <v/>
      </c>
      <c r="X4086" t="str">
        <f>IF($G4086=$U$1:$X$1,$T4086,"")</f>
        <v/>
      </c>
      <c r="Y4086" s="1">
        <f>ROUND(O4086*Q4086,2)</f>
        <v>23.4</v>
      </c>
    </row>
    <row r="4087" spans="1:25">
      <c r="A4087" s="5">
        <f>INDEX(Students,MOD(D4087-1,ROWS(Students))+1,1)</f>
        <v>21337</v>
      </c>
      <c r="B4087" s="5" t="str">
        <f>INDEX(Students,MOD(D4087-1,ROWS(Students))+1,2)</f>
        <v>Sosnowski Artur</v>
      </c>
      <c r="C4087" s="5" t="str">
        <f>INDEX(Students,MOD(D4087-1,ROWS(Students))+1,3)</f>
        <v>IZ05IO1</v>
      </c>
      <c r="D4087" s="5">
        <v>2074</v>
      </c>
      <c r="E4087" s="6">
        <v>44573</v>
      </c>
      <c r="F4087" s="6">
        <v>44573</v>
      </c>
      <c r="G4087" s="7" t="s">
        <v>279</v>
      </c>
      <c r="H4087" s="7">
        <v>1</v>
      </c>
      <c r="I4087" s="7" t="s">
        <v>1343</v>
      </c>
      <c r="J4087" s="7" t="s">
        <v>6</v>
      </c>
      <c r="K4087" s="7" t="s">
        <v>3767</v>
      </c>
      <c r="L4087" s="7"/>
      <c r="M4087" s="6" t="s">
        <v>3767</v>
      </c>
      <c r="N4087" s="7" t="s">
        <v>25</v>
      </c>
      <c r="O4087" s="8">
        <v>1.97</v>
      </c>
      <c r="P4087" s="7" t="s">
        <v>13</v>
      </c>
      <c r="Q4087" s="9">
        <v>50</v>
      </c>
      <c r="R4087" s="7" t="s">
        <v>4033</v>
      </c>
      <c r="S4087" s="7" t="s">
        <v>136</v>
      </c>
      <c r="T4087">
        <f>A4087</f>
        <v>21337</v>
      </c>
      <c r="U4087" t="str">
        <f>IF($G4087=$U$1:$X$1,$T4087,"")</f>
        <v/>
      </c>
      <c r="V4087" t="str">
        <f>IF($G4087=$U$1:$X$1,$T4087,"")</f>
        <v/>
      </c>
      <c r="W4087">
        <f>IF($G4087=$U$1:$X$1,$T4087,"")</f>
        <v>21337</v>
      </c>
      <c r="X4087" t="str">
        <f>IF($G4087=$U$1:$X$1,$T4087,"")</f>
        <v/>
      </c>
      <c r="Y4087" s="1">
        <f>ROUND(O4087*Q4087,2)</f>
        <v>98.5</v>
      </c>
    </row>
    <row r="4088" spans="1:25">
      <c r="A4088" s="5">
        <f>INDEX(Students,MOD(D4088-1,ROWS(Students))+1,1)</f>
        <v>21337</v>
      </c>
      <c r="B4088" s="5" t="str">
        <f>INDEX(Students,MOD(D4088-1,ROWS(Students))+1,2)</f>
        <v>Sosnowski Artur</v>
      </c>
      <c r="C4088" s="5" t="str">
        <f>INDEX(Students,MOD(D4088-1,ROWS(Students))+1,3)</f>
        <v>IZ05IO1</v>
      </c>
      <c r="D4088" s="5">
        <v>2166</v>
      </c>
      <c r="E4088" s="6">
        <v>44651</v>
      </c>
      <c r="F4088" s="6">
        <v>44651</v>
      </c>
      <c r="G4088" s="7" t="s">
        <v>1262</v>
      </c>
      <c r="H4088" s="7">
        <v>-1</v>
      </c>
      <c r="I4088" s="7" t="s">
        <v>2420</v>
      </c>
      <c r="J4088" s="7" t="s">
        <v>6</v>
      </c>
      <c r="K4088" s="7" t="s">
        <v>3816</v>
      </c>
      <c r="L4088" s="7" t="s">
        <v>812</v>
      </c>
      <c r="M4088" s="6" t="s">
        <v>3767</v>
      </c>
      <c r="N4088" s="7" t="s">
        <v>7</v>
      </c>
      <c r="O4088" s="8">
        <v>100</v>
      </c>
      <c r="P4088" s="7" t="s">
        <v>31</v>
      </c>
      <c r="Q4088" s="9">
        <v>0.64</v>
      </c>
      <c r="R4088" s="7" t="s">
        <v>4596</v>
      </c>
      <c r="S4088" s="7" t="s">
        <v>813</v>
      </c>
      <c r="T4088">
        <f>A4088</f>
        <v>21337</v>
      </c>
      <c r="U4088">
        <f>IF($G4088=$U$1:$X$1,$T4088,"")</f>
        <v>21337</v>
      </c>
      <c r="V4088" t="str">
        <f>IF($G4088=$U$1:$X$1,$T4088,"")</f>
        <v/>
      </c>
      <c r="W4088" t="str">
        <f>IF($G4088=$U$1:$X$1,$T4088,"")</f>
        <v/>
      </c>
      <c r="X4088" t="str">
        <f>IF($G4088=$U$1:$X$1,$T4088,"")</f>
        <v/>
      </c>
      <c r="Y4088" s="1">
        <f>ROUND(O4088*Q4088,2)</f>
        <v>64</v>
      </c>
    </row>
    <row r="4089" spans="1:25">
      <c r="A4089" s="5">
        <f>INDEX(Students,MOD(D4089-1,ROWS(Students))+1,1)</f>
        <v>21337</v>
      </c>
      <c r="B4089" s="5" t="str">
        <f>INDEX(Students,MOD(D4089-1,ROWS(Students))+1,2)</f>
        <v>Sosnowski Artur</v>
      </c>
      <c r="C4089" s="5" t="str">
        <f>INDEX(Students,MOD(D4089-1,ROWS(Students))+1,3)</f>
        <v>IZ05IO1</v>
      </c>
      <c r="D4089" s="5">
        <v>2258</v>
      </c>
      <c r="E4089" s="6">
        <v>44750</v>
      </c>
      <c r="F4089" s="6">
        <v>44748</v>
      </c>
      <c r="G4089" s="7" t="s">
        <v>1262</v>
      </c>
      <c r="H4089" s="7">
        <v>-1</v>
      </c>
      <c r="I4089" s="7" t="s">
        <v>3188</v>
      </c>
      <c r="J4089" s="7" t="s">
        <v>6</v>
      </c>
      <c r="K4089" s="7" t="s">
        <v>3867</v>
      </c>
      <c r="L4089" s="7"/>
      <c r="M4089" s="6" t="s">
        <v>3767</v>
      </c>
      <c r="N4089" s="7" t="s">
        <v>19</v>
      </c>
      <c r="O4089" s="8">
        <v>-972</v>
      </c>
      <c r="P4089" s="7" t="s">
        <v>31</v>
      </c>
      <c r="Q4089" s="9">
        <v>0</v>
      </c>
      <c r="R4089" s="7" t="s">
        <v>4773</v>
      </c>
      <c r="S4089" s="7" t="s">
        <v>5114</v>
      </c>
      <c r="T4089">
        <f>A4089</f>
        <v>21337</v>
      </c>
      <c r="U4089">
        <f>IF($G4089=$U$1:$X$1,$T4089,"")</f>
        <v>21337</v>
      </c>
      <c r="V4089" t="str">
        <f>IF($G4089=$U$1:$X$1,$T4089,"")</f>
        <v/>
      </c>
      <c r="W4089" t="str">
        <f>IF($G4089=$U$1:$X$1,$T4089,"")</f>
        <v/>
      </c>
      <c r="X4089" t="str">
        <f>IF($G4089=$U$1:$X$1,$T4089,"")</f>
        <v/>
      </c>
      <c r="Y4089" s="1">
        <f>ROUND(O4089*Q4089,2)</f>
        <v>0</v>
      </c>
    </row>
    <row r="4090" spans="1:25">
      <c r="A4090" s="5">
        <f>INDEX(Students,MOD(D4090-1,ROWS(Students))+1,1)</f>
        <v>21337</v>
      </c>
      <c r="B4090" s="5" t="str">
        <f>INDEX(Students,MOD(D4090-1,ROWS(Students))+1,2)</f>
        <v>Sosnowski Artur</v>
      </c>
      <c r="C4090" s="5" t="str">
        <f>INDEX(Students,MOD(D4090-1,ROWS(Students))+1,3)</f>
        <v>IZ05IO1</v>
      </c>
      <c r="D4090" s="5">
        <v>2350</v>
      </c>
      <c r="E4090" s="6">
        <v>44600</v>
      </c>
      <c r="F4090" s="6">
        <v>44600</v>
      </c>
      <c r="G4090" s="7" t="s">
        <v>279</v>
      </c>
      <c r="H4090" s="7">
        <v>1</v>
      </c>
      <c r="I4090" s="7" t="s">
        <v>1696</v>
      </c>
      <c r="J4090" s="7" t="s">
        <v>6</v>
      </c>
      <c r="K4090" s="7" t="s">
        <v>3767</v>
      </c>
      <c r="L4090" s="7"/>
      <c r="M4090" s="6" t="s">
        <v>3767</v>
      </c>
      <c r="N4090" s="7" t="s">
        <v>5215</v>
      </c>
      <c r="O4090" s="8">
        <v>169.9</v>
      </c>
      <c r="P4090" s="7" t="s">
        <v>13</v>
      </c>
      <c r="Q4090" s="9">
        <v>0</v>
      </c>
      <c r="R4090" s="7" t="s">
        <v>3961</v>
      </c>
      <c r="S4090" s="7" t="s">
        <v>4980</v>
      </c>
      <c r="T4090">
        <f>A4090</f>
        <v>21337</v>
      </c>
      <c r="U4090" t="str">
        <f>IF($G4090=$U$1:$X$1,$T4090,"")</f>
        <v/>
      </c>
      <c r="V4090" t="str">
        <f>IF($G4090=$U$1:$X$1,$T4090,"")</f>
        <v/>
      </c>
      <c r="W4090">
        <f>IF($G4090=$U$1:$X$1,$T4090,"")</f>
        <v>21337</v>
      </c>
      <c r="X4090" t="str">
        <f>IF($G4090=$U$1:$X$1,$T4090,"")</f>
        <v/>
      </c>
      <c r="Y4090" s="1">
        <f>ROUND(O4090*Q4090,2)</f>
        <v>0</v>
      </c>
    </row>
    <row r="4091" spans="1:25">
      <c r="A4091" s="5">
        <f>INDEX(Students,MOD(D4091-1,ROWS(Students))+1,1)</f>
        <v>21337</v>
      </c>
      <c r="B4091" s="5" t="str">
        <f>INDEX(Students,MOD(D4091-1,ROWS(Students))+1,2)</f>
        <v>Sosnowski Artur</v>
      </c>
      <c r="C4091" s="5" t="str">
        <f>INDEX(Students,MOD(D4091-1,ROWS(Students))+1,3)</f>
        <v>IZ05IO1</v>
      </c>
      <c r="D4091" s="5">
        <v>2442</v>
      </c>
      <c r="E4091" s="6">
        <v>44573</v>
      </c>
      <c r="F4091" s="6">
        <v>44573</v>
      </c>
      <c r="G4091" s="7" t="s">
        <v>1263</v>
      </c>
      <c r="H4091" s="7">
        <v>1</v>
      </c>
      <c r="I4091" s="7" t="s">
        <v>1323</v>
      </c>
      <c r="J4091" s="7" t="s">
        <v>6</v>
      </c>
      <c r="K4091" s="7" t="s">
        <v>3767</v>
      </c>
      <c r="L4091" s="7"/>
      <c r="M4091" s="6" t="s">
        <v>3767</v>
      </c>
      <c r="N4091" s="7" t="s">
        <v>32</v>
      </c>
      <c r="O4091" s="8">
        <v>200</v>
      </c>
      <c r="P4091" s="7" t="s">
        <v>9</v>
      </c>
      <c r="Q4091" s="9">
        <v>12.92</v>
      </c>
      <c r="R4091" s="7" t="s">
        <v>3923</v>
      </c>
      <c r="S4091" s="7" t="s">
        <v>53</v>
      </c>
      <c r="T4091">
        <f>A4091</f>
        <v>21337</v>
      </c>
      <c r="U4091" t="str">
        <f>IF($G4091=$U$1:$X$1,$T4091,"")</f>
        <v/>
      </c>
      <c r="V4091">
        <f>IF($G4091=$U$1:$X$1,$T4091,"")</f>
        <v>21337</v>
      </c>
      <c r="W4091" t="str">
        <f>IF($G4091=$U$1:$X$1,$T4091,"")</f>
        <v/>
      </c>
      <c r="X4091" t="str">
        <f>IF($G4091=$U$1:$X$1,$T4091,"")</f>
        <v/>
      </c>
      <c r="Y4091" s="1">
        <f>ROUND(O4091*Q4091,2)</f>
        <v>2584</v>
      </c>
    </row>
    <row r="4092" spans="1:25">
      <c r="A4092" s="5">
        <f>INDEX(Students,MOD(D4092-1,ROWS(Students))+1,1)</f>
        <v>21337</v>
      </c>
      <c r="B4092" s="5" t="str">
        <f>INDEX(Students,MOD(D4092-1,ROWS(Students))+1,2)</f>
        <v>Sosnowski Artur</v>
      </c>
      <c r="C4092" s="5" t="str">
        <f>INDEX(Students,MOD(D4092-1,ROWS(Students))+1,3)</f>
        <v>IZ05IO1</v>
      </c>
      <c r="D4092" s="5">
        <v>2534</v>
      </c>
      <c r="E4092" s="6">
        <v>44628</v>
      </c>
      <c r="F4092" s="6">
        <v>44628</v>
      </c>
      <c r="G4092" s="7" t="s">
        <v>1263</v>
      </c>
      <c r="H4092" s="7">
        <v>1</v>
      </c>
      <c r="I4092" s="7" t="s">
        <v>2063</v>
      </c>
      <c r="J4092" s="7" t="s">
        <v>6</v>
      </c>
      <c r="K4092" s="7" t="s">
        <v>3767</v>
      </c>
      <c r="L4092" s="7"/>
      <c r="M4092" s="6" t="s">
        <v>3767</v>
      </c>
      <c r="N4092" s="7" t="s">
        <v>67</v>
      </c>
      <c r="O4092" s="8">
        <v>400</v>
      </c>
      <c r="P4092" s="7" t="s">
        <v>9</v>
      </c>
      <c r="Q4092" s="9">
        <v>0.06</v>
      </c>
      <c r="R4092" s="7" t="s">
        <v>4082</v>
      </c>
      <c r="S4092" s="7" t="s">
        <v>185</v>
      </c>
      <c r="T4092">
        <f>A4092</f>
        <v>21337</v>
      </c>
      <c r="U4092" t="str">
        <f>IF($G4092=$U$1:$X$1,$T4092,"")</f>
        <v/>
      </c>
      <c r="V4092">
        <f>IF($G4092=$U$1:$X$1,$T4092,"")</f>
        <v>21337</v>
      </c>
      <c r="W4092" t="str">
        <f>IF($G4092=$U$1:$X$1,$T4092,"")</f>
        <v/>
      </c>
      <c r="X4092" t="str">
        <f>IF($G4092=$U$1:$X$1,$T4092,"")</f>
        <v/>
      </c>
      <c r="Y4092" s="1">
        <f>ROUND(O4092*Q4092,2)</f>
        <v>24</v>
      </c>
    </row>
    <row r="4093" spans="1:25">
      <c r="A4093" s="5">
        <f>INDEX(Students,MOD(D4093-1,ROWS(Students))+1,1)</f>
        <v>21337</v>
      </c>
      <c r="B4093" s="5" t="str">
        <f>INDEX(Students,MOD(D4093-1,ROWS(Students))+1,2)</f>
        <v>Sosnowski Artur</v>
      </c>
      <c r="C4093" s="5" t="str">
        <f>INDEX(Students,MOD(D4093-1,ROWS(Students))+1,3)</f>
        <v>IZ05IO1</v>
      </c>
      <c r="D4093" s="5">
        <v>2626</v>
      </c>
      <c r="E4093" s="6">
        <v>44680</v>
      </c>
      <c r="F4093" s="6">
        <v>44680</v>
      </c>
      <c r="G4093" s="7" t="s">
        <v>279</v>
      </c>
      <c r="H4093" s="7">
        <v>1</v>
      </c>
      <c r="I4093" s="7" t="s">
        <v>3757</v>
      </c>
      <c r="J4093" s="7" t="s">
        <v>6</v>
      </c>
      <c r="K4093" s="7" t="s">
        <v>3767</v>
      </c>
      <c r="L4093" s="7"/>
      <c r="M4093" s="6" t="s">
        <v>3767</v>
      </c>
      <c r="N4093" s="7" t="s">
        <v>5215</v>
      </c>
      <c r="O4093" s="8">
        <v>27.72</v>
      </c>
      <c r="P4093" s="7" t="s">
        <v>13</v>
      </c>
      <c r="Q4093" s="9">
        <v>0</v>
      </c>
      <c r="R4093" s="7" t="s">
        <v>3925</v>
      </c>
      <c r="S4093" s="7" t="s">
        <v>4968</v>
      </c>
      <c r="T4093">
        <f>A4093</f>
        <v>21337</v>
      </c>
      <c r="U4093" t="str">
        <f>IF($G4093=$U$1:$X$1,$T4093,"")</f>
        <v/>
      </c>
      <c r="V4093" t="str">
        <f>IF($G4093=$U$1:$X$1,$T4093,"")</f>
        <v/>
      </c>
      <c r="W4093">
        <f>IF($G4093=$U$1:$X$1,$T4093,"")</f>
        <v>21337</v>
      </c>
      <c r="X4093" t="str">
        <f>IF($G4093=$U$1:$X$1,$T4093,"")</f>
        <v/>
      </c>
      <c r="Y4093" s="1">
        <f>ROUND(O4093*Q4093,2)</f>
        <v>0</v>
      </c>
    </row>
    <row r="4094" spans="1:25">
      <c r="A4094" s="5">
        <f>INDEX(Students,MOD(D4094-1,ROWS(Students))+1,1)</f>
        <v>21337</v>
      </c>
      <c r="B4094" s="5" t="str">
        <f>INDEX(Students,MOD(D4094-1,ROWS(Students))+1,2)</f>
        <v>Sosnowski Artur</v>
      </c>
      <c r="C4094" s="5" t="str">
        <f>INDEX(Students,MOD(D4094-1,ROWS(Students))+1,3)</f>
        <v>IZ05IO1</v>
      </c>
      <c r="D4094" s="5">
        <v>2718</v>
      </c>
      <c r="E4094" s="6">
        <v>44762</v>
      </c>
      <c r="F4094" s="6">
        <v>44762</v>
      </c>
      <c r="G4094" s="7" t="s">
        <v>1263</v>
      </c>
      <c r="H4094" s="7">
        <v>1</v>
      </c>
      <c r="I4094" s="7" t="s">
        <v>3299</v>
      </c>
      <c r="J4094" s="7" t="s">
        <v>6</v>
      </c>
      <c r="K4094" s="7" t="s">
        <v>3767</v>
      </c>
      <c r="L4094" s="7"/>
      <c r="M4094" s="6" t="s">
        <v>3767</v>
      </c>
      <c r="N4094" s="7" t="s">
        <v>25</v>
      </c>
      <c r="O4094" s="8">
        <v>141</v>
      </c>
      <c r="P4094" s="7" t="s">
        <v>9</v>
      </c>
      <c r="Q4094" s="9">
        <v>0</v>
      </c>
      <c r="R4094" s="7" t="s">
        <v>4741</v>
      </c>
      <c r="S4094" s="7" t="s">
        <v>5187</v>
      </c>
      <c r="T4094">
        <f>A4094</f>
        <v>21337</v>
      </c>
      <c r="U4094" t="str">
        <f>IF($G4094=$U$1:$X$1,$T4094,"")</f>
        <v/>
      </c>
      <c r="V4094">
        <f>IF($G4094=$U$1:$X$1,$T4094,"")</f>
        <v>21337</v>
      </c>
      <c r="W4094" t="str">
        <f>IF($G4094=$U$1:$X$1,$T4094,"")</f>
        <v/>
      </c>
      <c r="X4094" t="str">
        <f>IF($G4094=$U$1:$X$1,$T4094,"")</f>
        <v/>
      </c>
      <c r="Y4094" s="1">
        <f>ROUND(O4094*Q4094,2)</f>
        <v>0</v>
      </c>
    </row>
    <row r="4095" spans="1:25">
      <c r="A4095" s="5">
        <f>INDEX(Students,MOD(D4095-1,ROWS(Students))+1,1)</f>
        <v>21337</v>
      </c>
      <c r="B4095" s="5" t="str">
        <f>INDEX(Students,MOD(D4095-1,ROWS(Students))+1,2)</f>
        <v>Sosnowski Artur</v>
      </c>
      <c r="C4095" s="5" t="str">
        <f>INDEX(Students,MOD(D4095-1,ROWS(Students))+1,3)</f>
        <v>IZ05IO1</v>
      </c>
      <c r="D4095" s="5">
        <v>2810</v>
      </c>
      <c r="E4095" s="6">
        <v>44628</v>
      </c>
      <c r="F4095" s="6">
        <v>44628</v>
      </c>
      <c r="G4095" s="7" t="s">
        <v>279</v>
      </c>
      <c r="H4095" s="7">
        <v>1</v>
      </c>
      <c r="I4095" s="7" t="s">
        <v>2071</v>
      </c>
      <c r="J4095" s="7" t="s">
        <v>6</v>
      </c>
      <c r="K4095" s="7" t="s">
        <v>3767</v>
      </c>
      <c r="L4095" s="7"/>
      <c r="M4095" s="6" t="s">
        <v>3767</v>
      </c>
      <c r="N4095" s="7" t="s">
        <v>25</v>
      </c>
      <c r="O4095" s="8">
        <v>10.59</v>
      </c>
      <c r="P4095" s="7" t="s">
        <v>13</v>
      </c>
      <c r="Q4095" s="9">
        <v>55.68</v>
      </c>
      <c r="R4095" s="7" t="s">
        <v>4255</v>
      </c>
      <c r="S4095" s="7" t="s">
        <v>373</v>
      </c>
      <c r="T4095">
        <f>A4095</f>
        <v>21337</v>
      </c>
      <c r="U4095" t="str">
        <f>IF($G4095=$U$1:$X$1,$T4095,"")</f>
        <v/>
      </c>
      <c r="V4095" t="str">
        <f>IF($G4095=$U$1:$X$1,$T4095,"")</f>
        <v/>
      </c>
      <c r="W4095">
        <f>IF($G4095=$U$1:$X$1,$T4095,"")</f>
        <v>21337</v>
      </c>
      <c r="X4095" t="str">
        <f>IF($G4095=$U$1:$X$1,$T4095,"")</f>
        <v/>
      </c>
      <c r="Y4095" s="1">
        <f>ROUND(O4095*Q4095,2)</f>
        <v>589.65</v>
      </c>
    </row>
    <row r="4096" spans="1:25">
      <c r="A4096" s="5">
        <f>INDEX(Students,MOD(D4096-1,ROWS(Students))+1,1)</f>
        <v>21337</v>
      </c>
      <c r="B4096" s="5" t="str">
        <f>INDEX(Students,MOD(D4096-1,ROWS(Students))+1,2)</f>
        <v>Sosnowski Artur</v>
      </c>
      <c r="C4096" s="5" t="str">
        <f>INDEX(Students,MOD(D4096-1,ROWS(Students))+1,3)</f>
        <v>IZ05IO1</v>
      </c>
      <c r="D4096" s="5">
        <v>2902</v>
      </c>
      <c r="E4096" s="6">
        <v>44649</v>
      </c>
      <c r="F4096" s="6">
        <v>44649</v>
      </c>
      <c r="G4096" s="7" t="s">
        <v>279</v>
      </c>
      <c r="H4096" s="7">
        <v>1</v>
      </c>
      <c r="I4096" s="7" t="s">
        <v>2371</v>
      </c>
      <c r="J4096" s="7" t="s">
        <v>6</v>
      </c>
      <c r="K4096" s="7" t="s">
        <v>3767</v>
      </c>
      <c r="L4096" s="7"/>
      <c r="M4096" s="6" t="s">
        <v>3767</v>
      </c>
      <c r="N4096" s="7" t="s">
        <v>25</v>
      </c>
      <c r="O4096" s="8">
        <v>30</v>
      </c>
      <c r="P4096" s="7" t="s">
        <v>13</v>
      </c>
      <c r="Q4096" s="9">
        <v>5.7</v>
      </c>
      <c r="R4096" s="7" t="s">
        <v>4586</v>
      </c>
      <c r="S4096" s="7" t="s">
        <v>789</v>
      </c>
      <c r="T4096">
        <f>A4096</f>
        <v>21337</v>
      </c>
      <c r="U4096" t="str">
        <f>IF($G4096=$U$1:$X$1,$T4096,"")</f>
        <v/>
      </c>
      <c r="V4096" t="str">
        <f>IF($G4096=$U$1:$X$1,$T4096,"")</f>
        <v/>
      </c>
      <c r="W4096">
        <f>IF($G4096=$U$1:$X$1,$T4096,"")</f>
        <v>21337</v>
      </c>
      <c r="X4096" t="str">
        <f>IF($G4096=$U$1:$X$1,$T4096,"")</f>
        <v/>
      </c>
      <c r="Y4096" s="1">
        <f>ROUND(O4096*Q4096,2)</f>
        <v>171</v>
      </c>
    </row>
    <row r="4097" spans="1:25">
      <c r="A4097" s="5">
        <f>INDEX(Students,MOD(D4097-1,ROWS(Students))+1,1)</f>
        <v>21337</v>
      </c>
      <c r="B4097" s="5" t="str">
        <f>INDEX(Students,MOD(D4097-1,ROWS(Students))+1,2)</f>
        <v>Sosnowski Artur</v>
      </c>
      <c r="C4097" s="5" t="str">
        <f>INDEX(Students,MOD(D4097-1,ROWS(Students))+1,3)</f>
        <v>IZ05IO1</v>
      </c>
      <c r="D4097" s="5">
        <v>2994</v>
      </c>
      <c r="E4097" s="6">
        <v>44748</v>
      </c>
      <c r="F4097" s="6">
        <v>44747</v>
      </c>
      <c r="G4097" s="7" t="s">
        <v>1262</v>
      </c>
      <c r="H4097" s="7">
        <v>-1</v>
      </c>
      <c r="I4097" s="7" t="s">
        <v>3152</v>
      </c>
      <c r="J4097" s="7" t="s">
        <v>6</v>
      </c>
      <c r="K4097" s="7" t="s">
        <v>3774</v>
      </c>
      <c r="L4097" s="7" t="s">
        <v>52</v>
      </c>
      <c r="M4097" s="6" t="s">
        <v>3767</v>
      </c>
      <c r="N4097" s="7" t="s">
        <v>19</v>
      </c>
      <c r="O4097" s="8">
        <v>2.2999999999999998</v>
      </c>
      <c r="P4097" s="7" t="s">
        <v>13</v>
      </c>
      <c r="Q4097" s="9">
        <v>0</v>
      </c>
      <c r="R4097" s="7" t="s">
        <v>4455</v>
      </c>
      <c r="S4097" s="7" t="s">
        <v>5107</v>
      </c>
      <c r="T4097">
        <f>A4097</f>
        <v>21337</v>
      </c>
      <c r="U4097">
        <f>IF($G4097=$U$1:$X$1,$T4097,"")</f>
        <v>21337</v>
      </c>
      <c r="V4097" t="str">
        <f>IF($G4097=$U$1:$X$1,$T4097,"")</f>
        <v/>
      </c>
      <c r="W4097" t="str">
        <f>IF($G4097=$U$1:$X$1,$T4097,"")</f>
        <v/>
      </c>
      <c r="X4097" t="str">
        <f>IF($G4097=$U$1:$X$1,$T4097,"")</f>
        <v/>
      </c>
      <c r="Y4097" s="1">
        <f>ROUND(O4097*Q4097,2)</f>
        <v>0</v>
      </c>
    </row>
    <row r="4098" spans="1:25">
      <c r="A4098" s="5">
        <f>INDEX(Students,MOD(D4098-1,ROWS(Students))+1,1)</f>
        <v>21337</v>
      </c>
      <c r="B4098" s="5" t="str">
        <f>INDEX(Students,MOD(D4098-1,ROWS(Students))+1,2)</f>
        <v>Sosnowski Artur</v>
      </c>
      <c r="C4098" s="5" t="str">
        <f>INDEX(Students,MOD(D4098-1,ROWS(Students))+1,3)</f>
        <v>IZ05IO1</v>
      </c>
      <c r="D4098" s="5">
        <v>3086</v>
      </c>
      <c r="E4098" s="6">
        <v>44608</v>
      </c>
      <c r="F4098" s="6">
        <v>44602</v>
      </c>
      <c r="G4098" s="7" t="s">
        <v>1262</v>
      </c>
      <c r="H4098" s="7">
        <v>-1</v>
      </c>
      <c r="I4098" s="7" t="s">
        <v>1788</v>
      </c>
      <c r="J4098" s="7" t="s">
        <v>6</v>
      </c>
      <c r="K4098" s="7" t="s">
        <v>3824</v>
      </c>
      <c r="L4098" s="7" t="s">
        <v>500</v>
      </c>
      <c r="M4098" s="6" t="s">
        <v>3767</v>
      </c>
      <c r="N4098" s="7" t="s">
        <v>25</v>
      </c>
      <c r="O4098" s="8">
        <v>20</v>
      </c>
      <c r="P4098" s="7" t="s">
        <v>9</v>
      </c>
      <c r="Q4098" s="9">
        <v>9.2799999999999994</v>
      </c>
      <c r="R4098" s="7" t="s">
        <v>4365</v>
      </c>
      <c r="S4098" s="7" t="s">
        <v>501</v>
      </c>
      <c r="T4098">
        <f>A4098</f>
        <v>21337</v>
      </c>
      <c r="U4098">
        <f>IF($G4098=$U$1:$X$1,$T4098,"")</f>
        <v>21337</v>
      </c>
      <c r="V4098" t="str">
        <f>IF($G4098=$U$1:$X$1,$T4098,"")</f>
        <v/>
      </c>
      <c r="W4098" t="str">
        <f>IF($G4098=$U$1:$X$1,$T4098,"")</f>
        <v/>
      </c>
      <c r="X4098" t="str">
        <f>IF($G4098=$U$1:$X$1,$T4098,"")</f>
        <v/>
      </c>
      <c r="Y4098" s="1">
        <f>ROUND(O4098*Q4098,2)</f>
        <v>185.6</v>
      </c>
    </row>
    <row r="4099" spans="1:25">
      <c r="A4099" s="5">
        <f>INDEX(Students,MOD(D4099-1,ROWS(Students))+1,1)</f>
        <v>21337</v>
      </c>
      <c r="B4099" s="5" t="str">
        <f>INDEX(Students,MOD(D4099-1,ROWS(Students))+1,2)</f>
        <v>Sosnowski Artur</v>
      </c>
      <c r="C4099" s="5" t="str">
        <f>INDEX(Students,MOD(D4099-1,ROWS(Students))+1,3)</f>
        <v>IZ05IO1</v>
      </c>
      <c r="D4099" s="5">
        <v>3178</v>
      </c>
      <c r="E4099" s="6">
        <v>44614</v>
      </c>
      <c r="F4099" s="6">
        <v>44610</v>
      </c>
      <c r="G4099" s="7" t="s">
        <v>1262</v>
      </c>
      <c r="H4099" s="7">
        <v>-1</v>
      </c>
      <c r="I4099" s="7" t="s">
        <v>1886</v>
      </c>
      <c r="J4099" s="7" t="s">
        <v>6</v>
      </c>
      <c r="K4099" s="7" t="s">
        <v>3831</v>
      </c>
      <c r="L4099" s="7" t="s">
        <v>555</v>
      </c>
      <c r="M4099" s="6" t="s">
        <v>3767</v>
      </c>
      <c r="N4099" s="7" t="s">
        <v>67</v>
      </c>
      <c r="O4099" s="8">
        <v>12.4</v>
      </c>
      <c r="P4099" s="7" t="s">
        <v>13</v>
      </c>
      <c r="Q4099" s="9">
        <v>32.99</v>
      </c>
      <c r="R4099" s="7" t="s">
        <v>4409</v>
      </c>
      <c r="S4099" s="7" t="s">
        <v>556</v>
      </c>
      <c r="T4099">
        <f>A4099</f>
        <v>21337</v>
      </c>
      <c r="U4099">
        <f>IF($G4099=$U$1:$X$1,$T4099,"")</f>
        <v>21337</v>
      </c>
      <c r="V4099" t="str">
        <f>IF($G4099=$U$1:$X$1,$T4099,"")</f>
        <v/>
      </c>
      <c r="W4099" t="str">
        <f>IF($G4099=$U$1:$X$1,$T4099,"")</f>
        <v/>
      </c>
      <c r="X4099" t="str">
        <f>IF($G4099=$U$1:$X$1,$T4099,"")</f>
        <v/>
      </c>
      <c r="Y4099" s="1">
        <f>ROUND(O4099*Q4099,2)</f>
        <v>409.08</v>
      </c>
    </row>
    <row r="4100" spans="1:25">
      <c r="A4100" s="5">
        <f>INDEX(Students,MOD(D4100-1,ROWS(Students))+1,1)</f>
        <v>21337</v>
      </c>
      <c r="B4100" s="5" t="str">
        <f>INDEX(Students,MOD(D4100-1,ROWS(Students))+1,2)</f>
        <v>Sosnowski Artur</v>
      </c>
      <c r="C4100" s="5" t="str">
        <f>INDEX(Students,MOD(D4100-1,ROWS(Students))+1,3)</f>
        <v>IZ05IO1</v>
      </c>
      <c r="D4100" s="5">
        <v>3270</v>
      </c>
      <c r="E4100" s="6">
        <v>44687</v>
      </c>
      <c r="F4100" s="6">
        <v>44687</v>
      </c>
      <c r="G4100" s="7" t="s">
        <v>279</v>
      </c>
      <c r="H4100" s="7">
        <v>1</v>
      </c>
      <c r="I4100" s="7" t="s">
        <v>2461</v>
      </c>
      <c r="J4100" s="7" t="s">
        <v>6</v>
      </c>
      <c r="K4100" s="7" t="s">
        <v>3767</v>
      </c>
      <c r="L4100" s="7"/>
      <c r="M4100" s="6" t="s">
        <v>3767</v>
      </c>
      <c r="N4100" s="7" t="s">
        <v>25</v>
      </c>
      <c r="O4100" s="8">
        <v>1</v>
      </c>
      <c r="P4100" s="7" t="s">
        <v>13</v>
      </c>
      <c r="Q4100" s="9">
        <v>244.8</v>
      </c>
      <c r="R4100" s="7" t="s">
        <v>4048</v>
      </c>
      <c r="S4100" s="7" t="s">
        <v>149</v>
      </c>
      <c r="T4100">
        <f>A4100</f>
        <v>21337</v>
      </c>
      <c r="U4100" t="str">
        <f>IF($G4100=$U$1:$X$1,$T4100,"")</f>
        <v/>
      </c>
      <c r="V4100" t="str">
        <f>IF($G4100=$U$1:$X$1,$T4100,"")</f>
        <v/>
      </c>
      <c r="W4100">
        <f>IF($G4100=$U$1:$X$1,$T4100,"")</f>
        <v>21337</v>
      </c>
      <c r="X4100" t="str">
        <f>IF($G4100=$U$1:$X$1,$T4100,"")</f>
        <v/>
      </c>
      <c r="Y4100" s="1">
        <f>ROUND(O4100*Q4100,2)</f>
        <v>244.8</v>
      </c>
    </row>
    <row r="4101" spans="1:25">
      <c r="A4101" s="5">
        <f>INDEX(Students,MOD(D4101-1,ROWS(Students))+1,1)</f>
        <v>21337</v>
      </c>
      <c r="B4101" s="5" t="str">
        <f>INDEX(Students,MOD(D4101-1,ROWS(Students))+1,2)</f>
        <v>Sosnowski Artur</v>
      </c>
      <c r="C4101" s="5" t="str">
        <f>INDEX(Students,MOD(D4101-1,ROWS(Students))+1,3)</f>
        <v>IZ05IO1</v>
      </c>
      <c r="D4101" s="5">
        <v>3362</v>
      </c>
      <c r="E4101" s="6">
        <v>44578</v>
      </c>
      <c r="F4101" s="6">
        <v>44578</v>
      </c>
      <c r="G4101" s="7" t="s">
        <v>1263</v>
      </c>
      <c r="H4101" s="7">
        <v>1</v>
      </c>
      <c r="I4101" s="7" t="s">
        <v>1398</v>
      </c>
      <c r="J4101" s="7" t="s">
        <v>6</v>
      </c>
      <c r="K4101" s="7" t="s">
        <v>3767</v>
      </c>
      <c r="L4101" s="7"/>
      <c r="M4101" s="6" t="s">
        <v>3767</v>
      </c>
      <c r="N4101" s="7" t="s">
        <v>7</v>
      </c>
      <c r="O4101" s="8">
        <v>35</v>
      </c>
      <c r="P4101" s="7" t="s">
        <v>9</v>
      </c>
      <c r="Q4101" s="9">
        <v>3</v>
      </c>
      <c r="R4101" s="7" t="s">
        <v>4005</v>
      </c>
      <c r="S4101" s="7" t="s">
        <v>110</v>
      </c>
      <c r="T4101">
        <f>A4101</f>
        <v>21337</v>
      </c>
      <c r="U4101" t="str">
        <f>IF($G4101=$U$1:$X$1,$T4101,"")</f>
        <v/>
      </c>
      <c r="V4101">
        <f>IF($G4101=$U$1:$X$1,$T4101,"")</f>
        <v>21337</v>
      </c>
      <c r="W4101" t="str">
        <f>IF($G4101=$U$1:$X$1,$T4101,"")</f>
        <v/>
      </c>
      <c r="X4101" t="str">
        <f>IF($G4101=$U$1:$X$1,$T4101,"")</f>
        <v/>
      </c>
      <c r="Y4101" s="1">
        <f>ROUND(O4101*Q4101,2)</f>
        <v>105</v>
      </c>
    </row>
    <row r="4102" spans="1:25">
      <c r="A4102" s="5">
        <f>INDEX(Students,MOD(D4102-1,ROWS(Students))+1,1)</f>
        <v>21337</v>
      </c>
      <c r="B4102" s="5" t="str">
        <f>INDEX(Students,MOD(D4102-1,ROWS(Students))+1,2)</f>
        <v>Sosnowski Artur</v>
      </c>
      <c r="C4102" s="5" t="str">
        <f>INDEX(Students,MOD(D4102-1,ROWS(Students))+1,3)</f>
        <v>IZ05IO1</v>
      </c>
      <c r="D4102" s="5">
        <v>3454</v>
      </c>
      <c r="E4102" s="6">
        <v>44755</v>
      </c>
      <c r="F4102" s="6">
        <v>44755</v>
      </c>
      <c r="G4102" s="7" t="s">
        <v>279</v>
      </c>
      <c r="H4102" s="7">
        <v>-1</v>
      </c>
      <c r="I4102" s="7" t="s">
        <v>3236</v>
      </c>
      <c r="J4102" s="7" t="s">
        <v>6</v>
      </c>
      <c r="K4102" s="7" t="s">
        <v>3767</v>
      </c>
      <c r="L4102" s="7"/>
      <c r="M4102" s="6" t="s">
        <v>3767</v>
      </c>
      <c r="N4102" s="7" t="s">
        <v>67</v>
      </c>
      <c r="O4102" s="8">
        <v>30</v>
      </c>
      <c r="P4102" s="7" t="s">
        <v>9</v>
      </c>
      <c r="Q4102" s="9">
        <v>0</v>
      </c>
      <c r="R4102" s="7" t="s">
        <v>4317</v>
      </c>
      <c r="S4102" s="7" t="s">
        <v>5057</v>
      </c>
      <c r="T4102">
        <f>A4102</f>
        <v>21337</v>
      </c>
      <c r="U4102" t="str">
        <f>IF($G4102=$U$1:$X$1,$T4102,"")</f>
        <v/>
      </c>
      <c r="V4102" t="str">
        <f>IF($G4102=$U$1:$X$1,$T4102,"")</f>
        <v/>
      </c>
      <c r="W4102">
        <f>IF($G4102=$U$1:$X$1,$T4102,"")</f>
        <v>21337</v>
      </c>
      <c r="X4102" t="str">
        <f>IF($G4102=$U$1:$X$1,$T4102,"")</f>
        <v/>
      </c>
      <c r="Y4102" s="1">
        <f>ROUND(O4102*Q4102,2)</f>
        <v>0</v>
      </c>
    </row>
    <row r="4103" spans="1:25">
      <c r="A4103" s="5">
        <f>INDEX(Students,MOD(D4103-1,ROWS(Students))+1,1)</f>
        <v>21337</v>
      </c>
      <c r="B4103" s="5" t="str">
        <f>INDEX(Students,MOD(D4103-1,ROWS(Students))+1,2)</f>
        <v>Sosnowski Artur</v>
      </c>
      <c r="C4103" s="5" t="str">
        <f>INDEX(Students,MOD(D4103-1,ROWS(Students))+1,3)</f>
        <v>IZ05IO1</v>
      </c>
      <c r="D4103" s="5">
        <v>3546</v>
      </c>
      <c r="E4103" s="6">
        <v>44712</v>
      </c>
      <c r="F4103" s="6">
        <v>44712</v>
      </c>
      <c r="G4103" s="7" t="s">
        <v>279</v>
      </c>
      <c r="H4103" s="7">
        <v>1</v>
      </c>
      <c r="I4103" s="7" t="s">
        <v>2753</v>
      </c>
      <c r="J4103" s="7" t="s">
        <v>6</v>
      </c>
      <c r="K4103" s="7" t="s">
        <v>3767</v>
      </c>
      <c r="L4103" s="7"/>
      <c r="M4103" s="6" t="s">
        <v>3767</v>
      </c>
      <c r="N4103" s="7" t="s">
        <v>25</v>
      </c>
      <c r="O4103" s="8">
        <v>100</v>
      </c>
      <c r="P4103" s="7" t="s">
        <v>31</v>
      </c>
      <c r="Q4103" s="9">
        <v>0.71</v>
      </c>
      <c r="R4103" s="7" t="s">
        <v>4577</v>
      </c>
      <c r="S4103" s="7" t="s">
        <v>780</v>
      </c>
      <c r="T4103">
        <f>A4103</f>
        <v>21337</v>
      </c>
      <c r="U4103" t="str">
        <f>IF($G4103=$U$1:$X$1,$T4103,"")</f>
        <v/>
      </c>
      <c r="V4103" t="str">
        <f>IF($G4103=$U$1:$X$1,$T4103,"")</f>
        <v/>
      </c>
      <c r="W4103">
        <f>IF($G4103=$U$1:$X$1,$T4103,"")</f>
        <v>21337</v>
      </c>
      <c r="X4103" t="str">
        <f>IF($G4103=$U$1:$X$1,$T4103,"")</f>
        <v/>
      </c>
      <c r="Y4103" s="1">
        <f>ROUND(O4103*Q4103,2)</f>
        <v>71</v>
      </c>
    </row>
    <row r="4104" spans="1:25">
      <c r="A4104" s="5">
        <f>INDEX(Students,MOD(D4104-1,ROWS(Students))+1,1)</f>
        <v>21337</v>
      </c>
      <c r="B4104" s="5" t="str">
        <f>INDEX(Students,MOD(D4104-1,ROWS(Students))+1,2)</f>
        <v>Sosnowski Artur</v>
      </c>
      <c r="C4104" s="5" t="str">
        <f>INDEX(Students,MOD(D4104-1,ROWS(Students))+1,3)</f>
        <v>IZ05IO1</v>
      </c>
      <c r="D4104" s="5">
        <v>3638</v>
      </c>
      <c r="E4104" s="6">
        <v>44636</v>
      </c>
      <c r="F4104" s="6">
        <v>44636</v>
      </c>
      <c r="G4104" s="7" t="s">
        <v>1263</v>
      </c>
      <c r="H4104" s="7">
        <v>1</v>
      </c>
      <c r="I4104" s="7" t="s">
        <v>2208</v>
      </c>
      <c r="J4104" s="7" t="s">
        <v>6</v>
      </c>
      <c r="K4104" s="7" t="s">
        <v>3767</v>
      </c>
      <c r="L4104" s="7"/>
      <c r="M4104" s="6" t="s">
        <v>3767</v>
      </c>
      <c r="N4104" s="7" t="s">
        <v>7</v>
      </c>
      <c r="O4104" s="8">
        <v>29</v>
      </c>
      <c r="P4104" s="7" t="s">
        <v>9</v>
      </c>
      <c r="Q4104" s="9">
        <v>1.1000000000000001</v>
      </c>
      <c r="R4104" s="7" t="s">
        <v>3903</v>
      </c>
      <c r="S4104" s="7" t="s">
        <v>29</v>
      </c>
      <c r="T4104">
        <f>A4104</f>
        <v>21337</v>
      </c>
      <c r="U4104" t="str">
        <f>IF($G4104=$U$1:$X$1,$T4104,"")</f>
        <v/>
      </c>
      <c r="V4104">
        <f>IF($G4104=$U$1:$X$1,$T4104,"")</f>
        <v>21337</v>
      </c>
      <c r="W4104" t="str">
        <f>IF($G4104=$U$1:$X$1,$T4104,"")</f>
        <v/>
      </c>
      <c r="X4104" t="str">
        <f>IF($G4104=$U$1:$X$1,$T4104,"")</f>
        <v/>
      </c>
      <c r="Y4104" s="1">
        <f>ROUND(O4104*Q4104,2)</f>
        <v>31.9</v>
      </c>
    </row>
    <row r="4105" spans="1:25">
      <c r="A4105" s="5">
        <f>INDEX(Students,MOD(D4105-1,ROWS(Students))+1,1)</f>
        <v>21337</v>
      </c>
      <c r="B4105" s="5" t="str">
        <f>INDEX(Students,MOD(D4105-1,ROWS(Students))+1,2)</f>
        <v>Sosnowski Artur</v>
      </c>
      <c r="C4105" s="5" t="str">
        <f>INDEX(Students,MOD(D4105-1,ROWS(Students))+1,3)</f>
        <v>IZ05IO1</v>
      </c>
      <c r="D4105" s="5">
        <v>3730</v>
      </c>
      <c r="E4105" s="6">
        <v>44599</v>
      </c>
      <c r="F4105" s="6">
        <v>44599</v>
      </c>
      <c r="G4105" s="7" t="s">
        <v>279</v>
      </c>
      <c r="H4105" s="7">
        <v>1</v>
      </c>
      <c r="I4105" s="7" t="s">
        <v>1667</v>
      </c>
      <c r="J4105" s="7" t="s">
        <v>6</v>
      </c>
      <c r="K4105" s="7" t="s">
        <v>3767</v>
      </c>
      <c r="L4105" s="7"/>
      <c r="M4105" s="6" t="s">
        <v>3767</v>
      </c>
      <c r="N4105" s="7" t="s">
        <v>25</v>
      </c>
      <c r="O4105" s="8">
        <v>200</v>
      </c>
      <c r="P4105" s="7" t="s">
        <v>9</v>
      </c>
      <c r="Q4105" s="9">
        <v>0.16</v>
      </c>
      <c r="R4105" s="7" t="s">
        <v>4269</v>
      </c>
      <c r="S4105" s="7" t="s">
        <v>389</v>
      </c>
      <c r="T4105">
        <f>A4105</f>
        <v>21337</v>
      </c>
      <c r="U4105" t="str">
        <f>IF($G4105=$U$1:$X$1,$T4105,"")</f>
        <v/>
      </c>
      <c r="V4105" t="str">
        <f>IF($G4105=$U$1:$X$1,$T4105,"")</f>
        <v/>
      </c>
      <c r="W4105">
        <f>IF($G4105=$U$1:$X$1,$T4105,"")</f>
        <v>21337</v>
      </c>
      <c r="X4105" t="str">
        <f>IF($G4105=$U$1:$X$1,$T4105,"")</f>
        <v/>
      </c>
      <c r="Y4105" s="1">
        <f>ROUND(O4105*Q4105,2)</f>
        <v>32</v>
      </c>
    </row>
    <row r="4106" spans="1:25">
      <c r="A4106" s="5">
        <f>INDEX(Students,MOD(D4106-1,ROWS(Students))+1,1)</f>
        <v>21337</v>
      </c>
      <c r="B4106" s="5" t="str">
        <f>INDEX(Students,MOD(D4106-1,ROWS(Students))+1,2)</f>
        <v>Sosnowski Artur</v>
      </c>
      <c r="C4106" s="5" t="str">
        <f>INDEX(Students,MOD(D4106-1,ROWS(Students))+1,3)</f>
        <v>IZ05IO1</v>
      </c>
      <c r="D4106" s="5">
        <v>3822</v>
      </c>
      <c r="E4106" s="6">
        <v>44655</v>
      </c>
      <c r="F4106" s="6">
        <v>44655</v>
      </c>
      <c r="G4106" s="7" t="s">
        <v>1262</v>
      </c>
      <c r="H4106" s="7">
        <v>-1</v>
      </c>
      <c r="I4106" s="7" t="s">
        <v>3445</v>
      </c>
      <c r="J4106" s="7" t="s">
        <v>6</v>
      </c>
      <c r="K4106" s="7" t="s">
        <v>3774</v>
      </c>
      <c r="L4106" s="7" t="s">
        <v>1152</v>
      </c>
      <c r="M4106" s="6" t="s">
        <v>3767</v>
      </c>
      <c r="N4106" s="7" t="s">
        <v>7</v>
      </c>
      <c r="O4106" s="8">
        <v>196.1</v>
      </c>
      <c r="P4106" s="7" t="s">
        <v>13</v>
      </c>
      <c r="Q4106" s="9">
        <v>0</v>
      </c>
      <c r="R4106" s="7" t="s">
        <v>3925</v>
      </c>
      <c r="S4106" s="7" t="s">
        <v>4968</v>
      </c>
      <c r="T4106">
        <f>A4106</f>
        <v>21337</v>
      </c>
      <c r="U4106">
        <f>IF($G4106=$U$1:$X$1,$T4106,"")</f>
        <v>21337</v>
      </c>
      <c r="V4106" t="str">
        <f>IF($G4106=$U$1:$X$1,$T4106,"")</f>
        <v/>
      </c>
      <c r="W4106" t="str">
        <f>IF($G4106=$U$1:$X$1,$T4106,"")</f>
        <v/>
      </c>
      <c r="X4106" t="str">
        <f>IF($G4106=$U$1:$X$1,$T4106,"")</f>
        <v/>
      </c>
      <c r="Y4106" s="1">
        <f>ROUND(O4106*Q4106,2)</f>
        <v>0</v>
      </c>
    </row>
    <row r="4107" spans="1:25">
      <c r="A4107" s="5">
        <f>INDEX(Students,MOD(D4107-1,ROWS(Students))+1,1)</f>
        <v>21337</v>
      </c>
      <c r="B4107" s="5" t="str">
        <f>INDEX(Students,MOD(D4107-1,ROWS(Students))+1,2)</f>
        <v>Sosnowski Artur</v>
      </c>
      <c r="C4107" s="5" t="str">
        <f>INDEX(Students,MOD(D4107-1,ROWS(Students))+1,3)</f>
        <v>IZ05IO1</v>
      </c>
      <c r="D4107" s="5">
        <v>3914</v>
      </c>
      <c r="E4107" s="6">
        <v>44644</v>
      </c>
      <c r="F4107" s="6">
        <v>44644</v>
      </c>
      <c r="G4107" s="7" t="s">
        <v>1263</v>
      </c>
      <c r="H4107" s="7">
        <v>1</v>
      </c>
      <c r="I4107" s="7" t="s">
        <v>2307</v>
      </c>
      <c r="J4107" s="7" t="s">
        <v>6</v>
      </c>
      <c r="K4107" s="7" t="s">
        <v>3767</v>
      </c>
      <c r="L4107" s="7"/>
      <c r="M4107" s="6" t="s">
        <v>3767</v>
      </c>
      <c r="N4107" s="7" t="s">
        <v>19</v>
      </c>
      <c r="O4107" s="8">
        <v>40</v>
      </c>
      <c r="P4107" s="7" t="s">
        <v>9</v>
      </c>
      <c r="Q4107" s="9">
        <v>0.27</v>
      </c>
      <c r="R4107" s="7" t="s">
        <v>4006</v>
      </c>
      <c r="S4107" s="7" t="s">
        <v>111</v>
      </c>
      <c r="T4107">
        <f>A4107</f>
        <v>21337</v>
      </c>
      <c r="U4107" t="str">
        <f>IF($G4107=$U$1:$X$1,$T4107,"")</f>
        <v/>
      </c>
      <c r="V4107">
        <f>IF($G4107=$U$1:$X$1,$T4107,"")</f>
        <v>21337</v>
      </c>
      <c r="W4107" t="str">
        <f>IF($G4107=$U$1:$X$1,$T4107,"")</f>
        <v/>
      </c>
      <c r="X4107" t="str">
        <f>IF($G4107=$U$1:$X$1,$T4107,"")</f>
        <v/>
      </c>
      <c r="Y4107" s="1">
        <f>ROUND(O4107*Q4107,2)</f>
        <v>10.8</v>
      </c>
    </row>
    <row r="4108" spans="1:25">
      <c r="A4108" s="5">
        <f>INDEX(Students,MOD(D4108-1,ROWS(Students))+1,1)</f>
        <v>21337</v>
      </c>
      <c r="B4108" s="5" t="str">
        <f>INDEX(Students,MOD(D4108-1,ROWS(Students))+1,2)</f>
        <v>Sosnowski Artur</v>
      </c>
      <c r="C4108" s="5" t="str">
        <f>INDEX(Students,MOD(D4108-1,ROWS(Students))+1,3)</f>
        <v>IZ05IO1</v>
      </c>
      <c r="D4108" s="5">
        <v>4006</v>
      </c>
      <c r="E4108" s="6">
        <v>44664</v>
      </c>
      <c r="F4108" s="6">
        <v>44664</v>
      </c>
      <c r="G4108" s="7" t="s">
        <v>1263</v>
      </c>
      <c r="H4108" s="7">
        <v>1</v>
      </c>
      <c r="I4108" s="7" t="s">
        <v>3566</v>
      </c>
      <c r="J4108" s="7" t="s">
        <v>6</v>
      </c>
      <c r="K4108" s="7" t="s">
        <v>3767</v>
      </c>
      <c r="L4108" s="7"/>
      <c r="M4108" s="6" t="s">
        <v>3767</v>
      </c>
      <c r="N4108" s="7" t="s">
        <v>32</v>
      </c>
      <c r="O4108" s="8">
        <v>0.46100000000000002</v>
      </c>
      <c r="P4108" s="7" t="s">
        <v>13</v>
      </c>
      <c r="Q4108" s="9">
        <v>17</v>
      </c>
      <c r="R4108" s="7" t="s">
        <v>4202</v>
      </c>
      <c r="S4108" s="7" t="s">
        <v>301</v>
      </c>
      <c r="T4108">
        <f>A4108</f>
        <v>21337</v>
      </c>
      <c r="U4108" t="str">
        <f>IF($G4108=$U$1:$X$1,$T4108,"")</f>
        <v/>
      </c>
      <c r="V4108">
        <f>IF($G4108=$U$1:$X$1,$T4108,"")</f>
        <v>21337</v>
      </c>
      <c r="W4108" t="str">
        <f>IF($G4108=$U$1:$X$1,$T4108,"")</f>
        <v/>
      </c>
      <c r="X4108" t="str">
        <f>IF($G4108=$U$1:$X$1,$T4108,"")</f>
        <v/>
      </c>
      <c r="Y4108" s="1">
        <f>ROUND(O4108*Q4108,2)</f>
        <v>7.84</v>
      </c>
    </row>
    <row r="4109" spans="1:25">
      <c r="A4109" s="5">
        <f>INDEX(Students,MOD(D4109-1,ROWS(Students))+1,1)</f>
        <v>21337</v>
      </c>
      <c r="B4109" s="5" t="str">
        <f>INDEX(Students,MOD(D4109-1,ROWS(Students))+1,2)</f>
        <v>Sosnowski Artur</v>
      </c>
      <c r="C4109" s="5" t="str">
        <f>INDEX(Students,MOD(D4109-1,ROWS(Students))+1,3)</f>
        <v>IZ05IO1</v>
      </c>
      <c r="D4109" s="5">
        <v>4098</v>
      </c>
      <c r="E4109" s="6">
        <v>44582</v>
      </c>
      <c r="F4109" s="6">
        <v>44582</v>
      </c>
      <c r="G4109" s="7" t="s">
        <v>1263</v>
      </c>
      <c r="H4109" s="7">
        <v>1</v>
      </c>
      <c r="I4109" s="7" t="s">
        <v>1486</v>
      </c>
      <c r="J4109" s="7" t="s">
        <v>6</v>
      </c>
      <c r="K4109" s="7" t="s">
        <v>3767</v>
      </c>
      <c r="L4109" s="7"/>
      <c r="M4109" s="6" t="s">
        <v>3767</v>
      </c>
      <c r="N4109" s="7" t="s">
        <v>7</v>
      </c>
      <c r="O4109" s="8">
        <v>70</v>
      </c>
      <c r="P4109" s="7" t="s">
        <v>9</v>
      </c>
      <c r="Q4109" s="9">
        <v>0</v>
      </c>
      <c r="R4109" s="7" t="s">
        <v>3931</v>
      </c>
      <c r="S4109" s="7" t="s">
        <v>4959</v>
      </c>
      <c r="T4109">
        <f>A4109</f>
        <v>21337</v>
      </c>
      <c r="U4109" t="str">
        <f>IF($G4109=$U$1:$X$1,$T4109,"")</f>
        <v/>
      </c>
      <c r="V4109">
        <f>IF($G4109=$U$1:$X$1,$T4109,"")</f>
        <v>21337</v>
      </c>
      <c r="W4109" t="str">
        <f>IF($G4109=$U$1:$X$1,$T4109,"")</f>
        <v/>
      </c>
      <c r="X4109" t="str">
        <f>IF($G4109=$U$1:$X$1,$T4109,"")</f>
        <v/>
      </c>
      <c r="Y4109" s="1">
        <f>ROUND(O4109*Q4109,2)</f>
        <v>0</v>
      </c>
    </row>
    <row r="4110" spans="1:25">
      <c r="A4110" s="5">
        <f>INDEX(Students,MOD(D4110-1,ROWS(Students))+1,1)</f>
        <v>21337</v>
      </c>
      <c r="B4110" s="5" t="str">
        <f>INDEX(Students,MOD(D4110-1,ROWS(Students))+1,2)</f>
        <v>Sosnowski Artur</v>
      </c>
      <c r="C4110" s="5" t="str">
        <f>INDEX(Students,MOD(D4110-1,ROWS(Students))+1,3)</f>
        <v>IZ05IO1</v>
      </c>
      <c r="D4110" s="5">
        <v>4190</v>
      </c>
      <c r="E4110" s="6">
        <v>44732</v>
      </c>
      <c r="F4110" s="6">
        <v>44727</v>
      </c>
      <c r="G4110" s="7" t="s">
        <v>1262</v>
      </c>
      <c r="H4110" s="7">
        <v>-1</v>
      </c>
      <c r="I4110" s="7" t="s">
        <v>2983</v>
      </c>
      <c r="J4110" s="7" t="s">
        <v>6</v>
      </c>
      <c r="K4110" s="7" t="s">
        <v>3830</v>
      </c>
      <c r="L4110" s="7" t="s">
        <v>1026</v>
      </c>
      <c r="M4110" s="6" t="s">
        <v>3767</v>
      </c>
      <c r="N4110" s="7" t="s">
        <v>19</v>
      </c>
      <c r="O4110" s="8">
        <v>200</v>
      </c>
      <c r="P4110" s="7" t="s">
        <v>9</v>
      </c>
      <c r="Q4110" s="9">
        <v>21.1</v>
      </c>
      <c r="R4110" s="7" t="s">
        <v>3940</v>
      </c>
      <c r="S4110" s="7" t="s">
        <v>62</v>
      </c>
      <c r="T4110">
        <f>A4110</f>
        <v>21337</v>
      </c>
      <c r="U4110">
        <f>IF($G4110=$U$1:$X$1,$T4110,"")</f>
        <v>21337</v>
      </c>
      <c r="V4110" t="str">
        <f>IF($G4110=$U$1:$X$1,$T4110,"")</f>
        <v/>
      </c>
      <c r="W4110" t="str">
        <f>IF($G4110=$U$1:$X$1,$T4110,"")</f>
        <v/>
      </c>
      <c r="X4110" t="str">
        <f>IF($G4110=$U$1:$X$1,$T4110,"")</f>
        <v/>
      </c>
      <c r="Y4110" s="1">
        <f>ROUND(O4110*Q4110,2)</f>
        <v>4220</v>
      </c>
    </row>
    <row r="4111" spans="1:25">
      <c r="A4111" s="5">
        <f>INDEX(Students,MOD(D4111-1,ROWS(Students))+1,1)</f>
        <v>21337</v>
      </c>
      <c r="B4111" s="5" t="str">
        <f>INDEX(Students,MOD(D4111-1,ROWS(Students))+1,2)</f>
        <v>Sosnowski Artur</v>
      </c>
      <c r="C4111" s="5" t="str">
        <f>INDEX(Students,MOD(D4111-1,ROWS(Students))+1,3)</f>
        <v>IZ05IO1</v>
      </c>
      <c r="D4111" s="5">
        <v>4282</v>
      </c>
      <c r="E4111" s="6">
        <v>44595</v>
      </c>
      <c r="F4111" s="6">
        <v>44595</v>
      </c>
      <c r="G4111" s="7" t="s">
        <v>1262</v>
      </c>
      <c r="H4111" s="7">
        <v>-1</v>
      </c>
      <c r="I4111" s="7" t="s">
        <v>1648</v>
      </c>
      <c r="J4111" s="7" t="s">
        <v>6</v>
      </c>
      <c r="K4111" s="7" t="s">
        <v>3789</v>
      </c>
      <c r="L4111" s="7" t="s">
        <v>385</v>
      </c>
      <c r="M4111" s="6" t="s">
        <v>3767</v>
      </c>
      <c r="N4111" s="7" t="s">
        <v>67</v>
      </c>
      <c r="O4111" s="8">
        <v>3</v>
      </c>
      <c r="P4111" s="7" t="s">
        <v>9</v>
      </c>
      <c r="Q4111" s="9">
        <v>91.2</v>
      </c>
      <c r="R4111" s="7" t="s">
        <v>4268</v>
      </c>
      <c r="S4111" s="7" t="s">
        <v>387</v>
      </c>
      <c r="T4111">
        <f>A4111</f>
        <v>21337</v>
      </c>
      <c r="U4111">
        <f>IF($G4111=$U$1:$X$1,$T4111,"")</f>
        <v>21337</v>
      </c>
      <c r="V4111" t="str">
        <f>IF($G4111=$U$1:$X$1,$T4111,"")</f>
        <v/>
      </c>
      <c r="W4111" t="str">
        <f>IF($G4111=$U$1:$X$1,$T4111,"")</f>
        <v/>
      </c>
      <c r="X4111" t="str">
        <f>IF($G4111=$U$1:$X$1,$T4111,"")</f>
        <v/>
      </c>
      <c r="Y4111" s="1">
        <f>ROUND(O4111*Q4111,2)</f>
        <v>273.60000000000002</v>
      </c>
    </row>
    <row r="4112" spans="1:25">
      <c r="A4112" s="5">
        <f>INDEX(Students,MOD(D4112-1,ROWS(Students))+1,1)</f>
        <v>21337</v>
      </c>
      <c r="B4112" s="5" t="str">
        <f>INDEX(Students,MOD(D4112-1,ROWS(Students))+1,2)</f>
        <v>Sosnowski Artur</v>
      </c>
      <c r="C4112" s="5" t="str">
        <f>INDEX(Students,MOD(D4112-1,ROWS(Students))+1,3)</f>
        <v>IZ05IO1</v>
      </c>
      <c r="D4112" s="5">
        <v>4374</v>
      </c>
      <c r="E4112" s="6">
        <v>44655</v>
      </c>
      <c r="F4112" s="6">
        <v>44655</v>
      </c>
      <c r="G4112" s="7" t="s">
        <v>279</v>
      </c>
      <c r="H4112" s="7">
        <v>1</v>
      </c>
      <c r="I4112" s="7" t="s">
        <v>3432</v>
      </c>
      <c r="J4112" s="7" t="s">
        <v>6</v>
      </c>
      <c r="K4112" s="7" t="s">
        <v>3767</v>
      </c>
      <c r="L4112" s="7"/>
      <c r="M4112" s="6" t="s">
        <v>3767</v>
      </c>
      <c r="N4112" s="7" t="s">
        <v>25</v>
      </c>
      <c r="O4112" s="8">
        <v>400</v>
      </c>
      <c r="P4112" s="7" t="s">
        <v>31</v>
      </c>
      <c r="Q4112" s="9">
        <v>0.57999999999999996</v>
      </c>
      <c r="R4112" s="7" t="s">
        <v>4075</v>
      </c>
      <c r="S4112" s="7" t="s">
        <v>176</v>
      </c>
      <c r="T4112">
        <f>A4112</f>
        <v>21337</v>
      </c>
      <c r="U4112" t="str">
        <f>IF($G4112=$U$1:$X$1,$T4112,"")</f>
        <v/>
      </c>
      <c r="V4112" t="str">
        <f>IF($G4112=$U$1:$X$1,$T4112,"")</f>
        <v/>
      </c>
      <c r="W4112">
        <f>IF($G4112=$U$1:$X$1,$T4112,"")</f>
        <v>21337</v>
      </c>
      <c r="X4112" t="str">
        <f>IF($G4112=$U$1:$X$1,$T4112,"")</f>
        <v/>
      </c>
      <c r="Y4112" s="1">
        <f>ROUND(O4112*Q4112,2)</f>
        <v>232</v>
      </c>
    </row>
    <row r="4113" spans="1:25">
      <c r="A4113" s="5">
        <f>INDEX(Students,MOD(D4113-1,ROWS(Students))+1,1)</f>
        <v>21337</v>
      </c>
      <c r="B4113" s="5" t="str">
        <f>INDEX(Students,MOD(D4113-1,ROWS(Students))+1,2)</f>
        <v>Sosnowski Artur</v>
      </c>
      <c r="C4113" s="5" t="str">
        <f>INDEX(Students,MOD(D4113-1,ROWS(Students))+1,3)</f>
        <v>IZ05IO1</v>
      </c>
      <c r="D4113" s="5">
        <v>4466</v>
      </c>
      <c r="E4113" s="6">
        <v>44592</v>
      </c>
      <c r="F4113" s="6">
        <v>44592</v>
      </c>
      <c r="G4113" s="7" t="s">
        <v>279</v>
      </c>
      <c r="H4113" s="7">
        <v>1</v>
      </c>
      <c r="I4113" s="7" t="s">
        <v>1595</v>
      </c>
      <c r="J4113" s="7" t="s">
        <v>6</v>
      </c>
      <c r="K4113" s="7" t="s">
        <v>3767</v>
      </c>
      <c r="L4113" s="7"/>
      <c r="M4113" s="6" t="s">
        <v>3767</v>
      </c>
      <c r="N4113" s="7" t="s">
        <v>5215</v>
      </c>
      <c r="O4113" s="8">
        <v>46.05</v>
      </c>
      <c r="P4113" s="7" t="s">
        <v>13</v>
      </c>
      <c r="Q4113" s="9">
        <v>0</v>
      </c>
      <c r="R4113" s="7" t="s">
        <v>4080</v>
      </c>
      <c r="S4113" s="7" t="s">
        <v>415</v>
      </c>
      <c r="T4113">
        <f>A4113</f>
        <v>21337</v>
      </c>
      <c r="U4113" t="str">
        <f>IF($G4113=$U$1:$X$1,$T4113,"")</f>
        <v/>
      </c>
      <c r="V4113" t="str">
        <f>IF($G4113=$U$1:$X$1,$T4113,"")</f>
        <v/>
      </c>
      <c r="W4113">
        <f>IF($G4113=$U$1:$X$1,$T4113,"")</f>
        <v>21337</v>
      </c>
      <c r="X4113" t="str">
        <f>IF($G4113=$U$1:$X$1,$T4113,"")</f>
        <v/>
      </c>
      <c r="Y4113" s="1">
        <f>ROUND(O4113*Q4113,2)</f>
        <v>0</v>
      </c>
    </row>
    <row r="4114" spans="1:25">
      <c r="A4114" s="5">
        <f>INDEX(Students,MOD(D4114-1,ROWS(Students))+1,1)</f>
        <v>21337</v>
      </c>
      <c r="B4114" s="5" t="str">
        <f>INDEX(Students,MOD(D4114-1,ROWS(Students))+1,2)</f>
        <v>Sosnowski Artur</v>
      </c>
      <c r="C4114" s="5" t="str">
        <f>INDEX(Students,MOD(D4114-1,ROWS(Students))+1,3)</f>
        <v>IZ05IO1</v>
      </c>
      <c r="D4114" s="5">
        <v>4558</v>
      </c>
      <c r="E4114" s="6">
        <v>44575</v>
      </c>
      <c r="F4114" s="6">
        <v>44575</v>
      </c>
      <c r="G4114" s="7" t="s">
        <v>1263</v>
      </c>
      <c r="H4114" s="7">
        <v>1</v>
      </c>
      <c r="I4114" s="7" t="s">
        <v>1373</v>
      </c>
      <c r="J4114" s="7" t="s">
        <v>6</v>
      </c>
      <c r="K4114" s="7" t="s">
        <v>3767</v>
      </c>
      <c r="L4114" s="7"/>
      <c r="M4114" s="6" t="s">
        <v>3767</v>
      </c>
      <c r="N4114" s="7" t="s">
        <v>32</v>
      </c>
      <c r="O4114" s="8">
        <v>7</v>
      </c>
      <c r="P4114" s="7" t="s">
        <v>31</v>
      </c>
      <c r="Q4114" s="9">
        <v>0.68</v>
      </c>
      <c r="R4114" s="7" t="s">
        <v>4069</v>
      </c>
      <c r="S4114" s="7" t="s">
        <v>168</v>
      </c>
      <c r="T4114">
        <f>A4114</f>
        <v>21337</v>
      </c>
      <c r="U4114" t="str">
        <f>IF($G4114=$U$1:$X$1,$T4114,"")</f>
        <v/>
      </c>
      <c r="V4114">
        <f>IF($G4114=$U$1:$X$1,$T4114,"")</f>
        <v>21337</v>
      </c>
      <c r="W4114" t="str">
        <f>IF($G4114=$U$1:$X$1,$T4114,"")</f>
        <v/>
      </c>
      <c r="X4114" t="str">
        <f>IF($G4114=$U$1:$X$1,$T4114,"")</f>
        <v/>
      </c>
      <c r="Y4114" s="1">
        <f>ROUND(O4114*Q4114,2)</f>
        <v>4.76</v>
      </c>
    </row>
    <row r="4115" spans="1:25">
      <c r="A4115" s="5">
        <f>INDEX(Students,MOD(D4115-1,ROWS(Students))+1,1)</f>
        <v>21337</v>
      </c>
      <c r="B4115" s="5" t="str">
        <f>INDEX(Students,MOD(D4115-1,ROWS(Students))+1,2)</f>
        <v>Sosnowski Artur</v>
      </c>
      <c r="C4115" s="5" t="str">
        <f>INDEX(Students,MOD(D4115-1,ROWS(Students))+1,3)</f>
        <v>IZ05IO1</v>
      </c>
      <c r="D4115" s="5">
        <v>4650</v>
      </c>
      <c r="E4115" s="6">
        <v>44600</v>
      </c>
      <c r="F4115" s="6">
        <v>44600</v>
      </c>
      <c r="G4115" s="7" t="s">
        <v>1263</v>
      </c>
      <c r="H4115" s="7">
        <v>1</v>
      </c>
      <c r="I4115" s="7" t="s">
        <v>1686</v>
      </c>
      <c r="J4115" s="7" t="s">
        <v>6</v>
      </c>
      <c r="K4115" s="7" t="s">
        <v>3767</v>
      </c>
      <c r="L4115" s="7"/>
      <c r="M4115" s="6" t="s">
        <v>3767</v>
      </c>
      <c r="N4115" s="7" t="s">
        <v>67</v>
      </c>
      <c r="O4115" s="8">
        <v>200</v>
      </c>
      <c r="P4115" s="7" t="s">
        <v>9</v>
      </c>
      <c r="Q4115" s="9">
        <v>0.54</v>
      </c>
      <c r="R4115" s="7" t="s">
        <v>4296</v>
      </c>
      <c r="S4115" s="7" t="s">
        <v>414</v>
      </c>
      <c r="T4115">
        <f>A4115</f>
        <v>21337</v>
      </c>
      <c r="U4115" t="str">
        <f>IF($G4115=$U$1:$X$1,$T4115,"")</f>
        <v/>
      </c>
      <c r="V4115">
        <f>IF($G4115=$U$1:$X$1,$T4115,"")</f>
        <v>21337</v>
      </c>
      <c r="W4115" t="str">
        <f>IF($G4115=$U$1:$X$1,$T4115,"")</f>
        <v/>
      </c>
      <c r="X4115" t="str">
        <f>IF($G4115=$U$1:$X$1,$T4115,"")</f>
        <v/>
      </c>
      <c r="Y4115" s="1">
        <f>ROUND(O4115*Q4115,2)</f>
        <v>108</v>
      </c>
    </row>
    <row r="4116" spans="1:25">
      <c r="A4116" s="5">
        <f>INDEX(Students,MOD(D4116-1,ROWS(Students))+1,1)</f>
        <v>21337</v>
      </c>
      <c r="B4116" s="5" t="str">
        <f>INDEX(Students,MOD(D4116-1,ROWS(Students))+1,2)</f>
        <v>Sosnowski Artur</v>
      </c>
      <c r="C4116" s="5" t="str">
        <f>INDEX(Students,MOD(D4116-1,ROWS(Students))+1,3)</f>
        <v>IZ05IO1</v>
      </c>
      <c r="D4116" s="5">
        <v>4742</v>
      </c>
      <c r="E4116" s="6">
        <v>44581</v>
      </c>
      <c r="F4116" s="6">
        <v>44581</v>
      </c>
      <c r="G4116" s="7" t="s">
        <v>1263</v>
      </c>
      <c r="H4116" s="7">
        <v>1</v>
      </c>
      <c r="I4116" s="7" t="s">
        <v>1465</v>
      </c>
      <c r="J4116" s="7" t="s">
        <v>6</v>
      </c>
      <c r="K4116" s="7" t="s">
        <v>3767</v>
      </c>
      <c r="L4116" s="7"/>
      <c r="M4116" s="6" t="s">
        <v>3767</v>
      </c>
      <c r="N4116" s="7" t="s">
        <v>19</v>
      </c>
      <c r="O4116" s="8">
        <v>9</v>
      </c>
      <c r="P4116" s="7" t="s">
        <v>9</v>
      </c>
      <c r="Q4116" s="9">
        <v>0.62</v>
      </c>
      <c r="R4116" s="7" t="s">
        <v>3884</v>
      </c>
      <c r="S4116" s="7" t="s">
        <v>11</v>
      </c>
      <c r="T4116">
        <f>A4116</f>
        <v>21337</v>
      </c>
      <c r="U4116" t="str">
        <f>IF($G4116=$U$1:$X$1,$T4116,"")</f>
        <v/>
      </c>
      <c r="V4116">
        <f>IF($G4116=$U$1:$X$1,$T4116,"")</f>
        <v>21337</v>
      </c>
      <c r="W4116" t="str">
        <f>IF($G4116=$U$1:$X$1,$T4116,"")</f>
        <v/>
      </c>
      <c r="X4116" t="str">
        <f>IF($G4116=$U$1:$X$1,$T4116,"")</f>
        <v/>
      </c>
      <c r="Y4116" s="1">
        <f>ROUND(O4116*Q4116,2)</f>
        <v>5.58</v>
      </c>
    </row>
    <row r="4117" spans="1:25">
      <c r="A4117" s="5">
        <f>INDEX(Students,MOD(D4117-1,ROWS(Students))+1,1)</f>
        <v>21337</v>
      </c>
      <c r="B4117" s="5" t="str">
        <f>INDEX(Students,MOD(D4117-1,ROWS(Students))+1,2)</f>
        <v>Sosnowski Artur</v>
      </c>
      <c r="C4117" s="5" t="str">
        <f>INDEX(Students,MOD(D4117-1,ROWS(Students))+1,3)</f>
        <v>IZ05IO1</v>
      </c>
      <c r="D4117" s="5">
        <v>4834</v>
      </c>
      <c r="E4117" s="6">
        <v>44655</v>
      </c>
      <c r="F4117" s="6">
        <v>44655</v>
      </c>
      <c r="G4117" s="7" t="s">
        <v>1262</v>
      </c>
      <c r="H4117" s="7">
        <v>-1</v>
      </c>
      <c r="I4117" s="7" t="s">
        <v>3437</v>
      </c>
      <c r="J4117" s="7" t="s">
        <v>6</v>
      </c>
      <c r="K4117" s="7" t="s">
        <v>3790</v>
      </c>
      <c r="L4117" s="7" t="s">
        <v>900</v>
      </c>
      <c r="M4117" s="6" t="s">
        <v>3767</v>
      </c>
      <c r="N4117" s="7" t="s">
        <v>19</v>
      </c>
      <c r="O4117" s="8">
        <v>840</v>
      </c>
      <c r="P4117" s="7" t="s">
        <v>9</v>
      </c>
      <c r="Q4117" s="9">
        <v>0.34</v>
      </c>
      <c r="R4117" s="7" t="s">
        <v>4669</v>
      </c>
      <c r="S4117" s="7" t="s">
        <v>899</v>
      </c>
      <c r="T4117">
        <f>A4117</f>
        <v>21337</v>
      </c>
      <c r="U4117">
        <f>IF($G4117=$U$1:$X$1,$T4117,"")</f>
        <v>21337</v>
      </c>
      <c r="V4117" t="str">
        <f>IF($G4117=$U$1:$X$1,$T4117,"")</f>
        <v/>
      </c>
      <c r="W4117" t="str">
        <f>IF($G4117=$U$1:$X$1,$T4117,"")</f>
        <v/>
      </c>
      <c r="X4117" t="str">
        <f>IF($G4117=$U$1:$X$1,$T4117,"")</f>
        <v/>
      </c>
      <c r="Y4117" s="1">
        <f>ROUND(O4117*Q4117,2)</f>
        <v>285.60000000000002</v>
      </c>
    </row>
    <row r="4118" spans="1:25">
      <c r="A4118" s="5">
        <f>INDEX(Students,MOD(D4118-1,ROWS(Students))+1,1)</f>
        <v>21337</v>
      </c>
      <c r="B4118" s="5" t="str">
        <f>INDEX(Students,MOD(D4118-1,ROWS(Students))+1,2)</f>
        <v>Sosnowski Artur</v>
      </c>
      <c r="C4118" s="5" t="str">
        <f>INDEX(Students,MOD(D4118-1,ROWS(Students))+1,3)</f>
        <v>IZ05IO1</v>
      </c>
      <c r="D4118" s="5">
        <v>4926</v>
      </c>
      <c r="E4118" s="6">
        <v>44708</v>
      </c>
      <c r="F4118" s="6">
        <v>44708</v>
      </c>
      <c r="G4118" s="7" t="s">
        <v>279</v>
      </c>
      <c r="H4118" s="7">
        <v>1</v>
      </c>
      <c r="I4118" s="7" t="s">
        <v>2711</v>
      </c>
      <c r="J4118" s="7" t="s">
        <v>6</v>
      </c>
      <c r="K4118" s="7" t="s">
        <v>3767</v>
      </c>
      <c r="L4118" s="7"/>
      <c r="M4118" s="6" t="s">
        <v>3767</v>
      </c>
      <c r="N4118" s="7" t="s">
        <v>5215</v>
      </c>
      <c r="O4118" s="8">
        <v>102.2</v>
      </c>
      <c r="P4118" s="7" t="s">
        <v>13</v>
      </c>
      <c r="Q4118" s="9">
        <v>0</v>
      </c>
      <c r="R4118" s="7" t="s">
        <v>3927</v>
      </c>
      <c r="S4118" s="7" t="s">
        <v>516</v>
      </c>
      <c r="T4118">
        <f>A4118</f>
        <v>21337</v>
      </c>
      <c r="U4118" t="str">
        <f>IF($G4118=$U$1:$X$1,$T4118,"")</f>
        <v/>
      </c>
      <c r="V4118" t="str">
        <f>IF($G4118=$U$1:$X$1,$T4118,"")</f>
        <v/>
      </c>
      <c r="W4118">
        <f>IF($G4118=$U$1:$X$1,$T4118,"")</f>
        <v>21337</v>
      </c>
      <c r="X4118" t="str">
        <f>IF($G4118=$U$1:$X$1,$T4118,"")</f>
        <v/>
      </c>
      <c r="Y4118" s="1">
        <f>ROUND(O4118*Q4118,2)</f>
        <v>0</v>
      </c>
    </row>
    <row r="4119" spans="1:25">
      <c r="A4119" s="5">
        <f>INDEX(Students,MOD(D4119-1,ROWS(Students))+1,1)</f>
        <v>21337</v>
      </c>
      <c r="B4119" s="5" t="str">
        <f>INDEX(Students,MOD(D4119-1,ROWS(Students))+1,2)</f>
        <v>Sosnowski Artur</v>
      </c>
      <c r="C4119" s="5" t="str">
        <f>INDEX(Students,MOD(D4119-1,ROWS(Students))+1,3)</f>
        <v>IZ05IO1</v>
      </c>
      <c r="D4119" s="5">
        <v>5018</v>
      </c>
      <c r="E4119" s="6">
        <v>44735</v>
      </c>
      <c r="F4119" s="6">
        <v>44733</v>
      </c>
      <c r="G4119" s="7" t="s">
        <v>1262</v>
      </c>
      <c r="H4119" s="7">
        <v>-1</v>
      </c>
      <c r="I4119" s="7" t="s">
        <v>3028</v>
      </c>
      <c r="J4119" s="7" t="s">
        <v>6</v>
      </c>
      <c r="K4119" s="7" t="s">
        <v>3775</v>
      </c>
      <c r="L4119" s="7" t="s">
        <v>1040</v>
      </c>
      <c r="M4119" s="6" t="s">
        <v>3767</v>
      </c>
      <c r="N4119" s="7" t="s">
        <v>67</v>
      </c>
      <c r="O4119" s="8">
        <v>56</v>
      </c>
      <c r="P4119" s="7" t="s">
        <v>13</v>
      </c>
      <c r="Q4119" s="9">
        <v>0</v>
      </c>
      <c r="R4119" s="7" t="s">
        <v>4068</v>
      </c>
      <c r="S4119" s="7" t="s">
        <v>143</v>
      </c>
      <c r="T4119">
        <f>A4119</f>
        <v>21337</v>
      </c>
      <c r="U4119">
        <f>IF($G4119=$U$1:$X$1,$T4119,"")</f>
        <v>21337</v>
      </c>
      <c r="V4119" t="str">
        <f>IF($G4119=$U$1:$X$1,$T4119,"")</f>
        <v/>
      </c>
      <c r="W4119" t="str">
        <f>IF($G4119=$U$1:$X$1,$T4119,"")</f>
        <v/>
      </c>
      <c r="X4119" t="str">
        <f>IF($G4119=$U$1:$X$1,$T4119,"")</f>
        <v/>
      </c>
      <c r="Y4119" s="1">
        <f>ROUND(O4119*Q4119,2)</f>
        <v>0</v>
      </c>
    </row>
    <row r="4120" spans="1:25">
      <c r="A4120" s="5">
        <f>INDEX(Students,MOD(D4120-1,ROWS(Students))+1,1)</f>
        <v>21337</v>
      </c>
      <c r="B4120" s="5" t="str">
        <f>INDEX(Students,MOD(D4120-1,ROWS(Students))+1,2)</f>
        <v>Sosnowski Artur</v>
      </c>
      <c r="C4120" s="5" t="str">
        <f>INDEX(Students,MOD(D4120-1,ROWS(Students))+1,3)</f>
        <v>IZ05IO1</v>
      </c>
      <c r="D4120" s="5">
        <v>5110</v>
      </c>
      <c r="E4120" s="6">
        <v>44582</v>
      </c>
      <c r="F4120" s="6">
        <v>44582</v>
      </c>
      <c r="G4120" s="7" t="s">
        <v>279</v>
      </c>
      <c r="H4120" s="7">
        <v>1</v>
      </c>
      <c r="I4120" s="7" t="s">
        <v>1482</v>
      </c>
      <c r="J4120" s="7" t="s">
        <v>6</v>
      </c>
      <c r="K4120" s="7" t="s">
        <v>3767</v>
      </c>
      <c r="L4120" s="7"/>
      <c r="M4120" s="6" t="s">
        <v>3767</v>
      </c>
      <c r="N4120" s="7" t="s">
        <v>25</v>
      </c>
      <c r="O4120" s="8">
        <v>2.3820000000000001</v>
      </c>
      <c r="P4120" s="7" t="s">
        <v>13</v>
      </c>
      <c r="Q4120" s="9">
        <v>43.31</v>
      </c>
      <c r="R4120" s="7" t="s">
        <v>4184</v>
      </c>
      <c r="S4120" s="7" t="s">
        <v>290</v>
      </c>
      <c r="T4120">
        <f>A4120</f>
        <v>21337</v>
      </c>
      <c r="U4120" t="str">
        <f>IF($G4120=$U$1:$X$1,$T4120,"")</f>
        <v/>
      </c>
      <c r="V4120" t="str">
        <f>IF($G4120=$U$1:$X$1,$T4120,"")</f>
        <v/>
      </c>
      <c r="W4120">
        <f>IF($G4120=$U$1:$X$1,$T4120,"")</f>
        <v>21337</v>
      </c>
      <c r="X4120" t="str">
        <f>IF($G4120=$U$1:$X$1,$T4120,"")</f>
        <v/>
      </c>
      <c r="Y4120" s="1">
        <f>ROUND(O4120*Q4120,2)</f>
        <v>103.16</v>
      </c>
    </row>
    <row r="4121" spans="1:25">
      <c r="A4121" s="5">
        <f>INDEX(Students,MOD(D4121-1,ROWS(Students))+1,1)</f>
        <v>21337</v>
      </c>
      <c r="B4121" s="5" t="str">
        <f>INDEX(Students,MOD(D4121-1,ROWS(Students))+1,2)</f>
        <v>Sosnowski Artur</v>
      </c>
      <c r="C4121" s="5" t="str">
        <f>INDEX(Students,MOD(D4121-1,ROWS(Students))+1,3)</f>
        <v>IZ05IO1</v>
      </c>
      <c r="D4121" s="5">
        <v>5202</v>
      </c>
      <c r="E4121" s="6">
        <v>44617</v>
      </c>
      <c r="F4121" s="6">
        <v>44616</v>
      </c>
      <c r="G4121" s="7" t="s">
        <v>1262</v>
      </c>
      <c r="H4121" s="7">
        <v>-1</v>
      </c>
      <c r="I4121" s="7" t="s">
        <v>1952</v>
      </c>
      <c r="J4121" s="7" t="s">
        <v>6</v>
      </c>
      <c r="K4121" s="7" t="s">
        <v>3780</v>
      </c>
      <c r="L4121" s="7" t="s">
        <v>595</v>
      </c>
      <c r="M4121" s="6" t="s">
        <v>3767</v>
      </c>
      <c r="N4121" s="7" t="s">
        <v>19</v>
      </c>
      <c r="O4121" s="8">
        <v>500</v>
      </c>
      <c r="P4121" s="7" t="s">
        <v>9</v>
      </c>
      <c r="Q4121" s="9">
        <v>1.42</v>
      </c>
      <c r="R4121" s="7" t="s">
        <v>3994</v>
      </c>
      <c r="S4121" s="7" t="s">
        <v>98</v>
      </c>
      <c r="T4121">
        <f>A4121</f>
        <v>21337</v>
      </c>
      <c r="U4121">
        <f>IF($G4121=$U$1:$X$1,$T4121,"")</f>
        <v>21337</v>
      </c>
      <c r="V4121" t="str">
        <f>IF($G4121=$U$1:$X$1,$T4121,"")</f>
        <v/>
      </c>
      <c r="W4121" t="str">
        <f>IF($G4121=$U$1:$X$1,$T4121,"")</f>
        <v/>
      </c>
      <c r="X4121" t="str">
        <f>IF($G4121=$U$1:$X$1,$T4121,"")</f>
        <v/>
      </c>
      <c r="Y4121" s="1">
        <f>ROUND(O4121*Q4121,2)</f>
        <v>710</v>
      </c>
    </row>
    <row r="4122" spans="1:25">
      <c r="A4122" s="5">
        <f>INDEX(Students,MOD(D4122-1,ROWS(Students))+1,1)</f>
        <v>21337</v>
      </c>
      <c r="B4122" s="5" t="str">
        <f>INDEX(Students,MOD(D4122-1,ROWS(Students))+1,2)</f>
        <v>Sosnowski Artur</v>
      </c>
      <c r="C4122" s="5" t="str">
        <f>INDEX(Students,MOD(D4122-1,ROWS(Students))+1,3)</f>
        <v>IZ05IO1</v>
      </c>
      <c r="D4122" s="5">
        <v>5294</v>
      </c>
      <c r="E4122" s="6">
        <v>44628</v>
      </c>
      <c r="F4122" s="6">
        <v>44628</v>
      </c>
      <c r="G4122" s="7" t="s">
        <v>1262</v>
      </c>
      <c r="H4122" s="7">
        <v>-1</v>
      </c>
      <c r="I4122" s="7" t="s">
        <v>2070</v>
      </c>
      <c r="J4122" s="7" t="s">
        <v>6</v>
      </c>
      <c r="K4122" s="7" t="s">
        <v>3770</v>
      </c>
      <c r="L4122" s="7" t="s">
        <v>636</v>
      </c>
      <c r="M4122" s="6" t="s">
        <v>3767</v>
      </c>
      <c r="N4122" s="7" t="s">
        <v>67</v>
      </c>
      <c r="O4122" s="8">
        <v>1</v>
      </c>
      <c r="P4122" s="7" t="s">
        <v>9</v>
      </c>
      <c r="Q4122" s="9">
        <v>0</v>
      </c>
      <c r="R4122" s="7" t="s">
        <v>4118</v>
      </c>
      <c r="S4122" s="7" t="s">
        <v>225</v>
      </c>
      <c r="T4122">
        <f>A4122</f>
        <v>21337</v>
      </c>
      <c r="U4122">
        <f>IF($G4122=$U$1:$X$1,$T4122,"")</f>
        <v>21337</v>
      </c>
      <c r="V4122" t="str">
        <f>IF($G4122=$U$1:$X$1,$T4122,"")</f>
        <v/>
      </c>
      <c r="W4122" t="str">
        <f>IF($G4122=$U$1:$X$1,$T4122,"")</f>
        <v/>
      </c>
      <c r="X4122" t="str">
        <f>IF($G4122=$U$1:$X$1,$T4122,"")</f>
        <v/>
      </c>
      <c r="Y4122" s="1">
        <f>ROUND(O4122*Q4122,2)</f>
        <v>0</v>
      </c>
    </row>
    <row r="4123" spans="1:25">
      <c r="A4123" s="5">
        <f>INDEX(Students,MOD(D4123-1,ROWS(Students))+1,1)</f>
        <v>21337</v>
      </c>
      <c r="B4123" s="5" t="str">
        <f>INDEX(Students,MOD(D4123-1,ROWS(Students))+1,2)</f>
        <v>Sosnowski Artur</v>
      </c>
      <c r="C4123" s="5" t="str">
        <f>INDEX(Students,MOD(D4123-1,ROWS(Students))+1,3)</f>
        <v>IZ05IO1</v>
      </c>
      <c r="D4123" s="5">
        <v>5386</v>
      </c>
      <c r="E4123" s="6">
        <v>44573</v>
      </c>
      <c r="F4123" s="6">
        <v>44573</v>
      </c>
      <c r="G4123" s="7" t="s">
        <v>279</v>
      </c>
      <c r="H4123" s="7">
        <v>1</v>
      </c>
      <c r="I4123" s="7" t="s">
        <v>1346</v>
      </c>
      <c r="J4123" s="7" t="s">
        <v>6</v>
      </c>
      <c r="K4123" s="7" t="s">
        <v>3767</v>
      </c>
      <c r="L4123" s="7"/>
      <c r="M4123" s="6" t="s">
        <v>3767</v>
      </c>
      <c r="N4123" s="7" t="s">
        <v>25</v>
      </c>
      <c r="O4123" s="8">
        <v>6.64</v>
      </c>
      <c r="P4123" s="7" t="s">
        <v>13</v>
      </c>
      <c r="Q4123" s="9">
        <v>45.65</v>
      </c>
      <c r="R4123" s="7" t="s">
        <v>4038</v>
      </c>
      <c r="S4123" s="7" t="s">
        <v>141</v>
      </c>
      <c r="T4123">
        <f>A4123</f>
        <v>21337</v>
      </c>
      <c r="U4123" t="str">
        <f>IF($G4123=$U$1:$X$1,$T4123,"")</f>
        <v/>
      </c>
      <c r="V4123" t="str">
        <f>IF($G4123=$U$1:$X$1,$T4123,"")</f>
        <v/>
      </c>
      <c r="W4123">
        <f>IF($G4123=$U$1:$X$1,$T4123,"")</f>
        <v>21337</v>
      </c>
      <c r="X4123" t="str">
        <f>IF($G4123=$U$1:$X$1,$T4123,"")</f>
        <v/>
      </c>
      <c r="Y4123" s="1">
        <f>ROUND(O4123*Q4123,2)</f>
        <v>303.12</v>
      </c>
    </row>
    <row r="4124" spans="1:25">
      <c r="A4124" s="5">
        <f>INDEX(Students,MOD(D4124-1,ROWS(Students))+1,1)</f>
        <v>21337</v>
      </c>
      <c r="B4124" s="5" t="str">
        <f>INDEX(Students,MOD(D4124-1,ROWS(Students))+1,2)</f>
        <v>Sosnowski Artur</v>
      </c>
      <c r="C4124" s="5" t="str">
        <f>INDEX(Students,MOD(D4124-1,ROWS(Students))+1,3)</f>
        <v>IZ05IO1</v>
      </c>
      <c r="D4124" s="5">
        <v>5478</v>
      </c>
      <c r="E4124" s="6">
        <v>44760</v>
      </c>
      <c r="F4124" s="6">
        <v>44760</v>
      </c>
      <c r="G4124" s="7" t="s">
        <v>1263</v>
      </c>
      <c r="H4124" s="7">
        <v>1</v>
      </c>
      <c r="I4124" s="7" t="s">
        <v>3261</v>
      </c>
      <c r="J4124" s="7" t="s">
        <v>6</v>
      </c>
      <c r="K4124" s="7" t="s">
        <v>3767</v>
      </c>
      <c r="L4124" s="7"/>
      <c r="M4124" s="6" t="s">
        <v>3767</v>
      </c>
      <c r="N4124" s="7" t="s">
        <v>5215</v>
      </c>
      <c r="O4124" s="8">
        <v>2.4E-2</v>
      </c>
      <c r="P4124" s="7" t="s">
        <v>13</v>
      </c>
      <c r="Q4124" s="9">
        <v>20.85</v>
      </c>
      <c r="R4124" s="7" t="s">
        <v>3991</v>
      </c>
      <c r="S4124" s="7" t="s">
        <v>95</v>
      </c>
      <c r="T4124">
        <f>A4124</f>
        <v>21337</v>
      </c>
      <c r="U4124" t="str">
        <f>IF($G4124=$U$1:$X$1,$T4124,"")</f>
        <v/>
      </c>
      <c r="V4124">
        <f>IF($G4124=$U$1:$X$1,$T4124,"")</f>
        <v>21337</v>
      </c>
      <c r="W4124" t="str">
        <f>IF($G4124=$U$1:$X$1,$T4124,"")</f>
        <v/>
      </c>
      <c r="X4124" t="str">
        <f>IF($G4124=$U$1:$X$1,$T4124,"")</f>
        <v/>
      </c>
      <c r="Y4124" s="1">
        <f>ROUND(O4124*Q4124,2)</f>
        <v>0.5</v>
      </c>
    </row>
    <row r="4125" spans="1:25">
      <c r="A4125" s="5">
        <f>INDEX(Students,MOD(D4125-1,ROWS(Students))+1,1)</f>
        <v>21337</v>
      </c>
      <c r="B4125" s="5" t="str">
        <f>INDEX(Students,MOD(D4125-1,ROWS(Students))+1,2)</f>
        <v>Sosnowski Artur</v>
      </c>
      <c r="C4125" s="5" t="str">
        <f>INDEX(Students,MOD(D4125-1,ROWS(Students))+1,3)</f>
        <v>IZ05IO1</v>
      </c>
      <c r="D4125" s="5">
        <v>5570</v>
      </c>
      <c r="E4125" s="6">
        <v>44610</v>
      </c>
      <c r="F4125" s="6">
        <v>44610</v>
      </c>
      <c r="G4125" s="7" t="s">
        <v>1262</v>
      </c>
      <c r="H4125" s="7">
        <v>-1</v>
      </c>
      <c r="I4125" s="7" t="s">
        <v>1849</v>
      </c>
      <c r="J4125" s="7" t="s">
        <v>6</v>
      </c>
      <c r="K4125" s="7" t="s">
        <v>3789</v>
      </c>
      <c r="L4125" s="7" t="s">
        <v>537</v>
      </c>
      <c r="M4125" s="6" t="s">
        <v>3767</v>
      </c>
      <c r="N4125" s="7" t="s">
        <v>19</v>
      </c>
      <c r="O4125" s="8">
        <v>10</v>
      </c>
      <c r="P4125" s="7" t="s">
        <v>37</v>
      </c>
      <c r="Q4125" s="9">
        <v>6.33</v>
      </c>
      <c r="R4125" s="7" t="s">
        <v>4159</v>
      </c>
      <c r="S4125" s="7" t="s">
        <v>268</v>
      </c>
      <c r="T4125">
        <f>A4125</f>
        <v>21337</v>
      </c>
      <c r="U4125">
        <f>IF($G4125=$U$1:$X$1,$T4125,"")</f>
        <v>21337</v>
      </c>
      <c r="V4125" t="str">
        <f>IF($G4125=$U$1:$X$1,$T4125,"")</f>
        <v/>
      </c>
      <c r="W4125" t="str">
        <f>IF($G4125=$U$1:$X$1,$T4125,"")</f>
        <v/>
      </c>
      <c r="X4125" t="str">
        <f>IF($G4125=$U$1:$X$1,$T4125,"")</f>
        <v/>
      </c>
      <c r="Y4125" s="1">
        <f>ROUND(O4125*Q4125,2)</f>
        <v>63.3</v>
      </c>
    </row>
    <row r="4126" spans="1:25">
      <c r="A4126" s="5">
        <f>INDEX(Students,MOD(D4126-1,ROWS(Students))+1,1)</f>
        <v>21337</v>
      </c>
      <c r="B4126" s="5" t="str">
        <f>INDEX(Students,MOD(D4126-1,ROWS(Students))+1,2)</f>
        <v>Sosnowski Artur</v>
      </c>
      <c r="C4126" s="5" t="str">
        <f>INDEX(Students,MOD(D4126-1,ROWS(Students))+1,3)</f>
        <v>IZ05IO1</v>
      </c>
      <c r="D4126" s="5">
        <v>5662</v>
      </c>
      <c r="E4126" s="6">
        <v>44615</v>
      </c>
      <c r="F4126" s="6">
        <v>44615</v>
      </c>
      <c r="G4126" s="7" t="s">
        <v>279</v>
      </c>
      <c r="H4126" s="7">
        <v>1</v>
      </c>
      <c r="I4126" s="7" t="s">
        <v>1910</v>
      </c>
      <c r="J4126" s="7" t="s">
        <v>6</v>
      </c>
      <c r="K4126" s="7" t="s">
        <v>3767</v>
      </c>
      <c r="L4126" s="7"/>
      <c r="M4126" s="6" t="s">
        <v>3767</v>
      </c>
      <c r="N4126" s="7" t="s">
        <v>25</v>
      </c>
      <c r="O4126" s="8">
        <v>50</v>
      </c>
      <c r="P4126" s="7" t="s">
        <v>31</v>
      </c>
      <c r="Q4126" s="9">
        <v>0.31</v>
      </c>
      <c r="R4126" s="7" t="s">
        <v>4036</v>
      </c>
      <c r="S4126" s="7" t="s">
        <v>4988</v>
      </c>
      <c r="T4126">
        <f>A4126</f>
        <v>21337</v>
      </c>
      <c r="U4126" t="str">
        <f>IF($G4126=$U$1:$X$1,$T4126,"")</f>
        <v/>
      </c>
      <c r="V4126" t="str">
        <f>IF($G4126=$U$1:$X$1,$T4126,"")</f>
        <v/>
      </c>
      <c r="W4126">
        <f>IF($G4126=$U$1:$X$1,$T4126,"")</f>
        <v>21337</v>
      </c>
      <c r="X4126" t="str">
        <f>IF($G4126=$U$1:$X$1,$T4126,"")</f>
        <v/>
      </c>
      <c r="Y4126" s="1">
        <f>ROUND(O4126*Q4126,2)</f>
        <v>15.5</v>
      </c>
    </row>
    <row r="4127" spans="1:25">
      <c r="A4127" s="5">
        <f>INDEX(Students,MOD(D4127-1,ROWS(Students))+1,1)</f>
        <v>21337</v>
      </c>
      <c r="B4127" s="5" t="str">
        <f>INDEX(Students,MOD(D4127-1,ROWS(Students))+1,2)</f>
        <v>Sosnowski Artur</v>
      </c>
      <c r="C4127" s="5" t="str">
        <f>INDEX(Students,MOD(D4127-1,ROWS(Students))+1,3)</f>
        <v>IZ05IO1</v>
      </c>
      <c r="D4127" s="5">
        <v>5754</v>
      </c>
      <c r="E4127" s="6">
        <v>44655</v>
      </c>
      <c r="F4127" s="6">
        <v>44655</v>
      </c>
      <c r="G4127" s="7" t="s">
        <v>1263</v>
      </c>
      <c r="H4127" s="7">
        <v>1</v>
      </c>
      <c r="I4127" s="7" t="s">
        <v>3441</v>
      </c>
      <c r="J4127" s="7" t="s">
        <v>6</v>
      </c>
      <c r="K4127" s="7" t="s">
        <v>3767</v>
      </c>
      <c r="L4127" s="7"/>
      <c r="M4127" s="6" t="s">
        <v>3767</v>
      </c>
      <c r="N4127" s="7" t="s">
        <v>19</v>
      </c>
      <c r="O4127" s="8">
        <v>0.1</v>
      </c>
      <c r="P4127" s="7" t="s">
        <v>13</v>
      </c>
      <c r="Q4127" s="9">
        <v>18.329999999999998</v>
      </c>
      <c r="R4127" s="7" t="s">
        <v>4540</v>
      </c>
      <c r="S4127" s="7" t="s">
        <v>724</v>
      </c>
      <c r="T4127">
        <f>A4127</f>
        <v>21337</v>
      </c>
      <c r="U4127" t="str">
        <f>IF($G4127=$U$1:$X$1,$T4127,"")</f>
        <v/>
      </c>
      <c r="V4127">
        <f>IF($G4127=$U$1:$X$1,$T4127,"")</f>
        <v>21337</v>
      </c>
      <c r="W4127" t="str">
        <f>IF($G4127=$U$1:$X$1,$T4127,"")</f>
        <v/>
      </c>
      <c r="X4127" t="str">
        <f>IF($G4127=$U$1:$X$1,$T4127,"")</f>
        <v/>
      </c>
      <c r="Y4127" s="1">
        <f>ROUND(O4127*Q4127,2)</f>
        <v>1.83</v>
      </c>
    </row>
    <row r="4128" spans="1:25">
      <c r="A4128" s="5">
        <f>INDEX(Students,MOD(D4128-1,ROWS(Students))+1,1)</f>
        <v>19057</v>
      </c>
      <c r="B4128" s="5" t="str">
        <f>INDEX(Students,MOD(D4128-1,ROWS(Students))+1,2)</f>
        <v>Stalmach Patrycja</v>
      </c>
      <c r="C4128" s="5" t="str">
        <f>INDEX(Students,MOD(D4128-1,ROWS(Students))+1,3)</f>
        <v>IZ05AI1</v>
      </c>
      <c r="D4128" s="5">
        <v>16</v>
      </c>
      <c r="E4128" s="6">
        <v>44726</v>
      </c>
      <c r="F4128" s="6">
        <v>44726</v>
      </c>
      <c r="G4128" s="7" t="s">
        <v>279</v>
      </c>
      <c r="H4128" s="7">
        <v>1</v>
      </c>
      <c r="I4128" s="7" t="s">
        <v>2943</v>
      </c>
      <c r="J4128" s="7" t="s">
        <v>6</v>
      </c>
      <c r="K4128" s="7" t="s">
        <v>3767</v>
      </c>
      <c r="L4128" s="7"/>
      <c r="M4128" s="6" t="s">
        <v>3767</v>
      </c>
      <c r="N4128" s="7" t="s">
        <v>25</v>
      </c>
      <c r="O4128" s="8">
        <v>100</v>
      </c>
      <c r="P4128" s="7" t="s">
        <v>31</v>
      </c>
      <c r="Q4128" s="9">
        <v>0.48</v>
      </c>
      <c r="R4128" s="7" t="s">
        <v>4251</v>
      </c>
      <c r="S4128" s="7" t="s">
        <v>367</v>
      </c>
      <c r="T4128">
        <f>A4128</f>
        <v>19057</v>
      </c>
      <c r="U4128" t="str">
        <f>IF($G4128=$U$1:$X$1,$T4128,"")</f>
        <v/>
      </c>
      <c r="V4128" t="str">
        <f>IF($G4128=$U$1:$X$1,$T4128,"")</f>
        <v/>
      </c>
      <c r="W4128">
        <f>IF($G4128=$U$1:$X$1,$T4128,"")</f>
        <v>19057</v>
      </c>
      <c r="X4128" t="str">
        <f>IF($G4128=$U$1:$X$1,$T4128,"")</f>
        <v/>
      </c>
      <c r="Y4128" s="1">
        <f>ROUND(O4128*Q4128,2)</f>
        <v>48</v>
      </c>
    </row>
    <row r="4129" spans="1:25">
      <c r="A4129" s="5">
        <f>INDEX(Students,MOD(D4129-1,ROWS(Students))+1,1)</f>
        <v>19057</v>
      </c>
      <c r="B4129" s="5" t="str">
        <f>INDEX(Students,MOD(D4129-1,ROWS(Students))+1,2)</f>
        <v>Stalmach Patrycja</v>
      </c>
      <c r="C4129" s="5" t="str">
        <f>INDEX(Students,MOD(D4129-1,ROWS(Students))+1,3)</f>
        <v>IZ05AI1</v>
      </c>
      <c r="D4129" s="5">
        <v>108</v>
      </c>
      <c r="E4129" s="6">
        <v>44582</v>
      </c>
      <c r="F4129" s="6">
        <v>44582</v>
      </c>
      <c r="G4129" s="7" t="s">
        <v>279</v>
      </c>
      <c r="H4129" s="7">
        <v>1</v>
      </c>
      <c r="I4129" s="7" t="s">
        <v>1482</v>
      </c>
      <c r="J4129" s="7" t="s">
        <v>6</v>
      </c>
      <c r="K4129" s="7" t="s">
        <v>3767</v>
      </c>
      <c r="L4129" s="7"/>
      <c r="M4129" s="6" t="s">
        <v>3767</v>
      </c>
      <c r="N4129" s="7" t="s">
        <v>25</v>
      </c>
      <c r="O4129" s="8">
        <v>2.6179999999999999</v>
      </c>
      <c r="P4129" s="7" t="s">
        <v>13</v>
      </c>
      <c r="Q4129" s="9">
        <v>43.31</v>
      </c>
      <c r="R4129" s="7" t="s">
        <v>4184</v>
      </c>
      <c r="S4129" s="7" t="s">
        <v>290</v>
      </c>
      <c r="T4129">
        <f>A4129</f>
        <v>19057</v>
      </c>
      <c r="U4129" t="str">
        <f>IF($G4129=$U$1:$X$1,$T4129,"")</f>
        <v/>
      </c>
      <c r="V4129" t="str">
        <f>IF($G4129=$U$1:$X$1,$T4129,"")</f>
        <v/>
      </c>
      <c r="W4129">
        <f>IF($G4129=$U$1:$X$1,$T4129,"")</f>
        <v>19057</v>
      </c>
      <c r="X4129" t="str">
        <f>IF($G4129=$U$1:$X$1,$T4129,"")</f>
        <v/>
      </c>
      <c r="Y4129" s="1">
        <f>ROUND(O4129*Q4129,2)</f>
        <v>113.39</v>
      </c>
    </row>
    <row r="4130" spans="1:25">
      <c r="A4130" s="5">
        <f>INDEX(Students,MOD(D4130-1,ROWS(Students))+1,1)</f>
        <v>19057</v>
      </c>
      <c r="B4130" s="5" t="str">
        <f>INDEX(Students,MOD(D4130-1,ROWS(Students))+1,2)</f>
        <v>Stalmach Patrycja</v>
      </c>
      <c r="C4130" s="5" t="str">
        <f>INDEX(Students,MOD(D4130-1,ROWS(Students))+1,3)</f>
        <v>IZ05AI1</v>
      </c>
      <c r="D4130" s="5">
        <v>200</v>
      </c>
      <c r="E4130" s="6">
        <v>44606</v>
      </c>
      <c r="F4130" s="6">
        <v>44603</v>
      </c>
      <c r="G4130" s="7" t="s">
        <v>1262</v>
      </c>
      <c r="H4130" s="7">
        <v>-1</v>
      </c>
      <c r="I4130" s="7" t="s">
        <v>1746</v>
      </c>
      <c r="J4130" s="7" t="s">
        <v>6</v>
      </c>
      <c r="K4130" s="7" t="s">
        <v>3794</v>
      </c>
      <c r="L4130" s="7" t="s">
        <v>474</v>
      </c>
      <c r="M4130" s="6" t="s">
        <v>3767</v>
      </c>
      <c r="N4130" s="7" t="s">
        <v>19</v>
      </c>
      <c r="O4130" s="8">
        <v>11</v>
      </c>
      <c r="P4130" s="7" t="s">
        <v>13</v>
      </c>
      <c r="Q4130" s="9">
        <v>28.5</v>
      </c>
      <c r="R4130" s="7" t="s">
        <v>4343</v>
      </c>
      <c r="S4130" s="7" t="s">
        <v>475</v>
      </c>
      <c r="T4130">
        <f>A4130</f>
        <v>19057</v>
      </c>
      <c r="U4130">
        <f>IF($G4130=$U$1:$X$1,$T4130,"")</f>
        <v>19057</v>
      </c>
      <c r="V4130" t="str">
        <f>IF($G4130=$U$1:$X$1,$T4130,"")</f>
        <v/>
      </c>
      <c r="W4130" t="str">
        <f>IF($G4130=$U$1:$X$1,$T4130,"")</f>
        <v/>
      </c>
      <c r="X4130" t="str">
        <f>IF($G4130=$U$1:$X$1,$T4130,"")</f>
        <v/>
      </c>
      <c r="Y4130" s="1">
        <f>ROUND(O4130*Q4130,2)</f>
        <v>313.5</v>
      </c>
    </row>
    <row r="4131" spans="1:25">
      <c r="A4131" s="5">
        <f>INDEX(Students,MOD(D4131-1,ROWS(Students))+1,1)</f>
        <v>19057</v>
      </c>
      <c r="B4131" s="5" t="str">
        <f>INDEX(Students,MOD(D4131-1,ROWS(Students))+1,2)</f>
        <v>Stalmach Patrycja</v>
      </c>
      <c r="C4131" s="5" t="str">
        <f>INDEX(Students,MOD(D4131-1,ROWS(Students))+1,3)</f>
        <v>IZ05AI1</v>
      </c>
      <c r="D4131" s="5">
        <v>292</v>
      </c>
      <c r="E4131" s="6">
        <v>44587</v>
      </c>
      <c r="F4131" s="6">
        <v>44587</v>
      </c>
      <c r="G4131" s="7" t="s">
        <v>1262</v>
      </c>
      <c r="H4131" s="7">
        <v>-1</v>
      </c>
      <c r="I4131" s="7" t="s">
        <v>1546</v>
      </c>
      <c r="J4131" s="7" t="s">
        <v>6</v>
      </c>
      <c r="K4131" s="7" t="s">
        <v>3770</v>
      </c>
      <c r="L4131" s="7" t="s">
        <v>320</v>
      </c>
      <c r="M4131" s="6" t="s">
        <v>3767</v>
      </c>
      <c r="N4131" s="7" t="s">
        <v>19</v>
      </c>
      <c r="O4131" s="8">
        <v>21.53</v>
      </c>
      <c r="P4131" s="7" t="s">
        <v>13</v>
      </c>
      <c r="Q4131" s="9">
        <v>49.47</v>
      </c>
      <c r="R4131" s="7" t="s">
        <v>4216</v>
      </c>
      <c r="S4131" s="7" t="s">
        <v>321</v>
      </c>
      <c r="T4131">
        <f>A4131</f>
        <v>19057</v>
      </c>
      <c r="U4131">
        <f>IF($G4131=$U$1:$X$1,$T4131,"")</f>
        <v>19057</v>
      </c>
      <c r="V4131" t="str">
        <f>IF($G4131=$U$1:$X$1,$T4131,"")</f>
        <v/>
      </c>
      <c r="W4131" t="str">
        <f>IF($G4131=$U$1:$X$1,$T4131,"")</f>
        <v/>
      </c>
      <c r="X4131" t="str">
        <f>IF($G4131=$U$1:$X$1,$T4131,"")</f>
        <v/>
      </c>
      <c r="Y4131" s="1">
        <f>ROUND(O4131*Q4131,2)</f>
        <v>1065.0899999999999</v>
      </c>
    </row>
    <row r="4132" spans="1:25">
      <c r="A4132" s="5">
        <f>INDEX(Students,MOD(D4132-1,ROWS(Students))+1,1)</f>
        <v>19057</v>
      </c>
      <c r="B4132" s="5" t="str">
        <f>INDEX(Students,MOD(D4132-1,ROWS(Students))+1,2)</f>
        <v>Stalmach Patrycja</v>
      </c>
      <c r="C4132" s="5" t="str">
        <f>INDEX(Students,MOD(D4132-1,ROWS(Students))+1,3)</f>
        <v>IZ05AI1</v>
      </c>
      <c r="D4132" s="5">
        <v>384</v>
      </c>
      <c r="E4132" s="6">
        <v>44636</v>
      </c>
      <c r="F4132" s="6">
        <v>44636</v>
      </c>
      <c r="G4132" s="7" t="s">
        <v>1263</v>
      </c>
      <c r="H4132" s="7">
        <v>1</v>
      </c>
      <c r="I4132" s="7" t="s">
        <v>2208</v>
      </c>
      <c r="J4132" s="7" t="s">
        <v>6</v>
      </c>
      <c r="K4132" s="7" t="s">
        <v>3767</v>
      </c>
      <c r="L4132" s="7"/>
      <c r="M4132" s="6" t="s">
        <v>3767</v>
      </c>
      <c r="N4132" s="7" t="s">
        <v>7</v>
      </c>
      <c r="O4132" s="8">
        <v>7.8E-2</v>
      </c>
      <c r="P4132" s="7" t="s">
        <v>13</v>
      </c>
      <c r="Q4132" s="9">
        <v>14.68</v>
      </c>
      <c r="R4132" s="7" t="s">
        <v>3890</v>
      </c>
      <c r="S4132" s="7" t="s">
        <v>18</v>
      </c>
      <c r="T4132">
        <f>A4132</f>
        <v>19057</v>
      </c>
      <c r="U4132" t="str">
        <f>IF($G4132=$U$1:$X$1,$T4132,"")</f>
        <v/>
      </c>
      <c r="V4132">
        <f>IF($G4132=$U$1:$X$1,$T4132,"")</f>
        <v>19057</v>
      </c>
      <c r="W4132" t="str">
        <f>IF($G4132=$U$1:$X$1,$T4132,"")</f>
        <v/>
      </c>
      <c r="X4132" t="str">
        <f>IF($G4132=$U$1:$X$1,$T4132,"")</f>
        <v/>
      </c>
      <c r="Y4132" s="1">
        <f>ROUND(O4132*Q4132,2)</f>
        <v>1.1499999999999999</v>
      </c>
    </row>
    <row r="4133" spans="1:25">
      <c r="A4133" s="5">
        <f>INDEX(Students,MOD(D4133-1,ROWS(Students))+1,1)</f>
        <v>19057</v>
      </c>
      <c r="B4133" s="5" t="str">
        <f>INDEX(Students,MOD(D4133-1,ROWS(Students))+1,2)</f>
        <v>Stalmach Patrycja</v>
      </c>
      <c r="C4133" s="5" t="str">
        <f>INDEX(Students,MOD(D4133-1,ROWS(Students))+1,3)</f>
        <v>IZ05AI1</v>
      </c>
      <c r="D4133" s="5">
        <v>476</v>
      </c>
      <c r="E4133" s="6">
        <v>44733</v>
      </c>
      <c r="F4133" s="6">
        <v>44733</v>
      </c>
      <c r="G4133" s="7" t="s">
        <v>279</v>
      </c>
      <c r="H4133" s="7">
        <v>1</v>
      </c>
      <c r="I4133" s="7" t="s">
        <v>3002</v>
      </c>
      <c r="J4133" s="7" t="s">
        <v>6</v>
      </c>
      <c r="K4133" s="7" t="s">
        <v>3767</v>
      </c>
      <c r="L4133" s="7"/>
      <c r="M4133" s="6" t="s">
        <v>3767</v>
      </c>
      <c r="N4133" s="7" t="s">
        <v>5215</v>
      </c>
      <c r="O4133" s="8">
        <v>14.52</v>
      </c>
      <c r="P4133" s="7" t="s">
        <v>13</v>
      </c>
      <c r="Q4133" s="9">
        <v>0</v>
      </c>
      <c r="R4133" s="7" t="s">
        <v>4658</v>
      </c>
      <c r="S4133" s="7" t="s">
        <v>5150</v>
      </c>
      <c r="T4133">
        <f>A4133</f>
        <v>19057</v>
      </c>
      <c r="U4133" t="str">
        <f>IF($G4133=$U$1:$X$1,$T4133,"")</f>
        <v/>
      </c>
      <c r="V4133" t="str">
        <f>IF($G4133=$U$1:$X$1,$T4133,"")</f>
        <v/>
      </c>
      <c r="W4133">
        <f>IF($G4133=$U$1:$X$1,$T4133,"")</f>
        <v>19057</v>
      </c>
      <c r="X4133" t="str">
        <f>IF($G4133=$U$1:$X$1,$T4133,"")</f>
        <v/>
      </c>
      <c r="Y4133" s="1">
        <f>ROUND(O4133*Q4133,2)</f>
        <v>0</v>
      </c>
    </row>
    <row r="4134" spans="1:25">
      <c r="A4134" s="5">
        <f>INDEX(Students,MOD(D4134-1,ROWS(Students))+1,1)</f>
        <v>19057</v>
      </c>
      <c r="B4134" s="5" t="str">
        <f>INDEX(Students,MOD(D4134-1,ROWS(Students))+1,2)</f>
        <v>Stalmach Patrycja</v>
      </c>
      <c r="C4134" s="5" t="str">
        <f>INDEX(Students,MOD(D4134-1,ROWS(Students))+1,3)</f>
        <v>IZ05AI1</v>
      </c>
      <c r="D4134" s="5">
        <v>568</v>
      </c>
      <c r="E4134" s="6">
        <v>44749</v>
      </c>
      <c r="F4134" s="6">
        <v>44749</v>
      </c>
      <c r="G4134" s="7" t="s">
        <v>1262</v>
      </c>
      <c r="H4134" s="7">
        <v>-1</v>
      </c>
      <c r="I4134" s="7" t="s">
        <v>3177</v>
      </c>
      <c r="J4134" s="7" t="s">
        <v>6</v>
      </c>
      <c r="K4134" s="7" t="s">
        <v>3770</v>
      </c>
      <c r="L4134" s="7" t="s">
        <v>1082</v>
      </c>
      <c r="M4134" s="6" t="s">
        <v>3767</v>
      </c>
      <c r="N4134" s="7" t="s">
        <v>7</v>
      </c>
      <c r="O4134" s="8">
        <v>10.76</v>
      </c>
      <c r="P4134" s="7" t="s">
        <v>13</v>
      </c>
      <c r="Q4134" s="9">
        <v>60.35</v>
      </c>
      <c r="R4134" s="7" t="s">
        <v>4776</v>
      </c>
      <c r="S4134" s="7" t="s">
        <v>1083</v>
      </c>
      <c r="T4134">
        <f>A4134</f>
        <v>19057</v>
      </c>
      <c r="U4134">
        <f>IF($G4134=$U$1:$X$1,$T4134,"")</f>
        <v>19057</v>
      </c>
      <c r="V4134" t="str">
        <f>IF($G4134=$U$1:$X$1,$T4134,"")</f>
        <v/>
      </c>
      <c r="W4134" t="str">
        <f>IF($G4134=$U$1:$X$1,$T4134,"")</f>
        <v/>
      </c>
      <c r="X4134" t="str">
        <f>IF($G4134=$U$1:$X$1,$T4134,"")</f>
        <v/>
      </c>
      <c r="Y4134" s="1">
        <f>ROUND(O4134*Q4134,2)</f>
        <v>649.37</v>
      </c>
    </row>
    <row r="4135" spans="1:25">
      <c r="A4135" s="5">
        <f>INDEX(Students,MOD(D4135-1,ROWS(Students))+1,1)</f>
        <v>19057</v>
      </c>
      <c r="B4135" s="5" t="str">
        <f>INDEX(Students,MOD(D4135-1,ROWS(Students))+1,2)</f>
        <v>Stalmach Patrycja</v>
      </c>
      <c r="C4135" s="5" t="str">
        <f>INDEX(Students,MOD(D4135-1,ROWS(Students))+1,3)</f>
        <v>IZ05AI1</v>
      </c>
      <c r="D4135" s="5">
        <v>660</v>
      </c>
      <c r="E4135" s="6">
        <v>44648</v>
      </c>
      <c r="F4135" s="6">
        <v>44648</v>
      </c>
      <c r="G4135" s="7" t="s">
        <v>1263</v>
      </c>
      <c r="H4135" s="7">
        <v>1</v>
      </c>
      <c r="I4135" s="7" t="s">
        <v>2350</v>
      </c>
      <c r="J4135" s="7" t="s">
        <v>6</v>
      </c>
      <c r="K4135" s="7" t="s">
        <v>3767</v>
      </c>
      <c r="L4135" s="7"/>
      <c r="M4135" s="6" t="s">
        <v>3767</v>
      </c>
      <c r="N4135" s="7" t="s">
        <v>19</v>
      </c>
      <c r="O4135" s="8">
        <v>19</v>
      </c>
      <c r="P4135" s="7" t="s">
        <v>9</v>
      </c>
      <c r="Q4135" s="9">
        <v>4.7699999999999996</v>
      </c>
      <c r="R4135" s="7" t="s">
        <v>4575</v>
      </c>
      <c r="S4135" s="7" t="s">
        <v>772</v>
      </c>
      <c r="T4135">
        <f>A4135</f>
        <v>19057</v>
      </c>
      <c r="U4135" t="str">
        <f>IF($G4135=$U$1:$X$1,$T4135,"")</f>
        <v/>
      </c>
      <c r="V4135">
        <f>IF($G4135=$U$1:$X$1,$T4135,"")</f>
        <v>19057</v>
      </c>
      <c r="W4135" t="str">
        <f>IF($G4135=$U$1:$X$1,$T4135,"")</f>
        <v/>
      </c>
      <c r="X4135" t="str">
        <f>IF($G4135=$U$1:$X$1,$T4135,"")</f>
        <v/>
      </c>
      <c r="Y4135" s="1">
        <f>ROUND(O4135*Q4135,2)</f>
        <v>90.63</v>
      </c>
    </row>
    <row r="4136" spans="1:25">
      <c r="A4136" s="5">
        <f>INDEX(Students,MOD(D4136-1,ROWS(Students))+1,1)</f>
        <v>19057</v>
      </c>
      <c r="B4136" s="5" t="str">
        <f>INDEX(Students,MOD(D4136-1,ROWS(Students))+1,2)</f>
        <v>Stalmach Patrycja</v>
      </c>
      <c r="C4136" s="5" t="str">
        <f>INDEX(Students,MOD(D4136-1,ROWS(Students))+1,3)</f>
        <v>IZ05AI1</v>
      </c>
      <c r="D4136" s="5">
        <v>752</v>
      </c>
      <c r="E4136" s="6">
        <v>44718</v>
      </c>
      <c r="F4136" s="6">
        <v>44718</v>
      </c>
      <c r="G4136" s="7" t="s">
        <v>1263</v>
      </c>
      <c r="H4136" s="7">
        <v>1</v>
      </c>
      <c r="I4136" s="7" t="s">
        <v>2801</v>
      </c>
      <c r="J4136" s="7" t="s">
        <v>6</v>
      </c>
      <c r="K4136" s="7" t="s">
        <v>3767</v>
      </c>
      <c r="L4136" s="7"/>
      <c r="M4136" s="6" t="s">
        <v>3767</v>
      </c>
      <c r="N4136" s="7" t="s">
        <v>7</v>
      </c>
      <c r="O4136" s="8">
        <v>8</v>
      </c>
      <c r="P4136" s="7" t="s">
        <v>9</v>
      </c>
      <c r="Q4136" s="9">
        <v>36.86</v>
      </c>
      <c r="R4136" s="7" t="s">
        <v>3882</v>
      </c>
      <c r="S4136" s="7" t="s">
        <v>8</v>
      </c>
      <c r="T4136">
        <f>A4136</f>
        <v>19057</v>
      </c>
      <c r="U4136" t="str">
        <f>IF($G4136=$U$1:$X$1,$T4136,"")</f>
        <v/>
      </c>
      <c r="V4136">
        <f>IF($G4136=$U$1:$X$1,$T4136,"")</f>
        <v>19057</v>
      </c>
      <c r="W4136" t="str">
        <f>IF($G4136=$U$1:$X$1,$T4136,"")</f>
        <v/>
      </c>
      <c r="X4136" t="str">
        <f>IF($G4136=$U$1:$X$1,$T4136,"")</f>
        <v/>
      </c>
      <c r="Y4136" s="1">
        <f>ROUND(O4136*Q4136,2)</f>
        <v>294.88</v>
      </c>
    </row>
    <row r="4137" spans="1:25">
      <c r="A4137" s="5">
        <f>INDEX(Students,MOD(D4137-1,ROWS(Students))+1,1)</f>
        <v>19057</v>
      </c>
      <c r="B4137" s="5" t="str">
        <f>INDEX(Students,MOD(D4137-1,ROWS(Students))+1,2)</f>
        <v>Stalmach Patrycja</v>
      </c>
      <c r="C4137" s="5" t="str">
        <f>INDEX(Students,MOD(D4137-1,ROWS(Students))+1,3)</f>
        <v>IZ05AI1</v>
      </c>
      <c r="D4137" s="5">
        <v>844</v>
      </c>
      <c r="E4137" s="6">
        <v>44753</v>
      </c>
      <c r="F4137" s="6">
        <v>44753</v>
      </c>
      <c r="G4137" s="7" t="s">
        <v>279</v>
      </c>
      <c r="H4137" s="7">
        <v>-1</v>
      </c>
      <c r="I4137" s="7" t="s">
        <v>3204</v>
      </c>
      <c r="J4137" s="7" t="s">
        <v>6</v>
      </c>
      <c r="K4137" s="7" t="s">
        <v>3767</v>
      </c>
      <c r="L4137" s="7"/>
      <c r="M4137" s="6" t="s">
        <v>3767</v>
      </c>
      <c r="N4137" s="7" t="s">
        <v>19</v>
      </c>
      <c r="O4137" s="8">
        <v>1.2</v>
      </c>
      <c r="P4137" s="7" t="s">
        <v>13</v>
      </c>
      <c r="Q4137" s="9">
        <v>0</v>
      </c>
      <c r="R4137" s="7" t="s">
        <v>4665</v>
      </c>
      <c r="S4137" s="7" t="s">
        <v>5172</v>
      </c>
      <c r="T4137">
        <f>A4137</f>
        <v>19057</v>
      </c>
      <c r="U4137" t="str">
        <f>IF($G4137=$U$1:$X$1,$T4137,"")</f>
        <v/>
      </c>
      <c r="V4137" t="str">
        <f>IF($G4137=$U$1:$X$1,$T4137,"")</f>
        <v/>
      </c>
      <c r="W4137">
        <f>IF($G4137=$U$1:$X$1,$T4137,"")</f>
        <v>19057</v>
      </c>
      <c r="X4137" t="str">
        <f>IF($G4137=$U$1:$X$1,$T4137,"")</f>
        <v/>
      </c>
      <c r="Y4137" s="1">
        <f>ROUND(O4137*Q4137,2)</f>
        <v>0</v>
      </c>
    </row>
    <row r="4138" spans="1:25">
      <c r="A4138" s="5">
        <f>INDEX(Students,MOD(D4138-1,ROWS(Students))+1,1)</f>
        <v>19057</v>
      </c>
      <c r="B4138" s="5" t="str">
        <f>INDEX(Students,MOD(D4138-1,ROWS(Students))+1,2)</f>
        <v>Stalmach Patrycja</v>
      </c>
      <c r="C4138" s="5" t="str">
        <f>INDEX(Students,MOD(D4138-1,ROWS(Students))+1,3)</f>
        <v>IZ05AI1</v>
      </c>
      <c r="D4138" s="5">
        <v>936</v>
      </c>
      <c r="E4138" s="6">
        <v>44592</v>
      </c>
      <c r="F4138" s="6">
        <v>44592</v>
      </c>
      <c r="G4138" s="7" t="s">
        <v>279</v>
      </c>
      <c r="H4138" s="7">
        <v>1</v>
      </c>
      <c r="I4138" s="7" t="s">
        <v>1595</v>
      </c>
      <c r="J4138" s="7" t="s">
        <v>6</v>
      </c>
      <c r="K4138" s="7" t="s">
        <v>3767</v>
      </c>
      <c r="L4138" s="7"/>
      <c r="M4138" s="6" t="s">
        <v>3767</v>
      </c>
      <c r="N4138" s="7" t="s">
        <v>5215</v>
      </c>
      <c r="O4138" s="8">
        <v>244.58</v>
      </c>
      <c r="P4138" s="7" t="s">
        <v>13</v>
      </c>
      <c r="Q4138" s="9">
        <v>0</v>
      </c>
      <c r="R4138" s="7" t="s">
        <v>3925</v>
      </c>
      <c r="S4138" s="7" t="s">
        <v>4968</v>
      </c>
      <c r="T4138">
        <f>A4138</f>
        <v>19057</v>
      </c>
      <c r="U4138" t="str">
        <f>IF($G4138=$U$1:$X$1,$T4138,"")</f>
        <v/>
      </c>
      <c r="V4138" t="str">
        <f>IF($G4138=$U$1:$X$1,$T4138,"")</f>
        <v/>
      </c>
      <c r="W4138">
        <f>IF($G4138=$U$1:$X$1,$T4138,"")</f>
        <v>19057</v>
      </c>
      <c r="X4138" t="str">
        <f>IF($G4138=$U$1:$X$1,$T4138,"")</f>
        <v/>
      </c>
      <c r="Y4138" s="1">
        <f>ROUND(O4138*Q4138,2)</f>
        <v>0</v>
      </c>
    </row>
    <row r="4139" spans="1:25">
      <c r="A4139" s="5">
        <f>INDEX(Students,MOD(D4139-1,ROWS(Students))+1,1)</f>
        <v>19057</v>
      </c>
      <c r="B4139" s="5" t="str">
        <f>INDEX(Students,MOD(D4139-1,ROWS(Students))+1,2)</f>
        <v>Stalmach Patrycja</v>
      </c>
      <c r="C4139" s="5" t="str">
        <f>INDEX(Students,MOD(D4139-1,ROWS(Students))+1,3)</f>
        <v>IZ05AI1</v>
      </c>
      <c r="D4139" s="5">
        <v>1028</v>
      </c>
      <c r="E4139" s="6">
        <v>44644</v>
      </c>
      <c r="F4139" s="6">
        <v>44644</v>
      </c>
      <c r="G4139" s="7" t="s">
        <v>1263</v>
      </c>
      <c r="H4139" s="7">
        <v>1</v>
      </c>
      <c r="I4139" s="7" t="s">
        <v>2305</v>
      </c>
      <c r="J4139" s="7" t="s">
        <v>6</v>
      </c>
      <c r="K4139" s="7" t="s">
        <v>3767</v>
      </c>
      <c r="L4139" s="7"/>
      <c r="M4139" s="6" t="s">
        <v>3767</v>
      </c>
      <c r="N4139" s="7" t="s">
        <v>81</v>
      </c>
      <c r="O4139" s="8">
        <v>8.4000000000000005E-2</v>
      </c>
      <c r="P4139" s="7" t="s">
        <v>13</v>
      </c>
      <c r="Q4139" s="9">
        <v>14.73</v>
      </c>
      <c r="R4139" s="7" t="s">
        <v>4520</v>
      </c>
      <c r="S4139" s="7" t="s">
        <v>695</v>
      </c>
      <c r="T4139">
        <f>A4139</f>
        <v>19057</v>
      </c>
      <c r="U4139" t="str">
        <f>IF($G4139=$U$1:$X$1,$T4139,"")</f>
        <v/>
      </c>
      <c r="V4139">
        <f>IF($G4139=$U$1:$X$1,$T4139,"")</f>
        <v>19057</v>
      </c>
      <c r="W4139" t="str">
        <f>IF($G4139=$U$1:$X$1,$T4139,"")</f>
        <v/>
      </c>
      <c r="X4139" t="str">
        <f>IF($G4139=$U$1:$X$1,$T4139,"")</f>
        <v/>
      </c>
      <c r="Y4139" s="1">
        <f>ROUND(O4139*Q4139,2)</f>
        <v>1.24</v>
      </c>
    </row>
    <row r="4140" spans="1:25">
      <c r="A4140" s="5">
        <f>INDEX(Students,MOD(D4140-1,ROWS(Students))+1,1)</f>
        <v>19057</v>
      </c>
      <c r="B4140" s="5" t="str">
        <f>INDEX(Students,MOD(D4140-1,ROWS(Students))+1,2)</f>
        <v>Stalmach Patrycja</v>
      </c>
      <c r="C4140" s="5" t="str">
        <f>INDEX(Students,MOD(D4140-1,ROWS(Students))+1,3)</f>
        <v>IZ05AI1</v>
      </c>
      <c r="D4140" s="5">
        <v>1120</v>
      </c>
      <c r="E4140" s="6">
        <v>44742</v>
      </c>
      <c r="F4140" s="6">
        <v>44741</v>
      </c>
      <c r="G4140" s="7" t="s">
        <v>1262</v>
      </c>
      <c r="H4140" s="7">
        <v>-1</v>
      </c>
      <c r="I4140" s="7" t="s">
        <v>3107</v>
      </c>
      <c r="J4140" s="7" t="s">
        <v>6</v>
      </c>
      <c r="K4140" s="7" t="s">
        <v>3780</v>
      </c>
      <c r="L4140" s="7" t="s">
        <v>1058</v>
      </c>
      <c r="M4140" s="6" t="s">
        <v>3767</v>
      </c>
      <c r="N4140" s="7" t="s">
        <v>7</v>
      </c>
      <c r="O4140" s="8">
        <v>23</v>
      </c>
      <c r="P4140" s="7" t="s">
        <v>9</v>
      </c>
      <c r="Q4140" s="9">
        <v>2.23</v>
      </c>
      <c r="R4140" s="7" t="s">
        <v>4381</v>
      </c>
      <c r="S4140" s="7" t="s">
        <v>519</v>
      </c>
      <c r="T4140">
        <f>A4140</f>
        <v>19057</v>
      </c>
      <c r="U4140">
        <f>IF($G4140=$U$1:$X$1,$T4140,"")</f>
        <v>19057</v>
      </c>
      <c r="V4140" t="str">
        <f>IF($G4140=$U$1:$X$1,$T4140,"")</f>
        <v/>
      </c>
      <c r="W4140" t="str">
        <f>IF($G4140=$U$1:$X$1,$T4140,"")</f>
        <v/>
      </c>
      <c r="X4140" t="str">
        <f>IF($G4140=$U$1:$X$1,$T4140,"")</f>
        <v/>
      </c>
      <c r="Y4140" s="1">
        <f>ROUND(O4140*Q4140,2)</f>
        <v>51.29</v>
      </c>
    </row>
    <row r="4141" spans="1:25">
      <c r="A4141" s="5">
        <f>INDEX(Students,MOD(D4141-1,ROWS(Students))+1,1)</f>
        <v>19057</v>
      </c>
      <c r="B4141" s="5" t="str">
        <f>INDEX(Students,MOD(D4141-1,ROWS(Students))+1,2)</f>
        <v>Stalmach Patrycja</v>
      </c>
      <c r="C4141" s="5" t="str">
        <f>INDEX(Students,MOD(D4141-1,ROWS(Students))+1,3)</f>
        <v>IZ05AI1</v>
      </c>
      <c r="D4141" s="5">
        <v>1212</v>
      </c>
      <c r="E4141" s="6">
        <v>44764</v>
      </c>
      <c r="F4141" s="6">
        <v>44764</v>
      </c>
      <c r="G4141" s="7" t="s">
        <v>279</v>
      </c>
      <c r="H4141" s="7">
        <v>1</v>
      </c>
      <c r="I4141" s="7" t="s">
        <v>3322</v>
      </c>
      <c r="J4141" s="7" t="s">
        <v>6</v>
      </c>
      <c r="K4141" s="7" t="s">
        <v>3767</v>
      </c>
      <c r="L4141" s="7"/>
      <c r="M4141" s="6" t="s">
        <v>3767</v>
      </c>
      <c r="N4141" s="7" t="s">
        <v>25</v>
      </c>
      <c r="O4141" s="8">
        <v>15.4</v>
      </c>
      <c r="P4141" s="7" t="s">
        <v>13</v>
      </c>
      <c r="Q4141" s="9">
        <v>17</v>
      </c>
      <c r="R4141" s="7" t="s">
        <v>3912</v>
      </c>
      <c r="S4141" s="7" t="s">
        <v>41</v>
      </c>
      <c r="T4141">
        <f>A4141</f>
        <v>19057</v>
      </c>
      <c r="U4141" t="str">
        <f>IF($G4141=$U$1:$X$1,$T4141,"")</f>
        <v/>
      </c>
      <c r="V4141" t="str">
        <f>IF($G4141=$U$1:$X$1,$T4141,"")</f>
        <v/>
      </c>
      <c r="W4141">
        <f>IF($G4141=$U$1:$X$1,$T4141,"")</f>
        <v>19057</v>
      </c>
      <c r="X4141" t="str">
        <f>IF($G4141=$U$1:$X$1,$T4141,"")</f>
        <v/>
      </c>
      <c r="Y4141" s="1">
        <f>ROUND(O4141*Q4141,2)</f>
        <v>261.8</v>
      </c>
    </row>
    <row r="4142" spans="1:25">
      <c r="A4142" s="5">
        <f>INDEX(Students,MOD(D4142-1,ROWS(Students))+1,1)</f>
        <v>19057</v>
      </c>
      <c r="B4142" s="5" t="str">
        <f>INDEX(Students,MOD(D4142-1,ROWS(Students))+1,2)</f>
        <v>Stalmach Patrycja</v>
      </c>
      <c r="C4142" s="5" t="str">
        <f>INDEX(Students,MOD(D4142-1,ROWS(Students))+1,3)</f>
        <v>IZ05AI1</v>
      </c>
      <c r="D4142" s="5">
        <v>1304</v>
      </c>
      <c r="E4142" s="6">
        <v>44610</v>
      </c>
      <c r="F4142" s="6">
        <v>44610</v>
      </c>
      <c r="G4142" s="7" t="s">
        <v>1263</v>
      </c>
      <c r="H4142" s="7">
        <v>1</v>
      </c>
      <c r="I4142" s="7" t="s">
        <v>1846</v>
      </c>
      <c r="J4142" s="7" t="s">
        <v>6</v>
      </c>
      <c r="K4142" s="7" t="s">
        <v>3767</v>
      </c>
      <c r="L4142" s="7"/>
      <c r="M4142" s="6" t="s">
        <v>3767</v>
      </c>
      <c r="N4142" s="7" t="s">
        <v>7</v>
      </c>
      <c r="O4142" s="8">
        <v>40</v>
      </c>
      <c r="P4142" s="7" t="s">
        <v>9</v>
      </c>
      <c r="Q4142" s="9">
        <v>8.0500000000000007</v>
      </c>
      <c r="R4142" s="7" t="s">
        <v>4390</v>
      </c>
      <c r="S4142" s="7" t="s">
        <v>533</v>
      </c>
      <c r="T4142">
        <f>A4142</f>
        <v>19057</v>
      </c>
      <c r="U4142" t="str">
        <f>IF($G4142=$U$1:$X$1,$T4142,"")</f>
        <v/>
      </c>
      <c r="V4142">
        <f>IF($G4142=$U$1:$X$1,$T4142,"")</f>
        <v>19057</v>
      </c>
      <c r="W4142" t="str">
        <f>IF($G4142=$U$1:$X$1,$T4142,"")</f>
        <v/>
      </c>
      <c r="X4142" t="str">
        <f>IF($G4142=$U$1:$X$1,$T4142,"")</f>
        <v/>
      </c>
      <c r="Y4142" s="1">
        <f>ROUND(O4142*Q4142,2)</f>
        <v>322</v>
      </c>
    </row>
    <row r="4143" spans="1:25">
      <c r="A4143" s="5">
        <f>INDEX(Students,MOD(D4143-1,ROWS(Students))+1,1)</f>
        <v>19057</v>
      </c>
      <c r="B4143" s="5" t="str">
        <f>INDEX(Students,MOD(D4143-1,ROWS(Students))+1,2)</f>
        <v>Stalmach Patrycja</v>
      </c>
      <c r="C4143" s="5" t="str">
        <f>INDEX(Students,MOD(D4143-1,ROWS(Students))+1,3)</f>
        <v>IZ05AI1</v>
      </c>
      <c r="D4143" s="5">
        <v>1396</v>
      </c>
      <c r="E4143" s="6">
        <v>44635</v>
      </c>
      <c r="F4143" s="6">
        <v>44634</v>
      </c>
      <c r="G4143" s="7" t="s">
        <v>1262</v>
      </c>
      <c r="H4143" s="7">
        <v>-1</v>
      </c>
      <c r="I4143" s="7" t="s">
        <v>2155</v>
      </c>
      <c r="J4143" s="7" t="s">
        <v>6</v>
      </c>
      <c r="K4143" s="7" t="s">
        <v>3775</v>
      </c>
      <c r="L4143" s="7" t="s">
        <v>691</v>
      </c>
      <c r="M4143" s="6" t="s">
        <v>3767</v>
      </c>
      <c r="N4143" s="7" t="s">
        <v>25</v>
      </c>
      <c r="O4143" s="8">
        <v>140</v>
      </c>
      <c r="P4143" s="7" t="s">
        <v>9</v>
      </c>
      <c r="Q4143" s="9">
        <v>0</v>
      </c>
      <c r="R4143" s="7" t="s">
        <v>4064</v>
      </c>
      <c r="S4143" s="7" t="s">
        <v>4971</v>
      </c>
      <c r="T4143">
        <f>A4143</f>
        <v>19057</v>
      </c>
      <c r="U4143">
        <f>IF($G4143=$U$1:$X$1,$T4143,"")</f>
        <v>19057</v>
      </c>
      <c r="V4143" t="str">
        <f>IF($G4143=$U$1:$X$1,$T4143,"")</f>
        <v/>
      </c>
      <c r="W4143" t="str">
        <f>IF($G4143=$U$1:$X$1,$T4143,"")</f>
        <v/>
      </c>
      <c r="X4143" t="str">
        <f>IF($G4143=$U$1:$X$1,$T4143,"")</f>
        <v/>
      </c>
      <c r="Y4143" s="1">
        <f>ROUND(O4143*Q4143,2)</f>
        <v>0</v>
      </c>
    </row>
    <row r="4144" spans="1:25">
      <c r="A4144" s="5">
        <f>INDEX(Students,MOD(D4144-1,ROWS(Students))+1,1)</f>
        <v>19057</v>
      </c>
      <c r="B4144" s="5" t="str">
        <f>INDEX(Students,MOD(D4144-1,ROWS(Students))+1,2)</f>
        <v>Stalmach Patrycja</v>
      </c>
      <c r="C4144" s="5" t="str">
        <f>INDEX(Students,MOD(D4144-1,ROWS(Students))+1,3)</f>
        <v>IZ05AI1</v>
      </c>
      <c r="D4144" s="5">
        <v>1488</v>
      </c>
      <c r="E4144" s="6">
        <v>44740</v>
      </c>
      <c r="F4144" s="6">
        <v>44740</v>
      </c>
      <c r="G4144" s="7" t="s">
        <v>1262</v>
      </c>
      <c r="H4144" s="7">
        <v>-1</v>
      </c>
      <c r="I4144" s="7" t="s">
        <v>3074</v>
      </c>
      <c r="J4144" s="7" t="s">
        <v>6</v>
      </c>
      <c r="K4144" s="7" t="s">
        <v>3774</v>
      </c>
      <c r="L4144" s="7" t="s">
        <v>52</v>
      </c>
      <c r="M4144" s="6" t="s">
        <v>3767</v>
      </c>
      <c r="N4144" s="7" t="s">
        <v>19</v>
      </c>
      <c r="O4144" s="8">
        <v>21.55</v>
      </c>
      <c r="P4144" s="7" t="s">
        <v>13</v>
      </c>
      <c r="Q4144" s="9">
        <v>0</v>
      </c>
      <c r="R4144" s="7" t="s">
        <v>4656</v>
      </c>
      <c r="S4144" s="7" t="s">
        <v>138</v>
      </c>
      <c r="T4144">
        <f>A4144</f>
        <v>19057</v>
      </c>
      <c r="U4144">
        <f>IF($G4144=$U$1:$X$1,$T4144,"")</f>
        <v>19057</v>
      </c>
      <c r="V4144" t="str">
        <f>IF($G4144=$U$1:$X$1,$T4144,"")</f>
        <v/>
      </c>
      <c r="W4144" t="str">
        <f>IF($G4144=$U$1:$X$1,$T4144,"")</f>
        <v/>
      </c>
      <c r="X4144" t="str">
        <f>IF($G4144=$U$1:$X$1,$T4144,"")</f>
        <v/>
      </c>
      <c r="Y4144" s="1">
        <f>ROUND(O4144*Q4144,2)</f>
        <v>0</v>
      </c>
    </row>
    <row r="4145" spans="1:25">
      <c r="A4145" s="5">
        <f>INDEX(Students,MOD(D4145-1,ROWS(Students))+1,1)</f>
        <v>19057</v>
      </c>
      <c r="B4145" s="5" t="str">
        <f>INDEX(Students,MOD(D4145-1,ROWS(Students))+1,2)</f>
        <v>Stalmach Patrycja</v>
      </c>
      <c r="C4145" s="5" t="str">
        <f>INDEX(Students,MOD(D4145-1,ROWS(Students))+1,3)</f>
        <v>IZ05AI1</v>
      </c>
      <c r="D4145" s="5">
        <v>1580</v>
      </c>
      <c r="E4145" s="6">
        <v>44599</v>
      </c>
      <c r="F4145" s="6">
        <v>44599</v>
      </c>
      <c r="G4145" s="7" t="s">
        <v>279</v>
      </c>
      <c r="H4145" s="7">
        <v>1</v>
      </c>
      <c r="I4145" s="7" t="s">
        <v>1666</v>
      </c>
      <c r="J4145" s="7" t="s">
        <v>6</v>
      </c>
      <c r="K4145" s="7" t="s">
        <v>3767</v>
      </c>
      <c r="L4145" s="7"/>
      <c r="M4145" s="6" t="s">
        <v>3767</v>
      </c>
      <c r="N4145" s="7" t="s">
        <v>25</v>
      </c>
      <c r="O4145" s="8">
        <v>2</v>
      </c>
      <c r="P4145" s="7" t="s">
        <v>13</v>
      </c>
      <c r="Q4145" s="9">
        <v>95.28</v>
      </c>
      <c r="R4145" s="7" t="s">
        <v>4285</v>
      </c>
      <c r="S4145" s="7" t="s">
        <v>404</v>
      </c>
      <c r="T4145">
        <f>A4145</f>
        <v>19057</v>
      </c>
      <c r="U4145" t="str">
        <f>IF($G4145=$U$1:$X$1,$T4145,"")</f>
        <v/>
      </c>
      <c r="V4145" t="str">
        <f>IF($G4145=$U$1:$X$1,$T4145,"")</f>
        <v/>
      </c>
      <c r="W4145">
        <f>IF($G4145=$U$1:$X$1,$T4145,"")</f>
        <v>19057</v>
      </c>
      <c r="X4145" t="str">
        <f>IF($G4145=$U$1:$X$1,$T4145,"")</f>
        <v/>
      </c>
      <c r="Y4145" s="1">
        <f>ROUND(O4145*Q4145,2)</f>
        <v>190.56</v>
      </c>
    </row>
    <row r="4146" spans="1:25">
      <c r="A4146" s="5">
        <f>INDEX(Students,MOD(D4146-1,ROWS(Students))+1,1)</f>
        <v>19057</v>
      </c>
      <c r="B4146" s="5" t="str">
        <f>INDEX(Students,MOD(D4146-1,ROWS(Students))+1,2)</f>
        <v>Stalmach Patrycja</v>
      </c>
      <c r="C4146" s="5" t="str">
        <f>INDEX(Students,MOD(D4146-1,ROWS(Students))+1,3)</f>
        <v>IZ05AI1</v>
      </c>
      <c r="D4146" s="5">
        <v>1672</v>
      </c>
      <c r="E4146" s="6">
        <v>44726</v>
      </c>
      <c r="F4146" s="6">
        <v>44726</v>
      </c>
      <c r="G4146" s="7" t="s">
        <v>1263</v>
      </c>
      <c r="H4146" s="7">
        <v>1</v>
      </c>
      <c r="I4146" s="7" t="s">
        <v>2945</v>
      </c>
      <c r="J4146" s="7" t="s">
        <v>6</v>
      </c>
      <c r="K4146" s="7" t="s">
        <v>3767</v>
      </c>
      <c r="L4146" s="7"/>
      <c r="M4146" s="6" t="s">
        <v>3767</v>
      </c>
      <c r="N4146" s="7" t="s">
        <v>7</v>
      </c>
      <c r="O4146" s="8">
        <v>60</v>
      </c>
      <c r="P4146" s="7" t="s">
        <v>9</v>
      </c>
      <c r="Q4146" s="9">
        <v>0.55000000000000004</v>
      </c>
      <c r="R4146" s="7" t="s">
        <v>3971</v>
      </c>
      <c r="S4146" s="7" t="s">
        <v>76</v>
      </c>
      <c r="T4146">
        <f>A4146</f>
        <v>19057</v>
      </c>
      <c r="U4146" t="str">
        <f>IF($G4146=$U$1:$X$1,$T4146,"")</f>
        <v/>
      </c>
      <c r="V4146">
        <f>IF($G4146=$U$1:$X$1,$T4146,"")</f>
        <v>19057</v>
      </c>
      <c r="W4146" t="str">
        <f>IF($G4146=$U$1:$X$1,$T4146,"")</f>
        <v/>
      </c>
      <c r="X4146" t="str">
        <f>IF($G4146=$U$1:$X$1,$T4146,"")</f>
        <v/>
      </c>
      <c r="Y4146" s="1">
        <f>ROUND(O4146*Q4146,2)</f>
        <v>33</v>
      </c>
    </row>
    <row r="4147" spans="1:25">
      <c r="A4147" s="5">
        <f>INDEX(Students,MOD(D4147-1,ROWS(Students))+1,1)</f>
        <v>19057</v>
      </c>
      <c r="B4147" s="5" t="str">
        <f>INDEX(Students,MOD(D4147-1,ROWS(Students))+1,2)</f>
        <v>Stalmach Patrycja</v>
      </c>
      <c r="C4147" s="5" t="str">
        <f>INDEX(Students,MOD(D4147-1,ROWS(Students))+1,3)</f>
        <v>IZ05AI1</v>
      </c>
      <c r="D4147" s="5">
        <v>1764</v>
      </c>
      <c r="E4147" s="6">
        <v>44582</v>
      </c>
      <c r="F4147" s="6">
        <v>44582</v>
      </c>
      <c r="G4147" s="7" t="s">
        <v>1262</v>
      </c>
      <c r="H4147" s="7">
        <v>-1</v>
      </c>
      <c r="I4147" s="7" t="s">
        <v>1491</v>
      </c>
      <c r="J4147" s="7" t="s">
        <v>6</v>
      </c>
      <c r="K4147" s="7" t="s">
        <v>3789</v>
      </c>
      <c r="L4147" s="7" t="s">
        <v>292</v>
      </c>
      <c r="M4147" s="6" t="s">
        <v>3767</v>
      </c>
      <c r="N4147" s="7" t="s">
        <v>67</v>
      </c>
      <c r="O4147" s="8">
        <v>5</v>
      </c>
      <c r="P4147" s="7" t="s">
        <v>13</v>
      </c>
      <c r="Q4147" s="9">
        <v>18.53</v>
      </c>
      <c r="R4147" s="7" t="s">
        <v>3978</v>
      </c>
      <c r="S4147" s="7" t="s">
        <v>82</v>
      </c>
      <c r="T4147">
        <f>A4147</f>
        <v>19057</v>
      </c>
      <c r="U4147">
        <f>IF($G4147=$U$1:$X$1,$T4147,"")</f>
        <v>19057</v>
      </c>
      <c r="V4147" t="str">
        <f>IF($G4147=$U$1:$X$1,$T4147,"")</f>
        <v/>
      </c>
      <c r="W4147" t="str">
        <f>IF($G4147=$U$1:$X$1,$T4147,"")</f>
        <v/>
      </c>
      <c r="X4147" t="str">
        <f>IF($G4147=$U$1:$X$1,$T4147,"")</f>
        <v/>
      </c>
      <c r="Y4147" s="1">
        <f>ROUND(O4147*Q4147,2)</f>
        <v>92.65</v>
      </c>
    </row>
    <row r="4148" spans="1:25">
      <c r="A4148" s="5">
        <f>INDEX(Students,MOD(D4148-1,ROWS(Students))+1,1)</f>
        <v>19057</v>
      </c>
      <c r="B4148" s="5" t="str">
        <f>INDEX(Students,MOD(D4148-1,ROWS(Students))+1,2)</f>
        <v>Stalmach Patrycja</v>
      </c>
      <c r="C4148" s="5" t="str">
        <f>INDEX(Students,MOD(D4148-1,ROWS(Students))+1,3)</f>
        <v>IZ05AI1</v>
      </c>
      <c r="D4148" s="5">
        <v>1856</v>
      </c>
      <c r="E4148" s="6">
        <v>44736</v>
      </c>
      <c r="F4148" s="6">
        <v>44735</v>
      </c>
      <c r="G4148" s="7" t="s">
        <v>1262</v>
      </c>
      <c r="H4148" s="7">
        <v>-1</v>
      </c>
      <c r="I4148" s="7" t="s">
        <v>3049</v>
      </c>
      <c r="J4148" s="7" t="s">
        <v>6</v>
      </c>
      <c r="K4148" s="7" t="s">
        <v>3774</v>
      </c>
      <c r="L4148" s="7" t="s">
        <v>1044</v>
      </c>
      <c r="M4148" s="6" t="s">
        <v>3767</v>
      </c>
      <c r="N4148" s="7" t="s">
        <v>60</v>
      </c>
      <c r="O4148" s="8">
        <v>5.2</v>
      </c>
      <c r="P4148" s="7" t="s">
        <v>13</v>
      </c>
      <c r="Q4148" s="9">
        <v>0</v>
      </c>
      <c r="R4148" s="7" t="s">
        <v>3963</v>
      </c>
      <c r="S4148" s="7" t="s">
        <v>4981</v>
      </c>
      <c r="T4148">
        <f>A4148</f>
        <v>19057</v>
      </c>
      <c r="U4148">
        <f>IF($G4148=$U$1:$X$1,$T4148,"")</f>
        <v>19057</v>
      </c>
      <c r="V4148" t="str">
        <f>IF($G4148=$U$1:$X$1,$T4148,"")</f>
        <v/>
      </c>
      <c r="W4148" t="str">
        <f>IF($G4148=$U$1:$X$1,$T4148,"")</f>
        <v/>
      </c>
      <c r="X4148" t="str">
        <f>IF($G4148=$U$1:$X$1,$T4148,"")</f>
        <v/>
      </c>
      <c r="Y4148" s="1">
        <f>ROUND(O4148*Q4148,2)</f>
        <v>0</v>
      </c>
    </row>
    <row r="4149" spans="1:25">
      <c r="A4149" s="5">
        <f>INDEX(Students,MOD(D4149-1,ROWS(Students))+1,1)</f>
        <v>19057</v>
      </c>
      <c r="B4149" s="5" t="str">
        <f>INDEX(Students,MOD(D4149-1,ROWS(Students))+1,2)</f>
        <v>Stalmach Patrycja</v>
      </c>
      <c r="C4149" s="5" t="str">
        <f>INDEX(Students,MOD(D4149-1,ROWS(Students))+1,3)</f>
        <v>IZ05AI1</v>
      </c>
      <c r="D4149" s="5">
        <v>1948</v>
      </c>
      <c r="E4149" s="6">
        <v>44634</v>
      </c>
      <c r="F4149" s="6">
        <v>44634</v>
      </c>
      <c r="G4149" s="7" t="s">
        <v>279</v>
      </c>
      <c r="H4149" s="7">
        <v>1</v>
      </c>
      <c r="I4149" s="7" t="s">
        <v>2146</v>
      </c>
      <c r="J4149" s="7" t="s">
        <v>6</v>
      </c>
      <c r="K4149" s="7" t="s">
        <v>3767</v>
      </c>
      <c r="L4149" s="7"/>
      <c r="M4149" s="6" t="s">
        <v>3767</v>
      </c>
      <c r="N4149" s="7" t="s">
        <v>5215</v>
      </c>
      <c r="O4149" s="8">
        <v>91.44</v>
      </c>
      <c r="P4149" s="7" t="s">
        <v>31</v>
      </c>
      <c r="Q4149" s="9">
        <v>0</v>
      </c>
      <c r="R4149" s="7" t="s">
        <v>3955</v>
      </c>
      <c r="S4149" s="7" t="s">
        <v>4969</v>
      </c>
      <c r="T4149">
        <f>A4149</f>
        <v>19057</v>
      </c>
      <c r="U4149" t="str">
        <f>IF($G4149=$U$1:$X$1,$T4149,"")</f>
        <v/>
      </c>
      <c r="V4149" t="str">
        <f>IF($G4149=$U$1:$X$1,$T4149,"")</f>
        <v/>
      </c>
      <c r="W4149">
        <f>IF($G4149=$U$1:$X$1,$T4149,"")</f>
        <v>19057</v>
      </c>
      <c r="X4149" t="str">
        <f>IF($G4149=$U$1:$X$1,$T4149,"")</f>
        <v/>
      </c>
      <c r="Y4149" s="1">
        <f>ROUND(O4149*Q4149,2)</f>
        <v>0</v>
      </c>
    </row>
    <row r="4150" spans="1:25">
      <c r="A4150" s="5">
        <f>INDEX(Students,MOD(D4150-1,ROWS(Students))+1,1)</f>
        <v>19057</v>
      </c>
      <c r="B4150" s="5" t="str">
        <f>INDEX(Students,MOD(D4150-1,ROWS(Students))+1,2)</f>
        <v>Stalmach Patrycja</v>
      </c>
      <c r="C4150" s="5" t="str">
        <f>INDEX(Students,MOD(D4150-1,ROWS(Students))+1,3)</f>
        <v>IZ05AI1</v>
      </c>
      <c r="D4150" s="5">
        <v>2040</v>
      </c>
      <c r="E4150" s="6">
        <v>44575</v>
      </c>
      <c r="F4150" s="6">
        <v>44574</v>
      </c>
      <c r="G4150" s="7" t="s">
        <v>1262</v>
      </c>
      <c r="H4150" s="7">
        <v>-1</v>
      </c>
      <c r="I4150" s="7" t="s">
        <v>1370</v>
      </c>
      <c r="J4150" s="7" t="s">
        <v>6</v>
      </c>
      <c r="K4150" s="7" t="s">
        <v>3775</v>
      </c>
      <c r="L4150" s="7" t="s">
        <v>167</v>
      </c>
      <c r="M4150" s="6" t="s">
        <v>3767</v>
      </c>
      <c r="N4150" s="7" t="s">
        <v>19</v>
      </c>
      <c r="O4150" s="8">
        <v>698</v>
      </c>
      <c r="P4150" s="7" t="s">
        <v>13</v>
      </c>
      <c r="Q4150" s="9">
        <v>0</v>
      </c>
      <c r="R4150" s="7" t="s">
        <v>4068</v>
      </c>
      <c r="S4150" s="7" t="s">
        <v>143</v>
      </c>
      <c r="T4150">
        <f>A4150</f>
        <v>19057</v>
      </c>
      <c r="U4150">
        <f>IF($G4150=$U$1:$X$1,$T4150,"")</f>
        <v>19057</v>
      </c>
      <c r="V4150" t="str">
        <f>IF($G4150=$U$1:$X$1,$T4150,"")</f>
        <v/>
      </c>
      <c r="W4150" t="str">
        <f>IF($G4150=$U$1:$X$1,$T4150,"")</f>
        <v/>
      </c>
      <c r="X4150" t="str">
        <f>IF($G4150=$U$1:$X$1,$T4150,"")</f>
        <v/>
      </c>
      <c r="Y4150" s="1">
        <f>ROUND(O4150*Q4150,2)</f>
        <v>0</v>
      </c>
    </row>
    <row r="4151" spans="1:25">
      <c r="A4151" s="5">
        <f>INDEX(Students,MOD(D4151-1,ROWS(Students))+1,1)</f>
        <v>19057</v>
      </c>
      <c r="B4151" s="5" t="str">
        <f>INDEX(Students,MOD(D4151-1,ROWS(Students))+1,2)</f>
        <v>Stalmach Patrycja</v>
      </c>
      <c r="C4151" s="5" t="str">
        <f>INDEX(Students,MOD(D4151-1,ROWS(Students))+1,3)</f>
        <v>IZ05AI1</v>
      </c>
      <c r="D4151" s="5">
        <v>2132</v>
      </c>
      <c r="E4151" s="6">
        <v>44600</v>
      </c>
      <c r="F4151" s="6">
        <v>44600</v>
      </c>
      <c r="G4151" s="7" t="s">
        <v>1262</v>
      </c>
      <c r="H4151" s="7">
        <v>-1</v>
      </c>
      <c r="I4151" s="7" t="s">
        <v>1688</v>
      </c>
      <c r="J4151" s="7" t="s">
        <v>6</v>
      </c>
      <c r="K4151" s="7" t="s">
        <v>3789</v>
      </c>
      <c r="L4151" s="7" t="s">
        <v>416</v>
      </c>
      <c r="M4151" s="6" t="s">
        <v>3767</v>
      </c>
      <c r="N4151" s="7" t="s">
        <v>81</v>
      </c>
      <c r="O4151" s="8">
        <v>20</v>
      </c>
      <c r="P4151" s="7" t="s">
        <v>13</v>
      </c>
      <c r="Q4151" s="9">
        <v>17</v>
      </c>
      <c r="R4151" s="7" t="s">
        <v>4122</v>
      </c>
      <c r="S4151" s="7" t="s">
        <v>229</v>
      </c>
      <c r="T4151">
        <f>A4151</f>
        <v>19057</v>
      </c>
      <c r="U4151">
        <f>IF($G4151=$U$1:$X$1,$T4151,"")</f>
        <v>19057</v>
      </c>
      <c r="V4151" t="str">
        <f>IF($G4151=$U$1:$X$1,$T4151,"")</f>
        <v/>
      </c>
      <c r="W4151" t="str">
        <f>IF($G4151=$U$1:$X$1,$T4151,"")</f>
        <v/>
      </c>
      <c r="X4151" t="str">
        <f>IF($G4151=$U$1:$X$1,$T4151,"")</f>
        <v/>
      </c>
      <c r="Y4151" s="1">
        <f>ROUND(O4151*Q4151,2)</f>
        <v>340</v>
      </c>
    </row>
    <row r="4152" spans="1:25">
      <c r="A4152" s="5">
        <f>INDEX(Students,MOD(D4152-1,ROWS(Students))+1,1)</f>
        <v>19057</v>
      </c>
      <c r="B4152" s="5" t="str">
        <f>INDEX(Students,MOD(D4152-1,ROWS(Students))+1,2)</f>
        <v>Stalmach Patrycja</v>
      </c>
      <c r="C4152" s="5" t="str">
        <f>INDEX(Students,MOD(D4152-1,ROWS(Students))+1,3)</f>
        <v>IZ05AI1</v>
      </c>
      <c r="D4152" s="5">
        <v>2224</v>
      </c>
      <c r="E4152" s="6">
        <v>44670</v>
      </c>
      <c r="F4152" s="6">
        <v>44670</v>
      </c>
      <c r="G4152" s="7" t="s">
        <v>1263</v>
      </c>
      <c r="H4152" s="7">
        <v>1</v>
      </c>
      <c r="I4152" s="7" t="s">
        <v>3628</v>
      </c>
      <c r="J4152" s="7" t="s">
        <v>6</v>
      </c>
      <c r="K4152" s="7" t="s">
        <v>3767</v>
      </c>
      <c r="L4152" s="7"/>
      <c r="M4152" s="6" t="s">
        <v>3767</v>
      </c>
      <c r="N4152" s="7" t="s">
        <v>19</v>
      </c>
      <c r="O4152" s="8">
        <v>-1.9450000000000001</v>
      </c>
      <c r="P4152" s="7" t="s">
        <v>13</v>
      </c>
      <c r="Q4152" s="9">
        <v>20.079999999999998</v>
      </c>
      <c r="R4152" s="7" t="s">
        <v>4018</v>
      </c>
      <c r="S4152" s="7" t="s">
        <v>122</v>
      </c>
      <c r="T4152">
        <f>A4152</f>
        <v>19057</v>
      </c>
      <c r="U4152" t="str">
        <f>IF($G4152=$U$1:$X$1,$T4152,"")</f>
        <v/>
      </c>
      <c r="V4152">
        <f>IF($G4152=$U$1:$X$1,$T4152,"")</f>
        <v>19057</v>
      </c>
      <c r="W4152" t="str">
        <f>IF($G4152=$U$1:$X$1,$T4152,"")</f>
        <v/>
      </c>
      <c r="X4152" t="str">
        <f>IF($G4152=$U$1:$X$1,$T4152,"")</f>
        <v/>
      </c>
      <c r="Y4152" s="1">
        <f>ROUND(O4152*Q4152,2)</f>
        <v>-39.06</v>
      </c>
    </row>
    <row r="4153" spans="1:25">
      <c r="A4153" s="5">
        <f>INDEX(Students,MOD(D4153-1,ROWS(Students))+1,1)</f>
        <v>19057</v>
      </c>
      <c r="B4153" s="5" t="str">
        <f>INDEX(Students,MOD(D4153-1,ROWS(Students))+1,2)</f>
        <v>Stalmach Patrycja</v>
      </c>
      <c r="C4153" s="5" t="str">
        <f>INDEX(Students,MOD(D4153-1,ROWS(Students))+1,3)</f>
        <v>IZ05AI1</v>
      </c>
      <c r="D4153" s="5">
        <v>2316</v>
      </c>
      <c r="E4153" s="6">
        <v>44690</v>
      </c>
      <c r="F4153" s="6">
        <v>44690</v>
      </c>
      <c r="G4153" s="7" t="s">
        <v>1262</v>
      </c>
      <c r="H4153" s="7">
        <v>-1</v>
      </c>
      <c r="I4153" s="7" t="s">
        <v>2493</v>
      </c>
      <c r="J4153" s="7" t="s">
        <v>6</v>
      </c>
      <c r="K4153" s="7" t="s">
        <v>3770</v>
      </c>
      <c r="L4153" s="7" t="s">
        <v>850</v>
      </c>
      <c r="M4153" s="6" t="s">
        <v>3767</v>
      </c>
      <c r="N4153" s="7" t="s">
        <v>81</v>
      </c>
      <c r="O4153" s="8">
        <v>18.78</v>
      </c>
      <c r="P4153" s="7" t="s">
        <v>13</v>
      </c>
      <c r="Q4153" s="9">
        <v>53.13</v>
      </c>
      <c r="R4153" s="7" t="s">
        <v>4630</v>
      </c>
      <c r="S4153" s="7" t="s">
        <v>851</v>
      </c>
      <c r="T4153">
        <f>A4153</f>
        <v>19057</v>
      </c>
      <c r="U4153">
        <f>IF($G4153=$U$1:$X$1,$T4153,"")</f>
        <v>19057</v>
      </c>
      <c r="V4153" t="str">
        <f>IF($G4153=$U$1:$X$1,$T4153,"")</f>
        <v/>
      </c>
      <c r="W4153" t="str">
        <f>IF($G4153=$U$1:$X$1,$T4153,"")</f>
        <v/>
      </c>
      <c r="X4153" t="str">
        <f>IF($G4153=$U$1:$X$1,$T4153,"")</f>
        <v/>
      </c>
      <c r="Y4153" s="1">
        <f>ROUND(O4153*Q4153,2)</f>
        <v>997.78</v>
      </c>
    </row>
    <row r="4154" spans="1:25">
      <c r="A4154" s="5">
        <f>INDEX(Students,MOD(D4154-1,ROWS(Students))+1,1)</f>
        <v>19057</v>
      </c>
      <c r="B4154" s="5" t="str">
        <f>INDEX(Students,MOD(D4154-1,ROWS(Students))+1,2)</f>
        <v>Stalmach Patrycja</v>
      </c>
      <c r="C4154" s="5" t="str">
        <f>INDEX(Students,MOD(D4154-1,ROWS(Students))+1,3)</f>
        <v>IZ05AI1</v>
      </c>
      <c r="D4154" s="5">
        <v>2408</v>
      </c>
      <c r="E4154" s="6">
        <v>44753</v>
      </c>
      <c r="F4154" s="6">
        <v>44742</v>
      </c>
      <c r="G4154" s="7" t="s">
        <v>1262</v>
      </c>
      <c r="H4154" s="7">
        <v>-1</v>
      </c>
      <c r="I4154" s="7" t="s">
        <v>3209</v>
      </c>
      <c r="J4154" s="7" t="s">
        <v>6</v>
      </c>
      <c r="K4154" s="7" t="s">
        <v>3792</v>
      </c>
      <c r="L4154" s="7" t="s">
        <v>1094</v>
      </c>
      <c r="M4154" s="6" t="s">
        <v>3767</v>
      </c>
      <c r="N4154" s="7" t="s">
        <v>19</v>
      </c>
      <c r="O4154" s="8">
        <v>24.88</v>
      </c>
      <c r="P4154" s="7" t="s">
        <v>13</v>
      </c>
      <c r="Q4154" s="9">
        <v>31.55</v>
      </c>
      <c r="R4154" s="7" t="s">
        <v>4167</v>
      </c>
      <c r="S4154" s="7" t="s">
        <v>276</v>
      </c>
      <c r="T4154">
        <f>A4154</f>
        <v>19057</v>
      </c>
      <c r="U4154">
        <f>IF($G4154=$U$1:$X$1,$T4154,"")</f>
        <v>19057</v>
      </c>
      <c r="V4154" t="str">
        <f>IF($G4154=$U$1:$X$1,$T4154,"")</f>
        <v/>
      </c>
      <c r="W4154" t="str">
        <f>IF($G4154=$U$1:$X$1,$T4154,"")</f>
        <v/>
      </c>
      <c r="X4154" t="str">
        <f>IF($G4154=$U$1:$X$1,$T4154,"")</f>
        <v/>
      </c>
      <c r="Y4154" s="1">
        <f>ROUND(O4154*Q4154,2)</f>
        <v>784.96</v>
      </c>
    </row>
    <row r="4155" spans="1:25">
      <c r="A4155" s="5">
        <f>INDEX(Students,MOD(D4155-1,ROWS(Students))+1,1)</f>
        <v>19057</v>
      </c>
      <c r="B4155" s="5" t="str">
        <f>INDEX(Students,MOD(D4155-1,ROWS(Students))+1,2)</f>
        <v>Stalmach Patrycja</v>
      </c>
      <c r="C4155" s="5" t="str">
        <f>INDEX(Students,MOD(D4155-1,ROWS(Students))+1,3)</f>
        <v>IZ05AI1</v>
      </c>
      <c r="D4155" s="5">
        <v>2500</v>
      </c>
      <c r="E4155" s="6">
        <v>44628</v>
      </c>
      <c r="F4155" s="6">
        <v>44628</v>
      </c>
      <c r="G4155" s="7" t="s">
        <v>279</v>
      </c>
      <c r="H4155" s="7">
        <v>1</v>
      </c>
      <c r="I4155" s="7" t="s">
        <v>2071</v>
      </c>
      <c r="J4155" s="7" t="s">
        <v>6</v>
      </c>
      <c r="K4155" s="7" t="s">
        <v>3767</v>
      </c>
      <c r="L4155" s="7"/>
      <c r="M4155" s="6" t="s">
        <v>3767</v>
      </c>
      <c r="N4155" s="7" t="s">
        <v>25</v>
      </c>
      <c r="O4155" s="8">
        <v>11.88</v>
      </c>
      <c r="P4155" s="7" t="s">
        <v>13</v>
      </c>
      <c r="Q4155" s="9">
        <v>58.82</v>
      </c>
      <c r="R4155" s="7" t="s">
        <v>4482</v>
      </c>
      <c r="S4155" s="7" t="s">
        <v>637</v>
      </c>
      <c r="T4155">
        <f>A4155</f>
        <v>19057</v>
      </c>
      <c r="U4155" t="str">
        <f>IF($G4155=$U$1:$X$1,$T4155,"")</f>
        <v/>
      </c>
      <c r="V4155" t="str">
        <f>IF($G4155=$U$1:$X$1,$T4155,"")</f>
        <v/>
      </c>
      <c r="W4155">
        <f>IF($G4155=$U$1:$X$1,$T4155,"")</f>
        <v>19057</v>
      </c>
      <c r="X4155" t="str">
        <f>IF($G4155=$U$1:$X$1,$T4155,"")</f>
        <v/>
      </c>
      <c r="Y4155" s="1">
        <f>ROUND(O4155*Q4155,2)</f>
        <v>698.78</v>
      </c>
    </row>
    <row r="4156" spans="1:25">
      <c r="A4156" s="5">
        <f>INDEX(Students,MOD(D4156-1,ROWS(Students))+1,1)</f>
        <v>19057</v>
      </c>
      <c r="B4156" s="5" t="str">
        <f>INDEX(Students,MOD(D4156-1,ROWS(Students))+1,2)</f>
        <v>Stalmach Patrycja</v>
      </c>
      <c r="C4156" s="5" t="str">
        <f>INDEX(Students,MOD(D4156-1,ROWS(Students))+1,3)</f>
        <v>IZ05AI1</v>
      </c>
      <c r="D4156" s="5">
        <v>2592</v>
      </c>
      <c r="E4156" s="6">
        <v>44571</v>
      </c>
      <c r="F4156" s="6">
        <v>44565</v>
      </c>
      <c r="G4156" s="7" t="s">
        <v>1262</v>
      </c>
      <c r="H4156" s="7">
        <v>-1</v>
      </c>
      <c r="I4156" s="7" t="s">
        <v>1293</v>
      </c>
      <c r="J4156" s="7" t="s">
        <v>6</v>
      </c>
      <c r="K4156" s="7" t="s">
        <v>3774</v>
      </c>
      <c r="L4156" s="7" t="s">
        <v>66</v>
      </c>
      <c r="M4156" s="6" t="s">
        <v>3767</v>
      </c>
      <c r="N4156" s="7" t="s">
        <v>67</v>
      </c>
      <c r="O4156" s="8">
        <v>6</v>
      </c>
      <c r="P4156" s="7" t="s">
        <v>68</v>
      </c>
      <c r="Q4156" s="9">
        <v>0</v>
      </c>
      <c r="R4156" s="7" t="s">
        <v>3959</v>
      </c>
      <c r="S4156" s="7" t="s">
        <v>5036</v>
      </c>
      <c r="T4156">
        <f>A4156</f>
        <v>19057</v>
      </c>
      <c r="U4156">
        <f>IF($G4156=$U$1:$X$1,$T4156,"")</f>
        <v>19057</v>
      </c>
      <c r="V4156" t="str">
        <f>IF($G4156=$U$1:$X$1,$T4156,"")</f>
        <v/>
      </c>
      <c r="W4156" t="str">
        <f>IF($G4156=$U$1:$X$1,$T4156,"")</f>
        <v/>
      </c>
      <c r="X4156" t="str">
        <f>IF($G4156=$U$1:$X$1,$T4156,"")</f>
        <v/>
      </c>
      <c r="Y4156" s="1">
        <f>ROUND(O4156*Q4156,2)</f>
        <v>0</v>
      </c>
    </row>
    <row r="4157" spans="1:25">
      <c r="A4157" s="5">
        <f>INDEX(Students,MOD(D4157-1,ROWS(Students))+1,1)</f>
        <v>19057</v>
      </c>
      <c r="B4157" s="5" t="str">
        <f>INDEX(Students,MOD(D4157-1,ROWS(Students))+1,2)</f>
        <v>Stalmach Patrycja</v>
      </c>
      <c r="C4157" s="5" t="str">
        <f>INDEX(Students,MOD(D4157-1,ROWS(Students))+1,3)</f>
        <v>IZ05AI1</v>
      </c>
      <c r="D4157" s="5">
        <v>2684</v>
      </c>
      <c r="E4157" s="6">
        <v>44747</v>
      </c>
      <c r="F4157" s="6">
        <v>44747</v>
      </c>
      <c r="G4157" s="7" t="s">
        <v>1263</v>
      </c>
      <c r="H4157" s="7">
        <v>1</v>
      </c>
      <c r="I4157" s="7" t="s">
        <v>3148</v>
      </c>
      <c r="J4157" s="7" t="s">
        <v>6</v>
      </c>
      <c r="K4157" s="7" t="s">
        <v>3767</v>
      </c>
      <c r="L4157" s="7"/>
      <c r="M4157" s="6" t="s">
        <v>3767</v>
      </c>
      <c r="N4157" s="7" t="s">
        <v>67</v>
      </c>
      <c r="O4157" s="8">
        <v>80</v>
      </c>
      <c r="P4157" s="7" t="s">
        <v>9</v>
      </c>
      <c r="Q4157" s="9">
        <v>1.55</v>
      </c>
      <c r="R4157" s="7" t="s">
        <v>3942</v>
      </c>
      <c r="S4157" s="7" t="s">
        <v>64</v>
      </c>
      <c r="T4157">
        <f>A4157</f>
        <v>19057</v>
      </c>
      <c r="U4157" t="str">
        <f>IF($G4157=$U$1:$X$1,$T4157,"")</f>
        <v/>
      </c>
      <c r="V4157">
        <f>IF($G4157=$U$1:$X$1,$T4157,"")</f>
        <v>19057</v>
      </c>
      <c r="W4157" t="str">
        <f>IF($G4157=$U$1:$X$1,$T4157,"")</f>
        <v/>
      </c>
      <c r="X4157" t="str">
        <f>IF($G4157=$U$1:$X$1,$T4157,"")</f>
        <v/>
      </c>
      <c r="Y4157" s="1">
        <f>ROUND(O4157*Q4157,2)</f>
        <v>124</v>
      </c>
    </row>
    <row r="4158" spans="1:25">
      <c r="A4158" s="5">
        <f>INDEX(Students,MOD(D4158-1,ROWS(Students))+1,1)</f>
        <v>19057</v>
      </c>
      <c r="B4158" s="5" t="str">
        <f>INDEX(Students,MOD(D4158-1,ROWS(Students))+1,2)</f>
        <v>Stalmach Patrycja</v>
      </c>
      <c r="C4158" s="5" t="str">
        <f>INDEX(Students,MOD(D4158-1,ROWS(Students))+1,3)</f>
        <v>IZ05AI1</v>
      </c>
      <c r="D4158" s="5">
        <v>2776</v>
      </c>
      <c r="E4158" s="6">
        <v>44680</v>
      </c>
      <c r="F4158" s="6">
        <v>44680</v>
      </c>
      <c r="G4158" s="7" t="s">
        <v>279</v>
      </c>
      <c r="H4158" s="7">
        <v>1</v>
      </c>
      <c r="I4158" s="7" t="s">
        <v>3758</v>
      </c>
      <c r="J4158" s="7" t="s">
        <v>6</v>
      </c>
      <c r="K4158" s="7" t="s">
        <v>3767</v>
      </c>
      <c r="L4158" s="7"/>
      <c r="M4158" s="6" t="s">
        <v>3767</v>
      </c>
      <c r="N4158" s="7" t="s">
        <v>25</v>
      </c>
      <c r="O4158" s="8">
        <v>44.69</v>
      </c>
      <c r="P4158" s="7" t="s">
        <v>13</v>
      </c>
      <c r="Q4158" s="9">
        <v>48.07</v>
      </c>
      <c r="R4158" s="7" t="s">
        <v>4364</v>
      </c>
      <c r="S4158" s="7" t="s">
        <v>497</v>
      </c>
      <c r="T4158">
        <f>A4158</f>
        <v>19057</v>
      </c>
      <c r="U4158" t="str">
        <f>IF($G4158=$U$1:$X$1,$T4158,"")</f>
        <v/>
      </c>
      <c r="V4158" t="str">
        <f>IF($G4158=$U$1:$X$1,$T4158,"")</f>
        <v/>
      </c>
      <c r="W4158">
        <f>IF($G4158=$U$1:$X$1,$T4158,"")</f>
        <v>19057</v>
      </c>
      <c r="X4158" t="str">
        <f>IF($G4158=$U$1:$X$1,$T4158,"")</f>
        <v/>
      </c>
      <c r="Y4158" s="1">
        <f>ROUND(O4158*Q4158,2)</f>
        <v>2148.25</v>
      </c>
    </row>
    <row r="4159" spans="1:25">
      <c r="A4159" s="5">
        <f>INDEX(Students,MOD(D4159-1,ROWS(Students))+1,1)</f>
        <v>19057</v>
      </c>
      <c r="B4159" s="5" t="str">
        <f>INDEX(Students,MOD(D4159-1,ROWS(Students))+1,2)</f>
        <v>Stalmach Patrycja</v>
      </c>
      <c r="C4159" s="5" t="str">
        <f>INDEX(Students,MOD(D4159-1,ROWS(Students))+1,3)</f>
        <v>IZ05AI1</v>
      </c>
      <c r="D4159" s="5">
        <v>2868</v>
      </c>
      <c r="E4159" s="6">
        <v>44649</v>
      </c>
      <c r="F4159" s="6">
        <v>44649</v>
      </c>
      <c r="G4159" s="7" t="s">
        <v>279</v>
      </c>
      <c r="H4159" s="7">
        <v>1</v>
      </c>
      <c r="I4159" s="7" t="s">
        <v>2371</v>
      </c>
      <c r="J4159" s="7" t="s">
        <v>6</v>
      </c>
      <c r="K4159" s="7" t="s">
        <v>3767</v>
      </c>
      <c r="L4159" s="7"/>
      <c r="M4159" s="6" t="s">
        <v>3767</v>
      </c>
      <c r="N4159" s="7" t="s">
        <v>25</v>
      </c>
      <c r="O4159" s="8">
        <v>100</v>
      </c>
      <c r="P4159" s="7" t="s">
        <v>31</v>
      </c>
      <c r="Q4159" s="9">
        <v>0.52</v>
      </c>
      <c r="R4159" s="7" t="s">
        <v>4583</v>
      </c>
      <c r="S4159" s="7" t="s">
        <v>5109</v>
      </c>
      <c r="T4159">
        <f>A4159</f>
        <v>19057</v>
      </c>
      <c r="U4159" t="str">
        <f>IF($G4159=$U$1:$X$1,$T4159,"")</f>
        <v/>
      </c>
      <c r="V4159" t="str">
        <f>IF($G4159=$U$1:$X$1,$T4159,"")</f>
        <v/>
      </c>
      <c r="W4159">
        <f>IF($G4159=$U$1:$X$1,$T4159,"")</f>
        <v>19057</v>
      </c>
      <c r="X4159" t="str">
        <f>IF($G4159=$U$1:$X$1,$T4159,"")</f>
        <v/>
      </c>
      <c r="Y4159" s="1">
        <f>ROUND(O4159*Q4159,2)</f>
        <v>52</v>
      </c>
    </row>
    <row r="4160" spans="1:25">
      <c r="A4160" s="5">
        <f>INDEX(Students,MOD(D4160-1,ROWS(Students))+1,1)</f>
        <v>19057</v>
      </c>
      <c r="B4160" s="5" t="str">
        <f>INDEX(Students,MOD(D4160-1,ROWS(Students))+1,2)</f>
        <v>Stalmach Patrycja</v>
      </c>
      <c r="C4160" s="5" t="str">
        <f>INDEX(Students,MOD(D4160-1,ROWS(Students))+1,3)</f>
        <v>IZ05AI1</v>
      </c>
      <c r="D4160" s="5">
        <v>2960</v>
      </c>
      <c r="E4160" s="6">
        <v>44657</v>
      </c>
      <c r="F4160" s="6">
        <v>44657</v>
      </c>
      <c r="G4160" s="7" t="s">
        <v>1263</v>
      </c>
      <c r="H4160" s="7">
        <v>1</v>
      </c>
      <c r="I4160" s="7" t="s">
        <v>3469</v>
      </c>
      <c r="J4160" s="7" t="s">
        <v>6</v>
      </c>
      <c r="K4160" s="7" t="s">
        <v>3767</v>
      </c>
      <c r="L4160" s="7"/>
      <c r="M4160" s="6" t="s">
        <v>3767</v>
      </c>
      <c r="N4160" s="7" t="s">
        <v>25</v>
      </c>
      <c r="O4160" s="8">
        <v>200</v>
      </c>
      <c r="P4160" s="7" t="s">
        <v>9</v>
      </c>
      <c r="Q4160" s="9">
        <v>69.47</v>
      </c>
      <c r="R4160" s="7" t="s">
        <v>4253</v>
      </c>
      <c r="S4160" s="7" t="s">
        <v>371</v>
      </c>
      <c r="T4160">
        <f>A4160</f>
        <v>19057</v>
      </c>
      <c r="U4160" t="str">
        <f>IF($G4160=$U$1:$X$1,$T4160,"")</f>
        <v/>
      </c>
      <c r="V4160">
        <f>IF($G4160=$U$1:$X$1,$T4160,"")</f>
        <v>19057</v>
      </c>
      <c r="W4160" t="str">
        <f>IF($G4160=$U$1:$X$1,$T4160,"")</f>
        <v/>
      </c>
      <c r="X4160" t="str">
        <f>IF($G4160=$U$1:$X$1,$T4160,"")</f>
        <v/>
      </c>
      <c r="Y4160" s="1">
        <f>ROUND(O4160*Q4160,2)</f>
        <v>13894</v>
      </c>
    </row>
    <row r="4161" spans="1:25">
      <c r="A4161" s="5">
        <f>INDEX(Students,MOD(D4161-1,ROWS(Students))+1,1)</f>
        <v>19057</v>
      </c>
      <c r="B4161" s="5" t="str">
        <f>INDEX(Students,MOD(D4161-1,ROWS(Students))+1,2)</f>
        <v>Stalmach Patrycja</v>
      </c>
      <c r="C4161" s="5" t="str">
        <f>INDEX(Students,MOD(D4161-1,ROWS(Students))+1,3)</f>
        <v>IZ05AI1</v>
      </c>
      <c r="D4161" s="5">
        <v>3052</v>
      </c>
      <c r="E4161" s="6">
        <v>44725</v>
      </c>
      <c r="F4161" s="6">
        <v>44725</v>
      </c>
      <c r="G4161" s="7" t="s">
        <v>1262</v>
      </c>
      <c r="H4161" s="7">
        <v>-1</v>
      </c>
      <c r="I4161" s="7" t="s">
        <v>2925</v>
      </c>
      <c r="J4161" s="7" t="s">
        <v>6</v>
      </c>
      <c r="K4161" s="7" t="s">
        <v>3770</v>
      </c>
      <c r="L4161" s="7" t="s">
        <v>1004</v>
      </c>
      <c r="M4161" s="6" t="s">
        <v>3767</v>
      </c>
      <c r="N4161" s="7" t="s">
        <v>19</v>
      </c>
      <c r="O4161" s="8">
        <v>20</v>
      </c>
      <c r="P4161" s="7" t="s">
        <v>13</v>
      </c>
      <c r="Q4161" s="9">
        <v>17</v>
      </c>
      <c r="R4161" s="7" t="s">
        <v>3912</v>
      </c>
      <c r="S4161" s="7" t="s">
        <v>41</v>
      </c>
      <c r="T4161">
        <f>A4161</f>
        <v>19057</v>
      </c>
      <c r="U4161">
        <f>IF($G4161=$U$1:$X$1,$T4161,"")</f>
        <v>19057</v>
      </c>
      <c r="V4161" t="str">
        <f>IF($G4161=$U$1:$X$1,$T4161,"")</f>
        <v/>
      </c>
      <c r="W4161" t="str">
        <f>IF($G4161=$U$1:$X$1,$T4161,"")</f>
        <v/>
      </c>
      <c r="X4161" t="str">
        <f>IF($G4161=$U$1:$X$1,$T4161,"")</f>
        <v/>
      </c>
      <c r="Y4161" s="1">
        <f>ROUND(O4161*Q4161,2)</f>
        <v>340</v>
      </c>
    </row>
    <row r="4162" spans="1:25">
      <c r="A4162" s="5">
        <f>INDEX(Students,MOD(D4162-1,ROWS(Students))+1,1)</f>
        <v>19057</v>
      </c>
      <c r="B4162" s="5" t="str">
        <f>INDEX(Students,MOD(D4162-1,ROWS(Students))+1,2)</f>
        <v>Stalmach Patrycja</v>
      </c>
      <c r="C4162" s="5" t="str">
        <f>INDEX(Students,MOD(D4162-1,ROWS(Students))+1,3)</f>
        <v>IZ05AI1</v>
      </c>
      <c r="D4162" s="5">
        <v>3144</v>
      </c>
      <c r="E4162" s="6">
        <v>44755</v>
      </c>
      <c r="F4162" s="6">
        <v>44755</v>
      </c>
      <c r="G4162" s="7" t="s">
        <v>1262</v>
      </c>
      <c r="H4162" s="7">
        <v>-1</v>
      </c>
      <c r="I4162" s="7" t="s">
        <v>3238</v>
      </c>
      <c r="J4162" s="7" t="s">
        <v>6</v>
      </c>
      <c r="K4162" s="7" t="s">
        <v>3774</v>
      </c>
      <c r="L4162" s="7" t="s">
        <v>52</v>
      </c>
      <c r="M4162" s="6" t="s">
        <v>3767</v>
      </c>
      <c r="N4162" s="7" t="s">
        <v>19</v>
      </c>
      <c r="O4162" s="8">
        <v>645</v>
      </c>
      <c r="P4162" s="7" t="s">
        <v>9</v>
      </c>
      <c r="Q4162" s="9">
        <v>0</v>
      </c>
      <c r="R4162" s="7" t="s">
        <v>3967</v>
      </c>
      <c r="S4162" s="7" t="s">
        <v>4960</v>
      </c>
      <c r="T4162">
        <f>A4162</f>
        <v>19057</v>
      </c>
      <c r="U4162">
        <f>IF($G4162=$U$1:$X$1,$T4162,"")</f>
        <v>19057</v>
      </c>
      <c r="V4162" t="str">
        <f>IF($G4162=$U$1:$X$1,$T4162,"")</f>
        <v/>
      </c>
      <c r="W4162" t="str">
        <f>IF($G4162=$U$1:$X$1,$T4162,"")</f>
        <v/>
      </c>
      <c r="X4162" t="str">
        <f>IF($G4162=$U$1:$X$1,$T4162,"")</f>
        <v/>
      </c>
      <c r="Y4162" s="1">
        <f>ROUND(O4162*Q4162,2)</f>
        <v>0</v>
      </c>
    </row>
    <row r="4163" spans="1:25">
      <c r="A4163" s="5">
        <f>INDEX(Students,MOD(D4163-1,ROWS(Students))+1,1)</f>
        <v>19057</v>
      </c>
      <c r="B4163" s="5" t="str">
        <f>INDEX(Students,MOD(D4163-1,ROWS(Students))+1,2)</f>
        <v>Stalmach Patrycja</v>
      </c>
      <c r="C4163" s="5" t="str">
        <f>INDEX(Students,MOD(D4163-1,ROWS(Students))+1,3)</f>
        <v>IZ05AI1</v>
      </c>
      <c r="D4163" s="5">
        <v>3236</v>
      </c>
      <c r="E4163" s="6">
        <v>44648</v>
      </c>
      <c r="F4163" s="6">
        <v>44645</v>
      </c>
      <c r="G4163" s="7" t="s">
        <v>1262</v>
      </c>
      <c r="H4163" s="7">
        <v>-1</v>
      </c>
      <c r="I4163" s="7" t="s">
        <v>2354</v>
      </c>
      <c r="J4163" s="7" t="s">
        <v>6</v>
      </c>
      <c r="K4163" s="7" t="s">
        <v>3774</v>
      </c>
      <c r="L4163" s="7" t="s">
        <v>775</v>
      </c>
      <c r="M4163" s="6" t="s">
        <v>3767</v>
      </c>
      <c r="N4163" s="7" t="s">
        <v>19</v>
      </c>
      <c r="O4163" s="8">
        <v>630</v>
      </c>
      <c r="P4163" s="7" t="s">
        <v>31</v>
      </c>
      <c r="Q4163" s="9">
        <v>0</v>
      </c>
      <c r="R4163" s="7" t="s">
        <v>3951</v>
      </c>
      <c r="S4163" s="7" t="s">
        <v>5028</v>
      </c>
      <c r="T4163">
        <f>A4163</f>
        <v>19057</v>
      </c>
      <c r="U4163">
        <f>IF($G4163=$U$1:$X$1,$T4163,"")</f>
        <v>19057</v>
      </c>
      <c r="V4163" t="str">
        <f>IF($G4163=$U$1:$X$1,$T4163,"")</f>
        <v/>
      </c>
      <c r="W4163" t="str">
        <f>IF($G4163=$U$1:$X$1,$T4163,"")</f>
        <v/>
      </c>
      <c r="X4163" t="str">
        <f>IF($G4163=$U$1:$X$1,$T4163,"")</f>
        <v/>
      </c>
      <c r="Y4163" s="1">
        <f>ROUND(O4163*Q4163,2)</f>
        <v>0</v>
      </c>
    </row>
    <row r="4164" spans="1:25">
      <c r="A4164" s="5">
        <f>INDEX(Students,MOD(D4164-1,ROWS(Students))+1,1)</f>
        <v>19057</v>
      </c>
      <c r="B4164" s="5" t="str">
        <f>INDEX(Students,MOD(D4164-1,ROWS(Students))+1,2)</f>
        <v>Stalmach Patrycja</v>
      </c>
      <c r="C4164" s="5" t="str">
        <f>INDEX(Students,MOD(D4164-1,ROWS(Students))+1,3)</f>
        <v>IZ05AI1</v>
      </c>
      <c r="D4164" s="5">
        <v>3328</v>
      </c>
      <c r="E4164" s="6">
        <v>44587</v>
      </c>
      <c r="F4164" s="6">
        <v>44587</v>
      </c>
      <c r="G4164" s="7" t="s">
        <v>1263</v>
      </c>
      <c r="H4164" s="7">
        <v>1</v>
      </c>
      <c r="I4164" s="7" t="s">
        <v>1558</v>
      </c>
      <c r="J4164" s="7" t="s">
        <v>6</v>
      </c>
      <c r="K4164" s="7" t="s">
        <v>3767</v>
      </c>
      <c r="L4164" s="7"/>
      <c r="M4164" s="6" t="s">
        <v>3767</v>
      </c>
      <c r="N4164" s="7" t="s">
        <v>67</v>
      </c>
      <c r="O4164" s="8">
        <v>672</v>
      </c>
      <c r="P4164" s="7" t="s">
        <v>9</v>
      </c>
      <c r="Q4164" s="9">
        <v>1.8</v>
      </c>
      <c r="R4164" s="7" t="s">
        <v>4019</v>
      </c>
      <c r="S4164" s="7" t="s">
        <v>123</v>
      </c>
      <c r="T4164">
        <f>A4164</f>
        <v>19057</v>
      </c>
      <c r="U4164" t="str">
        <f>IF($G4164=$U$1:$X$1,$T4164,"")</f>
        <v/>
      </c>
      <c r="V4164">
        <f>IF($G4164=$U$1:$X$1,$T4164,"")</f>
        <v>19057</v>
      </c>
      <c r="W4164" t="str">
        <f>IF($G4164=$U$1:$X$1,$T4164,"")</f>
        <v/>
      </c>
      <c r="X4164" t="str">
        <f>IF($G4164=$U$1:$X$1,$T4164,"")</f>
        <v/>
      </c>
      <c r="Y4164" s="1">
        <f>ROUND(O4164*Q4164,2)</f>
        <v>1209.5999999999999</v>
      </c>
    </row>
    <row r="4165" spans="1:25">
      <c r="A4165" s="5">
        <f>INDEX(Students,MOD(D4165-1,ROWS(Students))+1,1)</f>
        <v>19057</v>
      </c>
      <c r="B4165" s="5" t="str">
        <f>INDEX(Students,MOD(D4165-1,ROWS(Students))+1,2)</f>
        <v>Stalmach Patrycja</v>
      </c>
      <c r="C4165" s="5" t="str">
        <f>INDEX(Students,MOD(D4165-1,ROWS(Students))+1,3)</f>
        <v>IZ05AI1</v>
      </c>
      <c r="D4165" s="5">
        <v>3420</v>
      </c>
      <c r="E4165" s="6">
        <v>44711</v>
      </c>
      <c r="F4165" s="6">
        <v>44711</v>
      </c>
      <c r="G4165" s="7" t="s">
        <v>1263</v>
      </c>
      <c r="H4165" s="7">
        <v>1</v>
      </c>
      <c r="I4165" s="7" t="s">
        <v>2730</v>
      </c>
      <c r="J4165" s="7" t="s">
        <v>6</v>
      </c>
      <c r="K4165" s="7" t="s">
        <v>3767</v>
      </c>
      <c r="L4165" s="7"/>
      <c r="M4165" s="6" t="s">
        <v>3767</v>
      </c>
      <c r="N4165" s="7" t="s">
        <v>5215</v>
      </c>
      <c r="O4165" s="8">
        <v>400</v>
      </c>
      <c r="P4165" s="7" t="s">
        <v>9</v>
      </c>
      <c r="Q4165" s="9">
        <v>0.81</v>
      </c>
      <c r="R4165" s="7" t="s">
        <v>4370</v>
      </c>
      <c r="S4165" s="7" t="s">
        <v>508</v>
      </c>
      <c r="T4165">
        <f>A4165</f>
        <v>19057</v>
      </c>
      <c r="U4165" t="str">
        <f>IF($G4165=$U$1:$X$1,$T4165,"")</f>
        <v/>
      </c>
      <c r="V4165">
        <f>IF($G4165=$U$1:$X$1,$T4165,"")</f>
        <v>19057</v>
      </c>
      <c r="W4165" t="str">
        <f>IF($G4165=$U$1:$X$1,$T4165,"")</f>
        <v/>
      </c>
      <c r="X4165" t="str">
        <f>IF($G4165=$U$1:$X$1,$T4165,"")</f>
        <v/>
      </c>
      <c r="Y4165" s="1">
        <f>ROUND(O4165*Q4165,2)</f>
        <v>324</v>
      </c>
    </row>
    <row r="4166" spans="1:25">
      <c r="A4166" s="5">
        <f>INDEX(Students,MOD(D4166-1,ROWS(Students))+1,1)</f>
        <v>19057</v>
      </c>
      <c r="B4166" s="5" t="str">
        <f>INDEX(Students,MOD(D4166-1,ROWS(Students))+1,2)</f>
        <v>Stalmach Patrycja</v>
      </c>
      <c r="C4166" s="5" t="str">
        <f>INDEX(Students,MOD(D4166-1,ROWS(Students))+1,3)</f>
        <v>IZ05AI1</v>
      </c>
      <c r="D4166" s="5">
        <v>3512</v>
      </c>
      <c r="E4166" s="6">
        <v>44706</v>
      </c>
      <c r="F4166" s="6">
        <v>44705</v>
      </c>
      <c r="G4166" s="7" t="s">
        <v>1262</v>
      </c>
      <c r="H4166" s="7">
        <v>-1</v>
      </c>
      <c r="I4166" s="7" t="s">
        <v>2675</v>
      </c>
      <c r="J4166" s="7" t="s">
        <v>6</v>
      </c>
      <c r="K4166" s="7" t="s">
        <v>3775</v>
      </c>
      <c r="L4166" s="7" t="s">
        <v>925</v>
      </c>
      <c r="M4166" s="6" t="s">
        <v>3767</v>
      </c>
      <c r="N4166" s="7" t="s">
        <v>19</v>
      </c>
      <c r="O4166" s="8">
        <v>288</v>
      </c>
      <c r="P4166" s="7" t="s">
        <v>9</v>
      </c>
      <c r="Q4166" s="9">
        <v>0</v>
      </c>
      <c r="R4166" s="7" t="s">
        <v>4347</v>
      </c>
      <c r="S4166" s="7" t="s">
        <v>5065</v>
      </c>
      <c r="T4166">
        <f>A4166</f>
        <v>19057</v>
      </c>
      <c r="U4166">
        <f>IF($G4166=$U$1:$X$1,$T4166,"")</f>
        <v>19057</v>
      </c>
      <c r="V4166" t="str">
        <f>IF($G4166=$U$1:$X$1,$T4166,"")</f>
        <v/>
      </c>
      <c r="W4166" t="str">
        <f>IF($G4166=$U$1:$X$1,$T4166,"")</f>
        <v/>
      </c>
      <c r="X4166" t="str">
        <f>IF($G4166=$U$1:$X$1,$T4166,"")</f>
        <v/>
      </c>
      <c r="Y4166" s="1">
        <f>ROUND(O4166*Q4166,2)</f>
        <v>0</v>
      </c>
    </row>
    <row r="4167" spans="1:25">
      <c r="A4167" s="5">
        <f>INDEX(Students,MOD(D4167-1,ROWS(Students))+1,1)</f>
        <v>19057</v>
      </c>
      <c r="B4167" s="5" t="str">
        <f>INDEX(Students,MOD(D4167-1,ROWS(Students))+1,2)</f>
        <v>Stalmach Patrycja</v>
      </c>
      <c r="C4167" s="5" t="str">
        <f>INDEX(Students,MOD(D4167-1,ROWS(Students))+1,3)</f>
        <v>IZ05AI1</v>
      </c>
      <c r="D4167" s="5">
        <v>3604</v>
      </c>
      <c r="E4167" s="6">
        <v>44580</v>
      </c>
      <c r="F4167" s="6">
        <v>44580</v>
      </c>
      <c r="G4167" s="7" t="s">
        <v>1263</v>
      </c>
      <c r="H4167" s="7">
        <v>1</v>
      </c>
      <c r="I4167" s="7" t="s">
        <v>1441</v>
      </c>
      <c r="J4167" s="7" t="s">
        <v>6</v>
      </c>
      <c r="K4167" s="7" t="s">
        <v>3767</v>
      </c>
      <c r="L4167" s="7"/>
      <c r="M4167" s="6" t="s">
        <v>3767</v>
      </c>
      <c r="N4167" s="7" t="s">
        <v>25</v>
      </c>
      <c r="O4167" s="8">
        <v>30</v>
      </c>
      <c r="P4167" s="7" t="s">
        <v>9</v>
      </c>
      <c r="Q4167" s="9">
        <v>2.2000000000000002</v>
      </c>
      <c r="R4167" s="7" t="s">
        <v>4147</v>
      </c>
      <c r="S4167" s="7" t="s">
        <v>252</v>
      </c>
      <c r="T4167">
        <f>A4167</f>
        <v>19057</v>
      </c>
      <c r="U4167" t="str">
        <f>IF($G4167=$U$1:$X$1,$T4167,"")</f>
        <v/>
      </c>
      <c r="V4167">
        <f>IF($G4167=$U$1:$X$1,$T4167,"")</f>
        <v>19057</v>
      </c>
      <c r="W4167" t="str">
        <f>IF($G4167=$U$1:$X$1,$T4167,"")</f>
        <v/>
      </c>
      <c r="X4167" t="str">
        <f>IF($G4167=$U$1:$X$1,$T4167,"")</f>
        <v/>
      </c>
      <c r="Y4167" s="1">
        <f>ROUND(O4167*Q4167,2)</f>
        <v>66</v>
      </c>
    </row>
    <row r="4168" spans="1:25">
      <c r="A4168" s="5">
        <f>INDEX(Students,MOD(D4168-1,ROWS(Students))+1,1)</f>
        <v>19057</v>
      </c>
      <c r="B4168" s="5" t="str">
        <f>INDEX(Students,MOD(D4168-1,ROWS(Students))+1,2)</f>
        <v>Stalmach Patrycja</v>
      </c>
      <c r="C4168" s="5" t="str">
        <f>INDEX(Students,MOD(D4168-1,ROWS(Students))+1,3)</f>
        <v>IZ05AI1</v>
      </c>
      <c r="D4168" s="5">
        <v>3696</v>
      </c>
      <c r="E4168" s="6">
        <v>44579</v>
      </c>
      <c r="F4168" s="6">
        <v>44579</v>
      </c>
      <c r="G4168" s="7" t="s">
        <v>1262</v>
      </c>
      <c r="H4168" s="7">
        <v>1</v>
      </c>
      <c r="I4168" s="7" t="s">
        <v>1428</v>
      </c>
      <c r="J4168" s="7" t="s">
        <v>6</v>
      </c>
      <c r="K4168" s="7" t="s">
        <v>3770</v>
      </c>
      <c r="L4168" s="7"/>
      <c r="M4168" s="6" t="s">
        <v>3767</v>
      </c>
      <c r="N4168" s="7" t="s">
        <v>19</v>
      </c>
      <c r="O4168" s="8">
        <v>4</v>
      </c>
      <c r="P4168" s="7" t="s">
        <v>9</v>
      </c>
      <c r="Q4168" s="9">
        <v>0</v>
      </c>
      <c r="R4168" s="7" t="s">
        <v>4118</v>
      </c>
      <c r="S4168" s="7" t="s">
        <v>225</v>
      </c>
      <c r="T4168">
        <f>A4168</f>
        <v>19057</v>
      </c>
      <c r="U4168">
        <f>IF($G4168=$U$1:$X$1,$T4168,"")</f>
        <v>19057</v>
      </c>
      <c r="V4168" t="str">
        <f>IF($G4168=$U$1:$X$1,$T4168,"")</f>
        <v/>
      </c>
      <c r="W4168" t="str">
        <f>IF($G4168=$U$1:$X$1,$T4168,"")</f>
        <v/>
      </c>
      <c r="X4168" t="str">
        <f>IF($G4168=$U$1:$X$1,$T4168,"")</f>
        <v/>
      </c>
      <c r="Y4168" s="1">
        <f>ROUND(O4168*Q4168,2)</f>
        <v>0</v>
      </c>
    </row>
    <row r="4169" spans="1:25">
      <c r="A4169" s="5">
        <f>INDEX(Students,MOD(D4169-1,ROWS(Students))+1,1)</f>
        <v>19057</v>
      </c>
      <c r="B4169" s="5" t="str">
        <f>INDEX(Students,MOD(D4169-1,ROWS(Students))+1,2)</f>
        <v>Stalmach Patrycja</v>
      </c>
      <c r="C4169" s="5" t="str">
        <f>INDEX(Students,MOD(D4169-1,ROWS(Students))+1,3)</f>
        <v>IZ05AI1</v>
      </c>
      <c r="D4169" s="5">
        <v>3788</v>
      </c>
      <c r="E4169" s="6">
        <v>44754</v>
      </c>
      <c r="F4169" s="6">
        <v>44754</v>
      </c>
      <c r="G4169" s="7" t="s">
        <v>1263</v>
      </c>
      <c r="H4169" s="7">
        <v>1</v>
      </c>
      <c r="I4169" s="7" t="s">
        <v>3215</v>
      </c>
      <c r="J4169" s="7" t="s">
        <v>6</v>
      </c>
      <c r="K4169" s="7" t="s">
        <v>3767</v>
      </c>
      <c r="L4169" s="7"/>
      <c r="M4169" s="6" t="s">
        <v>3767</v>
      </c>
      <c r="N4169" s="7" t="s">
        <v>7</v>
      </c>
      <c r="O4169" s="8">
        <v>0.17100000000000001</v>
      </c>
      <c r="P4169" s="7" t="s">
        <v>13</v>
      </c>
      <c r="Q4169" s="9">
        <v>14.25</v>
      </c>
      <c r="R4169" s="7" t="s">
        <v>4008</v>
      </c>
      <c r="S4169" s="7" t="s">
        <v>113</v>
      </c>
      <c r="T4169">
        <f>A4169</f>
        <v>19057</v>
      </c>
      <c r="U4169" t="str">
        <f>IF($G4169=$U$1:$X$1,$T4169,"")</f>
        <v/>
      </c>
      <c r="V4169">
        <f>IF($G4169=$U$1:$X$1,$T4169,"")</f>
        <v>19057</v>
      </c>
      <c r="W4169" t="str">
        <f>IF($G4169=$U$1:$X$1,$T4169,"")</f>
        <v/>
      </c>
      <c r="X4169" t="str">
        <f>IF($G4169=$U$1:$X$1,$T4169,"")</f>
        <v/>
      </c>
      <c r="Y4169" s="1">
        <f>ROUND(O4169*Q4169,2)</f>
        <v>2.44</v>
      </c>
    </row>
    <row r="4170" spans="1:25">
      <c r="A4170" s="5">
        <f>INDEX(Students,MOD(D4170-1,ROWS(Students))+1,1)</f>
        <v>19057</v>
      </c>
      <c r="B4170" s="5" t="str">
        <f>INDEX(Students,MOD(D4170-1,ROWS(Students))+1,2)</f>
        <v>Stalmach Patrycja</v>
      </c>
      <c r="C4170" s="5" t="str">
        <f>INDEX(Students,MOD(D4170-1,ROWS(Students))+1,3)</f>
        <v>IZ05AI1</v>
      </c>
      <c r="D4170" s="5">
        <v>3880</v>
      </c>
      <c r="E4170" s="6">
        <v>44750</v>
      </c>
      <c r="F4170" s="6">
        <v>44750</v>
      </c>
      <c r="G4170" s="7" t="s">
        <v>279</v>
      </c>
      <c r="H4170" s="7">
        <v>1</v>
      </c>
      <c r="I4170" s="7" t="s">
        <v>3186</v>
      </c>
      <c r="J4170" s="7" t="s">
        <v>6</v>
      </c>
      <c r="K4170" s="7" t="s">
        <v>3767</v>
      </c>
      <c r="L4170" s="7"/>
      <c r="M4170" s="6" t="s">
        <v>3767</v>
      </c>
      <c r="N4170" s="7" t="s">
        <v>5215</v>
      </c>
      <c r="O4170" s="8">
        <v>9</v>
      </c>
      <c r="P4170" s="7" t="s">
        <v>13</v>
      </c>
      <c r="Q4170" s="9">
        <v>0</v>
      </c>
      <c r="R4170" s="7" t="s">
        <v>3961</v>
      </c>
      <c r="S4170" s="7" t="s">
        <v>4980</v>
      </c>
      <c r="T4170">
        <f>A4170</f>
        <v>19057</v>
      </c>
      <c r="U4170" t="str">
        <f>IF($G4170=$U$1:$X$1,$T4170,"")</f>
        <v/>
      </c>
      <c r="V4170" t="str">
        <f>IF($G4170=$U$1:$X$1,$T4170,"")</f>
        <v/>
      </c>
      <c r="W4170">
        <f>IF($G4170=$U$1:$X$1,$T4170,"")</f>
        <v>19057</v>
      </c>
      <c r="X4170" t="str">
        <f>IF($G4170=$U$1:$X$1,$T4170,"")</f>
        <v/>
      </c>
      <c r="Y4170" s="1">
        <f>ROUND(O4170*Q4170,2)</f>
        <v>0</v>
      </c>
    </row>
    <row r="4171" spans="1:25">
      <c r="A4171" s="5">
        <f>INDEX(Students,MOD(D4171-1,ROWS(Students))+1,1)</f>
        <v>19057</v>
      </c>
      <c r="B4171" s="5" t="str">
        <f>INDEX(Students,MOD(D4171-1,ROWS(Students))+1,2)</f>
        <v>Stalmach Patrycja</v>
      </c>
      <c r="C4171" s="5" t="str">
        <f>INDEX(Students,MOD(D4171-1,ROWS(Students))+1,3)</f>
        <v>IZ05AI1</v>
      </c>
      <c r="D4171" s="5">
        <v>3972</v>
      </c>
      <c r="E4171" s="6">
        <v>44643</v>
      </c>
      <c r="F4171" s="6">
        <v>44638</v>
      </c>
      <c r="G4171" s="7" t="s">
        <v>1262</v>
      </c>
      <c r="H4171" s="7">
        <v>-1</v>
      </c>
      <c r="I4171" s="7" t="s">
        <v>2303</v>
      </c>
      <c r="J4171" s="7" t="s">
        <v>6</v>
      </c>
      <c r="K4171" s="7" t="s">
        <v>3809</v>
      </c>
      <c r="L4171" s="7" t="s">
        <v>757</v>
      </c>
      <c r="M4171" s="6" t="s">
        <v>3767</v>
      </c>
      <c r="N4171" s="7" t="s">
        <v>81</v>
      </c>
      <c r="O4171" s="8">
        <v>41.6</v>
      </c>
      <c r="P4171" s="7" t="s">
        <v>13</v>
      </c>
      <c r="Q4171" s="9">
        <v>48.9</v>
      </c>
      <c r="R4171" s="7" t="s">
        <v>4035</v>
      </c>
      <c r="S4171" s="7" t="s">
        <v>139</v>
      </c>
      <c r="T4171">
        <f>A4171</f>
        <v>19057</v>
      </c>
      <c r="U4171">
        <f>IF($G4171=$U$1:$X$1,$T4171,"")</f>
        <v>19057</v>
      </c>
      <c r="V4171" t="str">
        <f>IF($G4171=$U$1:$X$1,$T4171,"")</f>
        <v/>
      </c>
      <c r="W4171" t="str">
        <f>IF($G4171=$U$1:$X$1,$T4171,"")</f>
        <v/>
      </c>
      <c r="X4171" t="str">
        <f>IF($G4171=$U$1:$X$1,$T4171,"")</f>
        <v/>
      </c>
      <c r="Y4171" s="1">
        <f>ROUND(O4171*Q4171,2)</f>
        <v>2034.24</v>
      </c>
    </row>
    <row r="4172" spans="1:25">
      <c r="A4172" s="5">
        <f>INDEX(Students,MOD(D4172-1,ROWS(Students))+1,1)</f>
        <v>19057</v>
      </c>
      <c r="B4172" s="5" t="str">
        <f>INDEX(Students,MOD(D4172-1,ROWS(Students))+1,2)</f>
        <v>Stalmach Patrycja</v>
      </c>
      <c r="C4172" s="5" t="str">
        <f>INDEX(Students,MOD(D4172-1,ROWS(Students))+1,3)</f>
        <v>IZ05AI1</v>
      </c>
      <c r="D4172" s="5">
        <v>4064</v>
      </c>
      <c r="E4172" s="6">
        <v>44760</v>
      </c>
      <c r="F4172" s="6">
        <v>44760</v>
      </c>
      <c r="G4172" s="7" t="s">
        <v>1263</v>
      </c>
      <c r="H4172" s="7">
        <v>1</v>
      </c>
      <c r="I4172" s="7" t="s">
        <v>3262</v>
      </c>
      <c r="J4172" s="7" t="s">
        <v>6</v>
      </c>
      <c r="K4172" s="7" t="s">
        <v>3767</v>
      </c>
      <c r="L4172" s="7"/>
      <c r="M4172" s="6" t="s">
        <v>3767</v>
      </c>
      <c r="N4172" s="7" t="s">
        <v>7</v>
      </c>
      <c r="O4172" s="8">
        <v>20</v>
      </c>
      <c r="P4172" s="7" t="s">
        <v>9</v>
      </c>
      <c r="Q4172" s="9">
        <v>0.55000000000000004</v>
      </c>
      <c r="R4172" s="7" t="s">
        <v>3971</v>
      </c>
      <c r="S4172" s="7" t="s">
        <v>76</v>
      </c>
      <c r="T4172">
        <f>A4172</f>
        <v>19057</v>
      </c>
      <c r="U4172" t="str">
        <f>IF($G4172=$U$1:$X$1,$T4172,"")</f>
        <v/>
      </c>
      <c r="V4172">
        <f>IF($G4172=$U$1:$X$1,$T4172,"")</f>
        <v>19057</v>
      </c>
      <c r="W4172" t="str">
        <f>IF($G4172=$U$1:$X$1,$T4172,"")</f>
        <v/>
      </c>
      <c r="X4172" t="str">
        <f>IF($G4172=$U$1:$X$1,$T4172,"")</f>
        <v/>
      </c>
      <c r="Y4172" s="1">
        <f>ROUND(O4172*Q4172,2)</f>
        <v>11</v>
      </c>
    </row>
    <row r="4173" spans="1:25">
      <c r="A4173" s="5">
        <f>INDEX(Students,MOD(D4173-1,ROWS(Students))+1,1)</f>
        <v>19057</v>
      </c>
      <c r="B4173" s="5" t="str">
        <f>INDEX(Students,MOD(D4173-1,ROWS(Students))+1,2)</f>
        <v>Stalmach Patrycja</v>
      </c>
      <c r="C4173" s="5" t="str">
        <f>INDEX(Students,MOD(D4173-1,ROWS(Students))+1,3)</f>
        <v>IZ05AI1</v>
      </c>
      <c r="D4173" s="5">
        <v>4156</v>
      </c>
      <c r="E4173" s="6">
        <v>44680</v>
      </c>
      <c r="F4173" s="6">
        <v>44680</v>
      </c>
      <c r="G4173" s="7" t="s">
        <v>279</v>
      </c>
      <c r="H4173" s="7">
        <v>1</v>
      </c>
      <c r="I4173" s="7" t="s">
        <v>3757</v>
      </c>
      <c r="J4173" s="7" t="s">
        <v>6</v>
      </c>
      <c r="K4173" s="7" t="s">
        <v>3767</v>
      </c>
      <c r="L4173" s="7"/>
      <c r="M4173" s="6" t="s">
        <v>3767</v>
      </c>
      <c r="N4173" s="7" t="s">
        <v>5215</v>
      </c>
      <c r="O4173" s="8">
        <v>96.8</v>
      </c>
      <c r="P4173" s="7" t="s">
        <v>13</v>
      </c>
      <c r="Q4173" s="9">
        <v>0</v>
      </c>
      <c r="R4173" s="7" t="s">
        <v>3928</v>
      </c>
      <c r="S4173" s="7" t="s">
        <v>482</v>
      </c>
      <c r="T4173">
        <f>A4173</f>
        <v>19057</v>
      </c>
      <c r="U4173" t="str">
        <f>IF($G4173=$U$1:$X$1,$T4173,"")</f>
        <v/>
      </c>
      <c r="V4173" t="str">
        <f>IF($G4173=$U$1:$X$1,$T4173,"")</f>
        <v/>
      </c>
      <c r="W4173">
        <f>IF($G4173=$U$1:$X$1,$T4173,"")</f>
        <v>19057</v>
      </c>
      <c r="X4173" t="str">
        <f>IF($G4173=$U$1:$X$1,$T4173,"")</f>
        <v/>
      </c>
      <c r="Y4173" s="1">
        <f>ROUND(O4173*Q4173,2)</f>
        <v>0</v>
      </c>
    </row>
    <row r="4174" spans="1:25">
      <c r="A4174" s="5">
        <f>INDEX(Students,MOD(D4174-1,ROWS(Students))+1,1)</f>
        <v>19057</v>
      </c>
      <c r="B4174" s="5" t="str">
        <f>INDEX(Students,MOD(D4174-1,ROWS(Students))+1,2)</f>
        <v>Stalmach Patrycja</v>
      </c>
      <c r="C4174" s="5" t="str">
        <f>INDEX(Students,MOD(D4174-1,ROWS(Students))+1,3)</f>
        <v>IZ05AI1</v>
      </c>
      <c r="D4174" s="5">
        <v>4248</v>
      </c>
      <c r="E4174" s="6">
        <v>44768</v>
      </c>
      <c r="F4174" s="6">
        <v>44768</v>
      </c>
      <c r="G4174" s="7" t="s">
        <v>1263</v>
      </c>
      <c r="H4174" s="7">
        <v>1</v>
      </c>
      <c r="I4174" s="7" t="s">
        <v>3346</v>
      </c>
      <c r="J4174" s="7" t="s">
        <v>6</v>
      </c>
      <c r="K4174" s="7" t="s">
        <v>3767</v>
      </c>
      <c r="L4174" s="7"/>
      <c r="M4174" s="6" t="s">
        <v>3767</v>
      </c>
      <c r="N4174" s="7" t="s">
        <v>67</v>
      </c>
      <c r="O4174" s="8">
        <v>1</v>
      </c>
      <c r="P4174" s="7" t="s">
        <v>9</v>
      </c>
      <c r="Q4174" s="9">
        <v>6.36</v>
      </c>
      <c r="R4174" s="7" t="s">
        <v>4367</v>
      </c>
      <c r="S4174" s="7" t="s">
        <v>502</v>
      </c>
      <c r="T4174">
        <f>A4174</f>
        <v>19057</v>
      </c>
      <c r="U4174" t="str">
        <f>IF($G4174=$U$1:$X$1,$T4174,"")</f>
        <v/>
      </c>
      <c r="V4174">
        <f>IF($G4174=$U$1:$X$1,$T4174,"")</f>
        <v>19057</v>
      </c>
      <c r="W4174" t="str">
        <f>IF($G4174=$U$1:$X$1,$T4174,"")</f>
        <v/>
      </c>
      <c r="X4174" t="str">
        <f>IF($G4174=$U$1:$X$1,$T4174,"")</f>
        <v/>
      </c>
      <c r="Y4174" s="1">
        <f>ROUND(O4174*Q4174,2)</f>
        <v>6.36</v>
      </c>
    </row>
    <row r="4175" spans="1:25">
      <c r="A4175" s="5">
        <f>INDEX(Students,MOD(D4175-1,ROWS(Students))+1,1)</f>
        <v>19057</v>
      </c>
      <c r="B4175" s="5" t="str">
        <f>INDEX(Students,MOD(D4175-1,ROWS(Students))+1,2)</f>
        <v>Stalmach Patrycja</v>
      </c>
      <c r="C4175" s="5" t="str">
        <f>INDEX(Students,MOD(D4175-1,ROWS(Students))+1,3)</f>
        <v>IZ05AI1</v>
      </c>
      <c r="D4175" s="5">
        <v>4340</v>
      </c>
      <c r="E4175" s="6">
        <v>44615</v>
      </c>
      <c r="F4175" s="6">
        <v>44615</v>
      </c>
      <c r="G4175" s="7" t="s">
        <v>1263</v>
      </c>
      <c r="H4175" s="7">
        <v>1</v>
      </c>
      <c r="I4175" s="7" t="s">
        <v>1916</v>
      </c>
      <c r="J4175" s="7" t="s">
        <v>6</v>
      </c>
      <c r="K4175" s="7" t="s">
        <v>3767</v>
      </c>
      <c r="L4175" s="7"/>
      <c r="M4175" s="6" t="s">
        <v>3767</v>
      </c>
      <c r="N4175" s="7" t="s">
        <v>19</v>
      </c>
      <c r="O4175" s="8">
        <v>30.5</v>
      </c>
      <c r="P4175" s="7" t="s">
        <v>13</v>
      </c>
      <c r="Q4175" s="9">
        <v>0</v>
      </c>
      <c r="R4175" s="7" t="s">
        <v>3961</v>
      </c>
      <c r="S4175" s="7" t="s">
        <v>4980</v>
      </c>
      <c r="T4175">
        <f>A4175</f>
        <v>19057</v>
      </c>
      <c r="U4175" t="str">
        <f>IF($G4175=$U$1:$X$1,$T4175,"")</f>
        <v/>
      </c>
      <c r="V4175">
        <f>IF($G4175=$U$1:$X$1,$T4175,"")</f>
        <v>19057</v>
      </c>
      <c r="W4175" t="str">
        <f>IF($G4175=$U$1:$X$1,$T4175,"")</f>
        <v/>
      </c>
      <c r="X4175" t="str">
        <f>IF($G4175=$U$1:$X$1,$T4175,"")</f>
        <v/>
      </c>
      <c r="Y4175" s="1">
        <f>ROUND(O4175*Q4175,2)</f>
        <v>0</v>
      </c>
    </row>
    <row r="4176" spans="1:25">
      <c r="A4176" s="5">
        <f>INDEX(Students,MOD(D4176-1,ROWS(Students))+1,1)</f>
        <v>19057</v>
      </c>
      <c r="B4176" s="5" t="str">
        <f>INDEX(Students,MOD(D4176-1,ROWS(Students))+1,2)</f>
        <v>Stalmach Patrycja</v>
      </c>
      <c r="C4176" s="5" t="str">
        <f>INDEX(Students,MOD(D4176-1,ROWS(Students))+1,3)</f>
        <v>IZ05AI1</v>
      </c>
      <c r="D4176" s="5">
        <v>4432</v>
      </c>
      <c r="E4176" s="6">
        <v>44708</v>
      </c>
      <c r="F4176" s="6">
        <v>44708</v>
      </c>
      <c r="G4176" s="7" t="s">
        <v>1262</v>
      </c>
      <c r="H4176" s="7">
        <v>-1</v>
      </c>
      <c r="I4176" s="7" t="s">
        <v>2713</v>
      </c>
      <c r="J4176" s="7" t="s">
        <v>6</v>
      </c>
      <c r="K4176" s="7" t="s">
        <v>3858</v>
      </c>
      <c r="L4176" s="7" t="s">
        <v>938</v>
      </c>
      <c r="M4176" s="6" t="s">
        <v>3767</v>
      </c>
      <c r="N4176" s="7" t="s">
        <v>19</v>
      </c>
      <c r="O4176" s="8">
        <v>2500</v>
      </c>
      <c r="P4176" s="7" t="s">
        <v>9</v>
      </c>
      <c r="Q4176" s="9">
        <v>0.05</v>
      </c>
      <c r="R4176" s="7" t="s">
        <v>4694</v>
      </c>
      <c r="S4176" s="7" t="s">
        <v>5148</v>
      </c>
      <c r="T4176">
        <f>A4176</f>
        <v>19057</v>
      </c>
      <c r="U4176">
        <f>IF($G4176=$U$1:$X$1,$T4176,"")</f>
        <v>19057</v>
      </c>
      <c r="V4176" t="str">
        <f>IF($G4176=$U$1:$X$1,$T4176,"")</f>
        <v/>
      </c>
      <c r="W4176" t="str">
        <f>IF($G4176=$U$1:$X$1,$T4176,"")</f>
        <v/>
      </c>
      <c r="X4176" t="str">
        <f>IF($G4176=$U$1:$X$1,$T4176,"")</f>
        <v/>
      </c>
      <c r="Y4176" s="1">
        <f>ROUND(O4176*Q4176,2)</f>
        <v>125</v>
      </c>
    </row>
    <row r="4177" spans="1:25">
      <c r="A4177" s="5">
        <f>INDEX(Students,MOD(D4177-1,ROWS(Students))+1,1)</f>
        <v>19057</v>
      </c>
      <c r="B4177" s="5" t="str">
        <f>INDEX(Students,MOD(D4177-1,ROWS(Students))+1,2)</f>
        <v>Stalmach Patrycja</v>
      </c>
      <c r="C4177" s="5" t="str">
        <f>INDEX(Students,MOD(D4177-1,ROWS(Students))+1,3)</f>
        <v>IZ05AI1</v>
      </c>
      <c r="D4177" s="5">
        <v>4524</v>
      </c>
      <c r="E4177" s="6">
        <v>44670</v>
      </c>
      <c r="F4177" s="6">
        <v>44670</v>
      </c>
      <c r="G4177" s="7" t="s">
        <v>1263</v>
      </c>
      <c r="H4177" s="7">
        <v>1</v>
      </c>
      <c r="I4177" s="7" t="s">
        <v>3626</v>
      </c>
      <c r="J4177" s="7" t="s">
        <v>6</v>
      </c>
      <c r="K4177" s="7" t="s">
        <v>3767</v>
      </c>
      <c r="L4177" s="7"/>
      <c r="M4177" s="6" t="s">
        <v>3767</v>
      </c>
      <c r="N4177" s="7" t="s">
        <v>19</v>
      </c>
      <c r="O4177" s="8">
        <v>40</v>
      </c>
      <c r="P4177" s="7" t="s">
        <v>9</v>
      </c>
      <c r="Q4177" s="9">
        <v>3.95</v>
      </c>
      <c r="R4177" s="7" t="s">
        <v>4852</v>
      </c>
      <c r="S4177" s="7" t="s">
        <v>1215</v>
      </c>
      <c r="T4177">
        <f>A4177</f>
        <v>19057</v>
      </c>
      <c r="U4177" t="str">
        <f>IF($G4177=$U$1:$X$1,$T4177,"")</f>
        <v/>
      </c>
      <c r="V4177">
        <f>IF($G4177=$U$1:$X$1,$T4177,"")</f>
        <v>19057</v>
      </c>
      <c r="W4177" t="str">
        <f>IF($G4177=$U$1:$X$1,$T4177,"")</f>
        <v/>
      </c>
      <c r="X4177" t="str">
        <f>IF($G4177=$U$1:$X$1,$T4177,"")</f>
        <v/>
      </c>
      <c r="Y4177" s="1">
        <f>ROUND(O4177*Q4177,2)</f>
        <v>158</v>
      </c>
    </row>
    <row r="4178" spans="1:25">
      <c r="A4178" s="5">
        <f>INDEX(Students,MOD(D4178-1,ROWS(Students))+1,1)</f>
        <v>19057</v>
      </c>
      <c r="B4178" s="5" t="str">
        <f>INDEX(Students,MOD(D4178-1,ROWS(Students))+1,2)</f>
        <v>Stalmach Patrycja</v>
      </c>
      <c r="C4178" s="5" t="str">
        <f>INDEX(Students,MOD(D4178-1,ROWS(Students))+1,3)</f>
        <v>IZ05AI1</v>
      </c>
      <c r="D4178" s="5">
        <v>4616</v>
      </c>
      <c r="E4178" s="6">
        <v>44761</v>
      </c>
      <c r="F4178" s="6">
        <v>44761</v>
      </c>
      <c r="G4178" s="7" t="s">
        <v>1263</v>
      </c>
      <c r="H4178" s="7">
        <v>1</v>
      </c>
      <c r="I4178" s="7" t="s">
        <v>3284</v>
      </c>
      <c r="J4178" s="7" t="s">
        <v>6</v>
      </c>
      <c r="K4178" s="7" t="s">
        <v>3767</v>
      </c>
      <c r="L4178" s="7"/>
      <c r="M4178" s="6" t="s">
        <v>3767</v>
      </c>
      <c r="N4178" s="7" t="s">
        <v>19</v>
      </c>
      <c r="O4178" s="8">
        <v>50</v>
      </c>
      <c r="P4178" s="7" t="s">
        <v>9</v>
      </c>
      <c r="Q4178" s="9">
        <v>0</v>
      </c>
      <c r="R4178" s="7" t="s">
        <v>4201</v>
      </c>
      <c r="S4178" s="7" t="s">
        <v>5022</v>
      </c>
      <c r="T4178">
        <f>A4178</f>
        <v>19057</v>
      </c>
      <c r="U4178" t="str">
        <f>IF($G4178=$U$1:$X$1,$T4178,"")</f>
        <v/>
      </c>
      <c r="V4178">
        <f>IF($G4178=$U$1:$X$1,$T4178,"")</f>
        <v>19057</v>
      </c>
      <c r="W4178" t="str">
        <f>IF($G4178=$U$1:$X$1,$T4178,"")</f>
        <v/>
      </c>
      <c r="X4178" t="str">
        <f>IF($G4178=$U$1:$X$1,$T4178,"")</f>
        <v/>
      </c>
      <c r="Y4178" s="1">
        <f>ROUND(O4178*Q4178,2)</f>
        <v>0</v>
      </c>
    </row>
    <row r="4179" spans="1:25">
      <c r="A4179" s="5">
        <f>INDEX(Students,MOD(D4179-1,ROWS(Students))+1,1)</f>
        <v>19057</v>
      </c>
      <c r="B4179" s="5" t="str">
        <f>INDEX(Students,MOD(D4179-1,ROWS(Students))+1,2)</f>
        <v>Stalmach Patrycja</v>
      </c>
      <c r="C4179" s="5" t="str">
        <f>INDEX(Students,MOD(D4179-1,ROWS(Students))+1,3)</f>
        <v>IZ05AI1</v>
      </c>
      <c r="D4179" s="5">
        <v>4708</v>
      </c>
      <c r="E4179" s="6">
        <v>44720</v>
      </c>
      <c r="F4179" s="6">
        <v>44713</v>
      </c>
      <c r="G4179" s="7" t="s">
        <v>1262</v>
      </c>
      <c r="H4179" s="7">
        <v>-1</v>
      </c>
      <c r="I4179" s="7" t="s">
        <v>2857</v>
      </c>
      <c r="J4179" s="7" t="s">
        <v>6</v>
      </c>
      <c r="K4179" s="7" t="s">
        <v>3779</v>
      </c>
      <c r="L4179" s="7" t="s">
        <v>989</v>
      </c>
      <c r="M4179" s="6" t="s">
        <v>3767</v>
      </c>
      <c r="N4179" s="7" t="s">
        <v>60</v>
      </c>
      <c r="O4179" s="8">
        <v>400</v>
      </c>
      <c r="P4179" s="7" t="s">
        <v>9</v>
      </c>
      <c r="Q4179" s="9">
        <v>19.329999999999998</v>
      </c>
      <c r="R4179" s="7" t="s">
        <v>3940</v>
      </c>
      <c r="S4179" s="7" t="s">
        <v>62</v>
      </c>
      <c r="T4179">
        <f>A4179</f>
        <v>19057</v>
      </c>
      <c r="U4179">
        <f>IF($G4179=$U$1:$X$1,$T4179,"")</f>
        <v>19057</v>
      </c>
      <c r="V4179" t="str">
        <f>IF($G4179=$U$1:$X$1,$T4179,"")</f>
        <v/>
      </c>
      <c r="W4179" t="str">
        <f>IF($G4179=$U$1:$X$1,$T4179,"")</f>
        <v/>
      </c>
      <c r="X4179" t="str">
        <f>IF($G4179=$U$1:$X$1,$T4179,"")</f>
        <v/>
      </c>
      <c r="Y4179" s="1">
        <f>ROUND(O4179*Q4179,2)</f>
        <v>7732</v>
      </c>
    </row>
    <row r="4180" spans="1:25">
      <c r="A4180" s="5">
        <f>INDEX(Students,MOD(D4180-1,ROWS(Students))+1,1)</f>
        <v>19057</v>
      </c>
      <c r="B4180" s="5" t="str">
        <f>INDEX(Students,MOD(D4180-1,ROWS(Students))+1,2)</f>
        <v>Stalmach Patrycja</v>
      </c>
      <c r="C4180" s="5" t="str">
        <f>INDEX(Students,MOD(D4180-1,ROWS(Students))+1,3)</f>
        <v>IZ05AI1</v>
      </c>
      <c r="D4180" s="5">
        <v>4800</v>
      </c>
      <c r="E4180" s="6">
        <v>44575</v>
      </c>
      <c r="F4180" s="6">
        <v>44575</v>
      </c>
      <c r="G4180" s="7" t="s">
        <v>1263</v>
      </c>
      <c r="H4180" s="7">
        <v>1</v>
      </c>
      <c r="I4180" s="7" t="s">
        <v>1389</v>
      </c>
      <c r="J4180" s="7" t="s">
        <v>6</v>
      </c>
      <c r="K4180" s="7" t="s">
        <v>3767</v>
      </c>
      <c r="L4180" s="7"/>
      <c r="M4180" s="6" t="s">
        <v>3767</v>
      </c>
      <c r="N4180" s="7" t="s">
        <v>19</v>
      </c>
      <c r="O4180" s="8">
        <v>0.1</v>
      </c>
      <c r="P4180" s="7" t="s">
        <v>13</v>
      </c>
      <c r="Q4180" s="9">
        <v>109.85</v>
      </c>
      <c r="R4180" s="7" t="s">
        <v>4085</v>
      </c>
      <c r="S4180" s="7" t="s">
        <v>188</v>
      </c>
      <c r="T4180">
        <f>A4180</f>
        <v>19057</v>
      </c>
      <c r="U4180" t="str">
        <f>IF($G4180=$U$1:$X$1,$T4180,"")</f>
        <v/>
      </c>
      <c r="V4180">
        <f>IF($G4180=$U$1:$X$1,$T4180,"")</f>
        <v>19057</v>
      </c>
      <c r="W4180" t="str">
        <f>IF($G4180=$U$1:$X$1,$T4180,"")</f>
        <v/>
      </c>
      <c r="X4180" t="str">
        <f>IF($G4180=$U$1:$X$1,$T4180,"")</f>
        <v/>
      </c>
      <c r="Y4180" s="1">
        <f>ROUND(O4180*Q4180,2)</f>
        <v>10.99</v>
      </c>
    </row>
    <row r="4181" spans="1:25">
      <c r="A4181" s="5">
        <f>INDEX(Students,MOD(D4181-1,ROWS(Students))+1,1)</f>
        <v>19057</v>
      </c>
      <c r="B4181" s="5" t="str">
        <f>INDEX(Students,MOD(D4181-1,ROWS(Students))+1,2)</f>
        <v>Stalmach Patrycja</v>
      </c>
      <c r="C4181" s="5" t="str">
        <f>INDEX(Students,MOD(D4181-1,ROWS(Students))+1,3)</f>
        <v>IZ05AI1</v>
      </c>
      <c r="D4181" s="5">
        <v>4892</v>
      </c>
      <c r="E4181" s="6">
        <v>44586</v>
      </c>
      <c r="F4181" s="6">
        <v>44586</v>
      </c>
      <c r="G4181" s="7" t="s">
        <v>279</v>
      </c>
      <c r="H4181" s="7">
        <v>1</v>
      </c>
      <c r="I4181" s="7" t="s">
        <v>1517</v>
      </c>
      <c r="J4181" s="7" t="s">
        <v>6</v>
      </c>
      <c r="K4181" s="7" t="s">
        <v>3767</v>
      </c>
      <c r="L4181" s="7"/>
      <c r="M4181" s="6" t="s">
        <v>3767</v>
      </c>
      <c r="N4181" s="7" t="s">
        <v>25</v>
      </c>
      <c r="O4181" s="8">
        <v>1.27</v>
      </c>
      <c r="P4181" s="7" t="s">
        <v>13</v>
      </c>
      <c r="Q4181" s="9">
        <v>18.53</v>
      </c>
      <c r="R4181" s="7" t="s">
        <v>3978</v>
      </c>
      <c r="S4181" s="7" t="s">
        <v>82</v>
      </c>
      <c r="T4181">
        <f>A4181</f>
        <v>19057</v>
      </c>
      <c r="U4181" t="str">
        <f>IF($G4181=$U$1:$X$1,$T4181,"")</f>
        <v/>
      </c>
      <c r="V4181" t="str">
        <f>IF($G4181=$U$1:$X$1,$T4181,"")</f>
        <v/>
      </c>
      <c r="W4181">
        <f>IF($G4181=$U$1:$X$1,$T4181,"")</f>
        <v>19057</v>
      </c>
      <c r="X4181" t="str">
        <f>IF($G4181=$U$1:$X$1,$T4181,"")</f>
        <v/>
      </c>
      <c r="Y4181" s="1">
        <f>ROUND(O4181*Q4181,2)</f>
        <v>23.53</v>
      </c>
    </row>
    <row r="4182" spans="1:25">
      <c r="A4182" s="5">
        <f>INDEX(Students,MOD(D4182-1,ROWS(Students))+1,1)</f>
        <v>19057</v>
      </c>
      <c r="B4182" s="5" t="str">
        <f>INDEX(Students,MOD(D4182-1,ROWS(Students))+1,2)</f>
        <v>Stalmach Patrycja</v>
      </c>
      <c r="C4182" s="5" t="str">
        <f>INDEX(Students,MOD(D4182-1,ROWS(Students))+1,3)</f>
        <v>IZ05AI1</v>
      </c>
      <c r="D4182" s="5">
        <v>4984</v>
      </c>
      <c r="E4182" s="6">
        <v>44678</v>
      </c>
      <c r="F4182" s="6">
        <v>44678</v>
      </c>
      <c r="G4182" s="7" t="s">
        <v>1263</v>
      </c>
      <c r="H4182" s="7">
        <v>1</v>
      </c>
      <c r="I4182" s="7" t="s">
        <v>3730</v>
      </c>
      <c r="J4182" s="7" t="s">
        <v>6</v>
      </c>
      <c r="K4182" s="7" t="s">
        <v>3767</v>
      </c>
      <c r="L4182" s="7"/>
      <c r="M4182" s="6" t="s">
        <v>3767</v>
      </c>
      <c r="N4182" s="7" t="s">
        <v>608</v>
      </c>
      <c r="O4182" s="8">
        <v>5</v>
      </c>
      <c r="P4182" s="7" t="s">
        <v>9</v>
      </c>
      <c r="Q4182" s="9">
        <v>0.25</v>
      </c>
      <c r="R4182" s="7" t="s">
        <v>4792</v>
      </c>
      <c r="S4182" s="7" t="s">
        <v>5151</v>
      </c>
      <c r="T4182">
        <f>A4182</f>
        <v>19057</v>
      </c>
      <c r="U4182" t="str">
        <f>IF($G4182=$U$1:$X$1,$T4182,"")</f>
        <v/>
      </c>
      <c r="V4182">
        <f>IF($G4182=$U$1:$X$1,$T4182,"")</f>
        <v>19057</v>
      </c>
      <c r="W4182" t="str">
        <f>IF($G4182=$U$1:$X$1,$T4182,"")</f>
        <v/>
      </c>
      <c r="X4182" t="str">
        <f>IF($G4182=$U$1:$X$1,$T4182,"")</f>
        <v/>
      </c>
      <c r="Y4182" s="1">
        <f>ROUND(O4182*Q4182,2)</f>
        <v>1.25</v>
      </c>
    </row>
    <row r="4183" spans="1:25">
      <c r="A4183" s="5">
        <f>INDEX(Students,MOD(D4183-1,ROWS(Students))+1,1)</f>
        <v>19057</v>
      </c>
      <c r="B4183" s="5" t="str">
        <f>INDEX(Students,MOD(D4183-1,ROWS(Students))+1,2)</f>
        <v>Stalmach Patrycja</v>
      </c>
      <c r="C4183" s="5" t="str">
        <f>INDEX(Students,MOD(D4183-1,ROWS(Students))+1,3)</f>
        <v>IZ05AI1</v>
      </c>
      <c r="D4183" s="5">
        <v>5076</v>
      </c>
      <c r="E4183" s="6">
        <v>44578</v>
      </c>
      <c r="F4183" s="6">
        <v>44578</v>
      </c>
      <c r="G4183" s="7" t="s">
        <v>1263</v>
      </c>
      <c r="H4183" s="7">
        <v>1</v>
      </c>
      <c r="I4183" s="7" t="s">
        <v>1392</v>
      </c>
      <c r="J4183" s="7" t="s">
        <v>6</v>
      </c>
      <c r="K4183" s="7" t="s">
        <v>3767</v>
      </c>
      <c r="L4183" s="7"/>
      <c r="M4183" s="6" t="s">
        <v>3767</v>
      </c>
      <c r="N4183" s="7" t="s">
        <v>19</v>
      </c>
      <c r="O4183" s="8">
        <v>160</v>
      </c>
      <c r="P4183" s="7" t="s">
        <v>9</v>
      </c>
      <c r="Q4183" s="9">
        <v>1.43</v>
      </c>
      <c r="R4183" s="7" t="s">
        <v>3994</v>
      </c>
      <c r="S4183" s="7" t="s">
        <v>98</v>
      </c>
      <c r="T4183">
        <f>A4183</f>
        <v>19057</v>
      </c>
      <c r="U4183" t="str">
        <f>IF($G4183=$U$1:$X$1,$T4183,"")</f>
        <v/>
      </c>
      <c r="V4183">
        <f>IF($G4183=$U$1:$X$1,$T4183,"")</f>
        <v>19057</v>
      </c>
      <c r="W4183" t="str">
        <f>IF($G4183=$U$1:$X$1,$T4183,"")</f>
        <v/>
      </c>
      <c r="X4183" t="str">
        <f>IF($G4183=$U$1:$X$1,$T4183,"")</f>
        <v/>
      </c>
      <c r="Y4183" s="1">
        <f>ROUND(O4183*Q4183,2)</f>
        <v>228.8</v>
      </c>
    </row>
    <row r="4184" spans="1:25">
      <c r="A4184" s="5">
        <f>INDEX(Students,MOD(D4184-1,ROWS(Students))+1,1)</f>
        <v>19057</v>
      </c>
      <c r="B4184" s="5" t="str">
        <f>INDEX(Students,MOD(D4184-1,ROWS(Students))+1,2)</f>
        <v>Stalmach Patrycja</v>
      </c>
      <c r="C4184" s="5" t="str">
        <f>INDEX(Students,MOD(D4184-1,ROWS(Students))+1,3)</f>
        <v>IZ05AI1</v>
      </c>
      <c r="D4184" s="5">
        <v>5168</v>
      </c>
      <c r="E4184" s="6">
        <v>44587</v>
      </c>
      <c r="F4184" s="6">
        <v>44587</v>
      </c>
      <c r="G4184" s="7" t="s">
        <v>1263</v>
      </c>
      <c r="H4184" s="7">
        <v>1</v>
      </c>
      <c r="I4184" s="7" t="s">
        <v>1533</v>
      </c>
      <c r="J4184" s="7" t="s">
        <v>6</v>
      </c>
      <c r="K4184" s="7" t="s">
        <v>3767</v>
      </c>
      <c r="L4184" s="7"/>
      <c r="M4184" s="6" t="s">
        <v>3767</v>
      </c>
      <c r="N4184" s="7" t="s">
        <v>67</v>
      </c>
      <c r="O4184" s="8">
        <v>0.27</v>
      </c>
      <c r="P4184" s="7" t="s">
        <v>13</v>
      </c>
      <c r="Q4184" s="9">
        <v>14.68</v>
      </c>
      <c r="R4184" s="7" t="s">
        <v>3890</v>
      </c>
      <c r="S4184" s="7" t="s">
        <v>18</v>
      </c>
      <c r="T4184">
        <f>A4184</f>
        <v>19057</v>
      </c>
      <c r="U4184" t="str">
        <f>IF($G4184=$U$1:$X$1,$T4184,"")</f>
        <v/>
      </c>
      <c r="V4184">
        <f>IF($G4184=$U$1:$X$1,$T4184,"")</f>
        <v>19057</v>
      </c>
      <c r="W4184" t="str">
        <f>IF($G4184=$U$1:$X$1,$T4184,"")</f>
        <v/>
      </c>
      <c r="X4184" t="str">
        <f>IF($G4184=$U$1:$X$1,$T4184,"")</f>
        <v/>
      </c>
      <c r="Y4184" s="1">
        <f>ROUND(O4184*Q4184,2)</f>
        <v>3.96</v>
      </c>
    </row>
    <row r="4185" spans="1:25">
      <c r="A4185" s="5">
        <f>INDEX(Students,MOD(D4185-1,ROWS(Students))+1,1)</f>
        <v>19057</v>
      </c>
      <c r="B4185" s="5" t="str">
        <f>INDEX(Students,MOD(D4185-1,ROWS(Students))+1,2)</f>
        <v>Stalmach Patrycja</v>
      </c>
      <c r="C4185" s="5" t="str">
        <f>INDEX(Students,MOD(D4185-1,ROWS(Students))+1,3)</f>
        <v>IZ05AI1</v>
      </c>
      <c r="D4185" s="5">
        <v>5260</v>
      </c>
      <c r="E4185" s="6">
        <v>44571</v>
      </c>
      <c r="F4185" s="6">
        <v>44571</v>
      </c>
      <c r="G4185" s="7" t="s">
        <v>279</v>
      </c>
      <c r="H4185" s="7">
        <v>1</v>
      </c>
      <c r="I4185" s="7" t="s">
        <v>1297</v>
      </c>
      <c r="J4185" s="7" t="s">
        <v>6</v>
      </c>
      <c r="K4185" s="7" t="s">
        <v>3767</v>
      </c>
      <c r="L4185" s="7"/>
      <c r="M4185" s="6" t="s">
        <v>3767</v>
      </c>
      <c r="N4185" s="7" t="s">
        <v>71</v>
      </c>
      <c r="O4185" s="8">
        <v>305</v>
      </c>
      <c r="P4185" s="7" t="s">
        <v>31</v>
      </c>
      <c r="Q4185" s="9">
        <v>0</v>
      </c>
      <c r="R4185" s="7" t="s">
        <v>3932</v>
      </c>
      <c r="S4185" s="7" t="s">
        <v>4982</v>
      </c>
      <c r="T4185">
        <f>A4185</f>
        <v>19057</v>
      </c>
      <c r="U4185" t="str">
        <f>IF($G4185=$U$1:$X$1,$T4185,"")</f>
        <v/>
      </c>
      <c r="V4185" t="str">
        <f>IF($G4185=$U$1:$X$1,$T4185,"")</f>
        <v/>
      </c>
      <c r="W4185">
        <f>IF($G4185=$U$1:$X$1,$T4185,"")</f>
        <v>19057</v>
      </c>
      <c r="X4185" t="str">
        <f>IF($G4185=$U$1:$X$1,$T4185,"")</f>
        <v/>
      </c>
      <c r="Y4185" s="1">
        <f>ROUND(O4185*Q4185,2)</f>
        <v>0</v>
      </c>
    </row>
    <row r="4186" spans="1:25">
      <c r="A4186" s="5">
        <f>INDEX(Students,MOD(D4186-1,ROWS(Students))+1,1)</f>
        <v>19057</v>
      </c>
      <c r="B4186" s="5" t="str">
        <f>INDEX(Students,MOD(D4186-1,ROWS(Students))+1,2)</f>
        <v>Stalmach Patrycja</v>
      </c>
      <c r="C4186" s="5" t="str">
        <f>INDEX(Students,MOD(D4186-1,ROWS(Students))+1,3)</f>
        <v>IZ05AI1</v>
      </c>
      <c r="D4186" s="5">
        <v>5352</v>
      </c>
      <c r="E4186" s="6">
        <v>44754</v>
      </c>
      <c r="F4186" s="6">
        <v>44754</v>
      </c>
      <c r="G4186" s="7" t="s">
        <v>1263</v>
      </c>
      <c r="H4186" s="7">
        <v>1</v>
      </c>
      <c r="I4186" s="7" t="s">
        <v>3216</v>
      </c>
      <c r="J4186" s="7" t="s">
        <v>6</v>
      </c>
      <c r="K4186" s="7" t="s">
        <v>3767</v>
      </c>
      <c r="L4186" s="7"/>
      <c r="M4186" s="6" t="s">
        <v>3767</v>
      </c>
      <c r="N4186" s="7" t="s">
        <v>25</v>
      </c>
      <c r="O4186" s="8">
        <v>5000</v>
      </c>
      <c r="P4186" s="7" t="s">
        <v>9</v>
      </c>
      <c r="Q4186" s="9">
        <v>0</v>
      </c>
      <c r="R4186" s="7" t="s">
        <v>4767</v>
      </c>
      <c r="S4186" s="7" t="s">
        <v>1069</v>
      </c>
      <c r="T4186">
        <f>A4186</f>
        <v>19057</v>
      </c>
      <c r="U4186" t="str">
        <f>IF($G4186=$U$1:$X$1,$T4186,"")</f>
        <v/>
      </c>
      <c r="V4186">
        <f>IF($G4186=$U$1:$X$1,$T4186,"")</f>
        <v>19057</v>
      </c>
      <c r="W4186" t="str">
        <f>IF($G4186=$U$1:$X$1,$T4186,"")</f>
        <v/>
      </c>
      <c r="X4186" t="str">
        <f>IF($G4186=$U$1:$X$1,$T4186,"")</f>
        <v/>
      </c>
      <c r="Y4186" s="1">
        <f>ROUND(O4186*Q4186,2)</f>
        <v>0</v>
      </c>
    </row>
    <row r="4187" spans="1:25">
      <c r="A4187" s="5">
        <f>INDEX(Students,MOD(D4187-1,ROWS(Students))+1,1)</f>
        <v>19057</v>
      </c>
      <c r="B4187" s="5" t="str">
        <f>INDEX(Students,MOD(D4187-1,ROWS(Students))+1,2)</f>
        <v>Stalmach Patrycja</v>
      </c>
      <c r="C4187" s="5" t="str">
        <f>INDEX(Students,MOD(D4187-1,ROWS(Students))+1,3)</f>
        <v>IZ05AI1</v>
      </c>
      <c r="D4187" s="5">
        <v>5444</v>
      </c>
      <c r="E4187" s="6">
        <v>44691</v>
      </c>
      <c r="F4187" s="6">
        <v>44691</v>
      </c>
      <c r="G4187" s="7" t="s">
        <v>279</v>
      </c>
      <c r="H4187" s="7">
        <v>1</v>
      </c>
      <c r="I4187" s="7" t="s">
        <v>2509</v>
      </c>
      <c r="J4187" s="7" t="s">
        <v>6</v>
      </c>
      <c r="K4187" s="7" t="s">
        <v>3767</v>
      </c>
      <c r="L4187" s="7"/>
      <c r="M4187" s="6" t="s">
        <v>3767</v>
      </c>
      <c r="N4187" s="7" t="s">
        <v>25</v>
      </c>
      <c r="O4187" s="8">
        <v>24.5</v>
      </c>
      <c r="P4187" s="7" t="s">
        <v>13</v>
      </c>
      <c r="Q4187" s="9">
        <v>52.96</v>
      </c>
      <c r="R4187" s="7" t="s">
        <v>4635</v>
      </c>
      <c r="S4187" s="7" t="s">
        <v>860</v>
      </c>
      <c r="T4187">
        <f>A4187</f>
        <v>19057</v>
      </c>
      <c r="U4187" t="str">
        <f>IF($G4187=$U$1:$X$1,$T4187,"")</f>
        <v/>
      </c>
      <c r="V4187" t="str">
        <f>IF($G4187=$U$1:$X$1,$T4187,"")</f>
        <v/>
      </c>
      <c r="W4187">
        <f>IF($G4187=$U$1:$X$1,$T4187,"")</f>
        <v>19057</v>
      </c>
      <c r="X4187" t="str">
        <f>IF($G4187=$U$1:$X$1,$T4187,"")</f>
        <v/>
      </c>
      <c r="Y4187" s="1">
        <f>ROUND(O4187*Q4187,2)</f>
        <v>1297.52</v>
      </c>
    </row>
    <row r="4188" spans="1:25">
      <c r="A4188" s="5">
        <f>INDEX(Students,MOD(D4188-1,ROWS(Students))+1,1)</f>
        <v>19057</v>
      </c>
      <c r="B4188" s="5" t="str">
        <f>INDEX(Students,MOD(D4188-1,ROWS(Students))+1,2)</f>
        <v>Stalmach Patrycja</v>
      </c>
      <c r="C4188" s="5" t="str">
        <f>INDEX(Students,MOD(D4188-1,ROWS(Students))+1,3)</f>
        <v>IZ05AI1</v>
      </c>
      <c r="D4188" s="5">
        <v>5536</v>
      </c>
      <c r="E4188" s="6">
        <v>44705</v>
      </c>
      <c r="F4188" s="6">
        <v>44705</v>
      </c>
      <c r="G4188" s="7" t="s">
        <v>279</v>
      </c>
      <c r="H4188" s="7">
        <v>-1</v>
      </c>
      <c r="I4188" s="7" t="s">
        <v>2660</v>
      </c>
      <c r="J4188" s="7" t="s">
        <v>6</v>
      </c>
      <c r="K4188" s="7" t="s">
        <v>3767</v>
      </c>
      <c r="L4188" s="7"/>
      <c r="M4188" s="6" t="s">
        <v>3767</v>
      </c>
      <c r="N4188" s="7" t="s">
        <v>25</v>
      </c>
      <c r="O4188" s="8">
        <v>9.5869999999999997</v>
      </c>
      <c r="P4188" s="7" t="s">
        <v>13</v>
      </c>
      <c r="Q4188" s="9">
        <v>0</v>
      </c>
      <c r="R4188" s="7" t="s">
        <v>4176</v>
      </c>
      <c r="S4188" s="7" t="s">
        <v>145</v>
      </c>
      <c r="T4188">
        <f>A4188</f>
        <v>19057</v>
      </c>
      <c r="U4188" t="str">
        <f>IF($G4188=$U$1:$X$1,$T4188,"")</f>
        <v/>
      </c>
      <c r="V4188" t="str">
        <f>IF($G4188=$U$1:$X$1,$T4188,"")</f>
        <v/>
      </c>
      <c r="W4188">
        <f>IF($G4188=$U$1:$X$1,$T4188,"")</f>
        <v>19057</v>
      </c>
      <c r="X4188" t="str">
        <f>IF($G4188=$U$1:$X$1,$T4188,"")</f>
        <v/>
      </c>
      <c r="Y4188" s="1">
        <f>ROUND(O4188*Q4188,2)</f>
        <v>0</v>
      </c>
    </row>
    <row r="4189" spans="1:25">
      <c r="A4189" s="5">
        <f>INDEX(Students,MOD(D4189-1,ROWS(Students))+1,1)</f>
        <v>19057</v>
      </c>
      <c r="B4189" s="5" t="str">
        <f>INDEX(Students,MOD(D4189-1,ROWS(Students))+1,2)</f>
        <v>Stalmach Patrycja</v>
      </c>
      <c r="C4189" s="5" t="str">
        <f>INDEX(Students,MOD(D4189-1,ROWS(Students))+1,3)</f>
        <v>IZ05AI1</v>
      </c>
      <c r="D4189" s="5">
        <v>5628</v>
      </c>
      <c r="E4189" s="6">
        <v>44685</v>
      </c>
      <c r="F4189" s="6">
        <v>44685</v>
      </c>
      <c r="G4189" s="7" t="s">
        <v>279</v>
      </c>
      <c r="H4189" s="7">
        <v>1</v>
      </c>
      <c r="I4189" s="7" t="s">
        <v>2425</v>
      </c>
      <c r="J4189" s="7" t="s">
        <v>6</v>
      </c>
      <c r="K4189" s="7" t="s">
        <v>3767</v>
      </c>
      <c r="L4189" s="7"/>
      <c r="M4189" s="6" t="s">
        <v>3767</v>
      </c>
      <c r="N4189" s="7" t="s">
        <v>25</v>
      </c>
      <c r="O4189" s="8">
        <v>24.61</v>
      </c>
      <c r="P4189" s="7" t="s">
        <v>13</v>
      </c>
      <c r="Q4189" s="9">
        <v>45.49</v>
      </c>
      <c r="R4189" s="7" t="s">
        <v>3986</v>
      </c>
      <c r="S4189" s="7" t="s">
        <v>90</v>
      </c>
      <c r="T4189">
        <f>A4189</f>
        <v>19057</v>
      </c>
      <c r="U4189" t="str">
        <f>IF($G4189=$U$1:$X$1,$T4189,"")</f>
        <v/>
      </c>
      <c r="V4189" t="str">
        <f>IF($G4189=$U$1:$X$1,$T4189,"")</f>
        <v/>
      </c>
      <c r="W4189">
        <f>IF($G4189=$U$1:$X$1,$T4189,"")</f>
        <v>19057</v>
      </c>
      <c r="X4189" t="str">
        <f>IF($G4189=$U$1:$X$1,$T4189,"")</f>
        <v/>
      </c>
      <c r="Y4189" s="1">
        <f>ROUND(O4189*Q4189,2)</f>
        <v>1119.51</v>
      </c>
    </row>
    <row r="4190" spans="1:25">
      <c r="A4190" s="5">
        <f>INDEX(Students,MOD(D4190-1,ROWS(Students))+1,1)</f>
        <v>19057</v>
      </c>
      <c r="B4190" s="5" t="str">
        <f>INDEX(Students,MOD(D4190-1,ROWS(Students))+1,2)</f>
        <v>Stalmach Patrycja</v>
      </c>
      <c r="C4190" s="5" t="str">
        <f>INDEX(Students,MOD(D4190-1,ROWS(Students))+1,3)</f>
        <v>IZ05AI1</v>
      </c>
      <c r="D4190" s="5">
        <v>5720</v>
      </c>
      <c r="E4190" s="6">
        <v>44620</v>
      </c>
      <c r="F4190" s="6">
        <v>44620</v>
      </c>
      <c r="G4190" s="7" t="s">
        <v>1263</v>
      </c>
      <c r="H4190" s="7">
        <v>1</v>
      </c>
      <c r="I4190" s="7" t="s">
        <v>1963</v>
      </c>
      <c r="J4190" s="7" t="s">
        <v>6</v>
      </c>
      <c r="K4190" s="7" t="s">
        <v>3767</v>
      </c>
      <c r="L4190" s="7"/>
      <c r="M4190" s="6" t="s">
        <v>3767</v>
      </c>
      <c r="N4190" s="7" t="s">
        <v>7</v>
      </c>
      <c r="O4190" s="8">
        <v>1.4E-2</v>
      </c>
      <c r="P4190" s="7" t="s">
        <v>13</v>
      </c>
      <c r="Q4190" s="9">
        <v>14.68</v>
      </c>
      <c r="R4190" s="7" t="s">
        <v>3890</v>
      </c>
      <c r="S4190" s="7" t="s">
        <v>18</v>
      </c>
      <c r="T4190">
        <f>A4190</f>
        <v>19057</v>
      </c>
      <c r="U4190" t="str">
        <f>IF($G4190=$U$1:$X$1,$T4190,"")</f>
        <v/>
      </c>
      <c r="V4190">
        <f>IF($G4190=$U$1:$X$1,$T4190,"")</f>
        <v>19057</v>
      </c>
      <c r="W4190" t="str">
        <f>IF($G4190=$U$1:$X$1,$T4190,"")</f>
        <v/>
      </c>
      <c r="X4190" t="str">
        <f>IF($G4190=$U$1:$X$1,$T4190,"")</f>
        <v/>
      </c>
      <c r="Y4190" s="1">
        <f>ROUND(O4190*Q4190,2)</f>
        <v>0.21</v>
      </c>
    </row>
    <row r="4191" spans="1:25">
      <c r="A4191" s="5">
        <f>INDEX(Students,MOD(D4191-1,ROWS(Students))+1,1)</f>
        <v>19057</v>
      </c>
      <c r="B4191" s="5" t="str">
        <f>INDEX(Students,MOD(D4191-1,ROWS(Students))+1,2)</f>
        <v>Stalmach Patrycja</v>
      </c>
      <c r="C4191" s="5" t="str">
        <f>INDEX(Students,MOD(D4191-1,ROWS(Students))+1,3)</f>
        <v>IZ05AI1</v>
      </c>
      <c r="D4191" s="5">
        <v>5812</v>
      </c>
      <c r="E4191" s="6">
        <v>44648</v>
      </c>
      <c r="F4191" s="6">
        <v>44648</v>
      </c>
      <c r="G4191" s="7" t="s">
        <v>279</v>
      </c>
      <c r="H4191" s="7">
        <v>1</v>
      </c>
      <c r="I4191" s="7" t="s">
        <v>2358</v>
      </c>
      <c r="J4191" s="7" t="s">
        <v>6</v>
      </c>
      <c r="K4191" s="7" t="s">
        <v>3767</v>
      </c>
      <c r="L4191" s="7"/>
      <c r="M4191" s="6" t="s">
        <v>3767</v>
      </c>
      <c r="N4191" s="7" t="s">
        <v>5215</v>
      </c>
      <c r="O4191" s="8">
        <v>120</v>
      </c>
      <c r="P4191" s="7" t="s">
        <v>9</v>
      </c>
      <c r="Q4191" s="9">
        <v>0</v>
      </c>
      <c r="R4191" s="7" t="s">
        <v>3944</v>
      </c>
      <c r="S4191" s="7" t="s">
        <v>4998</v>
      </c>
      <c r="T4191">
        <f>A4191</f>
        <v>19057</v>
      </c>
      <c r="U4191" t="str">
        <f>IF($G4191=$U$1:$X$1,$T4191,"")</f>
        <v/>
      </c>
      <c r="V4191" t="str">
        <f>IF($G4191=$U$1:$X$1,$T4191,"")</f>
        <v/>
      </c>
      <c r="W4191">
        <f>IF($G4191=$U$1:$X$1,$T4191,"")</f>
        <v>19057</v>
      </c>
      <c r="X4191" t="str">
        <f>IF($G4191=$U$1:$X$1,$T4191,"")</f>
        <v/>
      </c>
      <c r="Y4191" s="1">
        <f>ROUND(O4191*Q4191,2)</f>
        <v>0</v>
      </c>
    </row>
    <row r="4192" spans="1:25">
      <c r="A4192" s="5">
        <f>INDEX(Students,MOD(D4192-1,ROWS(Students))+1,1)</f>
        <v>21737</v>
      </c>
      <c r="B4192" s="5" t="str">
        <f>INDEX(Students,MOD(D4192-1,ROWS(Students))+1,2)</f>
        <v>Starewicz Marek</v>
      </c>
      <c r="C4192" s="5" t="str">
        <f>INDEX(Students,MOD(D4192-1,ROWS(Students))+1,3)</f>
        <v>IZ05TC2</v>
      </c>
      <c r="D4192" s="5">
        <v>87</v>
      </c>
      <c r="E4192" s="6">
        <v>44655</v>
      </c>
      <c r="F4192" s="6">
        <v>44655</v>
      </c>
      <c r="G4192" s="7" t="s">
        <v>1263</v>
      </c>
      <c r="H4192" s="7">
        <v>1</v>
      </c>
      <c r="I4192" s="7" t="s">
        <v>3443</v>
      </c>
      <c r="J4192" s="7" t="s">
        <v>6</v>
      </c>
      <c r="K4192" s="7" t="s">
        <v>3767</v>
      </c>
      <c r="L4192" s="7"/>
      <c r="M4192" s="6" t="s">
        <v>3767</v>
      </c>
      <c r="N4192" s="7" t="s">
        <v>19</v>
      </c>
      <c r="O4192" s="8">
        <v>50</v>
      </c>
      <c r="P4192" s="7" t="s">
        <v>9</v>
      </c>
      <c r="Q4192" s="9">
        <v>4.32</v>
      </c>
      <c r="R4192" s="7" t="s">
        <v>3900</v>
      </c>
      <c r="S4192" s="7" t="s">
        <v>4961</v>
      </c>
      <c r="T4192">
        <f>A4192</f>
        <v>21737</v>
      </c>
      <c r="U4192" t="str">
        <f>IF($G4192=$U$1:$X$1,$T4192,"")</f>
        <v/>
      </c>
      <c r="V4192">
        <f>IF($G4192=$U$1:$X$1,$T4192,"")</f>
        <v>21737</v>
      </c>
      <c r="W4192" t="str">
        <f>IF($G4192=$U$1:$X$1,$T4192,"")</f>
        <v/>
      </c>
      <c r="X4192" t="str">
        <f>IF($G4192=$U$1:$X$1,$T4192,"")</f>
        <v/>
      </c>
      <c r="Y4192" s="1">
        <f>ROUND(O4192*Q4192,2)</f>
        <v>216</v>
      </c>
    </row>
    <row r="4193" spans="1:25">
      <c r="A4193" s="5">
        <f>INDEX(Students,MOD(D4193-1,ROWS(Students))+1,1)</f>
        <v>21737</v>
      </c>
      <c r="B4193" s="5" t="str">
        <f>INDEX(Students,MOD(D4193-1,ROWS(Students))+1,2)</f>
        <v>Starewicz Marek</v>
      </c>
      <c r="C4193" s="5" t="str">
        <f>INDEX(Students,MOD(D4193-1,ROWS(Students))+1,3)</f>
        <v>IZ05TC2</v>
      </c>
      <c r="D4193" s="5">
        <v>179</v>
      </c>
      <c r="E4193" s="6">
        <v>44764</v>
      </c>
      <c r="F4193" s="6">
        <v>44764</v>
      </c>
      <c r="G4193" s="7" t="s">
        <v>1263</v>
      </c>
      <c r="H4193" s="7">
        <v>1</v>
      </c>
      <c r="I4193" s="7" t="s">
        <v>3315</v>
      </c>
      <c r="J4193" s="7" t="s">
        <v>6</v>
      </c>
      <c r="K4193" s="7" t="s">
        <v>3767</v>
      </c>
      <c r="L4193" s="7"/>
      <c r="M4193" s="6" t="s">
        <v>3767</v>
      </c>
      <c r="N4193" s="7" t="s">
        <v>19</v>
      </c>
      <c r="O4193" s="8">
        <v>2</v>
      </c>
      <c r="P4193" s="7" t="s">
        <v>9</v>
      </c>
      <c r="Q4193" s="9">
        <v>0</v>
      </c>
      <c r="R4193" s="7" t="s">
        <v>4077</v>
      </c>
      <c r="S4193" s="7" t="s">
        <v>4967</v>
      </c>
      <c r="T4193">
        <f>A4193</f>
        <v>21737</v>
      </c>
      <c r="U4193" t="str">
        <f>IF($G4193=$U$1:$X$1,$T4193,"")</f>
        <v/>
      </c>
      <c r="V4193">
        <f>IF($G4193=$U$1:$X$1,$T4193,"")</f>
        <v>21737</v>
      </c>
      <c r="W4193" t="str">
        <f>IF($G4193=$U$1:$X$1,$T4193,"")</f>
        <v/>
      </c>
      <c r="X4193" t="str">
        <f>IF($G4193=$U$1:$X$1,$T4193,"")</f>
        <v/>
      </c>
      <c r="Y4193" s="1">
        <f>ROUND(O4193*Q4193,2)</f>
        <v>0</v>
      </c>
    </row>
    <row r="4194" spans="1:25">
      <c r="A4194" s="5">
        <f>INDEX(Students,MOD(D4194-1,ROWS(Students))+1,1)</f>
        <v>21737</v>
      </c>
      <c r="B4194" s="5" t="str">
        <f>INDEX(Students,MOD(D4194-1,ROWS(Students))+1,2)</f>
        <v>Starewicz Marek</v>
      </c>
      <c r="C4194" s="5" t="str">
        <f>INDEX(Students,MOD(D4194-1,ROWS(Students))+1,3)</f>
        <v>IZ05TC2</v>
      </c>
      <c r="D4194" s="5">
        <v>271</v>
      </c>
      <c r="E4194" s="6">
        <v>44763</v>
      </c>
      <c r="F4194" s="6">
        <v>44761</v>
      </c>
      <c r="G4194" s="7" t="s">
        <v>1262</v>
      </c>
      <c r="H4194" s="7">
        <v>-1</v>
      </c>
      <c r="I4194" s="7" t="s">
        <v>3304</v>
      </c>
      <c r="J4194" s="7" t="s">
        <v>6</v>
      </c>
      <c r="K4194" s="7" t="s">
        <v>3832</v>
      </c>
      <c r="L4194" s="7" t="s">
        <v>1122</v>
      </c>
      <c r="M4194" s="6" t="s">
        <v>3767</v>
      </c>
      <c r="N4194" s="7" t="s">
        <v>19</v>
      </c>
      <c r="O4194" s="8">
        <v>5</v>
      </c>
      <c r="P4194" s="7" t="s">
        <v>9</v>
      </c>
      <c r="Q4194" s="9">
        <v>225.11</v>
      </c>
      <c r="R4194" s="7" t="s">
        <v>4416</v>
      </c>
      <c r="S4194" s="7" t="s">
        <v>567</v>
      </c>
      <c r="T4194">
        <f>A4194</f>
        <v>21737</v>
      </c>
      <c r="U4194">
        <f>IF($G4194=$U$1:$X$1,$T4194,"")</f>
        <v>21737</v>
      </c>
      <c r="V4194" t="str">
        <f>IF($G4194=$U$1:$X$1,$T4194,"")</f>
        <v/>
      </c>
      <c r="W4194" t="str">
        <f>IF($G4194=$U$1:$X$1,$T4194,"")</f>
        <v/>
      </c>
      <c r="X4194" t="str">
        <f>IF($G4194=$U$1:$X$1,$T4194,"")</f>
        <v/>
      </c>
      <c r="Y4194" s="1">
        <f>ROUND(O4194*Q4194,2)</f>
        <v>1125.55</v>
      </c>
    </row>
    <row r="4195" spans="1:25">
      <c r="A4195" s="5">
        <f>INDEX(Students,MOD(D4195-1,ROWS(Students))+1,1)</f>
        <v>21737</v>
      </c>
      <c r="B4195" s="5" t="str">
        <f>INDEX(Students,MOD(D4195-1,ROWS(Students))+1,2)</f>
        <v>Starewicz Marek</v>
      </c>
      <c r="C4195" s="5" t="str">
        <f>INDEX(Students,MOD(D4195-1,ROWS(Students))+1,3)</f>
        <v>IZ05TC2</v>
      </c>
      <c r="D4195" s="5">
        <v>363</v>
      </c>
      <c r="E4195" s="6">
        <v>44623</v>
      </c>
      <c r="F4195" s="6">
        <v>44623</v>
      </c>
      <c r="G4195" s="7" t="s">
        <v>1262</v>
      </c>
      <c r="H4195" s="7">
        <v>-1</v>
      </c>
      <c r="I4195" s="7" t="s">
        <v>2019</v>
      </c>
      <c r="J4195" s="7" t="s">
        <v>6</v>
      </c>
      <c r="K4195" s="7" t="s">
        <v>3774</v>
      </c>
      <c r="L4195" s="7" t="s">
        <v>616</v>
      </c>
      <c r="M4195" s="6" t="s">
        <v>3767</v>
      </c>
      <c r="N4195" s="7" t="s">
        <v>19</v>
      </c>
      <c r="O4195" s="8">
        <v>4.5449999999999999</v>
      </c>
      <c r="P4195" s="7" t="s">
        <v>68</v>
      </c>
      <c r="Q4195" s="9">
        <v>0</v>
      </c>
      <c r="R4195" s="7" t="s">
        <v>3957</v>
      </c>
      <c r="S4195" s="7" t="s">
        <v>4957</v>
      </c>
      <c r="T4195">
        <f>A4195</f>
        <v>21737</v>
      </c>
      <c r="U4195">
        <f>IF($G4195=$U$1:$X$1,$T4195,"")</f>
        <v>21737</v>
      </c>
      <c r="V4195" t="str">
        <f>IF($G4195=$U$1:$X$1,$T4195,"")</f>
        <v/>
      </c>
      <c r="W4195" t="str">
        <f>IF($G4195=$U$1:$X$1,$T4195,"")</f>
        <v/>
      </c>
      <c r="X4195" t="str">
        <f>IF($G4195=$U$1:$X$1,$T4195,"")</f>
        <v/>
      </c>
      <c r="Y4195" s="1">
        <f>ROUND(O4195*Q4195,2)</f>
        <v>0</v>
      </c>
    </row>
    <row r="4196" spans="1:25">
      <c r="A4196" s="5">
        <f>INDEX(Students,MOD(D4196-1,ROWS(Students))+1,1)</f>
        <v>21737</v>
      </c>
      <c r="B4196" s="5" t="str">
        <f>INDEX(Students,MOD(D4196-1,ROWS(Students))+1,2)</f>
        <v>Starewicz Marek</v>
      </c>
      <c r="C4196" s="5" t="str">
        <f>INDEX(Students,MOD(D4196-1,ROWS(Students))+1,3)</f>
        <v>IZ05TC2</v>
      </c>
      <c r="D4196" s="5">
        <v>455</v>
      </c>
      <c r="E4196" s="6">
        <v>44671</v>
      </c>
      <c r="F4196" s="6">
        <v>44671</v>
      </c>
      <c r="G4196" s="7" t="s">
        <v>1262</v>
      </c>
      <c r="H4196" s="7">
        <v>-1</v>
      </c>
      <c r="I4196" s="7" t="s">
        <v>3658</v>
      </c>
      <c r="J4196" s="7" t="s">
        <v>6</v>
      </c>
      <c r="K4196" s="7" t="s">
        <v>3789</v>
      </c>
      <c r="L4196" s="7" t="s">
        <v>1226</v>
      </c>
      <c r="M4196" s="6" t="s">
        <v>3767</v>
      </c>
      <c r="N4196" s="7" t="s">
        <v>67</v>
      </c>
      <c r="O4196" s="8">
        <v>1.96</v>
      </c>
      <c r="P4196" s="7" t="s">
        <v>13</v>
      </c>
      <c r="Q4196" s="9">
        <v>20.85</v>
      </c>
      <c r="R4196" s="7" t="s">
        <v>4031</v>
      </c>
      <c r="S4196" s="7" t="s">
        <v>134</v>
      </c>
      <c r="T4196">
        <f>A4196</f>
        <v>21737</v>
      </c>
      <c r="U4196">
        <f>IF($G4196=$U$1:$X$1,$T4196,"")</f>
        <v>21737</v>
      </c>
      <c r="V4196" t="str">
        <f>IF($G4196=$U$1:$X$1,$T4196,"")</f>
        <v/>
      </c>
      <c r="W4196" t="str">
        <f>IF($G4196=$U$1:$X$1,$T4196,"")</f>
        <v/>
      </c>
      <c r="X4196" t="str">
        <f>IF($G4196=$U$1:$X$1,$T4196,"")</f>
        <v/>
      </c>
      <c r="Y4196" s="1">
        <f>ROUND(O4196*Q4196,2)</f>
        <v>40.869999999999997</v>
      </c>
    </row>
    <row r="4197" spans="1:25">
      <c r="A4197" s="5">
        <f>INDEX(Students,MOD(D4197-1,ROWS(Students))+1,1)</f>
        <v>21737</v>
      </c>
      <c r="B4197" s="5" t="str">
        <f>INDEX(Students,MOD(D4197-1,ROWS(Students))+1,2)</f>
        <v>Starewicz Marek</v>
      </c>
      <c r="C4197" s="5" t="str">
        <f>INDEX(Students,MOD(D4197-1,ROWS(Students))+1,3)</f>
        <v>IZ05TC2</v>
      </c>
      <c r="D4197" s="5">
        <v>547</v>
      </c>
      <c r="E4197" s="6">
        <v>44676</v>
      </c>
      <c r="F4197" s="6">
        <v>44676</v>
      </c>
      <c r="G4197" s="7" t="s">
        <v>1262</v>
      </c>
      <c r="H4197" s="7">
        <v>-1</v>
      </c>
      <c r="I4197" s="7" t="s">
        <v>3698</v>
      </c>
      <c r="J4197" s="7" t="s">
        <v>6</v>
      </c>
      <c r="K4197" s="7" t="s">
        <v>3774</v>
      </c>
      <c r="L4197" s="7" t="s">
        <v>1239</v>
      </c>
      <c r="M4197" s="6" t="s">
        <v>3767</v>
      </c>
      <c r="N4197" s="7" t="s">
        <v>25</v>
      </c>
      <c r="O4197" s="8">
        <v>37</v>
      </c>
      <c r="P4197" s="7" t="s">
        <v>9</v>
      </c>
      <c r="Q4197" s="9">
        <v>0</v>
      </c>
      <c r="R4197" s="7" t="s">
        <v>4657</v>
      </c>
      <c r="S4197" s="7" t="s">
        <v>5163</v>
      </c>
      <c r="T4197">
        <f>A4197</f>
        <v>21737</v>
      </c>
      <c r="U4197">
        <f>IF($G4197=$U$1:$X$1,$T4197,"")</f>
        <v>21737</v>
      </c>
      <c r="V4197" t="str">
        <f>IF($G4197=$U$1:$X$1,$T4197,"")</f>
        <v/>
      </c>
      <c r="W4197" t="str">
        <f>IF($G4197=$U$1:$X$1,$T4197,"")</f>
        <v/>
      </c>
      <c r="X4197" t="str">
        <f>IF($G4197=$U$1:$X$1,$T4197,"")</f>
        <v/>
      </c>
      <c r="Y4197" s="1">
        <f>ROUND(O4197*Q4197,2)</f>
        <v>0</v>
      </c>
    </row>
    <row r="4198" spans="1:25">
      <c r="A4198" s="5">
        <f>INDEX(Students,MOD(D4198-1,ROWS(Students))+1,1)</f>
        <v>21737</v>
      </c>
      <c r="B4198" s="5" t="str">
        <f>INDEX(Students,MOD(D4198-1,ROWS(Students))+1,2)</f>
        <v>Starewicz Marek</v>
      </c>
      <c r="C4198" s="5" t="str">
        <f>INDEX(Students,MOD(D4198-1,ROWS(Students))+1,3)</f>
        <v>IZ05TC2</v>
      </c>
      <c r="D4198" s="5">
        <v>639</v>
      </c>
      <c r="E4198" s="6">
        <v>44573</v>
      </c>
      <c r="F4198" s="6">
        <v>44573</v>
      </c>
      <c r="G4198" s="7" t="s">
        <v>279</v>
      </c>
      <c r="H4198" s="7">
        <v>-1</v>
      </c>
      <c r="I4198" s="7" t="s">
        <v>1328</v>
      </c>
      <c r="J4198" s="7" t="s">
        <v>6</v>
      </c>
      <c r="K4198" s="7" t="s">
        <v>3767</v>
      </c>
      <c r="L4198" s="7"/>
      <c r="M4198" s="6" t="s">
        <v>3767</v>
      </c>
      <c r="N4198" s="7" t="s">
        <v>81</v>
      </c>
      <c r="O4198" s="8">
        <v>64</v>
      </c>
      <c r="P4198" s="7" t="s">
        <v>9</v>
      </c>
      <c r="Q4198" s="9">
        <v>28.31</v>
      </c>
      <c r="R4198" s="7" t="s">
        <v>3970</v>
      </c>
      <c r="S4198" s="7" t="s">
        <v>75</v>
      </c>
      <c r="T4198">
        <f>A4198</f>
        <v>21737</v>
      </c>
      <c r="U4198" t="str">
        <f>IF($G4198=$U$1:$X$1,$T4198,"")</f>
        <v/>
      </c>
      <c r="V4198" t="str">
        <f>IF($G4198=$U$1:$X$1,$T4198,"")</f>
        <v/>
      </c>
      <c r="W4198">
        <f>IF($G4198=$U$1:$X$1,$T4198,"")</f>
        <v>21737</v>
      </c>
      <c r="X4198" t="str">
        <f>IF($G4198=$U$1:$X$1,$T4198,"")</f>
        <v/>
      </c>
      <c r="Y4198" s="1">
        <f>ROUND(O4198*Q4198,2)</f>
        <v>1811.84</v>
      </c>
    </row>
    <row r="4199" spans="1:25">
      <c r="A4199" s="5">
        <f>INDEX(Students,MOD(D4199-1,ROWS(Students))+1,1)</f>
        <v>21737</v>
      </c>
      <c r="B4199" s="5" t="str">
        <f>INDEX(Students,MOD(D4199-1,ROWS(Students))+1,2)</f>
        <v>Starewicz Marek</v>
      </c>
      <c r="C4199" s="5" t="str">
        <f>INDEX(Students,MOD(D4199-1,ROWS(Students))+1,3)</f>
        <v>IZ05TC2</v>
      </c>
      <c r="D4199" s="5">
        <v>731</v>
      </c>
      <c r="E4199" s="6">
        <v>44629</v>
      </c>
      <c r="F4199" s="6">
        <v>44629</v>
      </c>
      <c r="G4199" s="7" t="s">
        <v>1263</v>
      </c>
      <c r="H4199" s="7">
        <v>1</v>
      </c>
      <c r="I4199" s="7" t="s">
        <v>2086</v>
      </c>
      <c r="J4199" s="7" t="s">
        <v>6</v>
      </c>
      <c r="K4199" s="7" t="s">
        <v>3767</v>
      </c>
      <c r="L4199" s="7"/>
      <c r="M4199" s="6" t="s">
        <v>3767</v>
      </c>
      <c r="N4199" s="7" t="s">
        <v>81</v>
      </c>
      <c r="O4199" s="8">
        <v>100</v>
      </c>
      <c r="P4199" s="7" t="s">
        <v>9</v>
      </c>
      <c r="Q4199" s="9">
        <v>0.7</v>
      </c>
      <c r="R4199" s="7" t="s">
        <v>4278</v>
      </c>
      <c r="S4199" s="7" t="s">
        <v>399</v>
      </c>
      <c r="T4199">
        <f>A4199</f>
        <v>21737</v>
      </c>
      <c r="U4199" t="str">
        <f>IF($G4199=$U$1:$X$1,$T4199,"")</f>
        <v/>
      </c>
      <c r="V4199">
        <f>IF($G4199=$U$1:$X$1,$T4199,"")</f>
        <v>21737</v>
      </c>
      <c r="W4199" t="str">
        <f>IF($G4199=$U$1:$X$1,$T4199,"")</f>
        <v/>
      </c>
      <c r="X4199" t="str">
        <f>IF($G4199=$U$1:$X$1,$T4199,"")</f>
        <v/>
      </c>
      <c r="Y4199" s="1">
        <f>ROUND(O4199*Q4199,2)</f>
        <v>70</v>
      </c>
    </row>
    <row r="4200" spans="1:25">
      <c r="A4200" s="5">
        <f>INDEX(Students,MOD(D4200-1,ROWS(Students))+1,1)</f>
        <v>21737</v>
      </c>
      <c r="B4200" s="5" t="str">
        <f>INDEX(Students,MOD(D4200-1,ROWS(Students))+1,2)</f>
        <v>Starewicz Marek</v>
      </c>
      <c r="C4200" s="5" t="str">
        <f>INDEX(Students,MOD(D4200-1,ROWS(Students))+1,3)</f>
        <v>IZ05TC2</v>
      </c>
      <c r="D4200" s="5">
        <v>823</v>
      </c>
      <c r="E4200" s="6">
        <v>44638</v>
      </c>
      <c r="F4200" s="6">
        <v>44638</v>
      </c>
      <c r="G4200" s="7" t="s">
        <v>1262</v>
      </c>
      <c r="H4200" s="7">
        <v>-1</v>
      </c>
      <c r="I4200" s="7" t="s">
        <v>2237</v>
      </c>
      <c r="J4200" s="7" t="s">
        <v>6</v>
      </c>
      <c r="K4200" s="7" t="s">
        <v>3773</v>
      </c>
      <c r="L4200" s="7" t="s">
        <v>733</v>
      </c>
      <c r="M4200" s="6" t="s">
        <v>3767</v>
      </c>
      <c r="N4200" s="7" t="s">
        <v>7</v>
      </c>
      <c r="O4200" s="8">
        <v>30</v>
      </c>
      <c r="P4200" s="7" t="s">
        <v>9</v>
      </c>
      <c r="Q4200" s="9">
        <v>0.98</v>
      </c>
      <c r="R4200" s="7" t="s">
        <v>4548</v>
      </c>
      <c r="S4200" s="7" t="s">
        <v>734</v>
      </c>
      <c r="T4200">
        <f>A4200</f>
        <v>21737</v>
      </c>
      <c r="U4200">
        <f>IF($G4200=$U$1:$X$1,$T4200,"")</f>
        <v>21737</v>
      </c>
      <c r="V4200" t="str">
        <f>IF($G4200=$U$1:$X$1,$T4200,"")</f>
        <v/>
      </c>
      <c r="W4200" t="str">
        <f>IF($G4200=$U$1:$X$1,$T4200,"")</f>
        <v/>
      </c>
      <c r="X4200" t="str">
        <f>IF($G4200=$U$1:$X$1,$T4200,"")</f>
        <v/>
      </c>
      <c r="Y4200" s="1">
        <f>ROUND(O4200*Q4200,2)</f>
        <v>29.4</v>
      </c>
    </row>
    <row r="4201" spans="1:25">
      <c r="A4201" s="5">
        <f>INDEX(Students,MOD(D4201-1,ROWS(Students))+1,1)</f>
        <v>21737</v>
      </c>
      <c r="B4201" s="5" t="str">
        <f>INDEX(Students,MOD(D4201-1,ROWS(Students))+1,2)</f>
        <v>Starewicz Marek</v>
      </c>
      <c r="C4201" s="5" t="str">
        <f>INDEX(Students,MOD(D4201-1,ROWS(Students))+1,3)</f>
        <v>IZ05TC2</v>
      </c>
      <c r="D4201" s="5">
        <v>915</v>
      </c>
      <c r="E4201" s="6">
        <v>44651</v>
      </c>
      <c r="F4201" s="6">
        <v>44649</v>
      </c>
      <c r="G4201" s="7" t="s">
        <v>1262</v>
      </c>
      <c r="H4201" s="7">
        <v>-1</v>
      </c>
      <c r="I4201" s="7" t="s">
        <v>2415</v>
      </c>
      <c r="J4201" s="7" t="s">
        <v>6</v>
      </c>
      <c r="K4201" s="7" t="s">
        <v>3809</v>
      </c>
      <c r="L4201" s="7" t="s">
        <v>808</v>
      </c>
      <c r="M4201" s="6" t="s">
        <v>3767</v>
      </c>
      <c r="N4201" s="7" t="s">
        <v>25</v>
      </c>
      <c r="O4201" s="8">
        <v>87.91</v>
      </c>
      <c r="P4201" s="7" t="s">
        <v>13</v>
      </c>
      <c r="Q4201" s="9">
        <v>48.07</v>
      </c>
      <c r="R4201" s="7" t="s">
        <v>4364</v>
      </c>
      <c r="S4201" s="7" t="s">
        <v>497</v>
      </c>
      <c r="T4201">
        <f>A4201</f>
        <v>21737</v>
      </c>
      <c r="U4201">
        <f>IF($G4201=$U$1:$X$1,$T4201,"")</f>
        <v>21737</v>
      </c>
      <c r="V4201" t="str">
        <f>IF($G4201=$U$1:$X$1,$T4201,"")</f>
        <v/>
      </c>
      <c r="W4201" t="str">
        <f>IF($G4201=$U$1:$X$1,$T4201,"")</f>
        <v/>
      </c>
      <c r="X4201" t="str">
        <f>IF($G4201=$U$1:$X$1,$T4201,"")</f>
        <v/>
      </c>
      <c r="Y4201" s="1">
        <f>ROUND(O4201*Q4201,2)</f>
        <v>4225.83</v>
      </c>
    </row>
    <row r="4202" spans="1:25">
      <c r="A4202" s="5">
        <f>INDEX(Students,MOD(D4202-1,ROWS(Students))+1,1)</f>
        <v>21737</v>
      </c>
      <c r="B4202" s="5" t="str">
        <f>INDEX(Students,MOD(D4202-1,ROWS(Students))+1,2)</f>
        <v>Starewicz Marek</v>
      </c>
      <c r="C4202" s="5" t="str">
        <f>INDEX(Students,MOD(D4202-1,ROWS(Students))+1,3)</f>
        <v>IZ05TC2</v>
      </c>
      <c r="D4202" s="5">
        <v>1007</v>
      </c>
      <c r="E4202" s="6">
        <v>44627</v>
      </c>
      <c r="F4202" s="6">
        <v>44627</v>
      </c>
      <c r="G4202" s="7" t="s">
        <v>1263</v>
      </c>
      <c r="H4202" s="7">
        <v>1</v>
      </c>
      <c r="I4202" s="7" t="s">
        <v>2031</v>
      </c>
      <c r="J4202" s="7" t="s">
        <v>6</v>
      </c>
      <c r="K4202" s="7" t="s">
        <v>3767</v>
      </c>
      <c r="L4202" s="7"/>
      <c r="M4202" s="6" t="s">
        <v>3767</v>
      </c>
      <c r="N4202" s="7" t="s">
        <v>67</v>
      </c>
      <c r="O4202" s="8">
        <v>41</v>
      </c>
      <c r="P4202" s="7" t="s">
        <v>9</v>
      </c>
      <c r="Q4202" s="9">
        <v>1.07</v>
      </c>
      <c r="R4202" s="7" t="s">
        <v>4413</v>
      </c>
      <c r="S4202" s="7" t="s">
        <v>563</v>
      </c>
      <c r="T4202">
        <f>A4202</f>
        <v>21737</v>
      </c>
      <c r="U4202" t="str">
        <f>IF($G4202=$U$1:$X$1,$T4202,"")</f>
        <v/>
      </c>
      <c r="V4202">
        <f>IF($G4202=$U$1:$X$1,$T4202,"")</f>
        <v>21737</v>
      </c>
      <c r="W4202" t="str">
        <f>IF($G4202=$U$1:$X$1,$T4202,"")</f>
        <v/>
      </c>
      <c r="X4202" t="str">
        <f>IF($G4202=$U$1:$X$1,$T4202,"")</f>
        <v/>
      </c>
      <c r="Y4202" s="1">
        <f>ROUND(O4202*Q4202,2)</f>
        <v>43.87</v>
      </c>
    </row>
    <row r="4203" spans="1:25">
      <c r="A4203" s="5">
        <f>INDEX(Students,MOD(D4203-1,ROWS(Students))+1,1)</f>
        <v>21737</v>
      </c>
      <c r="B4203" s="5" t="str">
        <f>INDEX(Students,MOD(D4203-1,ROWS(Students))+1,2)</f>
        <v>Starewicz Marek</v>
      </c>
      <c r="C4203" s="5" t="str">
        <f>INDEX(Students,MOD(D4203-1,ROWS(Students))+1,3)</f>
        <v>IZ05TC2</v>
      </c>
      <c r="D4203" s="5">
        <v>1099</v>
      </c>
      <c r="E4203" s="6">
        <v>44678</v>
      </c>
      <c r="F4203" s="6">
        <v>44678</v>
      </c>
      <c r="G4203" s="7" t="s">
        <v>1263</v>
      </c>
      <c r="H4203" s="7">
        <v>1</v>
      </c>
      <c r="I4203" s="7" t="s">
        <v>3731</v>
      </c>
      <c r="J4203" s="7" t="s">
        <v>6</v>
      </c>
      <c r="K4203" s="7" t="s">
        <v>3767</v>
      </c>
      <c r="L4203" s="7"/>
      <c r="M4203" s="6" t="s">
        <v>3767</v>
      </c>
      <c r="N4203" s="7" t="s">
        <v>7</v>
      </c>
      <c r="O4203" s="8">
        <v>3.56</v>
      </c>
      <c r="P4203" s="7" t="s">
        <v>13</v>
      </c>
      <c r="Q4203" s="9">
        <v>15.75</v>
      </c>
      <c r="R4203" s="7" t="s">
        <v>4070</v>
      </c>
      <c r="S4203" s="7" t="s">
        <v>169</v>
      </c>
      <c r="T4203">
        <f>A4203</f>
        <v>21737</v>
      </c>
      <c r="U4203" t="str">
        <f>IF($G4203=$U$1:$X$1,$T4203,"")</f>
        <v/>
      </c>
      <c r="V4203">
        <f>IF($G4203=$U$1:$X$1,$T4203,"")</f>
        <v>21737</v>
      </c>
      <c r="W4203" t="str">
        <f>IF($G4203=$U$1:$X$1,$T4203,"")</f>
        <v/>
      </c>
      <c r="X4203" t="str">
        <f>IF($G4203=$U$1:$X$1,$T4203,"")</f>
        <v/>
      </c>
      <c r="Y4203" s="1">
        <f>ROUND(O4203*Q4203,2)</f>
        <v>56.07</v>
      </c>
    </row>
    <row r="4204" spans="1:25">
      <c r="A4204" s="5">
        <f>INDEX(Students,MOD(D4204-1,ROWS(Students))+1,1)</f>
        <v>21737</v>
      </c>
      <c r="B4204" s="5" t="str">
        <f>INDEX(Students,MOD(D4204-1,ROWS(Students))+1,2)</f>
        <v>Starewicz Marek</v>
      </c>
      <c r="C4204" s="5" t="str">
        <f>INDEX(Students,MOD(D4204-1,ROWS(Students))+1,3)</f>
        <v>IZ05TC2</v>
      </c>
      <c r="D4204" s="5">
        <v>1191</v>
      </c>
      <c r="E4204" s="6">
        <v>44750</v>
      </c>
      <c r="F4204" s="6">
        <v>44750</v>
      </c>
      <c r="G4204" s="7" t="s">
        <v>1263</v>
      </c>
      <c r="H4204" s="7">
        <v>1</v>
      </c>
      <c r="I4204" s="7" t="s">
        <v>3191</v>
      </c>
      <c r="J4204" s="7" t="s">
        <v>6</v>
      </c>
      <c r="K4204" s="7" t="s">
        <v>3767</v>
      </c>
      <c r="L4204" s="7"/>
      <c r="M4204" s="6" t="s">
        <v>3767</v>
      </c>
      <c r="N4204" s="7" t="s">
        <v>19</v>
      </c>
      <c r="O4204" s="8">
        <v>3</v>
      </c>
      <c r="P4204" s="7" t="s">
        <v>9</v>
      </c>
      <c r="Q4204" s="9">
        <v>4.32</v>
      </c>
      <c r="R4204" s="7" t="s">
        <v>3900</v>
      </c>
      <c r="S4204" s="7" t="s">
        <v>4961</v>
      </c>
      <c r="T4204">
        <f>A4204</f>
        <v>21737</v>
      </c>
      <c r="U4204" t="str">
        <f>IF($G4204=$U$1:$X$1,$T4204,"")</f>
        <v/>
      </c>
      <c r="V4204">
        <f>IF($G4204=$U$1:$X$1,$T4204,"")</f>
        <v>21737</v>
      </c>
      <c r="W4204" t="str">
        <f>IF($G4204=$U$1:$X$1,$T4204,"")</f>
        <v/>
      </c>
      <c r="X4204" t="str">
        <f>IF($G4204=$U$1:$X$1,$T4204,"")</f>
        <v/>
      </c>
      <c r="Y4204" s="1">
        <f>ROUND(O4204*Q4204,2)</f>
        <v>12.96</v>
      </c>
    </row>
    <row r="4205" spans="1:25">
      <c r="A4205" s="5">
        <f>INDEX(Students,MOD(D4205-1,ROWS(Students))+1,1)</f>
        <v>21737</v>
      </c>
      <c r="B4205" s="5" t="str">
        <f>INDEX(Students,MOD(D4205-1,ROWS(Students))+1,2)</f>
        <v>Starewicz Marek</v>
      </c>
      <c r="C4205" s="5" t="str">
        <f>INDEX(Students,MOD(D4205-1,ROWS(Students))+1,3)</f>
        <v>IZ05TC2</v>
      </c>
      <c r="D4205" s="5">
        <v>1283</v>
      </c>
      <c r="E4205" s="6">
        <v>44664</v>
      </c>
      <c r="F4205" s="6">
        <v>44664</v>
      </c>
      <c r="G4205" s="7" t="s">
        <v>1262</v>
      </c>
      <c r="H4205" s="7">
        <v>-1</v>
      </c>
      <c r="I4205" s="7" t="s">
        <v>3586</v>
      </c>
      <c r="J4205" s="7" t="s">
        <v>6</v>
      </c>
      <c r="K4205" s="7" t="s">
        <v>3775</v>
      </c>
      <c r="L4205" s="7" t="s">
        <v>1205</v>
      </c>
      <c r="M4205" s="6" t="s">
        <v>3767</v>
      </c>
      <c r="N4205" s="7" t="s">
        <v>81</v>
      </c>
      <c r="O4205" s="8">
        <v>60</v>
      </c>
      <c r="P4205" s="7" t="s">
        <v>9</v>
      </c>
      <c r="Q4205" s="9">
        <v>0</v>
      </c>
      <c r="R4205" s="7" t="s">
        <v>4175</v>
      </c>
      <c r="S4205" s="7" t="s">
        <v>5034</v>
      </c>
      <c r="T4205">
        <f>A4205</f>
        <v>21737</v>
      </c>
      <c r="U4205">
        <f>IF($G4205=$U$1:$X$1,$T4205,"")</f>
        <v>21737</v>
      </c>
      <c r="V4205" t="str">
        <f>IF($G4205=$U$1:$X$1,$T4205,"")</f>
        <v/>
      </c>
      <c r="W4205" t="str">
        <f>IF($G4205=$U$1:$X$1,$T4205,"")</f>
        <v/>
      </c>
      <c r="X4205" t="str">
        <f>IF($G4205=$U$1:$X$1,$T4205,"")</f>
        <v/>
      </c>
      <c r="Y4205" s="1">
        <f>ROUND(O4205*Q4205,2)</f>
        <v>0</v>
      </c>
    </row>
    <row r="4206" spans="1:25">
      <c r="A4206" s="5">
        <f>INDEX(Students,MOD(D4206-1,ROWS(Students))+1,1)</f>
        <v>21737</v>
      </c>
      <c r="B4206" s="5" t="str">
        <f>INDEX(Students,MOD(D4206-1,ROWS(Students))+1,2)</f>
        <v>Starewicz Marek</v>
      </c>
      <c r="C4206" s="5" t="str">
        <f>INDEX(Students,MOD(D4206-1,ROWS(Students))+1,3)</f>
        <v>IZ05TC2</v>
      </c>
      <c r="D4206" s="5">
        <v>1375</v>
      </c>
      <c r="E4206" s="6">
        <v>44754</v>
      </c>
      <c r="F4206" s="6">
        <v>44754</v>
      </c>
      <c r="G4206" s="7" t="s">
        <v>1262</v>
      </c>
      <c r="H4206" s="7">
        <v>-1</v>
      </c>
      <c r="I4206" s="7" t="s">
        <v>3221</v>
      </c>
      <c r="J4206" s="7" t="s">
        <v>6</v>
      </c>
      <c r="K4206" s="7" t="s">
        <v>3789</v>
      </c>
      <c r="L4206" s="7" t="s">
        <v>1097</v>
      </c>
      <c r="M4206" s="6" t="s">
        <v>3767</v>
      </c>
      <c r="N4206" s="7" t="s">
        <v>19</v>
      </c>
      <c r="O4206" s="8">
        <v>3</v>
      </c>
      <c r="P4206" s="7" t="s">
        <v>9</v>
      </c>
      <c r="Q4206" s="9">
        <v>5.41</v>
      </c>
      <c r="R4206" s="7" t="s">
        <v>4782</v>
      </c>
      <c r="S4206" s="7" t="s">
        <v>1098</v>
      </c>
      <c r="T4206">
        <f>A4206</f>
        <v>21737</v>
      </c>
      <c r="U4206">
        <f>IF($G4206=$U$1:$X$1,$T4206,"")</f>
        <v>21737</v>
      </c>
      <c r="V4206" t="str">
        <f>IF($G4206=$U$1:$X$1,$T4206,"")</f>
        <v/>
      </c>
      <c r="W4206" t="str">
        <f>IF($G4206=$U$1:$X$1,$T4206,"")</f>
        <v/>
      </c>
      <c r="X4206" t="str">
        <f>IF($G4206=$U$1:$X$1,$T4206,"")</f>
        <v/>
      </c>
      <c r="Y4206" s="1">
        <f>ROUND(O4206*Q4206,2)</f>
        <v>16.23</v>
      </c>
    </row>
    <row r="4207" spans="1:25">
      <c r="A4207" s="5">
        <f>INDEX(Students,MOD(D4207-1,ROWS(Students))+1,1)</f>
        <v>21737</v>
      </c>
      <c r="B4207" s="5" t="str">
        <f>INDEX(Students,MOD(D4207-1,ROWS(Students))+1,2)</f>
        <v>Starewicz Marek</v>
      </c>
      <c r="C4207" s="5" t="str">
        <f>INDEX(Students,MOD(D4207-1,ROWS(Students))+1,3)</f>
        <v>IZ05TC2</v>
      </c>
      <c r="D4207" s="5">
        <v>1467</v>
      </c>
      <c r="E4207" s="6">
        <v>44636</v>
      </c>
      <c r="F4207" s="6">
        <v>44636</v>
      </c>
      <c r="G4207" s="7" t="s">
        <v>1263</v>
      </c>
      <c r="H4207" s="7">
        <v>1</v>
      </c>
      <c r="I4207" s="7" t="s">
        <v>2194</v>
      </c>
      <c r="J4207" s="7" t="s">
        <v>6</v>
      </c>
      <c r="K4207" s="7" t="s">
        <v>3767</v>
      </c>
      <c r="L4207" s="7"/>
      <c r="M4207" s="6" t="s">
        <v>3767</v>
      </c>
      <c r="N4207" s="7" t="s">
        <v>67</v>
      </c>
      <c r="O4207" s="8">
        <v>390</v>
      </c>
      <c r="P4207" s="7" t="s">
        <v>9</v>
      </c>
      <c r="Q4207" s="9">
        <v>0.48</v>
      </c>
      <c r="R4207" s="7" t="s">
        <v>4165</v>
      </c>
      <c r="S4207" s="7" t="s">
        <v>273</v>
      </c>
      <c r="T4207">
        <f>A4207</f>
        <v>21737</v>
      </c>
      <c r="U4207" t="str">
        <f>IF($G4207=$U$1:$X$1,$T4207,"")</f>
        <v/>
      </c>
      <c r="V4207">
        <f>IF($G4207=$U$1:$X$1,$T4207,"")</f>
        <v>21737</v>
      </c>
      <c r="W4207" t="str">
        <f>IF($G4207=$U$1:$X$1,$T4207,"")</f>
        <v/>
      </c>
      <c r="X4207" t="str">
        <f>IF($G4207=$U$1:$X$1,$T4207,"")</f>
        <v/>
      </c>
      <c r="Y4207" s="1">
        <f>ROUND(O4207*Q4207,2)</f>
        <v>187.2</v>
      </c>
    </row>
    <row r="4208" spans="1:25">
      <c r="A4208" s="5">
        <f>INDEX(Students,MOD(D4208-1,ROWS(Students))+1,1)</f>
        <v>21737</v>
      </c>
      <c r="B4208" s="5" t="str">
        <f>INDEX(Students,MOD(D4208-1,ROWS(Students))+1,2)</f>
        <v>Starewicz Marek</v>
      </c>
      <c r="C4208" s="5" t="str">
        <f>INDEX(Students,MOD(D4208-1,ROWS(Students))+1,3)</f>
        <v>IZ05TC2</v>
      </c>
      <c r="D4208" s="5">
        <v>1559</v>
      </c>
      <c r="E4208" s="6">
        <v>44678</v>
      </c>
      <c r="F4208" s="6">
        <v>44678</v>
      </c>
      <c r="G4208" s="7" t="s">
        <v>1262</v>
      </c>
      <c r="H4208" s="7">
        <v>-1</v>
      </c>
      <c r="I4208" s="7" t="s">
        <v>3715</v>
      </c>
      <c r="J4208" s="7" t="s">
        <v>6</v>
      </c>
      <c r="K4208" s="7" t="s">
        <v>3775</v>
      </c>
      <c r="L4208" s="7" t="s">
        <v>52</v>
      </c>
      <c r="M4208" s="6" t="s">
        <v>3767</v>
      </c>
      <c r="N4208" s="7" t="s">
        <v>19</v>
      </c>
      <c r="O4208" s="8">
        <v>4</v>
      </c>
      <c r="P4208" s="7" t="s">
        <v>13</v>
      </c>
      <c r="Q4208" s="9">
        <v>0</v>
      </c>
      <c r="R4208" s="7" t="s">
        <v>4188</v>
      </c>
      <c r="S4208" s="7" t="s">
        <v>290</v>
      </c>
      <c r="T4208">
        <f>A4208</f>
        <v>21737</v>
      </c>
      <c r="U4208">
        <f>IF($G4208=$U$1:$X$1,$T4208,"")</f>
        <v>21737</v>
      </c>
      <c r="V4208" t="str">
        <f>IF($G4208=$U$1:$X$1,$T4208,"")</f>
        <v/>
      </c>
      <c r="W4208" t="str">
        <f>IF($G4208=$U$1:$X$1,$T4208,"")</f>
        <v/>
      </c>
      <c r="X4208" t="str">
        <f>IF($G4208=$U$1:$X$1,$T4208,"")</f>
        <v/>
      </c>
      <c r="Y4208" s="1">
        <f>ROUND(O4208*Q4208,2)</f>
        <v>0</v>
      </c>
    </row>
    <row r="4209" spans="1:25">
      <c r="A4209" s="5">
        <f>INDEX(Students,MOD(D4209-1,ROWS(Students))+1,1)</f>
        <v>21737</v>
      </c>
      <c r="B4209" s="5" t="str">
        <f>INDEX(Students,MOD(D4209-1,ROWS(Students))+1,2)</f>
        <v>Starewicz Marek</v>
      </c>
      <c r="C4209" s="5" t="str">
        <f>INDEX(Students,MOD(D4209-1,ROWS(Students))+1,3)</f>
        <v>IZ05TC2</v>
      </c>
      <c r="D4209" s="5">
        <v>1651</v>
      </c>
      <c r="E4209" s="6">
        <v>44587</v>
      </c>
      <c r="F4209" s="6">
        <v>44587</v>
      </c>
      <c r="G4209" s="7" t="s">
        <v>1263</v>
      </c>
      <c r="H4209" s="7">
        <v>1</v>
      </c>
      <c r="I4209" s="7" t="s">
        <v>1535</v>
      </c>
      <c r="J4209" s="7" t="s">
        <v>6</v>
      </c>
      <c r="K4209" s="7" t="s">
        <v>3767</v>
      </c>
      <c r="L4209" s="7"/>
      <c r="M4209" s="6" t="s">
        <v>3767</v>
      </c>
      <c r="N4209" s="7" t="s">
        <v>7</v>
      </c>
      <c r="O4209" s="8">
        <v>2.86</v>
      </c>
      <c r="P4209" s="7" t="s">
        <v>13</v>
      </c>
      <c r="Q4209" s="9">
        <v>15.76</v>
      </c>
      <c r="R4209" s="7" t="s">
        <v>3889</v>
      </c>
      <c r="S4209" s="7" t="s">
        <v>17</v>
      </c>
      <c r="T4209">
        <f>A4209</f>
        <v>21737</v>
      </c>
      <c r="U4209" t="str">
        <f>IF($G4209=$U$1:$X$1,$T4209,"")</f>
        <v/>
      </c>
      <c r="V4209">
        <f>IF($G4209=$U$1:$X$1,$T4209,"")</f>
        <v>21737</v>
      </c>
      <c r="W4209" t="str">
        <f>IF($G4209=$U$1:$X$1,$T4209,"")</f>
        <v/>
      </c>
      <c r="X4209" t="str">
        <f>IF($G4209=$U$1:$X$1,$T4209,"")</f>
        <v/>
      </c>
      <c r="Y4209" s="1">
        <f>ROUND(O4209*Q4209,2)</f>
        <v>45.07</v>
      </c>
    </row>
    <row r="4210" spans="1:25">
      <c r="A4210" s="5">
        <f>INDEX(Students,MOD(D4210-1,ROWS(Students))+1,1)</f>
        <v>21737</v>
      </c>
      <c r="B4210" s="5" t="str">
        <f>INDEX(Students,MOD(D4210-1,ROWS(Students))+1,2)</f>
        <v>Starewicz Marek</v>
      </c>
      <c r="C4210" s="5" t="str">
        <f>INDEX(Students,MOD(D4210-1,ROWS(Students))+1,3)</f>
        <v>IZ05TC2</v>
      </c>
      <c r="D4210" s="5">
        <v>1743</v>
      </c>
      <c r="E4210" s="6">
        <v>44620</v>
      </c>
      <c r="F4210" s="6">
        <v>44620</v>
      </c>
      <c r="G4210" s="7" t="s">
        <v>279</v>
      </c>
      <c r="H4210" s="7">
        <v>1</v>
      </c>
      <c r="I4210" s="7" t="s">
        <v>1969</v>
      </c>
      <c r="J4210" s="7" t="s">
        <v>6</v>
      </c>
      <c r="K4210" s="7" t="s">
        <v>3767</v>
      </c>
      <c r="L4210" s="7"/>
      <c r="M4210" s="6" t="s">
        <v>3767</v>
      </c>
      <c r="N4210" s="7" t="s">
        <v>25</v>
      </c>
      <c r="O4210" s="8">
        <v>2.96</v>
      </c>
      <c r="P4210" s="7" t="s">
        <v>13</v>
      </c>
      <c r="Q4210" s="9">
        <v>29.31</v>
      </c>
      <c r="R4210" s="7" t="s">
        <v>4100</v>
      </c>
      <c r="S4210" s="7" t="s">
        <v>202</v>
      </c>
      <c r="T4210">
        <f>A4210</f>
        <v>21737</v>
      </c>
      <c r="U4210" t="str">
        <f>IF($G4210=$U$1:$X$1,$T4210,"")</f>
        <v/>
      </c>
      <c r="V4210" t="str">
        <f>IF($G4210=$U$1:$X$1,$T4210,"")</f>
        <v/>
      </c>
      <c r="W4210">
        <f>IF($G4210=$U$1:$X$1,$T4210,"")</f>
        <v>21737</v>
      </c>
      <c r="X4210" t="str">
        <f>IF($G4210=$U$1:$X$1,$T4210,"")</f>
        <v/>
      </c>
      <c r="Y4210" s="1">
        <f>ROUND(O4210*Q4210,2)</f>
        <v>86.76</v>
      </c>
    </row>
    <row r="4211" spans="1:25">
      <c r="A4211" s="5">
        <f>INDEX(Students,MOD(D4211-1,ROWS(Students))+1,1)</f>
        <v>21737</v>
      </c>
      <c r="B4211" s="5" t="str">
        <f>INDEX(Students,MOD(D4211-1,ROWS(Students))+1,2)</f>
        <v>Starewicz Marek</v>
      </c>
      <c r="C4211" s="5" t="str">
        <f>INDEX(Students,MOD(D4211-1,ROWS(Students))+1,3)</f>
        <v>IZ05TC2</v>
      </c>
      <c r="D4211" s="5">
        <v>1835</v>
      </c>
      <c r="E4211" s="6">
        <v>44705</v>
      </c>
      <c r="F4211" s="6">
        <v>44705</v>
      </c>
      <c r="G4211" s="7" t="s">
        <v>1263</v>
      </c>
      <c r="H4211" s="7">
        <v>1</v>
      </c>
      <c r="I4211" s="7" t="s">
        <v>2668</v>
      </c>
      <c r="J4211" s="7" t="s">
        <v>6</v>
      </c>
      <c r="K4211" s="7" t="s">
        <v>3767</v>
      </c>
      <c r="L4211" s="7"/>
      <c r="M4211" s="6" t="s">
        <v>3767</v>
      </c>
      <c r="N4211" s="7" t="s">
        <v>7</v>
      </c>
      <c r="O4211" s="8">
        <v>0.08</v>
      </c>
      <c r="P4211" s="7" t="s">
        <v>13</v>
      </c>
      <c r="Q4211" s="9">
        <v>13.13</v>
      </c>
      <c r="R4211" s="7" t="s">
        <v>4094</v>
      </c>
      <c r="S4211" s="7" t="s">
        <v>195</v>
      </c>
      <c r="T4211">
        <f>A4211</f>
        <v>21737</v>
      </c>
      <c r="U4211" t="str">
        <f>IF($G4211=$U$1:$X$1,$T4211,"")</f>
        <v/>
      </c>
      <c r="V4211">
        <f>IF($G4211=$U$1:$X$1,$T4211,"")</f>
        <v>21737</v>
      </c>
      <c r="W4211" t="str">
        <f>IF($G4211=$U$1:$X$1,$T4211,"")</f>
        <v/>
      </c>
      <c r="X4211" t="str">
        <f>IF($G4211=$U$1:$X$1,$T4211,"")</f>
        <v/>
      </c>
      <c r="Y4211" s="1">
        <f>ROUND(O4211*Q4211,2)</f>
        <v>1.05</v>
      </c>
    </row>
    <row r="4212" spans="1:25">
      <c r="A4212" s="5">
        <f>INDEX(Students,MOD(D4212-1,ROWS(Students))+1,1)</f>
        <v>21737</v>
      </c>
      <c r="B4212" s="5" t="str">
        <f>INDEX(Students,MOD(D4212-1,ROWS(Students))+1,2)</f>
        <v>Starewicz Marek</v>
      </c>
      <c r="C4212" s="5" t="str">
        <f>INDEX(Students,MOD(D4212-1,ROWS(Students))+1,3)</f>
        <v>IZ05TC2</v>
      </c>
      <c r="D4212" s="5">
        <v>1927</v>
      </c>
      <c r="E4212" s="6">
        <v>44753</v>
      </c>
      <c r="F4212" s="6">
        <v>44753</v>
      </c>
      <c r="G4212" s="7" t="s">
        <v>1262</v>
      </c>
      <c r="H4212" s="7">
        <v>1</v>
      </c>
      <c r="I4212" s="7" t="s">
        <v>3206</v>
      </c>
      <c r="J4212" s="7" t="s">
        <v>6</v>
      </c>
      <c r="K4212" s="7" t="s">
        <v>3774</v>
      </c>
      <c r="L4212" s="7"/>
      <c r="M4212" s="6" t="s">
        <v>3767</v>
      </c>
      <c r="N4212" s="7" t="s">
        <v>19</v>
      </c>
      <c r="O4212" s="8">
        <v>2.8</v>
      </c>
      <c r="P4212" s="7" t="s">
        <v>13</v>
      </c>
      <c r="Q4212" s="9">
        <v>0</v>
      </c>
      <c r="R4212" s="7" t="s">
        <v>4772</v>
      </c>
      <c r="S4212" s="7" t="s">
        <v>5208</v>
      </c>
      <c r="T4212">
        <f>A4212</f>
        <v>21737</v>
      </c>
      <c r="U4212">
        <f>IF($G4212=$U$1:$X$1,$T4212,"")</f>
        <v>21737</v>
      </c>
      <c r="V4212" t="str">
        <f>IF($G4212=$U$1:$X$1,$T4212,"")</f>
        <v/>
      </c>
      <c r="W4212" t="str">
        <f>IF($G4212=$U$1:$X$1,$T4212,"")</f>
        <v/>
      </c>
      <c r="X4212" t="str">
        <f>IF($G4212=$U$1:$X$1,$T4212,"")</f>
        <v/>
      </c>
      <c r="Y4212" s="1">
        <f>ROUND(O4212*Q4212,2)</f>
        <v>0</v>
      </c>
    </row>
    <row r="4213" spans="1:25">
      <c r="A4213" s="5">
        <f>INDEX(Students,MOD(D4213-1,ROWS(Students))+1,1)</f>
        <v>21737</v>
      </c>
      <c r="B4213" s="5" t="str">
        <f>INDEX(Students,MOD(D4213-1,ROWS(Students))+1,2)</f>
        <v>Starewicz Marek</v>
      </c>
      <c r="C4213" s="5" t="str">
        <f>INDEX(Students,MOD(D4213-1,ROWS(Students))+1,3)</f>
        <v>IZ05TC2</v>
      </c>
      <c r="D4213" s="5">
        <v>2019</v>
      </c>
      <c r="E4213" s="6">
        <v>44634</v>
      </c>
      <c r="F4213" s="6">
        <v>44634</v>
      </c>
      <c r="G4213" s="7" t="s">
        <v>1262</v>
      </c>
      <c r="H4213" s="7">
        <v>-1</v>
      </c>
      <c r="I4213" s="7" t="s">
        <v>2145</v>
      </c>
      <c r="J4213" s="7" t="s">
        <v>6</v>
      </c>
      <c r="K4213" s="7" t="s">
        <v>3774</v>
      </c>
      <c r="L4213" s="7" t="s">
        <v>685</v>
      </c>
      <c r="M4213" s="6" t="s">
        <v>3767</v>
      </c>
      <c r="N4213" s="7" t="s">
        <v>19</v>
      </c>
      <c r="O4213" s="8">
        <v>91.44</v>
      </c>
      <c r="P4213" s="7" t="s">
        <v>31</v>
      </c>
      <c r="Q4213" s="9">
        <v>0</v>
      </c>
      <c r="R4213" s="7" t="s">
        <v>3955</v>
      </c>
      <c r="S4213" s="7" t="s">
        <v>4969</v>
      </c>
      <c r="T4213">
        <f>A4213</f>
        <v>21737</v>
      </c>
      <c r="U4213">
        <f>IF($G4213=$U$1:$X$1,$T4213,"")</f>
        <v>21737</v>
      </c>
      <c r="V4213" t="str">
        <f>IF($G4213=$U$1:$X$1,$T4213,"")</f>
        <v/>
      </c>
      <c r="W4213" t="str">
        <f>IF($G4213=$U$1:$X$1,$T4213,"")</f>
        <v/>
      </c>
      <c r="X4213" t="str">
        <f>IF($G4213=$U$1:$X$1,$T4213,"")</f>
        <v/>
      </c>
      <c r="Y4213" s="1">
        <f>ROUND(O4213*Q4213,2)</f>
        <v>0</v>
      </c>
    </row>
    <row r="4214" spans="1:25">
      <c r="A4214" s="5">
        <f>INDEX(Students,MOD(D4214-1,ROWS(Students))+1,1)</f>
        <v>21737</v>
      </c>
      <c r="B4214" s="5" t="str">
        <f>INDEX(Students,MOD(D4214-1,ROWS(Students))+1,2)</f>
        <v>Starewicz Marek</v>
      </c>
      <c r="C4214" s="5" t="str">
        <f>INDEX(Students,MOD(D4214-1,ROWS(Students))+1,3)</f>
        <v>IZ05TC2</v>
      </c>
      <c r="D4214" s="5">
        <v>2111</v>
      </c>
      <c r="E4214" s="6">
        <v>44571</v>
      </c>
      <c r="F4214" s="6">
        <v>44571</v>
      </c>
      <c r="G4214" s="7" t="s">
        <v>1262</v>
      </c>
      <c r="H4214" s="7">
        <v>-1</v>
      </c>
      <c r="I4214" s="7" t="s">
        <v>1294</v>
      </c>
      <c r="J4214" s="7" t="s">
        <v>6</v>
      </c>
      <c r="K4214" s="7" t="s">
        <v>3774</v>
      </c>
      <c r="L4214" s="7" t="s">
        <v>69</v>
      </c>
      <c r="M4214" s="6" t="s">
        <v>3767</v>
      </c>
      <c r="N4214" s="7" t="s">
        <v>67</v>
      </c>
      <c r="O4214" s="8">
        <v>1048</v>
      </c>
      <c r="P4214" s="7" t="s">
        <v>9</v>
      </c>
      <c r="Q4214" s="9">
        <v>0</v>
      </c>
      <c r="R4214" s="7" t="s">
        <v>3960</v>
      </c>
      <c r="S4214" s="7" t="s">
        <v>4976</v>
      </c>
      <c r="T4214">
        <f>A4214</f>
        <v>21737</v>
      </c>
      <c r="U4214">
        <f>IF($G4214=$U$1:$X$1,$T4214,"")</f>
        <v>21737</v>
      </c>
      <c r="V4214" t="str">
        <f>IF($G4214=$U$1:$X$1,$T4214,"")</f>
        <v/>
      </c>
      <c r="W4214" t="str">
        <f>IF($G4214=$U$1:$X$1,$T4214,"")</f>
        <v/>
      </c>
      <c r="X4214" t="str">
        <f>IF($G4214=$U$1:$X$1,$T4214,"")</f>
        <v/>
      </c>
      <c r="Y4214" s="1">
        <f>ROUND(O4214*Q4214,2)</f>
        <v>0</v>
      </c>
    </row>
    <row r="4215" spans="1:25">
      <c r="A4215" s="5">
        <f>INDEX(Students,MOD(D4215-1,ROWS(Students))+1,1)</f>
        <v>21737</v>
      </c>
      <c r="B4215" s="5" t="str">
        <f>INDEX(Students,MOD(D4215-1,ROWS(Students))+1,2)</f>
        <v>Starewicz Marek</v>
      </c>
      <c r="C4215" s="5" t="str">
        <f>INDEX(Students,MOD(D4215-1,ROWS(Students))+1,3)</f>
        <v>IZ05TC2</v>
      </c>
      <c r="D4215" s="5">
        <v>2203</v>
      </c>
      <c r="E4215" s="6">
        <v>44679</v>
      </c>
      <c r="F4215" s="6">
        <v>44679</v>
      </c>
      <c r="G4215" s="7" t="s">
        <v>1263</v>
      </c>
      <c r="H4215" s="7">
        <v>1</v>
      </c>
      <c r="I4215" s="7" t="s">
        <v>3737</v>
      </c>
      <c r="J4215" s="7" t="s">
        <v>6</v>
      </c>
      <c r="K4215" s="7" t="s">
        <v>3767</v>
      </c>
      <c r="L4215" s="7"/>
      <c r="M4215" s="6" t="s">
        <v>3767</v>
      </c>
      <c r="N4215" s="7" t="s">
        <v>7</v>
      </c>
      <c r="O4215" s="8">
        <v>22</v>
      </c>
      <c r="P4215" s="7" t="s">
        <v>9</v>
      </c>
      <c r="Q4215" s="9">
        <v>105.64</v>
      </c>
      <c r="R4215" s="7" t="s">
        <v>4878</v>
      </c>
      <c r="S4215" s="7" t="s">
        <v>1254</v>
      </c>
      <c r="T4215">
        <f>A4215</f>
        <v>21737</v>
      </c>
      <c r="U4215" t="str">
        <f>IF($G4215=$U$1:$X$1,$T4215,"")</f>
        <v/>
      </c>
      <c r="V4215">
        <f>IF($G4215=$U$1:$X$1,$T4215,"")</f>
        <v>21737</v>
      </c>
      <c r="W4215" t="str">
        <f>IF($G4215=$U$1:$X$1,$T4215,"")</f>
        <v/>
      </c>
      <c r="X4215" t="str">
        <f>IF($G4215=$U$1:$X$1,$T4215,"")</f>
        <v/>
      </c>
      <c r="Y4215" s="1">
        <f>ROUND(O4215*Q4215,2)</f>
        <v>2324.08</v>
      </c>
    </row>
    <row r="4216" spans="1:25">
      <c r="A4216" s="5">
        <f>INDEX(Students,MOD(D4216-1,ROWS(Students))+1,1)</f>
        <v>21737</v>
      </c>
      <c r="B4216" s="5" t="str">
        <f>INDEX(Students,MOD(D4216-1,ROWS(Students))+1,2)</f>
        <v>Starewicz Marek</v>
      </c>
      <c r="C4216" s="5" t="str">
        <f>INDEX(Students,MOD(D4216-1,ROWS(Students))+1,3)</f>
        <v>IZ05TC2</v>
      </c>
      <c r="D4216" s="5">
        <v>2295</v>
      </c>
      <c r="E4216" s="6">
        <v>44634</v>
      </c>
      <c r="F4216" s="6">
        <v>44634</v>
      </c>
      <c r="G4216" s="7" t="s">
        <v>1263</v>
      </c>
      <c r="H4216" s="7">
        <v>1</v>
      </c>
      <c r="I4216" s="7" t="s">
        <v>2131</v>
      </c>
      <c r="J4216" s="7" t="s">
        <v>6</v>
      </c>
      <c r="K4216" s="7" t="s">
        <v>3767</v>
      </c>
      <c r="L4216" s="7"/>
      <c r="M4216" s="6" t="s">
        <v>3767</v>
      </c>
      <c r="N4216" s="7" t="s">
        <v>19</v>
      </c>
      <c r="O4216" s="8">
        <v>18</v>
      </c>
      <c r="P4216" s="7" t="s">
        <v>9</v>
      </c>
      <c r="Q4216" s="9">
        <v>0.72</v>
      </c>
      <c r="R4216" s="7" t="s">
        <v>4016</v>
      </c>
      <c r="S4216" s="7" t="s">
        <v>120</v>
      </c>
      <c r="T4216">
        <f>A4216</f>
        <v>21737</v>
      </c>
      <c r="U4216" t="str">
        <f>IF($G4216=$U$1:$X$1,$T4216,"")</f>
        <v/>
      </c>
      <c r="V4216">
        <f>IF($G4216=$U$1:$X$1,$T4216,"")</f>
        <v>21737</v>
      </c>
      <c r="W4216" t="str">
        <f>IF($G4216=$U$1:$X$1,$T4216,"")</f>
        <v/>
      </c>
      <c r="X4216" t="str">
        <f>IF($G4216=$U$1:$X$1,$T4216,"")</f>
        <v/>
      </c>
      <c r="Y4216" s="1">
        <f>ROUND(O4216*Q4216,2)</f>
        <v>12.96</v>
      </c>
    </row>
    <row r="4217" spans="1:25">
      <c r="A4217" s="5">
        <f>INDEX(Students,MOD(D4217-1,ROWS(Students))+1,1)</f>
        <v>21737</v>
      </c>
      <c r="B4217" s="5" t="str">
        <f>INDEX(Students,MOD(D4217-1,ROWS(Students))+1,2)</f>
        <v>Starewicz Marek</v>
      </c>
      <c r="C4217" s="5" t="str">
        <f>INDEX(Students,MOD(D4217-1,ROWS(Students))+1,3)</f>
        <v>IZ05TC2</v>
      </c>
      <c r="D4217" s="5">
        <v>2387</v>
      </c>
      <c r="E4217" s="6">
        <v>44691</v>
      </c>
      <c r="F4217" s="6">
        <v>44691</v>
      </c>
      <c r="G4217" s="7" t="s">
        <v>1263</v>
      </c>
      <c r="H4217" s="7">
        <v>1</v>
      </c>
      <c r="I4217" s="7" t="s">
        <v>2502</v>
      </c>
      <c r="J4217" s="7" t="s">
        <v>6</v>
      </c>
      <c r="K4217" s="7" t="s">
        <v>3767</v>
      </c>
      <c r="L4217" s="7"/>
      <c r="M4217" s="6" t="s">
        <v>3767</v>
      </c>
      <c r="N4217" s="7" t="s">
        <v>19</v>
      </c>
      <c r="O4217" s="8">
        <v>2</v>
      </c>
      <c r="P4217" s="7" t="s">
        <v>9</v>
      </c>
      <c r="Q4217" s="9">
        <v>2.0299999999999998</v>
      </c>
      <c r="R4217" s="7" t="s">
        <v>4381</v>
      </c>
      <c r="S4217" s="7" t="s">
        <v>519</v>
      </c>
      <c r="T4217">
        <f>A4217</f>
        <v>21737</v>
      </c>
      <c r="U4217" t="str">
        <f>IF($G4217=$U$1:$X$1,$T4217,"")</f>
        <v/>
      </c>
      <c r="V4217">
        <f>IF($G4217=$U$1:$X$1,$T4217,"")</f>
        <v>21737</v>
      </c>
      <c r="W4217" t="str">
        <f>IF($G4217=$U$1:$X$1,$T4217,"")</f>
        <v/>
      </c>
      <c r="X4217" t="str">
        <f>IF($G4217=$U$1:$X$1,$T4217,"")</f>
        <v/>
      </c>
      <c r="Y4217" s="1">
        <f>ROUND(O4217*Q4217,2)</f>
        <v>4.0599999999999996</v>
      </c>
    </row>
    <row r="4218" spans="1:25">
      <c r="A4218" s="5">
        <f>INDEX(Students,MOD(D4218-1,ROWS(Students))+1,1)</f>
        <v>21737</v>
      </c>
      <c r="B4218" s="5" t="str">
        <f>INDEX(Students,MOD(D4218-1,ROWS(Students))+1,2)</f>
        <v>Starewicz Marek</v>
      </c>
      <c r="C4218" s="5" t="str">
        <f>INDEX(Students,MOD(D4218-1,ROWS(Students))+1,3)</f>
        <v>IZ05TC2</v>
      </c>
      <c r="D4218" s="5">
        <v>2479</v>
      </c>
      <c r="E4218" s="6">
        <v>44571</v>
      </c>
      <c r="F4218" s="6">
        <v>44566</v>
      </c>
      <c r="G4218" s="7" t="s">
        <v>1262</v>
      </c>
      <c r="H4218" s="7">
        <v>-1</v>
      </c>
      <c r="I4218" s="7" t="s">
        <v>1278</v>
      </c>
      <c r="J4218" s="7" t="s">
        <v>6</v>
      </c>
      <c r="K4218" s="7" t="s">
        <v>3770</v>
      </c>
      <c r="L4218" s="7" t="s">
        <v>38</v>
      </c>
      <c r="M4218" s="6" t="s">
        <v>3767</v>
      </c>
      <c r="N4218" s="7" t="s">
        <v>19</v>
      </c>
      <c r="O4218" s="8">
        <v>1</v>
      </c>
      <c r="P4218" s="7" t="s">
        <v>9</v>
      </c>
      <c r="Q4218" s="9">
        <v>18</v>
      </c>
      <c r="R4218" s="7" t="s">
        <v>3915</v>
      </c>
      <c r="S4218" s="7" t="s">
        <v>5020</v>
      </c>
      <c r="T4218">
        <f>A4218</f>
        <v>21737</v>
      </c>
      <c r="U4218">
        <f>IF($G4218=$U$1:$X$1,$T4218,"")</f>
        <v>21737</v>
      </c>
      <c r="V4218" t="str">
        <f>IF($G4218=$U$1:$X$1,$T4218,"")</f>
        <v/>
      </c>
      <c r="W4218" t="str">
        <f>IF($G4218=$U$1:$X$1,$T4218,"")</f>
        <v/>
      </c>
      <c r="X4218" t="str">
        <f>IF($G4218=$U$1:$X$1,$T4218,"")</f>
        <v/>
      </c>
      <c r="Y4218" s="1">
        <f>ROUND(O4218*Q4218,2)</f>
        <v>18</v>
      </c>
    </row>
    <row r="4219" spans="1:25">
      <c r="A4219" s="5">
        <f>INDEX(Students,MOD(D4219-1,ROWS(Students))+1,1)</f>
        <v>21737</v>
      </c>
      <c r="B4219" s="5" t="str">
        <f>INDEX(Students,MOD(D4219-1,ROWS(Students))+1,2)</f>
        <v>Starewicz Marek</v>
      </c>
      <c r="C4219" s="5" t="str">
        <f>INDEX(Students,MOD(D4219-1,ROWS(Students))+1,3)</f>
        <v>IZ05TC2</v>
      </c>
      <c r="D4219" s="5">
        <v>2571</v>
      </c>
      <c r="E4219" s="6">
        <v>44651</v>
      </c>
      <c r="F4219" s="6">
        <v>44651</v>
      </c>
      <c r="G4219" s="7" t="s">
        <v>279</v>
      </c>
      <c r="H4219" s="7">
        <v>1</v>
      </c>
      <c r="I4219" s="7" t="s">
        <v>2400</v>
      </c>
      <c r="J4219" s="7" t="s">
        <v>6</v>
      </c>
      <c r="K4219" s="7" t="s">
        <v>3767</v>
      </c>
      <c r="L4219" s="7"/>
      <c r="M4219" s="6" t="s">
        <v>3767</v>
      </c>
      <c r="N4219" s="7" t="s">
        <v>5215</v>
      </c>
      <c r="O4219" s="8">
        <v>142.19999999999999</v>
      </c>
      <c r="P4219" s="7" t="s">
        <v>13</v>
      </c>
      <c r="Q4219" s="9">
        <v>0</v>
      </c>
      <c r="R4219" s="7" t="s">
        <v>3925</v>
      </c>
      <c r="S4219" s="7" t="s">
        <v>4968</v>
      </c>
      <c r="T4219">
        <f>A4219</f>
        <v>21737</v>
      </c>
      <c r="U4219" t="str">
        <f>IF($G4219=$U$1:$X$1,$T4219,"")</f>
        <v/>
      </c>
      <c r="V4219" t="str">
        <f>IF($G4219=$U$1:$X$1,$T4219,"")</f>
        <v/>
      </c>
      <c r="W4219">
        <f>IF($G4219=$U$1:$X$1,$T4219,"")</f>
        <v>21737</v>
      </c>
      <c r="X4219" t="str">
        <f>IF($G4219=$U$1:$X$1,$T4219,"")</f>
        <v/>
      </c>
      <c r="Y4219" s="1">
        <f>ROUND(O4219*Q4219,2)</f>
        <v>0</v>
      </c>
    </row>
    <row r="4220" spans="1:25">
      <c r="A4220" s="5">
        <f>INDEX(Students,MOD(D4220-1,ROWS(Students))+1,1)</f>
        <v>21737</v>
      </c>
      <c r="B4220" s="5" t="str">
        <f>INDEX(Students,MOD(D4220-1,ROWS(Students))+1,2)</f>
        <v>Starewicz Marek</v>
      </c>
      <c r="C4220" s="5" t="str">
        <f>INDEX(Students,MOD(D4220-1,ROWS(Students))+1,3)</f>
        <v>IZ05TC2</v>
      </c>
      <c r="D4220" s="5">
        <v>2663</v>
      </c>
      <c r="E4220" s="6">
        <v>44613</v>
      </c>
      <c r="F4220" s="6">
        <v>44610</v>
      </c>
      <c r="G4220" s="7" t="s">
        <v>1262</v>
      </c>
      <c r="H4220" s="7">
        <v>-1</v>
      </c>
      <c r="I4220" s="7" t="s">
        <v>1868</v>
      </c>
      <c r="J4220" s="7" t="s">
        <v>6</v>
      </c>
      <c r="K4220" s="7" t="s">
        <v>3770</v>
      </c>
      <c r="L4220" s="7" t="s">
        <v>544</v>
      </c>
      <c r="M4220" s="6" t="s">
        <v>3767</v>
      </c>
      <c r="N4220" s="7" t="s">
        <v>19</v>
      </c>
      <c r="O4220" s="8">
        <v>1</v>
      </c>
      <c r="P4220" s="7" t="s">
        <v>9</v>
      </c>
      <c r="Q4220" s="9">
        <v>0</v>
      </c>
      <c r="R4220" s="7" t="s">
        <v>4118</v>
      </c>
      <c r="S4220" s="7" t="s">
        <v>225</v>
      </c>
      <c r="T4220">
        <f>A4220</f>
        <v>21737</v>
      </c>
      <c r="U4220">
        <f>IF($G4220=$U$1:$X$1,$T4220,"")</f>
        <v>21737</v>
      </c>
      <c r="V4220" t="str">
        <f>IF($G4220=$U$1:$X$1,$T4220,"")</f>
        <v/>
      </c>
      <c r="W4220" t="str">
        <f>IF($G4220=$U$1:$X$1,$T4220,"")</f>
        <v/>
      </c>
      <c r="X4220" t="str">
        <f>IF($G4220=$U$1:$X$1,$T4220,"")</f>
        <v/>
      </c>
      <c r="Y4220" s="1">
        <f>ROUND(O4220*Q4220,2)</f>
        <v>0</v>
      </c>
    </row>
    <row r="4221" spans="1:25">
      <c r="A4221" s="5">
        <f>INDEX(Students,MOD(D4221-1,ROWS(Students))+1,1)</f>
        <v>21737</v>
      </c>
      <c r="B4221" s="5" t="str">
        <f>INDEX(Students,MOD(D4221-1,ROWS(Students))+1,2)</f>
        <v>Starewicz Marek</v>
      </c>
      <c r="C4221" s="5" t="str">
        <f>INDEX(Students,MOD(D4221-1,ROWS(Students))+1,3)</f>
        <v>IZ05TC2</v>
      </c>
      <c r="D4221" s="5">
        <v>2755</v>
      </c>
      <c r="E4221" s="6">
        <v>44655</v>
      </c>
      <c r="F4221" s="6">
        <v>44655</v>
      </c>
      <c r="G4221" s="7" t="s">
        <v>1263</v>
      </c>
      <c r="H4221" s="7">
        <v>1</v>
      </c>
      <c r="I4221" s="7" t="s">
        <v>3439</v>
      </c>
      <c r="J4221" s="7" t="s">
        <v>6</v>
      </c>
      <c r="K4221" s="7" t="s">
        <v>3767</v>
      </c>
      <c r="L4221" s="7"/>
      <c r="M4221" s="6" t="s">
        <v>3767</v>
      </c>
      <c r="N4221" s="7" t="s">
        <v>19</v>
      </c>
      <c r="O4221" s="8">
        <v>144</v>
      </c>
      <c r="P4221" s="7" t="s">
        <v>9</v>
      </c>
      <c r="Q4221" s="9">
        <v>0.11</v>
      </c>
      <c r="R4221" s="7" t="s">
        <v>4542</v>
      </c>
      <c r="S4221" s="7" t="s">
        <v>5102</v>
      </c>
      <c r="T4221">
        <f>A4221</f>
        <v>21737</v>
      </c>
      <c r="U4221" t="str">
        <f>IF($G4221=$U$1:$X$1,$T4221,"")</f>
        <v/>
      </c>
      <c r="V4221">
        <f>IF($G4221=$U$1:$X$1,$T4221,"")</f>
        <v>21737</v>
      </c>
      <c r="W4221" t="str">
        <f>IF($G4221=$U$1:$X$1,$T4221,"")</f>
        <v/>
      </c>
      <c r="X4221" t="str">
        <f>IF($G4221=$U$1:$X$1,$T4221,"")</f>
        <v/>
      </c>
      <c r="Y4221" s="1">
        <f>ROUND(O4221*Q4221,2)</f>
        <v>15.84</v>
      </c>
    </row>
    <row r="4222" spans="1:25">
      <c r="A4222" s="5">
        <f>INDEX(Students,MOD(D4222-1,ROWS(Students))+1,1)</f>
        <v>21737</v>
      </c>
      <c r="B4222" s="5" t="str">
        <f>INDEX(Students,MOD(D4222-1,ROWS(Students))+1,2)</f>
        <v>Starewicz Marek</v>
      </c>
      <c r="C4222" s="5" t="str">
        <f>INDEX(Students,MOD(D4222-1,ROWS(Students))+1,3)</f>
        <v>IZ05TC2</v>
      </c>
      <c r="D4222" s="5">
        <v>2847</v>
      </c>
      <c r="E4222" s="6">
        <v>44580</v>
      </c>
      <c r="F4222" s="6">
        <v>44579</v>
      </c>
      <c r="G4222" s="7" t="s">
        <v>1262</v>
      </c>
      <c r="H4222" s="7">
        <v>-1</v>
      </c>
      <c r="I4222" s="7" t="s">
        <v>1456</v>
      </c>
      <c r="J4222" s="7" t="s">
        <v>6</v>
      </c>
      <c r="K4222" s="7" t="s">
        <v>3776</v>
      </c>
      <c r="L4222" s="7" t="s">
        <v>264</v>
      </c>
      <c r="M4222" s="6" t="s">
        <v>3767</v>
      </c>
      <c r="N4222" s="7" t="s">
        <v>19</v>
      </c>
      <c r="O4222" s="8">
        <v>200</v>
      </c>
      <c r="P4222" s="7" t="s">
        <v>9</v>
      </c>
      <c r="Q4222" s="9">
        <v>0.17</v>
      </c>
      <c r="R4222" s="7" t="s">
        <v>4133</v>
      </c>
      <c r="S4222" s="7" t="s">
        <v>240</v>
      </c>
      <c r="T4222">
        <f>A4222</f>
        <v>21737</v>
      </c>
      <c r="U4222">
        <f>IF($G4222=$U$1:$X$1,$T4222,"")</f>
        <v>21737</v>
      </c>
      <c r="V4222" t="str">
        <f>IF($G4222=$U$1:$X$1,$T4222,"")</f>
        <v/>
      </c>
      <c r="W4222" t="str">
        <f>IF($G4222=$U$1:$X$1,$T4222,"")</f>
        <v/>
      </c>
      <c r="X4222" t="str">
        <f>IF($G4222=$U$1:$X$1,$T4222,"")</f>
        <v/>
      </c>
      <c r="Y4222" s="1">
        <f>ROUND(O4222*Q4222,2)</f>
        <v>34</v>
      </c>
    </row>
    <row r="4223" spans="1:25">
      <c r="A4223" s="5">
        <f>INDEX(Students,MOD(D4223-1,ROWS(Students))+1,1)</f>
        <v>21737</v>
      </c>
      <c r="B4223" s="5" t="str">
        <f>INDEX(Students,MOD(D4223-1,ROWS(Students))+1,2)</f>
        <v>Starewicz Marek</v>
      </c>
      <c r="C4223" s="5" t="str">
        <f>INDEX(Students,MOD(D4223-1,ROWS(Students))+1,3)</f>
        <v>IZ05TC2</v>
      </c>
      <c r="D4223" s="5">
        <v>2939</v>
      </c>
      <c r="E4223" s="6">
        <v>44700</v>
      </c>
      <c r="F4223" s="6">
        <v>44699</v>
      </c>
      <c r="G4223" s="7" t="s">
        <v>1262</v>
      </c>
      <c r="H4223" s="7">
        <v>-1</v>
      </c>
      <c r="I4223" s="7" t="s">
        <v>2625</v>
      </c>
      <c r="J4223" s="7" t="s">
        <v>6</v>
      </c>
      <c r="K4223" s="7" t="s">
        <v>3780</v>
      </c>
      <c r="L4223" s="7" t="s">
        <v>904</v>
      </c>
      <c r="M4223" s="6" t="s">
        <v>3767</v>
      </c>
      <c r="N4223" s="7" t="s">
        <v>19</v>
      </c>
      <c r="O4223" s="8">
        <v>25</v>
      </c>
      <c r="P4223" s="7" t="s">
        <v>9</v>
      </c>
      <c r="Q4223" s="9">
        <v>17.75</v>
      </c>
      <c r="R4223" s="7" t="s">
        <v>4671</v>
      </c>
      <c r="S4223" s="7" t="s">
        <v>5170</v>
      </c>
      <c r="T4223">
        <f>A4223</f>
        <v>21737</v>
      </c>
      <c r="U4223">
        <f>IF($G4223=$U$1:$X$1,$T4223,"")</f>
        <v>21737</v>
      </c>
      <c r="V4223" t="str">
        <f>IF($G4223=$U$1:$X$1,$T4223,"")</f>
        <v/>
      </c>
      <c r="W4223" t="str">
        <f>IF($G4223=$U$1:$X$1,$T4223,"")</f>
        <v/>
      </c>
      <c r="X4223" t="str">
        <f>IF($G4223=$U$1:$X$1,$T4223,"")</f>
        <v/>
      </c>
      <c r="Y4223" s="1">
        <f>ROUND(O4223*Q4223,2)</f>
        <v>443.75</v>
      </c>
    </row>
    <row r="4224" spans="1:25">
      <c r="A4224" s="5">
        <f>INDEX(Students,MOD(D4224-1,ROWS(Students))+1,1)</f>
        <v>21737</v>
      </c>
      <c r="B4224" s="5" t="str">
        <f>INDEX(Students,MOD(D4224-1,ROWS(Students))+1,2)</f>
        <v>Starewicz Marek</v>
      </c>
      <c r="C4224" s="5" t="str">
        <f>INDEX(Students,MOD(D4224-1,ROWS(Students))+1,3)</f>
        <v>IZ05TC2</v>
      </c>
      <c r="D4224" s="5">
        <v>3031</v>
      </c>
      <c r="E4224" s="6">
        <v>44606</v>
      </c>
      <c r="F4224" s="6">
        <v>44603</v>
      </c>
      <c r="G4224" s="7" t="s">
        <v>1262</v>
      </c>
      <c r="H4224" s="7">
        <v>-1</v>
      </c>
      <c r="I4224" s="7" t="s">
        <v>1756</v>
      </c>
      <c r="J4224" s="7" t="s">
        <v>6</v>
      </c>
      <c r="K4224" s="7" t="s">
        <v>3775</v>
      </c>
      <c r="L4224" s="7" t="s">
        <v>478</v>
      </c>
      <c r="M4224" s="6" t="s">
        <v>3767</v>
      </c>
      <c r="N4224" s="7" t="s">
        <v>19</v>
      </c>
      <c r="O4224" s="8">
        <v>300</v>
      </c>
      <c r="P4224" s="7" t="s">
        <v>9</v>
      </c>
      <c r="Q4224" s="9">
        <v>0</v>
      </c>
      <c r="R4224" s="7" t="s">
        <v>4065</v>
      </c>
      <c r="S4224" s="7" t="s">
        <v>5033</v>
      </c>
      <c r="T4224">
        <f>A4224</f>
        <v>21737</v>
      </c>
      <c r="U4224">
        <f>IF($G4224=$U$1:$X$1,$T4224,"")</f>
        <v>21737</v>
      </c>
      <c r="V4224" t="str">
        <f>IF($G4224=$U$1:$X$1,$T4224,"")</f>
        <v/>
      </c>
      <c r="W4224" t="str">
        <f>IF($G4224=$U$1:$X$1,$T4224,"")</f>
        <v/>
      </c>
      <c r="X4224" t="str">
        <f>IF($G4224=$U$1:$X$1,$T4224,"")</f>
        <v/>
      </c>
      <c r="Y4224" s="1">
        <f>ROUND(O4224*Q4224,2)</f>
        <v>0</v>
      </c>
    </row>
    <row r="4225" spans="1:25">
      <c r="A4225" s="5">
        <f>INDEX(Students,MOD(D4225-1,ROWS(Students))+1,1)</f>
        <v>21737</v>
      </c>
      <c r="B4225" s="5" t="str">
        <f>INDEX(Students,MOD(D4225-1,ROWS(Students))+1,2)</f>
        <v>Starewicz Marek</v>
      </c>
      <c r="C4225" s="5" t="str">
        <f>INDEX(Students,MOD(D4225-1,ROWS(Students))+1,3)</f>
        <v>IZ05TC2</v>
      </c>
      <c r="D4225" s="5">
        <v>3123</v>
      </c>
      <c r="E4225" s="6">
        <v>44701</v>
      </c>
      <c r="F4225" s="6">
        <v>44701</v>
      </c>
      <c r="G4225" s="7" t="s">
        <v>52</v>
      </c>
      <c r="H4225" s="7">
        <v>1</v>
      </c>
      <c r="I4225" s="7" t="s">
        <v>2635</v>
      </c>
      <c r="J4225" s="7" t="s">
        <v>6</v>
      </c>
      <c r="K4225" s="7" t="s">
        <v>3855</v>
      </c>
      <c r="L4225" s="7"/>
      <c r="M4225" s="6" t="s">
        <v>4916</v>
      </c>
      <c r="N4225" s="7" t="s">
        <v>7</v>
      </c>
      <c r="O4225" s="8">
        <v>30.5</v>
      </c>
      <c r="P4225" s="7" t="s">
        <v>13</v>
      </c>
      <c r="Q4225" s="9">
        <v>23.12</v>
      </c>
      <c r="R4225" s="7" t="s">
        <v>4331</v>
      </c>
      <c r="S4225" s="7" t="s">
        <v>455</v>
      </c>
      <c r="T4225">
        <f>A4225</f>
        <v>21737</v>
      </c>
      <c r="U4225" t="str">
        <f>IF($G4225=$U$1:$X$1,$T4225,"")</f>
        <v/>
      </c>
      <c r="V4225" t="str">
        <f>IF($G4225=$U$1:$X$1,$T4225,"")</f>
        <v/>
      </c>
      <c r="W4225" t="str">
        <f>IF($G4225=$U$1:$X$1,$T4225,"")</f>
        <v/>
      </c>
      <c r="X4225">
        <f>IF($G4225=$U$1:$X$1,$T4225,"")</f>
        <v>21737</v>
      </c>
      <c r="Y4225" s="1">
        <f>ROUND(O4225*Q4225,2)</f>
        <v>705.16</v>
      </c>
    </row>
    <row r="4226" spans="1:25">
      <c r="A4226" s="5">
        <f>INDEX(Students,MOD(D4226-1,ROWS(Students))+1,1)</f>
        <v>21737</v>
      </c>
      <c r="B4226" s="5" t="str">
        <f>INDEX(Students,MOD(D4226-1,ROWS(Students))+1,2)</f>
        <v>Starewicz Marek</v>
      </c>
      <c r="C4226" s="5" t="str">
        <f>INDEX(Students,MOD(D4226-1,ROWS(Students))+1,3)</f>
        <v>IZ05TC2</v>
      </c>
      <c r="D4226" s="5">
        <v>3215</v>
      </c>
      <c r="E4226" s="6">
        <v>44575</v>
      </c>
      <c r="F4226" s="6">
        <v>44575</v>
      </c>
      <c r="G4226" s="7" t="s">
        <v>279</v>
      </c>
      <c r="H4226" s="7">
        <v>1</v>
      </c>
      <c r="I4226" s="7" t="s">
        <v>1374</v>
      </c>
      <c r="J4226" s="7" t="s">
        <v>6</v>
      </c>
      <c r="K4226" s="7" t="s">
        <v>3767</v>
      </c>
      <c r="L4226" s="7"/>
      <c r="M4226" s="6" t="s">
        <v>3767</v>
      </c>
      <c r="N4226" s="7" t="s">
        <v>71</v>
      </c>
      <c r="O4226" s="8">
        <v>140</v>
      </c>
      <c r="P4226" s="7" t="s">
        <v>9</v>
      </c>
      <c r="Q4226" s="9">
        <v>0</v>
      </c>
      <c r="R4226" s="7" t="s">
        <v>4064</v>
      </c>
      <c r="S4226" s="7" t="s">
        <v>4971</v>
      </c>
      <c r="T4226">
        <f>A4226</f>
        <v>21737</v>
      </c>
      <c r="U4226" t="str">
        <f>IF($G4226=$U$1:$X$1,$T4226,"")</f>
        <v/>
      </c>
      <c r="V4226" t="str">
        <f>IF($G4226=$U$1:$X$1,$T4226,"")</f>
        <v/>
      </c>
      <c r="W4226">
        <f>IF($G4226=$U$1:$X$1,$T4226,"")</f>
        <v>21737</v>
      </c>
      <c r="X4226" t="str">
        <f>IF($G4226=$U$1:$X$1,$T4226,"")</f>
        <v/>
      </c>
      <c r="Y4226" s="1">
        <f>ROUND(O4226*Q4226,2)</f>
        <v>0</v>
      </c>
    </row>
    <row r="4227" spans="1:25">
      <c r="A4227" s="5">
        <f>INDEX(Students,MOD(D4227-1,ROWS(Students))+1,1)</f>
        <v>21737</v>
      </c>
      <c r="B4227" s="5" t="str">
        <f>INDEX(Students,MOD(D4227-1,ROWS(Students))+1,2)</f>
        <v>Starewicz Marek</v>
      </c>
      <c r="C4227" s="5" t="str">
        <f>INDEX(Students,MOD(D4227-1,ROWS(Students))+1,3)</f>
        <v>IZ05TC2</v>
      </c>
      <c r="D4227" s="5">
        <v>3307</v>
      </c>
      <c r="E4227" s="6">
        <v>44627</v>
      </c>
      <c r="F4227" s="6">
        <v>44627</v>
      </c>
      <c r="G4227" s="7" t="s">
        <v>1263</v>
      </c>
      <c r="H4227" s="7">
        <v>1</v>
      </c>
      <c r="I4227" s="7" t="s">
        <v>2045</v>
      </c>
      <c r="J4227" s="7" t="s">
        <v>6</v>
      </c>
      <c r="K4227" s="7" t="s">
        <v>3767</v>
      </c>
      <c r="L4227" s="7"/>
      <c r="M4227" s="6" t="s">
        <v>3767</v>
      </c>
      <c r="N4227" s="7" t="s">
        <v>19</v>
      </c>
      <c r="O4227" s="8">
        <v>12</v>
      </c>
      <c r="P4227" s="7" t="s">
        <v>9</v>
      </c>
      <c r="Q4227" s="9">
        <v>1.3</v>
      </c>
      <c r="R4227" s="7" t="s">
        <v>4200</v>
      </c>
      <c r="S4227" s="7" t="s">
        <v>300</v>
      </c>
      <c r="T4227">
        <f>A4227</f>
        <v>21737</v>
      </c>
      <c r="U4227" t="str">
        <f>IF($G4227=$U$1:$X$1,$T4227,"")</f>
        <v/>
      </c>
      <c r="V4227">
        <f>IF($G4227=$U$1:$X$1,$T4227,"")</f>
        <v>21737</v>
      </c>
      <c r="W4227" t="str">
        <f>IF($G4227=$U$1:$X$1,$T4227,"")</f>
        <v/>
      </c>
      <c r="X4227" t="str">
        <f>IF($G4227=$U$1:$X$1,$T4227,"")</f>
        <v/>
      </c>
      <c r="Y4227" s="1">
        <f>ROUND(O4227*Q4227,2)</f>
        <v>15.6</v>
      </c>
    </row>
    <row r="4228" spans="1:25">
      <c r="A4228" s="5">
        <f>INDEX(Students,MOD(D4228-1,ROWS(Students))+1,1)</f>
        <v>21737</v>
      </c>
      <c r="B4228" s="5" t="str">
        <f>INDEX(Students,MOD(D4228-1,ROWS(Students))+1,2)</f>
        <v>Starewicz Marek</v>
      </c>
      <c r="C4228" s="5" t="str">
        <f>INDEX(Students,MOD(D4228-1,ROWS(Students))+1,3)</f>
        <v>IZ05TC2</v>
      </c>
      <c r="D4228" s="5">
        <v>3399</v>
      </c>
      <c r="E4228" s="6">
        <v>44649</v>
      </c>
      <c r="F4228" s="6">
        <v>44649</v>
      </c>
      <c r="G4228" s="7" t="s">
        <v>279</v>
      </c>
      <c r="H4228" s="7">
        <v>1</v>
      </c>
      <c r="I4228" s="7" t="s">
        <v>2371</v>
      </c>
      <c r="J4228" s="7" t="s">
        <v>6</v>
      </c>
      <c r="K4228" s="7" t="s">
        <v>3767</v>
      </c>
      <c r="L4228" s="7"/>
      <c r="M4228" s="6" t="s">
        <v>3767</v>
      </c>
      <c r="N4228" s="7" t="s">
        <v>25</v>
      </c>
      <c r="O4228" s="8">
        <v>100</v>
      </c>
      <c r="P4228" s="7" t="s">
        <v>31</v>
      </c>
      <c r="Q4228" s="9">
        <v>0.74</v>
      </c>
      <c r="R4228" s="7" t="s">
        <v>4577</v>
      </c>
      <c r="S4228" s="7" t="s">
        <v>780</v>
      </c>
      <c r="T4228">
        <f>A4228</f>
        <v>21737</v>
      </c>
      <c r="U4228" t="str">
        <f>IF($G4228=$U$1:$X$1,$T4228,"")</f>
        <v/>
      </c>
      <c r="V4228" t="str">
        <f>IF($G4228=$U$1:$X$1,$T4228,"")</f>
        <v/>
      </c>
      <c r="W4228">
        <f>IF($G4228=$U$1:$X$1,$T4228,"")</f>
        <v>21737</v>
      </c>
      <c r="X4228" t="str">
        <f>IF($G4228=$U$1:$X$1,$T4228,"")</f>
        <v/>
      </c>
      <c r="Y4228" s="1">
        <f>ROUND(O4228*Q4228,2)</f>
        <v>74</v>
      </c>
    </row>
    <row r="4229" spans="1:25">
      <c r="A4229" s="5">
        <f>INDEX(Students,MOD(D4229-1,ROWS(Students))+1,1)</f>
        <v>21737</v>
      </c>
      <c r="B4229" s="5" t="str">
        <f>INDEX(Students,MOD(D4229-1,ROWS(Students))+1,2)</f>
        <v>Starewicz Marek</v>
      </c>
      <c r="C4229" s="5" t="str">
        <f>INDEX(Students,MOD(D4229-1,ROWS(Students))+1,3)</f>
        <v>IZ05TC2</v>
      </c>
      <c r="D4229" s="5">
        <v>3491</v>
      </c>
      <c r="E4229" s="6">
        <v>44700</v>
      </c>
      <c r="F4229" s="6">
        <v>44700</v>
      </c>
      <c r="G4229" s="7" t="s">
        <v>1263</v>
      </c>
      <c r="H4229" s="7">
        <v>1</v>
      </c>
      <c r="I4229" s="7" t="s">
        <v>2626</v>
      </c>
      <c r="J4229" s="7" t="s">
        <v>6</v>
      </c>
      <c r="K4229" s="7" t="s">
        <v>3767</v>
      </c>
      <c r="L4229" s="7"/>
      <c r="M4229" s="6" t="s">
        <v>3767</v>
      </c>
      <c r="N4229" s="7" t="s">
        <v>19</v>
      </c>
      <c r="O4229" s="8">
        <v>22</v>
      </c>
      <c r="P4229" s="7" t="s">
        <v>9</v>
      </c>
      <c r="Q4229" s="9">
        <v>6.24</v>
      </c>
      <c r="R4229" s="7" t="s">
        <v>4024</v>
      </c>
      <c r="S4229" s="7" t="s">
        <v>128</v>
      </c>
      <c r="T4229">
        <f>A4229</f>
        <v>21737</v>
      </c>
      <c r="U4229" t="str">
        <f>IF($G4229=$U$1:$X$1,$T4229,"")</f>
        <v/>
      </c>
      <c r="V4229">
        <f>IF($G4229=$U$1:$X$1,$T4229,"")</f>
        <v>21737</v>
      </c>
      <c r="W4229" t="str">
        <f>IF($G4229=$U$1:$X$1,$T4229,"")</f>
        <v/>
      </c>
      <c r="X4229" t="str">
        <f>IF($G4229=$U$1:$X$1,$T4229,"")</f>
        <v/>
      </c>
      <c r="Y4229" s="1">
        <f>ROUND(O4229*Q4229,2)</f>
        <v>137.28</v>
      </c>
    </row>
    <row r="4230" spans="1:25">
      <c r="A4230" s="5">
        <f>INDEX(Students,MOD(D4230-1,ROWS(Students))+1,1)</f>
        <v>21737</v>
      </c>
      <c r="B4230" s="5" t="str">
        <f>INDEX(Students,MOD(D4230-1,ROWS(Students))+1,2)</f>
        <v>Starewicz Marek</v>
      </c>
      <c r="C4230" s="5" t="str">
        <f>INDEX(Students,MOD(D4230-1,ROWS(Students))+1,3)</f>
        <v>IZ05TC2</v>
      </c>
      <c r="D4230" s="5">
        <v>3583</v>
      </c>
      <c r="E4230" s="6">
        <v>44581</v>
      </c>
      <c r="F4230" s="6">
        <v>44581</v>
      </c>
      <c r="G4230" s="7" t="s">
        <v>1262</v>
      </c>
      <c r="H4230" s="7">
        <v>-1</v>
      </c>
      <c r="I4230" s="7" t="s">
        <v>1463</v>
      </c>
      <c r="J4230" s="7" t="s">
        <v>6</v>
      </c>
      <c r="K4230" s="7" t="s">
        <v>3789</v>
      </c>
      <c r="L4230" s="7" t="s">
        <v>267</v>
      </c>
      <c r="M4230" s="6" t="s">
        <v>3767</v>
      </c>
      <c r="N4230" s="7" t="s">
        <v>7</v>
      </c>
      <c r="O4230" s="8">
        <v>1</v>
      </c>
      <c r="P4230" s="7" t="s">
        <v>9</v>
      </c>
      <c r="Q4230" s="9">
        <v>25.48</v>
      </c>
      <c r="R4230" s="7" t="s">
        <v>4162</v>
      </c>
      <c r="S4230" s="7" t="s">
        <v>270</v>
      </c>
      <c r="T4230">
        <f>A4230</f>
        <v>21737</v>
      </c>
      <c r="U4230">
        <f>IF($G4230=$U$1:$X$1,$T4230,"")</f>
        <v>21737</v>
      </c>
      <c r="V4230" t="str">
        <f>IF($G4230=$U$1:$X$1,$T4230,"")</f>
        <v/>
      </c>
      <c r="W4230" t="str">
        <f>IF($G4230=$U$1:$X$1,$T4230,"")</f>
        <v/>
      </c>
      <c r="X4230" t="str">
        <f>IF($G4230=$U$1:$X$1,$T4230,"")</f>
        <v/>
      </c>
      <c r="Y4230" s="1">
        <f>ROUND(O4230*Q4230,2)</f>
        <v>25.48</v>
      </c>
    </row>
    <row r="4231" spans="1:25">
      <c r="A4231" s="5">
        <f>INDEX(Students,MOD(D4231-1,ROWS(Students))+1,1)</f>
        <v>21737</v>
      </c>
      <c r="B4231" s="5" t="str">
        <f>INDEX(Students,MOD(D4231-1,ROWS(Students))+1,2)</f>
        <v>Starewicz Marek</v>
      </c>
      <c r="C4231" s="5" t="str">
        <f>INDEX(Students,MOD(D4231-1,ROWS(Students))+1,3)</f>
        <v>IZ05TC2</v>
      </c>
      <c r="D4231" s="5">
        <v>3675</v>
      </c>
      <c r="E4231" s="6">
        <v>44727</v>
      </c>
      <c r="F4231" s="6">
        <v>44727</v>
      </c>
      <c r="G4231" s="7" t="s">
        <v>1263</v>
      </c>
      <c r="H4231" s="7">
        <v>1</v>
      </c>
      <c r="I4231" s="7" t="s">
        <v>2963</v>
      </c>
      <c r="J4231" s="7" t="s">
        <v>6</v>
      </c>
      <c r="K4231" s="7" t="s">
        <v>3767</v>
      </c>
      <c r="L4231" s="7"/>
      <c r="M4231" s="6" t="s">
        <v>3767</v>
      </c>
      <c r="N4231" s="7" t="s">
        <v>19</v>
      </c>
      <c r="O4231" s="8">
        <v>20</v>
      </c>
      <c r="P4231" s="7" t="s">
        <v>9</v>
      </c>
      <c r="Q4231" s="9">
        <v>1.55</v>
      </c>
      <c r="R4231" s="7" t="s">
        <v>3883</v>
      </c>
      <c r="S4231" s="7" t="s">
        <v>10</v>
      </c>
      <c r="T4231">
        <f>A4231</f>
        <v>21737</v>
      </c>
      <c r="U4231" t="str">
        <f>IF($G4231=$U$1:$X$1,$T4231,"")</f>
        <v/>
      </c>
      <c r="V4231">
        <f>IF($G4231=$U$1:$X$1,$T4231,"")</f>
        <v>21737</v>
      </c>
      <c r="W4231" t="str">
        <f>IF($G4231=$U$1:$X$1,$T4231,"")</f>
        <v/>
      </c>
      <c r="X4231" t="str">
        <f>IF($G4231=$U$1:$X$1,$T4231,"")</f>
        <v/>
      </c>
      <c r="Y4231" s="1">
        <f>ROUND(O4231*Q4231,2)</f>
        <v>31</v>
      </c>
    </row>
    <row r="4232" spans="1:25">
      <c r="A4232" s="5">
        <f>INDEX(Students,MOD(D4232-1,ROWS(Students))+1,1)</f>
        <v>21737</v>
      </c>
      <c r="B4232" s="5" t="str">
        <f>INDEX(Students,MOD(D4232-1,ROWS(Students))+1,2)</f>
        <v>Starewicz Marek</v>
      </c>
      <c r="C4232" s="5" t="str">
        <f>INDEX(Students,MOD(D4232-1,ROWS(Students))+1,3)</f>
        <v>IZ05TC2</v>
      </c>
      <c r="D4232" s="5">
        <v>3767</v>
      </c>
      <c r="E4232" s="6">
        <v>44687</v>
      </c>
      <c r="F4232" s="6">
        <v>44687</v>
      </c>
      <c r="G4232" s="7" t="s">
        <v>279</v>
      </c>
      <c r="H4232" s="7">
        <v>1</v>
      </c>
      <c r="I4232" s="7" t="s">
        <v>2461</v>
      </c>
      <c r="J4232" s="7" t="s">
        <v>6</v>
      </c>
      <c r="K4232" s="7" t="s">
        <v>3767</v>
      </c>
      <c r="L4232" s="7"/>
      <c r="M4232" s="6" t="s">
        <v>3767</v>
      </c>
      <c r="N4232" s="7" t="s">
        <v>25</v>
      </c>
      <c r="O4232" s="8">
        <v>100</v>
      </c>
      <c r="P4232" s="7" t="s">
        <v>31</v>
      </c>
      <c r="Q4232" s="9">
        <v>0.48</v>
      </c>
      <c r="R4232" s="7" t="s">
        <v>4074</v>
      </c>
      <c r="S4232" s="7" t="s">
        <v>175</v>
      </c>
      <c r="T4232">
        <f>A4232</f>
        <v>21737</v>
      </c>
      <c r="U4232" t="str">
        <f>IF($G4232=$U$1:$X$1,$T4232,"")</f>
        <v/>
      </c>
      <c r="V4232" t="str">
        <f>IF($G4232=$U$1:$X$1,$T4232,"")</f>
        <v/>
      </c>
      <c r="W4232">
        <f>IF($G4232=$U$1:$X$1,$T4232,"")</f>
        <v>21737</v>
      </c>
      <c r="X4232" t="str">
        <f>IF($G4232=$U$1:$X$1,$T4232,"")</f>
        <v/>
      </c>
      <c r="Y4232" s="1">
        <f>ROUND(O4232*Q4232,2)</f>
        <v>48</v>
      </c>
    </row>
    <row r="4233" spans="1:25">
      <c r="A4233" s="5">
        <f>INDEX(Students,MOD(D4233-1,ROWS(Students))+1,1)</f>
        <v>21737</v>
      </c>
      <c r="B4233" s="5" t="str">
        <f>INDEX(Students,MOD(D4233-1,ROWS(Students))+1,2)</f>
        <v>Starewicz Marek</v>
      </c>
      <c r="C4233" s="5" t="str">
        <f>INDEX(Students,MOD(D4233-1,ROWS(Students))+1,3)</f>
        <v>IZ05TC2</v>
      </c>
      <c r="D4233" s="5">
        <v>3859</v>
      </c>
      <c r="E4233" s="6">
        <v>44764</v>
      </c>
      <c r="F4233" s="6">
        <v>44764</v>
      </c>
      <c r="G4233" s="7" t="s">
        <v>279</v>
      </c>
      <c r="H4233" s="7">
        <v>1</v>
      </c>
      <c r="I4233" s="7" t="s">
        <v>3322</v>
      </c>
      <c r="J4233" s="7" t="s">
        <v>6</v>
      </c>
      <c r="K4233" s="7" t="s">
        <v>3767</v>
      </c>
      <c r="L4233" s="7"/>
      <c r="M4233" s="6" t="s">
        <v>3767</v>
      </c>
      <c r="N4233" s="7" t="s">
        <v>25</v>
      </c>
      <c r="O4233" s="8">
        <v>22.75</v>
      </c>
      <c r="P4233" s="7" t="s">
        <v>13</v>
      </c>
      <c r="Q4233" s="9">
        <v>49.3</v>
      </c>
      <c r="R4233" s="7" t="s">
        <v>4246</v>
      </c>
      <c r="S4233" s="7" t="s">
        <v>360</v>
      </c>
      <c r="T4233">
        <f>A4233</f>
        <v>21737</v>
      </c>
      <c r="U4233" t="str">
        <f>IF($G4233=$U$1:$X$1,$T4233,"")</f>
        <v/>
      </c>
      <c r="V4233" t="str">
        <f>IF($G4233=$U$1:$X$1,$T4233,"")</f>
        <v/>
      </c>
      <c r="W4233">
        <f>IF($G4233=$U$1:$X$1,$T4233,"")</f>
        <v>21737</v>
      </c>
      <c r="X4233" t="str">
        <f>IF($G4233=$U$1:$X$1,$T4233,"")</f>
        <v/>
      </c>
      <c r="Y4233" s="1">
        <f>ROUND(O4233*Q4233,2)</f>
        <v>1121.58</v>
      </c>
    </row>
    <row r="4234" spans="1:25">
      <c r="A4234" s="5">
        <f>INDEX(Students,MOD(D4234-1,ROWS(Students))+1,1)</f>
        <v>21737</v>
      </c>
      <c r="B4234" s="5" t="str">
        <f>INDEX(Students,MOD(D4234-1,ROWS(Students))+1,2)</f>
        <v>Starewicz Marek</v>
      </c>
      <c r="C4234" s="5" t="str">
        <f>INDEX(Students,MOD(D4234-1,ROWS(Students))+1,3)</f>
        <v>IZ05TC2</v>
      </c>
      <c r="D4234" s="5">
        <v>3951</v>
      </c>
      <c r="E4234" s="6">
        <v>44571</v>
      </c>
      <c r="F4234" s="6">
        <v>44571</v>
      </c>
      <c r="G4234" s="7" t="s">
        <v>279</v>
      </c>
      <c r="H4234" s="7">
        <v>1</v>
      </c>
      <c r="I4234" s="7" t="s">
        <v>1296</v>
      </c>
      <c r="J4234" s="7" t="s">
        <v>6</v>
      </c>
      <c r="K4234" s="7" t="s">
        <v>3767</v>
      </c>
      <c r="L4234" s="7"/>
      <c r="M4234" s="6" t="s">
        <v>3767</v>
      </c>
      <c r="N4234" s="7" t="s">
        <v>5215</v>
      </c>
      <c r="O4234" s="8">
        <v>65.73</v>
      </c>
      <c r="P4234" s="7" t="s">
        <v>13</v>
      </c>
      <c r="Q4234" s="9">
        <v>0</v>
      </c>
      <c r="R4234" s="7" t="s">
        <v>3926</v>
      </c>
      <c r="S4234" s="7" t="s">
        <v>1141</v>
      </c>
      <c r="T4234">
        <f>A4234</f>
        <v>21737</v>
      </c>
      <c r="U4234" t="str">
        <f>IF($G4234=$U$1:$X$1,$T4234,"")</f>
        <v/>
      </c>
      <c r="V4234" t="str">
        <f>IF($G4234=$U$1:$X$1,$T4234,"")</f>
        <v/>
      </c>
      <c r="W4234">
        <f>IF($G4234=$U$1:$X$1,$T4234,"")</f>
        <v>21737</v>
      </c>
      <c r="X4234" t="str">
        <f>IF($G4234=$U$1:$X$1,$T4234,"")</f>
        <v/>
      </c>
      <c r="Y4234" s="1">
        <f>ROUND(O4234*Q4234,2)</f>
        <v>0</v>
      </c>
    </row>
    <row r="4235" spans="1:25">
      <c r="A4235" s="5">
        <f>INDEX(Students,MOD(D4235-1,ROWS(Students))+1,1)</f>
        <v>21737</v>
      </c>
      <c r="B4235" s="5" t="str">
        <f>INDEX(Students,MOD(D4235-1,ROWS(Students))+1,2)</f>
        <v>Starewicz Marek</v>
      </c>
      <c r="C4235" s="5" t="str">
        <f>INDEX(Students,MOD(D4235-1,ROWS(Students))+1,3)</f>
        <v>IZ05TC2</v>
      </c>
      <c r="D4235" s="5">
        <v>4043</v>
      </c>
      <c r="E4235" s="6">
        <v>44606</v>
      </c>
      <c r="F4235" s="6">
        <v>44606</v>
      </c>
      <c r="G4235" s="7" t="s">
        <v>1263</v>
      </c>
      <c r="H4235" s="7">
        <v>1</v>
      </c>
      <c r="I4235" s="7" t="s">
        <v>1766</v>
      </c>
      <c r="J4235" s="7" t="s">
        <v>6</v>
      </c>
      <c r="K4235" s="7" t="s">
        <v>3767</v>
      </c>
      <c r="L4235" s="7"/>
      <c r="M4235" s="6" t="s">
        <v>3767</v>
      </c>
      <c r="N4235" s="7" t="s">
        <v>19</v>
      </c>
      <c r="O4235" s="8">
        <v>1481</v>
      </c>
      <c r="P4235" s="7" t="s">
        <v>9</v>
      </c>
      <c r="Q4235" s="9">
        <v>1.3</v>
      </c>
      <c r="R4235" s="7" t="s">
        <v>4358</v>
      </c>
      <c r="S4235" s="7" t="s">
        <v>487</v>
      </c>
      <c r="T4235">
        <f>A4235</f>
        <v>21737</v>
      </c>
      <c r="U4235" t="str">
        <f>IF($G4235=$U$1:$X$1,$T4235,"")</f>
        <v/>
      </c>
      <c r="V4235">
        <f>IF($G4235=$U$1:$X$1,$T4235,"")</f>
        <v>21737</v>
      </c>
      <c r="W4235" t="str">
        <f>IF($G4235=$U$1:$X$1,$T4235,"")</f>
        <v/>
      </c>
      <c r="X4235" t="str">
        <f>IF($G4235=$U$1:$X$1,$T4235,"")</f>
        <v/>
      </c>
      <c r="Y4235" s="1">
        <f>ROUND(O4235*Q4235,2)</f>
        <v>1925.3</v>
      </c>
    </row>
    <row r="4236" spans="1:25">
      <c r="A4236" s="5">
        <f>INDEX(Students,MOD(D4236-1,ROWS(Students))+1,1)</f>
        <v>21737</v>
      </c>
      <c r="B4236" s="5" t="str">
        <f>INDEX(Students,MOD(D4236-1,ROWS(Students))+1,2)</f>
        <v>Starewicz Marek</v>
      </c>
      <c r="C4236" s="5" t="str">
        <f>INDEX(Students,MOD(D4236-1,ROWS(Students))+1,3)</f>
        <v>IZ05TC2</v>
      </c>
      <c r="D4236" s="5">
        <v>4135</v>
      </c>
      <c r="E4236" s="6">
        <v>44635</v>
      </c>
      <c r="F4236" s="6">
        <v>44629</v>
      </c>
      <c r="G4236" s="7" t="s">
        <v>1263</v>
      </c>
      <c r="H4236" s="7">
        <v>1</v>
      </c>
      <c r="I4236" s="7" t="s">
        <v>2176</v>
      </c>
      <c r="J4236" s="7" t="s">
        <v>6</v>
      </c>
      <c r="K4236" s="7" t="s">
        <v>3767</v>
      </c>
      <c r="L4236" s="7"/>
      <c r="M4236" s="6" t="s">
        <v>3767</v>
      </c>
      <c r="N4236" s="7" t="s">
        <v>25</v>
      </c>
      <c r="O4236" s="8">
        <v>-0.33200000000000002</v>
      </c>
      <c r="P4236" s="7" t="s">
        <v>13</v>
      </c>
      <c r="Q4236" s="9">
        <v>20.079999999999998</v>
      </c>
      <c r="R4236" s="7" t="s">
        <v>4018</v>
      </c>
      <c r="S4236" s="7" t="s">
        <v>122</v>
      </c>
      <c r="T4236">
        <f>A4236</f>
        <v>21737</v>
      </c>
      <c r="U4236" t="str">
        <f>IF($G4236=$U$1:$X$1,$T4236,"")</f>
        <v/>
      </c>
      <c r="V4236">
        <f>IF($G4236=$U$1:$X$1,$T4236,"")</f>
        <v>21737</v>
      </c>
      <c r="W4236" t="str">
        <f>IF($G4236=$U$1:$X$1,$T4236,"")</f>
        <v/>
      </c>
      <c r="X4236" t="str">
        <f>IF($G4236=$U$1:$X$1,$T4236,"")</f>
        <v/>
      </c>
      <c r="Y4236" s="1">
        <f>ROUND(O4236*Q4236,2)</f>
        <v>-6.67</v>
      </c>
    </row>
    <row r="4237" spans="1:25">
      <c r="A4237" s="5">
        <f>INDEX(Students,MOD(D4237-1,ROWS(Students))+1,1)</f>
        <v>21737</v>
      </c>
      <c r="B4237" s="5" t="str">
        <f>INDEX(Students,MOD(D4237-1,ROWS(Students))+1,2)</f>
        <v>Starewicz Marek</v>
      </c>
      <c r="C4237" s="5" t="str">
        <f>INDEX(Students,MOD(D4237-1,ROWS(Students))+1,3)</f>
        <v>IZ05TC2</v>
      </c>
      <c r="D4237" s="5">
        <v>4227</v>
      </c>
      <c r="E4237" s="6">
        <v>44748</v>
      </c>
      <c r="F4237" s="6">
        <v>44748</v>
      </c>
      <c r="G4237" s="7" t="s">
        <v>1263</v>
      </c>
      <c r="H4237" s="7">
        <v>1</v>
      </c>
      <c r="I4237" s="7" t="s">
        <v>3159</v>
      </c>
      <c r="J4237" s="7" t="s">
        <v>6</v>
      </c>
      <c r="K4237" s="7" t="s">
        <v>3767</v>
      </c>
      <c r="L4237" s="7"/>
      <c r="M4237" s="6" t="s">
        <v>3767</v>
      </c>
      <c r="N4237" s="7" t="s">
        <v>19</v>
      </c>
      <c r="O4237" s="8">
        <v>2E-3</v>
      </c>
      <c r="P4237" s="7" t="s">
        <v>13</v>
      </c>
      <c r="Q4237" s="9">
        <v>89.92</v>
      </c>
      <c r="R4237" s="7" t="s">
        <v>3885</v>
      </c>
      <c r="S4237" s="7" t="s">
        <v>12</v>
      </c>
      <c r="T4237">
        <f>A4237</f>
        <v>21737</v>
      </c>
      <c r="U4237" t="str">
        <f>IF($G4237=$U$1:$X$1,$T4237,"")</f>
        <v/>
      </c>
      <c r="V4237">
        <f>IF($G4237=$U$1:$X$1,$T4237,"")</f>
        <v>21737</v>
      </c>
      <c r="W4237" t="str">
        <f>IF($G4237=$U$1:$X$1,$T4237,"")</f>
        <v/>
      </c>
      <c r="X4237" t="str">
        <f>IF($G4237=$U$1:$X$1,$T4237,"")</f>
        <v/>
      </c>
      <c r="Y4237" s="1">
        <f>ROUND(O4237*Q4237,2)</f>
        <v>0.18</v>
      </c>
    </row>
    <row r="4238" spans="1:25">
      <c r="A4238" s="5">
        <f>INDEX(Students,MOD(D4238-1,ROWS(Students))+1,1)</f>
        <v>21737</v>
      </c>
      <c r="B4238" s="5" t="str">
        <f>INDEX(Students,MOD(D4238-1,ROWS(Students))+1,2)</f>
        <v>Starewicz Marek</v>
      </c>
      <c r="C4238" s="5" t="str">
        <f>INDEX(Students,MOD(D4238-1,ROWS(Students))+1,3)</f>
        <v>IZ05TC2</v>
      </c>
      <c r="D4238" s="5">
        <v>4319</v>
      </c>
      <c r="E4238" s="6">
        <v>44658</v>
      </c>
      <c r="F4238" s="6">
        <v>44658</v>
      </c>
      <c r="G4238" s="7" t="s">
        <v>1263</v>
      </c>
      <c r="H4238" s="7">
        <v>1</v>
      </c>
      <c r="I4238" s="7" t="s">
        <v>3490</v>
      </c>
      <c r="J4238" s="7" t="s">
        <v>6</v>
      </c>
      <c r="K4238" s="7" t="s">
        <v>3767</v>
      </c>
      <c r="L4238" s="7"/>
      <c r="M4238" s="6" t="s">
        <v>3767</v>
      </c>
      <c r="N4238" s="7" t="s">
        <v>25</v>
      </c>
      <c r="O4238" s="8">
        <v>20</v>
      </c>
      <c r="P4238" s="7" t="s">
        <v>9</v>
      </c>
      <c r="Q4238" s="9">
        <v>0.81</v>
      </c>
      <c r="R4238" s="7" t="s">
        <v>4370</v>
      </c>
      <c r="S4238" s="7" t="s">
        <v>508</v>
      </c>
      <c r="T4238">
        <f>A4238</f>
        <v>21737</v>
      </c>
      <c r="U4238" t="str">
        <f>IF($G4238=$U$1:$X$1,$T4238,"")</f>
        <v/>
      </c>
      <c r="V4238">
        <f>IF($G4238=$U$1:$X$1,$T4238,"")</f>
        <v>21737</v>
      </c>
      <c r="W4238" t="str">
        <f>IF($G4238=$U$1:$X$1,$T4238,"")</f>
        <v/>
      </c>
      <c r="X4238" t="str">
        <f>IF($G4238=$U$1:$X$1,$T4238,"")</f>
        <v/>
      </c>
      <c r="Y4238" s="1">
        <f>ROUND(O4238*Q4238,2)</f>
        <v>16.2</v>
      </c>
    </row>
    <row r="4239" spans="1:25">
      <c r="A4239" s="5">
        <f>INDEX(Students,MOD(D4239-1,ROWS(Students))+1,1)</f>
        <v>21737</v>
      </c>
      <c r="B4239" s="5" t="str">
        <f>INDEX(Students,MOD(D4239-1,ROWS(Students))+1,2)</f>
        <v>Starewicz Marek</v>
      </c>
      <c r="C4239" s="5" t="str">
        <f>INDEX(Students,MOD(D4239-1,ROWS(Students))+1,3)</f>
        <v>IZ05TC2</v>
      </c>
      <c r="D4239" s="5">
        <v>4411</v>
      </c>
      <c r="E4239" s="6">
        <v>44635</v>
      </c>
      <c r="F4239" s="6">
        <v>44634</v>
      </c>
      <c r="G4239" s="7" t="s">
        <v>1262</v>
      </c>
      <c r="H4239" s="7">
        <v>-1</v>
      </c>
      <c r="I4239" s="7" t="s">
        <v>2155</v>
      </c>
      <c r="J4239" s="7" t="s">
        <v>6</v>
      </c>
      <c r="K4239" s="7" t="s">
        <v>3775</v>
      </c>
      <c r="L4239" s="7" t="s">
        <v>691</v>
      </c>
      <c r="M4239" s="6" t="s">
        <v>3767</v>
      </c>
      <c r="N4239" s="7" t="s">
        <v>25</v>
      </c>
      <c r="O4239" s="8">
        <v>32.68</v>
      </c>
      <c r="P4239" s="7" t="s">
        <v>13</v>
      </c>
      <c r="Q4239" s="9">
        <v>0</v>
      </c>
      <c r="R4239" s="7" t="s">
        <v>4187</v>
      </c>
      <c r="S4239" s="7" t="s">
        <v>5035</v>
      </c>
      <c r="T4239">
        <f>A4239</f>
        <v>21737</v>
      </c>
      <c r="U4239">
        <f>IF($G4239=$U$1:$X$1,$T4239,"")</f>
        <v>21737</v>
      </c>
      <c r="V4239" t="str">
        <f>IF($G4239=$U$1:$X$1,$T4239,"")</f>
        <v/>
      </c>
      <c r="W4239" t="str">
        <f>IF($G4239=$U$1:$X$1,$T4239,"")</f>
        <v/>
      </c>
      <c r="X4239" t="str">
        <f>IF($G4239=$U$1:$X$1,$T4239,"")</f>
        <v/>
      </c>
      <c r="Y4239" s="1">
        <f>ROUND(O4239*Q4239,2)</f>
        <v>0</v>
      </c>
    </row>
    <row r="4240" spans="1:25">
      <c r="A4240" s="5">
        <f>INDEX(Students,MOD(D4240-1,ROWS(Students))+1,1)</f>
        <v>21737</v>
      </c>
      <c r="B4240" s="5" t="str">
        <f>INDEX(Students,MOD(D4240-1,ROWS(Students))+1,2)</f>
        <v>Starewicz Marek</v>
      </c>
      <c r="C4240" s="5" t="str">
        <f>INDEX(Students,MOD(D4240-1,ROWS(Students))+1,3)</f>
        <v>IZ05TC2</v>
      </c>
      <c r="D4240" s="5">
        <v>4503</v>
      </c>
      <c r="E4240" s="6">
        <v>44603</v>
      </c>
      <c r="F4240" s="6">
        <v>44603</v>
      </c>
      <c r="G4240" s="7" t="s">
        <v>1263</v>
      </c>
      <c r="H4240" s="7">
        <v>1</v>
      </c>
      <c r="I4240" s="7" t="s">
        <v>1724</v>
      </c>
      <c r="J4240" s="7" t="s">
        <v>6</v>
      </c>
      <c r="K4240" s="7" t="s">
        <v>3767</v>
      </c>
      <c r="L4240" s="7"/>
      <c r="M4240" s="6" t="s">
        <v>3767</v>
      </c>
      <c r="N4240" s="7" t="s">
        <v>19</v>
      </c>
      <c r="O4240" s="8">
        <v>5</v>
      </c>
      <c r="P4240" s="7" t="s">
        <v>9</v>
      </c>
      <c r="Q4240" s="9">
        <v>0.9</v>
      </c>
      <c r="R4240" s="7" t="s">
        <v>4319</v>
      </c>
      <c r="S4240" s="7" t="s">
        <v>443</v>
      </c>
      <c r="T4240">
        <f>A4240</f>
        <v>21737</v>
      </c>
      <c r="U4240" t="str">
        <f>IF($G4240=$U$1:$X$1,$T4240,"")</f>
        <v/>
      </c>
      <c r="V4240">
        <f>IF($G4240=$U$1:$X$1,$T4240,"")</f>
        <v>21737</v>
      </c>
      <c r="W4240" t="str">
        <f>IF($G4240=$U$1:$X$1,$T4240,"")</f>
        <v/>
      </c>
      <c r="X4240" t="str">
        <f>IF($G4240=$U$1:$X$1,$T4240,"")</f>
        <v/>
      </c>
      <c r="Y4240" s="1">
        <f>ROUND(O4240*Q4240,2)</f>
        <v>4.5</v>
      </c>
    </row>
    <row r="4241" spans="1:25">
      <c r="A4241" s="5">
        <f>INDEX(Students,MOD(D4241-1,ROWS(Students))+1,1)</f>
        <v>21737</v>
      </c>
      <c r="B4241" s="5" t="str">
        <f>INDEX(Students,MOD(D4241-1,ROWS(Students))+1,2)</f>
        <v>Starewicz Marek</v>
      </c>
      <c r="C4241" s="5" t="str">
        <f>INDEX(Students,MOD(D4241-1,ROWS(Students))+1,3)</f>
        <v>IZ05TC2</v>
      </c>
      <c r="D4241" s="5">
        <v>4595</v>
      </c>
      <c r="E4241" s="6">
        <v>44610</v>
      </c>
      <c r="F4241" s="6">
        <v>44610</v>
      </c>
      <c r="G4241" s="7" t="s">
        <v>279</v>
      </c>
      <c r="H4241" s="7">
        <v>1</v>
      </c>
      <c r="I4241" s="7" t="s">
        <v>1824</v>
      </c>
      <c r="J4241" s="7" t="s">
        <v>6</v>
      </c>
      <c r="K4241" s="7" t="s">
        <v>3767</v>
      </c>
      <c r="L4241" s="7"/>
      <c r="M4241" s="6" t="s">
        <v>3767</v>
      </c>
      <c r="N4241" s="7" t="s">
        <v>25</v>
      </c>
      <c r="O4241" s="8">
        <v>6</v>
      </c>
      <c r="P4241" s="7" t="s">
        <v>70</v>
      </c>
      <c r="Q4241" s="9">
        <v>29.42</v>
      </c>
      <c r="R4241" s="7" t="s">
        <v>4258</v>
      </c>
      <c r="S4241" s="7" t="s">
        <v>5078</v>
      </c>
      <c r="T4241">
        <f>A4241</f>
        <v>21737</v>
      </c>
      <c r="U4241" t="str">
        <f>IF($G4241=$U$1:$X$1,$T4241,"")</f>
        <v/>
      </c>
      <c r="V4241" t="str">
        <f>IF($G4241=$U$1:$X$1,$T4241,"")</f>
        <v/>
      </c>
      <c r="W4241">
        <f>IF($G4241=$U$1:$X$1,$T4241,"")</f>
        <v>21737</v>
      </c>
      <c r="X4241" t="str">
        <f>IF($G4241=$U$1:$X$1,$T4241,"")</f>
        <v/>
      </c>
      <c r="Y4241" s="1">
        <f>ROUND(O4241*Q4241,2)</f>
        <v>176.52</v>
      </c>
    </row>
    <row r="4242" spans="1:25">
      <c r="A4242" s="5">
        <f>INDEX(Students,MOD(D4242-1,ROWS(Students))+1,1)</f>
        <v>21737</v>
      </c>
      <c r="B4242" s="5" t="str">
        <f>INDEX(Students,MOD(D4242-1,ROWS(Students))+1,2)</f>
        <v>Starewicz Marek</v>
      </c>
      <c r="C4242" s="5" t="str">
        <f>INDEX(Students,MOD(D4242-1,ROWS(Students))+1,3)</f>
        <v>IZ05TC2</v>
      </c>
      <c r="D4242" s="5">
        <v>4687</v>
      </c>
      <c r="E4242" s="6">
        <v>44747</v>
      </c>
      <c r="F4242" s="6">
        <v>44747</v>
      </c>
      <c r="G4242" s="7" t="s">
        <v>1263</v>
      </c>
      <c r="H4242" s="7">
        <v>1</v>
      </c>
      <c r="I4242" s="7" t="s">
        <v>3142</v>
      </c>
      <c r="J4242" s="7" t="s">
        <v>6</v>
      </c>
      <c r="K4242" s="7" t="s">
        <v>3767</v>
      </c>
      <c r="L4242" s="7"/>
      <c r="M4242" s="6" t="s">
        <v>3767</v>
      </c>
      <c r="N4242" s="7" t="s">
        <v>19</v>
      </c>
      <c r="O4242" s="8">
        <v>0.36399999999999999</v>
      </c>
      <c r="P4242" s="7" t="s">
        <v>13</v>
      </c>
      <c r="Q4242" s="9">
        <v>11.6</v>
      </c>
      <c r="R4242" s="7" t="s">
        <v>4687</v>
      </c>
      <c r="S4242" s="7" t="s">
        <v>927</v>
      </c>
      <c r="T4242">
        <f>A4242</f>
        <v>21737</v>
      </c>
      <c r="U4242" t="str">
        <f>IF($G4242=$U$1:$X$1,$T4242,"")</f>
        <v/>
      </c>
      <c r="V4242">
        <f>IF($G4242=$U$1:$X$1,$T4242,"")</f>
        <v>21737</v>
      </c>
      <c r="W4242" t="str">
        <f>IF($G4242=$U$1:$X$1,$T4242,"")</f>
        <v/>
      </c>
      <c r="X4242" t="str">
        <f>IF($G4242=$U$1:$X$1,$T4242,"")</f>
        <v/>
      </c>
      <c r="Y4242" s="1">
        <f>ROUND(O4242*Q4242,2)</f>
        <v>4.22</v>
      </c>
    </row>
    <row r="4243" spans="1:25">
      <c r="A4243" s="5">
        <f>INDEX(Students,MOD(D4243-1,ROWS(Students))+1,1)</f>
        <v>21737</v>
      </c>
      <c r="B4243" s="5" t="str">
        <f>INDEX(Students,MOD(D4243-1,ROWS(Students))+1,2)</f>
        <v>Starewicz Marek</v>
      </c>
      <c r="C4243" s="5" t="str">
        <f>INDEX(Students,MOD(D4243-1,ROWS(Students))+1,3)</f>
        <v>IZ05TC2</v>
      </c>
      <c r="D4243" s="5">
        <v>4779</v>
      </c>
      <c r="E4243" s="6">
        <v>44715</v>
      </c>
      <c r="F4243" s="6">
        <v>44715</v>
      </c>
      <c r="G4243" s="7" t="s">
        <v>1263</v>
      </c>
      <c r="H4243" s="7">
        <v>1</v>
      </c>
      <c r="I4243" s="7" t="s">
        <v>2785</v>
      </c>
      <c r="J4243" s="7" t="s">
        <v>6</v>
      </c>
      <c r="K4243" s="7" t="s">
        <v>3767</v>
      </c>
      <c r="L4243" s="7"/>
      <c r="M4243" s="6" t="s">
        <v>3767</v>
      </c>
      <c r="N4243" s="7" t="s">
        <v>25</v>
      </c>
      <c r="O4243" s="8">
        <v>3</v>
      </c>
      <c r="P4243" s="7" t="s">
        <v>9</v>
      </c>
      <c r="Q4243" s="9">
        <v>0.81</v>
      </c>
      <c r="R4243" s="7" t="s">
        <v>4370</v>
      </c>
      <c r="S4243" s="7" t="s">
        <v>508</v>
      </c>
      <c r="T4243">
        <f>A4243</f>
        <v>21737</v>
      </c>
      <c r="U4243" t="str">
        <f>IF($G4243=$U$1:$X$1,$T4243,"")</f>
        <v/>
      </c>
      <c r="V4243">
        <f>IF($G4243=$U$1:$X$1,$T4243,"")</f>
        <v>21737</v>
      </c>
      <c r="W4243" t="str">
        <f>IF($G4243=$U$1:$X$1,$T4243,"")</f>
        <v/>
      </c>
      <c r="X4243" t="str">
        <f>IF($G4243=$U$1:$X$1,$T4243,"")</f>
        <v/>
      </c>
      <c r="Y4243" s="1">
        <f>ROUND(O4243*Q4243,2)</f>
        <v>2.4300000000000002</v>
      </c>
    </row>
    <row r="4244" spans="1:25">
      <c r="A4244" s="5">
        <f>INDEX(Students,MOD(D4244-1,ROWS(Students))+1,1)</f>
        <v>21737</v>
      </c>
      <c r="B4244" s="5" t="str">
        <f>INDEX(Students,MOD(D4244-1,ROWS(Students))+1,2)</f>
        <v>Starewicz Marek</v>
      </c>
      <c r="C4244" s="5" t="str">
        <f>INDEX(Students,MOD(D4244-1,ROWS(Students))+1,3)</f>
        <v>IZ05TC2</v>
      </c>
      <c r="D4244" s="5">
        <v>4871</v>
      </c>
      <c r="E4244" s="6">
        <v>44746</v>
      </c>
      <c r="F4244" s="6">
        <v>44746</v>
      </c>
      <c r="G4244" s="7" t="s">
        <v>1263</v>
      </c>
      <c r="H4244" s="7">
        <v>1</v>
      </c>
      <c r="I4244" s="7" t="s">
        <v>3119</v>
      </c>
      <c r="J4244" s="7" t="s">
        <v>6</v>
      </c>
      <c r="K4244" s="7" t="s">
        <v>3767</v>
      </c>
      <c r="L4244" s="7"/>
      <c r="M4244" s="6" t="s">
        <v>3767</v>
      </c>
      <c r="N4244" s="7" t="s">
        <v>7</v>
      </c>
      <c r="O4244" s="8">
        <v>2</v>
      </c>
      <c r="P4244" s="7" t="s">
        <v>9</v>
      </c>
      <c r="Q4244" s="9">
        <v>1.25</v>
      </c>
      <c r="R4244" s="7" t="s">
        <v>4764</v>
      </c>
      <c r="S4244" s="7" t="s">
        <v>1062</v>
      </c>
      <c r="T4244">
        <f>A4244</f>
        <v>21737</v>
      </c>
      <c r="U4244" t="str">
        <f>IF($G4244=$U$1:$X$1,$T4244,"")</f>
        <v/>
      </c>
      <c r="V4244">
        <f>IF($G4244=$U$1:$X$1,$T4244,"")</f>
        <v>21737</v>
      </c>
      <c r="W4244" t="str">
        <f>IF($G4244=$U$1:$X$1,$T4244,"")</f>
        <v/>
      </c>
      <c r="X4244" t="str">
        <f>IF($G4244=$U$1:$X$1,$T4244,"")</f>
        <v/>
      </c>
      <c r="Y4244" s="1">
        <f>ROUND(O4244*Q4244,2)</f>
        <v>2.5</v>
      </c>
    </row>
    <row r="4245" spans="1:25">
      <c r="A4245" s="5">
        <f>INDEX(Students,MOD(D4245-1,ROWS(Students))+1,1)</f>
        <v>21737</v>
      </c>
      <c r="B4245" s="5" t="str">
        <f>INDEX(Students,MOD(D4245-1,ROWS(Students))+1,2)</f>
        <v>Starewicz Marek</v>
      </c>
      <c r="C4245" s="5" t="str">
        <f>INDEX(Students,MOD(D4245-1,ROWS(Students))+1,3)</f>
        <v>IZ05TC2</v>
      </c>
      <c r="D4245" s="5">
        <v>4963</v>
      </c>
      <c r="E4245" s="6">
        <v>44592</v>
      </c>
      <c r="F4245" s="6">
        <v>44588</v>
      </c>
      <c r="G4245" s="7" t="s">
        <v>1262</v>
      </c>
      <c r="H4245" s="7">
        <v>-1</v>
      </c>
      <c r="I4245" s="7" t="s">
        <v>1587</v>
      </c>
      <c r="J4245" s="7" t="s">
        <v>6</v>
      </c>
      <c r="K4245" s="7" t="s">
        <v>3803</v>
      </c>
      <c r="L4245" s="7" t="s">
        <v>355</v>
      </c>
      <c r="M4245" s="6" t="s">
        <v>3767</v>
      </c>
      <c r="N4245" s="7" t="s">
        <v>19</v>
      </c>
      <c r="O4245" s="8">
        <v>25</v>
      </c>
      <c r="P4245" s="7" t="s">
        <v>9</v>
      </c>
      <c r="Q4245" s="9">
        <v>9.2200000000000006</v>
      </c>
      <c r="R4245" s="7" t="s">
        <v>4242</v>
      </c>
      <c r="S4245" s="7" t="s">
        <v>5043</v>
      </c>
      <c r="T4245">
        <f>A4245</f>
        <v>21737</v>
      </c>
      <c r="U4245">
        <f>IF($G4245=$U$1:$X$1,$T4245,"")</f>
        <v>21737</v>
      </c>
      <c r="V4245" t="str">
        <f>IF($G4245=$U$1:$X$1,$T4245,"")</f>
        <v/>
      </c>
      <c r="W4245" t="str">
        <f>IF($G4245=$U$1:$X$1,$T4245,"")</f>
        <v/>
      </c>
      <c r="X4245" t="str">
        <f>IF($G4245=$U$1:$X$1,$T4245,"")</f>
        <v/>
      </c>
      <c r="Y4245" s="1">
        <f>ROUND(O4245*Q4245,2)</f>
        <v>230.5</v>
      </c>
    </row>
    <row r="4246" spans="1:25">
      <c r="A4246" s="5">
        <f>INDEX(Students,MOD(D4246-1,ROWS(Students))+1,1)</f>
        <v>21737</v>
      </c>
      <c r="B4246" s="5" t="str">
        <f>INDEX(Students,MOD(D4246-1,ROWS(Students))+1,2)</f>
        <v>Starewicz Marek</v>
      </c>
      <c r="C4246" s="5" t="str">
        <f>INDEX(Students,MOD(D4246-1,ROWS(Students))+1,3)</f>
        <v>IZ05TC2</v>
      </c>
      <c r="D4246" s="5">
        <v>5055</v>
      </c>
      <c r="E4246" s="6">
        <v>44673</v>
      </c>
      <c r="F4246" s="6">
        <v>44673</v>
      </c>
      <c r="G4246" s="7" t="s">
        <v>1262</v>
      </c>
      <c r="H4246" s="7">
        <v>1</v>
      </c>
      <c r="I4246" s="7" t="s">
        <v>3680</v>
      </c>
      <c r="J4246" s="7" t="s">
        <v>6</v>
      </c>
      <c r="K4246" s="7" t="s">
        <v>3774</v>
      </c>
      <c r="L4246" s="7"/>
      <c r="M4246" s="6" t="s">
        <v>3767</v>
      </c>
      <c r="N4246" s="7" t="s">
        <v>81</v>
      </c>
      <c r="O4246" s="8">
        <v>10</v>
      </c>
      <c r="P4246" s="7" t="s">
        <v>13</v>
      </c>
      <c r="Q4246" s="9">
        <v>0</v>
      </c>
      <c r="R4246" s="7" t="s">
        <v>3925</v>
      </c>
      <c r="S4246" s="7" t="s">
        <v>4968</v>
      </c>
      <c r="T4246">
        <f>A4246</f>
        <v>21737</v>
      </c>
      <c r="U4246">
        <f>IF($G4246=$U$1:$X$1,$T4246,"")</f>
        <v>21737</v>
      </c>
      <c r="V4246" t="str">
        <f>IF($G4246=$U$1:$X$1,$T4246,"")</f>
        <v/>
      </c>
      <c r="W4246" t="str">
        <f>IF($G4246=$U$1:$X$1,$T4246,"")</f>
        <v/>
      </c>
      <c r="X4246" t="str">
        <f>IF($G4246=$U$1:$X$1,$T4246,"")</f>
        <v/>
      </c>
      <c r="Y4246" s="1">
        <f>ROUND(O4246*Q4246,2)</f>
        <v>0</v>
      </c>
    </row>
    <row r="4247" spans="1:25">
      <c r="A4247" s="5">
        <f>INDEX(Students,MOD(D4247-1,ROWS(Students))+1,1)</f>
        <v>21737</v>
      </c>
      <c r="B4247" s="5" t="str">
        <f>INDEX(Students,MOD(D4247-1,ROWS(Students))+1,2)</f>
        <v>Starewicz Marek</v>
      </c>
      <c r="C4247" s="5" t="str">
        <f>INDEX(Students,MOD(D4247-1,ROWS(Students))+1,3)</f>
        <v>IZ05TC2</v>
      </c>
      <c r="D4247" s="5">
        <v>5147</v>
      </c>
      <c r="E4247" s="6">
        <v>44655</v>
      </c>
      <c r="F4247" s="6">
        <v>44655</v>
      </c>
      <c r="G4247" s="7" t="s">
        <v>1263</v>
      </c>
      <c r="H4247" s="7">
        <v>1</v>
      </c>
      <c r="I4247" s="7" t="s">
        <v>3428</v>
      </c>
      <c r="J4247" s="7" t="s">
        <v>6</v>
      </c>
      <c r="K4247" s="7" t="s">
        <v>3767</v>
      </c>
      <c r="L4247" s="7"/>
      <c r="M4247" s="6" t="s">
        <v>3767</v>
      </c>
      <c r="N4247" s="7" t="s">
        <v>7</v>
      </c>
      <c r="O4247" s="8">
        <v>1</v>
      </c>
      <c r="P4247" s="7" t="s">
        <v>9</v>
      </c>
      <c r="Q4247" s="9">
        <v>17.510000000000002</v>
      </c>
      <c r="R4247" s="7" t="s">
        <v>4807</v>
      </c>
      <c r="S4247" s="7" t="s">
        <v>5145</v>
      </c>
      <c r="T4247">
        <f>A4247</f>
        <v>21737</v>
      </c>
      <c r="U4247" t="str">
        <f>IF($G4247=$U$1:$X$1,$T4247,"")</f>
        <v/>
      </c>
      <c r="V4247">
        <f>IF($G4247=$U$1:$X$1,$T4247,"")</f>
        <v>21737</v>
      </c>
      <c r="W4247" t="str">
        <f>IF($G4247=$U$1:$X$1,$T4247,"")</f>
        <v/>
      </c>
      <c r="X4247" t="str">
        <f>IF($G4247=$U$1:$X$1,$T4247,"")</f>
        <v/>
      </c>
      <c r="Y4247" s="1">
        <f>ROUND(O4247*Q4247,2)</f>
        <v>17.510000000000002</v>
      </c>
    </row>
    <row r="4248" spans="1:25">
      <c r="A4248" s="5">
        <f>INDEX(Students,MOD(D4248-1,ROWS(Students))+1,1)</f>
        <v>21737</v>
      </c>
      <c r="B4248" s="5" t="str">
        <f>INDEX(Students,MOD(D4248-1,ROWS(Students))+1,2)</f>
        <v>Starewicz Marek</v>
      </c>
      <c r="C4248" s="5" t="str">
        <f>INDEX(Students,MOD(D4248-1,ROWS(Students))+1,3)</f>
        <v>IZ05TC2</v>
      </c>
      <c r="D4248" s="5">
        <v>5239</v>
      </c>
      <c r="E4248" s="6">
        <v>44708</v>
      </c>
      <c r="F4248" s="6">
        <v>44708</v>
      </c>
      <c r="G4248" s="7" t="s">
        <v>1263</v>
      </c>
      <c r="H4248" s="7">
        <v>1</v>
      </c>
      <c r="I4248" s="7" t="s">
        <v>2717</v>
      </c>
      <c r="J4248" s="7" t="s">
        <v>6</v>
      </c>
      <c r="K4248" s="7" t="s">
        <v>3767</v>
      </c>
      <c r="L4248" s="7"/>
      <c r="M4248" s="6" t="s">
        <v>3767</v>
      </c>
      <c r="N4248" s="7" t="s">
        <v>67</v>
      </c>
      <c r="O4248" s="8">
        <v>9</v>
      </c>
      <c r="P4248" s="7" t="s">
        <v>31</v>
      </c>
      <c r="Q4248" s="9">
        <v>5.26</v>
      </c>
      <c r="R4248" s="7" t="s">
        <v>4695</v>
      </c>
      <c r="S4248" s="7" t="s">
        <v>5182</v>
      </c>
      <c r="T4248">
        <f>A4248</f>
        <v>21737</v>
      </c>
      <c r="U4248" t="str">
        <f>IF($G4248=$U$1:$X$1,$T4248,"")</f>
        <v/>
      </c>
      <c r="V4248">
        <f>IF($G4248=$U$1:$X$1,$T4248,"")</f>
        <v>21737</v>
      </c>
      <c r="W4248" t="str">
        <f>IF($G4248=$U$1:$X$1,$T4248,"")</f>
        <v/>
      </c>
      <c r="X4248" t="str">
        <f>IF($G4248=$U$1:$X$1,$T4248,"")</f>
        <v/>
      </c>
      <c r="Y4248" s="1">
        <f>ROUND(O4248*Q4248,2)</f>
        <v>47.34</v>
      </c>
    </row>
    <row r="4249" spans="1:25">
      <c r="A4249" s="5">
        <f>INDEX(Students,MOD(D4249-1,ROWS(Students))+1,1)</f>
        <v>21737</v>
      </c>
      <c r="B4249" s="5" t="str">
        <f>INDEX(Students,MOD(D4249-1,ROWS(Students))+1,2)</f>
        <v>Starewicz Marek</v>
      </c>
      <c r="C4249" s="5" t="str">
        <f>INDEX(Students,MOD(D4249-1,ROWS(Students))+1,3)</f>
        <v>IZ05TC2</v>
      </c>
      <c r="D4249" s="5">
        <v>5331</v>
      </c>
      <c r="E4249" s="6">
        <v>44629</v>
      </c>
      <c r="F4249" s="6">
        <v>44629</v>
      </c>
      <c r="G4249" s="7" t="s">
        <v>279</v>
      </c>
      <c r="H4249" s="7">
        <v>-1</v>
      </c>
      <c r="I4249" s="7" t="s">
        <v>2078</v>
      </c>
      <c r="J4249" s="7" t="s">
        <v>6</v>
      </c>
      <c r="K4249" s="7" t="s">
        <v>3767</v>
      </c>
      <c r="L4249" s="7"/>
      <c r="M4249" s="6" t="s">
        <v>3767</v>
      </c>
      <c r="N4249" s="7" t="s">
        <v>25</v>
      </c>
      <c r="O4249" s="8">
        <v>5.7</v>
      </c>
      <c r="P4249" s="7" t="s">
        <v>13</v>
      </c>
      <c r="Q4249" s="9">
        <v>35.880000000000003</v>
      </c>
      <c r="R4249" s="7" t="s">
        <v>4485</v>
      </c>
      <c r="S4249" s="7" t="s">
        <v>642</v>
      </c>
      <c r="T4249">
        <f>A4249</f>
        <v>21737</v>
      </c>
      <c r="U4249" t="str">
        <f>IF($G4249=$U$1:$X$1,$T4249,"")</f>
        <v/>
      </c>
      <c r="V4249" t="str">
        <f>IF($G4249=$U$1:$X$1,$T4249,"")</f>
        <v/>
      </c>
      <c r="W4249">
        <f>IF($G4249=$U$1:$X$1,$T4249,"")</f>
        <v>21737</v>
      </c>
      <c r="X4249" t="str">
        <f>IF($G4249=$U$1:$X$1,$T4249,"")</f>
        <v/>
      </c>
      <c r="Y4249" s="1">
        <f>ROUND(O4249*Q4249,2)</f>
        <v>204.52</v>
      </c>
    </row>
    <row r="4250" spans="1:25">
      <c r="A4250" s="5">
        <f>INDEX(Students,MOD(D4250-1,ROWS(Students))+1,1)</f>
        <v>21737</v>
      </c>
      <c r="B4250" s="5" t="str">
        <f>INDEX(Students,MOD(D4250-1,ROWS(Students))+1,2)</f>
        <v>Starewicz Marek</v>
      </c>
      <c r="C4250" s="5" t="str">
        <f>INDEX(Students,MOD(D4250-1,ROWS(Students))+1,3)</f>
        <v>IZ05TC2</v>
      </c>
      <c r="D4250" s="5">
        <v>5423</v>
      </c>
      <c r="E4250" s="6">
        <v>44734</v>
      </c>
      <c r="F4250" s="6">
        <v>44734</v>
      </c>
      <c r="G4250" s="7" t="s">
        <v>279</v>
      </c>
      <c r="H4250" s="7">
        <v>1</v>
      </c>
      <c r="I4250" s="7" t="s">
        <v>3010</v>
      </c>
      <c r="J4250" s="7" t="s">
        <v>6</v>
      </c>
      <c r="K4250" s="7" t="s">
        <v>3767</v>
      </c>
      <c r="L4250" s="7"/>
      <c r="M4250" s="6" t="s">
        <v>3767</v>
      </c>
      <c r="N4250" s="7" t="s">
        <v>25</v>
      </c>
      <c r="O4250" s="8">
        <v>1</v>
      </c>
      <c r="P4250" s="7" t="s">
        <v>13</v>
      </c>
      <c r="Q4250" s="9">
        <v>246.5</v>
      </c>
      <c r="R4250" s="7" t="s">
        <v>3886</v>
      </c>
      <c r="S4250" s="7" t="s">
        <v>14</v>
      </c>
      <c r="T4250">
        <f>A4250</f>
        <v>21737</v>
      </c>
      <c r="U4250" t="str">
        <f>IF($G4250=$U$1:$X$1,$T4250,"")</f>
        <v/>
      </c>
      <c r="V4250" t="str">
        <f>IF($G4250=$U$1:$X$1,$T4250,"")</f>
        <v/>
      </c>
      <c r="W4250">
        <f>IF($G4250=$U$1:$X$1,$T4250,"")</f>
        <v>21737</v>
      </c>
      <c r="X4250" t="str">
        <f>IF($G4250=$U$1:$X$1,$T4250,"")</f>
        <v/>
      </c>
      <c r="Y4250" s="1">
        <f>ROUND(O4250*Q4250,2)</f>
        <v>246.5</v>
      </c>
    </row>
    <row r="4251" spans="1:25">
      <c r="A4251" s="5">
        <f>INDEX(Students,MOD(D4251-1,ROWS(Students))+1,1)</f>
        <v>21737</v>
      </c>
      <c r="B4251" s="5" t="str">
        <f>INDEX(Students,MOD(D4251-1,ROWS(Students))+1,2)</f>
        <v>Starewicz Marek</v>
      </c>
      <c r="C4251" s="5" t="str">
        <f>INDEX(Students,MOD(D4251-1,ROWS(Students))+1,3)</f>
        <v>IZ05TC2</v>
      </c>
      <c r="D4251" s="5">
        <v>5515</v>
      </c>
      <c r="E4251" s="6">
        <v>44631</v>
      </c>
      <c r="F4251" s="6">
        <v>44631</v>
      </c>
      <c r="G4251" s="7" t="s">
        <v>1262</v>
      </c>
      <c r="H4251" s="7">
        <v>-1</v>
      </c>
      <c r="I4251" s="7" t="s">
        <v>2116</v>
      </c>
      <c r="J4251" s="7" t="s">
        <v>6</v>
      </c>
      <c r="K4251" s="7" t="s">
        <v>3774</v>
      </c>
      <c r="L4251" s="7" t="s">
        <v>665</v>
      </c>
      <c r="M4251" s="6" t="s">
        <v>3767</v>
      </c>
      <c r="N4251" s="7" t="s">
        <v>19</v>
      </c>
      <c r="O4251" s="8">
        <v>45.8</v>
      </c>
      <c r="P4251" s="7" t="s">
        <v>13</v>
      </c>
      <c r="Q4251" s="9">
        <v>0</v>
      </c>
      <c r="R4251" s="7" t="s">
        <v>3927</v>
      </c>
      <c r="S4251" s="7" t="s">
        <v>516</v>
      </c>
      <c r="T4251">
        <f>A4251</f>
        <v>21737</v>
      </c>
      <c r="U4251">
        <f>IF($G4251=$U$1:$X$1,$T4251,"")</f>
        <v>21737</v>
      </c>
      <c r="V4251" t="str">
        <f>IF($G4251=$U$1:$X$1,$T4251,"")</f>
        <v/>
      </c>
      <c r="W4251" t="str">
        <f>IF($G4251=$U$1:$X$1,$T4251,"")</f>
        <v/>
      </c>
      <c r="X4251" t="str">
        <f>IF($G4251=$U$1:$X$1,$T4251,"")</f>
        <v/>
      </c>
      <c r="Y4251" s="1">
        <f>ROUND(O4251*Q4251,2)</f>
        <v>0</v>
      </c>
    </row>
    <row r="4252" spans="1:25">
      <c r="A4252" s="5">
        <f>INDEX(Students,MOD(D4252-1,ROWS(Students))+1,1)</f>
        <v>21737</v>
      </c>
      <c r="B4252" s="5" t="str">
        <f>INDEX(Students,MOD(D4252-1,ROWS(Students))+1,2)</f>
        <v>Starewicz Marek</v>
      </c>
      <c r="C4252" s="5" t="str">
        <f>INDEX(Students,MOD(D4252-1,ROWS(Students))+1,3)</f>
        <v>IZ05TC2</v>
      </c>
      <c r="D4252" s="5">
        <v>5607</v>
      </c>
      <c r="E4252" s="6">
        <v>44588</v>
      </c>
      <c r="F4252" s="6">
        <v>44585</v>
      </c>
      <c r="G4252" s="7" t="s">
        <v>1262</v>
      </c>
      <c r="H4252" s="7">
        <v>-1</v>
      </c>
      <c r="I4252" s="7" t="s">
        <v>1570</v>
      </c>
      <c r="J4252" s="7" t="s">
        <v>6</v>
      </c>
      <c r="K4252" s="7" t="s">
        <v>3799</v>
      </c>
      <c r="L4252" s="7" t="s">
        <v>340</v>
      </c>
      <c r="M4252" s="6" t="s">
        <v>3767</v>
      </c>
      <c r="N4252" s="7" t="s">
        <v>19</v>
      </c>
      <c r="O4252" s="8">
        <v>527</v>
      </c>
      <c r="P4252" s="7" t="s">
        <v>13</v>
      </c>
      <c r="Q4252" s="9">
        <v>8.39</v>
      </c>
      <c r="R4252" s="7" t="s">
        <v>4042</v>
      </c>
      <c r="S4252" s="7" t="s">
        <v>145</v>
      </c>
      <c r="T4252">
        <f>A4252</f>
        <v>21737</v>
      </c>
      <c r="U4252">
        <f>IF($G4252=$U$1:$X$1,$T4252,"")</f>
        <v>21737</v>
      </c>
      <c r="V4252" t="str">
        <f>IF($G4252=$U$1:$X$1,$T4252,"")</f>
        <v/>
      </c>
      <c r="W4252" t="str">
        <f>IF($G4252=$U$1:$X$1,$T4252,"")</f>
        <v/>
      </c>
      <c r="X4252" t="str">
        <f>IF($G4252=$U$1:$X$1,$T4252,"")</f>
        <v/>
      </c>
      <c r="Y4252" s="1">
        <f>ROUND(O4252*Q4252,2)</f>
        <v>4421.53</v>
      </c>
    </row>
    <row r="4253" spans="1:25">
      <c r="A4253" s="5">
        <f>INDEX(Students,MOD(D4253-1,ROWS(Students))+1,1)</f>
        <v>21737</v>
      </c>
      <c r="B4253" s="5" t="str">
        <f>INDEX(Students,MOD(D4253-1,ROWS(Students))+1,2)</f>
        <v>Starewicz Marek</v>
      </c>
      <c r="C4253" s="5" t="str">
        <f>INDEX(Students,MOD(D4253-1,ROWS(Students))+1,3)</f>
        <v>IZ05TC2</v>
      </c>
      <c r="D4253" s="5">
        <v>5699</v>
      </c>
      <c r="E4253" s="6">
        <v>44753</v>
      </c>
      <c r="F4253" s="6">
        <v>44747</v>
      </c>
      <c r="G4253" s="7" t="s">
        <v>1262</v>
      </c>
      <c r="H4253" s="7">
        <v>-1</v>
      </c>
      <c r="I4253" s="7" t="s">
        <v>3208</v>
      </c>
      <c r="J4253" s="7" t="s">
        <v>6</v>
      </c>
      <c r="K4253" s="7" t="s">
        <v>3781</v>
      </c>
      <c r="L4253" s="7" t="s">
        <v>1093</v>
      </c>
      <c r="M4253" s="6" t="s">
        <v>3767</v>
      </c>
      <c r="N4253" s="7" t="s">
        <v>19</v>
      </c>
      <c r="O4253" s="8">
        <v>100</v>
      </c>
      <c r="P4253" s="7" t="s">
        <v>31</v>
      </c>
      <c r="Q4253" s="9">
        <v>1.18</v>
      </c>
      <c r="R4253" s="7" t="s">
        <v>4058</v>
      </c>
      <c r="S4253" s="7" t="s">
        <v>161</v>
      </c>
      <c r="T4253">
        <f>A4253</f>
        <v>21737</v>
      </c>
      <c r="U4253">
        <f>IF($G4253=$U$1:$X$1,$T4253,"")</f>
        <v>21737</v>
      </c>
      <c r="V4253" t="str">
        <f>IF($G4253=$U$1:$X$1,$T4253,"")</f>
        <v/>
      </c>
      <c r="W4253" t="str">
        <f>IF($G4253=$U$1:$X$1,$T4253,"")</f>
        <v/>
      </c>
      <c r="X4253" t="str">
        <f>IF($G4253=$U$1:$X$1,$T4253,"")</f>
        <v/>
      </c>
      <c r="Y4253" s="1">
        <f>ROUND(O4253*Q4253,2)</f>
        <v>118</v>
      </c>
    </row>
    <row r="4254" spans="1:25">
      <c r="A4254" s="5">
        <f>INDEX(Students,MOD(D4254-1,ROWS(Students))+1,1)</f>
        <v>21737</v>
      </c>
      <c r="B4254" s="5" t="str">
        <f>INDEX(Students,MOD(D4254-1,ROWS(Students))+1,2)</f>
        <v>Starewicz Marek</v>
      </c>
      <c r="C4254" s="5" t="str">
        <f>INDEX(Students,MOD(D4254-1,ROWS(Students))+1,3)</f>
        <v>IZ05TC2</v>
      </c>
      <c r="D4254" s="5">
        <v>5791</v>
      </c>
      <c r="E4254" s="6">
        <v>44592</v>
      </c>
      <c r="F4254" s="6">
        <v>44592</v>
      </c>
      <c r="G4254" s="7" t="s">
        <v>279</v>
      </c>
      <c r="H4254" s="7">
        <v>1</v>
      </c>
      <c r="I4254" s="7" t="s">
        <v>1594</v>
      </c>
      <c r="J4254" s="7" t="s">
        <v>6</v>
      </c>
      <c r="K4254" s="7" t="s">
        <v>3767</v>
      </c>
      <c r="L4254" s="7"/>
      <c r="M4254" s="6" t="s">
        <v>3767</v>
      </c>
      <c r="N4254" s="7" t="s">
        <v>25</v>
      </c>
      <c r="O4254" s="8">
        <v>1</v>
      </c>
      <c r="P4254" s="7" t="s">
        <v>13</v>
      </c>
      <c r="Q4254" s="9">
        <v>56</v>
      </c>
      <c r="R4254" s="7" t="s">
        <v>4224</v>
      </c>
      <c r="S4254" s="7" t="s">
        <v>5039</v>
      </c>
      <c r="T4254">
        <f>A4254</f>
        <v>21737</v>
      </c>
      <c r="U4254" t="str">
        <f>IF($G4254=$U$1:$X$1,$T4254,"")</f>
        <v/>
      </c>
      <c r="V4254" t="str">
        <f>IF($G4254=$U$1:$X$1,$T4254,"")</f>
        <v/>
      </c>
      <c r="W4254">
        <f>IF($G4254=$U$1:$X$1,$T4254,"")</f>
        <v>21737</v>
      </c>
      <c r="X4254" t="str">
        <f>IF($G4254=$U$1:$X$1,$T4254,"")</f>
        <v/>
      </c>
      <c r="Y4254" s="1">
        <f>ROUND(O4254*Q4254,2)</f>
        <v>56</v>
      </c>
    </row>
    <row r="4255" spans="1:25">
      <c r="A4255" s="5">
        <f>INDEX(Students,MOD(D4255-1,ROWS(Students))+1,1)</f>
        <v>21075</v>
      </c>
      <c r="B4255" s="5" t="str">
        <f>INDEX(Students,MOD(D4255-1,ROWS(Students))+1,2)</f>
        <v>Stefański Filip</v>
      </c>
      <c r="C4255" s="5" t="str">
        <f>INDEX(Students,MOD(D4255-1,ROWS(Students))+1,3)</f>
        <v>IZ05IO1</v>
      </c>
      <c r="D4255" s="5">
        <v>51</v>
      </c>
      <c r="E4255" s="6">
        <v>44719</v>
      </c>
      <c r="F4255" s="6">
        <v>44719</v>
      </c>
      <c r="G4255" s="7" t="s">
        <v>279</v>
      </c>
      <c r="H4255" s="7">
        <v>1</v>
      </c>
      <c r="I4255" s="7" t="s">
        <v>2829</v>
      </c>
      <c r="J4255" s="7" t="s">
        <v>6</v>
      </c>
      <c r="K4255" s="7" t="s">
        <v>3767</v>
      </c>
      <c r="L4255" s="7"/>
      <c r="M4255" s="6" t="s">
        <v>3767</v>
      </c>
      <c r="N4255" s="7" t="s">
        <v>25</v>
      </c>
      <c r="O4255" s="8">
        <v>46.5</v>
      </c>
      <c r="P4255" s="7" t="s">
        <v>13</v>
      </c>
      <c r="Q4255" s="9">
        <v>48.65</v>
      </c>
      <c r="R4255" s="7" t="s">
        <v>4718</v>
      </c>
      <c r="S4255" s="7" t="s">
        <v>980</v>
      </c>
      <c r="T4255">
        <f>A4255</f>
        <v>21075</v>
      </c>
      <c r="U4255" t="str">
        <f>IF($G4255=$U$1:$X$1,$T4255,"")</f>
        <v/>
      </c>
      <c r="V4255" t="str">
        <f>IF($G4255=$U$1:$X$1,$T4255,"")</f>
        <v/>
      </c>
      <c r="W4255">
        <f>IF($G4255=$U$1:$X$1,$T4255,"")</f>
        <v>21075</v>
      </c>
      <c r="X4255" t="str">
        <f>IF($G4255=$U$1:$X$1,$T4255,"")</f>
        <v/>
      </c>
      <c r="Y4255" s="1">
        <f>ROUND(O4255*Q4255,2)</f>
        <v>2262.23</v>
      </c>
    </row>
    <row r="4256" spans="1:25">
      <c r="A4256" s="5">
        <f>INDEX(Students,MOD(D4256-1,ROWS(Students))+1,1)</f>
        <v>21075</v>
      </c>
      <c r="B4256" s="5" t="str">
        <f>INDEX(Students,MOD(D4256-1,ROWS(Students))+1,2)</f>
        <v>Stefański Filip</v>
      </c>
      <c r="C4256" s="5" t="str">
        <f>INDEX(Students,MOD(D4256-1,ROWS(Students))+1,3)</f>
        <v>IZ05IO1</v>
      </c>
      <c r="D4256" s="5">
        <v>143</v>
      </c>
      <c r="E4256" s="6">
        <v>44574</v>
      </c>
      <c r="F4256" s="6">
        <v>44574</v>
      </c>
      <c r="G4256" s="7" t="s">
        <v>279</v>
      </c>
      <c r="H4256" s="7">
        <v>1</v>
      </c>
      <c r="I4256" s="7" t="s">
        <v>1349</v>
      </c>
      <c r="J4256" s="7" t="s">
        <v>6</v>
      </c>
      <c r="K4256" s="7" t="s">
        <v>3767</v>
      </c>
      <c r="L4256" s="7"/>
      <c r="M4256" s="6" t="s">
        <v>3767</v>
      </c>
      <c r="N4256" s="7" t="s">
        <v>25</v>
      </c>
      <c r="O4256" s="8">
        <v>2</v>
      </c>
      <c r="P4256" s="7" t="s">
        <v>70</v>
      </c>
      <c r="Q4256" s="9">
        <v>18</v>
      </c>
      <c r="R4256" s="7" t="s">
        <v>4047</v>
      </c>
      <c r="S4256" s="7" t="s">
        <v>4994</v>
      </c>
      <c r="T4256">
        <f>A4256</f>
        <v>21075</v>
      </c>
      <c r="U4256" t="str">
        <f>IF($G4256=$U$1:$X$1,$T4256,"")</f>
        <v/>
      </c>
      <c r="V4256" t="str">
        <f>IF($G4256=$U$1:$X$1,$T4256,"")</f>
        <v/>
      </c>
      <c r="W4256">
        <f>IF($G4256=$U$1:$X$1,$T4256,"")</f>
        <v>21075</v>
      </c>
      <c r="X4256" t="str">
        <f>IF($G4256=$U$1:$X$1,$T4256,"")</f>
        <v/>
      </c>
      <c r="Y4256" s="1">
        <f>ROUND(O4256*Q4256,2)</f>
        <v>36</v>
      </c>
    </row>
    <row r="4257" spans="1:25">
      <c r="A4257" s="5">
        <f>INDEX(Students,MOD(D4257-1,ROWS(Students))+1,1)</f>
        <v>21075</v>
      </c>
      <c r="B4257" s="5" t="str">
        <f>INDEX(Students,MOD(D4257-1,ROWS(Students))+1,2)</f>
        <v>Stefański Filip</v>
      </c>
      <c r="C4257" s="5" t="str">
        <f>INDEX(Students,MOD(D4257-1,ROWS(Students))+1,3)</f>
        <v>IZ05IO1</v>
      </c>
      <c r="D4257" s="5">
        <v>235</v>
      </c>
      <c r="E4257" s="6">
        <v>44651</v>
      </c>
      <c r="F4257" s="6">
        <v>44650</v>
      </c>
      <c r="G4257" s="7" t="s">
        <v>1262</v>
      </c>
      <c r="H4257" s="7">
        <v>-1</v>
      </c>
      <c r="I4257" s="7" t="s">
        <v>2403</v>
      </c>
      <c r="J4257" s="7" t="s">
        <v>6</v>
      </c>
      <c r="K4257" s="7" t="s">
        <v>3819</v>
      </c>
      <c r="L4257" s="7" t="s">
        <v>798</v>
      </c>
      <c r="M4257" s="6" t="s">
        <v>3767</v>
      </c>
      <c r="N4257" s="7" t="s">
        <v>19</v>
      </c>
      <c r="O4257" s="8">
        <v>5</v>
      </c>
      <c r="P4257" s="7" t="s">
        <v>13</v>
      </c>
      <c r="Q4257" s="9">
        <v>70.19</v>
      </c>
      <c r="R4257" s="7" t="s">
        <v>4590</v>
      </c>
      <c r="S4257" s="7" t="s">
        <v>799</v>
      </c>
      <c r="T4257">
        <f>A4257</f>
        <v>21075</v>
      </c>
      <c r="U4257">
        <f>IF($G4257=$U$1:$X$1,$T4257,"")</f>
        <v>21075</v>
      </c>
      <c r="V4257" t="str">
        <f>IF($G4257=$U$1:$X$1,$T4257,"")</f>
        <v/>
      </c>
      <c r="W4257" t="str">
        <f>IF($G4257=$U$1:$X$1,$T4257,"")</f>
        <v/>
      </c>
      <c r="X4257" t="str">
        <f>IF($G4257=$U$1:$X$1,$T4257,"")</f>
        <v/>
      </c>
      <c r="Y4257" s="1">
        <f>ROUND(O4257*Q4257,2)</f>
        <v>350.95</v>
      </c>
    </row>
    <row r="4258" spans="1:25">
      <c r="A4258" s="5">
        <f>INDEX(Students,MOD(D4258-1,ROWS(Students))+1,1)</f>
        <v>21075</v>
      </c>
      <c r="B4258" s="5" t="str">
        <f>INDEX(Students,MOD(D4258-1,ROWS(Students))+1,2)</f>
        <v>Stefański Filip</v>
      </c>
      <c r="C4258" s="5" t="str">
        <f>INDEX(Students,MOD(D4258-1,ROWS(Students))+1,3)</f>
        <v>IZ05IO1</v>
      </c>
      <c r="D4258" s="5">
        <v>327</v>
      </c>
      <c r="E4258" s="6">
        <v>44606</v>
      </c>
      <c r="F4258" s="6">
        <v>44603</v>
      </c>
      <c r="G4258" s="7" t="s">
        <v>1262</v>
      </c>
      <c r="H4258" s="7">
        <v>-1</v>
      </c>
      <c r="I4258" s="7" t="s">
        <v>1756</v>
      </c>
      <c r="J4258" s="7" t="s">
        <v>6</v>
      </c>
      <c r="K4258" s="7" t="s">
        <v>3775</v>
      </c>
      <c r="L4258" s="7" t="s">
        <v>478</v>
      </c>
      <c r="M4258" s="6" t="s">
        <v>3767</v>
      </c>
      <c r="N4258" s="7" t="s">
        <v>19</v>
      </c>
      <c r="O4258" s="8">
        <v>300</v>
      </c>
      <c r="P4258" s="7" t="s">
        <v>9</v>
      </c>
      <c r="Q4258" s="9">
        <v>0</v>
      </c>
      <c r="R4258" s="7" t="s">
        <v>4351</v>
      </c>
      <c r="S4258" s="7" t="s">
        <v>5058</v>
      </c>
      <c r="T4258">
        <f>A4258</f>
        <v>21075</v>
      </c>
      <c r="U4258">
        <f>IF($G4258=$U$1:$X$1,$T4258,"")</f>
        <v>21075</v>
      </c>
      <c r="V4258" t="str">
        <f>IF($G4258=$U$1:$X$1,$T4258,"")</f>
        <v/>
      </c>
      <c r="W4258" t="str">
        <f>IF($G4258=$U$1:$X$1,$T4258,"")</f>
        <v/>
      </c>
      <c r="X4258" t="str">
        <f>IF($G4258=$U$1:$X$1,$T4258,"")</f>
        <v/>
      </c>
      <c r="Y4258" s="1">
        <f>ROUND(O4258*Q4258,2)</f>
        <v>0</v>
      </c>
    </row>
    <row r="4259" spans="1:25">
      <c r="A4259" s="5">
        <f>INDEX(Students,MOD(D4259-1,ROWS(Students))+1,1)</f>
        <v>21075</v>
      </c>
      <c r="B4259" s="5" t="str">
        <f>INDEX(Students,MOD(D4259-1,ROWS(Students))+1,2)</f>
        <v>Stefański Filip</v>
      </c>
      <c r="C4259" s="5" t="str">
        <f>INDEX(Students,MOD(D4259-1,ROWS(Students))+1,3)</f>
        <v>IZ05IO1</v>
      </c>
      <c r="D4259" s="5">
        <v>419</v>
      </c>
      <c r="E4259" s="6">
        <v>44651</v>
      </c>
      <c r="F4259" s="6">
        <v>44650</v>
      </c>
      <c r="G4259" s="7" t="s">
        <v>1262</v>
      </c>
      <c r="H4259" s="7">
        <v>-1</v>
      </c>
      <c r="I4259" s="7" t="s">
        <v>2404</v>
      </c>
      <c r="J4259" s="7" t="s">
        <v>6</v>
      </c>
      <c r="K4259" s="7" t="s">
        <v>3773</v>
      </c>
      <c r="L4259" s="7" t="s">
        <v>800</v>
      </c>
      <c r="M4259" s="6" t="s">
        <v>3767</v>
      </c>
      <c r="N4259" s="7" t="s">
        <v>19</v>
      </c>
      <c r="O4259" s="8">
        <v>2</v>
      </c>
      <c r="P4259" s="7" t="s">
        <v>37</v>
      </c>
      <c r="Q4259" s="9">
        <v>15.44</v>
      </c>
      <c r="R4259" s="7" t="s">
        <v>4208</v>
      </c>
      <c r="S4259" s="7" t="s">
        <v>309</v>
      </c>
      <c r="T4259">
        <f>A4259</f>
        <v>21075</v>
      </c>
      <c r="U4259">
        <f>IF($G4259=$U$1:$X$1,$T4259,"")</f>
        <v>21075</v>
      </c>
      <c r="V4259" t="str">
        <f>IF($G4259=$U$1:$X$1,$T4259,"")</f>
        <v/>
      </c>
      <c r="W4259" t="str">
        <f>IF($G4259=$U$1:$X$1,$T4259,"")</f>
        <v/>
      </c>
      <c r="X4259" t="str">
        <f>IF($G4259=$U$1:$X$1,$T4259,"")</f>
        <v/>
      </c>
      <c r="Y4259" s="1">
        <f>ROUND(O4259*Q4259,2)</f>
        <v>30.88</v>
      </c>
    </row>
    <row r="4260" spans="1:25">
      <c r="A4260" s="5">
        <f>INDEX(Students,MOD(D4260-1,ROWS(Students))+1,1)</f>
        <v>21075</v>
      </c>
      <c r="B4260" s="5" t="str">
        <f>INDEX(Students,MOD(D4260-1,ROWS(Students))+1,2)</f>
        <v>Stefański Filip</v>
      </c>
      <c r="C4260" s="5" t="str">
        <f>INDEX(Students,MOD(D4260-1,ROWS(Students))+1,3)</f>
        <v>IZ05IO1</v>
      </c>
      <c r="D4260" s="5">
        <v>511</v>
      </c>
      <c r="E4260" s="6">
        <v>44572</v>
      </c>
      <c r="F4260" s="6">
        <v>44572</v>
      </c>
      <c r="G4260" s="7" t="s">
        <v>279</v>
      </c>
      <c r="H4260" s="7">
        <v>1</v>
      </c>
      <c r="I4260" s="7" t="s">
        <v>1313</v>
      </c>
      <c r="J4260" s="7" t="s">
        <v>6</v>
      </c>
      <c r="K4260" s="7" t="s">
        <v>3767</v>
      </c>
      <c r="L4260" s="7"/>
      <c r="M4260" s="6" t="s">
        <v>3767</v>
      </c>
      <c r="N4260" s="7" t="s">
        <v>25</v>
      </c>
      <c r="O4260" s="8">
        <v>11.4</v>
      </c>
      <c r="P4260" s="7" t="s">
        <v>13</v>
      </c>
      <c r="Q4260" s="9">
        <v>15.75</v>
      </c>
      <c r="R4260" s="7" t="s">
        <v>3997</v>
      </c>
      <c r="S4260" s="7" t="s">
        <v>101</v>
      </c>
      <c r="T4260">
        <f>A4260</f>
        <v>21075</v>
      </c>
      <c r="U4260" t="str">
        <f>IF($G4260=$U$1:$X$1,$T4260,"")</f>
        <v/>
      </c>
      <c r="V4260" t="str">
        <f>IF($G4260=$U$1:$X$1,$T4260,"")</f>
        <v/>
      </c>
      <c r="W4260">
        <f>IF($G4260=$U$1:$X$1,$T4260,"")</f>
        <v>21075</v>
      </c>
      <c r="X4260" t="str">
        <f>IF($G4260=$U$1:$X$1,$T4260,"")</f>
        <v/>
      </c>
      <c r="Y4260" s="1">
        <f>ROUND(O4260*Q4260,2)</f>
        <v>179.55</v>
      </c>
    </row>
    <row r="4261" spans="1:25">
      <c r="A4261" s="5">
        <f>INDEX(Students,MOD(D4261-1,ROWS(Students))+1,1)</f>
        <v>21075</v>
      </c>
      <c r="B4261" s="5" t="str">
        <f>INDEX(Students,MOD(D4261-1,ROWS(Students))+1,2)</f>
        <v>Stefański Filip</v>
      </c>
      <c r="C4261" s="5" t="str">
        <f>INDEX(Students,MOD(D4261-1,ROWS(Students))+1,3)</f>
        <v>IZ05IO1</v>
      </c>
      <c r="D4261" s="5">
        <v>603</v>
      </c>
      <c r="E4261" s="6">
        <v>44620</v>
      </c>
      <c r="F4261" s="6">
        <v>44620</v>
      </c>
      <c r="G4261" s="7" t="s">
        <v>1263</v>
      </c>
      <c r="H4261" s="7">
        <v>1</v>
      </c>
      <c r="I4261" s="7" t="s">
        <v>1971</v>
      </c>
      <c r="J4261" s="7" t="s">
        <v>6</v>
      </c>
      <c r="K4261" s="7" t="s">
        <v>3767</v>
      </c>
      <c r="L4261" s="7"/>
      <c r="M4261" s="6" t="s">
        <v>3767</v>
      </c>
      <c r="N4261" s="7" t="s">
        <v>25</v>
      </c>
      <c r="O4261" s="8">
        <v>16</v>
      </c>
      <c r="P4261" s="7" t="s">
        <v>31</v>
      </c>
      <c r="Q4261" s="9">
        <v>1.65</v>
      </c>
      <c r="R4261" s="7" t="s">
        <v>3914</v>
      </c>
      <c r="S4261" s="7" t="s">
        <v>43</v>
      </c>
      <c r="T4261">
        <f>A4261</f>
        <v>21075</v>
      </c>
      <c r="U4261" t="str">
        <f>IF($G4261=$U$1:$X$1,$T4261,"")</f>
        <v/>
      </c>
      <c r="V4261">
        <f>IF($G4261=$U$1:$X$1,$T4261,"")</f>
        <v>21075</v>
      </c>
      <c r="W4261" t="str">
        <f>IF($G4261=$U$1:$X$1,$T4261,"")</f>
        <v/>
      </c>
      <c r="X4261" t="str">
        <f>IF($G4261=$U$1:$X$1,$T4261,"")</f>
        <v/>
      </c>
      <c r="Y4261" s="1">
        <f>ROUND(O4261*Q4261,2)</f>
        <v>26.4</v>
      </c>
    </row>
    <row r="4262" spans="1:25">
      <c r="A4262" s="5">
        <f>INDEX(Students,MOD(D4262-1,ROWS(Students))+1,1)</f>
        <v>21075</v>
      </c>
      <c r="B4262" s="5" t="str">
        <f>INDEX(Students,MOD(D4262-1,ROWS(Students))+1,2)</f>
        <v>Stefański Filip</v>
      </c>
      <c r="C4262" s="5" t="str">
        <f>INDEX(Students,MOD(D4262-1,ROWS(Students))+1,3)</f>
        <v>IZ05IO1</v>
      </c>
      <c r="D4262" s="5">
        <v>695</v>
      </c>
      <c r="E4262" s="6">
        <v>44638</v>
      </c>
      <c r="F4262" s="6">
        <v>44638</v>
      </c>
      <c r="G4262" s="7" t="s">
        <v>1262</v>
      </c>
      <c r="H4262" s="7">
        <v>-1</v>
      </c>
      <c r="I4262" s="7" t="s">
        <v>2243</v>
      </c>
      <c r="J4262" s="7" t="s">
        <v>6</v>
      </c>
      <c r="K4262" s="7" t="s">
        <v>3774</v>
      </c>
      <c r="L4262" s="7" t="s">
        <v>736</v>
      </c>
      <c r="M4262" s="6" t="s">
        <v>3767</v>
      </c>
      <c r="N4262" s="7" t="s">
        <v>19</v>
      </c>
      <c r="O4262" s="8">
        <v>300</v>
      </c>
      <c r="P4262" s="7" t="s">
        <v>31</v>
      </c>
      <c r="Q4262" s="9">
        <v>0</v>
      </c>
      <c r="R4262" s="7" t="s">
        <v>4223</v>
      </c>
      <c r="S4262" s="7" t="s">
        <v>5005</v>
      </c>
      <c r="T4262">
        <f>A4262</f>
        <v>21075</v>
      </c>
      <c r="U4262">
        <f>IF($G4262=$U$1:$X$1,$T4262,"")</f>
        <v>21075</v>
      </c>
      <c r="V4262" t="str">
        <f>IF($G4262=$U$1:$X$1,$T4262,"")</f>
        <v/>
      </c>
      <c r="W4262" t="str">
        <f>IF($G4262=$U$1:$X$1,$T4262,"")</f>
        <v/>
      </c>
      <c r="X4262" t="str">
        <f>IF($G4262=$U$1:$X$1,$T4262,"")</f>
        <v/>
      </c>
      <c r="Y4262" s="1">
        <f>ROUND(O4262*Q4262,2)</f>
        <v>0</v>
      </c>
    </row>
    <row r="4263" spans="1:25">
      <c r="A4263" s="5">
        <f>INDEX(Students,MOD(D4263-1,ROWS(Students))+1,1)</f>
        <v>21075</v>
      </c>
      <c r="B4263" s="5" t="str">
        <f>INDEX(Students,MOD(D4263-1,ROWS(Students))+1,2)</f>
        <v>Stefański Filip</v>
      </c>
      <c r="C4263" s="5" t="str">
        <f>INDEX(Students,MOD(D4263-1,ROWS(Students))+1,3)</f>
        <v>IZ05IO1</v>
      </c>
      <c r="D4263" s="5">
        <v>787</v>
      </c>
      <c r="E4263" s="6">
        <v>44572</v>
      </c>
      <c r="F4263" s="6">
        <v>44572</v>
      </c>
      <c r="G4263" s="7" t="s">
        <v>279</v>
      </c>
      <c r="H4263" s="7">
        <v>1</v>
      </c>
      <c r="I4263" s="7" t="s">
        <v>1309</v>
      </c>
      <c r="J4263" s="7" t="s">
        <v>6</v>
      </c>
      <c r="K4263" s="7" t="s">
        <v>3767</v>
      </c>
      <c r="L4263" s="7"/>
      <c r="M4263" s="6" t="s">
        <v>3767</v>
      </c>
      <c r="N4263" s="7" t="s">
        <v>25</v>
      </c>
      <c r="O4263" s="8">
        <v>6.6970000000000001</v>
      </c>
      <c r="P4263" s="7" t="s">
        <v>70</v>
      </c>
      <c r="Q4263" s="9">
        <v>5.85</v>
      </c>
      <c r="R4263" s="7" t="s">
        <v>3983</v>
      </c>
      <c r="S4263" s="7" t="s">
        <v>87</v>
      </c>
      <c r="T4263">
        <f>A4263</f>
        <v>21075</v>
      </c>
      <c r="U4263" t="str">
        <f>IF($G4263=$U$1:$X$1,$T4263,"")</f>
        <v/>
      </c>
      <c r="V4263" t="str">
        <f>IF($G4263=$U$1:$X$1,$T4263,"")</f>
        <v/>
      </c>
      <c r="W4263">
        <f>IF($G4263=$U$1:$X$1,$T4263,"")</f>
        <v>21075</v>
      </c>
      <c r="X4263" t="str">
        <f>IF($G4263=$U$1:$X$1,$T4263,"")</f>
        <v/>
      </c>
      <c r="Y4263" s="1">
        <f>ROUND(O4263*Q4263,2)</f>
        <v>39.18</v>
      </c>
    </row>
    <row r="4264" spans="1:25">
      <c r="A4264" s="5">
        <f>INDEX(Students,MOD(D4264-1,ROWS(Students))+1,1)</f>
        <v>21075</v>
      </c>
      <c r="B4264" s="5" t="str">
        <f>INDEX(Students,MOD(D4264-1,ROWS(Students))+1,2)</f>
        <v>Stefański Filip</v>
      </c>
      <c r="C4264" s="5" t="str">
        <f>INDEX(Students,MOD(D4264-1,ROWS(Students))+1,3)</f>
        <v>IZ05IO1</v>
      </c>
      <c r="D4264" s="5">
        <v>879</v>
      </c>
      <c r="E4264" s="6">
        <v>44673</v>
      </c>
      <c r="F4264" s="6">
        <v>44673</v>
      </c>
      <c r="G4264" s="7" t="s">
        <v>1263</v>
      </c>
      <c r="H4264" s="7">
        <v>1</v>
      </c>
      <c r="I4264" s="7" t="s">
        <v>3673</v>
      </c>
      <c r="J4264" s="7" t="s">
        <v>6</v>
      </c>
      <c r="K4264" s="7" t="s">
        <v>3767</v>
      </c>
      <c r="L4264" s="7"/>
      <c r="M4264" s="6" t="s">
        <v>3767</v>
      </c>
      <c r="N4264" s="7" t="s">
        <v>7</v>
      </c>
      <c r="O4264" s="8">
        <v>0.25</v>
      </c>
      <c r="P4264" s="7" t="s">
        <v>13</v>
      </c>
      <c r="Q4264" s="9">
        <v>20.079999999999998</v>
      </c>
      <c r="R4264" s="7" t="s">
        <v>4018</v>
      </c>
      <c r="S4264" s="7" t="s">
        <v>122</v>
      </c>
      <c r="T4264">
        <f>A4264</f>
        <v>21075</v>
      </c>
      <c r="U4264" t="str">
        <f>IF($G4264=$U$1:$X$1,$T4264,"")</f>
        <v/>
      </c>
      <c r="V4264">
        <f>IF($G4264=$U$1:$X$1,$T4264,"")</f>
        <v>21075</v>
      </c>
      <c r="W4264" t="str">
        <f>IF($G4264=$U$1:$X$1,$T4264,"")</f>
        <v/>
      </c>
      <c r="X4264" t="str">
        <f>IF($G4264=$U$1:$X$1,$T4264,"")</f>
        <v/>
      </c>
      <c r="Y4264" s="1">
        <f>ROUND(O4264*Q4264,2)</f>
        <v>5.0199999999999996</v>
      </c>
    </row>
    <row r="4265" spans="1:25">
      <c r="A4265" s="5">
        <f>INDEX(Students,MOD(D4265-1,ROWS(Students))+1,1)</f>
        <v>21075</v>
      </c>
      <c r="B4265" s="5" t="str">
        <f>INDEX(Students,MOD(D4265-1,ROWS(Students))+1,2)</f>
        <v>Stefański Filip</v>
      </c>
      <c r="C4265" s="5" t="str">
        <f>INDEX(Students,MOD(D4265-1,ROWS(Students))+1,3)</f>
        <v>IZ05IO1</v>
      </c>
      <c r="D4265" s="5">
        <v>971</v>
      </c>
      <c r="E4265" s="6">
        <v>44571</v>
      </c>
      <c r="F4265" s="6">
        <v>44571</v>
      </c>
      <c r="G4265" s="7" t="s">
        <v>279</v>
      </c>
      <c r="H4265" s="7">
        <v>1</v>
      </c>
      <c r="I4265" s="7" t="s">
        <v>1296</v>
      </c>
      <c r="J4265" s="7" t="s">
        <v>6</v>
      </c>
      <c r="K4265" s="7" t="s">
        <v>3767</v>
      </c>
      <c r="L4265" s="7"/>
      <c r="M4265" s="6" t="s">
        <v>3767</v>
      </c>
      <c r="N4265" s="7" t="s">
        <v>5215</v>
      </c>
      <c r="O4265" s="8">
        <v>140.36000000000001</v>
      </c>
      <c r="P4265" s="7" t="s">
        <v>13</v>
      </c>
      <c r="Q4265" s="9">
        <v>0</v>
      </c>
      <c r="R4265" s="7" t="s">
        <v>3928</v>
      </c>
      <c r="S4265" s="7" t="s">
        <v>482</v>
      </c>
      <c r="T4265">
        <f>A4265</f>
        <v>21075</v>
      </c>
      <c r="U4265" t="str">
        <f>IF($G4265=$U$1:$X$1,$T4265,"")</f>
        <v/>
      </c>
      <c r="V4265" t="str">
        <f>IF($G4265=$U$1:$X$1,$T4265,"")</f>
        <v/>
      </c>
      <c r="W4265">
        <f>IF($G4265=$U$1:$X$1,$T4265,"")</f>
        <v>21075</v>
      </c>
      <c r="X4265" t="str">
        <f>IF($G4265=$U$1:$X$1,$T4265,"")</f>
        <v/>
      </c>
      <c r="Y4265" s="1">
        <f>ROUND(O4265*Q4265,2)</f>
        <v>0</v>
      </c>
    </row>
    <row r="4266" spans="1:25">
      <c r="A4266" s="5">
        <f>INDEX(Students,MOD(D4266-1,ROWS(Students))+1,1)</f>
        <v>21075</v>
      </c>
      <c r="B4266" s="5" t="str">
        <f>INDEX(Students,MOD(D4266-1,ROWS(Students))+1,2)</f>
        <v>Stefański Filip</v>
      </c>
      <c r="C4266" s="5" t="str">
        <f>INDEX(Students,MOD(D4266-1,ROWS(Students))+1,3)</f>
        <v>IZ05IO1</v>
      </c>
      <c r="D4266" s="5">
        <v>1063</v>
      </c>
      <c r="E4266" s="6">
        <v>44623</v>
      </c>
      <c r="F4266" s="6">
        <v>44623</v>
      </c>
      <c r="G4266" s="7" t="s">
        <v>1263</v>
      </c>
      <c r="H4266" s="7">
        <v>1</v>
      </c>
      <c r="I4266" s="7" t="s">
        <v>2006</v>
      </c>
      <c r="J4266" s="7" t="s">
        <v>6</v>
      </c>
      <c r="K4266" s="7" t="s">
        <v>3767</v>
      </c>
      <c r="L4266" s="7"/>
      <c r="M4266" s="6" t="s">
        <v>3767</v>
      </c>
      <c r="N4266" s="7" t="s">
        <v>19</v>
      </c>
      <c r="O4266" s="8">
        <v>50</v>
      </c>
      <c r="P4266" s="7" t="s">
        <v>9</v>
      </c>
      <c r="Q4266" s="9">
        <v>2.0299999999999998</v>
      </c>
      <c r="R4266" s="7" t="s">
        <v>4271</v>
      </c>
      <c r="S4266" s="7" t="s">
        <v>392</v>
      </c>
      <c r="T4266">
        <f>A4266</f>
        <v>21075</v>
      </c>
      <c r="U4266" t="str">
        <f>IF($G4266=$U$1:$X$1,$T4266,"")</f>
        <v/>
      </c>
      <c r="V4266">
        <f>IF($G4266=$U$1:$X$1,$T4266,"")</f>
        <v>21075</v>
      </c>
      <c r="W4266" t="str">
        <f>IF($G4266=$U$1:$X$1,$T4266,"")</f>
        <v/>
      </c>
      <c r="X4266" t="str">
        <f>IF($G4266=$U$1:$X$1,$T4266,"")</f>
        <v/>
      </c>
      <c r="Y4266" s="1">
        <f>ROUND(O4266*Q4266,2)</f>
        <v>101.5</v>
      </c>
    </row>
    <row r="4267" spans="1:25">
      <c r="A4267" s="5">
        <f>INDEX(Students,MOD(D4267-1,ROWS(Students))+1,1)</f>
        <v>21075</v>
      </c>
      <c r="B4267" s="5" t="str">
        <f>INDEX(Students,MOD(D4267-1,ROWS(Students))+1,2)</f>
        <v>Stefański Filip</v>
      </c>
      <c r="C4267" s="5" t="str">
        <f>INDEX(Students,MOD(D4267-1,ROWS(Students))+1,3)</f>
        <v>IZ05IO1</v>
      </c>
      <c r="D4267" s="5">
        <v>1155</v>
      </c>
      <c r="E4267" s="6">
        <v>44718</v>
      </c>
      <c r="F4267" s="6">
        <v>44714</v>
      </c>
      <c r="G4267" s="7" t="s">
        <v>1262</v>
      </c>
      <c r="H4267" s="7">
        <v>-1</v>
      </c>
      <c r="I4267" s="7" t="s">
        <v>2805</v>
      </c>
      <c r="J4267" s="7" t="s">
        <v>6</v>
      </c>
      <c r="K4267" s="7" t="s">
        <v>3860</v>
      </c>
      <c r="L4267" s="7" t="s">
        <v>969</v>
      </c>
      <c r="M4267" s="6" t="s">
        <v>3767</v>
      </c>
      <c r="N4267" s="7" t="s">
        <v>19</v>
      </c>
      <c r="O4267" s="8">
        <v>10</v>
      </c>
      <c r="P4267" s="7" t="s">
        <v>9</v>
      </c>
      <c r="Q4267" s="9">
        <v>20.329999999999998</v>
      </c>
      <c r="R4267" s="7" t="s">
        <v>4710</v>
      </c>
      <c r="S4267" s="7" t="s">
        <v>971</v>
      </c>
      <c r="T4267">
        <f>A4267</f>
        <v>21075</v>
      </c>
      <c r="U4267">
        <f>IF($G4267=$U$1:$X$1,$T4267,"")</f>
        <v>21075</v>
      </c>
      <c r="V4267" t="str">
        <f>IF($G4267=$U$1:$X$1,$T4267,"")</f>
        <v/>
      </c>
      <c r="W4267" t="str">
        <f>IF($G4267=$U$1:$X$1,$T4267,"")</f>
        <v/>
      </c>
      <c r="X4267" t="str">
        <f>IF($G4267=$U$1:$X$1,$T4267,"")</f>
        <v/>
      </c>
      <c r="Y4267" s="1">
        <f>ROUND(O4267*Q4267,2)</f>
        <v>203.3</v>
      </c>
    </row>
    <row r="4268" spans="1:25">
      <c r="A4268" s="5">
        <f>INDEX(Students,MOD(D4268-1,ROWS(Students))+1,1)</f>
        <v>21075</v>
      </c>
      <c r="B4268" s="5" t="str">
        <f>INDEX(Students,MOD(D4268-1,ROWS(Students))+1,2)</f>
        <v>Stefański Filip</v>
      </c>
      <c r="C4268" s="5" t="str">
        <f>INDEX(Students,MOD(D4268-1,ROWS(Students))+1,3)</f>
        <v>IZ05IO1</v>
      </c>
      <c r="D4268" s="5">
        <v>1247</v>
      </c>
      <c r="E4268" s="6">
        <v>44607</v>
      </c>
      <c r="F4268" s="6">
        <v>44607</v>
      </c>
      <c r="G4268" s="7" t="s">
        <v>1262</v>
      </c>
      <c r="H4268" s="7">
        <v>-1</v>
      </c>
      <c r="I4268" s="7" t="s">
        <v>1779</v>
      </c>
      <c r="J4268" s="7" t="s">
        <v>6</v>
      </c>
      <c r="K4268" s="7" t="s">
        <v>3774</v>
      </c>
      <c r="L4268" s="7" t="s">
        <v>498</v>
      </c>
      <c r="M4268" s="6" t="s">
        <v>3767</v>
      </c>
      <c r="N4268" s="7" t="s">
        <v>19</v>
      </c>
      <c r="O4268" s="8">
        <v>11.02</v>
      </c>
      <c r="P4268" s="7" t="s">
        <v>13</v>
      </c>
      <c r="Q4268" s="9">
        <v>0</v>
      </c>
      <c r="R4268" s="7" t="s">
        <v>3927</v>
      </c>
      <c r="S4268" s="7" t="s">
        <v>516</v>
      </c>
      <c r="T4268">
        <f>A4268</f>
        <v>21075</v>
      </c>
      <c r="U4268">
        <f>IF($G4268=$U$1:$X$1,$T4268,"")</f>
        <v>21075</v>
      </c>
      <c r="V4268" t="str">
        <f>IF($G4268=$U$1:$X$1,$T4268,"")</f>
        <v/>
      </c>
      <c r="W4268" t="str">
        <f>IF($G4268=$U$1:$X$1,$T4268,"")</f>
        <v/>
      </c>
      <c r="X4268" t="str">
        <f>IF($G4268=$U$1:$X$1,$T4268,"")</f>
        <v/>
      </c>
      <c r="Y4268" s="1">
        <f>ROUND(O4268*Q4268,2)</f>
        <v>0</v>
      </c>
    </row>
    <row r="4269" spans="1:25">
      <c r="A4269" s="5">
        <f>INDEX(Students,MOD(D4269-1,ROWS(Students))+1,1)</f>
        <v>21075</v>
      </c>
      <c r="B4269" s="5" t="str">
        <f>INDEX(Students,MOD(D4269-1,ROWS(Students))+1,2)</f>
        <v>Stefański Filip</v>
      </c>
      <c r="C4269" s="5" t="str">
        <f>INDEX(Students,MOD(D4269-1,ROWS(Students))+1,3)</f>
        <v>IZ05IO1</v>
      </c>
      <c r="D4269" s="5">
        <v>1339</v>
      </c>
      <c r="E4269" s="6">
        <v>44648</v>
      </c>
      <c r="F4269" s="6">
        <v>44648</v>
      </c>
      <c r="G4269" s="7" t="s">
        <v>1263</v>
      </c>
      <c r="H4269" s="7">
        <v>1</v>
      </c>
      <c r="I4269" s="7" t="s">
        <v>2364</v>
      </c>
      <c r="J4269" s="7" t="s">
        <v>6</v>
      </c>
      <c r="K4269" s="7" t="s">
        <v>3767</v>
      </c>
      <c r="L4269" s="7"/>
      <c r="M4269" s="6" t="s">
        <v>3767</v>
      </c>
      <c r="N4269" s="7" t="s">
        <v>81</v>
      </c>
      <c r="O4269" s="8">
        <v>1</v>
      </c>
      <c r="P4269" s="7" t="s">
        <v>9</v>
      </c>
      <c r="Q4269" s="9">
        <v>3.19</v>
      </c>
      <c r="R4269" s="7" t="s">
        <v>4499</v>
      </c>
      <c r="S4269" s="7" t="s">
        <v>5127</v>
      </c>
      <c r="T4269">
        <f>A4269</f>
        <v>21075</v>
      </c>
      <c r="U4269" t="str">
        <f>IF($G4269=$U$1:$X$1,$T4269,"")</f>
        <v/>
      </c>
      <c r="V4269">
        <f>IF($G4269=$U$1:$X$1,$T4269,"")</f>
        <v>21075</v>
      </c>
      <c r="W4269" t="str">
        <f>IF($G4269=$U$1:$X$1,$T4269,"")</f>
        <v/>
      </c>
      <c r="X4269" t="str">
        <f>IF($G4269=$U$1:$X$1,$T4269,"")</f>
        <v/>
      </c>
      <c r="Y4269" s="1">
        <f>ROUND(O4269*Q4269,2)</f>
        <v>3.19</v>
      </c>
    </row>
    <row r="4270" spans="1:25">
      <c r="A4270" s="5">
        <f>INDEX(Students,MOD(D4270-1,ROWS(Students))+1,1)</f>
        <v>21075</v>
      </c>
      <c r="B4270" s="5" t="str">
        <f>INDEX(Students,MOD(D4270-1,ROWS(Students))+1,2)</f>
        <v>Stefański Filip</v>
      </c>
      <c r="C4270" s="5" t="str">
        <f>INDEX(Students,MOD(D4270-1,ROWS(Students))+1,3)</f>
        <v>IZ05IO1</v>
      </c>
      <c r="D4270" s="5">
        <v>1431</v>
      </c>
      <c r="E4270" s="6">
        <v>44635</v>
      </c>
      <c r="F4270" s="6">
        <v>44635</v>
      </c>
      <c r="G4270" s="7" t="s">
        <v>1263</v>
      </c>
      <c r="H4270" s="7">
        <v>1</v>
      </c>
      <c r="I4270" s="7" t="s">
        <v>2165</v>
      </c>
      <c r="J4270" s="7" t="s">
        <v>6</v>
      </c>
      <c r="K4270" s="7" t="s">
        <v>3767</v>
      </c>
      <c r="L4270" s="7"/>
      <c r="M4270" s="6" t="s">
        <v>3767</v>
      </c>
      <c r="N4270" s="7" t="s">
        <v>25</v>
      </c>
      <c r="O4270" s="8">
        <v>0.71499999999999997</v>
      </c>
      <c r="P4270" s="7" t="s">
        <v>13</v>
      </c>
      <c r="Q4270" s="9">
        <v>18.690000000000001</v>
      </c>
      <c r="R4270" s="7" t="s">
        <v>3889</v>
      </c>
      <c r="S4270" s="7" t="s">
        <v>17</v>
      </c>
      <c r="T4270">
        <f>A4270</f>
        <v>21075</v>
      </c>
      <c r="U4270" t="str">
        <f>IF($G4270=$U$1:$X$1,$T4270,"")</f>
        <v/>
      </c>
      <c r="V4270">
        <f>IF($G4270=$U$1:$X$1,$T4270,"")</f>
        <v>21075</v>
      </c>
      <c r="W4270" t="str">
        <f>IF($G4270=$U$1:$X$1,$T4270,"")</f>
        <v/>
      </c>
      <c r="X4270" t="str">
        <f>IF($G4270=$U$1:$X$1,$T4270,"")</f>
        <v/>
      </c>
      <c r="Y4270" s="1">
        <f>ROUND(O4270*Q4270,2)</f>
        <v>13.36</v>
      </c>
    </row>
    <row r="4271" spans="1:25">
      <c r="A4271" s="5">
        <f>INDEX(Students,MOD(D4271-1,ROWS(Students))+1,1)</f>
        <v>21075</v>
      </c>
      <c r="B4271" s="5" t="str">
        <f>INDEX(Students,MOD(D4271-1,ROWS(Students))+1,2)</f>
        <v>Stefański Filip</v>
      </c>
      <c r="C4271" s="5" t="str">
        <f>INDEX(Students,MOD(D4271-1,ROWS(Students))+1,3)</f>
        <v>IZ05IO1</v>
      </c>
      <c r="D4271" s="5">
        <v>1523</v>
      </c>
      <c r="E4271" s="6">
        <v>44750</v>
      </c>
      <c r="F4271" s="6">
        <v>44748</v>
      </c>
      <c r="G4271" s="7" t="s">
        <v>1262</v>
      </c>
      <c r="H4271" s="7">
        <v>-1</v>
      </c>
      <c r="I4271" s="7" t="s">
        <v>3188</v>
      </c>
      <c r="J4271" s="7" t="s">
        <v>6</v>
      </c>
      <c r="K4271" s="7" t="s">
        <v>3867</v>
      </c>
      <c r="L4271" s="7"/>
      <c r="M4271" s="6" t="s">
        <v>3767</v>
      </c>
      <c r="N4271" s="7" t="s">
        <v>19</v>
      </c>
      <c r="O4271" s="8">
        <v>-337.5</v>
      </c>
      <c r="P4271" s="7" t="s">
        <v>31</v>
      </c>
      <c r="Q4271" s="9">
        <v>0</v>
      </c>
      <c r="R4271" s="7" t="s">
        <v>4774</v>
      </c>
      <c r="S4271" s="7" t="s">
        <v>5134</v>
      </c>
      <c r="T4271">
        <f>A4271</f>
        <v>21075</v>
      </c>
      <c r="U4271">
        <f>IF($G4271=$U$1:$X$1,$T4271,"")</f>
        <v>21075</v>
      </c>
      <c r="V4271" t="str">
        <f>IF($G4271=$U$1:$X$1,$T4271,"")</f>
        <v/>
      </c>
      <c r="W4271" t="str">
        <f>IF($G4271=$U$1:$X$1,$T4271,"")</f>
        <v/>
      </c>
      <c r="X4271" t="str">
        <f>IF($G4271=$U$1:$X$1,$T4271,"")</f>
        <v/>
      </c>
      <c r="Y4271" s="1">
        <f>ROUND(O4271*Q4271,2)</f>
        <v>0</v>
      </c>
    </row>
    <row r="4272" spans="1:25">
      <c r="A4272" s="5">
        <f>INDEX(Students,MOD(D4272-1,ROWS(Students))+1,1)</f>
        <v>21075</v>
      </c>
      <c r="B4272" s="5" t="str">
        <f>INDEX(Students,MOD(D4272-1,ROWS(Students))+1,2)</f>
        <v>Stefański Filip</v>
      </c>
      <c r="C4272" s="5" t="str">
        <f>INDEX(Students,MOD(D4272-1,ROWS(Students))+1,3)</f>
        <v>IZ05IO1</v>
      </c>
      <c r="D4272" s="5">
        <v>1615</v>
      </c>
      <c r="E4272" s="6">
        <v>44617</v>
      </c>
      <c r="F4272" s="6">
        <v>44617</v>
      </c>
      <c r="G4272" s="7" t="s">
        <v>1263</v>
      </c>
      <c r="H4272" s="7">
        <v>1</v>
      </c>
      <c r="I4272" s="7" t="s">
        <v>1955</v>
      </c>
      <c r="J4272" s="7" t="s">
        <v>6</v>
      </c>
      <c r="K4272" s="7" t="s">
        <v>3767</v>
      </c>
      <c r="L4272" s="7"/>
      <c r="M4272" s="6" t="s">
        <v>3767</v>
      </c>
      <c r="N4272" s="7" t="s">
        <v>19</v>
      </c>
      <c r="O4272" s="8">
        <v>3</v>
      </c>
      <c r="P4272" s="7" t="s">
        <v>9</v>
      </c>
      <c r="Q4272" s="9">
        <v>3.63</v>
      </c>
      <c r="R4272" s="7" t="s">
        <v>4439</v>
      </c>
      <c r="S4272" s="7" t="s">
        <v>5050</v>
      </c>
      <c r="T4272">
        <f>A4272</f>
        <v>21075</v>
      </c>
      <c r="U4272" t="str">
        <f>IF($G4272=$U$1:$X$1,$T4272,"")</f>
        <v/>
      </c>
      <c r="V4272">
        <f>IF($G4272=$U$1:$X$1,$T4272,"")</f>
        <v>21075</v>
      </c>
      <c r="W4272" t="str">
        <f>IF($G4272=$U$1:$X$1,$T4272,"")</f>
        <v/>
      </c>
      <c r="X4272" t="str">
        <f>IF($G4272=$U$1:$X$1,$T4272,"")</f>
        <v/>
      </c>
      <c r="Y4272" s="1">
        <f>ROUND(O4272*Q4272,2)</f>
        <v>10.89</v>
      </c>
    </row>
    <row r="4273" spans="1:25">
      <c r="A4273" s="5">
        <f>INDEX(Students,MOD(D4273-1,ROWS(Students))+1,1)</f>
        <v>21075</v>
      </c>
      <c r="B4273" s="5" t="str">
        <f>INDEX(Students,MOD(D4273-1,ROWS(Students))+1,2)</f>
        <v>Stefański Filip</v>
      </c>
      <c r="C4273" s="5" t="str">
        <f>INDEX(Students,MOD(D4273-1,ROWS(Students))+1,3)</f>
        <v>IZ05IO1</v>
      </c>
      <c r="D4273" s="5">
        <v>1707</v>
      </c>
      <c r="E4273" s="6">
        <v>44644</v>
      </c>
      <c r="F4273" s="6">
        <v>44644</v>
      </c>
      <c r="G4273" s="7" t="s">
        <v>279</v>
      </c>
      <c r="H4273" s="7">
        <v>1</v>
      </c>
      <c r="I4273" s="7" t="s">
        <v>2320</v>
      </c>
      <c r="J4273" s="7" t="s">
        <v>6</v>
      </c>
      <c r="K4273" s="7" t="s">
        <v>3767</v>
      </c>
      <c r="L4273" s="7"/>
      <c r="M4273" s="6" t="s">
        <v>3767</v>
      </c>
      <c r="N4273" s="7" t="s">
        <v>25</v>
      </c>
      <c r="O4273" s="8">
        <v>1.2</v>
      </c>
      <c r="P4273" s="7" t="s">
        <v>13</v>
      </c>
      <c r="Q4273" s="9">
        <v>47.4</v>
      </c>
      <c r="R4273" s="7" t="s">
        <v>4570</v>
      </c>
      <c r="S4273" s="7" t="s">
        <v>764</v>
      </c>
      <c r="T4273">
        <f>A4273</f>
        <v>21075</v>
      </c>
      <c r="U4273" t="str">
        <f>IF($G4273=$U$1:$X$1,$T4273,"")</f>
        <v/>
      </c>
      <c r="V4273" t="str">
        <f>IF($G4273=$U$1:$X$1,$T4273,"")</f>
        <v/>
      </c>
      <c r="W4273">
        <f>IF($G4273=$U$1:$X$1,$T4273,"")</f>
        <v>21075</v>
      </c>
      <c r="X4273" t="str">
        <f>IF($G4273=$U$1:$X$1,$T4273,"")</f>
        <v/>
      </c>
      <c r="Y4273" s="1">
        <f>ROUND(O4273*Q4273,2)</f>
        <v>56.88</v>
      </c>
    </row>
    <row r="4274" spans="1:25">
      <c r="A4274" s="5">
        <f>INDEX(Students,MOD(D4274-1,ROWS(Students))+1,1)</f>
        <v>21075</v>
      </c>
      <c r="B4274" s="5" t="str">
        <f>INDEX(Students,MOD(D4274-1,ROWS(Students))+1,2)</f>
        <v>Stefański Filip</v>
      </c>
      <c r="C4274" s="5" t="str">
        <f>INDEX(Students,MOD(D4274-1,ROWS(Students))+1,3)</f>
        <v>IZ05IO1</v>
      </c>
      <c r="D4274" s="5">
        <v>1799</v>
      </c>
      <c r="E4274" s="6">
        <v>44693</v>
      </c>
      <c r="F4274" s="6">
        <v>44693</v>
      </c>
      <c r="G4274" s="7" t="s">
        <v>279</v>
      </c>
      <c r="H4274" s="7">
        <v>1</v>
      </c>
      <c r="I4274" s="7" t="s">
        <v>2536</v>
      </c>
      <c r="J4274" s="7" t="s">
        <v>6</v>
      </c>
      <c r="K4274" s="7" t="s">
        <v>3767</v>
      </c>
      <c r="L4274" s="7"/>
      <c r="M4274" s="6" t="s">
        <v>3767</v>
      </c>
      <c r="N4274" s="7" t="s">
        <v>25</v>
      </c>
      <c r="O4274" s="8">
        <v>20.55</v>
      </c>
      <c r="P4274" s="7" t="s">
        <v>13</v>
      </c>
      <c r="Q4274" s="9">
        <v>48.84</v>
      </c>
      <c r="R4274" s="7" t="s">
        <v>4377</v>
      </c>
      <c r="S4274" s="7" t="s">
        <v>515</v>
      </c>
      <c r="T4274">
        <f>A4274</f>
        <v>21075</v>
      </c>
      <c r="U4274" t="str">
        <f>IF($G4274=$U$1:$X$1,$T4274,"")</f>
        <v/>
      </c>
      <c r="V4274" t="str">
        <f>IF($G4274=$U$1:$X$1,$T4274,"")</f>
        <v/>
      </c>
      <c r="W4274">
        <f>IF($G4274=$U$1:$X$1,$T4274,"")</f>
        <v>21075</v>
      </c>
      <c r="X4274" t="str">
        <f>IF($G4274=$U$1:$X$1,$T4274,"")</f>
        <v/>
      </c>
      <c r="Y4274" s="1">
        <f>ROUND(O4274*Q4274,2)</f>
        <v>1003.66</v>
      </c>
    </row>
    <row r="4275" spans="1:25">
      <c r="A4275" s="5">
        <f>INDEX(Students,MOD(D4275-1,ROWS(Students))+1,1)</f>
        <v>21075</v>
      </c>
      <c r="B4275" s="5" t="str">
        <f>INDEX(Students,MOD(D4275-1,ROWS(Students))+1,2)</f>
        <v>Stefański Filip</v>
      </c>
      <c r="C4275" s="5" t="str">
        <f>INDEX(Students,MOD(D4275-1,ROWS(Students))+1,3)</f>
        <v>IZ05IO1</v>
      </c>
      <c r="D4275" s="5">
        <v>1891</v>
      </c>
      <c r="E4275" s="6">
        <v>44749</v>
      </c>
      <c r="F4275" s="6">
        <v>44749</v>
      </c>
      <c r="G4275" s="7" t="s">
        <v>1263</v>
      </c>
      <c r="H4275" s="7">
        <v>1</v>
      </c>
      <c r="I4275" s="7" t="s">
        <v>3172</v>
      </c>
      <c r="J4275" s="7" t="s">
        <v>6</v>
      </c>
      <c r="K4275" s="7" t="s">
        <v>3767</v>
      </c>
      <c r="L4275" s="7"/>
      <c r="M4275" s="6" t="s">
        <v>3767</v>
      </c>
      <c r="N4275" s="7" t="s">
        <v>19</v>
      </c>
      <c r="O4275" s="8">
        <v>0.03</v>
      </c>
      <c r="P4275" s="7" t="s">
        <v>13</v>
      </c>
      <c r="Q4275" s="9">
        <v>38.07</v>
      </c>
      <c r="R4275" s="7" t="s">
        <v>3973</v>
      </c>
      <c r="S4275" s="7" t="s">
        <v>78</v>
      </c>
      <c r="T4275">
        <f>A4275</f>
        <v>21075</v>
      </c>
      <c r="U4275" t="str">
        <f>IF($G4275=$U$1:$X$1,$T4275,"")</f>
        <v/>
      </c>
      <c r="V4275">
        <f>IF($G4275=$U$1:$X$1,$T4275,"")</f>
        <v>21075</v>
      </c>
      <c r="W4275" t="str">
        <f>IF($G4275=$U$1:$X$1,$T4275,"")</f>
        <v/>
      </c>
      <c r="X4275" t="str">
        <f>IF($G4275=$U$1:$X$1,$T4275,"")</f>
        <v/>
      </c>
      <c r="Y4275" s="1">
        <f>ROUND(O4275*Q4275,2)</f>
        <v>1.1399999999999999</v>
      </c>
    </row>
    <row r="4276" spans="1:25">
      <c r="A4276" s="5">
        <f>INDEX(Students,MOD(D4276-1,ROWS(Students))+1,1)</f>
        <v>21075</v>
      </c>
      <c r="B4276" s="5" t="str">
        <f>INDEX(Students,MOD(D4276-1,ROWS(Students))+1,2)</f>
        <v>Stefański Filip</v>
      </c>
      <c r="C4276" s="5" t="str">
        <f>INDEX(Students,MOD(D4276-1,ROWS(Students))+1,3)</f>
        <v>IZ05IO1</v>
      </c>
      <c r="D4276" s="5">
        <v>1983</v>
      </c>
      <c r="E4276" s="6">
        <v>44652</v>
      </c>
      <c r="F4276" s="6">
        <v>44652</v>
      </c>
      <c r="G4276" s="7" t="s">
        <v>1263</v>
      </c>
      <c r="H4276" s="7">
        <v>1</v>
      </c>
      <c r="I4276" s="7" t="s">
        <v>3410</v>
      </c>
      <c r="J4276" s="7" t="s">
        <v>6</v>
      </c>
      <c r="K4276" s="7" t="s">
        <v>3767</v>
      </c>
      <c r="L4276" s="7"/>
      <c r="M4276" s="6" t="s">
        <v>3767</v>
      </c>
      <c r="N4276" s="7" t="s">
        <v>7</v>
      </c>
      <c r="O4276" s="8">
        <v>40</v>
      </c>
      <c r="P4276" s="7" t="s">
        <v>9</v>
      </c>
      <c r="Q4276" s="9">
        <v>0.27</v>
      </c>
      <c r="R4276" s="7" t="s">
        <v>4006</v>
      </c>
      <c r="S4276" s="7" t="s">
        <v>111</v>
      </c>
      <c r="T4276">
        <f>A4276</f>
        <v>21075</v>
      </c>
      <c r="U4276" t="str">
        <f>IF($G4276=$U$1:$X$1,$T4276,"")</f>
        <v/>
      </c>
      <c r="V4276">
        <f>IF($G4276=$U$1:$X$1,$T4276,"")</f>
        <v>21075</v>
      </c>
      <c r="W4276" t="str">
        <f>IF($G4276=$U$1:$X$1,$T4276,"")</f>
        <v/>
      </c>
      <c r="X4276" t="str">
        <f>IF($G4276=$U$1:$X$1,$T4276,"")</f>
        <v/>
      </c>
      <c r="Y4276" s="1">
        <f>ROUND(O4276*Q4276,2)</f>
        <v>10.8</v>
      </c>
    </row>
    <row r="4277" spans="1:25">
      <c r="A4277" s="5">
        <f>INDEX(Students,MOD(D4277-1,ROWS(Students))+1,1)</f>
        <v>21075</v>
      </c>
      <c r="B4277" s="5" t="str">
        <f>INDEX(Students,MOD(D4277-1,ROWS(Students))+1,2)</f>
        <v>Stefański Filip</v>
      </c>
      <c r="C4277" s="5" t="str">
        <f>INDEX(Students,MOD(D4277-1,ROWS(Students))+1,3)</f>
        <v>IZ05IO1</v>
      </c>
      <c r="D4277" s="5">
        <v>2075</v>
      </c>
      <c r="E4277" s="6">
        <v>44749</v>
      </c>
      <c r="F4277" s="6">
        <v>44749</v>
      </c>
      <c r="G4277" s="7" t="s">
        <v>1262</v>
      </c>
      <c r="H4277" s="7">
        <v>-1</v>
      </c>
      <c r="I4277" s="7" t="s">
        <v>3177</v>
      </c>
      <c r="J4277" s="7" t="s">
        <v>6</v>
      </c>
      <c r="K4277" s="7" t="s">
        <v>3770</v>
      </c>
      <c r="L4277" s="7" t="s">
        <v>1082</v>
      </c>
      <c r="M4277" s="6" t="s">
        <v>3767</v>
      </c>
      <c r="N4277" s="7" t="s">
        <v>7</v>
      </c>
      <c r="O4277" s="8">
        <v>1</v>
      </c>
      <c r="P4277" s="7" t="s">
        <v>9</v>
      </c>
      <c r="Q4277" s="9">
        <v>0</v>
      </c>
      <c r="R4277" s="7" t="s">
        <v>4120</v>
      </c>
      <c r="S4277" s="7" t="s">
        <v>227</v>
      </c>
      <c r="T4277">
        <f>A4277</f>
        <v>21075</v>
      </c>
      <c r="U4277">
        <f>IF($G4277=$U$1:$X$1,$T4277,"")</f>
        <v>21075</v>
      </c>
      <c r="V4277" t="str">
        <f>IF($G4277=$U$1:$X$1,$T4277,"")</f>
        <v/>
      </c>
      <c r="W4277" t="str">
        <f>IF($G4277=$U$1:$X$1,$T4277,"")</f>
        <v/>
      </c>
      <c r="X4277" t="str">
        <f>IF($G4277=$U$1:$X$1,$T4277,"")</f>
        <v/>
      </c>
      <c r="Y4277" s="1">
        <f>ROUND(O4277*Q4277,2)</f>
        <v>0</v>
      </c>
    </row>
    <row r="4278" spans="1:25">
      <c r="A4278" s="5">
        <f>INDEX(Students,MOD(D4278-1,ROWS(Students))+1,1)</f>
        <v>21075</v>
      </c>
      <c r="B4278" s="5" t="str">
        <f>INDEX(Students,MOD(D4278-1,ROWS(Students))+1,2)</f>
        <v>Stefański Filip</v>
      </c>
      <c r="C4278" s="5" t="str">
        <f>INDEX(Students,MOD(D4278-1,ROWS(Students))+1,3)</f>
        <v>IZ05IO1</v>
      </c>
      <c r="D4278" s="5">
        <v>2167</v>
      </c>
      <c r="E4278" s="6">
        <v>44620</v>
      </c>
      <c r="F4278" s="6">
        <v>44620</v>
      </c>
      <c r="G4278" s="7" t="s">
        <v>1263</v>
      </c>
      <c r="H4278" s="7">
        <v>1</v>
      </c>
      <c r="I4278" s="7" t="s">
        <v>1959</v>
      </c>
      <c r="J4278" s="7" t="s">
        <v>6</v>
      </c>
      <c r="K4278" s="7" t="s">
        <v>3767</v>
      </c>
      <c r="L4278" s="7"/>
      <c r="M4278" s="6" t="s">
        <v>3767</v>
      </c>
      <c r="N4278" s="7" t="s">
        <v>19</v>
      </c>
      <c r="O4278" s="8">
        <v>150</v>
      </c>
      <c r="P4278" s="7" t="s">
        <v>9</v>
      </c>
      <c r="Q4278" s="9">
        <v>0</v>
      </c>
      <c r="R4278" s="7" t="s">
        <v>3930</v>
      </c>
      <c r="S4278" s="7" t="s">
        <v>4984</v>
      </c>
      <c r="T4278">
        <f>A4278</f>
        <v>21075</v>
      </c>
      <c r="U4278" t="str">
        <f>IF($G4278=$U$1:$X$1,$T4278,"")</f>
        <v/>
      </c>
      <c r="V4278">
        <f>IF($G4278=$U$1:$X$1,$T4278,"")</f>
        <v>21075</v>
      </c>
      <c r="W4278" t="str">
        <f>IF($G4278=$U$1:$X$1,$T4278,"")</f>
        <v/>
      </c>
      <c r="X4278" t="str">
        <f>IF($G4278=$U$1:$X$1,$T4278,"")</f>
        <v/>
      </c>
      <c r="Y4278" s="1">
        <f>ROUND(O4278*Q4278,2)</f>
        <v>0</v>
      </c>
    </row>
    <row r="4279" spans="1:25">
      <c r="A4279" s="5">
        <f>INDEX(Students,MOD(D4279-1,ROWS(Students))+1,1)</f>
        <v>21075</v>
      </c>
      <c r="B4279" s="5" t="str">
        <f>INDEX(Students,MOD(D4279-1,ROWS(Students))+1,2)</f>
        <v>Stefański Filip</v>
      </c>
      <c r="C4279" s="5" t="str">
        <f>INDEX(Students,MOD(D4279-1,ROWS(Students))+1,3)</f>
        <v>IZ05IO1</v>
      </c>
      <c r="D4279" s="5">
        <v>2259</v>
      </c>
      <c r="E4279" s="6">
        <v>44690</v>
      </c>
      <c r="F4279" s="6">
        <v>44690</v>
      </c>
      <c r="G4279" s="7" t="s">
        <v>1263</v>
      </c>
      <c r="H4279" s="7">
        <v>1</v>
      </c>
      <c r="I4279" s="7" t="s">
        <v>2492</v>
      </c>
      <c r="J4279" s="7" t="s">
        <v>6</v>
      </c>
      <c r="K4279" s="7" t="s">
        <v>3767</v>
      </c>
      <c r="L4279" s="7"/>
      <c r="M4279" s="6" t="s">
        <v>3767</v>
      </c>
      <c r="N4279" s="7" t="s">
        <v>19</v>
      </c>
      <c r="O4279" s="8">
        <v>2</v>
      </c>
      <c r="P4279" s="7" t="s">
        <v>9</v>
      </c>
      <c r="Q4279" s="9">
        <v>0.09</v>
      </c>
      <c r="R4279" s="7" t="s">
        <v>4626</v>
      </c>
      <c r="S4279" s="7" t="s">
        <v>846</v>
      </c>
      <c r="T4279">
        <f>A4279</f>
        <v>21075</v>
      </c>
      <c r="U4279" t="str">
        <f>IF($G4279=$U$1:$X$1,$T4279,"")</f>
        <v/>
      </c>
      <c r="V4279">
        <f>IF($G4279=$U$1:$X$1,$T4279,"")</f>
        <v>21075</v>
      </c>
      <c r="W4279" t="str">
        <f>IF($G4279=$U$1:$X$1,$T4279,"")</f>
        <v/>
      </c>
      <c r="X4279" t="str">
        <f>IF($G4279=$U$1:$X$1,$T4279,"")</f>
        <v/>
      </c>
      <c r="Y4279" s="1">
        <f>ROUND(O4279*Q4279,2)</f>
        <v>0.18</v>
      </c>
    </row>
    <row r="4280" spans="1:25">
      <c r="A4280" s="5">
        <f>INDEX(Students,MOD(D4280-1,ROWS(Students))+1,1)</f>
        <v>21075</v>
      </c>
      <c r="B4280" s="5" t="str">
        <f>INDEX(Students,MOD(D4280-1,ROWS(Students))+1,2)</f>
        <v>Stefański Filip</v>
      </c>
      <c r="C4280" s="5" t="str">
        <f>INDEX(Students,MOD(D4280-1,ROWS(Students))+1,3)</f>
        <v>IZ05IO1</v>
      </c>
      <c r="D4280" s="5">
        <v>2351</v>
      </c>
      <c r="E4280" s="6">
        <v>44586</v>
      </c>
      <c r="F4280" s="6">
        <v>44586</v>
      </c>
      <c r="G4280" s="7" t="s">
        <v>1263</v>
      </c>
      <c r="H4280" s="7">
        <v>1</v>
      </c>
      <c r="I4280" s="7" t="s">
        <v>1526</v>
      </c>
      <c r="J4280" s="7" t="s">
        <v>6</v>
      </c>
      <c r="K4280" s="7" t="s">
        <v>3767</v>
      </c>
      <c r="L4280" s="7"/>
      <c r="M4280" s="6" t="s">
        <v>3767</v>
      </c>
      <c r="N4280" s="7" t="s">
        <v>19</v>
      </c>
      <c r="O4280" s="8">
        <v>0.2</v>
      </c>
      <c r="P4280" s="7" t="s">
        <v>13</v>
      </c>
      <c r="Q4280" s="9">
        <v>134.06</v>
      </c>
      <c r="R4280" s="7" t="s">
        <v>4048</v>
      </c>
      <c r="S4280" s="7" t="s">
        <v>149</v>
      </c>
      <c r="T4280">
        <f>A4280</f>
        <v>21075</v>
      </c>
      <c r="U4280" t="str">
        <f>IF($G4280=$U$1:$X$1,$T4280,"")</f>
        <v/>
      </c>
      <c r="V4280">
        <f>IF($G4280=$U$1:$X$1,$T4280,"")</f>
        <v>21075</v>
      </c>
      <c r="W4280" t="str">
        <f>IF($G4280=$U$1:$X$1,$T4280,"")</f>
        <v/>
      </c>
      <c r="X4280" t="str">
        <f>IF($G4280=$U$1:$X$1,$T4280,"")</f>
        <v/>
      </c>
      <c r="Y4280" s="1">
        <f>ROUND(O4280*Q4280,2)</f>
        <v>26.81</v>
      </c>
    </row>
    <row r="4281" spans="1:25">
      <c r="A4281" s="5">
        <f>INDEX(Students,MOD(D4281-1,ROWS(Students))+1,1)</f>
        <v>21075</v>
      </c>
      <c r="B4281" s="5" t="str">
        <f>INDEX(Students,MOD(D4281-1,ROWS(Students))+1,2)</f>
        <v>Stefański Filip</v>
      </c>
      <c r="C4281" s="5" t="str">
        <f>INDEX(Students,MOD(D4281-1,ROWS(Students))+1,3)</f>
        <v>IZ05IO1</v>
      </c>
      <c r="D4281" s="5">
        <v>2443</v>
      </c>
      <c r="E4281" s="6">
        <v>44761</v>
      </c>
      <c r="F4281" s="6">
        <v>44761</v>
      </c>
      <c r="G4281" s="7" t="s">
        <v>1263</v>
      </c>
      <c r="H4281" s="7">
        <v>1</v>
      </c>
      <c r="I4281" s="7" t="s">
        <v>3295</v>
      </c>
      <c r="J4281" s="7" t="s">
        <v>6</v>
      </c>
      <c r="K4281" s="7" t="s">
        <v>3767</v>
      </c>
      <c r="L4281" s="7"/>
      <c r="M4281" s="6" t="s">
        <v>3767</v>
      </c>
      <c r="N4281" s="7" t="s">
        <v>19</v>
      </c>
      <c r="O4281" s="8">
        <v>0.4</v>
      </c>
      <c r="P4281" s="7" t="s">
        <v>13</v>
      </c>
      <c r="Q4281" s="9">
        <v>67.760000000000005</v>
      </c>
      <c r="R4281" s="7" t="s">
        <v>4545</v>
      </c>
      <c r="S4281" s="7" t="s">
        <v>730</v>
      </c>
      <c r="T4281">
        <f>A4281</f>
        <v>21075</v>
      </c>
      <c r="U4281" t="str">
        <f>IF($G4281=$U$1:$X$1,$T4281,"")</f>
        <v/>
      </c>
      <c r="V4281">
        <f>IF($G4281=$U$1:$X$1,$T4281,"")</f>
        <v>21075</v>
      </c>
      <c r="W4281" t="str">
        <f>IF($G4281=$U$1:$X$1,$T4281,"")</f>
        <v/>
      </c>
      <c r="X4281" t="str">
        <f>IF($G4281=$U$1:$X$1,$T4281,"")</f>
        <v/>
      </c>
      <c r="Y4281" s="1">
        <f>ROUND(O4281*Q4281,2)</f>
        <v>27.1</v>
      </c>
    </row>
    <row r="4282" spans="1:25">
      <c r="A4282" s="5">
        <f>INDEX(Students,MOD(D4282-1,ROWS(Students))+1,1)</f>
        <v>21075</v>
      </c>
      <c r="B4282" s="5" t="str">
        <f>INDEX(Students,MOD(D4282-1,ROWS(Students))+1,2)</f>
        <v>Stefański Filip</v>
      </c>
      <c r="C4282" s="5" t="str">
        <f>INDEX(Students,MOD(D4282-1,ROWS(Students))+1,3)</f>
        <v>IZ05IO1</v>
      </c>
      <c r="D4282" s="5">
        <v>2535</v>
      </c>
      <c r="E4282" s="6">
        <v>44616</v>
      </c>
      <c r="F4282" s="6">
        <v>44616</v>
      </c>
      <c r="G4282" s="7" t="s">
        <v>279</v>
      </c>
      <c r="H4282" s="7">
        <v>1</v>
      </c>
      <c r="I4282" s="7" t="s">
        <v>1941</v>
      </c>
      <c r="J4282" s="7" t="s">
        <v>6</v>
      </c>
      <c r="K4282" s="7" t="s">
        <v>3767</v>
      </c>
      <c r="L4282" s="7"/>
      <c r="M4282" s="6" t="s">
        <v>3767</v>
      </c>
      <c r="N4282" s="7" t="s">
        <v>25</v>
      </c>
      <c r="O4282" s="8">
        <v>14.12</v>
      </c>
      <c r="P4282" s="7" t="s">
        <v>13</v>
      </c>
      <c r="Q4282" s="9">
        <v>50.92</v>
      </c>
      <c r="R4282" s="7" t="s">
        <v>4435</v>
      </c>
      <c r="S4282" s="7" t="s">
        <v>591</v>
      </c>
      <c r="T4282">
        <f>A4282</f>
        <v>21075</v>
      </c>
      <c r="U4282" t="str">
        <f>IF($G4282=$U$1:$X$1,$T4282,"")</f>
        <v/>
      </c>
      <c r="V4282" t="str">
        <f>IF($G4282=$U$1:$X$1,$T4282,"")</f>
        <v/>
      </c>
      <c r="W4282">
        <f>IF($G4282=$U$1:$X$1,$T4282,"")</f>
        <v>21075</v>
      </c>
      <c r="X4282" t="str">
        <f>IF($G4282=$U$1:$X$1,$T4282,"")</f>
        <v/>
      </c>
      <c r="Y4282" s="1">
        <f>ROUND(O4282*Q4282,2)</f>
        <v>718.99</v>
      </c>
    </row>
    <row r="4283" spans="1:25">
      <c r="A4283" s="5">
        <f>INDEX(Students,MOD(D4283-1,ROWS(Students))+1,1)</f>
        <v>21075</v>
      </c>
      <c r="B4283" s="5" t="str">
        <f>INDEX(Students,MOD(D4283-1,ROWS(Students))+1,2)</f>
        <v>Stefański Filip</v>
      </c>
      <c r="C4283" s="5" t="str">
        <f>INDEX(Students,MOD(D4283-1,ROWS(Students))+1,3)</f>
        <v>IZ05IO1</v>
      </c>
      <c r="D4283" s="5">
        <v>2627</v>
      </c>
      <c r="E4283" s="6">
        <v>44638</v>
      </c>
      <c r="F4283" s="6">
        <v>44638</v>
      </c>
      <c r="G4283" s="7" t="s">
        <v>1263</v>
      </c>
      <c r="H4283" s="7">
        <v>1</v>
      </c>
      <c r="I4283" s="7" t="s">
        <v>2248</v>
      </c>
      <c r="J4283" s="7" t="s">
        <v>6</v>
      </c>
      <c r="K4283" s="7" t="s">
        <v>3767</v>
      </c>
      <c r="L4283" s="7"/>
      <c r="M4283" s="6" t="s">
        <v>3767</v>
      </c>
      <c r="N4283" s="7" t="s">
        <v>25</v>
      </c>
      <c r="O4283" s="8">
        <v>24</v>
      </c>
      <c r="P4283" s="7" t="s">
        <v>9</v>
      </c>
      <c r="Q4283" s="9">
        <v>1.5</v>
      </c>
      <c r="R4283" s="7" t="s">
        <v>4083</v>
      </c>
      <c r="S4283" s="7" t="s">
        <v>186</v>
      </c>
      <c r="T4283">
        <f>A4283</f>
        <v>21075</v>
      </c>
      <c r="U4283" t="str">
        <f>IF($G4283=$U$1:$X$1,$T4283,"")</f>
        <v/>
      </c>
      <c r="V4283">
        <f>IF($G4283=$U$1:$X$1,$T4283,"")</f>
        <v>21075</v>
      </c>
      <c r="W4283" t="str">
        <f>IF($G4283=$U$1:$X$1,$T4283,"")</f>
        <v/>
      </c>
      <c r="X4283" t="str">
        <f>IF($G4283=$U$1:$X$1,$T4283,"")</f>
        <v/>
      </c>
      <c r="Y4283" s="1">
        <f>ROUND(O4283*Q4283,2)</f>
        <v>36</v>
      </c>
    </row>
    <row r="4284" spans="1:25">
      <c r="A4284" s="5">
        <f>INDEX(Students,MOD(D4284-1,ROWS(Students))+1,1)</f>
        <v>21075</v>
      </c>
      <c r="B4284" s="5" t="str">
        <f>INDEX(Students,MOD(D4284-1,ROWS(Students))+1,2)</f>
        <v>Stefański Filip</v>
      </c>
      <c r="C4284" s="5" t="str">
        <f>INDEX(Students,MOD(D4284-1,ROWS(Students))+1,3)</f>
        <v>IZ05IO1</v>
      </c>
      <c r="D4284" s="5">
        <v>2719</v>
      </c>
      <c r="E4284" s="6">
        <v>44700</v>
      </c>
      <c r="F4284" s="6">
        <v>44699</v>
      </c>
      <c r="G4284" s="7" t="s">
        <v>1262</v>
      </c>
      <c r="H4284" s="7">
        <v>-1</v>
      </c>
      <c r="I4284" s="7" t="s">
        <v>2625</v>
      </c>
      <c r="J4284" s="7" t="s">
        <v>6</v>
      </c>
      <c r="K4284" s="7" t="s">
        <v>3780</v>
      </c>
      <c r="L4284" s="7" t="s">
        <v>904</v>
      </c>
      <c r="M4284" s="6" t="s">
        <v>3767</v>
      </c>
      <c r="N4284" s="7" t="s">
        <v>19</v>
      </c>
      <c r="O4284" s="8">
        <v>1000</v>
      </c>
      <c r="P4284" s="7" t="s">
        <v>9</v>
      </c>
      <c r="Q4284" s="9">
        <v>0.13</v>
      </c>
      <c r="R4284" s="7" t="s">
        <v>3892</v>
      </c>
      <c r="S4284" s="7" t="s">
        <v>21</v>
      </c>
      <c r="T4284">
        <f>A4284</f>
        <v>21075</v>
      </c>
      <c r="U4284">
        <f>IF($G4284=$U$1:$X$1,$T4284,"")</f>
        <v>21075</v>
      </c>
      <c r="V4284" t="str">
        <f>IF($G4284=$U$1:$X$1,$T4284,"")</f>
        <v/>
      </c>
      <c r="W4284" t="str">
        <f>IF($G4284=$U$1:$X$1,$T4284,"")</f>
        <v/>
      </c>
      <c r="X4284" t="str">
        <f>IF($G4284=$U$1:$X$1,$T4284,"")</f>
        <v/>
      </c>
      <c r="Y4284" s="1">
        <f>ROUND(O4284*Q4284,2)</f>
        <v>130</v>
      </c>
    </row>
    <row r="4285" spans="1:25">
      <c r="A4285" s="5">
        <f>INDEX(Students,MOD(D4285-1,ROWS(Students))+1,1)</f>
        <v>21075</v>
      </c>
      <c r="B4285" s="5" t="str">
        <f>INDEX(Students,MOD(D4285-1,ROWS(Students))+1,2)</f>
        <v>Stefański Filip</v>
      </c>
      <c r="C4285" s="5" t="str">
        <f>INDEX(Students,MOD(D4285-1,ROWS(Students))+1,3)</f>
        <v>IZ05IO1</v>
      </c>
      <c r="D4285" s="5">
        <v>2811</v>
      </c>
      <c r="E4285" s="6">
        <v>44746</v>
      </c>
      <c r="F4285" s="6">
        <v>44746</v>
      </c>
      <c r="G4285" s="7" t="s">
        <v>1263</v>
      </c>
      <c r="H4285" s="7">
        <v>1</v>
      </c>
      <c r="I4285" s="7" t="s">
        <v>3120</v>
      </c>
      <c r="J4285" s="7" t="s">
        <v>6</v>
      </c>
      <c r="K4285" s="7" t="s">
        <v>3767</v>
      </c>
      <c r="L4285" s="7"/>
      <c r="M4285" s="6" t="s">
        <v>3767</v>
      </c>
      <c r="N4285" s="7" t="s">
        <v>19</v>
      </c>
      <c r="O4285" s="8">
        <v>10</v>
      </c>
      <c r="P4285" s="7" t="s">
        <v>9</v>
      </c>
      <c r="Q4285" s="9">
        <v>1.43</v>
      </c>
      <c r="R4285" s="7" t="s">
        <v>4015</v>
      </c>
      <c r="S4285" s="7" t="s">
        <v>119</v>
      </c>
      <c r="T4285">
        <f>A4285</f>
        <v>21075</v>
      </c>
      <c r="U4285" t="str">
        <f>IF($G4285=$U$1:$X$1,$T4285,"")</f>
        <v/>
      </c>
      <c r="V4285">
        <f>IF($G4285=$U$1:$X$1,$T4285,"")</f>
        <v>21075</v>
      </c>
      <c r="W4285" t="str">
        <f>IF($G4285=$U$1:$X$1,$T4285,"")</f>
        <v/>
      </c>
      <c r="X4285" t="str">
        <f>IF($G4285=$U$1:$X$1,$T4285,"")</f>
        <v/>
      </c>
      <c r="Y4285" s="1">
        <f>ROUND(O4285*Q4285,2)</f>
        <v>14.3</v>
      </c>
    </row>
    <row r="4286" spans="1:25">
      <c r="A4286" s="5">
        <f>INDEX(Students,MOD(D4286-1,ROWS(Students))+1,1)</f>
        <v>21075</v>
      </c>
      <c r="B4286" s="5" t="str">
        <f>INDEX(Students,MOD(D4286-1,ROWS(Students))+1,2)</f>
        <v>Stefański Filip</v>
      </c>
      <c r="C4286" s="5" t="str">
        <f>INDEX(Students,MOD(D4286-1,ROWS(Students))+1,3)</f>
        <v>IZ05IO1</v>
      </c>
      <c r="D4286" s="5">
        <v>2903</v>
      </c>
      <c r="E4286" s="6">
        <v>44599</v>
      </c>
      <c r="F4286" s="6">
        <v>44596</v>
      </c>
      <c r="G4286" s="7" t="s">
        <v>1262</v>
      </c>
      <c r="H4286" s="7">
        <v>-1</v>
      </c>
      <c r="I4286" s="7" t="s">
        <v>1675</v>
      </c>
      <c r="J4286" s="7" t="s">
        <v>6</v>
      </c>
      <c r="K4286" s="7" t="s">
        <v>3780</v>
      </c>
      <c r="L4286" s="7" t="s">
        <v>409</v>
      </c>
      <c r="M4286" s="6" t="s">
        <v>3767</v>
      </c>
      <c r="N4286" s="7" t="s">
        <v>19</v>
      </c>
      <c r="O4286" s="8">
        <v>100</v>
      </c>
      <c r="P4286" s="7" t="s">
        <v>9</v>
      </c>
      <c r="Q4286" s="9">
        <v>9.49</v>
      </c>
      <c r="R4286" s="7" t="s">
        <v>4290</v>
      </c>
      <c r="S4286" s="7" t="s">
        <v>5074</v>
      </c>
      <c r="T4286">
        <f>A4286</f>
        <v>21075</v>
      </c>
      <c r="U4286">
        <f>IF($G4286=$U$1:$X$1,$T4286,"")</f>
        <v>21075</v>
      </c>
      <c r="V4286" t="str">
        <f>IF($G4286=$U$1:$X$1,$T4286,"")</f>
        <v/>
      </c>
      <c r="W4286" t="str">
        <f>IF($G4286=$U$1:$X$1,$T4286,"")</f>
        <v/>
      </c>
      <c r="X4286" t="str">
        <f>IF($G4286=$U$1:$X$1,$T4286,"")</f>
        <v/>
      </c>
      <c r="Y4286" s="1">
        <f>ROUND(O4286*Q4286,2)</f>
        <v>949</v>
      </c>
    </row>
    <row r="4287" spans="1:25">
      <c r="A4287" s="5">
        <f>INDEX(Students,MOD(D4287-1,ROWS(Students))+1,1)</f>
        <v>21075</v>
      </c>
      <c r="B4287" s="5" t="str">
        <f>INDEX(Students,MOD(D4287-1,ROWS(Students))+1,2)</f>
        <v>Stefański Filip</v>
      </c>
      <c r="C4287" s="5" t="str">
        <f>INDEX(Students,MOD(D4287-1,ROWS(Students))+1,3)</f>
        <v>IZ05IO1</v>
      </c>
      <c r="D4287" s="5">
        <v>2995</v>
      </c>
      <c r="E4287" s="6">
        <v>44719</v>
      </c>
      <c r="F4287" s="6">
        <v>44719</v>
      </c>
      <c r="G4287" s="7" t="s">
        <v>1263</v>
      </c>
      <c r="H4287" s="7">
        <v>1</v>
      </c>
      <c r="I4287" s="7" t="s">
        <v>2818</v>
      </c>
      <c r="J4287" s="7" t="s">
        <v>6</v>
      </c>
      <c r="K4287" s="7" t="s">
        <v>3767</v>
      </c>
      <c r="L4287" s="7"/>
      <c r="M4287" s="6" t="s">
        <v>3767</v>
      </c>
      <c r="N4287" s="7" t="s">
        <v>19</v>
      </c>
      <c r="O4287" s="8">
        <v>288</v>
      </c>
      <c r="P4287" s="7" t="s">
        <v>9</v>
      </c>
      <c r="Q4287" s="9">
        <v>0</v>
      </c>
      <c r="R4287" s="7" t="s">
        <v>4375</v>
      </c>
      <c r="S4287" s="7" t="s">
        <v>5047</v>
      </c>
      <c r="T4287">
        <f>A4287</f>
        <v>21075</v>
      </c>
      <c r="U4287" t="str">
        <f>IF($G4287=$U$1:$X$1,$T4287,"")</f>
        <v/>
      </c>
      <c r="V4287">
        <f>IF($G4287=$U$1:$X$1,$T4287,"")</f>
        <v>21075</v>
      </c>
      <c r="W4287" t="str">
        <f>IF($G4287=$U$1:$X$1,$T4287,"")</f>
        <v/>
      </c>
      <c r="X4287" t="str">
        <f>IF($G4287=$U$1:$X$1,$T4287,"")</f>
        <v/>
      </c>
      <c r="Y4287" s="1">
        <f>ROUND(O4287*Q4287,2)</f>
        <v>0</v>
      </c>
    </row>
    <row r="4288" spans="1:25">
      <c r="A4288" s="5">
        <f>INDEX(Students,MOD(D4288-1,ROWS(Students))+1,1)</f>
        <v>21075</v>
      </c>
      <c r="B4288" s="5" t="str">
        <f>INDEX(Students,MOD(D4288-1,ROWS(Students))+1,2)</f>
        <v>Stefański Filip</v>
      </c>
      <c r="C4288" s="5" t="str">
        <f>INDEX(Students,MOD(D4288-1,ROWS(Students))+1,3)</f>
        <v>IZ05IO1</v>
      </c>
      <c r="D4288" s="5">
        <v>3087</v>
      </c>
      <c r="E4288" s="6">
        <v>44575</v>
      </c>
      <c r="F4288" s="6">
        <v>44575</v>
      </c>
      <c r="G4288" s="7" t="s">
        <v>1262</v>
      </c>
      <c r="H4288" s="7">
        <v>-1</v>
      </c>
      <c r="I4288" s="7" t="s">
        <v>1380</v>
      </c>
      <c r="J4288" s="7" t="s">
        <v>6</v>
      </c>
      <c r="K4288" s="7" t="s">
        <v>3770</v>
      </c>
      <c r="L4288" s="7" t="s">
        <v>174</v>
      </c>
      <c r="M4288" s="6" t="s">
        <v>3767</v>
      </c>
      <c r="N4288" s="7" t="s">
        <v>19</v>
      </c>
      <c r="O4288" s="8">
        <v>300</v>
      </c>
      <c r="P4288" s="7" t="s">
        <v>31</v>
      </c>
      <c r="Q4288" s="9">
        <v>0.6</v>
      </c>
      <c r="R4288" s="7" t="s">
        <v>4074</v>
      </c>
      <c r="S4288" s="7" t="s">
        <v>175</v>
      </c>
      <c r="T4288">
        <f>A4288</f>
        <v>21075</v>
      </c>
      <c r="U4288">
        <f>IF($G4288=$U$1:$X$1,$T4288,"")</f>
        <v>21075</v>
      </c>
      <c r="V4288" t="str">
        <f>IF($G4288=$U$1:$X$1,$T4288,"")</f>
        <v/>
      </c>
      <c r="W4288" t="str">
        <f>IF($G4288=$U$1:$X$1,$T4288,"")</f>
        <v/>
      </c>
      <c r="X4288" t="str">
        <f>IF($G4288=$U$1:$X$1,$T4288,"")</f>
        <v/>
      </c>
      <c r="Y4288" s="1">
        <f>ROUND(O4288*Q4288,2)</f>
        <v>180</v>
      </c>
    </row>
    <row r="4289" spans="1:25">
      <c r="A4289" s="5">
        <f>INDEX(Students,MOD(D4289-1,ROWS(Students))+1,1)</f>
        <v>21075</v>
      </c>
      <c r="B4289" s="5" t="str">
        <f>INDEX(Students,MOD(D4289-1,ROWS(Students))+1,2)</f>
        <v>Stefański Filip</v>
      </c>
      <c r="C4289" s="5" t="str">
        <f>INDEX(Students,MOD(D4289-1,ROWS(Students))+1,3)</f>
        <v>IZ05IO1</v>
      </c>
      <c r="D4289" s="5">
        <v>3179</v>
      </c>
      <c r="E4289" s="6">
        <v>44578</v>
      </c>
      <c r="F4289" s="6">
        <v>44578</v>
      </c>
      <c r="G4289" s="7" t="s">
        <v>1263</v>
      </c>
      <c r="H4289" s="7">
        <v>1</v>
      </c>
      <c r="I4289" s="7" t="s">
        <v>1397</v>
      </c>
      <c r="J4289" s="7" t="s">
        <v>6</v>
      </c>
      <c r="K4289" s="7" t="s">
        <v>3767</v>
      </c>
      <c r="L4289" s="7"/>
      <c r="M4289" s="6" t="s">
        <v>3767</v>
      </c>
      <c r="N4289" s="7" t="s">
        <v>7</v>
      </c>
      <c r="O4289" s="8">
        <v>24</v>
      </c>
      <c r="P4289" s="7" t="s">
        <v>9</v>
      </c>
      <c r="Q4289" s="9">
        <v>0.83</v>
      </c>
      <c r="R4289" s="7" t="s">
        <v>4093</v>
      </c>
      <c r="S4289" s="7" t="s">
        <v>194</v>
      </c>
      <c r="T4289">
        <f>A4289</f>
        <v>21075</v>
      </c>
      <c r="U4289" t="str">
        <f>IF($G4289=$U$1:$X$1,$T4289,"")</f>
        <v/>
      </c>
      <c r="V4289">
        <f>IF($G4289=$U$1:$X$1,$T4289,"")</f>
        <v>21075</v>
      </c>
      <c r="W4289" t="str">
        <f>IF($G4289=$U$1:$X$1,$T4289,"")</f>
        <v/>
      </c>
      <c r="X4289" t="str">
        <f>IF($G4289=$U$1:$X$1,$T4289,"")</f>
        <v/>
      </c>
      <c r="Y4289" s="1">
        <f>ROUND(O4289*Q4289,2)</f>
        <v>19.920000000000002</v>
      </c>
    </row>
    <row r="4290" spans="1:25">
      <c r="A4290" s="5">
        <f>INDEX(Students,MOD(D4290-1,ROWS(Students))+1,1)</f>
        <v>21075</v>
      </c>
      <c r="B4290" s="5" t="str">
        <f>INDEX(Students,MOD(D4290-1,ROWS(Students))+1,2)</f>
        <v>Stefański Filip</v>
      </c>
      <c r="C4290" s="5" t="str">
        <f>INDEX(Students,MOD(D4290-1,ROWS(Students))+1,3)</f>
        <v>IZ05IO1</v>
      </c>
      <c r="D4290" s="5">
        <v>3271</v>
      </c>
      <c r="E4290" s="6">
        <v>44593</v>
      </c>
      <c r="F4290" s="6">
        <v>44593</v>
      </c>
      <c r="G4290" s="7" t="s">
        <v>279</v>
      </c>
      <c r="H4290" s="7">
        <v>1</v>
      </c>
      <c r="I4290" s="7" t="s">
        <v>1609</v>
      </c>
      <c r="J4290" s="7" t="s">
        <v>6</v>
      </c>
      <c r="K4290" s="7" t="s">
        <v>3767</v>
      </c>
      <c r="L4290" s="7"/>
      <c r="M4290" s="6" t="s">
        <v>3767</v>
      </c>
      <c r="N4290" s="7" t="s">
        <v>25</v>
      </c>
      <c r="O4290" s="8">
        <v>1</v>
      </c>
      <c r="P4290" s="7" t="s">
        <v>13</v>
      </c>
      <c r="Q4290" s="9">
        <v>17</v>
      </c>
      <c r="R4290" s="7" t="s">
        <v>4122</v>
      </c>
      <c r="S4290" s="7" t="s">
        <v>229</v>
      </c>
      <c r="T4290">
        <f>A4290</f>
        <v>21075</v>
      </c>
      <c r="U4290" t="str">
        <f>IF($G4290=$U$1:$X$1,$T4290,"")</f>
        <v/>
      </c>
      <c r="V4290" t="str">
        <f>IF($G4290=$U$1:$X$1,$T4290,"")</f>
        <v/>
      </c>
      <c r="W4290">
        <f>IF($G4290=$U$1:$X$1,$T4290,"")</f>
        <v>21075</v>
      </c>
      <c r="X4290" t="str">
        <f>IF($G4290=$U$1:$X$1,$T4290,"")</f>
        <v/>
      </c>
      <c r="Y4290" s="1">
        <f>ROUND(O4290*Q4290,2)</f>
        <v>17</v>
      </c>
    </row>
    <row r="4291" spans="1:25">
      <c r="A4291" s="5">
        <f>INDEX(Students,MOD(D4291-1,ROWS(Students))+1,1)</f>
        <v>21075</v>
      </c>
      <c r="B4291" s="5" t="str">
        <f>INDEX(Students,MOD(D4291-1,ROWS(Students))+1,2)</f>
        <v>Stefański Filip</v>
      </c>
      <c r="C4291" s="5" t="str">
        <f>INDEX(Students,MOD(D4291-1,ROWS(Students))+1,3)</f>
        <v>IZ05IO1</v>
      </c>
      <c r="D4291" s="5">
        <v>3363</v>
      </c>
      <c r="E4291" s="6">
        <v>44708</v>
      </c>
      <c r="F4291" s="6">
        <v>44708</v>
      </c>
      <c r="G4291" s="7" t="s">
        <v>1262</v>
      </c>
      <c r="H4291" s="7">
        <v>-1</v>
      </c>
      <c r="I4291" s="7" t="s">
        <v>2709</v>
      </c>
      <c r="J4291" s="7" t="s">
        <v>6</v>
      </c>
      <c r="K4291" s="7" t="s">
        <v>3774</v>
      </c>
      <c r="L4291" s="7" t="s">
        <v>935</v>
      </c>
      <c r="M4291" s="6" t="s">
        <v>3767</v>
      </c>
      <c r="N4291" s="7" t="s">
        <v>19</v>
      </c>
      <c r="O4291" s="8">
        <v>10</v>
      </c>
      <c r="P4291" s="7" t="s">
        <v>68</v>
      </c>
      <c r="Q4291" s="9">
        <v>0</v>
      </c>
      <c r="R4291" s="7" t="s">
        <v>3957</v>
      </c>
      <c r="S4291" s="7" t="s">
        <v>4957</v>
      </c>
      <c r="T4291">
        <f>A4291</f>
        <v>21075</v>
      </c>
      <c r="U4291">
        <f>IF($G4291=$U$1:$X$1,$T4291,"")</f>
        <v>21075</v>
      </c>
      <c r="V4291" t="str">
        <f>IF($G4291=$U$1:$X$1,$T4291,"")</f>
        <v/>
      </c>
      <c r="W4291" t="str">
        <f>IF($G4291=$U$1:$X$1,$T4291,"")</f>
        <v/>
      </c>
      <c r="X4291" t="str">
        <f>IF($G4291=$U$1:$X$1,$T4291,"")</f>
        <v/>
      </c>
      <c r="Y4291" s="1">
        <f>ROUND(O4291*Q4291,2)</f>
        <v>0</v>
      </c>
    </row>
    <row r="4292" spans="1:25">
      <c r="A4292" s="5">
        <f>INDEX(Students,MOD(D4292-1,ROWS(Students))+1,1)</f>
        <v>21075</v>
      </c>
      <c r="B4292" s="5" t="str">
        <f>INDEX(Students,MOD(D4292-1,ROWS(Students))+1,2)</f>
        <v>Stefański Filip</v>
      </c>
      <c r="C4292" s="5" t="str">
        <f>INDEX(Students,MOD(D4292-1,ROWS(Students))+1,3)</f>
        <v>IZ05IO1</v>
      </c>
      <c r="D4292" s="5">
        <v>3455</v>
      </c>
      <c r="E4292" s="6">
        <v>44697</v>
      </c>
      <c r="F4292" s="6">
        <v>44697</v>
      </c>
      <c r="G4292" s="7" t="s">
        <v>1263</v>
      </c>
      <c r="H4292" s="7">
        <v>1</v>
      </c>
      <c r="I4292" s="7" t="s">
        <v>2571</v>
      </c>
      <c r="J4292" s="7" t="s">
        <v>6</v>
      </c>
      <c r="K4292" s="7" t="s">
        <v>3767</v>
      </c>
      <c r="L4292" s="7"/>
      <c r="M4292" s="6" t="s">
        <v>3767</v>
      </c>
      <c r="N4292" s="7" t="s">
        <v>25</v>
      </c>
      <c r="O4292" s="8">
        <v>0.04</v>
      </c>
      <c r="P4292" s="7" t="s">
        <v>31</v>
      </c>
      <c r="Q4292" s="9">
        <v>1.1399999999999999</v>
      </c>
      <c r="R4292" s="7" t="s">
        <v>4651</v>
      </c>
      <c r="S4292" s="7" t="s">
        <v>5156</v>
      </c>
      <c r="T4292">
        <f>A4292</f>
        <v>21075</v>
      </c>
      <c r="U4292" t="str">
        <f>IF($G4292=$U$1:$X$1,$T4292,"")</f>
        <v/>
      </c>
      <c r="V4292">
        <f>IF($G4292=$U$1:$X$1,$T4292,"")</f>
        <v>21075</v>
      </c>
      <c r="W4292" t="str">
        <f>IF($G4292=$U$1:$X$1,$T4292,"")</f>
        <v/>
      </c>
      <c r="X4292" t="str">
        <f>IF($G4292=$U$1:$X$1,$T4292,"")</f>
        <v/>
      </c>
      <c r="Y4292" s="1">
        <f>ROUND(O4292*Q4292,2)</f>
        <v>0.05</v>
      </c>
    </row>
    <row r="4293" spans="1:25">
      <c r="A4293" s="5">
        <f>INDEX(Students,MOD(D4293-1,ROWS(Students))+1,1)</f>
        <v>21075</v>
      </c>
      <c r="B4293" s="5" t="str">
        <f>INDEX(Students,MOD(D4293-1,ROWS(Students))+1,2)</f>
        <v>Stefański Filip</v>
      </c>
      <c r="C4293" s="5" t="str">
        <f>INDEX(Students,MOD(D4293-1,ROWS(Students))+1,3)</f>
        <v>IZ05IO1</v>
      </c>
      <c r="D4293" s="5">
        <v>3547</v>
      </c>
      <c r="E4293" s="6">
        <v>44655</v>
      </c>
      <c r="F4293" s="6">
        <v>44655</v>
      </c>
      <c r="G4293" s="7" t="s">
        <v>1263</v>
      </c>
      <c r="H4293" s="7">
        <v>1</v>
      </c>
      <c r="I4293" s="7" t="s">
        <v>3442</v>
      </c>
      <c r="J4293" s="7" t="s">
        <v>6</v>
      </c>
      <c r="K4293" s="7" t="s">
        <v>3767</v>
      </c>
      <c r="L4293" s="7"/>
      <c r="M4293" s="6" t="s">
        <v>3767</v>
      </c>
      <c r="N4293" s="7" t="s">
        <v>19</v>
      </c>
      <c r="O4293" s="8">
        <v>1.02</v>
      </c>
      <c r="P4293" s="7" t="s">
        <v>13</v>
      </c>
      <c r="Q4293" s="9">
        <v>26.77</v>
      </c>
      <c r="R4293" s="7" t="s">
        <v>4213</v>
      </c>
      <c r="S4293" s="7" t="s">
        <v>316</v>
      </c>
      <c r="T4293">
        <f>A4293</f>
        <v>21075</v>
      </c>
      <c r="U4293" t="str">
        <f>IF($G4293=$U$1:$X$1,$T4293,"")</f>
        <v/>
      </c>
      <c r="V4293">
        <f>IF($G4293=$U$1:$X$1,$T4293,"")</f>
        <v>21075</v>
      </c>
      <c r="W4293" t="str">
        <f>IF($G4293=$U$1:$X$1,$T4293,"")</f>
        <v/>
      </c>
      <c r="X4293" t="str">
        <f>IF($G4293=$U$1:$X$1,$T4293,"")</f>
        <v/>
      </c>
      <c r="Y4293" s="1">
        <f>ROUND(O4293*Q4293,2)</f>
        <v>27.31</v>
      </c>
    </row>
    <row r="4294" spans="1:25">
      <c r="A4294" s="5">
        <f>INDEX(Students,MOD(D4294-1,ROWS(Students))+1,1)</f>
        <v>21075</v>
      </c>
      <c r="B4294" s="5" t="str">
        <f>INDEX(Students,MOD(D4294-1,ROWS(Students))+1,2)</f>
        <v>Stefański Filip</v>
      </c>
      <c r="C4294" s="5" t="str">
        <f>INDEX(Students,MOD(D4294-1,ROWS(Students))+1,3)</f>
        <v>IZ05IO1</v>
      </c>
      <c r="D4294" s="5">
        <v>3639</v>
      </c>
      <c r="E4294" s="6">
        <v>44592</v>
      </c>
      <c r="F4294" s="6">
        <v>44592</v>
      </c>
      <c r="G4294" s="7" t="s">
        <v>279</v>
      </c>
      <c r="H4294" s="7">
        <v>1</v>
      </c>
      <c r="I4294" s="7" t="s">
        <v>1597</v>
      </c>
      <c r="J4294" s="7" t="s">
        <v>6</v>
      </c>
      <c r="K4294" s="7" t="s">
        <v>3767</v>
      </c>
      <c r="L4294" s="7"/>
      <c r="M4294" s="6" t="s">
        <v>3767</v>
      </c>
      <c r="N4294" s="7" t="s">
        <v>25</v>
      </c>
      <c r="O4294" s="8">
        <v>100</v>
      </c>
      <c r="P4294" s="7" t="s">
        <v>31</v>
      </c>
      <c r="Q4294" s="9">
        <v>0.6</v>
      </c>
      <c r="R4294" s="7" t="s">
        <v>4075</v>
      </c>
      <c r="S4294" s="7" t="s">
        <v>176</v>
      </c>
      <c r="T4294">
        <f>A4294</f>
        <v>21075</v>
      </c>
      <c r="U4294" t="str">
        <f>IF($G4294=$U$1:$X$1,$T4294,"")</f>
        <v/>
      </c>
      <c r="V4294" t="str">
        <f>IF($G4294=$U$1:$X$1,$T4294,"")</f>
        <v/>
      </c>
      <c r="W4294">
        <f>IF($G4294=$U$1:$X$1,$T4294,"")</f>
        <v>21075</v>
      </c>
      <c r="X4294" t="str">
        <f>IF($G4294=$U$1:$X$1,$T4294,"")</f>
        <v/>
      </c>
      <c r="Y4294" s="1">
        <f>ROUND(O4294*Q4294,2)</f>
        <v>60</v>
      </c>
    </row>
    <row r="4295" spans="1:25">
      <c r="A4295" s="5">
        <f>INDEX(Students,MOD(D4295-1,ROWS(Students))+1,1)</f>
        <v>21075</v>
      </c>
      <c r="B4295" s="5" t="str">
        <f>INDEX(Students,MOD(D4295-1,ROWS(Students))+1,2)</f>
        <v>Stefański Filip</v>
      </c>
      <c r="C4295" s="5" t="str">
        <f>INDEX(Students,MOD(D4295-1,ROWS(Students))+1,3)</f>
        <v>IZ05IO1</v>
      </c>
      <c r="D4295" s="5">
        <v>3731</v>
      </c>
      <c r="E4295" s="6">
        <v>44750</v>
      </c>
      <c r="F4295" s="6">
        <v>44750</v>
      </c>
      <c r="G4295" s="7" t="s">
        <v>1263</v>
      </c>
      <c r="H4295" s="7">
        <v>1</v>
      </c>
      <c r="I4295" s="7" t="s">
        <v>3187</v>
      </c>
      <c r="J4295" s="7" t="s">
        <v>6</v>
      </c>
      <c r="K4295" s="7" t="s">
        <v>3767</v>
      </c>
      <c r="L4295" s="7"/>
      <c r="M4295" s="6" t="s">
        <v>3767</v>
      </c>
      <c r="N4295" s="7" t="s">
        <v>19</v>
      </c>
      <c r="O4295" s="8">
        <v>0.71499999999999997</v>
      </c>
      <c r="P4295" s="7" t="s">
        <v>13</v>
      </c>
      <c r="Q4295" s="9">
        <v>19.989999999999998</v>
      </c>
      <c r="R4295" s="7" t="s">
        <v>3889</v>
      </c>
      <c r="S4295" s="7" t="s">
        <v>17</v>
      </c>
      <c r="T4295">
        <f>A4295</f>
        <v>21075</v>
      </c>
      <c r="U4295" t="str">
        <f>IF($G4295=$U$1:$X$1,$T4295,"")</f>
        <v/>
      </c>
      <c r="V4295">
        <f>IF($G4295=$U$1:$X$1,$T4295,"")</f>
        <v>21075</v>
      </c>
      <c r="W4295" t="str">
        <f>IF($G4295=$U$1:$X$1,$T4295,"")</f>
        <v/>
      </c>
      <c r="X4295" t="str">
        <f>IF($G4295=$U$1:$X$1,$T4295,"")</f>
        <v/>
      </c>
      <c r="Y4295" s="1">
        <f>ROUND(O4295*Q4295,2)</f>
        <v>14.29</v>
      </c>
    </row>
    <row r="4296" spans="1:25">
      <c r="A4296" s="5">
        <f>INDEX(Students,MOD(D4296-1,ROWS(Students))+1,1)</f>
        <v>21075</v>
      </c>
      <c r="B4296" s="5" t="str">
        <f>INDEX(Students,MOD(D4296-1,ROWS(Students))+1,2)</f>
        <v>Stefański Filip</v>
      </c>
      <c r="C4296" s="5" t="str">
        <f>INDEX(Students,MOD(D4296-1,ROWS(Students))+1,3)</f>
        <v>IZ05IO1</v>
      </c>
      <c r="D4296" s="5">
        <v>3823</v>
      </c>
      <c r="E4296" s="6">
        <v>44644</v>
      </c>
      <c r="F4296" s="6">
        <v>44644</v>
      </c>
      <c r="G4296" s="7" t="s">
        <v>1263</v>
      </c>
      <c r="H4296" s="7">
        <v>1</v>
      </c>
      <c r="I4296" s="7" t="s">
        <v>2309</v>
      </c>
      <c r="J4296" s="7" t="s">
        <v>6</v>
      </c>
      <c r="K4296" s="7" t="s">
        <v>3767</v>
      </c>
      <c r="L4296" s="7"/>
      <c r="M4296" s="6" t="s">
        <v>3767</v>
      </c>
      <c r="N4296" s="7" t="s">
        <v>67</v>
      </c>
      <c r="O4296" s="8">
        <v>400</v>
      </c>
      <c r="P4296" s="7" t="s">
        <v>9</v>
      </c>
      <c r="Q4296" s="9">
        <v>3.3</v>
      </c>
      <c r="R4296" s="7" t="s">
        <v>4357</v>
      </c>
      <c r="S4296" s="7" t="s">
        <v>486</v>
      </c>
      <c r="T4296">
        <f>A4296</f>
        <v>21075</v>
      </c>
      <c r="U4296" t="str">
        <f>IF($G4296=$U$1:$X$1,$T4296,"")</f>
        <v/>
      </c>
      <c r="V4296">
        <f>IF($G4296=$U$1:$X$1,$T4296,"")</f>
        <v>21075</v>
      </c>
      <c r="W4296" t="str">
        <f>IF($G4296=$U$1:$X$1,$T4296,"")</f>
        <v/>
      </c>
      <c r="X4296" t="str">
        <f>IF($G4296=$U$1:$X$1,$T4296,"")</f>
        <v/>
      </c>
      <c r="Y4296" s="1">
        <f>ROUND(O4296*Q4296,2)</f>
        <v>1320</v>
      </c>
    </row>
    <row r="4297" spans="1:25">
      <c r="A4297" s="5">
        <f>INDEX(Students,MOD(D4297-1,ROWS(Students))+1,1)</f>
        <v>21075</v>
      </c>
      <c r="B4297" s="5" t="str">
        <f>INDEX(Students,MOD(D4297-1,ROWS(Students))+1,2)</f>
        <v>Stefański Filip</v>
      </c>
      <c r="C4297" s="5" t="str">
        <f>INDEX(Students,MOD(D4297-1,ROWS(Students))+1,3)</f>
        <v>IZ05IO1</v>
      </c>
      <c r="D4297" s="5">
        <v>3915</v>
      </c>
      <c r="E4297" s="6">
        <v>44581</v>
      </c>
      <c r="F4297" s="6">
        <v>44581</v>
      </c>
      <c r="G4297" s="7" t="s">
        <v>1263</v>
      </c>
      <c r="H4297" s="7">
        <v>1</v>
      </c>
      <c r="I4297" s="7" t="s">
        <v>1467</v>
      </c>
      <c r="J4297" s="7" t="s">
        <v>6</v>
      </c>
      <c r="K4297" s="7" t="s">
        <v>3767</v>
      </c>
      <c r="L4297" s="7"/>
      <c r="M4297" s="6" t="s">
        <v>3767</v>
      </c>
      <c r="N4297" s="7" t="s">
        <v>7</v>
      </c>
      <c r="O4297" s="8">
        <v>100</v>
      </c>
      <c r="P4297" s="7" t="s">
        <v>9</v>
      </c>
      <c r="Q4297" s="9">
        <v>2.4700000000000002</v>
      </c>
      <c r="R4297" s="7" t="s">
        <v>4166</v>
      </c>
      <c r="S4297" s="7" t="s">
        <v>274</v>
      </c>
      <c r="T4297">
        <f>A4297</f>
        <v>21075</v>
      </c>
      <c r="U4297" t="str">
        <f>IF($G4297=$U$1:$X$1,$T4297,"")</f>
        <v/>
      </c>
      <c r="V4297">
        <f>IF($G4297=$U$1:$X$1,$T4297,"")</f>
        <v>21075</v>
      </c>
      <c r="W4297" t="str">
        <f>IF($G4297=$U$1:$X$1,$T4297,"")</f>
        <v/>
      </c>
      <c r="X4297" t="str">
        <f>IF($G4297=$U$1:$X$1,$T4297,"")</f>
        <v/>
      </c>
      <c r="Y4297" s="1">
        <f>ROUND(O4297*Q4297,2)</f>
        <v>247</v>
      </c>
    </row>
    <row r="4298" spans="1:25">
      <c r="A4298" s="5">
        <f>INDEX(Students,MOD(D4298-1,ROWS(Students))+1,1)</f>
        <v>21075</v>
      </c>
      <c r="B4298" s="5" t="str">
        <f>INDEX(Students,MOD(D4298-1,ROWS(Students))+1,2)</f>
        <v>Stefański Filip</v>
      </c>
      <c r="C4298" s="5" t="str">
        <f>INDEX(Students,MOD(D4298-1,ROWS(Students))+1,3)</f>
        <v>IZ05IO1</v>
      </c>
      <c r="D4298" s="5">
        <v>4007</v>
      </c>
      <c r="E4298" s="6">
        <v>44635</v>
      </c>
      <c r="F4298" s="6">
        <v>44634</v>
      </c>
      <c r="G4298" s="7" t="s">
        <v>1262</v>
      </c>
      <c r="H4298" s="7">
        <v>-1</v>
      </c>
      <c r="I4298" s="7" t="s">
        <v>2182</v>
      </c>
      <c r="J4298" s="7" t="s">
        <v>6</v>
      </c>
      <c r="K4298" s="7" t="s">
        <v>3845</v>
      </c>
      <c r="L4298" s="7" t="s">
        <v>703</v>
      </c>
      <c r="M4298" s="6" t="s">
        <v>3767</v>
      </c>
      <c r="N4298" s="7" t="s">
        <v>25</v>
      </c>
      <c r="O4298" s="8">
        <v>1.661</v>
      </c>
      <c r="P4298" s="7" t="s">
        <v>13</v>
      </c>
      <c r="Q4298" s="9">
        <v>38.07</v>
      </c>
      <c r="R4298" s="7" t="s">
        <v>3973</v>
      </c>
      <c r="S4298" s="7" t="s">
        <v>78</v>
      </c>
      <c r="T4298">
        <f>A4298</f>
        <v>21075</v>
      </c>
      <c r="U4298">
        <f>IF($G4298=$U$1:$X$1,$T4298,"")</f>
        <v>21075</v>
      </c>
      <c r="V4298" t="str">
        <f>IF($G4298=$U$1:$X$1,$T4298,"")</f>
        <v/>
      </c>
      <c r="W4298" t="str">
        <f>IF($G4298=$U$1:$X$1,$T4298,"")</f>
        <v/>
      </c>
      <c r="X4298" t="str">
        <f>IF($G4298=$U$1:$X$1,$T4298,"")</f>
        <v/>
      </c>
      <c r="Y4298" s="1">
        <f>ROUND(O4298*Q4298,2)</f>
        <v>63.23</v>
      </c>
    </row>
    <row r="4299" spans="1:25">
      <c r="A4299" s="5">
        <f>INDEX(Students,MOD(D4299-1,ROWS(Students))+1,1)</f>
        <v>21075</v>
      </c>
      <c r="B4299" s="5" t="str">
        <f>INDEX(Students,MOD(D4299-1,ROWS(Students))+1,2)</f>
        <v>Stefański Filip</v>
      </c>
      <c r="C4299" s="5" t="str">
        <f>INDEX(Students,MOD(D4299-1,ROWS(Students))+1,3)</f>
        <v>IZ05IO1</v>
      </c>
      <c r="D4299" s="5">
        <v>4099</v>
      </c>
      <c r="E4299" s="6">
        <v>44742</v>
      </c>
      <c r="F4299" s="6">
        <v>44741</v>
      </c>
      <c r="G4299" s="7" t="s">
        <v>1262</v>
      </c>
      <c r="H4299" s="7">
        <v>-1</v>
      </c>
      <c r="I4299" s="7" t="s">
        <v>3108</v>
      </c>
      <c r="J4299" s="7" t="s">
        <v>6</v>
      </c>
      <c r="K4299" s="7" t="s">
        <v>3830</v>
      </c>
      <c r="L4299" s="7" t="s">
        <v>1059</v>
      </c>
      <c r="M4299" s="6" t="s">
        <v>3767</v>
      </c>
      <c r="N4299" s="7" t="s">
        <v>67</v>
      </c>
      <c r="O4299" s="8">
        <v>200</v>
      </c>
      <c r="P4299" s="7" t="s">
        <v>9</v>
      </c>
      <c r="Q4299" s="9">
        <v>27.02</v>
      </c>
      <c r="R4299" s="7" t="s">
        <v>4050</v>
      </c>
      <c r="S4299" s="7" t="s">
        <v>151</v>
      </c>
      <c r="T4299">
        <f>A4299</f>
        <v>21075</v>
      </c>
      <c r="U4299">
        <f>IF($G4299=$U$1:$X$1,$T4299,"")</f>
        <v>21075</v>
      </c>
      <c r="V4299" t="str">
        <f>IF($G4299=$U$1:$X$1,$T4299,"")</f>
        <v/>
      </c>
      <c r="W4299" t="str">
        <f>IF($G4299=$U$1:$X$1,$T4299,"")</f>
        <v/>
      </c>
      <c r="X4299" t="str">
        <f>IF($G4299=$U$1:$X$1,$T4299,"")</f>
        <v/>
      </c>
      <c r="Y4299" s="1">
        <f>ROUND(O4299*Q4299,2)</f>
        <v>5404</v>
      </c>
    </row>
    <row r="4300" spans="1:25">
      <c r="A4300" s="5">
        <f>INDEX(Students,MOD(D4300-1,ROWS(Students))+1,1)</f>
        <v>21075</v>
      </c>
      <c r="B4300" s="5" t="str">
        <f>INDEX(Students,MOD(D4300-1,ROWS(Students))+1,2)</f>
        <v>Stefański Filip</v>
      </c>
      <c r="C4300" s="5" t="str">
        <f>INDEX(Students,MOD(D4300-1,ROWS(Students))+1,3)</f>
        <v>IZ05IO1</v>
      </c>
      <c r="D4300" s="5">
        <v>4191</v>
      </c>
      <c r="E4300" s="6">
        <v>44664</v>
      </c>
      <c r="F4300" s="6">
        <v>44664</v>
      </c>
      <c r="G4300" s="7" t="s">
        <v>1263</v>
      </c>
      <c r="H4300" s="7">
        <v>1</v>
      </c>
      <c r="I4300" s="7" t="s">
        <v>3581</v>
      </c>
      <c r="J4300" s="7" t="s">
        <v>6</v>
      </c>
      <c r="K4300" s="7" t="s">
        <v>3767</v>
      </c>
      <c r="L4300" s="7"/>
      <c r="M4300" s="6" t="s">
        <v>3767</v>
      </c>
      <c r="N4300" s="7" t="s">
        <v>25</v>
      </c>
      <c r="O4300" s="8">
        <v>3</v>
      </c>
      <c r="P4300" s="7" t="s">
        <v>9</v>
      </c>
      <c r="Q4300" s="9">
        <v>1.55</v>
      </c>
      <c r="R4300" s="7" t="s">
        <v>3942</v>
      </c>
      <c r="S4300" s="7" t="s">
        <v>64</v>
      </c>
      <c r="T4300">
        <f>A4300</f>
        <v>21075</v>
      </c>
      <c r="U4300" t="str">
        <f>IF($G4300=$U$1:$X$1,$T4300,"")</f>
        <v/>
      </c>
      <c r="V4300">
        <f>IF($G4300=$U$1:$X$1,$T4300,"")</f>
        <v>21075</v>
      </c>
      <c r="W4300" t="str">
        <f>IF($G4300=$U$1:$X$1,$T4300,"")</f>
        <v/>
      </c>
      <c r="X4300" t="str">
        <f>IF($G4300=$U$1:$X$1,$T4300,"")</f>
        <v/>
      </c>
      <c r="Y4300" s="1">
        <f>ROUND(O4300*Q4300,2)</f>
        <v>4.6500000000000004</v>
      </c>
    </row>
    <row r="4301" spans="1:25">
      <c r="A4301" s="5">
        <f>INDEX(Students,MOD(D4301-1,ROWS(Students))+1,1)</f>
        <v>21075</v>
      </c>
      <c r="B4301" s="5" t="str">
        <f>INDEX(Students,MOD(D4301-1,ROWS(Students))+1,2)</f>
        <v>Stefański Filip</v>
      </c>
      <c r="C4301" s="5" t="str">
        <f>INDEX(Students,MOD(D4301-1,ROWS(Students))+1,3)</f>
        <v>IZ05IO1</v>
      </c>
      <c r="D4301" s="5">
        <v>4283</v>
      </c>
      <c r="E4301" s="6">
        <v>44588</v>
      </c>
      <c r="F4301" s="6">
        <v>44587</v>
      </c>
      <c r="G4301" s="7" t="s">
        <v>1262</v>
      </c>
      <c r="H4301" s="7">
        <v>-1</v>
      </c>
      <c r="I4301" s="7" t="s">
        <v>1567</v>
      </c>
      <c r="J4301" s="7" t="s">
        <v>6</v>
      </c>
      <c r="K4301" s="7" t="s">
        <v>3781</v>
      </c>
      <c r="L4301" s="7" t="s">
        <v>337</v>
      </c>
      <c r="M4301" s="6" t="s">
        <v>3767</v>
      </c>
      <c r="N4301" s="7" t="s">
        <v>19</v>
      </c>
      <c r="O4301" s="8">
        <v>700</v>
      </c>
      <c r="P4301" s="7" t="s">
        <v>31</v>
      </c>
      <c r="Q4301" s="9">
        <v>1.03</v>
      </c>
      <c r="R4301" s="7" t="s">
        <v>4058</v>
      </c>
      <c r="S4301" s="7" t="s">
        <v>161</v>
      </c>
      <c r="T4301">
        <f>A4301</f>
        <v>21075</v>
      </c>
      <c r="U4301">
        <f>IF($G4301=$U$1:$X$1,$T4301,"")</f>
        <v>21075</v>
      </c>
      <c r="V4301" t="str">
        <f>IF($G4301=$U$1:$X$1,$T4301,"")</f>
        <v/>
      </c>
      <c r="W4301" t="str">
        <f>IF($G4301=$U$1:$X$1,$T4301,"")</f>
        <v/>
      </c>
      <c r="X4301" t="str">
        <f>IF($G4301=$U$1:$X$1,$T4301,"")</f>
        <v/>
      </c>
      <c r="Y4301" s="1">
        <f>ROUND(O4301*Q4301,2)</f>
        <v>721</v>
      </c>
    </row>
    <row r="4302" spans="1:25">
      <c r="A4302" s="5">
        <f>INDEX(Students,MOD(D4302-1,ROWS(Students))+1,1)</f>
        <v>21075</v>
      </c>
      <c r="B4302" s="5" t="str">
        <f>INDEX(Students,MOD(D4302-1,ROWS(Students))+1,2)</f>
        <v>Stefański Filip</v>
      </c>
      <c r="C4302" s="5" t="str">
        <f>INDEX(Students,MOD(D4302-1,ROWS(Students))+1,3)</f>
        <v>IZ05IO1</v>
      </c>
      <c r="D4302" s="5">
        <v>4375</v>
      </c>
      <c r="E4302" s="6">
        <v>44643</v>
      </c>
      <c r="F4302" s="6">
        <v>44643</v>
      </c>
      <c r="G4302" s="7" t="s">
        <v>1262</v>
      </c>
      <c r="H4302" s="7">
        <v>-1</v>
      </c>
      <c r="I4302" s="7" t="s">
        <v>2300</v>
      </c>
      <c r="J4302" s="7" t="s">
        <v>6</v>
      </c>
      <c r="K4302" s="7" t="s">
        <v>3774</v>
      </c>
      <c r="L4302" s="7" t="s">
        <v>755</v>
      </c>
      <c r="M4302" s="6" t="s">
        <v>3767</v>
      </c>
      <c r="N4302" s="7" t="s">
        <v>19</v>
      </c>
      <c r="O4302" s="8">
        <v>2500</v>
      </c>
      <c r="P4302" s="7" t="s">
        <v>9</v>
      </c>
      <c r="Q4302" s="9">
        <v>0</v>
      </c>
      <c r="R4302" s="7" t="s">
        <v>4078</v>
      </c>
      <c r="S4302" s="7" t="s">
        <v>5030</v>
      </c>
      <c r="T4302">
        <f>A4302</f>
        <v>21075</v>
      </c>
      <c r="U4302">
        <f>IF($G4302=$U$1:$X$1,$T4302,"")</f>
        <v>21075</v>
      </c>
      <c r="V4302" t="str">
        <f>IF($G4302=$U$1:$X$1,$T4302,"")</f>
        <v/>
      </c>
      <c r="W4302" t="str">
        <f>IF($G4302=$U$1:$X$1,$T4302,"")</f>
        <v/>
      </c>
      <c r="X4302" t="str">
        <f>IF($G4302=$U$1:$X$1,$T4302,"")</f>
        <v/>
      </c>
      <c r="Y4302" s="1">
        <f>ROUND(O4302*Q4302,2)</f>
        <v>0</v>
      </c>
    </row>
    <row r="4303" spans="1:25">
      <c r="A4303" s="5">
        <f>INDEX(Students,MOD(D4303-1,ROWS(Students))+1,1)</f>
        <v>21075</v>
      </c>
      <c r="B4303" s="5" t="str">
        <f>INDEX(Students,MOD(D4303-1,ROWS(Students))+1,2)</f>
        <v>Stefański Filip</v>
      </c>
      <c r="C4303" s="5" t="str">
        <f>INDEX(Students,MOD(D4303-1,ROWS(Students))+1,3)</f>
        <v>IZ05IO1</v>
      </c>
      <c r="D4303" s="5">
        <v>4467</v>
      </c>
      <c r="E4303" s="6">
        <v>44764</v>
      </c>
      <c r="F4303" s="6">
        <v>44761</v>
      </c>
      <c r="G4303" s="7" t="s">
        <v>1262</v>
      </c>
      <c r="H4303" s="7">
        <v>-1</v>
      </c>
      <c r="I4303" s="7" t="s">
        <v>3316</v>
      </c>
      <c r="J4303" s="7" t="s">
        <v>6</v>
      </c>
      <c r="K4303" s="7" t="s">
        <v>3779</v>
      </c>
      <c r="L4303" s="7" t="s">
        <v>1126</v>
      </c>
      <c r="M4303" s="6" t="s">
        <v>3767</v>
      </c>
      <c r="N4303" s="7" t="s">
        <v>19</v>
      </c>
      <c r="O4303" s="8">
        <v>200</v>
      </c>
      <c r="P4303" s="7" t="s">
        <v>9</v>
      </c>
      <c r="Q4303" s="9">
        <v>68.89</v>
      </c>
      <c r="R4303" s="7" t="s">
        <v>4106</v>
      </c>
      <c r="S4303" s="7" t="s">
        <v>208</v>
      </c>
      <c r="T4303">
        <f>A4303</f>
        <v>21075</v>
      </c>
      <c r="U4303">
        <f>IF($G4303=$U$1:$X$1,$T4303,"")</f>
        <v>21075</v>
      </c>
      <c r="V4303" t="str">
        <f>IF($G4303=$U$1:$X$1,$T4303,"")</f>
        <v/>
      </c>
      <c r="W4303" t="str">
        <f>IF($G4303=$U$1:$X$1,$T4303,"")</f>
        <v/>
      </c>
      <c r="X4303" t="str">
        <f>IF($G4303=$U$1:$X$1,$T4303,"")</f>
        <v/>
      </c>
      <c r="Y4303" s="1">
        <f>ROUND(O4303*Q4303,2)</f>
        <v>13778</v>
      </c>
    </row>
    <row r="4304" spans="1:25">
      <c r="A4304" s="5">
        <f>INDEX(Students,MOD(D4304-1,ROWS(Students))+1,1)</f>
        <v>21075</v>
      </c>
      <c r="B4304" s="5" t="str">
        <f>INDEX(Students,MOD(D4304-1,ROWS(Students))+1,2)</f>
        <v>Stefański Filip</v>
      </c>
      <c r="C4304" s="5" t="str">
        <f>INDEX(Students,MOD(D4304-1,ROWS(Students))+1,3)</f>
        <v>IZ05IO1</v>
      </c>
      <c r="D4304" s="5">
        <v>4559</v>
      </c>
      <c r="E4304" s="6">
        <v>44693</v>
      </c>
      <c r="F4304" s="6">
        <v>44693</v>
      </c>
      <c r="G4304" s="7" t="s">
        <v>1263</v>
      </c>
      <c r="H4304" s="7">
        <v>1</v>
      </c>
      <c r="I4304" s="7" t="s">
        <v>2535</v>
      </c>
      <c r="J4304" s="7" t="s">
        <v>6</v>
      </c>
      <c r="K4304" s="7" t="s">
        <v>3767</v>
      </c>
      <c r="L4304" s="7"/>
      <c r="M4304" s="6" t="s">
        <v>3767</v>
      </c>
      <c r="N4304" s="7" t="s">
        <v>67</v>
      </c>
      <c r="O4304" s="8">
        <v>20</v>
      </c>
      <c r="P4304" s="7" t="s">
        <v>9</v>
      </c>
      <c r="Q4304" s="9">
        <v>0.75</v>
      </c>
      <c r="R4304" s="7" t="s">
        <v>4264</v>
      </c>
      <c r="S4304" s="7" t="s">
        <v>384</v>
      </c>
      <c r="T4304">
        <f>A4304</f>
        <v>21075</v>
      </c>
      <c r="U4304" t="str">
        <f>IF($G4304=$U$1:$X$1,$T4304,"")</f>
        <v/>
      </c>
      <c r="V4304">
        <f>IF($G4304=$U$1:$X$1,$T4304,"")</f>
        <v>21075</v>
      </c>
      <c r="W4304" t="str">
        <f>IF($G4304=$U$1:$X$1,$T4304,"")</f>
        <v/>
      </c>
      <c r="X4304" t="str">
        <f>IF($G4304=$U$1:$X$1,$T4304,"")</f>
        <v/>
      </c>
      <c r="Y4304" s="1">
        <f>ROUND(O4304*Q4304,2)</f>
        <v>15</v>
      </c>
    </row>
    <row r="4305" spans="1:25">
      <c r="A4305" s="5">
        <f>INDEX(Students,MOD(D4305-1,ROWS(Students))+1,1)</f>
        <v>21075</v>
      </c>
      <c r="B4305" s="5" t="str">
        <f>INDEX(Students,MOD(D4305-1,ROWS(Students))+1,2)</f>
        <v>Stefański Filip</v>
      </c>
      <c r="C4305" s="5" t="str">
        <f>INDEX(Students,MOD(D4305-1,ROWS(Students))+1,3)</f>
        <v>IZ05IO1</v>
      </c>
      <c r="D4305" s="5">
        <v>4651</v>
      </c>
      <c r="E4305" s="6">
        <v>44691</v>
      </c>
      <c r="F4305" s="6">
        <v>44691</v>
      </c>
      <c r="G4305" s="7" t="s">
        <v>279</v>
      </c>
      <c r="H4305" s="7">
        <v>1</v>
      </c>
      <c r="I4305" s="7" t="s">
        <v>2510</v>
      </c>
      <c r="J4305" s="7" t="s">
        <v>6</v>
      </c>
      <c r="K4305" s="7" t="s">
        <v>3767</v>
      </c>
      <c r="L4305" s="7"/>
      <c r="M4305" s="6" t="s">
        <v>3767</v>
      </c>
      <c r="N4305" s="7" t="s">
        <v>5215</v>
      </c>
      <c r="O4305" s="8">
        <v>456.55</v>
      </c>
      <c r="P4305" s="7" t="s">
        <v>13</v>
      </c>
      <c r="Q4305" s="9">
        <v>0</v>
      </c>
      <c r="R4305" s="7" t="s">
        <v>3925</v>
      </c>
      <c r="S4305" s="7" t="s">
        <v>4968</v>
      </c>
      <c r="T4305">
        <f>A4305</f>
        <v>21075</v>
      </c>
      <c r="U4305" t="str">
        <f>IF($G4305=$U$1:$X$1,$T4305,"")</f>
        <v/>
      </c>
      <c r="V4305" t="str">
        <f>IF($G4305=$U$1:$X$1,$T4305,"")</f>
        <v/>
      </c>
      <c r="W4305">
        <f>IF($G4305=$U$1:$X$1,$T4305,"")</f>
        <v>21075</v>
      </c>
      <c r="X4305" t="str">
        <f>IF($G4305=$U$1:$X$1,$T4305,"")</f>
        <v/>
      </c>
      <c r="Y4305" s="1">
        <f>ROUND(O4305*Q4305,2)</f>
        <v>0</v>
      </c>
    </row>
    <row r="4306" spans="1:25">
      <c r="A4306" s="5">
        <f>INDEX(Students,MOD(D4306-1,ROWS(Students))+1,1)</f>
        <v>21075</v>
      </c>
      <c r="B4306" s="5" t="str">
        <f>INDEX(Students,MOD(D4306-1,ROWS(Students))+1,2)</f>
        <v>Stefański Filip</v>
      </c>
      <c r="C4306" s="5" t="str">
        <f>INDEX(Students,MOD(D4306-1,ROWS(Students))+1,3)</f>
        <v>IZ05IO1</v>
      </c>
      <c r="D4306" s="5">
        <v>4743</v>
      </c>
      <c r="E4306" s="6">
        <v>44761</v>
      </c>
      <c r="F4306" s="6">
        <v>44761</v>
      </c>
      <c r="G4306" s="7" t="s">
        <v>279</v>
      </c>
      <c r="H4306" s="7">
        <v>1</v>
      </c>
      <c r="I4306" s="7" t="s">
        <v>3298</v>
      </c>
      <c r="J4306" s="7" t="s">
        <v>6</v>
      </c>
      <c r="K4306" s="7" t="s">
        <v>3767</v>
      </c>
      <c r="L4306" s="7"/>
      <c r="M4306" s="6" t="s">
        <v>3767</v>
      </c>
      <c r="N4306" s="7" t="s">
        <v>25</v>
      </c>
      <c r="O4306" s="8">
        <v>41.23</v>
      </c>
      <c r="P4306" s="7" t="s">
        <v>13</v>
      </c>
      <c r="Q4306" s="9">
        <v>48.73</v>
      </c>
      <c r="R4306" s="7" t="s">
        <v>4377</v>
      </c>
      <c r="S4306" s="7" t="s">
        <v>515</v>
      </c>
      <c r="T4306">
        <f>A4306</f>
        <v>21075</v>
      </c>
      <c r="U4306" t="str">
        <f>IF($G4306=$U$1:$X$1,$T4306,"")</f>
        <v/>
      </c>
      <c r="V4306" t="str">
        <f>IF($G4306=$U$1:$X$1,$T4306,"")</f>
        <v/>
      </c>
      <c r="W4306">
        <f>IF($G4306=$U$1:$X$1,$T4306,"")</f>
        <v>21075</v>
      </c>
      <c r="X4306" t="str">
        <f>IF($G4306=$U$1:$X$1,$T4306,"")</f>
        <v/>
      </c>
      <c r="Y4306" s="1">
        <f>ROUND(O4306*Q4306,2)</f>
        <v>2009.14</v>
      </c>
    </row>
    <row r="4307" spans="1:25">
      <c r="A4307" s="5">
        <f>INDEX(Students,MOD(D4307-1,ROWS(Students))+1,1)</f>
        <v>21075</v>
      </c>
      <c r="B4307" s="5" t="str">
        <f>INDEX(Students,MOD(D4307-1,ROWS(Students))+1,2)</f>
        <v>Stefański Filip</v>
      </c>
      <c r="C4307" s="5" t="str">
        <f>INDEX(Students,MOD(D4307-1,ROWS(Students))+1,3)</f>
        <v>IZ05IO1</v>
      </c>
      <c r="D4307" s="5">
        <v>4835</v>
      </c>
      <c r="E4307" s="6">
        <v>44631</v>
      </c>
      <c r="F4307" s="6">
        <v>44631</v>
      </c>
      <c r="G4307" s="7" t="s">
        <v>1263</v>
      </c>
      <c r="H4307" s="7">
        <v>1</v>
      </c>
      <c r="I4307" s="7" t="s">
        <v>2115</v>
      </c>
      <c r="J4307" s="7" t="s">
        <v>6</v>
      </c>
      <c r="K4307" s="7" t="s">
        <v>3767</v>
      </c>
      <c r="L4307" s="7"/>
      <c r="M4307" s="6" t="s">
        <v>3767</v>
      </c>
      <c r="N4307" s="7" t="s">
        <v>81</v>
      </c>
      <c r="O4307" s="8">
        <v>10</v>
      </c>
      <c r="P4307" s="7" t="s">
        <v>9</v>
      </c>
      <c r="Q4307" s="9">
        <v>5.04</v>
      </c>
      <c r="R4307" s="7" t="s">
        <v>4502</v>
      </c>
      <c r="S4307" s="7" t="s">
        <v>664</v>
      </c>
      <c r="T4307">
        <f>A4307</f>
        <v>21075</v>
      </c>
      <c r="U4307" t="str">
        <f>IF($G4307=$U$1:$X$1,$T4307,"")</f>
        <v/>
      </c>
      <c r="V4307">
        <f>IF($G4307=$U$1:$X$1,$T4307,"")</f>
        <v>21075</v>
      </c>
      <c r="W4307" t="str">
        <f>IF($G4307=$U$1:$X$1,$T4307,"")</f>
        <v/>
      </c>
      <c r="X4307" t="str">
        <f>IF($G4307=$U$1:$X$1,$T4307,"")</f>
        <v/>
      </c>
      <c r="Y4307" s="1">
        <f>ROUND(O4307*Q4307,2)</f>
        <v>50.4</v>
      </c>
    </row>
    <row r="4308" spans="1:25">
      <c r="A4308" s="5">
        <f>INDEX(Students,MOD(D4308-1,ROWS(Students))+1,1)</f>
        <v>21075</v>
      </c>
      <c r="B4308" s="5" t="str">
        <f>INDEX(Students,MOD(D4308-1,ROWS(Students))+1,2)</f>
        <v>Stefański Filip</v>
      </c>
      <c r="C4308" s="5" t="str">
        <f>INDEX(Students,MOD(D4308-1,ROWS(Students))+1,3)</f>
        <v>IZ05IO1</v>
      </c>
      <c r="D4308" s="5">
        <v>4927</v>
      </c>
      <c r="E4308" s="6">
        <v>44641</v>
      </c>
      <c r="F4308" s="6">
        <v>44641</v>
      </c>
      <c r="G4308" s="7" t="s">
        <v>1263</v>
      </c>
      <c r="H4308" s="7">
        <v>1</v>
      </c>
      <c r="I4308" s="7" t="s">
        <v>2257</v>
      </c>
      <c r="J4308" s="7" t="s">
        <v>6</v>
      </c>
      <c r="K4308" s="7" t="s">
        <v>3767</v>
      </c>
      <c r="L4308" s="7"/>
      <c r="M4308" s="6" t="s">
        <v>3767</v>
      </c>
      <c r="N4308" s="7" t="s">
        <v>7</v>
      </c>
      <c r="O4308" s="8">
        <v>0.01</v>
      </c>
      <c r="P4308" s="7" t="s">
        <v>13</v>
      </c>
      <c r="Q4308" s="9">
        <v>49.42</v>
      </c>
      <c r="R4308" s="7" t="s">
        <v>4145</v>
      </c>
      <c r="S4308" s="7" t="s">
        <v>250</v>
      </c>
      <c r="T4308">
        <f>A4308</f>
        <v>21075</v>
      </c>
      <c r="U4308" t="str">
        <f>IF($G4308=$U$1:$X$1,$T4308,"")</f>
        <v/>
      </c>
      <c r="V4308">
        <f>IF($G4308=$U$1:$X$1,$T4308,"")</f>
        <v>21075</v>
      </c>
      <c r="W4308" t="str">
        <f>IF($G4308=$U$1:$X$1,$T4308,"")</f>
        <v/>
      </c>
      <c r="X4308" t="str">
        <f>IF($G4308=$U$1:$X$1,$T4308,"")</f>
        <v/>
      </c>
      <c r="Y4308" s="1">
        <f>ROUND(O4308*Q4308,2)</f>
        <v>0.49</v>
      </c>
    </row>
    <row r="4309" spans="1:25">
      <c r="A4309" s="5">
        <f>INDEX(Students,MOD(D4309-1,ROWS(Students))+1,1)</f>
        <v>21075</v>
      </c>
      <c r="B4309" s="5" t="str">
        <f>INDEX(Students,MOD(D4309-1,ROWS(Students))+1,2)</f>
        <v>Stefański Filip</v>
      </c>
      <c r="C4309" s="5" t="str">
        <f>INDEX(Students,MOD(D4309-1,ROWS(Students))+1,3)</f>
        <v>IZ05IO1</v>
      </c>
      <c r="D4309" s="5">
        <v>5019</v>
      </c>
      <c r="E4309" s="6">
        <v>44664</v>
      </c>
      <c r="F4309" s="6">
        <v>44664</v>
      </c>
      <c r="G4309" s="7" t="s">
        <v>52</v>
      </c>
      <c r="H4309" s="7">
        <v>1</v>
      </c>
      <c r="I4309" s="7" t="s">
        <v>3564</v>
      </c>
      <c r="J4309" s="7" t="s">
        <v>6</v>
      </c>
      <c r="K4309" s="7" t="s">
        <v>3880</v>
      </c>
      <c r="L4309" s="7"/>
      <c r="M4309" s="6" t="s">
        <v>4943</v>
      </c>
      <c r="N4309" s="7" t="s">
        <v>32</v>
      </c>
      <c r="O4309" s="8">
        <v>10</v>
      </c>
      <c r="P4309" s="7" t="s">
        <v>13</v>
      </c>
      <c r="Q4309" s="9">
        <v>9.84</v>
      </c>
      <c r="R4309" s="7" t="s">
        <v>4221</v>
      </c>
      <c r="S4309" s="7" t="s">
        <v>328</v>
      </c>
      <c r="T4309">
        <f>A4309</f>
        <v>21075</v>
      </c>
      <c r="U4309" t="str">
        <f>IF($G4309=$U$1:$X$1,$T4309,"")</f>
        <v/>
      </c>
      <c r="V4309" t="str">
        <f>IF($G4309=$U$1:$X$1,$T4309,"")</f>
        <v/>
      </c>
      <c r="W4309" t="str">
        <f>IF($G4309=$U$1:$X$1,$T4309,"")</f>
        <v/>
      </c>
      <c r="X4309">
        <f>IF($G4309=$U$1:$X$1,$T4309,"")</f>
        <v>21075</v>
      </c>
      <c r="Y4309" s="1">
        <f>ROUND(O4309*Q4309,2)</f>
        <v>98.4</v>
      </c>
    </row>
    <row r="4310" spans="1:25">
      <c r="A4310" s="5">
        <f>INDEX(Students,MOD(D4310-1,ROWS(Students))+1,1)</f>
        <v>21075</v>
      </c>
      <c r="B4310" s="5" t="str">
        <f>INDEX(Students,MOD(D4310-1,ROWS(Students))+1,2)</f>
        <v>Stefański Filip</v>
      </c>
      <c r="C4310" s="5" t="str">
        <f>INDEX(Students,MOD(D4310-1,ROWS(Students))+1,3)</f>
        <v>IZ05IO1</v>
      </c>
      <c r="D4310" s="5">
        <v>5111</v>
      </c>
      <c r="E4310" s="6">
        <v>44771</v>
      </c>
      <c r="F4310" s="6">
        <v>44771</v>
      </c>
      <c r="G4310" s="7" t="s">
        <v>1262</v>
      </c>
      <c r="H4310" s="7">
        <v>-1</v>
      </c>
      <c r="I4310" s="7" t="s">
        <v>3398</v>
      </c>
      <c r="J4310" s="7" t="s">
        <v>6</v>
      </c>
      <c r="K4310" s="7" t="s">
        <v>3774</v>
      </c>
      <c r="L4310" s="7" t="s">
        <v>611</v>
      </c>
      <c r="M4310" s="6" t="s">
        <v>3767</v>
      </c>
      <c r="N4310" s="7" t="s">
        <v>19</v>
      </c>
      <c r="O4310" s="8">
        <v>17.170000000000002</v>
      </c>
      <c r="P4310" s="7" t="s">
        <v>13</v>
      </c>
      <c r="Q4310" s="9">
        <v>0</v>
      </c>
      <c r="R4310" s="7" t="s">
        <v>4450</v>
      </c>
      <c r="S4310" s="7" t="s">
        <v>1144</v>
      </c>
      <c r="T4310">
        <f>A4310</f>
        <v>21075</v>
      </c>
      <c r="U4310">
        <f>IF($G4310=$U$1:$X$1,$T4310,"")</f>
        <v>21075</v>
      </c>
      <c r="V4310" t="str">
        <f>IF($G4310=$U$1:$X$1,$T4310,"")</f>
        <v/>
      </c>
      <c r="W4310" t="str">
        <f>IF($G4310=$U$1:$X$1,$T4310,"")</f>
        <v/>
      </c>
      <c r="X4310" t="str">
        <f>IF($G4310=$U$1:$X$1,$T4310,"")</f>
        <v/>
      </c>
      <c r="Y4310" s="1">
        <f>ROUND(O4310*Q4310,2)</f>
        <v>0</v>
      </c>
    </row>
    <row r="4311" spans="1:25">
      <c r="A4311" s="5">
        <f>INDEX(Students,MOD(D4311-1,ROWS(Students))+1,1)</f>
        <v>21075</v>
      </c>
      <c r="B4311" s="5" t="str">
        <f>INDEX(Students,MOD(D4311-1,ROWS(Students))+1,2)</f>
        <v>Stefański Filip</v>
      </c>
      <c r="C4311" s="5" t="str">
        <f>INDEX(Students,MOD(D4311-1,ROWS(Students))+1,3)</f>
        <v>IZ05IO1</v>
      </c>
      <c r="D4311" s="5">
        <v>5203</v>
      </c>
      <c r="E4311" s="6">
        <v>44579</v>
      </c>
      <c r="F4311" s="6">
        <v>44579</v>
      </c>
      <c r="G4311" s="7" t="s">
        <v>279</v>
      </c>
      <c r="H4311" s="7">
        <v>1</v>
      </c>
      <c r="I4311" s="7" t="s">
        <v>1433</v>
      </c>
      <c r="J4311" s="7" t="s">
        <v>6</v>
      </c>
      <c r="K4311" s="7" t="s">
        <v>3767</v>
      </c>
      <c r="L4311" s="7"/>
      <c r="M4311" s="6" t="s">
        <v>3767</v>
      </c>
      <c r="N4311" s="7" t="s">
        <v>25</v>
      </c>
      <c r="O4311" s="8">
        <v>200</v>
      </c>
      <c r="P4311" s="7" t="s">
        <v>31</v>
      </c>
      <c r="Q4311" s="9">
        <v>2.76</v>
      </c>
      <c r="R4311" s="7" t="s">
        <v>3979</v>
      </c>
      <c r="S4311" s="7" t="s">
        <v>83</v>
      </c>
      <c r="T4311">
        <f>A4311</f>
        <v>21075</v>
      </c>
      <c r="U4311" t="str">
        <f>IF($G4311=$U$1:$X$1,$T4311,"")</f>
        <v/>
      </c>
      <c r="V4311" t="str">
        <f>IF($G4311=$U$1:$X$1,$T4311,"")</f>
        <v/>
      </c>
      <c r="W4311">
        <f>IF($G4311=$U$1:$X$1,$T4311,"")</f>
        <v>21075</v>
      </c>
      <c r="X4311" t="str">
        <f>IF($G4311=$U$1:$X$1,$T4311,"")</f>
        <v/>
      </c>
      <c r="Y4311" s="1">
        <f>ROUND(O4311*Q4311,2)</f>
        <v>552</v>
      </c>
    </row>
    <row r="4312" spans="1:25">
      <c r="A4312" s="5">
        <f>INDEX(Students,MOD(D4312-1,ROWS(Students))+1,1)</f>
        <v>21075</v>
      </c>
      <c r="B4312" s="5" t="str">
        <f>INDEX(Students,MOD(D4312-1,ROWS(Students))+1,2)</f>
        <v>Stefański Filip</v>
      </c>
      <c r="C4312" s="5" t="str">
        <f>INDEX(Students,MOD(D4312-1,ROWS(Students))+1,3)</f>
        <v>IZ05IO1</v>
      </c>
      <c r="D4312" s="5">
        <v>5295</v>
      </c>
      <c r="E4312" s="6">
        <v>44610</v>
      </c>
      <c r="F4312" s="6">
        <v>44610</v>
      </c>
      <c r="G4312" s="7" t="s">
        <v>1262</v>
      </c>
      <c r="H4312" s="7">
        <v>-1</v>
      </c>
      <c r="I4312" s="7" t="s">
        <v>1849</v>
      </c>
      <c r="J4312" s="7" t="s">
        <v>6</v>
      </c>
      <c r="K4312" s="7" t="s">
        <v>3789</v>
      </c>
      <c r="L4312" s="7" t="s">
        <v>537</v>
      </c>
      <c r="M4312" s="6" t="s">
        <v>3767</v>
      </c>
      <c r="N4312" s="7" t="s">
        <v>19</v>
      </c>
      <c r="O4312" s="8">
        <v>5</v>
      </c>
      <c r="P4312" s="7" t="s">
        <v>13</v>
      </c>
      <c r="Q4312" s="9">
        <v>21.62</v>
      </c>
      <c r="R4312" s="7" t="s">
        <v>4213</v>
      </c>
      <c r="S4312" s="7" t="s">
        <v>316</v>
      </c>
      <c r="T4312">
        <f>A4312</f>
        <v>21075</v>
      </c>
      <c r="U4312">
        <f>IF($G4312=$U$1:$X$1,$T4312,"")</f>
        <v>21075</v>
      </c>
      <c r="V4312" t="str">
        <f>IF($G4312=$U$1:$X$1,$T4312,"")</f>
        <v/>
      </c>
      <c r="W4312" t="str">
        <f>IF($G4312=$U$1:$X$1,$T4312,"")</f>
        <v/>
      </c>
      <c r="X4312" t="str">
        <f>IF($G4312=$U$1:$X$1,$T4312,"")</f>
        <v/>
      </c>
      <c r="Y4312" s="1">
        <f>ROUND(O4312*Q4312,2)</f>
        <v>108.1</v>
      </c>
    </row>
    <row r="4313" spans="1:25">
      <c r="A4313" s="5">
        <f>INDEX(Students,MOD(D4313-1,ROWS(Students))+1,1)</f>
        <v>21075</v>
      </c>
      <c r="B4313" s="5" t="str">
        <f>INDEX(Students,MOD(D4313-1,ROWS(Students))+1,2)</f>
        <v>Stefański Filip</v>
      </c>
      <c r="C4313" s="5" t="str">
        <f>INDEX(Students,MOD(D4313-1,ROWS(Students))+1,3)</f>
        <v>IZ05IO1</v>
      </c>
      <c r="D4313" s="5">
        <v>5387</v>
      </c>
      <c r="E4313" s="6">
        <v>44735</v>
      </c>
      <c r="F4313" s="6">
        <v>44733</v>
      </c>
      <c r="G4313" s="7" t="s">
        <v>1262</v>
      </c>
      <c r="H4313" s="7">
        <v>-1</v>
      </c>
      <c r="I4313" s="7" t="s">
        <v>3028</v>
      </c>
      <c r="J4313" s="7" t="s">
        <v>6</v>
      </c>
      <c r="K4313" s="7" t="s">
        <v>3775</v>
      </c>
      <c r="L4313" s="7" t="s">
        <v>1040</v>
      </c>
      <c r="M4313" s="6" t="s">
        <v>3767</v>
      </c>
      <c r="N4313" s="7" t="s">
        <v>67</v>
      </c>
      <c r="O4313" s="8">
        <v>70</v>
      </c>
      <c r="P4313" s="7" t="s">
        <v>9</v>
      </c>
      <c r="Q4313" s="9">
        <v>0</v>
      </c>
      <c r="R4313" s="7" t="s">
        <v>4066</v>
      </c>
      <c r="S4313" s="7" t="s">
        <v>4962</v>
      </c>
      <c r="T4313">
        <f>A4313</f>
        <v>21075</v>
      </c>
      <c r="U4313">
        <f>IF($G4313=$U$1:$X$1,$T4313,"")</f>
        <v>21075</v>
      </c>
      <c r="V4313" t="str">
        <f>IF($G4313=$U$1:$X$1,$T4313,"")</f>
        <v/>
      </c>
      <c r="W4313" t="str">
        <f>IF($G4313=$U$1:$X$1,$T4313,"")</f>
        <v/>
      </c>
      <c r="X4313" t="str">
        <f>IF($G4313=$U$1:$X$1,$T4313,"")</f>
        <v/>
      </c>
      <c r="Y4313" s="1">
        <f>ROUND(O4313*Q4313,2)</f>
        <v>0</v>
      </c>
    </row>
    <row r="4314" spans="1:25">
      <c r="A4314" s="5">
        <f>INDEX(Students,MOD(D4314-1,ROWS(Students))+1,1)</f>
        <v>21075</v>
      </c>
      <c r="B4314" s="5" t="str">
        <f>INDEX(Students,MOD(D4314-1,ROWS(Students))+1,2)</f>
        <v>Stefański Filip</v>
      </c>
      <c r="C4314" s="5" t="str">
        <f>INDEX(Students,MOD(D4314-1,ROWS(Students))+1,3)</f>
        <v>IZ05IO1</v>
      </c>
      <c r="D4314" s="5">
        <v>5479</v>
      </c>
      <c r="E4314" s="6">
        <v>44715</v>
      </c>
      <c r="F4314" s="6">
        <v>44715</v>
      </c>
      <c r="G4314" s="7" t="s">
        <v>279</v>
      </c>
      <c r="H4314" s="7">
        <v>1</v>
      </c>
      <c r="I4314" s="7" t="s">
        <v>2793</v>
      </c>
      <c r="J4314" s="7" t="s">
        <v>6</v>
      </c>
      <c r="K4314" s="7" t="s">
        <v>3767</v>
      </c>
      <c r="L4314" s="7"/>
      <c r="M4314" s="6" t="s">
        <v>3767</v>
      </c>
      <c r="N4314" s="7" t="s">
        <v>25</v>
      </c>
      <c r="O4314" s="8">
        <v>1</v>
      </c>
      <c r="P4314" s="7" t="s">
        <v>13</v>
      </c>
      <c r="Q4314" s="9">
        <v>246.5</v>
      </c>
      <c r="R4314" s="7" t="s">
        <v>3886</v>
      </c>
      <c r="S4314" s="7" t="s">
        <v>14</v>
      </c>
      <c r="T4314">
        <f>A4314</f>
        <v>21075</v>
      </c>
      <c r="U4314" t="str">
        <f>IF($G4314=$U$1:$X$1,$T4314,"")</f>
        <v/>
      </c>
      <c r="V4314" t="str">
        <f>IF($G4314=$U$1:$X$1,$T4314,"")</f>
        <v/>
      </c>
      <c r="W4314">
        <f>IF($G4314=$U$1:$X$1,$T4314,"")</f>
        <v>21075</v>
      </c>
      <c r="X4314" t="str">
        <f>IF($G4314=$U$1:$X$1,$T4314,"")</f>
        <v/>
      </c>
      <c r="Y4314" s="1">
        <f>ROUND(O4314*Q4314,2)</f>
        <v>246.5</v>
      </c>
    </row>
    <row r="4315" spans="1:25">
      <c r="A4315" s="5">
        <f>INDEX(Students,MOD(D4315-1,ROWS(Students))+1,1)</f>
        <v>21075</v>
      </c>
      <c r="B4315" s="5" t="str">
        <f>INDEX(Students,MOD(D4315-1,ROWS(Students))+1,2)</f>
        <v>Stefański Filip</v>
      </c>
      <c r="C4315" s="5" t="str">
        <f>INDEX(Students,MOD(D4315-1,ROWS(Students))+1,3)</f>
        <v>IZ05IO1</v>
      </c>
      <c r="D4315" s="5">
        <v>5571</v>
      </c>
      <c r="E4315" s="6">
        <v>44571</v>
      </c>
      <c r="F4315" s="6">
        <v>44571</v>
      </c>
      <c r="G4315" s="7" t="s">
        <v>1262</v>
      </c>
      <c r="H4315" s="7">
        <v>-1</v>
      </c>
      <c r="I4315" s="7" t="s">
        <v>1294</v>
      </c>
      <c r="J4315" s="7" t="s">
        <v>6</v>
      </c>
      <c r="K4315" s="7" t="s">
        <v>3774</v>
      </c>
      <c r="L4315" s="7" t="s">
        <v>69</v>
      </c>
      <c r="M4315" s="6" t="s">
        <v>3767</v>
      </c>
      <c r="N4315" s="7" t="s">
        <v>67</v>
      </c>
      <c r="O4315" s="8">
        <v>434.5</v>
      </c>
      <c r="P4315" s="7" t="s">
        <v>13</v>
      </c>
      <c r="Q4315" s="9">
        <v>0</v>
      </c>
      <c r="R4315" s="7" t="s">
        <v>3961</v>
      </c>
      <c r="S4315" s="7" t="s">
        <v>4980</v>
      </c>
      <c r="T4315">
        <f>A4315</f>
        <v>21075</v>
      </c>
      <c r="U4315">
        <f>IF($G4315=$U$1:$X$1,$T4315,"")</f>
        <v>21075</v>
      </c>
      <c r="V4315" t="str">
        <f>IF($G4315=$U$1:$X$1,$T4315,"")</f>
        <v/>
      </c>
      <c r="W4315" t="str">
        <f>IF($G4315=$U$1:$X$1,$T4315,"")</f>
        <v/>
      </c>
      <c r="X4315" t="str">
        <f>IF($G4315=$U$1:$X$1,$T4315,"")</f>
        <v/>
      </c>
      <c r="Y4315" s="1">
        <f>ROUND(O4315*Q4315,2)</f>
        <v>0</v>
      </c>
    </row>
    <row r="4316" spans="1:25">
      <c r="A4316" s="5">
        <f>INDEX(Students,MOD(D4316-1,ROWS(Students))+1,1)</f>
        <v>21075</v>
      </c>
      <c r="B4316" s="5" t="str">
        <f>INDEX(Students,MOD(D4316-1,ROWS(Students))+1,2)</f>
        <v>Stefański Filip</v>
      </c>
      <c r="C4316" s="5" t="str">
        <f>INDEX(Students,MOD(D4316-1,ROWS(Students))+1,3)</f>
        <v>IZ05IO1</v>
      </c>
      <c r="D4316" s="5">
        <v>5663</v>
      </c>
      <c r="E4316" s="6">
        <v>44579</v>
      </c>
      <c r="F4316" s="6">
        <v>44579</v>
      </c>
      <c r="G4316" s="7" t="s">
        <v>1262</v>
      </c>
      <c r="H4316" s="7">
        <v>1</v>
      </c>
      <c r="I4316" s="7" t="s">
        <v>1428</v>
      </c>
      <c r="J4316" s="7" t="s">
        <v>6</v>
      </c>
      <c r="K4316" s="7" t="s">
        <v>3770</v>
      </c>
      <c r="L4316" s="7"/>
      <c r="M4316" s="6" t="s">
        <v>3767</v>
      </c>
      <c r="N4316" s="7" t="s">
        <v>19</v>
      </c>
      <c r="O4316" s="8">
        <v>1</v>
      </c>
      <c r="P4316" s="7" t="s">
        <v>9</v>
      </c>
      <c r="Q4316" s="9">
        <v>0</v>
      </c>
      <c r="R4316" s="7" t="s">
        <v>4037</v>
      </c>
      <c r="S4316" s="7" t="s">
        <v>140</v>
      </c>
      <c r="T4316">
        <f>A4316</f>
        <v>21075</v>
      </c>
      <c r="U4316">
        <f>IF($G4316=$U$1:$X$1,$T4316,"")</f>
        <v>21075</v>
      </c>
      <c r="V4316" t="str">
        <f>IF($G4316=$U$1:$X$1,$T4316,"")</f>
        <v/>
      </c>
      <c r="W4316" t="str">
        <f>IF($G4316=$U$1:$X$1,$T4316,"")</f>
        <v/>
      </c>
      <c r="X4316" t="str">
        <f>IF($G4316=$U$1:$X$1,$T4316,"")</f>
        <v/>
      </c>
      <c r="Y4316" s="1">
        <f>ROUND(O4316*Q4316,2)</f>
        <v>0</v>
      </c>
    </row>
    <row r="4317" spans="1:25">
      <c r="A4317" s="5">
        <f>INDEX(Students,MOD(D4317-1,ROWS(Students))+1,1)</f>
        <v>21075</v>
      </c>
      <c r="B4317" s="5" t="str">
        <f>INDEX(Students,MOD(D4317-1,ROWS(Students))+1,2)</f>
        <v>Stefański Filip</v>
      </c>
      <c r="C4317" s="5" t="str">
        <f>INDEX(Students,MOD(D4317-1,ROWS(Students))+1,3)</f>
        <v>IZ05IO1</v>
      </c>
      <c r="D4317" s="5">
        <v>5755</v>
      </c>
      <c r="E4317" s="6">
        <v>44638</v>
      </c>
      <c r="F4317" s="6">
        <v>44638</v>
      </c>
      <c r="G4317" s="7" t="s">
        <v>1262</v>
      </c>
      <c r="H4317" s="7">
        <v>-1</v>
      </c>
      <c r="I4317" s="7" t="s">
        <v>2243</v>
      </c>
      <c r="J4317" s="7" t="s">
        <v>6</v>
      </c>
      <c r="K4317" s="7" t="s">
        <v>3774</v>
      </c>
      <c r="L4317" s="7" t="s">
        <v>736</v>
      </c>
      <c r="M4317" s="6" t="s">
        <v>3767</v>
      </c>
      <c r="N4317" s="7" t="s">
        <v>19</v>
      </c>
      <c r="O4317" s="8">
        <v>152.35</v>
      </c>
      <c r="P4317" s="7" t="s">
        <v>31</v>
      </c>
      <c r="Q4317" s="9">
        <v>0</v>
      </c>
      <c r="R4317" s="7" t="s">
        <v>4551</v>
      </c>
      <c r="S4317" s="7" t="s">
        <v>5112</v>
      </c>
      <c r="T4317">
        <f>A4317</f>
        <v>21075</v>
      </c>
      <c r="U4317">
        <f>IF($G4317=$U$1:$X$1,$T4317,"")</f>
        <v>21075</v>
      </c>
      <c r="V4317" t="str">
        <f>IF($G4317=$U$1:$X$1,$T4317,"")</f>
        <v/>
      </c>
      <c r="W4317" t="str">
        <f>IF($G4317=$U$1:$X$1,$T4317,"")</f>
        <v/>
      </c>
      <c r="X4317" t="str">
        <f>IF($G4317=$U$1:$X$1,$T4317,"")</f>
        <v/>
      </c>
      <c r="Y4317" s="1">
        <f>ROUND(O4317*Q4317,2)</f>
        <v>0</v>
      </c>
    </row>
    <row r="4318" spans="1:25">
      <c r="A4318" s="5">
        <f>INDEX(Students,MOD(D4318-1,ROWS(Students))+1,1)</f>
        <v>20507</v>
      </c>
      <c r="B4318" s="5" t="str">
        <f>INDEX(Students,MOD(D4318-1,ROWS(Students))+1,2)</f>
        <v>Sujkowska Bernadeta</v>
      </c>
      <c r="C4318" s="5" t="str">
        <f>INDEX(Students,MOD(D4318-1,ROWS(Students))+1,3)</f>
        <v>IZ07PD1</v>
      </c>
      <c r="D4318" s="5">
        <v>71</v>
      </c>
      <c r="E4318" s="6">
        <v>44586</v>
      </c>
      <c r="F4318" s="6">
        <v>44586</v>
      </c>
      <c r="G4318" s="7" t="s">
        <v>279</v>
      </c>
      <c r="H4318" s="7">
        <v>1</v>
      </c>
      <c r="I4318" s="7" t="s">
        <v>1521</v>
      </c>
      <c r="J4318" s="7" t="s">
        <v>6</v>
      </c>
      <c r="K4318" s="7" t="s">
        <v>3767</v>
      </c>
      <c r="L4318" s="7"/>
      <c r="M4318" s="6" t="s">
        <v>3767</v>
      </c>
      <c r="N4318" s="7" t="s">
        <v>25</v>
      </c>
      <c r="O4318" s="8">
        <v>15.45</v>
      </c>
      <c r="P4318" s="7" t="s">
        <v>13</v>
      </c>
      <c r="Q4318" s="9">
        <v>15.73</v>
      </c>
      <c r="R4318" s="7" t="s">
        <v>3912</v>
      </c>
      <c r="S4318" s="7" t="s">
        <v>41</v>
      </c>
      <c r="T4318">
        <f>A4318</f>
        <v>20507</v>
      </c>
      <c r="U4318" t="str">
        <f>IF($G4318=$U$1:$X$1,$T4318,"")</f>
        <v/>
      </c>
      <c r="V4318" t="str">
        <f>IF($G4318=$U$1:$X$1,$T4318,"")</f>
        <v/>
      </c>
      <c r="W4318">
        <f>IF($G4318=$U$1:$X$1,$T4318,"")</f>
        <v>20507</v>
      </c>
      <c r="X4318" t="str">
        <f>IF($G4318=$U$1:$X$1,$T4318,"")</f>
        <v/>
      </c>
      <c r="Y4318" s="1">
        <f>ROUND(O4318*Q4318,2)</f>
        <v>243.03</v>
      </c>
    </row>
    <row r="4319" spans="1:25">
      <c r="A4319" s="5">
        <f>INDEX(Students,MOD(D4319-1,ROWS(Students))+1,1)</f>
        <v>20507</v>
      </c>
      <c r="B4319" s="5" t="str">
        <f>INDEX(Students,MOD(D4319-1,ROWS(Students))+1,2)</f>
        <v>Sujkowska Bernadeta</v>
      </c>
      <c r="C4319" s="5" t="str">
        <f>INDEX(Students,MOD(D4319-1,ROWS(Students))+1,3)</f>
        <v>IZ07PD1</v>
      </c>
      <c r="D4319" s="5">
        <v>163</v>
      </c>
      <c r="E4319" s="6">
        <v>44603</v>
      </c>
      <c r="F4319" s="6">
        <v>44603</v>
      </c>
      <c r="G4319" s="7" t="s">
        <v>1262</v>
      </c>
      <c r="H4319" s="7">
        <v>-1</v>
      </c>
      <c r="I4319" s="7" t="s">
        <v>1740</v>
      </c>
      <c r="J4319" s="7" t="s">
        <v>6</v>
      </c>
      <c r="K4319" s="7" t="s">
        <v>3780</v>
      </c>
      <c r="L4319" s="7" t="s">
        <v>462</v>
      </c>
      <c r="M4319" s="6" t="s">
        <v>3767</v>
      </c>
      <c r="N4319" s="7" t="s">
        <v>81</v>
      </c>
      <c r="O4319" s="8">
        <v>200</v>
      </c>
      <c r="P4319" s="7" t="s">
        <v>9</v>
      </c>
      <c r="Q4319" s="9">
        <v>3.81</v>
      </c>
      <c r="R4319" s="7" t="s">
        <v>4337</v>
      </c>
      <c r="S4319" s="7" t="s">
        <v>5083</v>
      </c>
      <c r="T4319">
        <f>A4319</f>
        <v>20507</v>
      </c>
      <c r="U4319">
        <f>IF($G4319=$U$1:$X$1,$T4319,"")</f>
        <v>20507</v>
      </c>
      <c r="V4319" t="str">
        <f>IF($G4319=$U$1:$X$1,$T4319,"")</f>
        <v/>
      </c>
      <c r="W4319" t="str">
        <f>IF($G4319=$U$1:$X$1,$T4319,"")</f>
        <v/>
      </c>
      <c r="X4319" t="str">
        <f>IF($G4319=$U$1:$X$1,$T4319,"")</f>
        <v/>
      </c>
      <c r="Y4319" s="1">
        <f>ROUND(O4319*Q4319,2)</f>
        <v>762</v>
      </c>
    </row>
    <row r="4320" spans="1:25">
      <c r="A4320" s="5">
        <f>INDEX(Students,MOD(D4320-1,ROWS(Students))+1,1)</f>
        <v>20507</v>
      </c>
      <c r="B4320" s="5" t="str">
        <f>INDEX(Students,MOD(D4320-1,ROWS(Students))+1,2)</f>
        <v>Sujkowska Bernadeta</v>
      </c>
      <c r="C4320" s="5" t="str">
        <f>INDEX(Students,MOD(D4320-1,ROWS(Students))+1,3)</f>
        <v>IZ07PD1</v>
      </c>
      <c r="D4320" s="5">
        <v>255</v>
      </c>
      <c r="E4320" s="6">
        <v>44652</v>
      </c>
      <c r="F4320" s="6">
        <v>44652</v>
      </c>
      <c r="G4320" s="7" t="s">
        <v>1263</v>
      </c>
      <c r="H4320" s="7">
        <v>1</v>
      </c>
      <c r="I4320" s="7" t="s">
        <v>3411</v>
      </c>
      <c r="J4320" s="7" t="s">
        <v>6</v>
      </c>
      <c r="K4320" s="7" t="s">
        <v>3767</v>
      </c>
      <c r="L4320" s="7"/>
      <c r="M4320" s="6" t="s">
        <v>3767</v>
      </c>
      <c r="N4320" s="7" t="s">
        <v>7</v>
      </c>
      <c r="O4320" s="8">
        <v>40</v>
      </c>
      <c r="P4320" s="7" t="s">
        <v>9</v>
      </c>
      <c r="Q4320" s="9">
        <v>0.27</v>
      </c>
      <c r="R4320" s="7" t="s">
        <v>4006</v>
      </c>
      <c r="S4320" s="7" t="s">
        <v>111</v>
      </c>
      <c r="T4320">
        <f>A4320</f>
        <v>20507</v>
      </c>
      <c r="U4320" t="str">
        <f>IF($G4320=$U$1:$X$1,$T4320,"")</f>
        <v/>
      </c>
      <c r="V4320">
        <f>IF($G4320=$U$1:$X$1,$T4320,"")</f>
        <v>20507</v>
      </c>
      <c r="W4320" t="str">
        <f>IF($G4320=$U$1:$X$1,$T4320,"")</f>
        <v/>
      </c>
      <c r="X4320" t="str">
        <f>IF($G4320=$U$1:$X$1,$T4320,"")</f>
        <v/>
      </c>
      <c r="Y4320" s="1">
        <f>ROUND(O4320*Q4320,2)</f>
        <v>10.8</v>
      </c>
    </row>
    <row r="4321" spans="1:25">
      <c r="A4321" s="5">
        <f>INDEX(Students,MOD(D4321-1,ROWS(Students))+1,1)</f>
        <v>20507</v>
      </c>
      <c r="B4321" s="5" t="str">
        <f>INDEX(Students,MOD(D4321-1,ROWS(Students))+1,2)</f>
        <v>Sujkowska Bernadeta</v>
      </c>
      <c r="C4321" s="5" t="str">
        <f>INDEX(Students,MOD(D4321-1,ROWS(Students))+1,3)</f>
        <v>IZ07PD1</v>
      </c>
      <c r="D4321" s="5">
        <v>347</v>
      </c>
      <c r="E4321" s="6">
        <v>44747</v>
      </c>
      <c r="F4321" s="6">
        <v>44747</v>
      </c>
      <c r="G4321" s="7" t="s">
        <v>279</v>
      </c>
      <c r="H4321" s="7">
        <v>1</v>
      </c>
      <c r="I4321" s="7" t="s">
        <v>3139</v>
      </c>
      <c r="J4321" s="7" t="s">
        <v>6</v>
      </c>
      <c r="K4321" s="7" t="s">
        <v>3767</v>
      </c>
      <c r="L4321" s="7"/>
      <c r="M4321" s="6" t="s">
        <v>3767</v>
      </c>
      <c r="N4321" s="7" t="s">
        <v>25</v>
      </c>
      <c r="O4321" s="8">
        <v>21.36</v>
      </c>
      <c r="P4321" s="7" t="s">
        <v>13</v>
      </c>
      <c r="Q4321" s="9">
        <v>51.85</v>
      </c>
      <c r="R4321" s="7" t="s">
        <v>4605</v>
      </c>
      <c r="S4321" s="7" t="s">
        <v>822</v>
      </c>
      <c r="T4321">
        <f>A4321</f>
        <v>20507</v>
      </c>
      <c r="U4321" t="str">
        <f>IF($G4321=$U$1:$X$1,$T4321,"")</f>
        <v/>
      </c>
      <c r="V4321" t="str">
        <f>IF($G4321=$U$1:$X$1,$T4321,"")</f>
        <v/>
      </c>
      <c r="W4321">
        <f>IF($G4321=$U$1:$X$1,$T4321,"")</f>
        <v>20507</v>
      </c>
      <c r="X4321" t="str">
        <f>IF($G4321=$U$1:$X$1,$T4321,"")</f>
        <v/>
      </c>
      <c r="Y4321" s="1">
        <f>ROUND(O4321*Q4321,2)</f>
        <v>1107.52</v>
      </c>
    </row>
    <row r="4322" spans="1:25">
      <c r="A4322" s="5">
        <f>INDEX(Students,MOD(D4322-1,ROWS(Students))+1,1)</f>
        <v>20507</v>
      </c>
      <c r="B4322" s="5" t="str">
        <f>INDEX(Students,MOD(D4322-1,ROWS(Students))+1,2)</f>
        <v>Sujkowska Bernadeta</v>
      </c>
      <c r="C4322" s="5" t="str">
        <f>INDEX(Students,MOD(D4322-1,ROWS(Students))+1,3)</f>
        <v>IZ07PD1</v>
      </c>
      <c r="D4322" s="5">
        <v>439</v>
      </c>
      <c r="E4322" s="6">
        <v>44582</v>
      </c>
      <c r="F4322" s="6">
        <v>44582</v>
      </c>
      <c r="G4322" s="7" t="s">
        <v>279</v>
      </c>
      <c r="H4322" s="7">
        <v>1</v>
      </c>
      <c r="I4322" s="7" t="s">
        <v>1488</v>
      </c>
      <c r="J4322" s="7" t="s">
        <v>6</v>
      </c>
      <c r="K4322" s="7" t="s">
        <v>3767</v>
      </c>
      <c r="L4322" s="7"/>
      <c r="M4322" s="6" t="s">
        <v>3767</v>
      </c>
      <c r="N4322" s="7" t="s">
        <v>180</v>
      </c>
      <c r="O4322" s="8">
        <v>5</v>
      </c>
      <c r="P4322" s="7" t="s">
        <v>13</v>
      </c>
      <c r="Q4322" s="9">
        <v>8.8000000000000007</v>
      </c>
      <c r="R4322" s="7" t="s">
        <v>4171</v>
      </c>
      <c r="S4322" s="7" t="s">
        <v>281</v>
      </c>
      <c r="T4322">
        <f>A4322</f>
        <v>20507</v>
      </c>
      <c r="U4322" t="str">
        <f>IF($G4322=$U$1:$X$1,$T4322,"")</f>
        <v/>
      </c>
      <c r="V4322" t="str">
        <f>IF($G4322=$U$1:$X$1,$T4322,"")</f>
        <v/>
      </c>
      <c r="W4322">
        <f>IF($G4322=$U$1:$X$1,$T4322,"")</f>
        <v>20507</v>
      </c>
      <c r="X4322" t="str">
        <f>IF($G4322=$U$1:$X$1,$T4322,"")</f>
        <v/>
      </c>
      <c r="Y4322" s="1">
        <f>ROUND(O4322*Q4322,2)</f>
        <v>44</v>
      </c>
    </row>
    <row r="4323" spans="1:25">
      <c r="A4323" s="5">
        <f>INDEX(Students,MOD(D4323-1,ROWS(Students))+1,1)</f>
        <v>20507</v>
      </c>
      <c r="B4323" s="5" t="str">
        <f>INDEX(Students,MOD(D4323-1,ROWS(Students))+1,2)</f>
        <v>Sujkowska Bernadeta</v>
      </c>
      <c r="C4323" s="5" t="str">
        <f>INDEX(Students,MOD(D4323-1,ROWS(Students))+1,3)</f>
        <v>IZ07PD1</v>
      </c>
      <c r="D4323" s="5">
        <v>531</v>
      </c>
      <c r="E4323" s="6">
        <v>44686</v>
      </c>
      <c r="F4323" s="6">
        <v>44686</v>
      </c>
      <c r="G4323" s="7" t="s">
        <v>52</v>
      </c>
      <c r="H4323" s="7">
        <v>1</v>
      </c>
      <c r="I4323" s="7" t="s">
        <v>2460</v>
      </c>
      <c r="J4323" s="7" t="s">
        <v>6</v>
      </c>
      <c r="K4323" s="7" t="s">
        <v>3788</v>
      </c>
      <c r="L4323" s="7"/>
      <c r="M4323" s="6" t="s">
        <v>3767</v>
      </c>
      <c r="N4323" s="7" t="s">
        <v>25</v>
      </c>
      <c r="O4323" s="8">
        <v>1</v>
      </c>
      <c r="P4323" s="7" t="s">
        <v>9</v>
      </c>
      <c r="Q4323" s="9">
        <v>0</v>
      </c>
      <c r="R4323" s="7" t="s">
        <v>4118</v>
      </c>
      <c r="S4323" s="7" t="s">
        <v>225</v>
      </c>
      <c r="T4323">
        <f>A4323</f>
        <v>20507</v>
      </c>
      <c r="U4323" t="str">
        <f>IF($G4323=$U$1:$X$1,$T4323,"")</f>
        <v/>
      </c>
      <c r="V4323" t="str">
        <f>IF($G4323=$U$1:$X$1,$T4323,"")</f>
        <v/>
      </c>
      <c r="W4323" t="str">
        <f>IF($G4323=$U$1:$X$1,$T4323,"")</f>
        <v/>
      </c>
      <c r="X4323">
        <f>IF($G4323=$U$1:$X$1,$T4323,"")</f>
        <v>20507</v>
      </c>
      <c r="Y4323" s="1">
        <f>ROUND(O4323*Q4323,2)</f>
        <v>0</v>
      </c>
    </row>
    <row r="4324" spans="1:25">
      <c r="A4324" s="5">
        <f>INDEX(Students,MOD(D4324-1,ROWS(Students))+1,1)</f>
        <v>20507</v>
      </c>
      <c r="B4324" s="5" t="str">
        <f>INDEX(Students,MOD(D4324-1,ROWS(Students))+1,2)</f>
        <v>Sujkowska Bernadeta</v>
      </c>
      <c r="C4324" s="5" t="str">
        <f>INDEX(Students,MOD(D4324-1,ROWS(Students))+1,3)</f>
        <v>IZ07PD1</v>
      </c>
      <c r="D4324" s="5">
        <v>623</v>
      </c>
      <c r="E4324" s="6">
        <v>44698</v>
      </c>
      <c r="F4324" s="6">
        <v>44698</v>
      </c>
      <c r="G4324" s="7" t="s">
        <v>1262</v>
      </c>
      <c r="H4324" s="7">
        <v>1</v>
      </c>
      <c r="I4324" s="7" t="s">
        <v>2588</v>
      </c>
      <c r="J4324" s="7" t="s">
        <v>6</v>
      </c>
      <c r="K4324" s="7" t="s">
        <v>3770</v>
      </c>
      <c r="L4324" s="7"/>
      <c r="M4324" s="6" t="s">
        <v>3767</v>
      </c>
      <c r="N4324" s="7" t="s">
        <v>19</v>
      </c>
      <c r="O4324" s="8">
        <v>1</v>
      </c>
      <c r="P4324" s="7" t="s">
        <v>9</v>
      </c>
      <c r="Q4324" s="9">
        <v>0</v>
      </c>
      <c r="R4324" s="7" t="s">
        <v>4119</v>
      </c>
      <c r="S4324" s="7" t="s">
        <v>226</v>
      </c>
      <c r="T4324">
        <f>A4324</f>
        <v>20507</v>
      </c>
      <c r="U4324">
        <f>IF($G4324=$U$1:$X$1,$T4324,"")</f>
        <v>20507</v>
      </c>
      <c r="V4324" t="str">
        <f>IF($G4324=$U$1:$X$1,$T4324,"")</f>
        <v/>
      </c>
      <c r="W4324" t="str">
        <f>IF($G4324=$U$1:$X$1,$T4324,"")</f>
        <v/>
      </c>
      <c r="X4324" t="str">
        <f>IF($G4324=$U$1:$X$1,$T4324,"")</f>
        <v/>
      </c>
      <c r="Y4324" s="1">
        <f>ROUND(O4324*Q4324,2)</f>
        <v>0</v>
      </c>
    </row>
    <row r="4325" spans="1:25">
      <c r="A4325" s="5">
        <f>INDEX(Students,MOD(D4325-1,ROWS(Students))+1,1)</f>
        <v>20507</v>
      </c>
      <c r="B4325" s="5" t="str">
        <f>INDEX(Students,MOD(D4325-1,ROWS(Students))+1,2)</f>
        <v>Sujkowska Bernadeta</v>
      </c>
      <c r="C4325" s="5" t="str">
        <f>INDEX(Students,MOD(D4325-1,ROWS(Students))+1,3)</f>
        <v>IZ07PD1</v>
      </c>
      <c r="D4325" s="5">
        <v>715</v>
      </c>
      <c r="E4325" s="6">
        <v>44734</v>
      </c>
      <c r="F4325" s="6">
        <v>44734</v>
      </c>
      <c r="G4325" s="7" t="s">
        <v>279</v>
      </c>
      <c r="H4325" s="7">
        <v>1</v>
      </c>
      <c r="I4325" s="7" t="s">
        <v>3010</v>
      </c>
      <c r="J4325" s="7" t="s">
        <v>6</v>
      </c>
      <c r="K4325" s="7" t="s">
        <v>3767</v>
      </c>
      <c r="L4325" s="7"/>
      <c r="M4325" s="6" t="s">
        <v>3767</v>
      </c>
      <c r="N4325" s="7" t="s">
        <v>25</v>
      </c>
      <c r="O4325" s="8">
        <v>32</v>
      </c>
      <c r="P4325" s="7" t="s">
        <v>13</v>
      </c>
      <c r="Q4325" s="9">
        <v>15.65</v>
      </c>
      <c r="R4325" s="7" t="s">
        <v>4231</v>
      </c>
      <c r="S4325" s="7" t="s">
        <v>341</v>
      </c>
      <c r="T4325">
        <f>A4325</f>
        <v>20507</v>
      </c>
      <c r="U4325" t="str">
        <f>IF($G4325=$U$1:$X$1,$T4325,"")</f>
        <v/>
      </c>
      <c r="V4325" t="str">
        <f>IF($G4325=$U$1:$X$1,$T4325,"")</f>
        <v/>
      </c>
      <c r="W4325">
        <f>IF($G4325=$U$1:$X$1,$T4325,"")</f>
        <v>20507</v>
      </c>
      <c r="X4325" t="str">
        <f>IF($G4325=$U$1:$X$1,$T4325,"")</f>
        <v/>
      </c>
      <c r="Y4325" s="1">
        <f>ROUND(O4325*Q4325,2)</f>
        <v>500.8</v>
      </c>
    </row>
    <row r="4326" spans="1:25">
      <c r="A4326" s="5">
        <f>INDEX(Students,MOD(D4326-1,ROWS(Students))+1,1)</f>
        <v>20507</v>
      </c>
      <c r="B4326" s="5" t="str">
        <f>INDEX(Students,MOD(D4326-1,ROWS(Students))+1,2)</f>
        <v>Sujkowska Bernadeta</v>
      </c>
      <c r="C4326" s="5" t="str">
        <f>INDEX(Students,MOD(D4326-1,ROWS(Students))+1,3)</f>
        <v>IZ07PD1</v>
      </c>
      <c r="D4326" s="5">
        <v>807</v>
      </c>
      <c r="E4326" s="6">
        <v>44764</v>
      </c>
      <c r="F4326" s="6">
        <v>44764</v>
      </c>
      <c r="G4326" s="7" t="s">
        <v>279</v>
      </c>
      <c r="H4326" s="7">
        <v>1</v>
      </c>
      <c r="I4326" s="7" t="s">
        <v>3322</v>
      </c>
      <c r="J4326" s="7" t="s">
        <v>6</v>
      </c>
      <c r="K4326" s="7" t="s">
        <v>3767</v>
      </c>
      <c r="L4326" s="7"/>
      <c r="M4326" s="6" t="s">
        <v>3767</v>
      </c>
      <c r="N4326" s="7" t="s">
        <v>25</v>
      </c>
      <c r="O4326" s="8">
        <v>3</v>
      </c>
      <c r="P4326" s="7" t="s">
        <v>31</v>
      </c>
      <c r="Q4326" s="9">
        <v>1.1399999999999999</v>
      </c>
      <c r="R4326" s="7" t="s">
        <v>4651</v>
      </c>
      <c r="S4326" s="7" t="s">
        <v>5156</v>
      </c>
      <c r="T4326">
        <f>A4326</f>
        <v>20507</v>
      </c>
      <c r="U4326" t="str">
        <f>IF($G4326=$U$1:$X$1,$T4326,"")</f>
        <v/>
      </c>
      <c r="V4326" t="str">
        <f>IF($G4326=$U$1:$X$1,$T4326,"")</f>
        <v/>
      </c>
      <c r="W4326">
        <f>IF($G4326=$U$1:$X$1,$T4326,"")</f>
        <v>20507</v>
      </c>
      <c r="X4326" t="str">
        <f>IF($G4326=$U$1:$X$1,$T4326,"")</f>
        <v/>
      </c>
      <c r="Y4326" s="1">
        <f>ROUND(O4326*Q4326,2)</f>
        <v>3.42</v>
      </c>
    </row>
    <row r="4327" spans="1:25">
      <c r="A4327" s="5">
        <f>INDEX(Students,MOD(D4327-1,ROWS(Students))+1,1)</f>
        <v>20507</v>
      </c>
      <c r="B4327" s="5" t="str">
        <f>INDEX(Students,MOD(D4327-1,ROWS(Students))+1,2)</f>
        <v>Sujkowska Bernadeta</v>
      </c>
      <c r="C4327" s="5" t="str">
        <f>INDEX(Students,MOD(D4327-1,ROWS(Students))+1,3)</f>
        <v>IZ07PD1</v>
      </c>
      <c r="D4327" s="5">
        <v>899</v>
      </c>
      <c r="E4327" s="6">
        <v>44587</v>
      </c>
      <c r="F4327" s="6">
        <v>44587</v>
      </c>
      <c r="G4327" s="7" t="s">
        <v>1263</v>
      </c>
      <c r="H4327" s="7">
        <v>1</v>
      </c>
      <c r="I4327" s="7" t="s">
        <v>1542</v>
      </c>
      <c r="J4327" s="7" t="s">
        <v>6</v>
      </c>
      <c r="K4327" s="7" t="s">
        <v>3767</v>
      </c>
      <c r="L4327" s="7"/>
      <c r="M4327" s="6" t="s">
        <v>3767</v>
      </c>
      <c r="N4327" s="7" t="s">
        <v>5215</v>
      </c>
      <c r="O4327" s="8">
        <v>24</v>
      </c>
      <c r="P4327" s="7" t="s">
        <v>9</v>
      </c>
      <c r="Q4327" s="9">
        <v>0.06</v>
      </c>
      <c r="R4327" s="7" t="s">
        <v>3896</v>
      </c>
      <c r="S4327" s="7" t="s">
        <v>23</v>
      </c>
      <c r="T4327">
        <f>A4327</f>
        <v>20507</v>
      </c>
      <c r="U4327" t="str">
        <f>IF($G4327=$U$1:$X$1,$T4327,"")</f>
        <v/>
      </c>
      <c r="V4327">
        <f>IF($G4327=$U$1:$X$1,$T4327,"")</f>
        <v>20507</v>
      </c>
      <c r="W4327" t="str">
        <f>IF($G4327=$U$1:$X$1,$T4327,"")</f>
        <v/>
      </c>
      <c r="X4327" t="str">
        <f>IF($G4327=$U$1:$X$1,$T4327,"")</f>
        <v/>
      </c>
      <c r="Y4327" s="1">
        <f>ROUND(O4327*Q4327,2)</f>
        <v>1.44</v>
      </c>
    </row>
    <row r="4328" spans="1:25">
      <c r="A4328" s="5">
        <f>INDEX(Students,MOD(D4328-1,ROWS(Students))+1,1)</f>
        <v>20507</v>
      </c>
      <c r="B4328" s="5" t="str">
        <f>INDEX(Students,MOD(D4328-1,ROWS(Students))+1,2)</f>
        <v>Sujkowska Bernadeta</v>
      </c>
      <c r="C4328" s="5" t="str">
        <f>INDEX(Students,MOD(D4328-1,ROWS(Students))+1,3)</f>
        <v>IZ07PD1</v>
      </c>
      <c r="D4328" s="5">
        <v>991</v>
      </c>
      <c r="E4328" s="6">
        <v>44722</v>
      </c>
      <c r="F4328" s="6">
        <v>44722</v>
      </c>
      <c r="G4328" s="7" t="s">
        <v>279</v>
      </c>
      <c r="H4328" s="7">
        <v>1</v>
      </c>
      <c r="I4328" s="7" t="s">
        <v>2905</v>
      </c>
      <c r="J4328" s="7" t="s">
        <v>6</v>
      </c>
      <c r="K4328" s="7" t="s">
        <v>3767</v>
      </c>
      <c r="L4328" s="7"/>
      <c r="M4328" s="6" t="s">
        <v>3767</v>
      </c>
      <c r="N4328" s="7" t="s">
        <v>25</v>
      </c>
      <c r="O4328" s="8">
        <v>19.850000000000001</v>
      </c>
      <c r="P4328" s="7" t="s">
        <v>13</v>
      </c>
      <c r="Q4328" s="9">
        <v>48.52</v>
      </c>
      <c r="R4328" s="7" t="s">
        <v>4028</v>
      </c>
      <c r="S4328" s="7" t="s">
        <v>132</v>
      </c>
      <c r="T4328">
        <f>A4328</f>
        <v>20507</v>
      </c>
      <c r="U4328" t="str">
        <f>IF($G4328=$U$1:$X$1,$T4328,"")</f>
        <v/>
      </c>
      <c r="V4328" t="str">
        <f>IF($G4328=$U$1:$X$1,$T4328,"")</f>
        <v/>
      </c>
      <c r="W4328">
        <f>IF($G4328=$U$1:$X$1,$T4328,"")</f>
        <v>20507</v>
      </c>
      <c r="X4328" t="str">
        <f>IF($G4328=$U$1:$X$1,$T4328,"")</f>
        <v/>
      </c>
      <c r="Y4328" s="1">
        <f>ROUND(O4328*Q4328,2)</f>
        <v>963.12</v>
      </c>
    </row>
    <row r="4329" spans="1:25">
      <c r="A4329" s="5">
        <f>INDEX(Students,MOD(D4329-1,ROWS(Students))+1,1)</f>
        <v>20507</v>
      </c>
      <c r="B4329" s="5" t="str">
        <f>INDEX(Students,MOD(D4329-1,ROWS(Students))+1,2)</f>
        <v>Sujkowska Bernadeta</v>
      </c>
      <c r="C4329" s="5" t="str">
        <f>INDEX(Students,MOD(D4329-1,ROWS(Students))+1,3)</f>
        <v>IZ07PD1</v>
      </c>
      <c r="D4329" s="5">
        <v>1083</v>
      </c>
      <c r="E4329" s="6">
        <v>44579</v>
      </c>
      <c r="F4329" s="6">
        <v>44579</v>
      </c>
      <c r="G4329" s="7" t="s">
        <v>1262</v>
      </c>
      <c r="H4329" s="7">
        <v>-1</v>
      </c>
      <c r="I4329" s="7" t="s">
        <v>1432</v>
      </c>
      <c r="J4329" s="7" t="s">
        <v>6</v>
      </c>
      <c r="K4329" s="7" t="s">
        <v>3789</v>
      </c>
      <c r="L4329" s="7" t="s">
        <v>228</v>
      </c>
      <c r="M4329" s="6" t="s">
        <v>3767</v>
      </c>
      <c r="N4329" s="7" t="s">
        <v>81</v>
      </c>
      <c r="O4329" s="8">
        <v>2.2000000000000002</v>
      </c>
      <c r="P4329" s="7" t="s">
        <v>13</v>
      </c>
      <c r="Q4329" s="9">
        <v>18.53</v>
      </c>
      <c r="R4329" s="7" t="s">
        <v>4123</v>
      </c>
      <c r="S4329" s="7" t="s">
        <v>230</v>
      </c>
      <c r="T4329">
        <f>A4329</f>
        <v>20507</v>
      </c>
      <c r="U4329">
        <f>IF($G4329=$U$1:$X$1,$T4329,"")</f>
        <v>20507</v>
      </c>
      <c r="V4329" t="str">
        <f>IF($G4329=$U$1:$X$1,$T4329,"")</f>
        <v/>
      </c>
      <c r="W4329" t="str">
        <f>IF($G4329=$U$1:$X$1,$T4329,"")</f>
        <v/>
      </c>
      <c r="X4329" t="str">
        <f>IF($G4329=$U$1:$X$1,$T4329,"")</f>
        <v/>
      </c>
      <c r="Y4329" s="1">
        <f>ROUND(O4329*Q4329,2)</f>
        <v>40.770000000000003</v>
      </c>
    </row>
    <row r="4330" spans="1:25">
      <c r="A4330" s="5">
        <f>INDEX(Students,MOD(D4330-1,ROWS(Students))+1,1)</f>
        <v>20507</v>
      </c>
      <c r="B4330" s="5" t="str">
        <f>INDEX(Students,MOD(D4330-1,ROWS(Students))+1,2)</f>
        <v>Sujkowska Bernadeta</v>
      </c>
      <c r="C4330" s="5" t="str">
        <f>INDEX(Students,MOD(D4330-1,ROWS(Students))+1,3)</f>
        <v>IZ07PD1</v>
      </c>
      <c r="D4330" s="5">
        <v>1175</v>
      </c>
      <c r="E4330" s="6">
        <v>44735</v>
      </c>
      <c r="F4330" s="6">
        <v>44735</v>
      </c>
      <c r="G4330" s="7" t="s">
        <v>1262</v>
      </c>
      <c r="H4330" s="7">
        <v>-1</v>
      </c>
      <c r="I4330" s="7" t="s">
        <v>3045</v>
      </c>
      <c r="J4330" s="7" t="s">
        <v>6</v>
      </c>
      <c r="K4330" s="7" t="s">
        <v>3770</v>
      </c>
      <c r="L4330" s="7" t="s">
        <v>1042</v>
      </c>
      <c r="M4330" s="6" t="s">
        <v>3767</v>
      </c>
      <c r="N4330" s="7" t="s">
        <v>32</v>
      </c>
      <c r="O4330" s="8">
        <v>3.08</v>
      </c>
      <c r="P4330" s="7" t="s">
        <v>13</v>
      </c>
      <c r="Q4330" s="9">
        <v>29.07</v>
      </c>
      <c r="R4330" s="7" t="s">
        <v>4116</v>
      </c>
      <c r="S4330" s="7" t="s">
        <v>223</v>
      </c>
      <c r="T4330">
        <f>A4330</f>
        <v>20507</v>
      </c>
      <c r="U4330">
        <f>IF($G4330=$U$1:$X$1,$T4330,"")</f>
        <v>20507</v>
      </c>
      <c r="V4330" t="str">
        <f>IF($G4330=$U$1:$X$1,$T4330,"")</f>
        <v/>
      </c>
      <c r="W4330" t="str">
        <f>IF($G4330=$U$1:$X$1,$T4330,"")</f>
        <v/>
      </c>
      <c r="X4330" t="str">
        <f>IF($G4330=$U$1:$X$1,$T4330,"")</f>
        <v/>
      </c>
      <c r="Y4330" s="1">
        <f>ROUND(O4330*Q4330,2)</f>
        <v>89.54</v>
      </c>
    </row>
    <row r="4331" spans="1:25">
      <c r="A4331" s="5">
        <f>INDEX(Students,MOD(D4331-1,ROWS(Students))+1,1)</f>
        <v>20507</v>
      </c>
      <c r="B4331" s="5" t="str">
        <f>INDEX(Students,MOD(D4331-1,ROWS(Students))+1,2)</f>
        <v>Sujkowska Bernadeta</v>
      </c>
      <c r="C4331" s="5" t="str">
        <f>INDEX(Students,MOD(D4331-1,ROWS(Students))+1,3)</f>
        <v>IZ07PD1</v>
      </c>
      <c r="D4331" s="5">
        <v>1267</v>
      </c>
      <c r="E4331" s="6">
        <v>44634</v>
      </c>
      <c r="F4331" s="6">
        <v>44634</v>
      </c>
      <c r="G4331" s="7" t="s">
        <v>1263</v>
      </c>
      <c r="H4331" s="7">
        <v>1</v>
      </c>
      <c r="I4331" s="7" t="s">
        <v>2125</v>
      </c>
      <c r="J4331" s="7" t="s">
        <v>6</v>
      </c>
      <c r="K4331" s="7" t="s">
        <v>3767</v>
      </c>
      <c r="L4331" s="7"/>
      <c r="M4331" s="6" t="s">
        <v>3767</v>
      </c>
      <c r="N4331" s="7" t="s">
        <v>19</v>
      </c>
      <c r="O4331" s="8">
        <v>7</v>
      </c>
      <c r="P4331" s="7" t="s">
        <v>9</v>
      </c>
      <c r="Q4331" s="9">
        <v>2.96</v>
      </c>
      <c r="R4331" s="7" t="s">
        <v>4508</v>
      </c>
      <c r="S4331" s="7" t="s">
        <v>674</v>
      </c>
      <c r="T4331">
        <f>A4331</f>
        <v>20507</v>
      </c>
      <c r="U4331" t="str">
        <f>IF($G4331=$U$1:$X$1,$T4331,"")</f>
        <v/>
      </c>
      <c r="V4331">
        <f>IF($G4331=$U$1:$X$1,$T4331,"")</f>
        <v>20507</v>
      </c>
      <c r="W4331" t="str">
        <f>IF($G4331=$U$1:$X$1,$T4331,"")</f>
        <v/>
      </c>
      <c r="X4331" t="str">
        <f>IF($G4331=$U$1:$X$1,$T4331,"")</f>
        <v/>
      </c>
      <c r="Y4331" s="1">
        <f>ROUND(O4331*Q4331,2)</f>
        <v>20.72</v>
      </c>
    </row>
    <row r="4332" spans="1:25">
      <c r="A4332" s="5">
        <f>INDEX(Students,MOD(D4332-1,ROWS(Students))+1,1)</f>
        <v>20507</v>
      </c>
      <c r="B4332" s="5" t="str">
        <f>INDEX(Students,MOD(D4332-1,ROWS(Students))+1,2)</f>
        <v>Sujkowska Bernadeta</v>
      </c>
      <c r="C4332" s="5" t="str">
        <f>INDEX(Students,MOD(D4332-1,ROWS(Students))+1,3)</f>
        <v>IZ07PD1</v>
      </c>
      <c r="D4332" s="5">
        <v>1359</v>
      </c>
      <c r="E4332" s="6">
        <v>44721</v>
      </c>
      <c r="F4332" s="6">
        <v>44721</v>
      </c>
      <c r="G4332" s="7" t="s">
        <v>1263</v>
      </c>
      <c r="H4332" s="7">
        <v>1</v>
      </c>
      <c r="I4332" s="7" t="s">
        <v>2887</v>
      </c>
      <c r="J4332" s="7" t="s">
        <v>6</v>
      </c>
      <c r="K4332" s="7" t="s">
        <v>3767</v>
      </c>
      <c r="L4332" s="7"/>
      <c r="M4332" s="6" t="s">
        <v>3767</v>
      </c>
      <c r="N4332" s="7" t="s">
        <v>67</v>
      </c>
      <c r="O4332" s="8">
        <v>150</v>
      </c>
      <c r="P4332" s="7" t="s">
        <v>9</v>
      </c>
      <c r="Q4332" s="9">
        <v>0.06</v>
      </c>
      <c r="R4332" s="7" t="s">
        <v>4082</v>
      </c>
      <c r="S4332" s="7" t="s">
        <v>185</v>
      </c>
      <c r="T4332">
        <f>A4332</f>
        <v>20507</v>
      </c>
      <c r="U4332" t="str">
        <f>IF($G4332=$U$1:$X$1,$T4332,"")</f>
        <v/>
      </c>
      <c r="V4332">
        <f>IF($G4332=$U$1:$X$1,$T4332,"")</f>
        <v>20507</v>
      </c>
      <c r="W4332" t="str">
        <f>IF($G4332=$U$1:$X$1,$T4332,"")</f>
        <v/>
      </c>
      <c r="X4332" t="str">
        <f>IF($G4332=$U$1:$X$1,$T4332,"")</f>
        <v/>
      </c>
      <c r="Y4332" s="1">
        <f>ROUND(O4332*Q4332,2)</f>
        <v>9</v>
      </c>
    </row>
    <row r="4333" spans="1:25">
      <c r="A4333" s="5">
        <f>INDEX(Students,MOD(D4333-1,ROWS(Students))+1,1)</f>
        <v>20507</v>
      </c>
      <c r="B4333" s="5" t="str">
        <f>INDEX(Students,MOD(D4333-1,ROWS(Students))+1,2)</f>
        <v>Sujkowska Bernadeta</v>
      </c>
      <c r="C4333" s="5" t="str">
        <f>INDEX(Students,MOD(D4333-1,ROWS(Students))+1,3)</f>
        <v>IZ07PD1</v>
      </c>
      <c r="D4333" s="5">
        <v>1451</v>
      </c>
      <c r="E4333" s="6">
        <v>44764</v>
      </c>
      <c r="F4333" s="6">
        <v>44761</v>
      </c>
      <c r="G4333" s="7" t="s">
        <v>1262</v>
      </c>
      <c r="H4333" s="7">
        <v>-1</v>
      </c>
      <c r="I4333" s="7" t="s">
        <v>3316</v>
      </c>
      <c r="J4333" s="7" t="s">
        <v>6</v>
      </c>
      <c r="K4333" s="7" t="s">
        <v>3779</v>
      </c>
      <c r="L4333" s="7" t="s">
        <v>1126</v>
      </c>
      <c r="M4333" s="6" t="s">
        <v>3767</v>
      </c>
      <c r="N4333" s="7" t="s">
        <v>19</v>
      </c>
      <c r="O4333" s="8">
        <v>600</v>
      </c>
      <c r="P4333" s="7" t="s">
        <v>9</v>
      </c>
      <c r="Q4333" s="9">
        <v>18.739999999999998</v>
      </c>
      <c r="R4333" s="7" t="s">
        <v>4807</v>
      </c>
      <c r="S4333" s="7" t="s">
        <v>5145</v>
      </c>
      <c r="T4333">
        <f>A4333</f>
        <v>20507</v>
      </c>
      <c r="U4333">
        <f>IF($G4333=$U$1:$X$1,$T4333,"")</f>
        <v>20507</v>
      </c>
      <c r="V4333" t="str">
        <f>IF($G4333=$U$1:$X$1,$T4333,"")</f>
        <v/>
      </c>
      <c r="W4333" t="str">
        <f>IF($G4333=$U$1:$X$1,$T4333,"")</f>
        <v/>
      </c>
      <c r="X4333" t="str">
        <f>IF($G4333=$U$1:$X$1,$T4333,"")</f>
        <v/>
      </c>
      <c r="Y4333" s="1">
        <f>ROUND(O4333*Q4333,2)</f>
        <v>11244</v>
      </c>
    </row>
    <row r="4334" spans="1:25">
      <c r="A4334" s="5">
        <f>INDEX(Students,MOD(D4334-1,ROWS(Students))+1,1)</f>
        <v>20507</v>
      </c>
      <c r="B4334" s="5" t="str">
        <f>INDEX(Students,MOD(D4334-1,ROWS(Students))+1,2)</f>
        <v>Sujkowska Bernadeta</v>
      </c>
      <c r="C4334" s="5" t="str">
        <f>INDEX(Students,MOD(D4334-1,ROWS(Students))+1,3)</f>
        <v>IZ07PD1</v>
      </c>
      <c r="D4334" s="5">
        <v>1543</v>
      </c>
      <c r="E4334" s="6">
        <v>44651</v>
      </c>
      <c r="F4334" s="6">
        <v>44651</v>
      </c>
      <c r="G4334" s="7" t="s">
        <v>1263</v>
      </c>
      <c r="H4334" s="7">
        <v>1</v>
      </c>
      <c r="I4334" s="7" t="s">
        <v>2406</v>
      </c>
      <c r="J4334" s="7" t="s">
        <v>6</v>
      </c>
      <c r="K4334" s="7" t="s">
        <v>3767</v>
      </c>
      <c r="L4334" s="7"/>
      <c r="M4334" s="6" t="s">
        <v>3767</v>
      </c>
      <c r="N4334" s="7" t="s">
        <v>67</v>
      </c>
      <c r="O4334" s="8">
        <v>350</v>
      </c>
      <c r="P4334" s="7" t="s">
        <v>9</v>
      </c>
      <c r="Q4334" s="9">
        <v>0.15</v>
      </c>
      <c r="R4334" s="7" t="s">
        <v>4214</v>
      </c>
      <c r="S4334" s="7" t="s">
        <v>317</v>
      </c>
      <c r="T4334">
        <f>A4334</f>
        <v>20507</v>
      </c>
      <c r="U4334" t="str">
        <f>IF($G4334=$U$1:$X$1,$T4334,"")</f>
        <v/>
      </c>
      <c r="V4334">
        <f>IF($G4334=$U$1:$X$1,$T4334,"")</f>
        <v>20507</v>
      </c>
      <c r="W4334" t="str">
        <f>IF($G4334=$U$1:$X$1,$T4334,"")</f>
        <v/>
      </c>
      <c r="X4334" t="str">
        <f>IF($G4334=$U$1:$X$1,$T4334,"")</f>
        <v/>
      </c>
      <c r="Y4334" s="1">
        <f>ROUND(O4334*Q4334,2)</f>
        <v>52.5</v>
      </c>
    </row>
    <row r="4335" spans="1:25">
      <c r="A4335" s="5">
        <f>INDEX(Students,MOD(D4335-1,ROWS(Students))+1,1)</f>
        <v>20507</v>
      </c>
      <c r="B4335" s="5" t="str">
        <f>INDEX(Students,MOD(D4335-1,ROWS(Students))+1,2)</f>
        <v>Sujkowska Bernadeta</v>
      </c>
      <c r="C4335" s="5" t="str">
        <f>INDEX(Students,MOD(D4335-1,ROWS(Students))+1,3)</f>
        <v>IZ07PD1</v>
      </c>
      <c r="D4335" s="5">
        <v>1635</v>
      </c>
      <c r="E4335" s="6">
        <v>44733</v>
      </c>
      <c r="F4335" s="6">
        <v>44733</v>
      </c>
      <c r="G4335" s="7" t="s">
        <v>279</v>
      </c>
      <c r="H4335" s="7">
        <v>1</v>
      </c>
      <c r="I4335" s="7" t="s">
        <v>2991</v>
      </c>
      <c r="J4335" s="7" t="s">
        <v>6</v>
      </c>
      <c r="K4335" s="7" t="s">
        <v>3767</v>
      </c>
      <c r="L4335" s="7"/>
      <c r="M4335" s="6" t="s">
        <v>3767</v>
      </c>
      <c r="N4335" s="7" t="s">
        <v>25</v>
      </c>
      <c r="O4335" s="8">
        <v>100</v>
      </c>
      <c r="P4335" s="7" t="s">
        <v>31</v>
      </c>
      <c r="Q4335" s="9">
        <v>0.83</v>
      </c>
      <c r="R4335" s="7" t="s">
        <v>4168</v>
      </c>
      <c r="S4335" s="7" t="s">
        <v>277</v>
      </c>
      <c r="T4335">
        <f>A4335</f>
        <v>20507</v>
      </c>
      <c r="U4335" t="str">
        <f>IF($G4335=$U$1:$X$1,$T4335,"")</f>
        <v/>
      </c>
      <c r="V4335" t="str">
        <f>IF($G4335=$U$1:$X$1,$T4335,"")</f>
        <v/>
      </c>
      <c r="W4335">
        <f>IF($G4335=$U$1:$X$1,$T4335,"")</f>
        <v>20507</v>
      </c>
      <c r="X4335" t="str">
        <f>IF($G4335=$U$1:$X$1,$T4335,"")</f>
        <v/>
      </c>
      <c r="Y4335" s="1">
        <f>ROUND(O4335*Q4335,2)</f>
        <v>83</v>
      </c>
    </row>
    <row r="4336" spans="1:25">
      <c r="A4336" s="5">
        <f>INDEX(Students,MOD(D4336-1,ROWS(Students))+1,1)</f>
        <v>20507</v>
      </c>
      <c r="B4336" s="5" t="str">
        <f>INDEX(Students,MOD(D4336-1,ROWS(Students))+1,2)</f>
        <v>Sujkowska Bernadeta</v>
      </c>
      <c r="C4336" s="5" t="str">
        <f>INDEX(Students,MOD(D4336-1,ROWS(Students))+1,3)</f>
        <v>IZ07PD1</v>
      </c>
      <c r="D4336" s="5">
        <v>1727</v>
      </c>
      <c r="E4336" s="6">
        <v>44582</v>
      </c>
      <c r="F4336" s="6">
        <v>44581</v>
      </c>
      <c r="G4336" s="7" t="s">
        <v>1262</v>
      </c>
      <c r="H4336" s="7">
        <v>-1</v>
      </c>
      <c r="I4336" s="7" t="s">
        <v>1477</v>
      </c>
      <c r="J4336" s="7" t="s">
        <v>6</v>
      </c>
      <c r="K4336" s="7" t="s">
        <v>3775</v>
      </c>
      <c r="L4336" s="7" t="s">
        <v>288</v>
      </c>
      <c r="M4336" s="6" t="s">
        <v>3767</v>
      </c>
      <c r="N4336" s="7" t="s">
        <v>25</v>
      </c>
      <c r="O4336" s="8">
        <v>160</v>
      </c>
      <c r="P4336" s="7" t="s">
        <v>9</v>
      </c>
      <c r="Q4336" s="9">
        <v>0</v>
      </c>
      <c r="R4336" s="7" t="s">
        <v>4177</v>
      </c>
      <c r="S4336" s="7" t="s">
        <v>1208</v>
      </c>
      <c r="T4336">
        <f>A4336</f>
        <v>20507</v>
      </c>
      <c r="U4336">
        <f>IF($G4336=$U$1:$X$1,$T4336,"")</f>
        <v>20507</v>
      </c>
      <c r="V4336" t="str">
        <f>IF($G4336=$U$1:$X$1,$T4336,"")</f>
        <v/>
      </c>
      <c r="W4336" t="str">
        <f>IF($G4336=$U$1:$X$1,$T4336,"")</f>
        <v/>
      </c>
      <c r="X4336" t="str">
        <f>IF($G4336=$U$1:$X$1,$T4336,"")</f>
        <v/>
      </c>
      <c r="Y4336" s="1">
        <f>ROUND(O4336*Q4336,2)</f>
        <v>0</v>
      </c>
    </row>
    <row r="4337" spans="1:25">
      <c r="A4337" s="5">
        <f>INDEX(Students,MOD(D4337-1,ROWS(Students))+1,1)</f>
        <v>20507</v>
      </c>
      <c r="B4337" s="5" t="str">
        <f>INDEX(Students,MOD(D4337-1,ROWS(Students))+1,2)</f>
        <v>Sujkowska Bernadeta</v>
      </c>
      <c r="C4337" s="5" t="str">
        <f>INDEX(Students,MOD(D4337-1,ROWS(Students))+1,3)</f>
        <v>IZ07PD1</v>
      </c>
      <c r="D4337" s="5">
        <v>1819</v>
      </c>
      <c r="E4337" s="6">
        <v>44613</v>
      </c>
      <c r="F4337" s="6">
        <v>44613</v>
      </c>
      <c r="G4337" s="7" t="s">
        <v>1263</v>
      </c>
      <c r="H4337" s="7">
        <v>1</v>
      </c>
      <c r="I4337" s="7" t="s">
        <v>1856</v>
      </c>
      <c r="J4337" s="7" t="s">
        <v>6</v>
      </c>
      <c r="K4337" s="7" t="s">
        <v>3767</v>
      </c>
      <c r="L4337" s="7"/>
      <c r="M4337" s="6" t="s">
        <v>3767</v>
      </c>
      <c r="N4337" s="7" t="s">
        <v>67</v>
      </c>
      <c r="O4337" s="8">
        <v>4</v>
      </c>
      <c r="P4337" s="7" t="s">
        <v>9</v>
      </c>
      <c r="Q4337" s="9">
        <v>4.1500000000000004</v>
      </c>
      <c r="R4337" s="7" t="s">
        <v>4387</v>
      </c>
      <c r="S4337" s="7" t="s">
        <v>5052</v>
      </c>
      <c r="T4337">
        <f>A4337</f>
        <v>20507</v>
      </c>
      <c r="U4337" t="str">
        <f>IF($G4337=$U$1:$X$1,$T4337,"")</f>
        <v/>
      </c>
      <c r="V4337">
        <f>IF($G4337=$U$1:$X$1,$T4337,"")</f>
        <v>20507</v>
      </c>
      <c r="W4337" t="str">
        <f>IF($G4337=$U$1:$X$1,$T4337,"")</f>
        <v/>
      </c>
      <c r="X4337" t="str">
        <f>IF($G4337=$U$1:$X$1,$T4337,"")</f>
        <v/>
      </c>
      <c r="Y4337" s="1">
        <f>ROUND(O4337*Q4337,2)</f>
        <v>16.600000000000001</v>
      </c>
    </row>
    <row r="4338" spans="1:25">
      <c r="A4338" s="5">
        <f>INDEX(Students,MOD(D4338-1,ROWS(Students))+1,1)</f>
        <v>20507</v>
      </c>
      <c r="B4338" s="5" t="str">
        <f>INDEX(Students,MOD(D4338-1,ROWS(Students))+1,2)</f>
        <v>Sujkowska Bernadeta</v>
      </c>
      <c r="C4338" s="5" t="str">
        <f>INDEX(Students,MOD(D4338-1,ROWS(Students))+1,3)</f>
        <v>IZ07PD1</v>
      </c>
      <c r="D4338" s="5">
        <v>1911</v>
      </c>
      <c r="E4338" s="6">
        <v>44693</v>
      </c>
      <c r="F4338" s="6">
        <v>44693</v>
      </c>
      <c r="G4338" s="7" t="s">
        <v>279</v>
      </c>
      <c r="H4338" s="7">
        <v>1</v>
      </c>
      <c r="I4338" s="7" t="s">
        <v>2536</v>
      </c>
      <c r="J4338" s="7" t="s">
        <v>6</v>
      </c>
      <c r="K4338" s="7" t="s">
        <v>3767</v>
      </c>
      <c r="L4338" s="7"/>
      <c r="M4338" s="6" t="s">
        <v>3767</v>
      </c>
      <c r="N4338" s="7" t="s">
        <v>25</v>
      </c>
      <c r="O4338" s="8">
        <v>16.09</v>
      </c>
      <c r="P4338" s="7" t="s">
        <v>13</v>
      </c>
      <c r="Q4338" s="9">
        <v>46.57</v>
      </c>
      <c r="R4338" s="7" t="s">
        <v>4286</v>
      </c>
      <c r="S4338" s="7" t="s">
        <v>405</v>
      </c>
      <c r="T4338">
        <f>A4338</f>
        <v>20507</v>
      </c>
      <c r="U4338" t="str">
        <f>IF($G4338=$U$1:$X$1,$T4338,"")</f>
        <v/>
      </c>
      <c r="V4338" t="str">
        <f>IF($G4338=$U$1:$X$1,$T4338,"")</f>
        <v/>
      </c>
      <c r="W4338">
        <f>IF($G4338=$U$1:$X$1,$T4338,"")</f>
        <v>20507</v>
      </c>
      <c r="X4338" t="str">
        <f>IF($G4338=$U$1:$X$1,$T4338,"")</f>
        <v/>
      </c>
      <c r="Y4338" s="1">
        <f>ROUND(O4338*Q4338,2)</f>
        <v>749.31</v>
      </c>
    </row>
    <row r="4339" spans="1:25">
      <c r="A4339" s="5">
        <f>INDEX(Students,MOD(D4339-1,ROWS(Students))+1,1)</f>
        <v>20507</v>
      </c>
      <c r="B4339" s="5" t="str">
        <f>INDEX(Students,MOD(D4339-1,ROWS(Students))+1,2)</f>
        <v>Sujkowska Bernadeta</v>
      </c>
      <c r="C4339" s="5" t="str">
        <f>INDEX(Students,MOD(D4339-1,ROWS(Students))+1,3)</f>
        <v>IZ07PD1</v>
      </c>
      <c r="D4339" s="5">
        <v>2003</v>
      </c>
      <c r="E4339" s="6">
        <v>44566</v>
      </c>
      <c r="F4339" s="6">
        <v>44566</v>
      </c>
      <c r="G4339" s="7" t="s">
        <v>1263</v>
      </c>
      <c r="H4339" s="7">
        <v>1</v>
      </c>
      <c r="I4339" s="7" t="s">
        <v>1264</v>
      </c>
      <c r="J4339" s="7" t="s">
        <v>6</v>
      </c>
      <c r="K4339" s="7" t="s">
        <v>3767</v>
      </c>
      <c r="L4339" s="7"/>
      <c r="M4339" s="6" t="s">
        <v>3767</v>
      </c>
      <c r="N4339" s="7" t="s">
        <v>7</v>
      </c>
      <c r="O4339" s="8">
        <v>11</v>
      </c>
      <c r="P4339" s="7" t="s">
        <v>9</v>
      </c>
      <c r="Q4339" s="9">
        <v>0.62</v>
      </c>
      <c r="R4339" s="7" t="s">
        <v>3884</v>
      </c>
      <c r="S4339" s="7" t="s">
        <v>11</v>
      </c>
      <c r="T4339">
        <f>A4339</f>
        <v>20507</v>
      </c>
      <c r="U4339" t="str">
        <f>IF($G4339=$U$1:$X$1,$T4339,"")</f>
        <v/>
      </c>
      <c r="V4339">
        <f>IF($G4339=$U$1:$X$1,$T4339,"")</f>
        <v>20507</v>
      </c>
      <c r="W4339" t="str">
        <f>IF($G4339=$U$1:$X$1,$T4339,"")</f>
        <v/>
      </c>
      <c r="X4339" t="str">
        <f>IF($G4339=$U$1:$X$1,$T4339,"")</f>
        <v/>
      </c>
      <c r="Y4339" s="1">
        <f>ROUND(O4339*Q4339,2)</f>
        <v>6.82</v>
      </c>
    </row>
    <row r="4340" spans="1:25">
      <c r="A4340" s="5">
        <f>INDEX(Students,MOD(D4340-1,ROWS(Students))+1,1)</f>
        <v>20507</v>
      </c>
      <c r="B4340" s="5" t="str">
        <f>INDEX(Students,MOD(D4340-1,ROWS(Students))+1,2)</f>
        <v>Sujkowska Bernadeta</v>
      </c>
      <c r="C4340" s="5" t="str">
        <f>INDEX(Students,MOD(D4340-1,ROWS(Students))+1,3)</f>
        <v>IZ07PD1</v>
      </c>
      <c r="D4340" s="5">
        <v>2095</v>
      </c>
      <c r="E4340" s="6">
        <v>44655</v>
      </c>
      <c r="F4340" s="6">
        <v>44655</v>
      </c>
      <c r="G4340" s="7" t="s">
        <v>279</v>
      </c>
      <c r="H4340" s="7">
        <v>1</v>
      </c>
      <c r="I4340" s="7" t="s">
        <v>3446</v>
      </c>
      <c r="J4340" s="7" t="s">
        <v>6</v>
      </c>
      <c r="K4340" s="7" t="s">
        <v>3767</v>
      </c>
      <c r="L4340" s="7"/>
      <c r="M4340" s="6" t="s">
        <v>3767</v>
      </c>
      <c r="N4340" s="7" t="s">
        <v>5215</v>
      </c>
      <c r="O4340" s="8">
        <v>3.29</v>
      </c>
      <c r="P4340" s="7" t="s">
        <v>13</v>
      </c>
      <c r="Q4340" s="9">
        <v>0</v>
      </c>
      <c r="R4340" s="7" t="s">
        <v>4478</v>
      </c>
      <c r="S4340" s="7" t="s">
        <v>5099</v>
      </c>
      <c r="T4340">
        <f>A4340</f>
        <v>20507</v>
      </c>
      <c r="U4340" t="str">
        <f>IF($G4340=$U$1:$X$1,$T4340,"")</f>
        <v/>
      </c>
      <c r="V4340" t="str">
        <f>IF($G4340=$U$1:$X$1,$T4340,"")</f>
        <v/>
      </c>
      <c r="W4340">
        <f>IF($G4340=$U$1:$X$1,$T4340,"")</f>
        <v>20507</v>
      </c>
      <c r="X4340" t="str">
        <f>IF($G4340=$U$1:$X$1,$T4340,"")</f>
        <v/>
      </c>
      <c r="Y4340" s="1">
        <f>ROUND(O4340*Q4340,2)</f>
        <v>0</v>
      </c>
    </row>
    <row r="4341" spans="1:25">
      <c r="A4341" s="5">
        <f>INDEX(Students,MOD(D4341-1,ROWS(Students))+1,1)</f>
        <v>20507</v>
      </c>
      <c r="B4341" s="5" t="str">
        <f>INDEX(Students,MOD(D4341-1,ROWS(Students))+1,2)</f>
        <v>Sujkowska Bernadeta</v>
      </c>
      <c r="C4341" s="5" t="str">
        <f>INDEX(Students,MOD(D4341-1,ROWS(Students))+1,3)</f>
        <v>IZ07PD1</v>
      </c>
      <c r="D4341" s="5">
        <v>2187</v>
      </c>
      <c r="E4341" s="6">
        <v>44636</v>
      </c>
      <c r="F4341" s="6">
        <v>44631</v>
      </c>
      <c r="G4341" s="7" t="s">
        <v>1262</v>
      </c>
      <c r="H4341" s="7">
        <v>-1</v>
      </c>
      <c r="I4341" s="7" t="s">
        <v>2203</v>
      </c>
      <c r="J4341" s="7" t="s">
        <v>6</v>
      </c>
      <c r="K4341" s="7" t="s">
        <v>3809</v>
      </c>
      <c r="L4341" s="7" t="s">
        <v>714</v>
      </c>
      <c r="M4341" s="6" t="s">
        <v>3767</v>
      </c>
      <c r="N4341" s="7" t="s">
        <v>7</v>
      </c>
      <c r="O4341" s="8">
        <v>88.63</v>
      </c>
      <c r="P4341" s="7" t="s">
        <v>13</v>
      </c>
      <c r="Q4341" s="9">
        <v>48.07</v>
      </c>
      <c r="R4341" s="7" t="s">
        <v>4364</v>
      </c>
      <c r="S4341" s="7" t="s">
        <v>497</v>
      </c>
      <c r="T4341">
        <f>A4341</f>
        <v>20507</v>
      </c>
      <c r="U4341">
        <f>IF($G4341=$U$1:$X$1,$T4341,"")</f>
        <v>20507</v>
      </c>
      <c r="V4341" t="str">
        <f>IF($G4341=$U$1:$X$1,$T4341,"")</f>
        <v/>
      </c>
      <c r="W4341" t="str">
        <f>IF($G4341=$U$1:$X$1,$T4341,"")</f>
        <v/>
      </c>
      <c r="X4341" t="str">
        <f>IF($G4341=$U$1:$X$1,$T4341,"")</f>
        <v/>
      </c>
      <c r="Y4341" s="1">
        <f>ROUND(O4341*Q4341,2)</f>
        <v>4260.4399999999996</v>
      </c>
    </row>
    <row r="4342" spans="1:25">
      <c r="A4342" s="5">
        <f>INDEX(Students,MOD(D4342-1,ROWS(Students))+1,1)</f>
        <v>20507</v>
      </c>
      <c r="B4342" s="5" t="str">
        <f>INDEX(Students,MOD(D4342-1,ROWS(Students))+1,2)</f>
        <v>Sujkowska Bernadeta</v>
      </c>
      <c r="C4342" s="5" t="str">
        <f>INDEX(Students,MOD(D4342-1,ROWS(Students))+1,3)</f>
        <v>IZ07PD1</v>
      </c>
      <c r="D4342" s="5">
        <v>2279</v>
      </c>
      <c r="E4342" s="6">
        <v>44770</v>
      </c>
      <c r="F4342" s="6">
        <v>44770</v>
      </c>
      <c r="G4342" s="7" t="s">
        <v>1262</v>
      </c>
      <c r="H4342" s="7">
        <v>-1</v>
      </c>
      <c r="I4342" s="7" t="s">
        <v>3379</v>
      </c>
      <c r="J4342" s="7" t="s">
        <v>6</v>
      </c>
      <c r="K4342" s="7" t="s">
        <v>3770</v>
      </c>
      <c r="L4342" s="7" t="s">
        <v>1140</v>
      </c>
      <c r="M4342" s="6" t="s">
        <v>3767</v>
      </c>
      <c r="N4342" s="7" t="s">
        <v>19</v>
      </c>
      <c r="O4342" s="8">
        <v>2</v>
      </c>
      <c r="P4342" s="7" t="s">
        <v>9</v>
      </c>
      <c r="Q4342" s="9">
        <v>0</v>
      </c>
      <c r="R4342" s="7" t="s">
        <v>4037</v>
      </c>
      <c r="S4342" s="7" t="s">
        <v>140</v>
      </c>
      <c r="T4342">
        <f>A4342</f>
        <v>20507</v>
      </c>
      <c r="U4342">
        <f>IF($G4342=$U$1:$X$1,$T4342,"")</f>
        <v>20507</v>
      </c>
      <c r="V4342" t="str">
        <f>IF($G4342=$U$1:$X$1,$T4342,"")</f>
        <v/>
      </c>
      <c r="W4342" t="str">
        <f>IF($G4342=$U$1:$X$1,$T4342,"")</f>
        <v/>
      </c>
      <c r="X4342" t="str">
        <f>IF($G4342=$U$1:$X$1,$T4342,"")</f>
        <v/>
      </c>
      <c r="Y4342" s="1">
        <f>ROUND(O4342*Q4342,2)</f>
        <v>0</v>
      </c>
    </row>
    <row r="4343" spans="1:25">
      <c r="A4343" s="5">
        <f>INDEX(Students,MOD(D4343-1,ROWS(Students))+1,1)</f>
        <v>20507</v>
      </c>
      <c r="B4343" s="5" t="str">
        <f>INDEX(Students,MOD(D4343-1,ROWS(Students))+1,2)</f>
        <v>Sujkowska Bernadeta</v>
      </c>
      <c r="C4343" s="5" t="str">
        <f>INDEX(Students,MOD(D4343-1,ROWS(Students))+1,3)</f>
        <v>IZ07PD1</v>
      </c>
      <c r="D4343" s="5">
        <v>2371</v>
      </c>
      <c r="E4343" s="6">
        <v>44636</v>
      </c>
      <c r="F4343" s="6">
        <v>44633</v>
      </c>
      <c r="G4343" s="7" t="s">
        <v>1262</v>
      </c>
      <c r="H4343" s="7">
        <v>-1</v>
      </c>
      <c r="I4343" s="7" t="s">
        <v>2213</v>
      </c>
      <c r="J4343" s="7" t="s">
        <v>6</v>
      </c>
      <c r="K4343" s="7" t="s">
        <v>3788</v>
      </c>
      <c r="L4343" s="7" t="s">
        <v>721</v>
      </c>
      <c r="M4343" s="6" t="s">
        <v>3767</v>
      </c>
      <c r="N4343" s="7" t="s">
        <v>81</v>
      </c>
      <c r="O4343" s="8">
        <v>83.15</v>
      </c>
      <c r="P4343" s="7" t="s">
        <v>13</v>
      </c>
      <c r="Q4343" s="9">
        <v>49.75</v>
      </c>
      <c r="R4343" s="7" t="s">
        <v>4537</v>
      </c>
      <c r="S4343" s="7" t="s">
        <v>5129</v>
      </c>
      <c r="T4343">
        <f>A4343</f>
        <v>20507</v>
      </c>
      <c r="U4343">
        <f>IF($G4343=$U$1:$X$1,$T4343,"")</f>
        <v>20507</v>
      </c>
      <c r="V4343" t="str">
        <f>IF($G4343=$U$1:$X$1,$T4343,"")</f>
        <v/>
      </c>
      <c r="W4343" t="str">
        <f>IF($G4343=$U$1:$X$1,$T4343,"")</f>
        <v/>
      </c>
      <c r="X4343" t="str">
        <f>IF($G4343=$U$1:$X$1,$T4343,"")</f>
        <v/>
      </c>
      <c r="Y4343" s="1">
        <f>ROUND(O4343*Q4343,2)</f>
        <v>4136.71</v>
      </c>
    </row>
    <row r="4344" spans="1:25">
      <c r="A4344" s="5">
        <f>INDEX(Students,MOD(D4344-1,ROWS(Students))+1,1)</f>
        <v>20507</v>
      </c>
      <c r="B4344" s="5" t="str">
        <f>INDEX(Students,MOD(D4344-1,ROWS(Students))+1,2)</f>
        <v>Sujkowska Bernadeta</v>
      </c>
      <c r="C4344" s="5" t="str">
        <f>INDEX(Students,MOD(D4344-1,ROWS(Students))+1,3)</f>
        <v>IZ07PD1</v>
      </c>
      <c r="D4344" s="5">
        <v>2463</v>
      </c>
      <c r="E4344" s="6">
        <v>44720</v>
      </c>
      <c r="F4344" s="6">
        <v>44720</v>
      </c>
      <c r="G4344" s="7" t="s">
        <v>279</v>
      </c>
      <c r="H4344" s="7">
        <v>1</v>
      </c>
      <c r="I4344" s="7" t="s">
        <v>2868</v>
      </c>
      <c r="J4344" s="7" t="s">
        <v>6</v>
      </c>
      <c r="K4344" s="7" t="s">
        <v>3767</v>
      </c>
      <c r="L4344" s="7"/>
      <c r="M4344" s="6" t="s">
        <v>3767</v>
      </c>
      <c r="N4344" s="7" t="s">
        <v>25</v>
      </c>
      <c r="O4344" s="8">
        <v>15</v>
      </c>
      <c r="P4344" s="7" t="s">
        <v>13</v>
      </c>
      <c r="Q4344" s="9">
        <v>17</v>
      </c>
      <c r="R4344" s="7" t="s">
        <v>3912</v>
      </c>
      <c r="S4344" s="7" t="s">
        <v>41</v>
      </c>
      <c r="T4344">
        <f>A4344</f>
        <v>20507</v>
      </c>
      <c r="U4344" t="str">
        <f>IF($G4344=$U$1:$X$1,$T4344,"")</f>
        <v/>
      </c>
      <c r="V4344" t="str">
        <f>IF($G4344=$U$1:$X$1,$T4344,"")</f>
        <v/>
      </c>
      <c r="W4344">
        <f>IF($G4344=$U$1:$X$1,$T4344,"")</f>
        <v>20507</v>
      </c>
      <c r="X4344" t="str">
        <f>IF($G4344=$U$1:$X$1,$T4344,"")</f>
        <v/>
      </c>
      <c r="Y4344" s="1">
        <f>ROUND(O4344*Q4344,2)</f>
        <v>255</v>
      </c>
    </row>
    <row r="4345" spans="1:25">
      <c r="A4345" s="5">
        <f>INDEX(Students,MOD(D4345-1,ROWS(Students))+1,1)</f>
        <v>20507</v>
      </c>
      <c r="B4345" s="5" t="str">
        <f>INDEX(Students,MOD(D4345-1,ROWS(Students))+1,2)</f>
        <v>Sujkowska Bernadeta</v>
      </c>
      <c r="C4345" s="5" t="str">
        <f>INDEX(Students,MOD(D4345-1,ROWS(Students))+1,3)</f>
        <v>IZ07PD1</v>
      </c>
      <c r="D4345" s="5">
        <v>2555</v>
      </c>
      <c r="E4345" s="6">
        <v>44753</v>
      </c>
      <c r="F4345" s="6">
        <v>44741</v>
      </c>
      <c r="G4345" s="7" t="s">
        <v>1262</v>
      </c>
      <c r="H4345" s="7">
        <v>-1</v>
      </c>
      <c r="I4345" s="7" t="s">
        <v>3197</v>
      </c>
      <c r="J4345" s="7" t="s">
        <v>6</v>
      </c>
      <c r="K4345" s="7" t="s">
        <v>3799</v>
      </c>
      <c r="L4345" s="7" t="s">
        <v>1091</v>
      </c>
      <c r="M4345" s="6" t="s">
        <v>3767</v>
      </c>
      <c r="N4345" s="7" t="s">
        <v>25</v>
      </c>
      <c r="O4345" s="8">
        <v>502</v>
      </c>
      <c r="P4345" s="7" t="s">
        <v>13</v>
      </c>
      <c r="Q4345" s="9">
        <v>18.5</v>
      </c>
      <c r="R4345" s="7" t="s">
        <v>3997</v>
      </c>
      <c r="S4345" s="7" t="s">
        <v>101</v>
      </c>
      <c r="T4345">
        <f>A4345</f>
        <v>20507</v>
      </c>
      <c r="U4345">
        <f>IF($G4345=$U$1:$X$1,$T4345,"")</f>
        <v>20507</v>
      </c>
      <c r="V4345" t="str">
        <f>IF($G4345=$U$1:$X$1,$T4345,"")</f>
        <v/>
      </c>
      <c r="W4345" t="str">
        <f>IF($G4345=$U$1:$X$1,$T4345,"")</f>
        <v/>
      </c>
      <c r="X4345" t="str">
        <f>IF($G4345=$U$1:$X$1,$T4345,"")</f>
        <v/>
      </c>
      <c r="Y4345" s="1">
        <f>ROUND(O4345*Q4345,2)</f>
        <v>9287</v>
      </c>
    </row>
    <row r="4346" spans="1:25">
      <c r="A4346" s="5">
        <f>INDEX(Students,MOD(D4346-1,ROWS(Students))+1,1)</f>
        <v>20507</v>
      </c>
      <c r="B4346" s="5" t="str">
        <f>INDEX(Students,MOD(D4346-1,ROWS(Students))+1,2)</f>
        <v>Sujkowska Bernadeta</v>
      </c>
      <c r="C4346" s="5" t="str">
        <f>INDEX(Students,MOD(D4346-1,ROWS(Students))+1,3)</f>
        <v>IZ07PD1</v>
      </c>
      <c r="D4346" s="5">
        <v>2647</v>
      </c>
      <c r="E4346" s="6">
        <v>44753</v>
      </c>
      <c r="F4346" s="6">
        <v>44753</v>
      </c>
      <c r="G4346" s="7" t="s">
        <v>1262</v>
      </c>
      <c r="H4346" s="7">
        <v>1</v>
      </c>
      <c r="I4346" s="7" t="s">
        <v>3202</v>
      </c>
      <c r="J4346" s="7" t="s">
        <v>6</v>
      </c>
      <c r="K4346" s="7" t="s">
        <v>3774</v>
      </c>
      <c r="L4346" s="7"/>
      <c r="M4346" s="6" t="s">
        <v>3767</v>
      </c>
      <c r="N4346" s="7" t="s">
        <v>5215</v>
      </c>
      <c r="O4346" s="8">
        <v>23</v>
      </c>
      <c r="P4346" s="7" t="s">
        <v>13</v>
      </c>
      <c r="Q4346" s="9">
        <v>0</v>
      </c>
      <c r="R4346" s="7" t="s">
        <v>4450</v>
      </c>
      <c r="S4346" s="7" t="s">
        <v>1144</v>
      </c>
      <c r="T4346">
        <f>A4346</f>
        <v>20507</v>
      </c>
      <c r="U4346">
        <f>IF($G4346=$U$1:$X$1,$T4346,"")</f>
        <v>20507</v>
      </c>
      <c r="V4346" t="str">
        <f>IF($G4346=$U$1:$X$1,$T4346,"")</f>
        <v/>
      </c>
      <c r="W4346" t="str">
        <f>IF($G4346=$U$1:$X$1,$T4346,"")</f>
        <v/>
      </c>
      <c r="X4346" t="str">
        <f>IF($G4346=$U$1:$X$1,$T4346,"")</f>
        <v/>
      </c>
      <c r="Y4346" s="1">
        <f>ROUND(O4346*Q4346,2)</f>
        <v>0</v>
      </c>
    </row>
    <row r="4347" spans="1:25">
      <c r="A4347" s="5">
        <f>INDEX(Students,MOD(D4347-1,ROWS(Students))+1,1)</f>
        <v>20507</v>
      </c>
      <c r="B4347" s="5" t="str">
        <f>INDEX(Students,MOD(D4347-1,ROWS(Students))+1,2)</f>
        <v>Sujkowska Bernadeta</v>
      </c>
      <c r="C4347" s="5" t="str">
        <f>INDEX(Students,MOD(D4347-1,ROWS(Students))+1,3)</f>
        <v>IZ07PD1</v>
      </c>
      <c r="D4347" s="5">
        <v>2739</v>
      </c>
      <c r="E4347" s="6">
        <v>44594</v>
      </c>
      <c r="F4347" s="6">
        <v>44594</v>
      </c>
      <c r="G4347" s="7" t="s">
        <v>1262</v>
      </c>
      <c r="H4347" s="7">
        <v>-1</v>
      </c>
      <c r="I4347" s="7" t="s">
        <v>1625</v>
      </c>
      <c r="J4347" s="7" t="s">
        <v>6</v>
      </c>
      <c r="K4347" s="7" t="s">
        <v>3809</v>
      </c>
      <c r="L4347" s="7" t="s">
        <v>375</v>
      </c>
      <c r="M4347" s="6" t="s">
        <v>3767</v>
      </c>
      <c r="N4347" s="7" t="s">
        <v>19</v>
      </c>
      <c r="O4347" s="8">
        <v>107.8</v>
      </c>
      <c r="P4347" s="7" t="s">
        <v>13</v>
      </c>
      <c r="Q4347" s="9">
        <v>49.98</v>
      </c>
      <c r="R4347" s="7" t="s">
        <v>4033</v>
      </c>
      <c r="S4347" s="7" t="s">
        <v>136</v>
      </c>
      <c r="T4347">
        <f>A4347</f>
        <v>20507</v>
      </c>
      <c r="U4347">
        <f>IF($G4347=$U$1:$X$1,$T4347,"")</f>
        <v>20507</v>
      </c>
      <c r="V4347" t="str">
        <f>IF($G4347=$U$1:$X$1,$T4347,"")</f>
        <v/>
      </c>
      <c r="W4347" t="str">
        <f>IF($G4347=$U$1:$X$1,$T4347,"")</f>
        <v/>
      </c>
      <c r="X4347" t="str">
        <f>IF($G4347=$U$1:$X$1,$T4347,"")</f>
        <v/>
      </c>
      <c r="Y4347" s="1">
        <f>ROUND(O4347*Q4347,2)</f>
        <v>5387.84</v>
      </c>
    </row>
    <row r="4348" spans="1:25">
      <c r="A4348" s="5">
        <f>INDEX(Students,MOD(D4348-1,ROWS(Students))+1,1)</f>
        <v>20507</v>
      </c>
      <c r="B4348" s="5" t="str">
        <f>INDEX(Students,MOD(D4348-1,ROWS(Students))+1,2)</f>
        <v>Sujkowska Bernadeta</v>
      </c>
      <c r="C4348" s="5" t="str">
        <f>INDEX(Students,MOD(D4348-1,ROWS(Students))+1,3)</f>
        <v>IZ07PD1</v>
      </c>
      <c r="D4348" s="5">
        <v>2831</v>
      </c>
      <c r="E4348" s="6">
        <v>44673</v>
      </c>
      <c r="F4348" s="6">
        <v>44673</v>
      </c>
      <c r="G4348" s="7" t="s">
        <v>279</v>
      </c>
      <c r="H4348" s="7">
        <v>1</v>
      </c>
      <c r="I4348" s="7" t="s">
        <v>3678</v>
      </c>
      <c r="J4348" s="7" t="s">
        <v>6</v>
      </c>
      <c r="K4348" s="7" t="s">
        <v>3767</v>
      </c>
      <c r="L4348" s="7"/>
      <c r="M4348" s="6" t="s">
        <v>3767</v>
      </c>
      <c r="N4348" s="7" t="s">
        <v>25</v>
      </c>
      <c r="O4348" s="8">
        <v>32</v>
      </c>
      <c r="P4348" s="7" t="s">
        <v>13</v>
      </c>
      <c r="Q4348" s="9">
        <v>15.65</v>
      </c>
      <c r="R4348" s="7" t="s">
        <v>4231</v>
      </c>
      <c r="S4348" s="7" t="s">
        <v>341</v>
      </c>
      <c r="T4348">
        <f>A4348</f>
        <v>20507</v>
      </c>
      <c r="U4348" t="str">
        <f>IF($G4348=$U$1:$X$1,$T4348,"")</f>
        <v/>
      </c>
      <c r="V4348" t="str">
        <f>IF($G4348=$U$1:$X$1,$T4348,"")</f>
        <v/>
      </c>
      <c r="W4348">
        <f>IF($G4348=$U$1:$X$1,$T4348,"")</f>
        <v>20507</v>
      </c>
      <c r="X4348" t="str">
        <f>IF($G4348=$U$1:$X$1,$T4348,"")</f>
        <v/>
      </c>
      <c r="Y4348" s="1">
        <f>ROUND(O4348*Q4348,2)</f>
        <v>500.8</v>
      </c>
    </row>
    <row r="4349" spans="1:25">
      <c r="A4349" s="5">
        <f>INDEX(Students,MOD(D4349-1,ROWS(Students))+1,1)</f>
        <v>20507</v>
      </c>
      <c r="B4349" s="5" t="str">
        <f>INDEX(Students,MOD(D4349-1,ROWS(Students))+1,2)</f>
        <v>Sujkowska Bernadeta</v>
      </c>
      <c r="C4349" s="5" t="str">
        <f>INDEX(Students,MOD(D4349-1,ROWS(Students))+1,3)</f>
        <v>IZ07PD1</v>
      </c>
      <c r="D4349" s="5">
        <v>2923</v>
      </c>
      <c r="E4349" s="6">
        <v>44662</v>
      </c>
      <c r="F4349" s="6">
        <v>44662</v>
      </c>
      <c r="G4349" s="7" t="s">
        <v>1263</v>
      </c>
      <c r="H4349" s="7">
        <v>1</v>
      </c>
      <c r="I4349" s="7" t="s">
        <v>3538</v>
      </c>
      <c r="J4349" s="7" t="s">
        <v>6</v>
      </c>
      <c r="K4349" s="7" t="s">
        <v>3767</v>
      </c>
      <c r="L4349" s="7"/>
      <c r="M4349" s="6" t="s">
        <v>3767</v>
      </c>
      <c r="N4349" s="7" t="s">
        <v>25</v>
      </c>
      <c r="O4349" s="8">
        <v>99</v>
      </c>
      <c r="P4349" s="7" t="s">
        <v>9</v>
      </c>
      <c r="Q4349" s="9">
        <v>0.6</v>
      </c>
      <c r="R4349" s="7" t="s">
        <v>4296</v>
      </c>
      <c r="S4349" s="7" t="s">
        <v>414</v>
      </c>
      <c r="T4349">
        <f>A4349</f>
        <v>20507</v>
      </c>
      <c r="U4349" t="str">
        <f>IF($G4349=$U$1:$X$1,$T4349,"")</f>
        <v/>
      </c>
      <c r="V4349">
        <f>IF($G4349=$U$1:$X$1,$T4349,"")</f>
        <v>20507</v>
      </c>
      <c r="W4349" t="str">
        <f>IF($G4349=$U$1:$X$1,$T4349,"")</f>
        <v/>
      </c>
      <c r="X4349" t="str">
        <f>IF($G4349=$U$1:$X$1,$T4349,"")</f>
        <v/>
      </c>
      <c r="Y4349" s="1">
        <f>ROUND(O4349*Q4349,2)</f>
        <v>59.4</v>
      </c>
    </row>
    <row r="4350" spans="1:25">
      <c r="A4350" s="5">
        <f>INDEX(Students,MOD(D4350-1,ROWS(Students))+1,1)</f>
        <v>20507</v>
      </c>
      <c r="B4350" s="5" t="str">
        <f>INDEX(Students,MOD(D4350-1,ROWS(Students))+1,2)</f>
        <v>Sujkowska Bernadeta</v>
      </c>
      <c r="C4350" s="5" t="str">
        <f>INDEX(Students,MOD(D4350-1,ROWS(Students))+1,3)</f>
        <v>IZ07PD1</v>
      </c>
      <c r="D4350" s="5">
        <v>3015</v>
      </c>
      <c r="E4350" s="6">
        <v>44768</v>
      </c>
      <c r="F4350" s="6">
        <v>44768</v>
      </c>
      <c r="G4350" s="7" t="s">
        <v>279</v>
      </c>
      <c r="H4350" s="7">
        <v>1</v>
      </c>
      <c r="I4350" s="7" t="s">
        <v>3348</v>
      </c>
      <c r="J4350" s="7" t="s">
        <v>6</v>
      </c>
      <c r="K4350" s="7" t="s">
        <v>3767</v>
      </c>
      <c r="L4350" s="7"/>
      <c r="M4350" s="6" t="s">
        <v>3767</v>
      </c>
      <c r="N4350" s="7" t="s">
        <v>25</v>
      </c>
      <c r="O4350" s="8">
        <v>1</v>
      </c>
      <c r="P4350" s="7" t="s">
        <v>31</v>
      </c>
      <c r="Q4350" s="9">
        <v>1.71</v>
      </c>
      <c r="R4350" s="7" t="s">
        <v>4652</v>
      </c>
      <c r="S4350" s="7" t="s">
        <v>887</v>
      </c>
      <c r="T4350">
        <f>A4350</f>
        <v>20507</v>
      </c>
      <c r="U4350" t="str">
        <f>IF($G4350=$U$1:$X$1,$T4350,"")</f>
        <v/>
      </c>
      <c r="V4350" t="str">
        <f>IF($G4350=$U$1:$X$1,$T4350,"")</f>
        <v/>
      </c>
      <c r="W4350">
        <f>IF($G4350=$U$1:$X$1,$T4350,"")</f>
        <v>20507</v>
      </c>
      <c r="X4350" t="str">
        <f>IF($G4350=$U$1:$X$1,$T4350,"")</f>
        <v/>
      </c>
      <c r="Y4350" s="1">
        <f>ROUND(O4350*Q4350,2)</f>
        <v>1.71</v>
      </c>
    </row>
    <row r="4351" spans="1:25">
      <c r="A4351" s="5">
        <f>INDEX(Students,MOD(D4351-1,ROWS(Students))+1,1)</f>
        <v>20507</v>
      </c>
      <c r="B4351" s="5" t="str">
        <f>INDEX(Students,MOD(D4351-1,ROWS(Students))+1,2)</f>
        <v>Sujkowska Bernadeta</v>
      </c>
      <c r="C4351" s="5" t="str">
        <f>INDEX(Students,MOD(D4351-1,ROWS(Students))+1,3)</f>
        <v>IZ07PD1</v>
      </c>
      <c r="D4351" s="5">
        <v>3107</v>
      </c>
      <c r="E4351" s="6">
        <v>44698</v>
      </c>
      <c r="F4351" s="6">
        <v>44698</v>
      </c>
      <c r="G4351" s="7" t="s">
        <v>279</v>
      </c>
      <c r="H4351" s="7">
        <v>1</v>
      </c>
      <c r="I4351" s="7" t="s">
        <v>2583</v>
      </c>
      <c r="J4351" s="7" t="s">
        <v>6</v>
      </c>
      <c r="K4351" s="7" t="s">
        <v>3767</v>
      </c>
      <c r="L4351" s="7"/>
      <c r="M4351" s="6" t="s">
        <v>3767</v>
      </c>
      <c r="N4351" s="7" t="s">
        <v>25</v>
      </c>
      <c r="O4351" s="8">
        <v>16</v>
      </c>
      <c r="P4351" s="7" t="s">
        <v>13</v>
      </c>
      <c r="Q4351" s="9">
        <v>15.65</v>
      </c>
      <c r="R4351" s="7" t="s">
        <v>4231</v>
      </c>
      <c r="S4351" s="7" t="s">
        <v>341</v>
      </c>
      <c r="T4351">
        <f>A4351</f>
        <v>20507</v>
      </c>
      <c r="U4351" t="str">
        <f>IF($G4351=$U$1:$X$1,$T4351,"")</f>
        <v/>
      </c>
      <c r="V4351" t="str">
        <f>IF($G4351=$U$1:$X$1,$T4351,"")</f>
        <v/>
      </c>
      <c r="W4351">
        <f>IF($G4351=$U$1:$X$1,$T4351,"")</f>
        <v>20507</v>
      </c>
      <c r="X4351" t="str">
        <f>IF($G4351=$U$1:$X$1,$T4351,"")</f>
        <v/>
      </c>
      <c r="Y4351" s="1">
        <f>ROUND(O4351*Q4351,2)</f>
        <v>250.4</v>
      </c>
    </row>
    <row r="4352" spans="1:25">
      <c r="A4352" s="5">
        <f>INDEX(Students,MOD(D4352-1,ROWS(Students))+1,1)</f>
        <v>20507</v>
      </c>
      <c r="B4352" s="5" t="str">
        <f>INDEX(Students,MOD(D4352-1,ROWS(Students))+1,2)</f>
        <v>Sujkowska Bernadeta</v>
      </c>
      <c r="C4352" s="5" t="str">
        <f>INDEX(Students,MOD(D4352-1,ROWS(Students))+1,3)</f>
        <v>IZ07PD1</v>
      </c>
      <c r="D4352" s="5">
        <v>3199</v>
      </c>
      <c r="E4352" s="6">
        <v>44707</v>
      </c>
      <c r="F4352" s="6">
        <v>44707</v>
      </c>
      <c r="G4352" s="7" t="s">
        <v>1263</v>
      </c>
      <c r="H4352" s="7">
        <v>1</v>
      </c>
      <c r="I4352" s="7" t="s">
        <v>2696</v>
      </c>
      <c r="J4352" s="7" t="s">
        <v>6</v>
      </c>
      <c r="K4352" s="7" t="s">
        <v>3767</v>
      </c>
      <c r="L4352" s="7"/>
      <c r="M4352" s="6" t="s">
        <v>3767</v>
      </c>
      <c r="N4352" s="7" t="s">
        <v>19</v>
      </c>
      <c r="O4352" s="8">
        <v>176</v>
      </c>
      <c r="P4352" s="7" t="s">
        <v>9</v>
      </c>
      <c r="Q4352" s="9">
        <v>0.69</v>
      </c>
      <c r="R4352" s="7" t="s">
        <v>3974</v>
      </c>
      <c r="S4352" s="7" t="s">
        <v>79</v>
      </c>
      <c r="T4352">
        <f>A4352</f>
        <v>20507</v>
      </c>
      <c r="U4352" t="str">
        <f>IF($G4352=$U$1:$X$1,$T4352,"")</f>
        <v/>
      </c>
      <c r="V4352">
        <f>IF($G4352=$U$1:$X$1,$T4352,"")</f>
        <v>20507</v>
      </c>
      <c r="W4352" t="str">
        <f>IF($G4352=$U$1:$X$1,$T4352,"")</f>
        <v/>
      </c>
      <c r="X4352" t="str">
        <f>IF($G4352=$U$1:$X$1,$T4352,"")</f>
        <v/>
      </c>
      <c r="Y4352" s="1">
        <f>ROUND(O4352*Q4352,2)</f>
        <v>121.44</v>
      </c>
    </row>
    <row r="4353" spans="1:25">
      <c r="A4353" s="5">
        <f>INDEX(Students,MOD(D4353-1,ROWS(Students))+1,1)</f>
        <v>20507</v>
      </c>
      <c r="B4353" s="5" t="str">
        <f>INDEX(Students,MOD(D4353-1,ROWS(Students))+1,2)</f>
        <v>Sujkowska Bernadeta</v>
      </c>
      <c r="C4353" s="5" t="str">
        <f>INDEX(Students,MOD(D4353-1,ROWS(Students))+1,3)</f>
        <v>IZ07PD1</v>
      </c>
      <c r="D4353" s="5">
        <v>3291</v>
      </c>
      <c r="E4353" s="6">
        <v>44720</v>
      </c>
      <c r="F4353" s="6">
        <v>44720</v>
      </c>
      <c r="G4353" s="7" t="s">
        <v>1262</v>
      </c>
      <c r="H4353" s="7">
        <v>-1</v>
      </c>
      <c r="I4353" s="7" t="s">
        <v>2867</v>
      </c>
      <c r="J4353" s="7" t="s">
        <v>6</v>
      </c>
      <c r="K4353" s="7" t="s">
        <v>3770</v>
      </c>
      <c r="L4353" s="7" t="s">
        <v>991</v>
      </c>
      <c r="M4353" s="6" t="s">
        <v>3767</v>
      </c>
      <c r="N4353" s="7" t="s">
        <v>19</v>
      </c>
      <c r="O4353" s="8">
        <v>19.87</v>
      </c>
      <c r="P4353" s="7" t="s">
        <v>13</v>
      </c>
      <c r="Q4353" s="9">
        <v>54.06</v>
      </c>
      <c r="R4353" s="7" t="s">
        <v>4411</v>
      </c>
      <c r="S4353" s="7" t="s">
        <v>559</v>
      </c>
      <c r="T4353">
        <f>A4353</f>
        <v>20507</v>
      </c>
      <c r="U4353">
        <f>IF($G4353=$U$1:$X$1,$T4353,"")</f>
        <v>20507</v>
      </c>
      <c r="V4353" t="str">
        <f>IF($G4353=$U$1:$X$1,$T4353,"")</f>
        <v/>
      </c>
      <c r="W4353" t="str">
        <f>IF($G4353=$U$1:$X$1,$T4353,"")</f>
        <v/>
      </c>
      <c r="X4353" t="str">
        <f>IF($G4353=$U$1:$X$1,$T4353,"")</f>
        <v/>
      </c>
      <c r="Y4353" s="1">
        <f>ROUND(O4353*Q4353,2)</f>
        <v>1074.17</v>
      </c>
    </row>
    <row r="4354" spans="1:25">
      <c r="A4354" s="5">
        <f>INDEX(Students,MOD(D4354-1,ROWS(Students))+1,1)</f>
        <v>20507</v>
      </c>
      <c r="B4354" s="5" t="str">
        <f>INDEX(Students,MOD(D4354-1,ROWS(Students))+1,2)</f>
        <v>Sujkowska Bernadeta</v>
      </c>
      <c r="C4354" s="5" t="str">
        <f>INDEX(Students,MOD(D4354-1,ROWS(Students))+1,3)</f>
        <v>IZ07PD1</v>
      </c>
      <c r="D4354" s="5">
        <v>3383</v>
      </c>
      <c r="E4354" s="6">
        <v>44586</v>
      </c>
      <c r="F4354" s="6">
        <v>44586</v>
      </c>
      <c r="G4354" s="7" t="s">
        <v>279</v>
      </c>
      <c r="H4354" s="7">
        <v>1</v>
      </c>
      <c r="I4354" s="7" t="s">
        <v>1521</v>
      </c>
      <c r="J4354" s="7" t="s">
        <v>6</v>
      </c>
      <c r="K4354" s="7" t="s">
        <v>3767</v>
      </c>
      <c r="L4354" s="7"/>
      <c r="M4354" s="6" t="s">
        <v>3767</v>
      </c>
      <c r="N4354" s="7" t="s">
        <v>25</v>
      </c>
      <c r="O4354" s="8">
        <v>21.79</v>
      </c>
      <c r="P4354" s="7" t="s">
        <v>13</v>
      </c>
      <c r="Q4354" s="9">
        <v>46.92</v>
      </c>
      <c r="R4354" s="7" t="s">
        <v>4110</v>
      </c>
      <c r="S4354" s="7" t="s">
        <v>214</v>
      </c>
      <c r="T4354">
        <f>A4354</f>
        <v>20507</v>
      </c>
      <c r="U4354" t="str">
        <f>IF($G4354=$U$1:$X$1,$T4354,"")</f>
        <v/>
      </c>
      <c r="V4354" t="str">
        <f>IF($G4354=$U$1:$X$1,$T4354,"")</f>
        <v/>
      </c>
      <c r="W4354">
        <f>IF($G4354=$U$1:$X$1,$T4354,"")</f>
        <v>20507</v>
      </c>
      <c r="X4354" t="str">
        <f>IF($G4354=$U$1:$X$1,$T4354,"")</f>
        <v/>
      </c>
      <c r="Y4354" s="1">
        <f>ROUND(O4354*Q4354,2)</f>
        <v>1022.39</v>
      </c>
    </row>
    <row r="4355" spans="1:25">
      <c r="A4355" s="5">
        <f>INDEX(Students,MOD(D4355-1,ROWS(Students))+1,1)</f>
        <v>20507</v>
      </c>
      <c r="B4355" s="5" t="str">
        <f>INDEX(Students,MOD(D4355-1,ROWS(Students))+1,2)</f>
        <v>Sujkowska Bernadeta</v>
      </c>
      <c r="C4355" s="5" t="str">
        <f>INDEX(Students,MOD(D4355-1,ROWS(Students))+1,3)</f>
        <v>IZ07PD1</v>
      </c>
      <c r="D4355" s="5">
        <v>3475</v>
      </c>
      <c r="E4355" s="6">
        <v>44677</v>
      </c>
      <c r="F4355" s="6">
        <v>44677</v>
      </c>
      <c r="G4355" s="7" t="s">
        <v>1263</v>
      </c>
      <c r="H4355" s="7">
        <v>1</v>
      </c>
      <c r="I4355" s="7" t="s">
        <v>3701</v>
      </c>
      <c r="J4355" s="7" t="s">
        <v>6</v>
      </c>
      <c r="K4355" s="7" t="s">
        <v>3767</v>
      </c>
      <c r="L4355" s="7"/>
      <c r="M4355" s="6" t="s">
        <v>3767</v>
      </c>
      <c r="N4355" s="7" t="s">
        <v>19</v>
      </c>
      <c r="O4355" s="8">
        <v>5</v>
      </c>
      <c r="P4355" s="7" t="s">
        <v>9</v>
      </c>
      <c r="Q4355" s="9">
        <v>2.76</v>
      </c>
      <c r="R4355" s="7" t="s">
        <v>4609</v>
      </c>
      <c r="S4355" s="7" t="s">
        <v>825</v>
      </c>
      <c r="T4355">
        <f>A4355</f>
        <v>20507</v>
      </c>
      <c r="U4355" t="str">
        <f>IF($G4355=$U$1:$X$1,$T4355,"")</f>
        <v/>
      </c>
      <c r="V4355">
        <f>IF($G4355=$U$1:$X$1,$T4355,"")</f>
        <v>20507</v>
      </c>
      <c r="W4355" t="str">
        <f>IF($G4355=$U$1:$X$1,$T4355,"")</f>
        <v/>
      </c>
      <c r="X4355" t="str">
        <f>IF($G4355=$U$1:$X$1,$T4355,"")</f>
        <v/>
      </c>
      <c r="Y4355" s="1">
        <f>ROUND(O4355*Q4355,2)</f>
        <v>13.8</v>
      </c>
    </row>
    <row r="4356" spans="1:25">
      <c r="A4356" s="5">
        <f>INDEX(Students,MOD(D4356-1,ROWS(Students))+1,1)</f>
        <v>20507</v>
      </c>
      <c r="B4356" s="5" t="str">
        <f>INDEX(Students,MOD(D4356-1,ROWS(Students))+1,2)</f>
        <v>Sujkowska Bernadeta</v>
      </c>
      <c r="C4356" s="5" t="str">
        <f>INDEX(Students,MOD(D4356-1,ROWS(Students))+1,3)</f>
        <v>IZ07PD1</v>
      </c>
      <c r="D4356" s="5">
        <v>3567</v>
      </c>
      <c r="E4356" s="6">
        <v>44656</v>
      </c>
      <c r="F4356" s="6">
        <v>44656</v>
      </c>
      <c r="G4356" s="7" t="s">
        <v>1262</v>
      </c>
      <c r="H4356" s="7">
        <v>-1</v>
      </c>
      <c r="I4356" s="7" t="s">
        <v>3459</v>
      </c>
      <c r="J4356" s="7" t="s">
        <v>6</v>
      </c>
      <c r="K4356" s="7" t="s">
        <v>3809</v>
      </c>
      <c r="L4356" s="7" t="s">
        <v>1155</v>
      </c>
      <c r="M4356" s="6" t="s">
        <v>3767</v>
      </c>
      <c r="N4356" s="7" t="s">
        <v>25</v>
      </c>
      <c r="O4356" s="8">
        <v>82.2</v>
      </c>
      <c r="P4356" s="7" t="s">
        <v>13</v>
      </c>
      <c r="Q4356" s="9">
        <v>48.53</v>
      </c>
      <c r="R4356" s="7" t="s">
        <v>4377</v>
      </c>
      <c r="S4356" s="7" t="s">
        <v>515</v>
      </c>
      <c r="T4356">
        <f>A4356</f>
        <v>20507</v>
      </c>
      <c r="U4356">
        <f>IF($G4356=$U$1:$X$1,$T4356,"")</f>
        <v>20507</v>
      </c>
      <c r="V4356" t="str">
        <f>IF($G4356=$U$1:$X$1,$T4356,"")</f>
        <v/>
      </c>
      <c r="W4356" t="str">
        <f>IF($G4356=$U$1:$X$1,$T4356,"")</f>
        <v/>
      </c>
      <c r="X4356" t="str">
        <f>IF($G4356=$U$1:$X$1,$T4356,"")</f>
        <v/>
      </c>
      <c r="Y4356" s="1">
        <f>ROUND(O4356*Q4356,2)</f>
        <v>3989.17</v>
      </c>
    </row>
    <row r="4357" spans="1:25">
      <c r="A4357" s="5">
        <f>INDEX(Students,MOD(D4357-1,ROWS(Students))+1,1)</f>
        <v>20507</v>
      </c>
      <c r="B4357" s="5" t="str">
        <f>INDEX(Students,MOD(D4357-1,ROWS(Students))+1,2)</f>
        <v>Sujkowska Bernadeta</v>
      </c>
      <c r="C4357" s="5" t="str">
        <f>INDEX(Students,MOD(D4357-1,ROWS(Students))+1,3)</f>
        <v>IZ07PD1</v>
      </c>
      <c r="D4357" s="5">
        <v>3659</v>
      </c>
      <c r="E4357" s="6">
        <v>44643</v>
      </c>
      <c r="F4357" s="6">
        <v>44638</v>
      </c>
      <c r="G4357" s="7" t="s">
        <v>1262</v>
      </c>
      <c r="H4357" s="7">
        <v>-1</v>
      </c>
      <c r="I4357" s="7" t="s">
        <v>2303</v>
      </c>
      <c r="J4357" s="7" t="s">
        <v>6</v>
      </c>
      <c r="K4357" s="7" t="s">
        <v>3809</v>
      </c>
      <c r="L4357" s="7" t="s">
        <v>757</v>
      </c>
      <c r="M4357" s="6" t="s">
        <v>3767</v>
      </c>
      <c r="N4357" s="7" t="s">
        <v>81</v>
      </c>
      <c r="O4357" s="8">
        <v>22.1</v>
      </c>
      <c r="P4357" s="7" t="s">
        <v>13</v>
      </c>
      <c r="Q4357" s="9">
        <v>48.45</v>
      </c>
      <c r="R4357" s="7" t="s">
        <v>4565</v>
      </c>
      <c r="S4357" s="7" t="s">
        <v>758</v>
      </c>
      <c r="T4357">
        <f>A4357</f>
        <v>20507</v>
      </c>
      <c r="U4357">
        <f>IF($G4357=$U$1:$X$1,$T4357,"")</f>
        <v>20507</v>
      </c>
      <c r="V4357" t="str">
        <f>IF($G4357=$U$1:$X$1,$T4357,"")</f>
        <v/>
      </c>
      <c r="W4357" t="str">
        <f>IF($G4357=$U$1:$X$1,$T4357,"")</f>
        <v/>
      </c>
      <c r="X4357" t="str">
        <f>IF($G4357=$U$1:$X$1,$T4357,"")</f>
        <v/>
      </c>
      <c r="Y4357" s="1">
        <f>ROUND(O4357*Q4357,2)</f>
        <v>1070.75</v>
      </c>
    </row>
    <row r="4358" spans="1:25">
      <c r="A4358" s="5">
        <f>INDEX(Students,MOD(D4358-1,ROWS(Students))+1,1)</f>
        <v>20507</v>
      </c>
      <c r="B4358" s="5" t="str">
        <f>INDEX(Students,MOD(D4358-1,ROWS(Students))+1,2)</f>
        <v>Sujkowska Bernadeta</v>
      </c>
      <c r="C4358" s="5" t="str">
        <f>INDEX(Students,MOD(D4358-1,ROWS(Students))+1,3)</f>
        <v>IZ07PD1</v>
      </c>
      <c r="D4358" s="5">
        <v>3751</v>
      </c>
      <c r="E4358" s="6">
        <v>44634</v>
      </c>
      <c r="F4358" s="6">
        <v>44634</v>
      </c>
      <c r="G4358" s="7" t="s">
        <v>1263</v>
      </c>
      <c r="H4358" s="7">
        <v>1</v>
      </c>
      <c r="I4358" s="7" t="s">
        <v>2123</v>
      </c>
      <c r="J4358" s="7" t="s">
        <v>6</v>
      </c>
      <c r="K4358" s="7" t="s">
        <v>3767</v>
      </c>
      <c r="L4358" s="7"/>
      <c r="M4358" s="6" t="s">
        <v>3767</v>
      </c>
      <c r="N4358" s="7" t="s">
        <v>19</v>
      </c>
      <c r="O4358" s="8">
        <v>2</v>
      </c>
      <c r="P4358" s="7" t="s">
        <v>9</v>
      </c>
      <c r="Q4358" s="9">
        <v>3.19</v>
      </c>
      <c r="R4358" s="7" t="s">
        <v>4499</v>
      </c>
      <c r="S4358" s="7" t="s">
        <v>5127</v>
      </c>
      <c r="T4358">
        <f>A4358</f>
        <v>20507</v>
      </c>
      <c r="U4358" t="str">
        <f>IF($G4358=$U$1:$X$1,$T4358,"")</f>
        <v/>
      </c>
      <c r="V4358">
        <f>IF($G4358=$U$1:$X$1,$T4358,"")</f>
        <v>20507</v>
      </c>
      <c r="W4358" t="str">
        <f>IF($G4358=$U$1:$X$1,$T4358,"")</f>
        <v/>
      </c>
      <c r="X4358" t="str">
        <f>IF($G4358=$U$1:$X$1,$T4358,"")</f>
        <v/>
      </c>
      <c r="Y4358" s="1">
        <f>ROUND(O4358*Q4358,2)</f>
        <v>6.38</v>
      </c>
    </row>
    <row r="4359" spans="1:25">
      <c r="A4359" s="5">
        <f>INDEX(Students,MOD(D4359-1,ROWS(Students))+1,1)</f>
        <v>20507</v>
      </c>
      <c r="B4359" s="5" t="str">
        <f>INDEX(Students,MOD(D4359-1,ROWS(Students))+1,2)</f>
        <v>Sujkowska Bernadeta</v>
      </c>
      <c r="C4359" s="5" t="str">
        <f>INDEX(Students,MOD(D4359-1,ROWS(Students))+1,3)</f>
        <v>IZ07PD1</v>
      </c>
      <c r="D4359" s="5">
        <v>3843</v>
      </c>
      <c r="E4359" s="6">
        <v>44613</v>
      </c>
      <c r="F4359" s="6">
        <v>44613</v>
      </c>
      <c r="G4359" s="7" t="s">
        <v>1262</v>
      </c>
      <c r="H4359" s="7">
        <v>-1</v>
      </c>
      <c r="I4359" s="7" t="s">
        <v>1867</v>
      </c>
      <c r="J4359" s="7" t="s">
        <v>6</v>
      </c>
      <c r="K4359" s="7" t="s">
        <v>3774</v>
      </c>
      <c r="L4359" s="7" t="s">
        <v>543</v>
      </c>
      <c r="M4359" s="6" t="s">
        <v>3767</v>
      </c>
      <c r="N4359" s="7" t="s">
        <v>19</v>
      </c>
      <c r="O4359" s="8">
        <v>2500</v>
      </c>
      <c r="P4359" s="7" t="s">
        <v>9</v>
      </c>
      <c r="Q4359" s="9">
        <v>0</v>
      </c>
      <c r="R4359" s="7" t="s">
        <v>4078</v>
      </c>
      <c r="S4359" s="7" t="s">
        <v>5030</v>
      </c>
      <c r="T4359">
        <f>A4359</f>
        <v>20507</v>
      </c>
      <c r="U4359">
        <f>IF($G4359=$U$1:$X$1,$T4359,"")</f>
        <v>20507</v>
      </c>
      <c r="V4359" t="str">
        <f>IF($G4359=$U$1:$X$1,$T4359,"")</f>
        <v/>
      </c>
      <c r="W4359" t="str">
        <f>IF($G4359=$U$1:$X$1,$T4359,"")</f>
        <v/>
      </c>
      <c r="X4359" t="str">
        <f>IF($G4359=$U$1:$X$1,$T4359,"")</f>
        <v/>
      </c>
      <c r="Y4359" s="1">
        <f>ROUND(O4359*Q4359,2)</f>
        <v>0</v>
      </c>
    </row>
    <row r="4360" spans="1:25">
      <c r="A4360" s="5">
        <f>INDEX(Students,MOD(D4360-1,ROWS(Students))+1,1)</f>
        <v>20507</v>
      </c>
      <c r="B4360" s="5" t="str">
        <f>INDEX(Students,MOD(D4360-1,ROWS(Students))+1,2)</f>
        <v>Sujkowska Bernadeta</v>
      </c>
      <c r="C4360" s="5" t="str">
        <f>INDEX(Students,MOD(D4360-1,ROWS(Students))+1,3)</f>
        <v>IZ07PD1</v>
      </c>
      <c r="D4360" s="5">
        <v>3935</v>
      </c>
      <c r="E4360" s="6">
        <v>44572</v>
      </c>
      <c r="F4360" s="6">
        <v>44572</v>
      </c>
      <c r="G4360" s="7" t="s">
        <v>279</v>
      </c>
      <c r="H4360" s="7">
        <v>1</v>
      </c>
      <c r="I4360" s="7" t="s">
        <v>1313</v>
      </c>
      <c r="J4360" s="7" t="s">
        <v>6</v>
      </c>
      <c r="K4360" s="7" t="s">
        <v>3767</v>
      </c>
      <c r="L4360" s="7"/>
      <c r="M4360" s="6" t="s">
        <v>3767</v>
      </c>
      <c r="N4360" s="7" t="s">
        <v>25</v>
      </c>
      <c r="O4360" s="8">
        <v>7.0000000000000007E-2</v>
      </c>
      <c r="P4360" s="7" t="s">
        <v>13</v>
      </c>
      <c r="Q4360" s="9">
        <v>60.09</v>
      </c>
      <c r="R4360" s="7" t="s">
        <v>3995</v>
      </c>
      <c r="S4360" s="7" t="s">
        <v>99</v>
      </c>
      <c r="T4360">
        <f>A4360</f>
        <v>20507</v>
      </c>
      <c r="U4360" t="str">
        <f>IF($G4360=$U$1:$X$1,$T4360,"")</f>
        <v/>
      </c>
      <c r="V4360" t="str">
        <f>IF($G4360=$U$1:$X$1,$T4360,"")</f>
        <v/>
      </c>
      <c r="W4360">
        <f>IF($G4360=$U$1:$X$1,$T4360,"")</f>
        <v>20507</v>
      </c>
      <c r="X4360" t="str">
        <f>IF($G4360=$U$1:$X$1,$T4360,"")</f>
        <v/>
      </c>
      <c r="Y4360" s="1">
        <f>ROUND(O4360*Q4360,2)</f>
        <v>4.21</v>
      </c>
    </row>
    <row r="4361" spans="1:25">
      <c r="A4361" s="5">
        <f>INDEX(Students,MOD(D4361-1,ROWS(Students))+1,1)</f>
        <v>20507</v>
      </c>
      <c r="B4361" s="5" t="str">
        <f>INDEX(Students,MOD(D4361-1,ROWS(Students))+1,2)</f>
        <v>Sujkowska Bernadeta</v>
      </c>
      <c r="C4361" s="5" t="str">
        <f>INDEX(Students,MOD(D4361-1,ROWS(Students))+1,3)</f>
        <v>IZ07PD1</v>
      </c>
      <c r="D4361" s="5">
        <v>4027</v>
      </c>
      <c r="E4361" s="6">
        <v>44704</v>
      </c>
      <c r="F4361" s="6">
        <v>44704</v>
      </c>
      <c r="G4361" s="7" t="s">
        <v>1262</v>
      </c>
      <c r="H4361" s="7">
        <v>-1</v>
      </c>
      <c r="I4361" s="7" t="s">
        <v>2653</v>
      </c>
      <c r="J4361" s="7" t="s">
        <v>6</v>
      </c>
      <c r="K4361" s="7" t="s">
        <v>3770</v>
      </c>
      <c r="L4361" s="7" t="s">
        <v>914</v>
      </c>
      <c r="M4361" s="6" t="s">
        <v>3767</v>
      </c>
      <c r="N4361" s="7" t="s">
        <v>25</v>
      </c>
      <c r="O4361" s="8">
        <v>23.54</v>
      </c>
      <c r="P4361" s="7" t="s">
        <v>13</v>
      </c>
      <c r="Q4361" s="9">
        <v>53.38</v>
      </c>
      <c r="R4361" s="7" t="s">
        <v>4354</v>
      </c>
      <c r="S4361" s="7" t="s">
        <v>481</v>
      </c>
      <c r="T4361">
        <f>A4361</f>
        <v>20507</v>
      </c>
      <c r="U4361">
        <f>IF($G4361=$U$1:$X$1,$T4361,"")</f>
        <v>20507</v>
      </c>
      <c r="V4361" t="str">
        <f>IF($G4361=$U$1:$X$1,$T4361,"")</f>
        <v/>
      </c>
      <c r="W4361" t="str">
        <f>IF($G4361=$U$1:$X$1,$T4361,"")</f>
        <v/>
      </c>
      <c r="X4361" t="str">
        <f>IF($G4361=$U$1:$X$1,$T4361,"")</f>
        <v/>
      </c>
      <c r="Y4361" s="1">
        <f>ROUND(O4361*Q4361,2)</f>
        <v>1256.57</v>
      </c>
    </row>
    <row r="4362" spans="1:25">
      <c r="A4362" s="5">
        <f>INDEX(Students,MOD(D4362-1,ROWS(Students))+1,1)</f>
        <v>20507</v>
      </c>
      <c r="B4362" s="5" t="str">
        <f>INDEX(Students,MOD(D4362-1,ROWS(Students))+1,2)</f>
        <v>Sujkowska Bernadeta</v>
      </c>
      <c r="C4362" s="5" t="str">
        <f>INDEX(Students,MOD(D4362-1,ROWS(Students))+1,3)</f>
        <v>IZ07PD1</v>
      </c>
      <c r="D4362" s="5">
        <v>4119</v>
      </c>
      <c r="E4362" s="6">
        <v>44571</v>
      </c>
      <c r="F4362" s="6">
        <v>44571</v>
      </c>
      <c r="G4362" s="7" t="s">
        <v>1263</v>
      </c>
      <c r="H4362" s="7">
        <v>1</v>
      </c>
      <c r="I4362" s="7" t="s">
        <v>1290</v>
      </c>
      <c r="J4362" s="7" t="s">
        <v>6</v>
      </c>
      <c r="K4362" s="7" t="s">
        <v>3767</v>
      </c>
      <c r="L4362" s="7"/>
      <c r="M4362" s="6" t="s">
        <v>3767</v>
      </c>
      <c r="N4362" s="7" t="s">
        <v>19</v>
      </c>
      <c r="O4362" s="8">
        <v>40</v>
      </c>
      <c r="P4362" s="7" t="s">
        <v>9</v>
      </c>
      <c r="Q4362" s="9">
        <v>1.55</v>
      </c>
      <c r="R4362" s="7" t="s">
        <v>3942</v>
      </c>
      <c r="S4362" s="7" t="s">
        <v>64</v>
      </c>
      <c r="T4362">
        <f>A4362</f>
        <v>20507</v>
      </c>
      <c r="U4362" t="str">
        <f>IF($G4362=$U$1:$X$1,$T4362,"")</f>
        <v/>
      </c>
      <c r="V4362">
        <f>IF($G4362=$U$1:$X$1,$T4362,"")</f>
        <v>20507</v>
      </c>
      <c r="W4362" t="str">
        <f>IF($G4362=$U$1:$X$1,$T4362,"")</f>
        <v/>
      </c>
      <c r="X4362" t="str">
        <f>IF($G4362=$U$1:$X$1,$T4362,"")</f>
        <v/>
      </c>
      <c r="Y4362" s="1">
        <f>ROUND(O4362*Q4362,2)</f>
        <v>62</v>
      </c>
    </row>
    <row r="4363" spans="1:25">
      <c r="A4363" s="5">
        <f>INDEX(Students,MOD(D4363-1,ROWS(Students))+1,1)</f>
        <v>20507</v>
      </c>
      <c r="B4363" s="5" t="str">
        <f>INDEX(Students,MOD(D4363-1,ROWS(Students))+1,2)</f>
        <v>Sujkowska Bernadeta</v>
      </c>
      <c r="C4363" s="5" t="str">
        <f>INDEX(Students,MOD(D4363-1,ROWS(Students))+1,3)</f>
        <v>IZ07PD1</v>
      </c>
      <c r="D4363" s="5">
        <v>4211</v>
      </c>
      <c r="E4363" s="6">
        <v>44651</v>
      </c>
      <c r="F4363" s="6">
        <v>44651</v>
      </c>
      <c r="G4363" s="7" t="s">
        <v>279</v>
      </c>
      <c r="H4363" s="7">
        <v>1</v>
      </c>
      <c r="I4363" s="7" t="s">
        <v>2399</v>
      </c>
      <c r="J4363" s="7" t="s">
        <v>6</v>
      </c>
      <c r="K4363" s="7" t="s">
        <v>3767</v>
      </c>
      <c r="L4363" s="7"/>
      <c r="M4363" s="6" t="s">
        <v>3767</v>
      </c>
      <c r="N4363" s="7" t="s">
        <v>25</v>
      </c>
      <c r="O4363" s="8">
        <v>4.8</v>
      </c>
      <c r="P4363" s="7" t="s">
        <v>13</v>
      </c>
      <c r="Q4363" s="9">
        <v>31.93</v>
      </c>
      <c r="R4363" s="7" t="s">
        <v>4100</v>
      </c>
      <c r="S4363" s="7" t="s">
        <v>202</v>
      </c>
      <c r="T4363">
        <f>A4363</f>
        <v>20507</v>
      </c>
      <c r="U4363" t="str">
        <f>IF($G4363=$U$1:$X$1,$T4363,"")</f>
        <v/>
      </c>
      <c r="V4363" t="str">
        <f>IF($G4363=$U$1:$X$1,$T4363,"")</f>
        <v/>
      </c>
      <c r="W4363">
        <f>IF($G4363=$U$1:$X$1,$T4363,"")</f>
        <v>20507</v>
      </c>
      <c r="X4363" t="str">
        <f>IF($G4363=$U$1:$X$1,$T4363,"")</f>
        <v/>
      </c>
      <c r="Y4363" s="1">
        <f>ROUND(O4363*Q4363,2)</f>
        <v>153.26</v>
      </c>
    </row>
    <row r="4364" spans="1:25">
      <c r="A4364" s="5">
        <f>INDEX(Students,MOD(D4364-1,ROWS(Students))+1,1)</f>
        <v>20507</v>
      </c>
      <c r="B4364" s="5" t="str">
        <f>INDEX(Students,MOD(D4364-1,ROWS(Students))+1,2)</f>
        <v>Sujkowska Bernadeta</v>
      </c>
      <c r="C4364" s="5" t="str">
        <f>INDEX(Students,MOD(D4364-1,ROWS(Students))+1,3)</f>
        <v>IZ07PD1</v>
      </c>
      <c r="D4364" s="5">
        <v>4303</v>
      </c>
      <c r="E4364" s="6">
        <v>44722</v>
      </c>
      <c r="F4364" s="6">
        <v>44722</v>
      </c>
      <c r="G4364" s="7" t="s">
        <v>279</v>
      </c>
      <c r="H4364" s="7">
        <v>1</v>
      </c>
      <c r="I4364" s="7" t="s">
        <v>2906</v>
      </c>
      <c r="J4364" s="7" t="s">
        <v>6</v>
      </c>
      <c r="K4364" s="7" t="s">
        <v>3767</v>
      </c>
      <c r="L4364" s="7"/>
      <c r="M4364" s="6" t="s">
        <v>3767</v>
      </c>
      <c r="N4364" s="7" t="s">
        <v>5215</v>
      </c>
      <c r="O4364" s="8">
        <v>449.67</v>
      </c>
      <c r="P4364" s="7" t="s">
        <v>13</v>
      </c>
      <c r="Q4364" s="9">
        <v>0</v>
      </c>
      <c r="R4364" s="7" t="s">
        <v>3925</v>
      </c>
      <c r="S4364" s="7" t="s">
        <v>4968</v>
      </c>
      <c r="T4364">
        <f>A4364</f>
        <v>20507</v>
      </c>
      <c r="U4364" t="str">
        <f>IF($G4364=$U$1:$X$1,$T4364,"")</f>
        <v/>
      </c>
      <c r="V4364" t="str">
        <f>IF($G4364=$U$1:$X$1,$T4364,"")</f>
        <v/>
      </c>
      <c r="W4364">
        <f>IF($G4364=$U$1:$X$1,$T4364,"")</f>
        <v>20507</v>
      </c>
      <c r="X4364" t="str">
        <f>IF($G4364=$U$1:$X$1,$T4364,"")</f>
        <v/>
      </c>
      <c r="Y4364" s="1">
        <f>ROUND(O4364*Q4364,2)</f>
        <v>0</v>
      </c>
    </row>
    <row r="4365" spans="1:25">
      <c r="A4365" s="5">
        <f>INDEX(Students,MOD(D4365-1,ROWS(Students))+1,1)</f>
        <v>20507</v>
      </c>
      <c r="B4365" s="5" t="str">
        <f>INDEX(Students,MOD(D4365-1,ROWS(Students))+1,2)</f>
        <v>Sujkowska Bernadeta</v>
      </c>
      <c r="C4365" s="5" t="str">
        <f>INDEX(Students,MOD(D4365-1,ROWS(Students))+1,3)</f>
        <v>IZ07PD1</v>
      </c>
      <c r="D4365" s="5">
        <v>4395</v>
      </c>
      <c r="E4365" s="6">
        <v>44720</v>
      </c>
      <c r="F4365" s="6">
        <v>44720</v>
      </c>
      <c r="G4365" s="7" t="s">
        <v>1263</v>
      </c>
      <c r="H4365" s="7">
        <v>1</v>
      </c>
      <c r="I4365" s="7" t="s">
        <v>2840</v>
      </c>
      <c r="J4365" s="7" t="s">
        <v>6</v>
      </c>
      <c r="K4365" s="7" t="s">
        <v>3767</v>
      </c>
      <c r="L4365" s="7"/>
      <c r="M4365" s="6" t="s">
        <v>3767</v>
      </c>
      <c r="N4365" s="7" t="s">
        <v>7</v>
      </c>
      <c r="O4365" s="8">
        <v>7.1999999999999995E-2</v>
      </c>
      <c r="P4365" s="7" t="s">
        <v>13</v>
      </c>
      <c r="Q4365" s="9">
        <v>17.41</v>
      </c>
      <c r="R4365" s="7" t="s">
        <v>4393</v>
      </c>
      <c r="S4365" s="7" t="s">
        <v>536</v>
      </c>
      <c r="T4365">
        <f>A4365</f>
        <v>20507</v>
      </c>
      <c r="U4365" t="str">
        <f>IF($G4365=$U$1:$X$1,$T4365,"")</f>
        <v/>
      </c>
      <c r="V4365">
        <f>IF($G4365=$U$1:$X$1,$T4365,"")</f>
        <v>20507</v>
      </c>
      <c r="W4365" t="str">
        <f>IF($G4365=$U$1:$X$1,$T4365,"")</f>
        <v/>
      </c>
      <c r="X4365" t="str">
        <f>IF($G4365=$U$1:$X$1,$T4365,"")</f>
        <v/>
      </c>
      <c r="Y4365" s="1">
        <f>ROUND(O4365*Q4365,2)</f>
        <v>1.25</v>
      </c>
    </row>
    <row r="4366" spans="1:25">
      <c r="A4366" s="5">
        <f>INDEX(Students,MOD(D4366-1,ROWS(Students))+1,1)</f>
        <v>20507</v>
      </c>
      <c r="B4366" s="5" t="str">
        <f>INDEX(Students,MOD(D4366-1,ROWS(Students))+1,2)</f>
        <v>Sujkowska Bernadeta</v>
      </c>
      <c r="C4366" s="5" t="str">
        <f>INDEX(Students,MOD(D4366-1,ROWS(Students))+1,3)</f>
        <v>IZ07PD1</v>
      </c>
      <c r="D4366" s="5">
        <v>4487</v>
      </c>
      <c r="E4366" s="6">
        <v>44748</v>
      </c>
      <c r="F4366" s="6">
        <v>44747</v>
      </c>
      <c r="G4366" s="7" t="s">
        <v>1262</v>
      </c>
      <c r="H4366" s="7">
        <v>-1</v>
      </c>
      <c r="I4366" s="7" t="s">
        <v>3152</v>
      </c>
      <c r="J4366" s="7" t="s">
        <v>6</v>
      </c>
      <c r="K4366" s="7" t="s">
        <v>3774</v>
      </c>
      <c r="L4366" s="7" t="s">
        <v>52</v>
      </c>
      <c r="M4366" s="6" t="s">
        <v>3767</v>
      </c>
      <c r="N4366" s="7" t="s">
        <v>19</v>
      </c>
      <c r="O4366" s="8">
        <v>2.2000000000000002</v>
      </c>
      <c r="P4366" s="7" t="s">
        <v>13</v>
      </c>
      <c r="Q4366" s="9">
        <v>0</v>
      </c>
      <c r="R4366" s="7" t="s">
        <v>4665</v>
      </c>
      <c r="S4366" s="7" t="s">
        <v>5172</v>
      </c>
      <c r="T4366">
        <f>A4366</f>
        <v>20507</v>
      </c>
      <c r="U4366">
        <f>IF($G4366=$U$1:$X$1,$T4366,"")</f>
        <v>20507</v>
      </c>
      <c r="V4366" t="str">
        <f>IF($G4366=$U$1:$X$1,$T4366,"")</f>
        <v/>
      </c>
      <c r="W4366" t="str">
        <f>IF($G4366=$U$1:$X$1,$T4366,"")</f>
        <v/>
      </c>
      <c r="X4366" t="str">
        <f>IF($G4366=$U$1:$X$1,$T4366,"")</f>
        <v/>
      </c>
      <c r="Y4366" s="1">
        <f>ROUND(O4366*Q4366,2)</f>
        <v>0</v>
      </c>
    </row>
    <row r="4367" spans="1:25">
      <c r="A4367" s="5">
        <f>INDEX(Students,MOD(D4367-1,ROWS(Students))+1,1)</f>
        <v>20507</v>
      </c>
      <c r="B4367" s="5" t="str">
        <f>INDEX(Students,MOD(D4367-1,ROWS(Students))+1,2)</f>
        <v>Sujkowska Bernadeta</v>
      </c>
      <c r="C4367" s="5" t="str">
        <f>INDEX(Students,MOD(D4367-1,ROWS(Students))+1,3)</f>
        <v>IZ07PD1</v>
      </c>
      <c r="D4367" s="5">
        <v>4579</v>
      </c>
      <c r="E4367" s="6">
        <v>44596</v>
      </c>
      <c r="F4367" s="6">
        <v>44596</v>
      </c>
      <c r="G4367" s="7" t="s">
        <v>1263</v>
      </c>
      <c r="H4367" s="7">
        <v>1</v>
      </c>
      <c r="I4367" s="7" t="s">
        <v>1653</v>
      </c>
      <c r="J4367" s="7" t="s">
        <v>6</v>
      </c>
      <c r="K4367" s="7" t="s">
        <v>3767</v>
      </c>
      <c r="L4367" s="7"/>
      <c r="M4367" s="6" t="s">
        <v>3767</v>
      </c>
      <c r="N4367" s="7" t="s">
        <v>5215</v>
      </c>
      <c r="O4367" s="8">
        <v>100</v>
      </c>
      <c r="P4367" s="7" t="s">
        <v>9</v>
      </c>
      <c r="Q4367" s="9">
        <v>18.690000000000001</v>
      </c>
      <c r="R4367" s="7" t="s">
        <v>4050</v>
      </c>
      <c r="S4367" s="7" t="s">
        <v>151</v>
      </c>
      <c r="T4367">
        <f>A4367</f>
        <v>20507</v>
      </c>
      <c r="U4367" t="str">
        <f>IF($G4367=$U$1:$X$1,$T4367,"")</f>
        <v/>
      </c>
      <c r="V4367">
        <f>IF($G4367=$U$1:$X$1,$T4367,"")</f>
        <v>20507</v>
      </c>
      <c r="W4367" t="str">
        <f>IF($G4367=$U$1:$X$1,$T4367,"")</f>
        <v/>
      </c>
      <c r="X4367" t="str">
        <f>IF($G4367=$U$1:$X$1,$T4367,"")</f>
        <v/>
      </c>
      <c r="Y4367" s="1">
        <f>ROUND(O4367*Q4367,2)</f>
        <v>1869</v>
      </c>
    </row>
    <row r="4368" spans="1:25">
      <c r="A4368" s="5">
        <f>INDEX(Students,MOD(D4368-1,ROWS(Students))+1,1)</f>
        <v>20507</v>
      </c>
      <c r="B4368" s="5" t="str">
        <f>INDEX(Students,MOD(D4368-1,ROWS(Students))+1,2)</f>
        <v>Sujkowska Bernadeta</v>
      </c>
      <c r="C4368" s="5" t="str">
        <f>INDEX(Students,MOD(D4368-1,ROWS(Students))+1,3)</f>
        <v>IZ07PD1</v>
      </c>
      <c r="D4368" s="5">
        <v>4671</v>
      </c>
      <c r="E4368" s="6">
        <v>44627</v>
      </c>
      <c r="F4368" s="6">
        <v>44627</v>
      </c>
      <c r="G4368" s="7" t="s">
        <v>279</v>
      </c>
      <c r="H4368" s="7">
        <v>1</v>
      </c>
      <c r="I4368" s="7" t="s">
        <v>2056</v>
      </c>
      <c r="J4368" s="7" t="s">
        <v>6</v>
      </c>
      <c r="K4368" s="7" t="s">
        <v>3767</v>
      </c>
      <c r="L4368" s="7"/>
      <c r="M4368" s="6" t="s">
        <v>3767</v>
      </c>
      <c r="N4368" s="7" t="s">
        <v>25</v>
      </c>
      <c r="O4368" s="8">
        <v>46</v>
      </c>
      <c r="P4368" s="7" t="s">
        <v>13</v>
      </c>
      <c r="Q4368" s="9">
        <v>8.76</v>
      </c>
      <c r="R4368" s="7" t="s">
        <v>4480</v>
      </c>
      <c r="S4368" s="7" t="s">
        <v>634</v>
      </c>
      <c r="T4368">
        <f>A4368</f>
        <v>20507</v>
      </c>
      <c r="U4368" t="str">
        <f>IF($G4368=$U$1:$X$1,$T4368,"")</f>
        <v/>
      </c>
      <c r="V4368" t="str">
        <f>IF($G4368=$U$1:$X$1,$T4368,"")</f>
        <v/>
      </c>
      <c r="W4368">
        <f>IF($G4368=$U$1:$X$1,$T4368,"")</f>
        <v>20507</v>
      </c>
      <c r="X4368" t="str">
        <f>IF($G4368=$U$1:$X$1,$T4368,"")</f>
        <v/>
      </c>
      <c r="Y4368" s="1">
        <f>ROUND(O4368*Q4368,2)</f>
        <v>402.96</v>
      </c>
    </row>
    <row r="4369" spans="1:25">
      <c r="A4369" s="5">
        <f>INDEX(Students,MOD(D4369-1,ROWS(Students))+1,1)</f>
        <v>20507</v>
      </c>
      <c r="B4369" s="5" t="str">
        <f>INDEX(Students,MOD(D4369-1,ROWS(Students))+1,2)</f>
        <v>Sujkowska Bernadeta</v>
      </c>
      <c r="C4369" s="5" t="str">
        <f>INDEX(Students,MOD(D4369-1,ROWS(Students))+1,3)</f>
        <v>IZ07PD1</v>
      </c>
      <c r="D4369" s="5">
        <v>4763</v>
      </c>
      <c r="E4369" s="6">
        <v>44650</v>
      </c>
      <c r="F4369" s="6">
        <v>44649</v>
      </c>
      <c r="G4369" s="7" t="s">
        <v>1262</v>
      </c>
      <c r="H4369" s="7">
        <v>-1</v>
      </c>
      <c r="I4369" s="7" t="s">
        <v>2397</v>
      </c>
      <c r="J4369" s="7" t="s">
        <v>6</v>
      </c>
      <c r="K4369" s="7" t="s">
        <v>3788</v>
      </c>
      <c r="L4369" s="7" t="s">
        <v>796</v>
      </c>
      <c r="M4369" s="6" t="s">
        <v>3767</v>
      </c>
      <c r="N4369" s="7" t="s">
        <v>67</v>
      </c>
      <c r="O4369" s="8">
        <v>8</v>
      </c>
      <c r="P4369" s="7" t="s">
        <v>9</v>
      </c>
      <c r="Q4369" s="9">
        <v>0</v>
      </c>
      <c r="R4369" s="7" t="s">
        <v>4112</v>
      </c>
      <c r="S4369" s="7" t="s">
        <v>4973</v>
      </c>
      <c r="T4369">
        <f>A4369</f>
        <v>20507</v>
      </c>
      <c r="U4369">
        <f>IF($G4369=$U$1:$X$1,$T4369,"")</f>
        <v>20507</v>
      </c>
      <c r="V4369" t="str">
        <f>IF($G4369=$U$1:$X$1,$T4369,"")</f>
        <v/>
      </c>
      <c r="W4369" t="str">
        <f>IF($G4369=$U$1:$X$1,$T4369,"")</f>
        <v/>
      </c>
      <c r="X4369" t="str">
        <f>IF($G4369=$U$1:$X$1,$T4369,"")</f>
        <v/>
      </c>
      <c r="Y4369" s="1">
        <f>ROUND(O4369*Q4369,2)</f>
        <v>0</v>
      </c>
    </row>
    <row r="4370" spans="1:25">
      <c r="A4370" s="5">
        <f>INDEX(Students,MOD(D4370-1,ROWS(Students))+1,1)</f>
        <v>20507</v>
      </c>
      <c r="B4370" s="5" t="str">
        <f>INDEX(Students,MOD(D4370-1,ROWS(Students))+1,2)</f>
        <v>Sujkowska Bernadeta</v>
      </c>
      <c r="C4370" s="5" t="str">
        <f>INDEX(Students,MOD(D4370-1,ROWS(Students))+1,3)</f>
        <v>IZ07PD1</v>
      </c>
      <c r="D4370" s="5">
        <v>4855</v>
      </c>
      <c r="E4370" s="6">
        <v>44575</v>
      </c>
      <c r="F4370" s="6">
        <v>44574</v>
      </c>
      <c r="G4370" s="7" t="s">
        <v>1262</v>
      </c>
      <c r="H4370" s="7">
        <v>-1</v>
      </c>
      <c r="I4370" s="7" t="s">
        <v>1370</v>
      </c>
      <c r="J4370" s="7" t="s">
        <v>6</v>
      </c>
      <c r="K4370" s="7" t="s">
        <v>3775</v>
      </c>
      <c r="L4370" s="7" t="s">
        <v>167</v>
      </c>
      <c r="M4370" s="6" t="s">
        <v>3767</v>
      </c>
      <c r="N4370" s="7" t="s">
        <v>19</v>
      </c>
      <c r="O4370" s="8">
        <v>140</v>
      </c>
      <c r="P4370" s="7" t="s">
        <v>9</v>
      </c>
      <c r="Q4370" s="9">
        <v>0</v>
      </c>
      <c r="R4370" s="7" t="s">
        <v>4064</v>
      </c>
      <c r="S4370" s="7" t="s">
        <v>4971</v>
      </c>
      <c r="T4370">
        <f>A4370</f>
        <v>20507</v>
      </c>
      <c r="U4370">
        <f>IF($G4370=$U$1:$X$1,$T4370,"")</f>
        <v>20507</v>
      </c>
      <c r="V4370" t="str">
        <f>IF($G4370=$U$1:$X$1,$T4370,"")</f>
        <v/>
      </c>
      <c r="W4370" t="str">
        <f>IF($G4370=$U$1:$X$1,$T4370,"")</f>
        <v/>
      </c>
      <c r="X4370" t="str">
        <f>IF($G4370=$U$1:$X$1,$T4370,"")</f>
        <v/>
      </c>
      <c r="Y4370" s="1">
        <f>ROUND(O4370*Q4370,2)</f>
        <v>0</v>
      </c>
    </row>
    <row r="4371" spans="1:25">
      <c r="A4371" s="5">
        <f>INDEX(Students,MOD(D4371-1,ROWS(Students))+1,1)</f>
        <v>20507</v>
      </c>
      <c r="B4371" s="5" t="str">
        <f>INDEX(Students,MOD(D4371-1,ROWS(Students))+1,2)</f>
        <v>Sujkowska Bernadeta</v>
      </c>
      <c r="C4371" s="5" t="str">
        <f>INDEX(Students,MOD(D4371-1,ROWS(Students))+1,3)</f>
        <v>IZ07PD1</v>
      </c>
      <c r="D4371" s="5">
        <v>4947</v>
      </c>
      <c r="E4371" s="6">
        <v>44761</v>
      </c>
      <c r="F4371" s="6">
        <v>44757</v>
      </c>
      <c r="G4371" s="7" t="s">
        <v>1262</v>
      </c>
      <c r="H4371" s="7">
        <v>-1</v>
      </c>
      <c r="I4371" s="7" t="s">
        <v>3291</v>
      </c>
      <c r="J4371" s="7" t="s">
        <v>6</v>
      </c>
      <c r="K4371" s="7" t="s">
        <v>3866</v>
      </c>
      <c r="L4371" s="7" t="s">
        <v>1114</v>
      </c>
      <c r="M4371" s="6" t="s">
        <v>3767</v>
      </c>
      <c r="N4371" s="7" t="s">
        <v>19</v>
      </c>
      <c r="O4371" s="8">
        <v>64</v>
      </c>
      <c r="P4371" s="7" t="s">
        <v>13</v>
      </c>
      <c r="Q4371" s="9">
        <v>84.32</v>
      </c>
      <c r="R4371" s="7" t="s">
        <v>4795</v>
      </c>
      <c r="S4371" s="7" t="s">
        <v>1115</v>
      </c>
      <c r="T4371">
        <f>A4371</f>
        <v>20507</v>
      </c>
      <c r="U4371">
        <f>IF($G4371=$U$1:$X$1,$T4371,"")</f>
        <v>20507</v>
      </c>
      <c r="V4371" t="str">
        <f>IF($G4371=$U$1:$X$1,$T4371,"")</f>
        <v/>
      </c>
      <c r="W4371" t="str">
        <f>IF($G4371=$U$1:$X$1,$T4371,"")</f>
        <v/>
      </c>
      <c r="X4371" t="str">
        <f>IF($G4371=$U$1:$X$1,$T4371,"")</f>
        <v/>
      </c>
      <c r="Y4371" s="1">
        <f>ROUND(O4371*Q4371,2)</f>
        <v>5396.48</v>
      </c>
    </row>
    <row r="4372" spans="1:25">
      <c r="A4372" s="5">
        <f>INDEX(Students,MOD(D4372-1,ROWS(Students))+1,1)</f>
        <v>20507</v>
      </c>
      <c r="B4372" s="5" t="str">
        <f>INDEX(Students,MOD(D4372-1,ROWS(Students))+1,2)</f>
        <v>Sujkowska Bernadeta</v>
      </c>
      <c r="C4372" s="5" t="str">
        <f>INDEX(Students,MOD(D4372-1,ROWS(Students))+1,3)</f>
        <v>IZ07PD1</v>
      </c>
      <c r="D4372" s="5">
        <v>5039</v>
      </c>
      <c r="E4372" s="6">
        <v>44580</v>
      </c>
      <c r="F4372" s="6">
        <v>44580</v>
      </c>
      <c r="G4372" s="7" t="s">
        <v>1263</v>
      </c>
      <c r="H4372" s="7">
        <v>1</v>
      </c>
      <c r="I4372" s="7" t="s">
        <v>1441</v>
      </c>
      <c r="J4372" s="7" t="s">
        <v>6</v>
      </c>
      <c r="K4372" s="7" t="s">
        <v>3767</v>
      </c>
      <c r="L4372" s="7"/>
      <c r="M4372" s="6" t="s">
        <v>3767</v>
      </c>
      <c r="N4372" s="7" t="s">
        <v>25</v>
      </c>
      <c r="O4372" s="8">
        <v>2.4</v>
      </c>
      <c r="P4372" s="7" t="s">
        <v>31</v>
      </c>
      <c r="Q4372" s="9">
        <v>0.91</v>
      </c>
      <c r="R4372" s="7" t="s">
        <v>4144</v>
      </c>
      <c r="S4372" s="7" t="s">
        <v>5014</v>
      </c>
      <c r="T4372">
        <f>A4372</f>
        <v>20507</v>
      </c>
      <c r="U4372" t="str">
        <f>IF($G4372=$U$1:$X$1,$T4372,"")</f>
        <v/>
      </c>
      <c r="V4372">
        <f>IF($G4372=$U$1:$X$1,$T4372,"")</f>
        <v>20507</v>
      </c>
      <c r="W4372" t="str">
        <f>IF($G4372=$U$1:$X$1,$T4372,"")</f>
        <v/>
      </c>
      <c r="X4372" t="str">
        <f>IF($G4372=$U$1:$X$1,$T4372,"")</f>
        <v/>
      </c>
      <c r="Y4372" s="1">
        <f>ROUND(O4372*Q4372,2)</f>
        <v>2.1800000000000002</v>
      </c>
    </row>
    <row r="4373" spans="1:25">
      <c r="A4373" s="5">
        <f>INDEX(Students,MOD(D4373-1,ROWS(Students))+1,1)</f>
        <v>20507</v>
      </c>
      <c r="B4373" s="5" t="str">
        <f>INDEX(Students,MOD(D4373-1,ROWS(Students))+1,2)</f>
        <v>Sujkowska Bernadeta</v>
      </c>
      <c r="C4373" s="5" t="str">
        <f>INDEX(Students,MOD(D4373-1,ROWS(Students))+1,3)</f>
        <v>IZ07PD1</v>
      </c>
      <c r="D4373" s="5">
        <v>5131</v>
      </c>
      <c r="E4373" s="6">
        <v>44607</v>
      </c>
      <c r="F4373" s="6">
        <v>44607</v>
      </c>
      <c r="G4373" s="7" t="s">
        <v>1263</v>
      </c>
      <c r="H4373" s="7">
        <v>1</v>
      </c>
      <c r="I4373" s="7" t="s">
        <v>1771</v>
      </c>
      <c r="J4373" s="7" t="s">
        <v>6</v>
      </c>
      <c r="K4373" s="7" t="s">
        <v>3767</v>
      </c>
      <c r="L4373" s="7"/>
      <c r="M4373" s="6" t="s">
        <v>3767</v>
      </c>
      <c r="N4373" s="7" t="s">
        <v>19</v>
      </c>
      <c r="O4373" s="8">
        <v>65</v>
      </c>
      <c r="P4373" s="7" t="s">
        <v>9</v>
      </c>
      <c r="Q4373" s="9">
        <v>0.22</v>
      </c>
      <c r="R4373" s="7" t="s">
        <v>4361</v>
      </c>
      <c r="S4373" s="7" t="s">
        <v>5045</v>
      </c>
      <c r="T4373">
        <f>A4373</f>
        <v>20507</v>
      </c>
      <c r="U4373" t="str">
        <f>IF($G4373=$U$1:$X$1,$T4373,"")</f>
        <v/>
      </c>
      <c r="V4373">
        <f>IF($G4373=$U$1:$X$1,$T4373,"")</f>
        <v>20507</v>
      </c>
      <c r="W4373" t="str">
        <f>IF($G4373=$U$1:$X$1,$T4373,"")</f>
        <v/>
      </c>
      <c r="X4373" t="str">
        <f>IF($G4373=$U$1:$X$1,$T4373,"")</f>
        <v/>
      </c>
      <c r="Y4373" s="1">
        <f>ROUND(O4373*Q4373,2)</f>
        <v>14.3</v>
      </c>
    </row>
    <row r="4374" spans="1:25">
      <c r="A4374" s="5">
        <f>INDEX(Students,MOD(D4374-1,ROWS(Students))+1,1)</f>
        <v>20507</v>
      </c>
      <c r="B4374" s="5" t="str">
        <f>INDEX(Students,MOD(D4374-1,ROWS(Students))+1,2)</f>
        <v>Sujkowska Bernadeta</v>
      </c>
      <c r="C4374" s="5" t="str">
        <f>INDEX(Students,MOD(D4374-1,ROWS(Students))+1,3)</f>
        <v>IZ07PD1</v>
      </c>
      <c r="D4374" s="5">
        <v>5223</v>
      </c>
      <c r="E4374" s="6">
        <v>44722</v>
      </c>
      <c r="F4374" s="6">
        <v>44722</v>
      </c>
      <c r="G4374" s="7" t="s">
        <v>1263</v>
      </c>
      <c r="H4374" s="7">
        <v>1</v>
      </c>
      <c r="I4374" s="7" t="s">
        <v>2907</v>
      </c>
      <c r="J4374" s="7" t="s">
        <v>6</v>
      </c>
      <c r="K4374" s="7" t="s">
        <v>3767</v>
      </c>
      <c r="L4374" s="7"/>
      <c r="M4374" s="6" t="s">
        <v>3767</v>
      </c>
      <c r="N4374" s="7" t="s">
        <v>19</v>
      </c>
      <c r="O4374" s="8">
        <v>72</v>
      </c>
      <c r="P4374" s="7" t="s">
        <v>9</v>
      </c>
      <c r="Q4374" s="9">
        <v>0.57999999999999996</v>
      </c>
      <c r="R4374" s="7" t="s">
        <v>4728</v>
      </c>
      <c r="S4374" s="7" t="s">
        <v>1002</v>
      </c>
      <c r="T4374">
        <f>A4374</f>
        <v>20507</v>
      </c>
      <c r="U4374" t="str">
        <f>IF($G4374=$U$1:$X$1,$T4374,"")</f>
        <v/>
      </c>
      <c r="V4374">
        <f>IF($G4374=$U$1:$X$1,$T4374,"")</f>
        <v>20507</v>
      </c>
      <c r="W4374" t="str">
        <f>IF($G4374=$U$1:$X$1,$T4374,"")</f>
        <v/>
      </c>
      <c r="X4374" t="str">
        <f>IF($G4374=$U$1:$X$1,$T4374,"")</f>
        <v/>
      </c>
      <c r="Y4374" s="1">
        <f>ROUND(O4374*Q4374,2)</f>
        <v>41.76</v>
      </c>
    </row>
    <row r="4375" spans="1:25">
      <c r="A4375" s="5">
        <f>INDEX(Students,MOD(D4375-1,ROWS(Students))+1,1)</f>
        <v>20507</v>
      </c>
      <c r="B4375" s="5" t="str">
        <f>INDEX(Students,MOD(D4375-1,ROWS(Students))+1,2)</f>
        <v>Sujkowska Bernadeta</v>
      </c>
      <c r="C4375" s="5" t="str">
        <f>INDEX(Students,MOD(D4375-1,ROWS(Students))+1,3)</f>
        <v>IZ07PD1</v>
      </c>
      <c r="D4375" s="5">
        <v>5315</v>
      </c>
      <c r="E4375" s="6">
        <v>44756</v>
      </c>
      <c r="F4375" s="6">
        <v>44756</v>
      </c>
      <c r="G4375" s="7" t="s">
        <v>1263</v>
      </c>
      <c r="H4375" s="7">
        <v>1</v>
      </c>
      <c r="I4375" s="7" t="s">
        <v>3247</v>
      </c>
      <c r="J4375" s="7" t="s">
        <v>6</v>
      </c>
      <c r="K4375" s="7" t="s">
        <v>3767</v>
      </c>
      <c r="L4375" s="7"/>
      <c r="M4375" s="6" t="s">
        <v>3767</v>
      </c>
      <c r="N4375" s="7" t="s">
        <v>19</v>
      </c>
      <c r="O4375" s="8">
        <v>473</v>
      </c>
      <c r="P4375" s="7" t="s">
        <v>9</v>
      </c>
      <c r="Q4375" s="9">
        <v>1.32</v>
      </c>
      <c r="R4375" s="7" t="s">
        <v>4088</v>
      </c>
      <c r="S4375" s="7" t="s">
        <v>4963</v>
      </c>
      <c r="T4375">
        <f>A4375</f>
        <v>20507</v>
      </c>
      <c r="U4375" t="str">
        <f>IF($G4375=$U$1:$X$1,$T4375,"")</f>
        <v/>
      </c>
      <c r="V4375">
        <f>IF($G4375=$U$1:$X$1,$T4375,"")</f>
        <v>20507</v>
      </c>
      <c r="W4375" t="str">
        <f>IF($G4375=$U$1:$X$1,$T4375,"")</f>
        <v/>
      </c>
      <c r="X4375" t="str">
        <f>IF($G4375=$U$1:$X$1,$T4375,"")</f>
        <v/>
      </c>
      <c r="Y4375" s="1">
        <f>ROUND(O4375*Q4375,2)</f>
        <v>624.36</v>
      </c>
    </row>
    <row r="4376" spans="1:25">
      <c r="A4376" s="5">
        <f>INDEX(Students,MOD(D4376-1,ROWS(Students))+1,1)</f>
        <v>20507</v>
      </c>
      <c r="B4376" s="5" t="str">
        <f>INDEX(Students,MOD(D4376-1,ROWS(Students))+1,2)</f>
        <v>Sujkowska Bernadeta</v>
      </c>
      <c r="C4376" s="5" t="str">
        <f>INDEX(Students,MOD(D4376-1,ROWS(Students))+1,3)</f>
        <v>IZ07PD1</v>
      </c>
      <c r="D4376" s="5">
        <v>5407</v>
      </c>
      <c r="E4376" s="6">
        <v>44645</v>
      </c>
      <c r="F4376" s="6">
        <v>44645</v>
      </c>
      <c r="G4376" s="7" t="s">
        <v>279</v>
      </c>
      <c r="H4376" s="7">
        <v>1</v>
      </c>
      <c r="I4376" s="7" t="s">
        <v>2345</v>
      </c>
      <c r="J4376" s="7" t="s">
        <v>6</v>
      </c>
      <c r="K4376" s="7" t="s">
        <v>3767</v>
      </c>
      <c r="L4376" s="7"/>
      <c r="M4376" s="6" t="s">
        <v>3767</v>
      </c>
      <c r="N4376" s="7" t="s">
        <v>25</v>
      </c>
      <c r="O4376" s="8">
        <v>15.17</v>
      </c>
      <c r="P4376" s="7" t="s">
        <v>31</v>
      </c>
      <c r="Q4376" s="9">
        <v>1.02</v>
      </c>
      <c r="R4376" s="7" t="s">
        <v>4091</v>
      </c>
      <c r="S4376" s="7" t="s">
        <v>5013</v>
      </c>
      <c r="T4376">
        <f>A4376</f>
        <v>20507</v>
      </c>
      <c r="U4376" t="str">
        <f>IF($G4376=$U$1:$X$1,$T4376,"")</f>
        <v/>
      </c>
      <c r="V4376" t="str">
        <f>IF($G4376=$U$1:$X$1,$T4376,"")</f>
        <v/>
      </c>
      <c r="W4376">
        <f>IF($G4376=$U$1:$X$1,$T4376,"")</f>
        <v>20507</v>
      </c>
      <c r="X4376" t="str">
        <f>IF($G4376=$U$1:$X$1,$T4376,"")</f>
        <v/>
      </c>
      <c r="Y4376" s="1">
        <f>ROUND(O4376*Q4376,2)</f>
        <v>15.47</v>
      </c>
    </row>
    <row r="4377" spans="1:25">
      <c r="A4377" s="5">
        <f>INDEX(Students,MOD(D4377-1,ROWS(Students))+1,1)</f>
        <v>20507</v>
      </c>
      <c r="B4377" s="5" t="str">
        <f>INDEX(Students,MOD(D4377-1,ROWS(Students))+1,2)</f>
        <v>Sujkowska Bernadeta</v>
      </c>
      <c r="C4377" s="5" t="str">
        <f>INDEX(Students,MOD(D4377-1,ROWS(Students))+1,3)</f>
        <v>IZ07PD1</v>
      </c>
      <c r="D4377" s="5">
        <v>5499</v>
      </c>
      <c r="E4377" s="6">
        <v>44580</v>
      </c>
      <c r="F4377" s="6">
        <v>44579</v>
      </c>
      <c r="G4377" s="7" t="s">
        <v>1262</v>
      </c>
      <c r="H4377" s="7">
        <v>-1</v>
      </c>
      <c r="I4377" s="7" t="s">
        <v>1449</v>
      </c>
      <c r="J4377" s="7" t="s">
        <v>6</v>
      </c>
      <c r="K4377" s="7" t="s">
        <v>3780</v>
      </c>
      <c r="L4377" s="7" t="s">
        <v>261</v>
      </c>
      <c r="M4377" s="6" t="s">
        <v>3767</v>
      </c>
      <c r="N4377" s="7" t="s">
        <v>19</v>
      </c>
      <c r="O4377" s="8">
        <v>1232</v>
      </c>
      <c r="P4377" s="7" t="s">
        <v>9</v>
      </c>
      <c r="Q4377" s="9">
        <v>0.15</v>
      </c>
      <c r="R4377" s="7" t="s">
        <v>3902</v>
      </c>
      <c r="S4377" s="7" t="s">
        <v>28</v>
      </c>
      <c r="T4377">
        <f>A4377</f>
        <v>20507</v>
      </c>
      <c r="U4377">
        <f>IF($G4377=$U$1:$X$1,$T4377,"")</f>
        <v>20507</v>
      </c>
      <c r="V4377" t="str">
        <f>IF($G4377=$U$1:$X$1,$T4377,"")</f>
        <v/>
      </c>
      <c r="W4377" t="str">
        <f>IF($G4377=$U$1:$X$1,$T4377,"")</f>
        <v/>
      </c>
      <c r="X4377" t="str">
        <f>IF($G4377=$U$1:$X$1,$T4377,"")</f>
        <v/>
      </c>
      <c r="Y4377" s="1">
        <f>ROUND(O4377*Q4377,2)</f>
        <v>184.8</v>
      </c>
    </row>
    <row r="4378" spans="1:25">
      <c r="A4378" s="5">
        <f>INDEX(Students,MOD(D4378-1,ROWS(Students))+1,1)</f>
        <v>20507</v>
      </c>
      <c r="B4378" s="5" t="str">
        <f>INDEX(Students,MOD(D4378-1,ROWS(Students))+1,2)</f>
        <v>Sujkowska Bernadeta</v>
      </c>
      <c r="C4378" s="5" t="str">
        <f>INDEX(Students,MOD(D4378-1,ROWS(Students))+1,3)</f>
        <v>IZ07PD1</v>
      </c>
      <c r="D4378" s="5">
        <v>5591</v>
      </c>
      <c r="E4378" s="6">
        <v>44587</v>
      </c>
      <c r="F4378" s="6">
        <v>44587</v>
      </c>
      <c r="G4378" s="7" t="s">
        <v>279</v>
      </c>
      <c r="H4378" s="7">
        <v>1</v>
      </c>
      <c r="I4378" s="7" t="s">
        <v>1550</v>
      </c>
      <c r="J4378" s="7" t="s">
        <v>6</v>
      </c>
      <c r="K4378" s="7" t="s">
        <v>3767</v>
      </c>
      <c r="L4378" s="7"/>
      <c r="M4378" s="6" t="s">
        <v>3767</v>
      </c>
      <c r="N4378" s="7" t="s">
        <v>25</v>
      </c>
      <c r="O4378" s="8">
        <v>200</v>
      </c>
      <c r="P4378" s="7" t="s">
        <v>31</v>
      </c>
      <c r="Q4378" s="9">
        <v>0.6</v>
      </c>
      <c r="R4378" s="7" t="s">
        <v>4075</v>
      </c>
      <c r="S4378" s="7" t="s">
        <v>176</v>
      </c>
      <c r="T4378">
        <f>A4378</f>
        <v>20507</v>
      </c>
      <c r="U4378" t="str">
        <f>IF($G4378=$U$1:$X$1,$T4378,"")</f>
        <v/>
      </c>
      <c r="V4378" t="str">
        <f>IF($G4378=$U$1:$X$1,$T4378,"")</f>
        <v/>
      </c>
      <c r="W4378">
        <f>IF($G4378=$U$1:$X$1,$T4378,"")</f>
        <v>20507</v>
      </c>
      <c r="X4378" t="str">
        <f>IF($G4378=$U$1:$X$1,$T4378,"")</f>
        <v/>
      </c>
      <c r="Y4378" s="1">
        <f>ROUND(O4378*Q4378,2)</f>
        <v>120</v>
      </c>
    </row>
    <row r="4379" spans="1:25">
      <c r="A4379" s="5">
        <f>INDEX(Students,MOD(D4379-1,ROWS(Students))+1,1)</f>
        <v>20507</v>
      </c>
      <c r="B4379" s="5" t="str">
        <f>INDEX(Students,MOD(D4379-1,ROWS(Students))+1,2)</f>
        <v>Sujkowska Bernadeta</v>
      </c>
      <c r="C4379" s="5" t="str">
        <f>INDEX(Students,MOD(D4379-1,ROWS(Students))+1,3)</f>
        <v>IZ07PD1</v>
      </c>
      <c r="D4379" s="5">
        <v>5683</v>
      </c>
      <c r="E4379" s="6">
        <v>44655</v>
      </c>
      <c r="F4379" s="6">
        <v>44655</v>
      </c>
      <c r="G4379" s="7" t="s">
        <v>1262</v>
      </c>
      <c r="H4379" s="7">
        <v>-1</v>
      </c>
      <c r="I4379" s="7" t="s">
        <v>3440</v>
      </c>
      <c r="J4379" s="7" t="s">
        <v>6</v>
      </c>
      <c r="K4379" s="7" t="s">
        <v>3774</v>
      </c>
      <c r="L4379" s="7" t="s">
        <v>803</v>
      </c>
      <c r="M4379" s="6" t="s">
        <v>3767</v>
      </c>
      <c r="N4379" s="7" t="s">
        <v>19</v>
      </c>
      <c r="O4379" s="8">
        <v>5000</v>
      </c>
      <c r="P4379" s="7" t="s">
        <v>9</v>
      </c>
      <c r="Q4379" s="9">
        <v>0</v>
      </c>
      <c r="R4379" s="7" t="s">
        <v>4078</v>
      </c>
      <c r="S4379" s="7" t="s">
        <v>5030</v>
      </c>
      <c r="T4379">
        <f>A4379</f>
        <v>20507</v>
      </c>
      <c r="U4379">
        <f>IF($G4379=$U$1:$X$1,$T4379,"")</f>
        <v>20507</v>
      </c>
      <c r="V4379" t="str">
        <f>IF($G4379=$U$1:$X$1,$T4379,"")</f>
        <v/>
      </c>
      <c r="W4379" t="str">
        <f>IF($G4379=$U$1:$X$1,$T4379,"")</f>
        <v/>
      </c>
      <c r="X4379" t="str">
        <f>IF($G4379=$U$1:$X$1,$T4379,"")</f>
        <v/>
      </c>
      <c r="Y4379" s="1">
        <f>ROUND(O4379*Q4379,2)</f>
        <v>0</v>
      </c>
    </row>
    <row r="4380" spans="1:25">
      <c r="A4380" s="5">
        <f>INDEX(Students,MOD(D4380-1,ROWS(Students))+1,1)</f>
        <v>20507</v>
      </c>
      <c r="B4380" s="5" t="str">
        <f>INDEX(Students,MOD(D4380-1,ROWS(Students))+1,2)</f>
        <v>Sujkowska Bernadeta</v>
      </c>
      <c r="C4380" s="5" t="str">
        <f>INDEX(Students,MOD(D4380-1,ROWS(Students))+1,3)</f>
        <v>IZ07PD1</v>
      </c>
      <c r="D4380" s="5">
        <v>5775</v>
      </c>
      <c r="E4380" s="6">
        <v>44697</v>
      </c>
      <c r="F4380" s="6">
        <v>44697</v>
      </c>
      <c r="G4380" s="7" t="s">
        <v>1262</v>
      </c>
      <c r="H4380" s="7">
        <v>-1</v>
      </c>
      <c r="I4380" s="7" t="s">
        <v>2572</v>
      </c>
      <c r="J4380" s="7" t="s">
        <v>6</v>
      </c>
      <c r="K4380" s="7" t="s">
        <v>3774</v>
      </c>
      <c r="L4380" s="7" t="s">
        <v>890</v>
      </c>
      <c r="M4380" s="6" t="s">
        <v>3767</v>
      </c>
      <c r="N4380" s="7" t="s">
        <v>19</v>
      </c>
      <c r="O4380" s="8">
        <v>100</v>
      </c>
      <c r="P4380" s="7" t="s">
        <v>9</v>
      </c>
      <c r="Q4380" s="9">
        <v>0</v>
      </c>
      <c r="R4380" s="7" t="s">
        <v>4657</v>
      </c>
      <c r="S4380" s="7" t="s">
        <v>5163</v>
      </c>
      <c r="T4380">
        <f>A4380</f>
        <v>20507</v>
      </c>
      <c r="U4380">
        <f>IF($G4380=$U$1:$X$1,$T4380,"")</f>
        <v>20507</v>
      </c>
      <c r="V4380" t="str">
        <f>IF($G4380=$U$1:$X$1,$T4380,"")</f>
        <v/>
      </c>
      <c r="W4380" t="str">
        <f>IF($G4380=$U$1:$X$1,$T4380,"")</f>
        <v/>
      </c>
      <c r="X4380" t="str">
        <f>IF($G4380=$U$1:$X$1,$T4380,"")</f>
        <v/>
      </c>
      <c r="Y4380" s="1">
        <f>ROUND(O4380*Q4380,2)</f>
        <v>0</v>
      </c>
    </row>
    <row r="4381" spans="1:25">
      <c r="A4381" s="5">
        <f>INDEX(Students,MOD(D4381-1,ROWS(Students))+1,1)</f>
        <v>20292</v>
      </c>
      <c r="B4381" s="5" t="str">
        <f>INDEX(Students,MOD(D4381-1,ROWS(Students))+1,2)</f>
        <v>Szostak Konrad</v>
      </c>
      <c r="C4381" s="5" t="str">
        <f>INDEX(Students,MOD(D4381-1,ROWS(Students))+1,3)</f>
        <v>IZ07TC2</v>
      </c>
      <c r="D4381" s="5">
        <v>88</v>
      </c>
      <c r="E4381" s="6">
        <v>44634</v>
      </c>
      <c r="F4381" s="6">
        <v>44634</v>
      </c>
      <c r="G4381" s="7" t="s">
        <v>279</v>
      </c>
      <c r="H4381" s="7">
        <v>1</v>
      </c>
      <c r="I4381" s="7" t="s">
        <v>2149</v>
      </c>
      <c r="J4381" s="7" t="s">
        <v>6</v>
      </c>
      <c r="K4381" s="7" t="s">
        <v>3767</v>
      </c>
      <c r="L4381" s="7"/>
      <c r="M4381" s="6" t="s">
        <v>3767</v>
      </c>
      <c r="N4381" s="7" t="s">
        <v>25</v>
      </c>
      <c r="O4381" s="8">
        <v>10</v>
      </c>
      <c r="P4381" s="7" t="s">
        <v>9</v>
      </c>
      <c r="Q4381" s="9">
        <v>4</v>
      </c>
      <c r="R4381" s="7" t="s">
        <v>4190</v>
      </c>
      <c r="S4381" s="7" t="s">
        <v>293</v>
      </c>
      <c r="T4381">
        <f>A4381</f>
        <v>20292</v>
      </c>
      <c r="U4381" t="str">
        <f>IF($G4381=$U$1:$X$1,$T4381,"")</f>
        <v/>
      </c>
      <c r="V4381" t="str">
        <f>IF($G4381=$U$1:$X$1,$T4381,"")</f>
        <v/>
      </c>
      <c r="W4381">
        <f>IF($G4381=$U$1:$X$1,$T4381,"")</f>
        <v>20292</v>
      </c>
      <c r="X4381" t="str">
        <f>IF($G4381=$U$1:$X$1,$T4381,"")</f>
        <v/>
      </c>
      <c r="Y4381" s="1">
        <f>ROUND(O4381*Q4381,2)</f>
        <v>40</v>
      </c>
    </row>
    <row r="4382" spans="1:25">
      <c r="A4382" s="5">
        <f>INDEX(Students,MOD(D4382-1,ROWS(Students))+1,1)</f>
        <v>20292</v>
      </c>
      <c r="B4382" s="5" t="str">
        <f>INDEX(Students,MOD(D4382-1,ROWS(Students))+1,2)</f>
        <v>Szostak Konrad</v>
      </c>
      <c r="C4382" s="5" t="str">
        <f>INDEX(Students,MOD(D4382-1,ROWS(Students))+1,3)</f>
        <v>IZ07TC2</v>
      </c>
      <c r="D4382" s="5">
        <v>180</v>
      </c>
      <c r="E4382" s="6">
        <v>44707</v>
      </c>
      <c r="F4382" s="6">
        <v>44707</v>
      </c>
      <c r="G4382" s="7" t="s">
        <v>279</v>
      </c>
      <c r="H4382" s="7">
        <v>1</v>
      </c>
      <c r="I4382" s="7" t="s">
        <v>2701</v>
      </c>
      <c r="J4382" s="7" t="s">
        <v>6</v>
      </c>
      <c r="K4382" s="7" t="s">
        <v>3767</v>
      </c>
      <c r="L4382" s="7"/>
      <c r="M4382" s="6" t="s">
        <v>3767</v>
      </c>
      <c r="N4382" s="7" t="s">
        <v>5215</v>
      </c>
      <c r="O4382" s="8">
        <v>45.5</v>
      </c>
      <c r="P4382" s="7" t="s">
        <v>13</v>
      </c>
      <c r="Q4382" s="9">
        <v>0</v>
      </c>
      <c r="R4382" s="7" t="s">
        <v>4080</v>
      </c>
      <c r="S4382" s="7" t="s">
        <v>415</v>
      </c>
      <c r="T4382">
        <f>A4382</f>
        <v>20292</v>
      </c>
      <c r="U4382" t="str">
        <f>IF($G4382=$U$1:$X$1,$T4382,"")</f>
        <v/>
      </c>
      <c r="V4382" t="str">
        <f>IF($G4382=$U$1:$X$1,$T4382,"")</f>
        <v/>
      </c>
      <c r="W4382">
        <f>IF($G4382=$U$1:$X$1,$T4382,"")</f>
        <v>20292</v>
      </c>
      <c r="X4382" t="str">
        <f>IF($G4382=$U$1:$X$1,$T4382,"")</f>
        <v/>
      </c>
      <c r="Y4382" s="1">
        <f>ROUND(O4382*Q4382,2)</f>
        <v>0</v>
      </c>
    </row>
    <row r="4383" spans="1:25">
      <c r="A4383" s="5">
        <f>INDEX(Students,MOD(D4383-1,ROWS(Students))+1,1)</f>
        <v>20292</v>
      </c>
      <c r="B4383" s="5" t="str">
        <f>INDEX(Students,MOD(D4383-1,ROWS(Students))+1,2)</f>
        <v>Szostak Konrad</v>
      </c>
      <c r="C4383" s="5" t="str">
        <f>INDEX(Students,MOD(D4383-1,ROWS(Students))+1,3)</f>
        <v>IZ07TC2</v>
      </c>
      <c r="D4383" s="5">
        <v>272</v>
      </c>
      <c r="E4383" s="6">
        <v>44719</v>
      </c>
      <c r="F4383" s="6">
        <v>44719</v>
      </c>
      <c r="G4383" s="7" t="s">
        <v>1262</v>
      </c>
      <c r="H4383" s="7">
        <v>-1</v>
      </c>
      <c r="I4383" s="7" t="s">
        <v>2824</v>
      </c>
      <c r="J4383" s="7" t="s">
        <v>6</v>
      </c>
      <c r="K4383" s="7" t="s">
        <v>3788</v>
      </c>
      <c r="L4383" s="7" t="s">
        <v>979</v>
      </c>
      <c r="M4383" s="6" t="s">
        <v>3767</v>
      </c>
      <c r="N4383" s="7" t="s">
        <v>25</v>
      </c>
      <c r="O4383" s="8">
        <v>22.14</v>
      </c>
      <c r="P4383" s="7" t="s">
        <v>13</v>
      </c>
      <c r="Q4383" s="9">
        <v>48.8</v>
      </c>
      <c r="R4383" s="7" t="s">
        <v>4035</v>
      </c>
      <c r="S4383" s="7" t="s">
        <v>139</v>
      </c>
      <c r="T4383">
        <f>A4383</f>
        <v>20292</v>
      </c>
      <c r="U4383">
        <f>IF($G4383=$U$1:$X$1,$T4383,"")</f>
        <v>20292</v>
      </c>
      <c r="V4383" t="str">
        <f>IF($G4383=$U$1:$X$1,$T4383,"")</f>
        <v/>
      </c>
      <c r="W4383" t="str">
        <f>IF($G4383=$U$1:$X$1,$T4383,"")</f>
        <v/>
      </c>
      <c r="X4383" t="str">
        <f>IF($G4383=$U$1:$X$1,$T4383,"")</f>
        <v/>
      </c>
      <c r="Y4383" s="1">
        <f>ROUND(O4383*Q4383,2)</f>
        <v>1080.43</v>
      </c>
    </row>
    <row r="4384" spans="1:25">
      <c r="A4384" s="5">
        <f>INDEX(Students,MOD(D4384-1,ROWS(Students))+1,1)</f>
        <v>20292</v>
      </c>
      <c r="B4384" s="5" t="str">
        <f>INDEX(Students,MOD(D4384-1,ROWS(Students))+1,2)</f>
        <v>Szostak Konrad</v>
      </c>
      <c r="C4384" s="5" t="str">
        <f>INDEX(Students,MOD(D4384-1,ROWS(Students))+1,3)</f>
        <v>IZ07TC2</v>
      </c>
      <c r="D4384" s="5">
        <v>364</v>
      </c>
      <c r="E4384" s="6">
        <v>44613</v>
      </c>
      <c r="F4384" s="6">
        <v>44613</v>
      </c>
      <c r="G4384" s="7" t="s">
        <v>279</v>
      </c>
      <c r="H4384" s="7">
        <v>1</v>
      </c>
      <c r="I4384" s="7" t="s">
        <v>1870</v>
      </c>
      <c r="J4384" s="7" t="s">
        <v>6</v>
      </c>
      <c r="K4384" s="7" t="s">
        <v>3767</v>
      </c>
      <c r="L4384" s="7"/>
      <c r="M4384" s="6" t="s">
        <v>3767</v>
      </c>
      <c r="N4384" s="7" t="s">
        <v>5215</v>
      </c>
      <c r="O4384" s="8">
        <v>10</v>
      </c>
      <c r="P4384" s="7" t="s">
        <v>13</v>
      </c>
      <c r="Q4384" s="9">
        <v>0</v>
      </c>
      <c r="R4384" s="7" t="s">
        <v>3968</v>
      </c>
      <c r="S4384" s="7" t="s">
        <v>4983</v>
      </c>
      <c r="T4384">
        <f>A4384</f>
        <v>20292</v>
      </c>
      <c r="U4384" t="str">
        <f>IF($G4384=$U$1:$X$1,$T4384,"")</f>
        <v/>
      </c>
      <c r="V4384" t="str">
        <f>IF($G4384=$U$1:$X$1,$T4384,"")</f>
        <v/>
      </c>
      <c r="W4384">
        <f>IF($G4384=$U$1:$X$1,$T4384,"")</f>
        <v>20292</v>
      </c>
      <c r="X4384" t="str">
        <f>IF($G4384=$U$1:$X$1,$T4384,"")</f>
        <v/>
      </c>
      <c r="Y4384" s="1">
        <f>ROUND(O4384*Q4384,2)</f>
        <v>0</v>
      </c>
    </row>
    <row r="4385" spans="1:25">
      <c r="A4385" s="5">
        <f>INDEX(Students,MOD(D4385-1,ROWS(Students))+1,1)</f>
        <v>20292</v>
      </c>
      <c r="B4385" s="5" t="str">
        <f>INDEX(Students,MOD(D4385-1,ROWS(Students))+1,2)</f>
        <v>Szostak Konrad</v>
      </c>
      <c r="C4385" s="5" t="str">
        <f>INDEX(Students,MOD(D4385-1,ROWS(Students))+1,3)</f>
        <v>IZ07TC2</v>
      </c>
      <c r="D4385" s="5">
        <v>456</v>
      </c>
      <c r="E4385" s="6">
        <v>44642</v>
      </c>
      <c r="F4385" s="6">
        <v>44642</v>
      </c>
      <c r="G4385" s="7" t="s">
        <v>1263</v>
      </c>
      <c r="H4385" s="7">
        <v>1</v>
      </c>
      <c r="I4385" s="7" t="s">
        <v>2288</v>
      </c>
      <c r="J4385" s="7" t="s">
        <v>6</v>
      </c>
      <c r="K4385" s="7" t="s">
        <v>3767</v>
      </c>
      <c r="L4385" s="7"/>
      <c r="M4385" s="6" t="s">
        <v>3767</v>
      </c>
      <c r="N4385" s="7" t="s">
        <v>67</v>
      </c>
      <c r="O4385" s="8">
        <v>50</v>
      </c>
      <c r="P4385" s="7" t="s">
        <v>13</v>
      </c>
      <c r="Q4385" s="9">
        <v>43.19</v>
      </c>
      <c r="R4385" s="7" t="s">
        <v>4174</v>
      </c>
      <c r="S4385" s="7" t="s">
        <v>286</v>
      </c>
      <c r="T4385">
        <f>A4385</f>
        <v>20292</v>
      </c>
      <c r="U4385" t="str">
        <f>IF($G4385=$U$1:$X$1,$T4385,"")</f>
        <v/>
      </c>
      <c r="V4385">
        <f>IF($G4385=$U$1:$X$1,$T4385,"")</f>
        <v>20292</v>
      </c>
      <c r="W4385" t="str">
        <f>IF($G4385=$U$1:$X$1,$T4385,"")</f>
        <v/>
      </c>
      <c r="X4385" t="str">
        <f>IF($G4385=$U$1:$X$1,$T4385,"")</f>
        <v/>
      </c>
      <c r="Y4385" s="1">
        <f>ROUND(O4385*Q4385,2)</f>
        <v>2159.5</v>
      </c>
    </row>
    <row r="4386" spans="1:25">
      <c r="A4386" s="5">
        <f>INDEX(Students,MOD(D4386-1,ROWS(Students))+1,1)</f>
        <v>20292</v>
      </c>
      <c r="B4386" s="5" t="str">
        <f>INDEX(Students,MOD(D4386-1,ROWS(Students))+1,2)</f>
        <v>Szostak Konrad</v>
      </c>
      <c r="C4386" s="5" t="str">
        <f>INDEX(Students,MOD(D4386-1,ROWS(Students))+1,3)</f>
        <v>IZ07TC2</v>
      </c>
      <c r="D4386" s="5">
        <v>548</v>
      </c>
      <c r="E4386" s="6">
        <v>44622</v>
      </c>
      <c r="F4386" s="6">
        <v>44622</v>
      </c>
      <c r="G4386" s="7" t="s">
        <v>1263</v>
      </c>
      <c r="H4386" s="7">
        <v>1</v>
      </c>
      <c r="I4386" s="7" t="s">
        <v>1993</v>
      </c>
      <c r="J4386" s="7" t="s">
        <v>6</v>
      </c>
      <c r="K4386" s="7" t="s">
        <v>3767</v>
      </c>
      <c r="L4386" s="7"/>
      <c r="M4386" s="6" t="s">
        <v>3767</v>
      </c>
      <c r="N4386" s="7" t="s">
        <v>608</v>
      </c>
      <c r="O4386" s="8">
        <v>2</v>
      </c>
      <c r="P4386" s="7" t="s">
        <v>9</v>
      </c>
      <c r="Q4386" s="9">
        <v>0.52</v>
      </c>
      <c r="R4386" s="7" t="s">
        <v>4013</v>
      </c>
      <c r="S4386" s="7" t="s">
        <v>117</v>
      </c>
      <c r="T4386">
        <f>A4386</f>
        <v>20292</v>
      </c>
      <c r="U4386" t="str">
        <f>IF($G4386=$U$1:$X$1,$T4386,"")</f>
        <v/>
      </c>
      <c r="V4386">
        <f>IF($G4386=$U$1:$X$1,$T4386,"")</f>
        <v>20292</v>
      </c>
      <c r="W4386" t="str">
        <f>IF($G4386=$U$1:$X$1,$T4386,"")</f>
        <v/>
      </c>
      <c r="X4386" t="str">
        <f>IF($G4386=$U$1:$X$1,$T4386,"")</f>
        <v/>
      </c>
      <c r="Y4386" s="1">
        <f>ROUND(O4386*Q4386,2)</f>
        <v>1.04</v>
      </c>
    </row>
    <row r="4387" spans="1:25">
      <c r="A4387" s="5">
        <f>INDEX(Students,MOD(D4387-1,ROWS(Students))+1,1)</f>
        <v>20292</v>
      </c>
      <c r="B4387" s="5" t="str">
        <f>INDEX(Students,MOD(D4387-1,ROWS(Students))+1,2)</f>
        <v>Szostak Konrad</v>
      </c>
      <c r="C4387" s="5" t="str">
        <f>INDEX(Students,MOD(D4387-1,ROWS(Students))+1,3)</f>
        <v>IZ07TC2</v>
      </c>
      <c r="D4387" s="5">
        <v>640</v>
      </c>
      <c r="E4387" s="6">
        <v>44720</v>
      </c>
      <c r="F4387" s="6">
        <v>44719</v>
      </c>
      <c r="G4387" s="7" t="s">
        <v>1262</v>
      </c>
      <c r="H4387" s="7">
        <v>-1</v>
      </c>
      <c r="I4387" s="7" t="s">
        <v>2846</v>
      </c>
      <c r="J4387" s="7" t="s">
        <v>6</v>
      </c>
      <c r="K4387" s="7" t="s">
        <v>3822</v>
      </c>
      <c r="L4387" s="7"/>
      <c r="M4387" s="6" t="s">
        <v>3767</v>
      </c>
      <c r="N4387" s="7" t="s">
        <v>19</v>
      </c>
      <c r="O4387" s="8">
        <v>-10</v>
      </c>
      <c r="P4387" s="7" t="s">
        <v>70</v>
      </c>
      <c r="Q4387" s="9">
        <v>5.69</v>
      </c>
      <c r="R4387" s="7" t="s">
        <v>3984</v>
      </c>
      <c r="S4387" s="7" t="s">
        <v>88</v>
      </c>
      <c r="T4387">
        <f>A4387</f>
        <v>20292</v>
      </c>
      <c r="U4387">
        <f>IF($G4387=$U$1:$X$1,$T4387,"")</f>
        <v>20292</v>
      </c>
      <c r="V4387" t="str">
        <f>IF($G4387=$U$1:$X$1,$T4387,"")</f>
        <v/>
      </c>
      <c r="W4387" t="str">
        <f>IF($G4387=$U$1:$X$1,$T4387,"")</f>
        <v/>
      </c>
      <c r="X4387" t="str">
        <f>IF($G4387=$U$1:$X$1,$T4387,"")</f>
        <v/>
      </c>
      <c r="Y4387" s="1">
        <f>ROUND(O4387*Q4387,2)</f>
        <v>-56.9</v>
      </c>
    </row>
    <row r="4388" spans="1:25">
      <c r="A4388" s="5">
        <f>INDEX(Students,MOD(D4388-1,ROWS(Students))+1,1)</f>
        <v>20292</v>
      </c>
      <c r="B4388" s="5" t="str">
        <f>INDEX(Students,MOD(D4388-1,ROWS(Students))+1,2)</f>
        <v>Szostak Konrad</v>
      </c>
      <c r="C4388" s="5" t="str">
        <f>INDEX(Students,MOD(D4388-1,ROWS(Students))+1,3)</f>
        <v>IZ07TC2</v>
      </c>
      <c r="D4388" s="5">
        <v>732</v>
      </c>
      <c r="E4388" s="6">
        <v>44585</v>
      </c>
      <c r="F4388" s="6">
        <v>44585</v>
      </c>
      <c r="G4388" s="7" t="s">
        <v>1263</v>
      </c>
      <c r="H4388" s="7">
        <v>1</v>
      </c>
      <c r="I4388" s="7" t="s">
        <v>1505</v>
      </c>
      <c r="J4388" s="7" t="s">
        <v>6</v>
      </c>
      <c r="K4388" s="7" t="s">
        <v>3767</v>
      </c>
      <c r="L4388" s="7"/>
      <c r="M4388" s="6" t="s">
        <v>3767</v>
      </c>
      <c r="N4388" s="7" t="s">
        <v>19</v>
      </c>
      <c r="O4388" s="8">
        <v>0.49</v>
      </c>
      <c r="P4388" s="7" t="s">
        <v>13</v>
      </c>
      <c r="Q4388" s="9">
        <v>20.079999999999998</v>
      </c>
      <c r="R4388" s="7" t="s">
        <v>4018</v>
      </c>
      <c r="S4388" s="7" t="s">
        <v>122</v>
      </c>
      <c r="T4388">
        <f>A4388</f>
        <v>20292</v>
      </c>
      <c r="U4388" t="str">
        <f>IF($G4388=$U$1:$X$1,$T4388,"")</f>
        <v/>
      </c>
      <c r="V4388">
        <f>IF($G4388=$U$1:$X$1,$T4388,"")</f>
        <v>20292</v>
      </c>
      <c r="W4388" t="str">
        <f>IF($G4388=$U$1:$X$1,$T4388,"")</f>
        <v/>
      </c>
      <c r="X4388" t="str">
        <f>IF($G4388=$U$1:$X$1,$T4388,"")</f>
        <v/>
      </c>
      <c r="Y4388" s="1">
        <f>ROUND(O4388*Q4388,2)</f>
        <v>9.84</v>
      </c>
    </row>
    <row r="4389" spans="1:25">
      <c r="A4389" s="5">
        <f>INDEX(Students,MOD(D4389-1,ROWS(Students))+1,1)</f>
        <v>20292</v>
      </c>
      <c r="B4389" s="5" t="str">
        <f>INDEX(Students,MOD(D4389-1,ROWS(Students))+1,2)</f>
        <v>Szostak Konrad</v>
      </c>
      <c r="C4389" s="5" t="str">
        <f>INDEX(Students,MOD(D4389-1,ROWS(Students))+1,3)</f>
        <v>IZ07TC2</v>
      </c>
      <c r="D4389" s="5">
        <v>824</v>
      </c>
      <c r="E4389" s="6">
        <v>44594</v>
      </c>
      <c r="F4389" s="6">
        <v>44594</v>
      </c>
      <c r="G4389" s="7" t="s">
        <v>279</v>
      </c>
      <c r="H4389" s="7">
        <v>1</v>
      </c>
      <c r="I4389" s="7" t="s">
        <v>1621</v>
      </c>
      <c r="J4389" s="7" t="s">
        <v>6</v>
      </c>
      <c r="K4389" s="7" t="s">
        <v>3767</v>
      </c>
      <c r="L4389" s="7"/>
      <c r="M4389" s="6" t="s">
        <v>3767</v>
      </c>
      <c r="N4389" s="7" t="s">
        <v>25</v>
      </c>
      <c r="O4389" s="8">
        <v>0.42</v>
      </c>
      <c r="P4389" s="7" t="s">
        <v>13</v>
      </c>
      <c r="Q4389" s="9">
        <v>134.06</v>
      </c>
      <c r="R4389" s="7" t="s">
        <v>4048</v>
      </c>
      <c r="S4389" s="7" t="s">
        <v>149</v>
      </c>
      <c r="T4389">
        <f>A4389</f>
        <v>20292</v>
      </c>
      <c r="U4389" t="str">
        <f>IF($G4389=$U$1:$X$1,$T4389,"")</f>
        <v/>
      </c>
      <c r="V4389" t="str">
        <f>IF($G4389=$U$1:$X$1,$T4389,"")</f>
        <v/>
      </c>
      <c r="W4389">
        <f>IF($G4389=$U$1:$X$1,$T4389,"")</f>
        <v>20292</v>
      </c>
      <c r="X4389" t="str">
        <f>IF($G4389=$U$1:$X$1,$T4389,"")</f>
        <v/>
      </c>
      <c r="Y4389" s="1">
        <f>ROUND(O4389*Q4389,2)</f>
        <v>56.31</v>
      </c>
    </row>
    <row r="4390" spans="1:25">
      <c r="A4390" s="5">
        <f>INDEX(Students,MOD(D4390-1,ROWS(Students))+1,1)</f>
        <v>20292</v>
      </c>
      <c r="B4390" s="5" t="str">
        <f>INDEX(Students,MOD(D4390-1,ROWS(Students))+1,2)</f>
        <v>Szostak Konrad</v>
      </c>
      <c r="C4390" s="5" t="str">
        <f>INDEX(Students,MOD(D4390-1,ROWS(Students))+1,3)</f>
        <v>IZ07TC2</v>
      </c>
      <c r="D4390" s="5">
        <v>916</v>
      </c>
      <c r="E4390" s="6">
        <v>44620</v>
      </c>
      <c r="F4390" s="6">
        <v>44620</v>
      </c>
      <c r="G4390" s="7" t="s">
        <v>279</v>
      </c>
      <c r="H4390" s="7">
        <v>1</v>
      </c>
      <c r="I4390" s="7" t="s">
        <v>1969</v>
      </c>
      <c r="J4390" s="7" t="s">
        <v>6</v>
      </c>
      <c r="K4390" s="7" t="s">
        <v>3767</v>
      </c>
      <c r="L4390" s="7"/>
      <c r="M4390" s="6" t="s">
        <v>3767</v>
      </c>
      <c r="N4390" s="7" t="s">
        <v>25</v>
      </c>
      <c r="O4390" s="8">
        <v>200</v>
      </c>
      <c r="P4390" s="7" t="s">
        <v>31</v>
      </c>
      <c r="Q4390" s="9">
        <v>0.79</v>
      </c>
      <c r="R4390" s="7" t="s">
        <v>4428</v>
      </c>
      <c r="S4390" s="7" t="s">
        <v>5093</v>
      </c>
      <c r="T4390">
        <f>A4390</f>
        <v>20292</v>
      </c>
      <c r="U4390" t="str">
        <f>IF($G4390=$U$1:$X$1,$T4390,"")</f>
        <v/>
      </c>
      <c r="V4390" t="str">
        <f>IF($G4390=$U$1:$X$1,$T4390,"")</f>
        <v/>
      </c>
      <c r="W4390">
        <f>IF($G4390=$U$1:$X$1,$T4390,"")</f>
        <v>20292</v>
      </c>
      <c r="X4390" t="str">
        <f>IF($G4390=$U$1:$X$1,$T4390,"")</f>
        <v/>
      </c>
      <c r="Y4390" s="1">
        <f>ROUND(O4390*Q4390,2)</f>
        <v>158</v>
      </c>
    </row>
    <row r="4391" spans="1:25">
      <c r="A4391" s="5">
        <f>INDEX(Students,MOD(D4391-1,ROWS(Students))+1,1)</f>
        <v>20292</v>
      </c>
      <c r="B4391" s="5" t="str">
        <f>INDEX(Students,MOD(D4391-1,ROWS(Students))+1,2)</f>
        <v>Szostak Konrad</v>
      </c>
      <c r="C4391" s="5" t="str">
        <f>INDEX(Students,MOD(D4391-1,ROWS(Students))+1,3)</f>
        <v>IZ07TC2</v>
      </c>
      <c r="D4391" s="5">
        <v>1008</v>
      </c>
      <c r="E4391" s="6">
        <v>44580</v>
      </c>
      <c r="F4391" s="6">
        <v>44580</v>
      </c>
      <c r="G4391" s="7" t="s">
        <v>279</v>
      </c>
      <c r="H4391" s="7">
        <v>1</v>
      </c>
      <c r="I4391" s="7" t="s">
        <v>1447</v>
      </c>
      <c r="J4391" s="7" t="s">
        <v>6</v>
      </c>
      <c r="K4391" s="7" t="s">
        <v>3767</v>
      </c>
      <c r="L4391" s="7"/>
      <c r="M4391" s="6" t="s">
        <v>3767</v>
      </c>
      <c r="N4391" s="7" t="s">
        <v>25</v>
      </c>
      <c r="O4391" s="8">
        <v>19</v>
      </c>
      <c r="P4391" s="7" t="s">
        <v>13</v>
      </c>
      <c r="Q4391" s="9">
        <v>12.79</v>
      </c>
      <c r="R4391" s="7" t="s">
        <v>4153</v>
      </c>
      <c r="S4391" s="7" t="s">
        <v>258</v>
      </c>
      <c r="T4391">
        <f>A4391</f>
        <v>20292</v>
      </c>
      <c r="U4391" t="str">
        <f>IF($G4391=$U$1:$X$1,$T4391,"")</f>
        <v/>
      </c>
      <c r="V4391" t="str">
        <f>IF($G4391=$U$1:$X$1,$T4391,"")</f>
        <v/>
      </c>
      <c r="W4391">
        <f>IF($G4391=$U$1:$X$1,$T4391,"")</f>
        <v>20292</v>
      </c>
      <c r="X4391" t="str">
        <f>IF($G4391=$U$1:$X$1,$T4391,"")</f>
        <v/>
      </c>
      <c r="Y4391" s="1">
        <f>ROUND(O4391*Q4391,2)</f>
        <v>243.01</v>
      </c>
    </row>
    <row r="4392" spans="1:25">
      <c r="A4392" s="5">
        <f>INDEX(Students,MOD(D4392-1,ROWS(Students))+1,1)</f>
        <v>20292</v>
      </c>
      <c r="B4392" s="5" t="str">
        <f>INDEX(Students,MOD(D4392-1,ROWS(Students))+1,2)</f>
        <v>Szostak Konrad</v>
      </c>
      <c r="C4392" s="5" t="str">
        <f>INDEX(Students,MOD(D4392-1,ROWS(Students))+1,3)</f>
        <v>IZ07TC2</v>
      </c>
      <c r="D4392" s="5">
        <v>1100</v>
      </c>
      <c r="E4392" s="6">
        <v>44627</v>
      </c>
      <c r="F4392" s="6">
        <v>44627</v>
      </c>
      <c r="G4392" s="7" t="s">
        <v>1262</v>
      </c>
      <c r="H4392" s="7">
        <v>-1</v>
      </c>
      <c r="I4392" s="7" t="s">
        <v>2055</v>
      </c>
      <c r="J4392" s="7" t="s">
        <v>6</v>
      </c>
      <c r="K4392" s="7" t="s">
        <v>3774</v>
      </c>
      <c r="L4392" s="7" t="s">
        <v>633</v>
      </c>
      <c r="M4392" s="6" t="s">
        <v>3767</v>
      </c>
      <c r="N4392" s="7" t="s">
        <v>5215</v>
      </c>
      <c r="O4392" s="8">
        <v>3</v>
      </c>
      <c r="P4392" s="7" t="s">
        <v>68</v>
      </c>
      <c r="Q4392" s="9">
        <v>0</v>
      </c>
      <c r="R4392" s="7" t="s">
        <v>4479</v>
      </c>
      <c r="S4392" s="7" t="s">
        <v>5105</v>
      </c>
      <c r="T4392">
        <f>A4392</f>
        <v>20292</v>
      </c>
      <c r="U4392">
        <f>IF($G4392=$U$1:$X$1,$T4392,"")</f>
        <v>20292</v>
      </c>
      <c r="V4392" t="str">
        <f>IF($G4392=$U$1:$X$1,$T4392,"")</f>
        <v/>
      </c>
      <c r="W4392" t="str">
        <f>IF($G4392=$U$1:$X$1,$T4392,"")</f>
        <v/>
      </c>
      <c r="X4392" t="str">
        <f>IF($G4392=$U$1:$X$1,$T4392,"")</f>
        <v/>
      </c>
      <c r="Y4392" s="1">
        <f>ROUND(O4392*Q4392,2)</f>
        <v>0</v>
      </c>
    </row>
    <row r="4393" spans="1:25">
      <c r="A4393" s="5">
        <f>INDEX(Students,MOD(D4393-1,ROWS(Students))+1,1)</f>
        <v>20292</v>
      </c>
      <c r="B4393" s="5" t="str">
        <f>INDEX(Students,MOD(D4393-1,ROWS(Students))+1,2)</f>
        <v>Szostak Konrad</v>
      </c>
      <c r="C4393" s="5" t="str">
        <f>INDEX(Students,MOD(D4393-1,ROWS(Students))+1,3)</f>
        <v>IZ07TC2</v>
      </c>
      <c r="D4393" s="5">
        <v>1192</v>
      </c>
      <c r="E4393" s="6">
        <v>44711</v>
      </c>
      <c r="F4393" s="6">
        <v>44711</v>
      </c>
      <c r="G4393" s="7" t="s">
        <v>1263</v>
      </c>
      <c r="H4393" s="7">
        <v>1</v>
      </c>
      <c r="I4393" s="7" t="s">
        <v>2721</v>
      </c>
      <c r="J4393" s="7" t="s">
        <v>6</v>
      </c>
      <c r="K4393" s="7" t="s">
        <v>3767</v>
      </c>
      <c r="L4393" s="7"/>
      <c r="M4393" s="6" t="s">
        <v>3767</v>
      </c>
      <c r="N4393" s="7" t="s">
        <v>213</v>
      </c>
      <c r="O4393" s="8">
        <v>32</v>
      </c>
      <c r="P4393" s="7" t="s">
        <v>9</v>
      </c>
      <c r="Q4393" s="9">
        <v>36.58</v>
      </c>
      <c r="R4393" s="7" t="s">
        <v>4104</v>
      </c>
      <c r="S4393" s="7" t="s">
        <v>207</v>
      </c>
      <c r="T4393">
        <f>A4393</f>
        <v>20292</v>
      </c>
      <c r="U4393" t="str">
        <f>IF($G4393=$U$1:$X$1,$T4393,"")</f>
        <v/>
      </c>
      <c r="V4393">
        <f>IF($G4393=$U$1:$X$1,$T4393,"")</f>
        <v>20292</v>
      </c>
      <c r="W4393" t="str">
        <f>IF($G4393=$U$1:$X$1,$T4393,"")</f>
        <v/>
      </c>
      <c r="X4393" t="str">
        <f>IF($G4393=$U$1:$X$1,$T4393,"")</f>
        <v/>
      </c>
      <c r="Y4393" s="1">
        <f>ROUND(O4393*Q4393,2)</f>
        <v>1170.56</v>
      </c>
    </row>
    <row r="4394" spans="1:25">
      <c r="A4394" s="5">
        <f>INDEX(Students,MOD(D4394-1,ROWS(Students))+1,1)</f>
        <v>20292</v>
      </c>
      <c r="B4394" s="5" t="str">
        <f>INDEX(Students,MOD(D4394-1,ROWS(Students))+1,2)</f>
        <v>Szostak Konrad</v>
      </c>
      <c r="C4394" s="5" t="str">
        <f>INDEX(Students,MOD(D4394-1,ROWS(Students))+1,3)</f>
        <v>IZ07TC2</v>
      </c>
      <c r="D4394" s="5">
        <v>1284</v>
      </c>
      <c r="E4394" s="6">
        <v>44649</v>
      </c>
      <c r="F4394" s="6">
        <v>44649</v>
      </c>
      <c r="G4394" s="7" t="s">
        <v>279</v>
      </c>
      <c r="H4394" s="7">
        <v>1</v>
      </c>
      <c r="I4394" s="7" t="s">
        <v>2380</v>
      </c>
      <c r="J4394" s="7" t="s">
        <v>6</v>
      </c>
      <c r="K4394" s="7" t="s">
        <v>3767</v>
      </c>
      <c r="L4394" s="7"/>
      <c r="M4394" s="6" t="s">
        <v>3767</v>
      </c>
      <c r="N4394" s="7" t="s">
        <v>5215</v>
      </c>
      <c r="O4394" s="8">
        <v>3</v>
      </c>
      <c r="P4394" s="7" t="s">
        <v>68</v>
      </c>
      <c r="Q4394" s="9">
        <v>0</v>
      </c>
      <c r="R4394" s="7" t="s">
        <v>4479</v>
      </c>
      <c r="S4394" s="7" t="s">
        <v>5105</v>
      </c>
      <c r="T4394">
        <f>A4394</f>
        <v>20292</v>
      </c>
      <c r="U4394" t="str">
        <f>IF($G4394=$U$1:$X$1,$T4394,"")</f>
        <v/>
      </c>
      <c r="V4394" t="str">
        <f>IF($G4394=$U$1:$X$1,$T4394,"")</f>
        <v/>
      </c>
      <c r="W4394">
        <f>IF($G4394=$U$1:$X$1,$T4394,"")</f>
        <v>20292</v>
      </c>
      <c r="X4394" t="str">
        <f>IF($G4394=$U$1:$X$1,$T4394,"")</f>
        <v/>
      </c>
      <c r="Y4394" s="1">
        <f>ROUND(O4394*Q4394,2)</f>
        <v>0</v>
      </c>
    </row>
    <row r="4395" spans="1:25">
      <c r="A4395" s="5">
        <f>INDEX(Students,MOD(D4395-1,ROWS(Students))+1,1)</f>
        <v>20292</v>
      </c>
      <c r="B4395" s="5" t="str">
        <f>INDEX(Students,MOD(D4395-1,ROWS(Students))+1,2)</f>
        <v>Szostak Konrad</v>
      </c>
      <c r="C4395" s="5" t="str">
        <f>INDEX(Students,MOD(D4395-1,ROWS(Students))+1,3)</f>
        <v>IZ07TC2</v>
      </c>
      <c r="D4395" s="5">
        <v>1376</v>
      </c>
      <c r="E4395" s="6">
        <v>44734</v>
      </c>
      <c r="F4395" s="6">
        <v>44734</v>
      </c>
      <c r="G4395" s="7" t="s">
        <v>1263</v>
      </c>
      <c r="H4395" s="7">
        <v>1</v>
      </c>
      <c r="I4395" s="7" t="s">
        <v>3022</v>
      </c>
      <c r="J4395" s="7" t="s">
        <v>6</v>
      </c>
      <c r="K4395" s="7" t="s">
        <v>3767</v>
      </c>
      <c r="L4395" s="7"/>
      <c r="M4395" s="6" t="s">
        <v>3767</v>
      </c>
      <c r="N4395" s="7" t="s">
        <v>7</v>
      </c>
      <c r="O4395" s="8">
        <v>1.2E-2</v>
      </c>
      <c r="P4395" s="7" t="s">
        <v>13</v>
      </c>
      <c r="Q4395" s="9">
        <v>20.85</v>
      </c>
      <c r="R4395" s="7" t="s">
        <v>3991</v>
      </c>
      <c r="S4395" s="7" t="s">
        <v>95</v>
      </c>
      <c r="T4395">
        <f>A4395</f>
        <v>20292</v>
      </c>
      <c r="U4395" t="str">
        <f>IF($G4395=$U$1:$X$1,$T4395,"")</f>
        <v/>
      </c>
      <c r="V4395">
        <f>IF($G4395=$U$1:$X$1,$T4395,"")</f>
        <v>20292</v>
      </c>
      <c r="W4395" t="str">
        <f>IF($G4395=$U$1:$X$1,$T4395,"")</f>
        <v/>
      </c>
      <c r="X4395" t="str">
        <f>IF($G4395=$U$1:$X$1,$T4395,"")</f>
        <v/>
      </c>
      <c r="Y4395" s="1">
        <f>ROUND(O4395*Q4395,2)</f>
        <v>0.25</v>
      </c>
    </row>
    <row r="4396" spans="1:25">
      <c r="A4396" s="5">
        <f>INDEX(Students,MOD(D4396-1,ROWS(Students))+1,1)</f>
        <v>20292</v>
      </c>
      <c r="B4396" s="5" t="str">
        <f>INDEX(Students,MOD(D4396-1,ROWS(Students))+1,2)</f>
        <v>Szostak Konrad</v>
      </c>
      <c r="C4396" s="5" t="str">
        <f>INDEX(Students,MOD(D4396-1,ROWS(Students))+1,3)</f>
        <v>IZ07TC2</v>
      </c>
      <c r="D4396" s="5">
        <v>1468</v>
      </c>
      <c r="E4396" s="6">
        <v>44620</v>
      </c>
      <c r="F4396" s="6">
        <v>44620</v>
      </c>
      <c r="G4396" s="7" t="s">
        <v>1262</v>
      </c>
      <c r="H4396" s="7">
        <v>-1</v>
      </c>
      <c r="I4396" s="7" t="s">
        <v>1958</v>
      </c>
      <c r="J4396" s="7" t="s">
        <v>6</v>
      </c>
      <c r="K4396" s="7" t="s">
        <v>3775</v>
      </c>
      <c r="L4396" s="7" t="s">
        <v>596</v>
      </c>
      <c r="M4396" s="6" t="s">
        <v>3767</v>
      </c>
      <c r="N4396" s="7" t="s">
        <v>19</v>
      </c>
      <c r="O4396" s="8">
        <v>12.55</v>
      </c>
      <c r="P4396" s="7" t="s">
        <v>13</v>
      </c>
      <c r="Q4396" s="9">
        <v>0</v>
      </c>
      <c r="R4396" s="7" t="s">
        <v>4444</v>
      </c>
      <c r="S4396" s="7" t="s">
        <v>597</v>
      </c>
      <c r="T4396">
        <f>A4396</f>
        <v>20292</v>
      </c>
      <c r="U4396">
        <f>IF($G4396=$U$1:$X$1,$T4396,"")</f>
        <v>20292</v>
      </c>
      <c r="V4396" t="str">
        <f>IF($G4396=$U$1:$X$1,$T4396,"")</f>
        <v/>
      </c>
      <c r="W4396" t="str">
        <f>IF($G4396=$U$1:$X$1,$T4396,"")</f>
        <v/>
      </c>
      <c r="X4396" t="str">
        <f>IF($G4396=$U$1:$X$1,$T4396,"")</f>
        <v/>
      </c>
      <c r="Y4396" s="1">
        <f>ROUND(O4396*Q4396,2)</f>
        <v>0</v>
      </c>
    </row>
    <row r="4397" spans="1:25">
      <c r="A4397" s="5">
        <f>INDEX(Students,MOD(D4397-1,ROWS(Students))+1,1)</f>
        <v>20292</v>
      </c>
      <c r="B4397" s="5" t="str">
        <f>INDEX(Students,MOD(D4397-1,ROWS(Students))+1,2)</f>
        <v>Szostak Konrad</v>
      </c>
      <c r="C4397" s="5" t="str">
        <f>INDEX(Students,MOD(D4397-1,ROWS(Students))+1,3)</f>
        <v>IZ07TC2</v>
      </c>
      <c r="D4397" s="5">
        <v>1560</v>
      </c>
      <c r="E4397" s="6">
        <v>44636</v>
      </c>
      <c r="F4397" s="6">
        <v>44636</v>
      </c>
      <c r="G4397" s="7" t="s">
        <v>279</v>
      </c>
      <c r="H4397" s="7">
        <v>1</v>
      </c>
      <c r="I4397" s="7" t="s">
        <v>2204</v>
      </c>
      <c r="J4397" s="7" t="s">
        <v>6</v>
      </c>
      <c r="K4397" s="7" t="s">
        <v>3767</v>
      </c>
      <c r="L4397" s="7"/>
      <c r="M4397" s="6" t="s">
        <v>3767</v>
      </c>
      <c r="N4397" s="7" t="s">
        <v>25</v>
      </c>
      <c r="O4397" s="8">
        <v>1</v>
      </c>
      <c r="P4397" s="7" t="s">
        <v>13</v>
      </c>
      <c r="Q4397" s="9">
        <v>173.04</v>
      </c>
      <c r="R4397" s="7" t="s">
        <v>4155</v>
      </c>
      <c r="S4397" s="7" t="s">
        <v>260</v>
      </c>
      <c r="T4397">
        <f>A4397</f>
        <v>20292</v>
      </c>
      <c r="U4397" t="str">
        <f>IF($G4397=$U$1:$X$1,$T4397,"")</f>
        <v/>
      </c>
      <c r="V4397" t="str">
        <f>IF($G4397=$U$1:$X$1,$T4397,"")</f>
        <v/>
      </c>
      <c r="W4397">
        <f>IF($G4397=$U$1:$X$1,$T4397,"")</f>
        <v>20292</v>
      </c>
      <c r="X4397" t="str">
        <f>IF($G4397=$U$1:$X$1,$T4397,"")</f>
        <v/>
      </c>
      <c r="Y4397" s="1">
        <f>ROUND(O4397*Q4397,2)</f>
        <v>173.04</v>
      </c>
    </row>
    <row r="4398" spans="1:25">
      <c r="A4398" s="5">
        <f>INDEX(Students,MOD(D4398-1,ROWS(Students))+1,1)</f>
        <v>20292</v>
      </c>
      <c r="B4398" s="5" t="str">
        <f>INDEX(Students,MOD(D4398-1,ROWS(Students))+1,2)</f>
        <v>Szostak Konrad</v>
      </c>
      <c r="C4398" s="5" t="str">
        <f>INDEX(Students,MOD(D4398-1,ROWS(Students))+1,3)</f>
        <v>IZ07TC2</v>
      </c>
      <c r="D4398" s="5">
        <v>1652</v>
      </c>
      <c r="E4398" s="6">
        <v>44726</v>
      </c>
      <c r="F4398" s="6">
        <v>44726</v>
      </c>
      <c r="G4398" s="7" t="s">
        <v>1263</v>
      </c>
      <c r="H4398" s="7">
        <v>1</v>
      </c>
      <c r="I4398" s="7" t="s">
        <v>2941</v>
      </c>
      <c r="J4398" s="7" t="s">
        <v>6</v>
      </c>
      <c r="K4398" s="7" t="s">
        <v>3767</v>
      </c>
      <c r="L4398" s="7"/>
      <c r="M4398" s="6" t="s">
        <v>3767</v>
      </c>
      <c r="N4398" s="7" t="s">
        <v>19</v>
      </c>
      <c r="O4398" s="8">
        <v>200</v>
      </c>
      <c r="P4398" s="7" t="s">
        <v>9</v>
      </c>
      <c r="Q4398" s="9">
        <v>1.55</v>
      </c>
      <c r="R4398" s="7" t="s">
        <v>3942</v>
      </c>
      <c r="S4398" s="7" t="s">
        <v>64</v>
      </c>
      <c r="T4398">
        <f>A4398</f>
        <v>20292</v>
      </c>
      <c r="U4398" t="str">
        <f>IF($G4398=$U$1:$X$1,$T4398,"")</f>
        <v/>
      </c>
      <c r="V4398">
        <f>IF($G4398=$U$1:$X$1,$T4398,"")</f>
        <v>20292</v>
      </c>
      <c r="W4398" t="str">
        <f>IF($G4398=$U$1:$X$1,$T4398,"")</f>
        <v/>
      </c>
      <c r="X4398" t="str">
        <f>IF($G4398=$U$1:$X$1,$T4398,"")</f>
        <v/>
      </c>
      <c r="Y4398" s="1">
        <f>ROUND(O4398*Q4398,2)</f>
        <v>310</v>
      </c>
    </row>
    <row r="4399" spans="1:25">
      <c r="A4399" s="5">
        <f>INDEX(Students,MOD(D4399-1,ROWS(Students))+1,1)</f>
        <v>20292</v>
      </c>
      <c r="B4399" s="5" t="str">
        <f>INDEX(Students,MOD(D4399-1,ROWS(Students))+1,2)</f>
        <v>Szostak Konrad</v>
      </c>
      <c r="C4399" s="5" t="str">
        <f>INDEX(Students,MOD(D4399-1,ROWS(Students))+1,3)</f>
        <v>IZ07TC2</v>
      </c>
      <c r="D4399" s="5">
        <v>1744</v>
      </c>
      <c r="E4399" s="6">
        <v>44588</v>
      </c>
      <c r="F4399" s="6">
        <v>44588</v>
      </c>
      <c r="G4399" s="7" t="s">
        <v>279</v>
      </c>
      <c r="H4399" s="7">
        <v>1</v>
      </c>
      <c r="I4399" s="7" t="s">
        <v>1565</v>
      </c>
      <c r="J4399" s="7" t="s">
        <v>6</v>
      </c>
      <c r="K4399" s="7" t="s">
        <v>3767</v>
      </c>
      <c r="L4399" s="7"/>
      <c r="M4399" s="6" t="s">
        <v>3767</v>
      </c>
      <c r="N4399" s="7" t="s">
        <v>25</v>
      </c>
      <c r="O4399" s="8">
        <v>12</v>
      </c>
      <c r="P4399" s="7" t="s">
        <v>68</v>
      </c>
      <c r="Q4399" s="9">
        <v>0</v>
      </c>
      <c r="R4399" s="7" t="s">
        <v>3957</v>
      </c>
      <c r="S4399" s="7" t="s">
        <v>4957</v>
      </c>
      <c r="T4399">
        <f>A4399</f>
        <v>20292</v>
      </c>
      <c r="U4399" t="str">
        <f>IF($G4399=$U$1:$X$1,$T4399,"")</f>
        <v/>
      </c>
      <c r="V4399" t="str">
        <f>IF($G4399=$U$1:$X$1,$T4399,"")</f>
        <v/>
      </c>
      <c r="W4399">
        <f>IF($G4399=$U$1:$X$1,$T4399,"")</f>
        <v>20292</v>
      </c>
      <c r="X4399" t="str">
        <f>IF($G4399=$U$1:$X$1,$T4399,"")</f>
        <v/>
      </c>
      <c r="Y4399" s="1">
        <f>ROUND(O4399*Q4399,2)</f>
        <v>0</v>
      </c>
    </row>
    <row r="4400" spans="1:25">
      <c r="A4400" s="5">
        <f>INDEX(Students,MOD(D4400-1,ROWS(Students))+1,1)</f>
        <v>20292</v>
      </c>
      <c r="B4400" s="5" t="str">
        <f>INDEX(Students,MOD(D4400-1,ROWS(Students))+1,2)</f>
        <v>Szostak Konrad</v>
      </c>
      <c r="C4400" s="5" t="str">
        <f>INDEX(Students,MOD(D4400-1,ROWS(Students))+1,3)</f>
        <v>IZ07TC2</v>
      </c>
      <c r="D4400" s="5">
        <v>1836</v>
      </c>
      <c r="E4400" s="6">
        <v>44645</v>
      </c>
      <c r="F4400" s="6">
        <v>44645</v>
      </c>
      <c r="G4400" s="7" t="s">
        <v>1263</v>
      </c>
      <c r="H4400" s="7">
        <v>1</v>
      </c>
      <c r="I4400" s="7" t="s">
        <v>2344</v>
      </c>
      <c r="J4400" s="7" t="s">
        <v>6</v>
      </c>
      <c r="K4400" s="7" t="s">
        <v>3767</v>
      </c>
      <c r="L4400" s="7"/>
      <c r="M4400" s="6" t="s">
        <v>3767</v>
      </c>
      <c r="N4400" s="7" t="s">
        <v>7</v>
      </c>
      <c r="O4400" s="8">
        <v>0.5</v>
      </c>
      <c r="P4400" s="7" t="s">
        <v>13</v>
      </c>
      <c r="Q4400" s="9">
        <v>20.81</v>
      </c>
      <c r="R4400" s="7" t="s">
        <v>4031</v>
      </c>
      <c r="S4400" s="7" t="s">
        <v>134</v>
      </c>
      <c r="T4400">
        <f>A4400</f>
        <v>20292</v>
      </c>
      <c r="U4400" t="str">
        <f>IF($G4400=$U$1:$X$1,$T4400,"")</f>
        <v/>
      </c>
      <c r="V4400">
        <f>IF($G4400=$U$1:$X$1,$T4400,"")</f>
        <v>20292</v>
      </c>
      <c r="W4400" t="str">
        <f>IF($G4400=$U$1:$X$1,$T4400,"")</f>
        <v/>
      </c>
      <c r="X4400" t="str">
        <f>IF($G4400=$U$1:$X$1,$T4400,"")</f>
        <v/>
      </c>
      <c r="Y4400" s="1">
        <f>ROUND(O4400*Q4400,2)</f>
        <v>10.41</v>
      </c>
    </row>
    <row r="4401" spans="1:25">
      <c r="A4401" s="5">
        <f>INDEX(Students,MOD(D4401-1,ROWS(Students))+1,1)</f>
        <v>20292</v>
      </c>
      <c r="B4401" s="5" t="str">
        <f>INDEX(Students,MOD(D4401-1,ROWS(Students))+1,2)</f>
        <v>Szostak Konrad</v>
      </c>
      <c r="C4401" s="5" t="str">
        <f>INDEX(Students,MOD(D4401-1,ROWS(Students))+1,3)</f>
        <v>IZ07TC2</v>
      </c>
      <c r="D4401" s="5">
        <v>1928</v>
      </c>
      <c r="E4401" s="6">
        <v>44700</v>
      </c>
      <c r="F4401" s="6">
        <v>44699</v>
      </c>
      <c r="G4401" s="7" t="s">
        <v>1262</v>
      </c>
      <c r="H4401" s="7">
        <v>-1</v>
      </c>
      <c r="I4401" s="7" t="s">
        <v>2605</v>
      </c>
      <c r="J4401" s="7" t="s">
        <v>6</v>
      </c>
      <c r="K4401" s="7" t="s">
        <v>3770</v>
      </c>
      <c r="L4401" s="7" t="s">
        <v>897</v>
      </c>
      <c r="M4401" s="6" t="s">
        <v>3767</v>
      </c>
      <c r="N4401" s="7" t="s">
        <v>7</v>
      </c>
      <c r="O4401" s="8">
        <v>21.39</v>
      </c>
      <c r="P4401" s="7" t="s">
        <v>13</v>
      </c>
      <c r="Q4401" s="9">
        <v>54.49</v>
      </c>
      <c r="R4401" s="7" t="s">
        <v>4035</v>
      </c>
      <c r="S4401" s="7" t="s">
        <v>139</v>
      </c>
      <c r="T4401">
        <f>A4401</f>
        <v>20292</v>
      </c>
      <c r="U4401">
        <f>IF($G4401=$U$1:$X$1,$T4401,"")</f>
        <v>20292</v>
      </c>
      <c r="V4401" t="str">
        <f>IF($G4401=$U$1:$X$1,$T4401,"")</f>
        <v/>
      </c>
      <c r="W4401" t="str">
        <f>IF($G4401=$U$1:$X$1,$T4401,"")</f>
        <v/>
      </c>
      <c r="X4401" t="str">
        <f>IF($G4401=$U$1:$X$1,$T4401,"")</f>
        <v/>
      </c>
      <c r="Y4401" s="1">
        <f>ROUND(O4401*Q4401,2)</f>
        <v>1165.54</v>
      </c>
    </row>
    <row r="4402" spans="1:25">
      <c r="A4402" s="5">
        <f>INDEX(Students,MOD(D4402-1,ROWS(Students))+1,1)</f>
        <v>20292</v>
      </c>
      <c r="B4402" s="5" t="str">
        <f>INDEX(Students,MOD(D4402-1,ROWS(Students))+1,2)</f>
        <v>Szostak Konrad</v>
      </c>
      <c r="C4402" s="5" t="str">
        <f>INDEX(Students,MOD(D4402-1,ROWS(Students))+1,3)</f>
        <v>IZ07TC2</v>
      </c>
      <c r="D4402" s="5">
        <v>2020</v>
      </c>
      <c r="E4402" s="6">
        <v>44609</v>
      </c>
      <c r="F4402" s="6">
        <v>44609</v>
      </c>
      <c r="G4402" s="7" t="s">
        <v>1262</v>
      </c>
      <c r="H4402" s="7">
        <v>-1</v>
      </c>
      <c r="I4402" s="7" t="s">
        <v>1811</v>
      </c>
      <c r="J4402" s="7" t="s">
        <v>6</v>
      </c>
      <c r="K4402" s="7" t="s">
        <v>3770</v>
      </c>
      <c r="L4402" s="7" t="s">
        <v>514</v>
      </c>
      <c r="M4402" s="6" t="s">
        <v>3767</v>
      </c>
      <c r="N4402" s="7" t="s">
        <v>19</v>
      </c>
      <c r="O4402" s="8">
        <v>2</v>
      </c>
      <c r="P4402" s="7" t="s">
        <v>9</v>
      </c>
      <c r="Q4402" s="9">
        <v>0</v>
      </c>
      <c r="R4402" s="7" t="s">
        <v>4118</v>
      </c>
      <c r="S4402" s="7" t="s">
        <v>225</v>
      </c>
      <c r="T4402">
        <f>A4402</f>
        <v>20292</v>
      </c>
      <c r="U4402">
        <f>IF($G4402=$U$1:$X$1,$T4402,"")</f>
        <v>20292</v>
      </c>
      <c r="V4402" t="str">
        <f>IF($G4402=$U$1:$X$1,$T4402,"")</f>
        <v/>
      </c>
      <c r="W4402" t="str">
        <f>IF($G4402=$U$1:$X$1,$T4402,"")</f>
        <v/>
      </c>
      <c r="X4402" t="str">
        <f>IF($G4402=$U$1:$X$1,$T4402,"")</f>
        <v/>
      </c>
      <c r="Y4402" s="1">
        <f>ROUND(O4402*Q4402,2)</f>
        <v>0</v>
      </c>
    </row>
    <row r="4403" spans="1:25">
      <c r="A4403" s="5">
        <f>INDEX(Students,MOD(D4403-1,ROWS(Students))+1,1)</f>
        <v>20292</v>
      </c>
      <c r="B4403" s="5" t="str">
        <f>INDEX(Students,MOD(D4403-1,ROWS(Students))+1,2)</f>
        <v>Szostak Konrad</v>
      </c>
      <c r="C4403" s="5" t="str">
        <f>INDEX(Students,MOD(D4403-1,ROWS(Students))+1,3)</f>
        <v>IZ07TC2</v>
      </c>
      <c r="D4403" s="5">
        <v>2112</v>
      </c>
      <c r="E4403" s="6">
        <v>44719</v>
      </c>
      <c r="F4403" s="6">
        <v>44719</v>
      </c>
      <c r="G4403" s="7" t="s">
        <v>279</v>
      </c>
      <c r="H4403" s="7">
        <v>1</v>
      </c>
      <c r="I4403" s="7" t="s">
        <v>2821</v>
      </c>
      <c r="J4403" s="7" t="s">
        <v>6</v>
      </c>
      <c r="K4403" s="7" t="s">
        <v>3767</v>
      </c>
      <c r="L4403" s="7"/>
      <c r="M4403" s="6" t="s">
        <v>3767</v>
      </c>
      <c r="N4403" s="7" t="s">
        <v>71</v>
      </c>
      <c r="O4403" s="8">
        <v>44.12</v>
      </c>
      <c r="P4403" s="7" t="s">
        <v>13</v>
      </c>
      <c r="Q4403" s="9">
        <v>0</v>
      </c>
      <c r="R4403" s="7" t="s">
        <v>4715</v>
      </c>
      <c r="S4403" s="7" t="s">
        <v>148</v>
      </c>
      <c r="T4403">
        <f>A4403</f>
        <v>20292</v>
      </c>
      <c r="U4403" t="str">
        <f>IF($G4403=$U$1:$X$1,$T4403,"")</f>
        <v/>
      </c>
      <c r="V4403" t="str">
        <f>IF($G4403=$U$1:$X$1,$T4403,"")</f>
        <v/>
      </c>
      <c r="W4403">
        <f>IF($G4403=$U$1:$X$1,$T4403,"")</f>
        <v>20292</v>
      </c>
      <c r="X4403" t="str">
        <f>IF($G4403=$U$1:$X$1,$T4403,"")</f>
        <v/>
      </c>
      <c r="Y4403" s="1">
        <f>ROUND(O4403*Q4403,2)</f>
        <v>0</v>
      </c>
    </row>
    <row r="4404" spans="1:25">
      <c r="A4404" s="5">
        <f>INDEX(Students,MOD(D4404-1,ROWS(Students))+1,1)</f>
        <v>20292</v>
      </c>
      <c r="B4404" s="5" t="str">
        <f>INDEX(Students,MOD(D4404-1,ROWS(Students))+1,2)</f>
        <v>Szostak Konrad</v>
      </c>
      <c r="C4404" s="5" t="str">
        <f>INDEX(Students,MOD(D4404-1,ROWS(Students))+1,3)</f>
        <v>IZ07TC2</v>
      </c>
      <c r="D4404" s="5">
        <v>2204</v>
      </c>
      <c r="E4404" s="6">
        <v>44615</v>
      </c>
      <c r="F4404" s="6">
        <v>44615</v>
      </c>
      <c r="G4404" s="7" t="s">
        <v>1262</v>
      </c>
      <c r="H4404" s="7">
        <v>-1</v>
      </c>
      <c r="I4404" s="7" t="s">
        <v>1911</v>
      </c>
      <c r="J4404" s="7" t="s">
        <v>6</v>
      </c>
      <c r="K4404" s="7" t="s">
        <v>3770</v>
      </c>
      <c r="L4404" s="7" t="s">
        <v>580</v>
      </c>
      <c r="M4404" s="6" t="s">
        <v>3767</v>
      </c>
      <c r="N4404" s="7" t="s">
        <v>213</v>
      </c>
      <c r="O4404" s="8">
        <v>1</v>
      </c>
      <c r="P4404" s="7" t="s">
        <v>9</v>
      </c>
      <c r="Q4404" s="9">
        <v>0</v>
      </c>
      <c r="R4404" s="7" t="s">
        <v>4037</v>
      </c>
      <c r="S4404" s="7" t="s">
        <v>140</v>
      </c>
      <c r="T4404">
        <f>A4404</f>
        <v>20292</v>
      </c>
      <c r="U4404">
        <f>IF($G4404=$U$1:$X$1,$T4404,"")</f>
        <v>20292</v>
      </c>
      <c r="V4404" t="str">
        <f>IF($G4404=$U$1:$X$1,$T4404,"")</f>
        <v/>
      </c>
      <c r="W4404" t="str">
        <f>IF($G4404=$U$1:$X$1,$T4404,"")</f>
        <v/>
      </c>
      <c r="X4404" t="str">
        <f>IF($G4404=$U$1:$X$1,$T4404,"")</f>
        <v/>
      </c>
      <c r="Y4404" s="1">
        <f>ROUND(O4404*Q4404,2)</f>
        <v>0</v>
      </c>
    </row>
    <row r="4405" spans="1:25">
      <c r="A4405" s="5">
        <f>INDEX(Students,MOD(D4405-1,ROWS(Students))+1,1)</f>
        <v>20292</v>
      </c>
      <c r="B4405" s="5" t="str">
        <f>INDEX(Students,MOD(D4405-1,ROWS(Students))+1,2)</f>
        <v>Szostak Konrad</v>
      </c>
      <c r="C4405" s="5" t="str">
        <f>INDEX(Students,MOD(D4405-1,ROWS(Students))+1,3)</f>
        <v>IZ07TC2</v>
      </c>
      <c r="D4405" s="5">
        <v>2296</v>
      </c>
      <c r="E4405" s="6">
        <v>44571</v>
      </c>
      <c r="F4405" s="6">
        <v>44571</v>
      </c>
      <c r="G4405" s="7" t="s">
        <v>279</v>
      </c>
      <c r="H4405" s="7">
        <v>1</v>
      </c>
      <c r="I4405" s="7" t="s">
        <v>1298</v>
      </c>
      <c r="J4405" s="7" t="s">
        <v>6</v>
      </c>
      <c r="K4405" s="7" t="s">
        <v>3767</v>
      </c>
      <c r="L4405" s="7"/>
      <c r="M4405" s="6" t="s">
        <v>3767</v>
      </c>
      <c r="N4405" s="7" t="s">
        <v>5215</v>
      </c>
      <c r="O4405" s="8">
        <v>400</v>
      </c>
      <c r="P4405" s="7" t="s">
        <v>31</v>
      </c>
      <c r="Q4405" s="9">
        <v>0</v>
      </c>
      <c r="R4405" s="7" t="s">
        <v>3947</v>
      </c>
      <c r="S4405" s="7" t="s">
        <v>5026</v>
      </c>
      <c r="T4405">
        <f>A4405</f>
        <v>20292</v>
      </c>
      <c r="U4405" t="str">
        <f>IF($G4405=$U$1:$X$1,$T4405,"")</f>
        <v/>
      </c>
      <c r="V4405" t="str">
        <f>IF($G4405=$U$1:$X$1,$T4405,"")</f>
        <v/>
      </c>
      <c r="W4405">
        <f>IF($G4405=$U$1:$X$1,$T4405,"")</f>
        <v>20292</v>
      </c>
      <c r="X4405" t="str">
        <f>IF($G4405=$U$1:$X$1,$T4405,"")</f>
        <v/>
      </c>
      <c r="Y4405" s="1">
        <f>ROUND(O4405*Q4405,2)</f>
        <v>0</v>
      </c>
    </row>
    <row r="4406" spans="1:25">
      <c r="A4406" s="5">
        <f>INDEX(Students,MOD(D4406-1,ROWS(Students))+1,1)</f>
        <v>20292</v>
      </c>
      <c r="B4406" s="5" t="str">
        <f>INDEX(Students,MOD(D4406-1,ROWS(Students))+1,2)</f>
        <v>Szostak Konrad</v>
      </c>
      <c r="C4406" s="5" t="str">
        <f>INDEX(Students,MOD(D4406-1,ROWS(Students))+1,3)</f>
        <v>IZ07TC2</v>
      </c>
      <c r="D4406" s="5">
        <v>2388</v>
      </c>
      <c r="E4406" s="6">
        <v>44636</v>
      </c>
      <c r="F4406" s="6">
        <v>44636</v>
      </c>
      <c r="G4406" s="7" t="s">
        <v>279</v>
      </c>
      <c r="H4406" s="7">
        <v>1</v>
      </c>
      <c r="I4406" s="7" t="s">
        <v>2209</v>
      </c>
      <c r="J4406" s="7" t="s">
        <v>6</v>
      </c>
      <c r="K4406" s="7" t="s">
        <v>3767</v>
      </c>
      <c r="L4406" s="7"/>
      <c r="M4406" s="6" t="s">
        <v>3767</v>
      </c>
      <c r="N4406" s="7" t="s">
        <v>25</v>
      </c>
      <c r="O4406" s="8">
        <v>8.1</v>
      </c>
      <c r="P4406" s="7" t="s">
        <v>13</v>
      </c>
      <c r="Q4406" s="9">
        <v>31.93</v>
      </c>
      <c r="R4406" s="7" t="s">
        <v>4100</v>
      </c>
      <c r="S4406" s="7" t="s">
        <v>202</v>
      </c>
      <c r="T4406">
        <f>A4406</f>
        <v>20292</v>
      </c>
      <c r="U4406" t="str">
        <f>IF($G4406=$U$1:$X$1,$T4406,"")</f>
        <v/>
      </c>
      <c r="V4406" t="str">
        <f>IF($G4406=$U$1:$X$1,$T4406,"")</f>
        <v/>
      </c>
      <c r="W4406">
        <f>IF($G4406=$U$1:$X$1,$T4406,"")</f>
        <v>20292</v>
      </c>
      <c r="X4406" t="str">
        <f>IF($G4406=$U$1:$X$1,$T4406,"")</f>
        <v/>
      </c>
      <c r="Y4406" s="1">
        <f>ROUND(O4406*Q4406,2)</f>
        <v>258.63</v>
      </c>
    </row>
    <row r="4407" spans="1:25">
      <c r="A4407" s="5">
        <f>INDEX(Students,MOD(D4407-1,ROWS(Students))+1,1)</f>
        <v>20292</v>
      </c>
      <c r="B4407" s="5" t="str">
        <f>INDEX(Students,MOD(D4407-1,ROWS(Students))+1,2)</f>
        <v>Szostak Konrad</v>
      </c>
      <c r="C4407" s="5" t="str">
        <f>INDEX(Students,MOD(D4407-1,ROWS(Students))+1,3)</f>
        <v>IZ07TC2</v>
      </c>
      <c r="D4407" s="5">
        <v>2480</v>
      </c>
      <c r="E4407" s="6">
        <v>44739</v>
      </c>
      <c r="F4407" s="6">
        <v>44739</v>
      </c>
      <c r="G4407" s="7" t="s">
        <v>52</v>
      </c>
      <c r="H4407" s="7">
        <v>1</v>
      </c>
      <c r="I4407" s="7" t="s">
        <v>3059</v>
      </c>
      <c r="J4407" s="7" t="s">
        <v>6</v>
      </c>
      <c r="K4407" s="7" t="s">
        <v>3850</v>
      </c>
      <c r="L4407" s="7"/>
      <c r="M4407" s="6" t="s">
        <v>4927</v>
      </c>
      <c r="N4407" s="7" t="s">
        <v>32</v>
      </c>
      <c r="O4407" s="8">
        <v>723</v>
      </c>
      <c r="P4407" s="7" t="s">
        <v>9</v>
      </c>
      <c r="Q4407" s="9">
        <v>0.06</v>
      </c>
      <c r="R4407" s="7" t="s">
        <v>3896</v>
      </c>
      <c r="S4407" s="7" t="s">
        <v>23</v>
      </c>
      <c r="T4407">
        <f>A4407</f>
        <v>20292</v>
      </c>
      <c r="U4407" t="str">
        <f>IF($G4407=$U$1:$X$1,$T4407,"")</f>
        <v/>
      </c>
      <c r="V4407" t="str">
        <f>IF($G4407=$U$1:$X$1,$T4407,"")</f>
        <v/>
      </c>
      <c r="W4407" t="str">
        <f>IF($G4407=$U$1:$X$1,$T4407,"")</f>
        <v/>
      </c>
      <c r="X4407">
        <f>IF($G4407=$U$1:$X$1,$T4407,"")</f>
        <v>20292</v>
      </c>
      <c r="Y4407" s="1">
        <f>ROUND(O4407*Q4407,2)</f>
        <v>43.38</v>
      </c>
    </row>
    <row r="4408" spans="1:25">
      <c r="A4408" s="5">
        <f>INDEX(Students,MOD(D4408-1,ROWS(Students))+1,1)</f>
        <v>20292</v>
      </c>
      <c r="B4408" s="5" t="str">
        <f>INDEX(Students,MOD(D4408-1,ROWS(Students))+1,2)</f>
        <v>Szostak Konrad</v>
      </c>
      <c r="C4408" s="5" t="str">
        <f>INDEX(Students,MOD(D4408-1,ROWS(Students))+1,3)</f>
        <v>IZ07TC2</v>
      </c>
      <c r="D4408" s="5">
        <v>2572</v>
      </c>
      <c r="E4408" s="6">
        <v>44620</v>
      </c>
      <c r="F4408" s="6">
        <v>44620</v>
      </c>
      <c r="G4408" s="7" t="s">
        <v>1262</v>
      </c>
      <c r="H4408" s="7">
        <v>-1</v>
      </c>
      <c r="I4408" s="7" t="s">
        <v>1958</v>
      </c>
      <c r="J4408" s="7" t="s">
        <v>6</v>
      </c>
      <c r="K4408" s="7" t="s">
        <v>3775</v>
      </c>
      <c r="L4408" s="7" t="s">
        <v>596</v>
      </c>
      <c r="M4408" s="6" t="s">
        <v>3767</v>
      </c>
      <c r="N4408" s="7" t="s">
        <v>19</v>
      </c>
      <c r="O4408" s="8">
        <v>300</v>
      </c>
      <c r="P4408" s="7" t="s">
        <v>9</v>
      </c>
      <c r="Q4408" s="9">
        <v>0</v>
      </c>
      <c r="R4408" s="7" t="s">
        <v>4177</v>
      </c>
      <c r="S4408" s="7" t="s">
        <v>1208</v>
      </c>
      <c r="T4408">
        <f>A4408</f>
        <v>20292</v>
      </c>
      <c r="U4408">
        <f>IF($G4408=$U$1:$X$1,$T4408,"")</f>
        <v>20292</v>
      </c>
      <c r="V4408" t="str">
        <f>IF($G4408=$U$1:$X$1,$T4408,"")</f>
        <v/>
      </c>
      <c r="W4408" t="str">
        <f>IF($G4408=$U$1:$X$1,$T4408,"")</f>
        <v/>
      </c>
      <c r="X4408" t="str">
        <f>IF($G4408=$U$1:$X$1,$T4408,"")</f>
        <v/>
      </c>
      <c r="Y4408" s="1">
        <f>ROUND(O4408*Q4408,2)</f>
        <v>0</v>
      </c>
    </row>
    <row r="4409" spans="1:25">
      <c r="A4409" s="5">
        <f>INDEX(Students,MOD(D4409-1,ROWS(Students))+1,1)</f>
        <v>20292</v>
      </c>
      <c r="B4409" s="5" t="str">
        <f>INDEX(Students,MOD(D4409-1,ROWS(Students))+1,2)</f>
        <v>Szostak Konrad</v>
      </c>
      <c r="C4409" s="5" t="str">
        <f>INDEX(Students,MOD(D4409-1,ROWS(Students))+1,3)</f>
        <v>IZ07TC2</v>
      </c>
      <c r="D4409" s="5">
        <v>2664</v>
      </c>
      <c r="E4409" s="6">
        <v>44574</v>
      </c>
      <c r="F4409" s="6">
        <v>44574</v>
      </c>
      <c r="G4409" s="7" t="s">
        <v>279</v>
      </c>
      <c r="H4409" s="7">
        <v>1</v>
      </c>
      <c r="I4409" s="7" t="s">
        <v>1349</v>
      </c>
      <c r="J4409" s="7" t="s">
        <v>6</v>
      </c>
      <c r="K4409" s="7" t="s">
        <v>3767</v>
      </c>
      <c r="L4409" s="7"/>
      <c r="M4409" s="6" t="s">
        <v>3767</v>
      </c>
      <c r="N4409" s="7" t="s">
        <v>25</v>
      </c>
      <c r="O4409" s="8">
        <v>210.75</v>
      </c>
      <c r="P4409" s="7" t="s">
        <v>31</v>
      </c>
      <c r="Q4409" s="9">
        <v>0.28999999999999998</v>
      </c>
      <c r="R4409" s="7" t="s">
        <v>4036</v>
      </c>
      <c r="S4409" s="7" t="s">
        <v>4988</v>
      </c>
      <c r="T4409">
        <f>A4409</f>
        <v>20292</v>
      </c>
      <c r="U4409" t="str">
        <f>IF($G4409=$U$1:$X$1,$T4409,"")</f>
        <v/>
      </c>
      <c r="V4409" t="str">
        <f>IF($G4409=$U$1:$X$1,$T4409,"")</f>
        <v/>
      </c>
      <c r="W4409">
        <f>IF($G4409=$U$1:$X$1,$T4409,"")</f>
        <v>20292</v>
      </c>
      <c r="X4409" t="str">
        <f>IF($G4409=$U$1:$X$1,$T4409,"")</f>
        <v/>
      </c>
      <c r="Y4409" s="1">
        <f>ROUND(O4409*Q4409,2)</f>
        <v>61.12</v>
      </c>
    </row>
    <row r="4410" spans="1:25">
      <c r="A4410" s="5">
        <f>INDEX(Students,MOD(D4410-1,ROWS(Students))+1,1)</f>
        <v>20292</v>
      </c>
      <c r="B4410" s="5" t="str">
        <f>INDEX(Students,MOD(D4410-1,ROWS(Students))+1,2)</f>
        <v>Szostak Konrad</v>
      </c>
      <c r="C4410" s="5" t="str">
        <f>INDEX(Students,MOD(D4410-1,ROWS(Students))+1,3)</f>
        <v>IZ07TC2</v>
      </c>
      <c r="D4410" s="5">
        <v>2756</v>
      </c>
      <c r="E4410" s="6">
        <v>44642</v>
      </c>
      <c r="F4410" s="6">
        <v>44642</v>
      </c>
      <c r="G4410" s="7" t="s">
        <v>1263</v>
      </c>
      <c r="H4410" s="7">
        <v>1</v>
      </c>
      <c r="I4410" s="7" t="s">
        <v>2271</v>
      </c>
      <c r="J4410" s="7" t="s">
        <v>6</v>
      </c>
      <c r="K4410" s="7" t="s">
        <v>3767</v>
      </c>
      <c r="L4410" s="7"/>
      <c r="M4410" s="6" t="s">
        <v>3767</v>
      </c>
      <c r="N4410" s="7" t="s">
        <v>25</v>
      </c>
      <c r="O4410" s="8">
        <v>0.104</v>
      </c>
      <c r="P4410" s="7" t="s">
        <v>13</v>
      </c>
      <c r="Q4410" s="9">
        <v>44.23</v>
      </c>
      <c r="R4410" s="7" t="s">
        <v>4010</v>
      </c>
      <c r="S4410" s="7" t="s">
        <v>115</v>
      </c>
      <c r="T4410">
        <f>A4410</f>
        <v>20292</v>
      </c>
      <c r="U4410" t="str">
        <f>IF($G4410=$U$1:$X$1,$T4410,"")</f>
        <v/>
      </c>
      <c r="V4410">
        <f>IF($G4410=$U$1:$X$1,$T4410,"")</f>
        <v>20292</v>
      </c>
      <c r="W4410" t="str">
        <f>IF($G4410=$U$1:$X$1,$T4410,"")</f>
        <v/>
      </c>
      <c r="X4410" t="str">
        <f>IF($G4410=$U$1:$X$1,$T4410,"")</f>
        <v/>
      </c>
      <c r="Y4410" s="1">
        <f>ROUND(O4410*Q4410,2)</f>
        <v>4.5999999999999996</v>
      </c>
    </row>
    <row r="4411" spans="1:25">
      <c r="A4411" s="5">
        <f>INDEX(Students,MOD(D4411-1,ROWS(Students))+1,1)</f>
        <v>20292</v>
      </c>
      <c r="B4411" s="5" t="str">
        <f>INDEX(Students,MOD(D4411-1,ROWS(Students))+1,2)</f>
        <v>Szostak Konrad</v>
      </c>
      <c r="C4411" s="5" t="str">
        <f>INDEX(Students,MOD(D4411-1,ROWS(Students))+1,3)</f>
        <v>IZ07TC2</v>
      </c>
      <c r="D4411" s="5">
        <v>2848</v>
      </c>
      <c r="E4411" s="6">
        <v>44719</v>
      </c>
      <c r="F4411" s="6">
        <v>44719</v>
      </c>
      <c r="G4411" s="7" t="s">
        <v>1262</v>
      </c>
      <c r="H4411" s="7">
        <v>-1</v>
      </c>
      <c r="I4411" s="7" t="s">
        <v>2825</v>
      </c>
      <c r="J4411" s="7" t="s">
        <v>6</v>
      </c>
      <c r="K4411" s="7" t="s">
        <v>3790</v>
      </c>
      <c r="L4411" s="7" t="s">
        <v>982</v>
      </c>
      <c r="M4411" s="6" t="s">
        <v>3767</v>
      </c>
      <c r="N4411" s="7" t="s">
        <v>19</v>
      </c>
      <c r="O4411" s="8">
        <v>6</v>
      </c>
      <c r="P4411" s="7" t="s">
        <v>70</v>
      </c>
      <c r="Q4411" s="9">
        <v>36.97</v>
      </c>
      <c r="R4411" s="7" t="s">
        <v>4150</v>
      </c>
      <c r="S4411" s="7" t="s">
        <v>256</v>
      </c>
      <c r="T4411">
        <f>A4411</f>
        <v>20292</v>
      </c>
      <c r="U4411">
        <f>IF($G4411=$U$1:$X$1,$T4411,"")</f>
        <v>20292</v>
      </c>
      <c r="V4411" t="str">
        <f>IF($G4411=$U$1:$X$1,$T4411,"")</f>
        <v/>
      </c>
      <c r="W4411" t="str">
        <f>IF($G4411=$U$1:$X$1,$T4411,"")</f>
        <v/>
      </c>
      <c r="X4411" t="str">
        <f>IF($G4411=$U$1:$X$1,$T4411,"")</f>
        <v/>
      </c>
      <c r="Y4411" s="1">
        <f>ROUND(O4411*Q4411,2)</f>
        <v>221.82</v>
      </c>
    </row>
    <row r="4412" spans="1:25">
      <c r="A4412" s="5">
        <f>INDEX(Students,MOD(D4412-1,ROWS(Students))+1,1)</f>
        <v>20292</v>
      </c>
      <c r="B4412" s="5" t="str">
        <f>INDEX(Students,MOD(D4412-1,ROWS(Students))+1,2)</f>
        <v>Szostak Konrad</v>
      </c>
      <c r="C4412" s="5" t="str">
        <f>INDEX(Students,MOD(D4412-1,ROWS(Students))+1,3)</f>
        <v>IZ07TC2</v>
      </c>
      <c r="D4412" s="5">
        <v>2940</v>
      </c>
      <c r="E4412" s="6">
        <v>44651</v>
      </c>
      <c r="F4412" s="6">
        <v>44651</v>
      </c>
      <c r="G4412" s="7" t="s">
        <v>1262</v>
      </c>
      <c r="H4412" s="7">
        <v>-1</v>
      </c>
      <c r="I4412" s="7" t="s">
        <v>2420</v>
      </c>
      <c r="J4412" s="7" t="s">
        <v>6</v>
      </c>
      <c r="K4412" s="7" t="s">
        <v>3816</v>
      </c>
      <c r="L4412" s="7" t="s">
        <v>812</v>
      </c>
      <c r="M4412" s="6" t="s">
        <v>3767</v>
      </c>
      <c r="N4412" s="7" t="s">
        <v>7</v>
      </c>
      <c r="O4412" s="8">
        <v>100</v>
      </c>
      <c r="P4412" s="7" t="s">
        <v>31</v>
      </c>
      <c r="Q4412" s="9">
        <v>2.23</v>
      </c>
      <c r="R4412" s="7" t="s">
        <v>4057</v>
      </c>
      <c r="S4412" s="7" t="s">
        <v>160</v>
      </c>
      <c r="T4412">
        <f>A4412</f>
        <v>20292</v>
      </c>
      <c r="U4412">
        <f>IF($G4412=$U$1:$X$1,$T4412,"")</f>
        <v>20292</v>
      </c>
      <c r="V4412" t="str">
        <f>IF($G4412=$U$1:$X$1,$T4412,"")</f>
        <v/>
      </c>
      <c r="W4412" t="str">
        <f>IF($G4412=$U$1:$X$1,$T4412,"")</f>
        <v/>
      </c>
      <c r="X4412" t="str">
        <f>IF($G4412=$U$1:$X$1,$T4412,"")</f>
        <v/>
      </c>
      <c r="Y4412" s="1">
        <f>ROUND(O4412*Q4412,2)</f>
        <v>223</v>
      </c>
    </row>
    <row r="4413" spans="1:25">
      <c r="A4413" s="5">
        <f>INDEX(Students,MOD(D4413-1,ROWS(Students))+1,1)</f>
        <v>20292</v>
      </c>
      <c r="B4413" s="5" t="str">
        <f>INDEX(Students,MOD(D4413-1,ROWS(Students))+1,2)</f>
        <v>Szostak Konrad</v>
      </c>
      <c r="C4413" s="5" t="str">
        <f>INDEX(Students,MOD(D4413-1,ROWS(Students))+1,3)</f>
        <v>IZ07TC2</v>
      </c>
      <c r="D4413" s="5">
        <v>3032</v>
      </c>
      <c r="E4413" s="6">
        <v>44566</v>
      </c>
      <c r="F4413" s="6">
        <v>44566</v>
      </c>
      <c r="G4413" s="7" t="s">
        <v>1263</v>
      </c>
      <c r="H4413" s="7">
        <v>1</v>
      </c>
      <c r="I4413" s="7" t="s">
        <v>1273</v>
      </c>
      <c r="J4413" s="7" t="s">
        <v>6</v>
      </c>
      <c r="K4413" s="7" t="s">
        <v>3767</v>
      </c>
      <c r="L4413" s="7"/>
      <c r="M4413" s="6" t="s">
        <v>3767</v>
      </c>
      <c r="N4413" s="7" t="s">
        <v>7</v>
      </c>
      <c r="O4413" s="8">
        <v>350</v>
      </c>
      <c r="P4413" s="7" t="s">
        <v>9</v>
      </c>
      <c r="Q4413" s="9">
        <v>0.15</v>
      </c>
      <c r="R4413" s="7" t="s">
        <v>3902</v>
      </c>
      <c r="S4413" s="7" t="s">
        <v>28</v>
      </c>
      <c r="T4413">
        <f>A4413</f>
        <v>20292</v>
      </c>
      <c r="U4413" t="str">
        <f>IF($G4413=$U$1:$X$1,$T4413,"")</f>
        <v/>
      </c>
      <c r="V4413">
        <f>IF($G4413=$U$1:$X$1,$T4413,"")</f>
        <v>20292</v>
      </c>
      <c r="W4413" t="str">
        <f>IF($G4413=$U$1:$X$1,$T4413,"")</f>
        <v/>
      </c>
      <c r="X4413" t="str">
        <f>IF($G4413=$U$1:$X$1,$T4413,"")</f>
        <v/>
      </c>
      <c r="Y4413" s="1">
        <f>ROUND(O4413*Q4413,2)</f>
        <v>52.5</v>
      </c>
    </row>
    <row r="4414" spans="1:25">
      <c r="A4414" s="5">
        <f>INDEX(Students,MOD(D4414-1,ROWS(Students))+1,1)</f>
        <v>20292</v>
      </c>
      <c r="B4414" s="5" t="str">
        <f>INDEX(Students,MOD(D4414-1,ROWS(Students))+1,2)</f>
        <v>Szostak Konrad</v>
      </c>
      <c r="C4414" s="5" t="str">
        <f>INDEX(Students,MOD(D4414-1,ROWS(Students))+1,3)</f>
        <v>IZ07TC2</v>
      </c>
      <c r="D4414" s="5">
        <v>3124</v>
      </c>
      <c r="E4414" s="6">
        <v>44665</v>
      </c>
      <c r="F4414" s="6">
        <v>44665</v>
      </c>
      <c r="G4414" s="7" t="s">
        <v>1262</v>
      </c>
      <c r="H4414" s="7">
        <v>-1</v>
      </c>
      <c r="I4414" s="7" t="s">
        <v>3614</v>
      </c>
      <c r="J4414" s="7" t="s">
        <v>6</v>
      </c>
      <c r="K4414" s="7" t="s">
        <v>3774</v>
      </c>
      <c r="L4414" s="7" t="s">
        <v>1210</v>
      </c>
      <c r="M4414" s="6" t="s">
        <v>3767</v>
      </c>
      <c r="N4414" s="7" t="s">
        <v>32</v>
      </c>
      <c r="O4414" s="8">
        <v>400</v>
      </c>
      <c r="P4414" s="7" t="s">
        <v>31</v>
      </c>
      <c r="Q4414" s="9">
        <v>0</v>
      </c>
      <c r="R4414" s="7" t="s">
        <v>3949</v>
      </c>
      <c r="S4414" s="7" t="s">
        <v>5027</v>
      </c>
      <c r="T4414">
        <f>A4414</f>
        <v>20292</v>
      </c>
      <c r="U4414">
        <f>IF($G4414=$U$1:$X$1,$T4414,"")</f>
        <v>20292</v>
      </c>
      <c r="V4414" t="str">
        <f>IF($G4414=$U$1:$X$1,$T4414,"")</f>
        <v/>
      </c>
      <c r="W4414" t="str">
        <f>IF($G4414=$U$1:$X$1,$T4414,"")</f>
        <v/>
      </c>
      <c r="X4414" t="str">
        <f>IF($G4414=$U$1:$X$1,$T4414,"")</f>
        <v/>
      </c>
      <c r="Y4414" s="1">
        <f>ROUND(O4414*Q4414,2)</f>
        <v>0</v>
      </c>
    </row>
    <row r="4415" spans="1:25">
      <c r="A4415" s="5">
        <f>INDEX(Students,MOD(D4415-1,ROWS(Students))+1,1)</f>
        <v>20292</v>
      </c>
      <c r="B4415" s="5" t="str">
        <f>INDEX(Students,MOD(D4415-1,ROWS(Students))+1,2)</f>
        <v>Szostak Konrad</v>
      </c>
      <c r="C4415" s="5" t="str">
        <f>INDEX(Students,MOD(D4415-1,ROWS(Students))+1,3)</f>
        <v>IZ07TC2</v>
      </c>
      <c r="D4415" s="5">
        <v>3216</v>
      </c>
      <c r="E4415" s="6">
        <v>44719</v>
      </c>
      <c r="F4415" s="6">
        <v>44719</v>
      </c>
      <c r="G4415" s="7" t="s">
        <v>1263</v>
      </c>
      <c r="H4415" s="7">
        <v>1</v>
      </c>
      <c r="I4415" s="7" t="s">
        <v>2835</v>
      </c>
      <c r="J4415" s="7" t="s">
        <v>6</v>
      </c>
      <c r="K4415" s="7" t="s">
        <v>3767</v>
      </c>
      <c r="L4415" s="7"/>
      <c r="M4415" s="6" t="s">
        <v>3767</v>
      </c>
      <c r="N4415" s="7" t="s">
        <v>7</v>
      </c>
      <c r="O4415" s="8">
        <v>300</v>
      </c>
      <c r="P4415" s="7" t="s">
        <v>9</v>
      </c>
      <c r="Q4415" s="9">
        <v>1.55</v>
      </c>
      <c r="R4415" s="7" t="s">
        <v>3942</v>
      </c>
      <c r="S4415" s="7" t="s">
        <v>64</v>
      </c>
      <c r="T4415">
        <f>A4415</f>
        <v>20292</v>
      </c>
      <c r="U4415" t="str">
        <f>IF($G4415=$U$1:$X$1,$T4415,"")</f>
        <v/>
      </c>
      <c r="V4415">
        <f>IF($G4415=$U$1:$X$1,$T4415,"")</f>
        <v>20292</v>
      </c>
      <c r="W4415" t="str">
        <f>IF($G4415=$U$1:$X$1,$T4415,"")</f>
        <v/>
      </c>
      <c r="X4415" t="str">
        <f>IF($G4415=$U$1:$X$1,$T4415,"")</f>
        <v/>
      </c>
      <c r="Y4415" s="1">
        <f>ROUND(O4415*Q4415,2)</f>
        <v>465</v>
      </c>
    </row>
    <row r="4416" spans="1:25">
      <c r="A4416" s="5">
        <f>INDEX(Students,MOD(D4416-1,ROWS(Students))+1,1)</f>
        <v>20292</v>
      </c>
      <c r="B4416" s="5" t="str">
        <f>INDEX(Students,MOD(D4416-1,ROWS(Students))+1,2)</f>
        <v>Szostak Konrad</v>
      </c>
      <c r="C4416" s="5" t="str">
        <f>INDEX(Students,MOD(D4416-1,ROWS(Students))+1,3)</f>
        <v>IZ07TC2</v>
      </c>
      <c r="D4416" s="5">
        <v>3308</v>
      </c>
      <c r="E4416" s="6">
        <v>44587</v>
      </c>
      <c r="F4416" s="6">
        <v>44587</v>
      </c>
      <c r="G4416" s="7" t="s">
        <v>1263</v>
      </c>
      <c r="H4416" s="7">
        <v>1</v>
      </c>
      <c r="I4416" s="7" t="s">
        <v>1536</v>
      </c>
      <c r="J4416" s="7" t="s">
        <v>6</v>
      </c>
      <c r="K4416" s="7" t="s">
        <v>3767</v>
      </c>
      <c r="L4416" s="7"/>
      <c r="M4416" s="6" t="s">
        <v>3767</v>
      </c>
      <c r="N4416" s="7" t="s">
        <v>7</v>
      </c>
      <c r="O4416" s="8">
        <v>0.27500000000000002</v>
      </c>
      <c r="P4416" s="7" t="s">
        <v>13</v>
      </c>
      <c r="Q4416" s="9">
        <v>15.76</v>
      </c>
      <c r="R4416" s="7" t="s">
        <v>3889</v>
      </c>
      <c r="S4416" s="7" t="s">
        <v>17</v>
      </c>
      <c r="T4416">
        <f>A4416</f>
        <v>20292</v>
      </c>
      <c r="U4416" t="str">
        <f>IF($G4416=$U$1:$X$1,$T4416,"")</f>
        <v/>
      </c>
      <c r="V4416">
        <f>IF($G4416=$U$1:$X$1,$T4416,"")</f>
        <v>20292</v>
      </c>
      <c r="W4416" t="str">
        <f>IF($G4416=$U$1:$X$1,$T4416,"")</f>
        <v/>
      </c>
      <c r="X4416" t="str">
        <f>IF($G4416=$U$1:$X$1,$T4416,"")</f>
        <v/>
      </c>
      <c r="Y4416" s="1">
        <f>ROUND(O4416*Q4416,2)</f>
        <v>4.33</v>
      </c>
    </row>
    <row r="4417" spans="1:25">
      <c r="A4417" s="5">
        <f>INDEX(Students,MOD(D4417-1,ROWS(Students))+1,1)</f>
        <v>20292</v>
      </c>
      <c r="B4417" s="5" t="str">
        <f>INDEX(Students,MOD(D4417-1,ROWS(Students))+1,2)</f>
        <v>Szostak Konrad</v>
      </c>
      <c r="C4417" s="5" t="str">
        <f>INDEX(Students,MOD(D4417-1,ROWS(Students))+1,3)</f>
        <v>IZ07TC2</v>
      </c>
      <c r="D4417" s="5">
        <v>3400</v>
      </c>
      <c r="E4417" s="6">
        <v>44603</v>
      </c>
      <c r="F4417" s="6">
        <v>44603</v>
      </c>
      <c r="G4417" s="7" t="s">
        <v>1263</v>
      </c>
      <c r="H4417" s="7">
        <v>1</v>
      </c>
      <c r="I4417" s="7" t="s">
        <v>1724</v>
      </c>
      <c r="J4417" s="7" t="s">
        <v>6</v>
      </c>
      <c r="K4417" s="7" t="s">
        <v>3767</v>
      </c>
      <c r="L4417" s="7"/>
      <c r="M4417" s="6" t="s">
        <v>3767</v>
      </c>
      <c r="N4417" s="7" t="s">
        <v>19</v>
      </c>
      <c r="O4417" s="8">
        <v>5</v>
      </c>
      <c r="P4417" s="7" t="s">
        <v>9</v>
      </c>
      <c r="Q4417" s="9">
        <v>1.65</v>
      </c>
      <c r="R4417" s="7" t="s">
        <v>4315</v>
      </c>
      <c r="S4417" s="7" t="s">
        <v>441</v>
      </c>
      <c r="T4417">
        <f>A4417</f>
        <v>20292</v>
      </c>
      <c r="U4417" t="str">
        <f>IF($G4417=$U$1:$X$1,$T4417,"")</f>
        <v/>
      </c>
      <c r="V4417">
        <f>IF($G4417=$U$1:$X$1,$T4417,"")</f>
        <v>20292</v>
      </c>
      <c r="W4417" t="str">
        <f>IF($G4417=$U$1:$X$1,$T4417,"")</f>
        <v/>
      </c>
      <c r="X4417" t="str">
        <f>IF($G4417=$U$1:$X$1,$T4417,"")</f>
        <v/>
      </c>
      <c r="Y4417" s="1">
        <f>ROUND(O4417*Q4417,2)</f>
        <v>8.25</v>
      </c>
    </row>
    <row r="4418" spans="1:25">
      <c r="A4418" s="5">
        <f>INDEX(Students,MOD(D4418-1,ROWS(Students))+1,1)</f>
        <v>20292</v>
      </c>
      <c r="B4418" s="5" t="str">
        <f>INDEX(Students,MOD(D4418-1,ROWS(Students))+1,2)</f>
        <v>Szostak Konrad</v>
      </c>
      <c r="C4418" s="5" t="str">
        <f>INDEX(Students,MOD(D4418-1,ROWS(Students))+1,3)</f>
        <v>IZ07TC2</v>
      </c>
      <c r="D4418" s="5">
        <v>3492</v>
      </c>
      <c r="E4418" s="6">
        <v>44649</v>
      </c>
      <c r="F4418" s="6">
        <v>44645</v>
      </c>
      <c r="G4418" s="7" t="s">
        <v>1262</v>
      </c>
      <c r="H4418" s="7">
        <v>-1</v>
      </c>
      <c r="I4418" s="7" t="s">
        <v>2370</v>
      </c>
      <c r="J4418" s="7" t="s">
        <v>6</v>
      </c>
      <c r="K4418" s="7" t="s">
        <v>3806</v>
      </c>
      <c r="L4418" s="7" t="s">
        <v>786</v>
      </c>
      <c r="M4418" s="6" t="s">
        <v>3767</v>
      </c>
      <c r="N4418" s="7" t="s">
        <v>19</v>
      </c>
      <c r="O4418" s="8">
        <v>500</v>
      </c>
      <c r="P4418" s="7" t="s">
        <v>9</v>
      </c>
      <c r="Q4418" s="9">
        <v>1.35</v>
      </c>
      <c r="R4418" s="7" t="s">
        <v>3999</v>
      </c>
      <c r="S4418" s="7" t="s">
        <v>103</v>
      </c>
      <c r="T4418">
        <f>A4418</f>
        <v>20292</v>
      </c>
      <c r="U4418">
        <f>IF($G4418=$U$1:$X$1,$T4418,"")</f>
        <v>20292</v>
      </c>
      <c r="V4418" t="str">
        <f>IF($G4418=$U$1:$X$1,$T4418,"")</f>
        <v/>
      </c>
      <c r="W4418" t="str">
        <f>IF($G4418=$U$1:$X$1,$T4418,"")</f>
        <v/>
      </c>
      <c r="X4418" t="str">
        <f>IF($G4418=$U$1:$X$1,$T4418,"")</f>
        <v/>
      </c>
      <c r="Y4418" s="1">
        <f>ROUND(O4418*Q4418,2)</f>
        <v>675</v>
      </c>
    </row>
    <row r="4419" spans="1:25">
      <c r="A4419" s="5">
        <f>INDEX(Students,MOD(D4419-1,ROWS(Students))+1,1)</f>
        <v>20292</v>
      </c>
      <c r="B4419" s="5" t="str">
        <f>INDEX(Students,MOD(D4419-1,ROWS(Students))+1,2)</f>
        <v>Szostak Konrad</v>
      </c>
      <c r="C4419" s="5" t="str">
        <f>INDEX(Students,MOD(D4419-1,ROWS(Students))+1,3)</f>
        <v>IZ07TC2</v>
      </c>
      <c r="D4419" s="5">
        <v>3584</v>
      </c>
      <c r="E4419" s="6">
        <v>44732</v>
      </c>
      <c r="F4419" s="6">
        <v>44732</v>
      </c>
      <c r="G4419" s="7" t="s">
        <v>52</v>
      </c>
      <c r="H4419" s="7">
        <v>1</v>
      </c>
      <c r="I4419" s="7" t="s">
        <v>2980</v>
      </c>
      <c r="J4419" s="7" t="s">
        <v>6</v>
      </c>
      <c r="K4419" s="7" t="s">
        <v>3852</v>
      </c>
      <c r="L4419" s="7"/>
      <c r="M4419" s="6" t="s">
        <v>4924</v>
      </c>
      <c r="N4419" s="7" t="s">
        <v>32</v>
      </c>
      <c r="O4419" s="8">
        <v>6</v>
      </c>
      <c r="P4419" s="7" t="s">
        <v>9</v>
      </c>
      <c r="Q4419" s="9">
        <v>3.91</v>
      </c>
      <c r="R4419" s="7" t="s">
        <v>4054</v>
      </c>
      <c r="S4419" s="7" t="s">
        <v>156</v>
      </c>
      <c r="T4419">
        <f>A4419</f>
        <v>20292</v>
      </c>
      <c r="U4419" t="str">
        <f>IF($G4419=$U$1:$X$1,$T4419,"")</f>
        <v/>
      </c>
      <c r="V4419" t="str">
        <f>IF($G4419=$U$1:$X$1,$T4419,"")</f>
        <v/>
      </c>
      <c r="W4419" t="str">
        <f>IF($G4419=$U$1:$X$1,$T4419,"")</f>
        <v/>
      </c>
      <c r="X4419">
        <f>IF($G4419=$U$1:$X$1,$T4419,"")</f>
        <v>20292</v>
      </c>
      <c r="Y4419" s="1">
        <f>ROUND(O4419*Q4419,2)</f>
        <v>23.46</v>
      </c>
    </row>
    <row r="4420" spans="1:25">
      <c r="A4420" s="5">
        <f>INDEX(Students,MOD(D4420-1,ROWS(Students))+1,1)</f>
        <v>20292</v>
      </c>
      <c r="B4420" s="5" t="str">
        <f>INDEX(Students,MOD(D4420-1,ROWS(Students))+1,2)</f>
        <v>Szostak Konrad</v>
      </c>
      <c r="C4420" s="5" t="str">
        <f>INDEX(Students,MOD(D4420-1,ROWS(Students))+1,3)</f>
        <v>IZ07TC2</v>
      </c>
      <c r="D4420" s="5">
        <v>3676</v>
      </c>
      <c r="E4420" s="6">
        <v>44699</v>
      </c>
      <c r="F4420" s="6">
        <v>44699</v>
      </c>
      <c r="G4420" s="7" t="s">
        <v>279</v>
      </c>
      <c r="H4420" s="7">
        <v>1</v>
      </c>
      <c r="I4420" s="7" t="s">
        <v>2596</v>
      </c>
      <c r="J4420" s="7" t="s">
        <v>6</v>
      </c>
      <c r="K4420" s="7" t="s">
        <v>3767</v>
      </c>
      <c r="L4420" s="7"/>
      <c r="M4420" s="6" t="s">
        <v>3767</v>
      </c>
      <c r="N4420" s="7" t="s">
        <v>5215</v>
      </c>
      <c r="O4420" s="8">
        <v>20</v>
      </c>
      <c r="P4420" s="7" t="s">
        <v>31</v>
      </c>
      <c r="Q4420" s="9">
        <v>0</v>
      </c>
      <c r="R4420" s="7" t="s">
        <v>4466</v>
      </c>
      <c r="S4420" s="7" t="s">
        <v>5134</v>
      </c>
      <c r="T4420">
        <f>A4420</f>
        <v>20292</v>
      </c>
      <c r="U4420" t="str">
        <f>IF($G4420=$U$1:$X$1,$T4420,"")</f>
        <v/>
      </c>
      <c r="V4420" t="str">
        <f>IF($G4420=$U$1:$X$1,$T4420,"")</f>
        <v/>
      </c>
      <c r="W4420">
        <f>IF($G4420=$U$1:$X$1,$T4420,"")</f>
        <v>20292</v>
      </c>
      <c r="X4420" t="str">
        <f>IF($G4420=$U$1:$X$1,$T4420,"")</f>
        <v/>
      </c>
      <c r="Y4420" s="1">
        <f>ROUND(O4420*Q4420,2)</f>
        <v>0</v>
      </c>
    </row>
    <row r="4421" spans="1:25">
      <c r="A4421" s="5">
        <f>INDEX(Students,MOD(D4421-1,ROWS(Students))+1,1)</f>
        <v>20292</v>
      </c>
      <c r="B4421" s="5" t="str">
        <f>INDEX(Students,MOD(D4421-1,ROWS(Students))+1,2)</f>
        <v>Szostak Konrad</v>
      </c>
      <c r="C4421" s="5" t="str">
        <f>INDEX(Students,MOD(D4421-1,ROWS(Students))+1,3)</f>
        <v>IZ07TC2</v>
      </c>
      <c r="D4421" s="5">
        <v>3768</v>
      </c>
      <c r="E4421" s="6">
        <v>44615</v>
      </c>
      <c r="F4421" s="6">
        <v>44615</v>
      </c>
      <c r="G4421" s="7" t="s">
        <v>1263</v>
      </c>
      <c r="H4421" s="7">
        <v>1</v>
      </c>
      <c r="I4421" s="7" t="s">
        <v>1899</v>
      </c>
      <c r="J4421" s="7" t="s">
        <v>6</v>
      </c>
      <c r="K4421" s="7" t="s">
        <v>3767</v>
      </c>
      <c r="L4421" s="7"/>
      <c r="M4421" s="6" t="s">
        <v>3767</v>
      </c>
      <c r="N4421" s="7" t="s">
        <v>81</v>
      </c>
      <c r="O4421" s="8">
        <v>15</v>
      </c>
      <c r="P4421" s="7" t="s">
        <v>9</v>
      </c>
      <c r="Q4421" s="9">
        <v>1.44</v>
      </c>
      <c r="R4421" s="7" t="s">
        <v>4321</v>
      </c>
      <c r="S4421" s="7" t="s">
        <v>445</v>
      </c>
      <c r="T4421">
        <f>A4421</f>
        <v>20292</v>
      </c>
      <c r="U4421" t="str">
        <f>IF($G4421=$U$1:$X$1,$T4421,"")</f>
        <v/>
      </c>
      <c r="V4421">
        <f>IF($G4421=$U$1:$X$1,$T4421,"")</f>
        <v>20292</v>
      </c>
      <c r="W4421" t="str">
        <f>IF($G4421=$U$1:$X$1,$T4421,"")</f>
        <v/>
      </c>
      <c r="X4421" t="str">
        <f>IF($G4421=$U$1:$X$1,$T4421,"")</f>
        <v/>
      </c>
      <c r="Y4421" s="1">
        <f>ROUND(O4421*Q4421,2)</f>
        <v>21.6</v>
      </c>
    </row>
    <row r="4422" spans="1:25">
      <c r="A4422" s="5">
        <f>INDEX(Students,MOD(D4422-1,ROWS(Students))+1,1)</f>
        <v>20292</v>
      </c>
      <c r="B4422" s="5" t="str">
        <f>INDEX(Students,MOD(D4422-1,ROWS(Students))+1,2)</f>
        <v>Szostak Konrad</v>
      </c>
      <c r="C4422" s="5" t="str">
        <f>INDEX(Students,MOD(D4422-1,ROWS(Students))+1,3)</f>
        <v>IZ07TC2</v>
      </c>
      <c r="D4422" s="5">
        <v>3860</v>
      </c>
      <c r="E4422" s="6">
        <v>44662</v>
      </c>
      <c r="F4422" s="6">
        <v>44662</v>
      </c>
      <c r="G4422" s="7" t="s">
        <v>52</v>
      </c>
      <c r="H4422" s="7">
        <v>1</v>
      </c>
      <c r="I4422" s="7" t="s">
        <v>3524</v>
      </c>
      <c r="J4422" s="7" t="s">
        <v>6</v>
      </c>
      <c r="K4422" s="7" t="s">
        <v>3805</v>
      </c>
      <c r="L4422" s="7"/>
      <c r="M4422" s="6" t="s">
        <v>4940</v>
      </c>
      <c r="N4422" s="7" t="s">
        <v>32</v>
      </c>
      <c r="O4422" s="8">
        <v>37</v>
      </c>
      <c r="P4422" s="7" t="s">
        <v>13</v>
      </c>
      <c r="Q4422" s="9">
        <v>10.78</v>
      </c>
      <c r="R4422" s="7" t="s">
        <v>4063</v>
      </c>
      <c r="S4422" s="7" t="s">
        <v>166</v>
      </c>
      <c r="T4422">
        <f>A4422</f>
        <v>20292</v>
      </c>
      <c r="U4422" t="str">
        <f>IF($G4422=$U$1:$X$1,$T4422,"")</f>
        <v/>
      </c>
      <c r="V4422" t="str">
        <f>IF($G4422=$U$1:$X$1,$T4422,"")</f>
        <v/>
      </c>
      <c r="W4422" t="str">
        <f>IF($G4422=$U$1:$X$1,$T4422,"")</f>
        <v/>
      </c>
      <c r="X4422">
        <f>IF($G4422=$U$1:$X$1,$T4422,"")</f>
        <v>20292</v>
      </c>
      <c r="Y4422" s="1">
        <f>ROUND(O4422*Q4422,2)</f>
        <v>398.86</v>
      </c>
    </row>
    <row r="4423" spans="1:25">
      <c r="A4423" s="5">
        <f>INDEX(Students,MOD(D4423-1,ROWS(Students))+1,1)</f>
        <v>20292</v>
      </c>
      <c r="B4423" s="5" t="str">
        <f>INDEX(Students,MOD(D4423-1,ROWS(Students))+1,2)</f>
        <v>Szostak Konrad</v>
      </c>
      <c r="C4423" s="5" t="str">
        <f>INDEX(Students,MOD(D4423-1,ROWS(Students))+1,3)</f>
        <v>IZ07TC2</v>
      </c>
      <c r="D4423" s="5">
        <v>3952</v>
      </c>
      <c r="E4423" s="6">
        <v>44700</v>
      </c>
      <c r="F4423" s="6">
        <v>44700</v>
      </c>
      <c r="G4423" s="7" t="s">
        <v>279</v>
      </c>
      <c r="H4423" s="7">
        <v>1</v>
      </c>
      <c r="I4423" s="7" t="s">
        <v>2630</v>
      </c>
      <c r="J4423" s="7" t="s">
        <v>6</v>
      </c>
      <c r="K4423" s="7" t="s">
        <v>3767</v>
      </c>
      <c r="L4423" s="7"/>
      <c r="M4423" s="6" t="s">
        <v>3767</v>
      </c>
      <c r="N4423" s="7" t="s">
        <v>5215</v>
      </c>
      <c r="O4423" s="8">
        <v>400</v>
      </c>
      <c r="P4423" s="7" t="s">
        <v>31</v>
      </c>
      <c r="Q4423" s="9">
        <v>0</v>
      </c>
      <c r="R4423" s="7" t="s">
        <v>3946</v>
      </c>
      <c r="S4423" s="7" t="s">
        <v>4999</v>
      </c>
      <c r="T4423">
        <f>A4423</f>
        <v>20292</v>
      </c>
      <c r="U4423" t="str">
        <f>IF($G4423=$U$1:$X$1,$T4423,"")</f>
        <v/>
      </c>
      <c r="V4423" t="str">
        <f>IF($G4423=$U$1:$X$1,$T4423,"")</f>
        <v/>
      </c>
      <c r="W4423">
        <f>IF($G4423=$U$1:$X$1,$T4423,"")</f>
        <v>20292</v>
      </c>
      <c r="X4423" t="str">
        <f>IF($G4423=$U$1:$X$1,$T4423,"")</f>
        <v/>
      </c>
      <c r="Y4423" s="1">
        <f>ROUND(O4423*Q4423,2)</f>
        <v>0</v>
      </c>
    </row>
    <row r="4424" spans="1:25">
      <c r="A4424" s="5">
        <f>INDEX(Students,MOD(D4424-1,ROWS(Students))+1,1)</f>
        <v>20292</v>
      </c>
      <c r="B4424" s="5" t="str">
        <f>INDEX(Students,MOD(D4424-1,ROWS(Students))+1,2)</f>
        <v>Szostak Konrad</v>
      </c>
      <c r="C4424" s="5" t="str">
        <f>INDEX(Students,MOD(D4424-1,ROWS(Students))+1,3)</f>
        <v>IZ07TC2</v>
      </c>
      <c r="D4424" s="5">
        <v>4044</v>
      </c>
      <c r="E4424" s="6">
        <v>44748</v>
      </c>
      <c r="F4424" s="6">
        <v>44746</v>
      </c>
      <c r="G4424" s="7" t="s">
        <v>1262</v>
      </c>
      <c r="H4424" s="7">
        <v>-1</v>
      </c>
      <c r="I4424" s="7" t="s">
        <v>3166</v>
      </c>
      <c r="J4424" s="7" t="s">
        <v>6</v>
      </c>
      <c r="K4424" s="7" t="s">
        <v>3874</v>
      </c>
      <c r="L4424" s="7"/>
      <c r="M4424" s="6" t="s">
        <v>3767</v>
      </c>
      <c r="N4424" s="7" t="s">
        <v>19</v>
      </c>
      <c r="O4424" s="8">
        <v>-72</v>
      </c>
      <c r="P4424" s="7" t="s">
        <v>13</v>
      </c>
      <c r="Q4424" s="9">
        <v>6.11</v>
      </c>
      <c r="R4424" s="7" t="s">
        <v>4282</v>
      </c>
      <c r="S4424" s="7" t="s">
        <v>5085</v>
      </c>
      <c r="T4424">
        <f>A4424</f>
        <v>20292</v>
      </c>
      <c r="U4424">
        <f>IF($G4424=$U$1:$X$1,$T4424,"")</f>
        <v>20292</v>
      </c>
      <c r="V4424" t="str">
        <f>IF($G4424=$U$1:$X$1,$T4424,"")</f>
        <v/>
      </c>
      <c r="W4424" t="str">
        <f>IF($G4424=$U$1:$X$1,$T4424,"")</f>
        <v/>
      </c>
      <c r="X4424" t="str">
        <f>IF($G4424=$U$1:$X$1,$T4424,"")</f>
        <v/>
      </c>
      <c r="Y4424" s="1">
        <f>ROUND(O4424*Q4424,2)</f>
        <v>-439.92</v>
      </c>
    </row>
    <row r="4425" spans="1:25">
      <c r="A4425" s="5">
        <f>INDEX(Students,MOD(D4425-1,ROWS(Students))+1,1)</f>
        <v>20292</v>
      </c>
      <c r="B4425" s="5" t="str">
        <f>INDEX(Students,MOD(D4425-1,ROWS(Students))+1,2)</f>
        <v>Szostak Konrad</v>
      </c>
      <c r="C4425" s="5" t="str">
        <f>INDEX(Students,MOD(D4425-1,ROWS(Students))+1,3)</f>
        <v>IZ07TC2</v>
      </c>
      <c r="D4425" s="5">
        <v>4136</v>
      </c>
      <c r="E4425" s="6">
        <v>44610</v>
      </c>
      <c r="F4425" s="6">
        <v>44610</v>
      </c>
      <c r="G4425" s="7" t="s">
        <v>1263</v>
      </c>
      <c r="H4425" s="7">
        <v>1</v>
      </c>
      <c r="I4425" s="7" t="s">
        <v>1846</v>
      </c>
      <c r="J4425" s="7" t="s">
        <v>6</v>
      </c>
      <c r="K4425" s="7" t="s">
        <v>3767</v>
      </c>
      <c r="L4425" s="7"/>
      <c r="M4425" s="6" t="s">
        <v>3767</v>
      </c>
      <c r="N4425" s="7" t="s">
        <v>7</v>
      </c>
      <c r="O4425" s="8">
        <v>20</v>
      </c>
      <c r="P4425" s="7" t="s">
        <v>9</v>
      </c>
      <c r="Q4425" s="9">
        <v>48.88</v>
      </c>
      <c r="R4425" s="7" t="s">
        <v>4106</v>
      </c>
      <c r="S4425" s="7" t="s">
        <v>208</v>
      </c>
      <c r="T4425">
        <f>A4425</f>
        <v>20292</v>
      </c>
      <c r="U4425" t="str">
        <f>IF($G4425=$U$1:$X$1,$T4425,"")</f>
        <v/>
      </c>
      <c r="V4425">
        <f>IF($G4425=$U$1:$X$1,$T4425,"")</f>
        <v>20292</v>
      </c>
      <c r="W4425" t="str">
        <f>IF($G4425=$U$1:$X$1,$T4425,"")</f>
        <v/>
      </c>
      <c r="X4425" t="str">
        <f>IF($G4425=$U$1:$X$1,$T4425,"")</f>
        <v/>
      </c>
      <c r="Y4425" s="1">
        <f>ROUND(O4425*Q4425,2)</f>
        <v>977.6</v>
      </c>
    </row>
    <row r="4426" spans="1:25">
      <c r="A4426" s="5">
        <f>INDEX(Students,MOD(D4426-1,ROWS(Students))+1,1)</f>
        <v>20292</v>
      </c>
      <c r="B4426" s="5" t="str">
        <f>INDEX(Students,MOD(D4426-1,ROWS(Students))+1,2)</f>
        <v>Szostak Konrad</v>
      </c>
      <c r="C4426" s="5" t="str">
        <f>INDEX(Students,MOD(D4426-1,ROWS(Students))+1,3)</f>
        <v>IZ07TC2</v>
      </c>
      <c r="D4426" s="5">
        <v>4228</v>
      </c>
      <c r="E4426" s="6">
        <v>44708</v>
      </c>
      <c r="F4426" s="6">
        <v>44708</v>
      </c>
      <c r="G4426" s="7" t="s">
        <v>279</v>
      </c>
      <c r="H4426" s="7">
        <v>1</v>
      </c>
      <c r="I4426" s="7" t="s">
        <v>2703</v>
      </c>
      <c r="J4426" s="7" t="s">
        <v>6</v>
      </c>
      <c r="K4426" s="7" t="s">
        <v>3767</v>
      </c>
      <c r="L4426" s="7"/>
      <c r="M4426" s="6" t="s">
        <v>3767</v>
      </c>
      <c r="N4426" s="7" t="s">
        <v>25</v>
      </c>
      <c r="O4426" s="8">
        <v>5</v>
      </c>
      <c r="P4426" s="7" t="s">
        <v>70</v>
      </c>
      <c r="Q4426" s="9">
        <v>35.76</v>
      </c>
      <c r="R4426" s="7" t="s">
        <v>4692</v>
      </c>
      <c r="S4426" s="7" t="s">
        <v>934</v>
      </c>
      <c r="T4426">
        <f>A4426</f>
        <v>20292</v>
      </c>
      <c r="U4426" t="str">
        <f>IF($G4426=$U$1:$X$1,$T4426,"")</f>
        <v/>
      </c>
      <c r="V4426" t="str">
        <f>IF($G4426=$U$1:$X$1,$T4426,"")</f>
        <v/>
      </c>
      <c r="W4426">
        <f>IF($G4426=$U$1:$X$1,$T4426,"")</f>
        <v>20292</v>
      </c>
      <c r="X4426" t="str">
        <f>IF($G4426=$U$1:$X$1,$T4426,"")</f>
        <v/>
      </c>
      <c r="Y4426" s="1">
        <f>ROUND(O4426*Q4426,2)</f>
        <v>178.8</v>
      </c>
    </row>
    <row r="4427" spans="1:25">
      <c r="A4427" s="5">
        <f>INDEX(Students,MOD(D4427-1,ROWS(Students))+1,1)</f>
        <v>20292</v>
      </c>
      <c r="B4427" s="5" t="str">
        <f>INDEX(Students,MOD(D4427-1,ROWS(Students))+1,2)</f>
        <v>Szostak Konrad</v>
      </c>
      <c r="C4427" s="5" t="str">
        <f>INDEX(Students,MOD(D4427-1,ROWS(Students))+1,3)</f>
        <v>IZ07TC2</v>
      </c>
      <c r="D4427" s="5">
        <v>4320</v>
      </c>
      <c r="E4427" s="6">
        <v>44635</v>
      </c>
      <c r="F4427" s="6">
        <v>44635</v>
      </c>
      <c r="G4427" s="7" t="s">
        <v>1262</v>
      </c>
      <c r="H4427" s="7">
        <v>-1</v>
      </c>
      <c r="I4427" s="7" t="s">
        <v>2184</v>
      </c>
      <c r="J4427" s="7" t="s">
        <v>6</v>
      </c>
      <c r="K4427" s="7" t="s">
        <v>3775</v>
      </c>
      <c r="L4427" s="7" t="s">
        <v>707</v>
      </c>
      <c r="M4427" s="6" t="s">
        <v>3767</v>
      </c>
      <c r="N4427" s="7" t="s">
        <v>81</v>
      </c>
      <c r="O4427" s="8">
        <v>50</v>
      </c>
      <c r="P4427" s="7" t="s">
        <v>9</v>
      </c>
      <c r="Q4427" s="9">
        <v>1.65</v>
      </c>
      <c r="R4427" s="7" t="s">
        <v>4528</v>
      </c>
      <c r="S4427" s="7" t="s">
        <v>708</v>
      </c>
      <c r="T4427">
        <f>A4427</f>
        <v>20292</v>
      </c>
      <c r="U4427">
        <f>IF($G4427=$U$1:$X$1,$T4427,"")</f>
        <v>20292</v>
      </c>
      <c r="V4427" t="str">
        <f>IF($G4427=$U$1:$X$1,$T4427,"")</f>
        <v/>
      </c>
      <c r="W4427" t="str">
        <f>IF($G4427=$U$1:$X$1,$T4427,"")</f>
        <v/>
      </c>
      <c r="X4427" t="str">
        <f>IF($G4427=$U$1:$X$1,$T4427,"")</f>
        <v/>
      </c>
      <c r="Y4427" s="1">
        <f>ROUND(O4427*Q4427,2)</f>
        <v>82.5</v>
      </c>
    </row>
    <row r="4428" spans="1:25">
      <c r="A4428" s="5">
        <f>INDEX(Students,MOD(D4428-1,ROWS(Students))+1,1)</f>
        <v>20292</v>
      </c>
      <c r="B4428" s="5" t="str">
        <f>INDEX(Students,MOD(D4428-1,ROWS(Students))+1,2)</f>
        <v>Szostak Konrad</v>
      </c>
      <c r="C4428" s="5" t="str">
        <f>INDEX(Students,MOD(D4428-1,ROWS(Students))+1,3)</f>
        <v>IZ07TC2</v>
      </c>
      <c r="D4428" s="5">
        <v>4412</v>
      </c>
      <c r="E4428" s="6">
        <v>44743</v>
      </c>
      <c r="F4428" s="6">
        <v>44743</v>
      </c>
      <c r="G4428" s="7" t="s">
        <v>279</v>
      </c>
      <c r="H4428" s="7">
        <v>1</v>
      </c>
      <c r="I4428" s="7" t="s">
        <v>3109</v>
      </c>
      <c r="J4428" s="7" t="s">
        <v>6</v>
      </c>
      <c r="K4428" s="7" t="s">
        <v>3767</v>
      </c>
      <c r="L4428" s="7"/>
      <c r="M4428" s="6" t="s">
        <v>3767</v>
      </c>
      <c r="N4428" s="7" t="s">
        <v>5215</v>
      </c>
      <c r="O4428" s="8">
        <v>2120</v>
      </c>
      <c r="P4428" s="7" t="s">
        <v>9</v>
      </c>
      <c r="Q4428" s="9">
        <v>0</v>
      </c>
      <c r="R4428" s="7" t="s">
        <v>4316</v>
      </c>
      <c r="S4428" s="7" t="s">
        <v>5069</v>
      </c>
      <c r="T4428">
        <f>A4428</f>
        <v>20292</v>
      </c>
      <c r="U4428" t="str">
        <f>IF($G4428=$U$1:$X$1,$T4428,"")</f>
        <v/>
      </c>
      <c r="V4428" t="str">
        <f>IF($G4428=$U$1:$X$1,$T4428,"")</f>
        <v/>
      </c>
      <c r="W4428">
        <f>IF($G4428=$U$1:$X$1,$T4428,"")</f>
        <v>20292</v>
      </c>
      <c r="X4428" t="str">
        <f>IF($G4428=$U$1:$X$1,$T4428,"")</f>
        <v/>
      </c>
      <c r="Y4428" s="1">
        <f>ROUND(O4428*Q4428,2)</f>
        <v>0</v>
      </c>
    </row>
    <row r="4429" spans="1:25">
      <c r="A4429" s="5">
        <f>INDEX(Students,MOD(D4429-1,ROWS(Students))+1,1)</f>
        <v>20292</v>
      </c>
      <c r="B4429" s="5" t="str">
        <f>INDEX(Students,MOD(D4429-1,ROWS(Students))+1,2)</f>
        <v>Szostak Konrad</v>
      </c>
      <c r="C4429" s="5" t="str">
        <f>INDEX(Students,MOD(D4429-1,ROWS(Students))+1,3)</f>
        <v>IZ07TC2</v>
      </c>
      <c r="D4429" s="5">
        <v>4504</v>
      </c>
      <c r="E4429" s="6">
        <v>44753</v>
      </c>
      <c r="F4429" s="6">
        <v>44753</v>
      </c>
      <c r="G4429" s="7" t="s">
        <v>1262</v>
      </c>
      <c r="H4429" s="7">
        <v>-1</v>
      </c>
      <c r="I4429" s="7" t="s">
        <v>3201</v>
      </c>
      <c r="J4429" s="7" t="s">
        <v>6</v>
      </c>
      <c r="K4429" s="7" t="s">
        <v>3774</v>
      </c>
      <c r="L4429" s="7" t="s">
        <v>52</v>
      </c>
      <c r="M4429" s="6" t="s">
        <v>3767</v>
      </c>
      <c r="N4429" s="7" t="s">
        <v>608</v>
      </c>
      <c r="O4429" s="8">
        <v>1032</v>
      </c>
      <c r="P4429" s="7" t="s">
        <v>9</v>
      </c>
      <c r="Q4429" s="9">
        <v>0</v>
      </c>
      <c r="R4429" s="7" t="s">
        <v>3960</v>
      </c>
      <c r="S4429" s="7" t="s">
        <v>4976</v>
      </c>
      <c r="T4429">
        <f>A4429</f>
        <v>20292</v>
      </c>
      <c r="U4429">
        <f>IF($G4429=$U$1:$X$1,$T4429,"")</f>
        <v>20292</v>
      </c>
      <c r="V4429" t="str">
        <f>IF($G4429=$U$1:$X$1,$T4429,"")</f>
        <v/>
      </c>
      <c r="W4429" t="str">
        <f>IF($G4429=$U$1:$X$1,$T4429,"")</f>
        <v/>
      </c>
      <c r="X4429" t="str">
        <f>IF($G4429=$U$1:$X$1,$T4429,"")</f>
        <v/>
      </c>
      <c r="Y4429" s="1">
        <f>ROUND(O4429*Q4429,2)</f>
        <v>0</v>
      </c>
    </row>
    <row r="4430" spans="1:25">
      <c r="A4430" s="5">
        <f>INDEX(Students,MOD(D4430-1,ROWS(Students))+1,1)</f>
        <v>20292</v>
      </c>
      <c r="B4430" s="5" t="str">
        <f>INDEX(Students,MOD(D4430-1,ROWS(Students))+1,2)</f>
        <v>Szostak Konrad</v>
      </c>
      <c r="C4430" s="5" t="str">
        <f>INDEX(Students,MOD(D4430-1,ROWS(Students))+1,3)</f>
        <v>IZ07TC2</v>
      </c>
      <c r="D4430" s="5">
        <v>4596</v>
      </c>
      <c r="E4430" s="6">
        <v>44691</v>
      </c>
      <c r="F4430" s="6">
        <v>44691</v>
      </c>
      <c r="G4430" s="7" t="s">
        <v>1263</v>
      </c>
      <c r="H4430" s="7">
        <v>1</v>
      </c>
      <c r="I4430" s="7" t="s">
        <v>2512</v>
      </c>
      <c r="J4430" s="7" t="s">
        <v>6</v>
      </c>
      <c r="K4430" s="7" t="s">
        <v>3767</v>
      </c>
      <c r="L4430" s="7"/>
      <c r="M4430" s="6" t="s">
        <v>3767</v>
      </c>
      <c r="N4430" s="7" t="s">
        <v>71</v>
      </c>
      <c r="O4430" s="8">
        <v>80</v>
      </c>
      <c r="P4430" s="7" t="s">
        <v>9</v>
      </c>
      <c r="Q4430" s="9">
        <v>0.57999999999999996</v>
      </c>
      <c r="R4430" s="7" t="s">
        <v>4638</v>
      </c>
      <c r="S4430" s="7" t="s">
        <v>865</v>
      </c>
      <c r="T4430">
        <f>A4430</f>
        <v>20292</v>
      </c>
      <c r="U4430" t="str">
        <f>IF($G4430=$U$1:$X$1,$T4430,"")</f>
        <v/>
      </c>
      <c r="V4430">
        <f>IF($G4430=$U$1:$X$1,$T4430,"")</f>
        <v>20292</v>
      </c>
      <c r="W4430" t="str">
        <f>IF($G4430=$U$1:$X$1,$T4430,"")</f>
        <v/>
      </c>
      <c r="X4430" t="str">
        <f>IF($G4430=$U$1:$X$1,$T4430,"")</f>
        <v/>
      </c>
      <c r="Y4430" s="1">
        <f>ROUND(O4430*Q4430,2)</f>
        <v>46.4</v>
      </c>
    </row>
    <row r="4431" spans="1:25">
      <c r="A4431" s="5">
        <f>INDEX(Students,MOD(D4431-1,ROWS(Students))+1,1)</f>
        <v>20292</v>
      </c>
      <c r="B4431" s="5" t="str">
        <f>INDEX(Students,MOD(D4431-1,ROWS(Students))+1,2)</f>
        <v>Szostak Konrad</v>
      </c>
      <c r="C4431" s="5" t="str">
        <f>INDEX(Students,MOD(D4431-1,ROWS(Students))+1,3)</f>
        <v>IZ07TC2</v>
      </c>
      <c r="D4431" s="5">
        <v>4688</v>
      </c>
      <c r="E4431" s="6">
        <v>44733</v>
      </c>
      <c r="F4431" s="6">
        <v>44733</v>
      </c>
      <c r="G4431" s="7" t="s">
        <v>279</v>
      </c>
      <c r="H4431" s="7">
        <v>1</v>
      </c>
      <c r="I4431" s="7" t="s">
        <v>3004</v>
      </c>
      <c r="J4431" s="7" t="s">
        <v>6</v>
      </c>
      <c r="K4431" s="7" t="s">
        <v>3767</v>
      </c>
      <c r="L4431" s="7"/>
      <c r="M4431" s="6" t="s">
        <v>3767</v>
      </c>
      <c r="N4431" s="7" t="s">
        <v>71</v>
      </c>
      <c r="O4431" s="8">
        <v>621.1</v>
      </c>
      <c r="P4431" s="7" t="s">
        <v>13</v>
      </c>
      <c r="Q4431" s="9">
        <v>0</v>
      </c>
      <c r="R4431" s="7" t="s">
        <v>4348</v>
      </c>
      <c r="S4431" s="7" t="s">
        <v>58</v>
      </c>
      <c r="T4431">
        <f>A4431</f>
        <v>20292</v>
      </c>
      <c r="U4431" t="str">
        <f>IF($G4431=$U$1:$X$1,$T4431,"")</f>
        <v/>
      </c>
      <c r="V4431" t="str">
        <f>IF($G4431=$U$1:$X$1,$T4431,"")</f>
        <v/>
      </c>
      <c r="W4431">
        <f>IF($G4431=$U$1:$X$1,$T4431,"")</f>
        <v>20292</v>
      </c>
      <c r="X4431" t="str">
        <f>IF($G4431=$U$1:$X$1,$T4431,"")</f>
        <v/>
      </c>
      <c r="Y4431" s="1">
        <f>ROUND(O4431*Q4431,2)</f>
        <v>0</v>
      </c>
    </row>
    <row r="4432" spans="1:25">
      <c r="A4432" s="5">
        <f>INDEX(Students,MOD(D4432-1,ROWS(Students))+1,1)</f>
        <v>20292</v>
      </c>
      <c r="B4432" s="5" t="str">
        <f>INDEX(Students,MOD(D4432-1,ROWS(Students))+1,2)</f>
        <v>Szostak Konrad</v>
      </c>
      <c r="C4432" s="5" t="str">
        <f>INDEX(Students,MOD(D4432-1,ROWS(Students))+1,3)</f>
        <v>IZ07TC2</v>
      </c>
      <c r="D4432" s="5">
        <v>4780</v>
      </c>
      <c r="E4432" s="6">
        <v>44686</v>
      </c>
      <c r="F4432" s="6">
        <v>44686</v>
      </c>
      <c r="G4432" s="7" t="s">
        <v>1262</v>
      </c>
      <c r="H4432" s="7">
        <v>-1</v>
      </c>
      <c r="I4432" s="7" t="s">
        <v>2453</v>
      </c>
      <c r="J4432" s="7" t="s">
        <v>6</v>
      </c>
      <c r="K4432" s="7" t="s">
        <v>3785</v>
      </c>
      <c r="L4432" s="7" t="s">
        <v>830</v>
      </c>
      <c r="M4432" s="6" t="s">
        <v>3767</v>
      </c>
      <c r="N4432" s="7" t="s">
        <v>19</v>
      </c>
      <c r="O4432" s="8">
        <v>1</v>
      </c>
      <c r="P4432" s="7" t="s">
        <v>9</v>
      </c>
      <c r="Q4432" s="9">
        <v>54.83</v>
      </c>
      <c r="R4432" s="7" t="s">
        <v>4613</v>
      </c>
      <c r="S4432" s="7" t="s">
        <v>831</v>
      </c>
      <c r="T4432">
        <f>A4432</f>
        <v>20292</v>
      </c>
      <c r="U4432">
        <f>IF($G4432=$U$1:$X$1,$T4432,"")</f>
        <v>20292</v>
      </c>
      <c r="V4432" t="str">
        <f>IF($G4432=$U$1:$X$1,$T4432,"")</f>
        <v/>
      </c>
      <c r="W4432" t="str">
        <f>IF($G4432=$U$1:$X$1,$T4432,"")</f>
        <v/>
      </c>
      <c r="X4432" t="str">
        <f>IF($G4432=$U$1:$X$1,$T4432,"")</f>
        <v/>
      </c>
      <c r="Y4432" s="1">
        <f>ROUND(O4432*Q4432,2)</f>
        <v>54.83</v>
      </c>
    </row>
    <row r="4433" spans="1:25">
      <c r="A4433" s="5">
        <f>INDEX(Students,MOD(D4433-1,ROWS(Students))+1,1)</f>
        <v>20292</v>
      </c>
      <c r="B4433" s="5" t="str">
        <f>INDEX(Students,MOD(D4433-1,ROWS(Students))+1,2)</f>
        <v>Szostak Konrad</v>
      </c>
      <c r="C4433" s="5" t="str">
        <f>INDEX(Students,MOD(D4433-1,ROWS(Students))+1,3)</f>
        <v>IZ07TC2</v>
      </c>
      <c r="D4433" s="5">
        <v>4872</v>
      </c>
      <c r="E4433" s="6">
        <v>44712</v>
      </c>
      <c r="F4433" s="6">
        <v>44712</v>
      </c>
      <c r="G4433" s="7" t="s">
        <v>279</v>
      </c>
      <c r="H4433" s="7">
        <v>1</v>
      </c>
      <c r="I4433" s="7" t="s">
        <v>2752</v>
      </c>
      <c r="J4433" s="7" t="s">
        <v>6</v>
      </c>
      <c r="K4433" s="7" t="s">
        <v>3767</v>
      </c>
      <c r="L4433" s="7"/>
      <c r="M4433" s="6" t="s">
        <v>3767</v>
      </c>
      <c r="N4433" s="7" t="s">
        <v>5215</v>
      </c>
      <c r="O4433" s="8">
        <v>200</v>
      </c>
      <c r="P4433" s="7" t="s">
        <v>31</v>
      </c>
      <c r="Q4433" s="9">
        <v>0</v>
      </c>
      <c r="R4433" s="7" t="s">
        <v>3955</v>
      </c>
      <c r="S4433" s="7" t="s">
        <v>4969</v>
      </c>
      <c r="T4433">
        <f>A4433</f>
        <v>20292</v>
      </c>
      <c r="U4433" t="str">
        <f>IF($G4433=$U$1:$X$1,$T4433,"")</f>
        <v/>
      </c>
      <c r="V4433" t="str">
        <f>IF($G4433=$U$1:$X$1,$T4433,"")</f>
        <v/>
      </c>
      <c r="W4433">
        <f>IF($G4433=$U$1:$X$1,$T4433,"")</f>
        <v>20292</v>
      </c>
      <c r="X4433" t="str">
        <f>IF($G4433=$U$1:$X$1,$T4433,"")</f>
        <v/>
      </c>
      <c r="Y4433" s="1">
        <f>ROUND(O4433*Q4433,2)</f>
        <v>0</v>
      </c>
    </row>
    <row r="4434" spans="1:25">
      <c r="A4434" s="5">
        <f>INDEX(Students,MOD(D4434-1,ROWS(Students))+1,1)</f>
        <v>20292</v>
      </c>
      <c r="B4434" s="5" t="str">
        <f>INDEX(Students,MOD(D4434-1,ROWS(Students))+1,2)</f>
        <v>Szostak Konrad</v>
      </c>
      <c r="C4434" s="5" t="str">
        <f>INDEX(Students,MOD(D4434-1,ROWS(Students))+1,3)</f>
        <v>IZ07TC2</v>
      </c>
      <c r="D4434" s="5">
        <v>4964</v>
      </c>
      <c r="E4434" s="6">
        <v>44764</v>
      </c>
      <c r="F4434" s="6">
        <v>44764</v>
      </c>
      <c r="G4434" s="7" t="s">
        <v>279</v>
      </c>
      <c r="H4434" s="7">
        <v>1</v>
      </c>
      <c r="I4434" s="7" t="s">
        <v>3322</v>
      </c>
      <c r="J4434" s="7" t="s">
        <v>6</v>
      </c>
      <c r="K4434" s="7" t="s">
        <v>3767</v>
      </c>
      <c r="L4434" s="7"/>
      <c r="M4434" s="6" t="s">
        <v>3767</v>
      </c>
      <c r="N4434" s="7" t="s">
        <v>25</v>
      </c>
      <c r="O4434" s="8">
        <v>100</v>
      </c>
      <c r="P4434" s="7" t="s">
        <v>31</v>
      </c>
      <c r="Q4434" s="9">
        <v>4.26</v>
      </c>
      <c r="R4434" s="7" t="s">
        <v>4311</v>
      </c>
      <c r="S4434" s="7" t="s">
        <v>436</v>
      </c>
      <c r="T4434">
        <f>A4434</f>
        <v>20292</v>
      </c>
      <c r="U4434" t="str">
        <f>IF($G4434=$U$1:$X$1,$T4434,"")</f>
        <v/>
      </c>
      <c r="V4434" t="str">
        <f>IF($G4434=$U$1:$X$1,$T4434,"")</f>
        <v/>
      </c>
      <c r="W4434">
        <f>IF($G4434=$U$1:$X$1,$T4434,"")</f>
        <v>20292</v>
      </c>
      <c r="X4434" t="str">
        <f>IF($G4434=$U$1:$X$1,$T4434,"")</f>
        <v/>
      </c>
      <c r="Y4434" s="1">
        <f>ROUND(O4434*Q4434,2)</f>
        <v>426</v>
      </c>
    </row>
    <row r="4435" spans="1:25">
      <c r="A4435" s="5">
        <f>INDEX(Students,MOD(D4435-1,ROWS(Students))+1,1)</f>
        <v>20292</v>
      </c>
      <c r="B4435" s="5" t="str">
        <f>INDEX(Students,MOD(D4435-1,ROWS(Students))+1,2)</f>
        <v>Szostak Konrad</v>
      </c>
      <c r="C4435" s="5" t="str">
        <f>INDEX(Students,MOD(D4435-1,ROWS(Students))+1,3)</f>
        <v>IZ07TC2</v>
      </c>
      <c r="D4435" s="5">
        <v>5056</v>
      </c>
      <c r="E4435" s="6">
        <v>44636</v>
      </c>
      <c r="F4435" s="6">
        <v>44636</v>
      </c>
      <c r="G4435" s="7" t="s">
        <v>279</v>
      </c>
      <c r="H4435" s="7">
        <v>1</v>
      </c>
      <c r="I4435" s="7" t="s">
        <v>2205</v>
      </c>
      <c r="J4435" s="7" t="s">
        <v>6</v>
      </c>
      <c r="K4435" s="7" t="s">
        <v>3767</v>
      </c>
      <c r="L4435" s="7"/>
      <c r="M4435" s="6" t="s">
        <v>3767</v>
      </c>
      <c r="N4435" s="7" t="s">
        <v>5215</v>
      </c>
      <c r="O4435" s="8">
        <v>4765</v>
      </c>
      <c r="P4435" s="7" t="s">
        <v>9</v>
      </c>
      <c r="Q4435" s="9">
        <v>0</v>
      </c>
      <c r="R4435" s="7" t="s">
        <v>4322</v>
      </c>
      <c r="S4435" s="7" t="s">
        <v>5091</v>
      </c>
      <c r="T4435">
        <f>A4435</f>
        <v>20292</v>
      </c>
      <c r="U4435" t="str">
        <f>IF($G4435=$U$1:$X$1,$T4435,"")</f>
        <v/>
      </c>
      <c r="V4435" t="str">
        <f>IF($G4435=$U$1:$X$1,$T4435,"")</f>
        <v/>
      </c>
      <c r="W4435">
        <f>IF($G4435=$U$1:$X$1,$T4435,"")</f>
        <v>20292</v>
      </c>
      <c r="X4435" t="str">
        <f>IF($G4435=$U$1:$X$1,$T4435,"")</f>
        <v/>
      </c>
      <c r="Y4435" s="1">
        <f>ROUND(O4435*Q4435,2)</f>
        <v>0</v>
      </c>
    </row>
    <row r="4436" spans="1:25">
      <c r="A4436" s="5">
        <f>INDEX(Students,MOD(D4436-1,ROWS(Students))+1,1)</f>
        <v>20292</v>
      </c>
      <c r="B4436" s="5" t="str">
        <f>INDEX(Students,MOD(D4436-1,ROWS(Students))+1,2)</f>
        <v>Szostak Konrad</v>
      </c>
      <c r="C4436" s="5" t="str">
        <f>INDEX(Students,MOD(D4436-1,ROWS(Students))+1,3)</f>
        <v>IZ07TC2</v>
      </c>
      <c r="D4436" s="5">
        <v>5148</v>
      </c>
      <c r="E4436" s="6">
        <v>44642</v>
      </c>
      <c r="F4436" s="6">
        <v>44642</v>
      </c>
      <c r="G4436" s="7" t="s">
        <v>1262</v>
      </c>
      <c r="H4436" s="7">
        <v>-1</v>
      </c>
      <c r="I4436" s="7" t="s">
        <v>2283</v>
      </c>
      <c r="J4436" s="7" t="s">
        <v>6</v>
      </c>
      <c r="K4436" s="7" t="s">
        <v>3774</v>
      </c>
      <c r="L4436" s="7" t="s">
        <v>748</v>
      </c>
      <c r="M4436" s="6" t="s">
        <v>3767</v>
      </c>
      <c r="N4436" s="7" t="s">
        <v>19</v>
      </c>
      <c r="O4436" s="8">
        <v>2000</v>
      </c>
      <c r="P4436" s="7" t="s">
        <v>9</v>
      </c>
      <c r="Q4436" s="9">
        <v>0</v>
      </c>
      <c r="R4436" s="7" t="s">
        <v>3967</v>
      </c>
      <c r="S4436" s="7" t="s">
        <v>4960</v>
      </c>
      <c r="T4436">
        <f>A4436</f>
        <v>20292</v>
      </c>
      <c r="U4436">
        <f>IF($G4436=$U$1:$X$1,$T4436,"")</f>
        <v>20292</v>
      </c>
      <c r="V4436" t="str">
        <f>IF($G4436=$U$1:$X$1,$T4436,"")</f>
        <v/>
      </c>
      <c r="W4436" t="str">
        <f>IF($G4436=$U$1:$X$1,$T4436,"")</f>
        <v/>
      </c>
      <c r="X4436" t="str">
        <f>IF($G4436=$U$1:$X$1,$T4436,"")</f>
        <v/>
      </c>
      <c r="Y4436" s="1">
        <f>ROUND(O4436*Q4436,2)</f>
        <v>0</v>
      </c>
    </row>
    <row r="4437" spans="1:25">
      <c r="A4437" s="5">
        <f>INDEX(Students,MOD(D4437-1,ROWS(Students))+1,1)</f>
        <v>20292</v>
      </c>
      <c r="B4437" s="5" t="str">
        <f>INDEX(Students,MOD(D4437-1,ROWS(Students))+1,2)</f>
        <v>Szostak Konrad</v>
      </c>
      <c r="C4437" s="5" t="str">
        <f>INDEX(Students,MOD(D4437-1,ROWS(Students))+1,3)</f>
        <v>IZ07TC2</v>
      </c>
      <c r="D4437" s="5">
        <v>5240</v>
      </c>
      <c r="E4437" s="6">
        <v>44652</v>
      </c>
      <c r="F4437" s="6">
        <v>44652</v>
      </c>
      <c r="G4437" s="7" t="s">
        <v>279</v>
      </c>
      <c r="H4437" s="7">
        <v>1</v>
      </c>
      <c r="I4437" s="7" t="s">
        <v>3421</v>
      </c>
      <c r="J4437" s="7" t="s">
        <v>6</v>
      </c>
      <c r="K4437" s="7" t="s">
        <v>3767</v>
      </c>
      <c r="L4437" s="7"/>
      <c r="M4437" s="6" t="s">
        <v>3767</v>
      </c>
      <c r="N4437" s="7" t="s">
        <v>25</v>
      </c>
      <c r="O4437" s="8">
        <v>0.5</v>
      </c>
      <c r="P4437" s="7" t="s">
        <v>13</v>
      </c>
      <c r="Q4437" s="9">
        <v>15.74</v>
      </c>
      <c r="R4437" s="7" t="s">
        <v>4535</v>
      </c>
      <c r="S4437" s="7" t="s">
        <v>718</v>
      </c>
      <c r="T4437">
        <f>A4437</f>
        <v>20292</v>
      </c>
      <c r="U4437" t="str">
        <f>IF($G4437=$U$1:$X$1,$T4437,"")</f>
        <v/>
      </c>
      <c r="V4437" t="str">
        <f>IF($G4437=$U$1:$X$1,$T4437,"")</f>
        <v/>
      </c>
      <c r="W4437">
        <f>IF($G4437=$U$1:$X$1,$T4437,"")</f>
        <v>20292</v>
      </c>
      <c r="X4437" t="str">
        <f>IF($G4437=$U$1:$X$1,$T4437,"")</f>
        <v/>
      </c>
      <c r="Y4437" s="1">
        <f>ROUND(O4437*Q4437,2)</f>
        <v>7.87</v>
      </c>
    </row>
    <row r="4438" spans="1:25">
      <c r="A4438" s="5">
        <f>INDEX(Students,MOD(D4438-1,ROWS(Students))+1,1)</f>
        <v>20292</v>
      </c>
      <c r="B4438" s="5" t="str">
        <f>INDEX(Students,MOD(D4438-1,ROWS(Students))+1,2)</f>
        <v>Szostak Konrad</v>
      </c>
      <c r="C4438" s="5" t="str">
        <f>INDEX(Students,MOD(D4438-1,ROWS(Students))+1,3)</f>
        <v>IZ07TC2</v>
      </c>
      <c r="D4438" s="5">
        <v>5332</v>
      </c>
      <c r="E4438" s="6">
        <v>44588</v>
      </c>
      <c r="F4438" s="6">
        <v>44588</v>
      </c>
      <c r="G4438" s="7" t="s">
        <v>1263</v>
      </c>
      <c r="H4438" s="7">
        <v>1</v>
      </c>
      <c r="I4438" s="7" t="s">
        <v>1564</v>
      </c>
      <c r="J4438" s="7" t="s">
        <v>6</v>
      </c>
      <c r="K4438" s="7" t="s">
        <v>3767</v>
      </c>
      <c r="L4438" s="7"/>
      <c r="M4438" s="6" t="s">
        <v>3767</v>
      </c>
      <c r="N4438" s="7" t="s">
        <v>19</v>
      </c>
      <c r="O4438" s="8">
        <v>2040</v>
      </c>
      <c r="P4438" s="7" t="s">
        <v>9</v>
      </c>
      <c r="Q4438" s="9">
        <v>0</v>
      </c>
      <c r="R4438" s="7" t="s">
        <v>4220</v>
      </c>
      <c r="S4438" s="7" t="s">
        <v>326</v>
      </c>
      <c r="T4438">
        <f>A4438</f>
        <v>20292</v>
      </c>
      <c r="U4438" t="str">
        <f>IF($G4438=$U$1:$X$1,$T4438,"")</f>
        <v/>
      </c>
      <c r="V4438">
        <f>IF($G4438=$U$1:$X$1,$T4438,"")</f>
        <v>20292</v>
      </c>
      <c r="W4438" t="str">
        <f>IF($G4438=$U$1:$X$1,$T4438,"")</f>
        <v/>
      </c>
      <c r="X4438" t="str">
        <f>IF($G4438=$U$1:$X$1,$T4438,"")</f>
        <v/>
      </c>
      <c r="Y4438" s="1">
        <f>ROUND(O4438*Q4438,2)</f>
        <v>0</v>
      </c>
    </row>
    <row r="4439" spans="1:25">
      <c r="A4439" s="5">
        <f>INDEX(Students,MOD(D4439-1,ROWS(Students))+1,1)</f>
        <v>20292</v>
      </c>
      <c r="B4439" s="5" t="str">
        <f>INDEX(Students,MOD(D4439-1,ROWS(Students))+1,2)</f>
        <v>Szostak Konrad</v>
      </c>
      <c r="C4439" s="5" t="str">
        <f>INDEX(Students,MOD(D4439-1,ROWS(Students))+1,3)</f>
        <v>IZ07TC2</v>
      </c>
      <c r="D4439" s="5">
        <v>5424</v>
      </c>
      <c r="E4439" s="6">
        <v>44701</v>
      </c>
      <c r="F4439" s="6">
        <v>44701</v>
      </c>
      <c r="G4439" s="7" t="s">
        <v>52</v>
      </c>
      <c r="H4439" s="7">
        <v>1</v>
      </c>
      <c r="I4439" s="7" t="s">
        <v>2637</v>
      </c>
      <c r="J4439" s="7" t="s">
        <v>6</v>
      </c>
      <c r="K4439" s="7" t="s">
        <v>3852</v>
      </c>
      <c r="L4439" s="7"/>
      <c r="M4439" s="6" t="s">
        <v>4917</v>
      </c>
      <c r="N4439" s="7" t="s">
        <v>32</v>
      </c>
      <c r="O4439" s="8">
        <v>11.2</v>
      </c>
      <c r="P4439" s="7" t="s">
        <v>13</v>
      </c>
      <c r="Q4439" s="9">
        <v>15.75</v>
      </c>
      <c r="R4439" s="7" t="s">
        <v>3997</v>
      </c>
      <c r="S4439" s="7" t="s">
        <v>101</v>
      </c>
      <c r="T4439">
        <f>A4439</f>
        <v>20292</v>
      </c>
      <c r="U4439" t="str">
        <f>IF($G4439=$U$1:$X$1,$T4439,"")</f>
        <v/>
      </c>
      <c r="V4439" t="str">
        <f>IF($G4439=$U$1:$X$1,$T4439,"")</f>
        <v/>
      </c>
      <c r="W4439" t="str">
        <f>IF($G4439=$U$1:$X$1,$T4439,"")</f>
        <v/>
      </c>
      <c r="X4439">
        <f>IF($G4439=$U$1:$X$1,$T4439,"")</f>
        <v>20292</v>
      </c>
      <c r="Y4439" s="1">
        <f>ROUND(O4439*Q4439,2)</f>
        <v>176.4</v>
      </c>
    </row>
    <row r="4440" spans="1:25">
      <c r="A4440" s="5">
        <f>INDEX(Students,MOD(D4440-1,ROWS(Students))+1,1)</f>
        <v>20292</v>
      </c>
      <c r="B4440" s="5" t="str">
        <f>INDEX(Students,MOD(D4440-1,ROWS(Students))+1,2)</f>
        <v>Szostak Konrad</v>
      </c>
      <c r="C4440" s="5" t="str">
        <f>INDEX(Students,MOD(D4440-1,ROWS(Students))+1,3)</f>
        <v>IZ07TC2</v>
      </c>
      <c r="D4440" s="5">
        <v>5516</v>
      </c>
      <c r="E4440" s="6">
        <v>44614</v>
      </c>
      <c r="F4440" s="6">
        <v>44614</v>
      </c>
      <c r="G4440" s="7" t="s">
        <v>1263</v>
      </c>
      <c r="H4440" s="7">
        <v>1</v>
      </c>
      <c r="I4440" s="7" t="s">
        <v>1896</v>
      </c>
      <c r="J4440" s="7" t="s">
        <v>6</v>
      </c>
      <c r="K4440" s="7" t="s">
        <v>3767</v>
      </c>
      <c r="L4440" s="7"/>
      <c r="M4440" s="6" t="s">
        <v>3767</v>
      </c>
      <c r="N4440" s="7" t="s">
        <v>81</v>
      </c>
      <c r="O4440" s="8">
        <v>1</v>
      </c>
      <c r="P4440" s="7" t="s">
        <v>9</v>
      </c>
      <c r="Q4440" s="9">
        <v>29.35</v>
      </c>
      <c r="R4440" s="7" t="s">
        <v>4417</v>
      </c>
      <c r="S4440" s="7" t="s">
        <v>569</v>
      </c>
      <c r="T4440">
        <f>A4440</f>
        <v>20292</v>
      </c>
      <c r="U4440" t="str">
        <f>IF($G4440=$U$1:$X$1,$T4440,"")</f>
        <v/>
      </c>
      <c r="V4440">
        <f>IF($G4440=$U$1:$X$1,$T4440,"")</f>
        <v>20292</v>
      </c>
      <c r="W4440" t="str">
        <f>IF($G4440=$U$1:$X$1,$T4440,"")</f>
        <v/>
      </c>
      <c r="X4440" t="str">
        <f>IF($G4440=$U$1:$X$1,$T4440,"")</f>
        <v/>
      </c>
      <c r="Y4440" s="1">
        <f>ROUND(O4440*Q4440,2)</f>
        <v>29.35</v>
      </c>
    </row>
    <row r="4441" spans="1:25">
      <c r="A4441" s="5">
        <f>INDEX(Students,MOD(D4441-1,ROWS(Students))+1,1)</f>
        <v>20292</v>
      </c>
      <c r="B4441" s="5" t="str">
        <f>INDEX(Students,MOD(D4441-1,ROWS(Students))+1,2)</f>
        <v>Szostak Konrad</v>
      </c>
      <c r="C4441" s="5" t="str">
        <f>INDEX(Students,MOD(D4441-1,ROWS(Students))+1,3)</f>
        <v>IZ07TC2</v>
      </c>
      <c r="D4441" s="5">
        <v>5608</v>
      </c>
      <c r="E4441" s="6">
        <v>44739</v>
      </c>
      <c r="F4441" s="6">
        <v>44739</v>
      </c>
      <c r="G4441" s="7" t="s">
        <v>1262</v>
      </c>
      <c r="H4441" s="7">
        <v>-1</v>
      </c>
      <c r="I4441" s="7" t="s">
        <v>3066</v>
      </c>
      <c r="J4441" s="7" t="s">
        <v>6</v>
      </c>
      <c r="K4441" s="7" t="s">
        <v>3774</v>
      </c>
      <c r="L4441" s="7" t="s">
        <v>1046</v>
      </c>
      <c r="M4441" s="6" t="s">
        <v>3767</v>
      </c>
      <c r="N4441" s="7" t="s">
        <v>71</v>
      </c>
      <c r="O4441" s="8">
        <v>400</v>
      </c>
      <c r="P4441" s="7" t="s">
        <v>31</v>
      </c>
      <c r="Q4441" s="9">
        <v>0</v>
      </c>
      <c r="R4441" s="7" t="s">
        <v>3949</v>
      </c>
      <c r="S4441" s="7" t="s">
        <v>5027</v>
      </c>
      <c r="T4441">
        <f>A4441</f>
        <v>20292</v>
      </c>
      <c r="U4441">
        <f>IF($G4441=$U$1:$X$1,$T4441,"")</f>
        <v>20292</v>
      </c>
      <c r="V4441" t="str">
        <f>IF($G4441=$U$1:$X$1,$T4441,"")</f>
        <v/>
      </c>
      <c r="W4441" t="str">
        <f>IF($G4441=$U$1:$X$1,$T4441,"")</f>
        <v/>
      </c>
      <c r="X4441" t="str">
        <f>IF($G4441=$U$1:$X$1,$T4441,"")</f>
        <v/>
      </c>
      <c r="Y4441" s="1">
        <f>ROUND(O4441*Q4441,2)</f>
        <v>0</v>
      </c>
    </row>
    <row r="4442" spans="1:25">
      <c r="A4442" s="5">
        <f>INDEX(Students,MOD(D4442-1,ROWS(Students))+1,1)</f>
        <v>20292</v>
      </c>
      <c r="B4442" s="5" t="str">
        <f>INDEX(Students,MOD(D4442-1,ROWS(Students))+1,2)</f>
        <v>Szostak Konrad</v>
      </c>
      <c r="C4442" s="5" t="str">
        <f>INDEX(Students,MOD(D4442-1,ROWS(Students))+1,3)</f>
        <v>IZ07TC2</v>
      </c>
      <c r="D4442" s="5">
        <v>5700</v>
      </c>
      <c r="E4442" s="6">
        <v>44715</v>
      </c>
      <c r="F4442" s="6">
        <v>44715</v>
      </c>
      <c r="G4442" s="7" t="s">
        <v>1263</v>
      </c>
      <c r="H4442" s="7">
        <v>1</v>
      </c>
      <c r="I4442" s="7" t="s">
        <v>2785</v>
      </c>
      <c r="J4442" s="7" t="s">
        <v>6</v>
      </c>
      <c r="K4442" s="7" t="s">
        <v>3767</v>
      </c>
      <c r="L4442" s="7"/>
      <c r="M4442" s="6" t="s">
        <v>3767</v>
      </c>
      <c r="N4442" s="7" t="s">
        <v>25</v>
      </c>
      <c r="O4442" s="8">
        <v>1</v>
      </c>
      <c r="P4442" s="7" t="s">
        <v>9</v>
      </c>
      <c r="Q4442" s="9">
        <v>0.52</v>
      </c>
      <c r="R4442" s="7" t="s">
        <v>4371</v>
      </c>
      <c r="S4442" s="7" t="s">
        <v>509</v>
      </c>
      <c r="T4442">
        <f>A4442</f>
        <v>20292</v>
      </c>
      <c r="U4442" t="str">
        <f>IF($G4442=$U$1:$X$1,$T4442,"")</f>
        <v/>
      </c>
      <c r="V4442">
        <f>IF($G4442=$U$1:$X$1,$T4442,"")</f>
        <v>20292</v>
      </c>
      <c r="W4442" t="str">
        <f>IF($G4442=$U$1:$X$1,$T4442,"")</f>
        <v/>
      </c>
      <c r="X4442" t="str">
        <f>IF($G4442=$U$1:$X$1,$T4442,"")</f>
        <v/>
      </c>
      <c r="Y4442" s="1">
        <f>ROUND(O4442*Q4442,2)</f>
        <v>0.52</v>
      </c>
    </row>
    <row r="4443" spans="1:25">
      <c r="A4443" s="5">
        <f>INDEX(Students,MOD(D4443-1,ROWS(Students))+1,1)</f>
        <v>20292</v>
      </c>
      <c r="B4443" s="5" t="str">
        <f>INDEX(Students,MOD(D4443-1,ROWS(Students))+1,2)</f>
        <v>Szostak Konrad</v>
      </c>
      <c r="C4443" s="5" t="str">
        <f>INDEX(Students,MOD(D4443-1,ROWS(Students))+1,3)</f>
        <v>IZ07TC2</v>
      </c>
      <c r="D4443" s="5">
        <v>5792</v>
      </c>
      <c r="E4443" s="6">
        <v>44769</v>
      </c>
      <c r="F4443" s="6">
        <v>44768</v>
      </c>
      <c r="G4443" s="7" t="s">
        <v>1262</v>
      </c>
      <c r="H4443" s="7">
        <v>-1</v>
      </c>
      <c r="I4443" s="7" t="s">
        <v>3356</v>
      </c>
      <c r="J4443" s="7" t="s">
        <v>6</v>
      </c>
      <c r="K4443" s="7" t="s">
        <v>3780</v>
      </c>
      <c r="L4443" s="7" t="s">
        <v>1136</v>
      </c>
      <c r="M4443" s="6" t="s">
        <v>3767</v>
      </c>
      <c r="N4443" s="7" t="s">
        <v>67</v>
      </c>
      <c r="O4443" s="8">
        <v>600</v>
      </c>
      <c r="P4443" s="7" t="s">
        <v>9</v>
      </c>
      <c r="Q4443" s="9">
        <v>6.61</v>
      </c>
      <c r="R4443" s="7" t="s">
        <v>4024</v>
      </c>
      <c r="S4443" s="7" t="s">
        <v>128</v>
      </c>
      <c r="T4443">
        <f>A4443</f>
        <v>20292</v>
      </c>
      <c r="U4443">
        <f>IF($G4443=$U$1:$X$1,$T4443,"")</f>
        <v>20292</v>
      </c>
      <c r="V4443" t="str">
        <f>IF($G4443=$U$1:$X$1,$T4443,"")</f>
        <v/>
      </c>
      <c r="W4443" t="str">
        <f>IF($G4443=$U$1:$X$1,$T4443,"")</f>
        <v/>
      </c>
      <c r="X4443" t="str">
        <f>IF($G4443=$U$1:$X$1,$T4443,"")</f>
        <v/>
      </c>
      <c r="Y4443" s="1">
        <f>ROUND(O4443*Q4443,2)</f>
        <v>3966</v>
      </c>
    </row>
    <row r="4444" spans="1:25">
      <c r="A4444" s="5">
        <f>INDEX(Students,MOD(D4444-1,ROWS(Students))+1,1)</f>
        <v>21362</v>
      </c>
      <c r="B4444" s="5" t="str">
        <f>INDEX(Students,MOD(D4444-1,ROWS(Students))+1,2)</f>
        <v>Szulim Krzysztof</v>
      </c>
      <c r="C4444" s="5" t="str">
        <f>INDEX(Students,MOD(D4444-1,ROWS(Students))+1,3)</f>
        <v>IZ05TC1</v>
      </c>
      <c r="D4444" s="5">
        <v>72</v>
      </c>
      <c r="E4444" s="6">
        <v>44763</v>
      </c>
      <c r="F4444" s="6">
        <v>44763</v>
      </c>
      <c r="G4444" s="7" t="s">
        <v>1262</v>
      </c>
      <c r="H4444" s="7">
        <v>-1</v>
      </c>
      <c r="I4444" s="7" t="s">
        <v>3309</v>
      </c>
      <c r="J4444" s="7" t="s">
        <v>6</v>
      </c>
      <c r="K4444" s="7" t="s">
        <v>3774</v>
      </c>
      <c r="L4444" s="7" t="s">
        <v>611</v>
      </c>
      <c r="M4444" s="6" t="s">
        <v>3767</v>
      </c>
      <c r="N4444" s="7" t="s">
        <v>25</v>
      </c>
      <c r="O4444" s="8">
        <v>3</v>
      </c>
      <c r="P4444" s="7" t="s">
        <v>70</v>
      </c>
      <c r="Q4444" s="9">
        <v>0</v>
      </c>
      <c r="R4444" s="7" t="s">
        <v>4805</v>
      </c>
      <c r="S4444" s="7" t="s">
        <v>5210</v>
      </c>
      <c r="T4444">
        <f>A4444</f>
        <v>21362</v>
      </c>
      <c r="U4444">
        <f>IF($G4444=$U$1:$X$1,$T4444,"")</f>
        <v>21362</v>
      </c>
      <c r="V4444" t="str">
        <f>IF($G4444=$U$1:$X$1,$T4444,"")</f>
        <v/>
      </c>
      <c r="W4444" t="str">
        <f>IF($G4444=$U$1:$X$1,$T4444,"")</f>
        <v/>
      </c>
      <c r="X4444" t="str">
        <f>IF($G4444=$U$1:$X$1,$T4444,"")</f>
        <v/>
      </c>
      <c r="Y4444" s="1">
        <f>ROUND(O4444*Q4444,2)</f>
        <v>0</v>
      </c>
    </row>
    <row r="4445" spans="1:25">
      <c r="A4445" s="5">
        <f>INDEX(Students,MOD(D4445-1,ROWS(Students))+1,1)</f>
        <v>21362</v>
      </c>
      <c r="B4445" s="5" t="str">
        <f>INDEX(Students,MOD(D4445-1,ROWS(Students))+1,2)</f>
        <v>Szulim Krzysztof</v>
      </c>
      <c r="C4445" s="5" t="str">
        <f>INDEX(Students,MOD(D4445-1,ROWS(Students))+1,3)</f>
        <v>IZ05TC1</v>
      </c>
      <c r="D4445" s="5">
        <v>164</v>
      </c>
      <c r="E4445" s="6">
        <v>44708</v>
      </c>
      <c r="F4445" s="6">
        <v>44708</v>
      </c>
      <c r="G4445" s="7" t="s">
        <v>1262</v>
      </c>
      <c r="H4445" s="7">
        <v>-1</v>
      </c>
      <c r="I4445" s="7" t="s">
        <v>2710</v>
      </c>
      <c r="J4445" s="7" t="s">
        <v>6</v>
      </c>
      <c r="K4445" s="7" t="s">
        <v>3770</v>
      </c>
      <c r="L4445" s="7" t="s">
        <v>936</v>
      </c>
      <c r="M4445" s="6" t="s">
        <v>3767</v>
      </c>
      <c r="N4445" s="7" t="s">
        <v>19</v>
      </c>
      <c r="O4445" s="8">
        <v>100</v>
      </c>
      <c r="P4445" s="7" t="s">
        <v>31</v>
      </c>
      <c r="Q4445" s="9">
        <v>0.76</v>
      </c>
      <c r="R4445" s="7" t="s">
        <v>4032</v>
      </c>
      <c r="S4445" s="7" t="s">
        <v>135</v>
      </c>
      <c r="T4445">
        <f>A4445</f>
        <v>21362</v>
      </c>
      <c r="U4445">
        <f>IF($G4445=$U$1:$X$1,$T4445,"")</f>
        <v>21362</v>
      </c>
      <c r="V4445" t="str">
        <f>IF($G4445=$U$1:$X$1,$T4445,"")</f>
        <v/>
      </c>
      <c r="W4445" t="str">
        <f>IF($G4445=$U$1:$X$1,$T4445,"")</f>
        <v/>
      </c>
      <c r="X4445" t="str">
        <f>IF($G4445=$U$1:$X$1,$T4445,"")</f>
        <v/>
      </c>
      <c r="Y4445" s="1">
        <f>ROUND(O4445*Q4445,2)</f>
        <v>76</v>
      </c>
    </row>
    <row r="4446" spans="1:25">
      <c r="A4446" s="5">
        <f>INDEX(Students,MOD(D4446-1,ROWS(Students))+1,1)</f>
        <v>21362</v>
      </c>
      <c r="B4446" s="5" t="str">
        <f>INDEX(Students,MOD(D4446-1,ROWS(Students))+1,2)</f>
        <v>Szulim Krzysztof</v>
      </c>
      <c r="C4446" s="5" t="str">
        <f>INDEX(Students,MOD(D4446-1,ROWS(Students))+1,3)</f>
        <v>IZ05TC1</v>
      </c>
      <c r="D4446" s="5">
        <v>256</v>
      </c>
      <c r="E4446" s="6">
        <v>44761</v>
      </c>
      <c r="F4446" s="6">
        <v>44761</v>
      </c>
      <c r="G4446" s="7" t="s">
        <v>279</v>
      </c>
      <c r="H4446" s="7">
        <v>1</v>
      </c>
      <c r="I4446" s="7" t="s">
        <v>3294</v>
      </c>
      <c r="J4446" s="7" t="s">
        <v>6</v>
      </c>
      <c r="K4446" s="7" t="s">
        <v>3767</v>
      </c>
      <c r="L4446" s="7"/>
      <c r="M4446" s="6" t="s">
        <v>3767</v>
      </c>
      <c r="N4446" s="7" t="s">
        <v>5215</v>
      </c>
      <c r="O4446" s="8">
        <v>84.64</v>
      </c>
      <c r="P4446" s="7" t="s">
        <v>13</v>
      </c>
      <c r="Q4446" s="9">
        <v>0</v>
      </c>
      <c r="R4446" s="7" t="s">
        <v>4450</v>
      </c>
      <c r="S4446" s="7" t="s">
        <v>1144</v>
      </c>
      <c r="T4446">
        <f>A4446</f>
        <v>21362</v>
      </c>
      <c r="U4446" t="str">
        <f>IF($G4446=$U$1:$X$1,$T4446,"")</f>
        <v/>
      </c>
      <c r="V4446" t="str">
        <f>IF($G4446=$U$1:$X$1,$T4446,"")</f>
        <v/>
      </c>
      <c r="W4446">
        <f>IF($G4446=$U$1:$X$1,$T4446,"")</f>
        <v>21362</v>
      </c>
      <c r="X4446" t="str">
        <f>IF($G4446=$U$1:$X$1,$T4446,"")</f>
        <v/>
      </c>
      <c r="Y4446" s="1">
        <f>ROUND(O4446*Q4446,2)</f>
        <v>0</v>
      </c>
    </row>
    <row r="4447" spans="1:25">
      <c r="A4447" s="5">
        <f>INDEX(Students,MOD(D4447-1,ROWS(Students))+1,1)</f>
        <v>21362</v>
      </c>
      <c r="B4447" s="5" t="str">
        <f>INDEX(Students,MOD(D4447-1,ROWS(Students))+1,2)</f>
        <v>Szulim Krzysztof</v>
      </c>
      <c r="C4447" s="5" t="str">
        <f>INDEX(Students,MOD(D4447-1,ROWS(Students))+1,3)</f>
        <v>IZ05TC1</v>
      </c>
      <c r="D4447" s="5">
        <v>348</v>
      </c>
      <c r="E4447" s="6">
        <v>44687</v>
      </c>
      <c r="F4447" s="6">
        <v>44686</v>
      </c>
      <c r="G4447" s="7" t="s">
        <v>1262</v>
      </c>
      <c r="H4447" s="7">
        <v>-1</v>
      </c>
      <c r="I4447" s="7" t="s">
        <v>2469</v>
      </c>
      <c r="J4447" s="7" t="s">
        <v>6</v>
      </c>
      <c r="K4447" s="7" t="s">
        <v>3774</v>
      </c>
      <c r="L4447" s="7" t="s">
        <v>837</v>
      </c>
      <c r="M4447" s="6" t="s">
        <v>3767</v>
      </c>
      <c r="N4447" s="7" t="s">
        <v>67</v>
      </c>
      <c r="O4447" s="8">
        <v>481.9</v>
      </c>
      <c r="P4447" s="7" t="s">
        <v>13</v>
      </c>
      <c r="Q4447" s="9">
        <v>0</v>
      </c>
      <c r="R4447" s="7" t="s">
        <v>3925</v>
      </c>
      <c r="S4447" s="7" t="s">
        <v>4968</v>
      </c>
      <c r="T4447">
        <f>A4447</f>
        <v>21362</v>
      </c>
      <c r="U4447">
        <f>IF($G4447=$U$1:$X$1,$T4447,"")</f>
        <v>21362</v>
      </c>
      <c r="V4447" t="str">
        <f>IF($G4447=$U$1:$X$1,$T4447,"")</f>
        <v/>
      </c>
      <c r="W4447" t="str">
        <f>IF($G4447=$U$1:$X$1,$T4447,"")</f>
        <v/>
      </c>
      <c r="X4447" t="str">
        <f>IF($G4447=$U$1:$X$1,$T4447,"")</f>
        <v/>
      </c>
      <c r="Y4447" s="1">
        <f>ROUND(O4447*Q4447,2)</f>
        <v>0</v>
      </c>
    </row>
    <row r="4448" spans="1:25">
      <c r="A4448" s="5">
        <f>INDEX(Students,MOD(D4448-1,ROWS(Students))+1,1)</f>
        <v>21362</v>
      </c>
      <c r="B4448" s="5" t="str">
        <f>INDEX(Students,MOD(D4448-1,ROWS(Students))+1,2)</f>
        <v>Szulim Krzysztof</v>
      </c>
      <c r="C4448" s="5" t="str">
        <f>INDEX(Students,MOD(D4448-1,ROWS(Students))+1,3)</f>
        <v>IZ05TC1</v>
      </c>
      <c r="D4448" s="5">
        <v>440</v>
      </c>
      <c r="E4448" s="6">
        <v>44720</v>
      </c>
      <c r="F4448" s="6">
        <v>44720</v>
      </c>
      <c r="G4448" s="7" t="s">
        <v>1263</v>
      </c>
      <c r="H4448" s="7">
        <v>1</v>
      </c>
      <c r="I4448" s="7" t="s">
        <v>2841</v>
      </c>
      <c r="J4448" s="7" t="s">
        <v>6</v>
      </c>
      <c r="K4448" s="7" t="s">
        <v>3767</v>
      </c>
      <c r="L4448" s="7"/>
      <c r="M4448" s="6" t="s">
        <v>3767</v>
      </c>
      <c r="N4448" s="7" t="s">
        <v>7</v>
      </c>
      <c r="O4448" s="8">
        <v>2.7E-2</v>
      </c>
      <c r="P4448" s="7" t="s">
        <v>13</v>
      </c>
      <c r="Q4448" s="9">
        <v>17</v>
      </c>
      <c r="R4448" s="7" t="s">
        <v>3890</v>
      </c>
      <c r="S4448" s="7" t="s">
        <v>18</v>
      </c>
      <c r="T4448">
        <f>A4448</f>
        <v>21362</v>
      </c>
      <c r="U4448" t="str">
        <f>IF($G4448=$U$1:$X$1,$T4448,"")</f>
        <v/>
      </c>
      <c r="V4448">
        <f>IF($G4448=$U$1:$X$1,$T4448,"")</f>
        <v>21362</v>
      </c>
      <c r="W4448" t="str">
        <f>IF($G4448=$U$1:$X$1,$T4448,"")</f>
        <v/>
      </c>
      <c r="X4448" t="str">
        <f>IF($G4448=$U$1:$X$1,$T4448,"")</f>
        <v/>
      </c>
      <c r="Y4448" s="1">
        <f>ROUND(O4448*Q4448,2)</f>
        <v>0.46</v>
      </c>
    </row>
    <row r="4449" spans="1:25">
      <c r="A4449" s="5">
        <f>INDEX(Students,MOD(D4449-1,ROWS(Students))+1,1)</f>
        <v>21362</v>
      </c>
      <c r="B4449" s="5" t="str">
        <f>INDEX(Students,MOD(D4449-1,ROWS(Students))+1,2)</f>
        <v>Szulim Krzysztof</v>
      </c>
      <c r="C4449" s="5" t="str">
        <f>INDEX(Students,MOD(D4449-1,ROWS(Students))+1,3)</f>
        <v>IZ05TC1</v>
      </c>
      <c r="D4449" s="5">
        <v>532</v>
      </c>
      <c r="E4449" s="6">
        <v>44645</v>
      </c>
      <c r="F4449" s="6">
        <v>44645</v>
      </c>
      <c r="G4449" s="7" t="s">
        <v>279</v>
      </c>
      <c r="H4449" s="7">
        <v>1</v>
      </c>
      <c r="I4449" s="7" t="s">
        <v>2345</v>
      </c>
      <c r="J4449" s="7" t="s">
        <v>6</v>
      </c>
      <c r="K4449" s="7" t="s">
        <v>3767</v>
      </c>
      <c r="L4449" s="7"/>
      <c r="M4449" s="6" t="s">
        <v>3767</v>
      </c>
      <c r="N4449" s="7" t="s">
        <v>25</v>
      </c>
      <c r="O4449" s="8">
        <v>5.83</v>
      </c>
      <c r="P4449" s="7" t="s">
        <v>31</v>
      </c>
      <c r="Q4449" s="9">
        <v>1.02</v>
      </c>
      <c r="R4449" s="7" t="s">
        <v>4091</v>
      </c>
      <c r="S4449" s="7" t="s">
        <v>5013</v>
      </c>
      <c r="T4449">
        <f>A4449</f>
        <v>21362</v>
      </c>
      <c r="U4449" t="str">
        <f>IF($G4449=$U$1:$X$1,$T4449,"")</f>
        <v/>
      </c>
      <c r="V4449" t="str">
        <f>IF($G4449=$U$1:$X$1,$T4449,"")</f>
        <v/>
      </c>
      <c r="W4449">
        <f>IF($G4449=$U$1:$X$1,$T4449,"")</f>
        <v>21362</v>
      </c>
      <c r="X4449" t="str">
        <f>IF($G4449=$U$1:$X$1,$T4449,"")</f>
        <v/>
      </c>
      <c r="Y4449" s="1">
        <f>ROUND(O4449*Q4449,2)</f>
        <v>5.95</v>
      </c>
    </row>
    <row r="4450" spans="1:25">
      <c r="A4450" s="5">
        <f>INDEX(Students,MOD(D4450-1,ROWS(Students))+1,1)</f>
        <v>21362</v>
      </c>
      <c r="B4450" s="5" t="str">
        <f>INDEX(Students,MOD(D4450-1,ROWS(Students))+1,2)</f>
        <v>Szulim Krzysztof</v>
      </c>
      <c r="C4450" s="5" t="str">
        <f>INDEX(Students,MOD(D4450-1,ROWS(Students))+1,3)</f>
        <v>IZ05TC1</v>
      </c>
      <c r="D4450" s="5">
        <v>624</v>
      </c>
      <c r="E4450" s="6">
        <v>44671</v>
      </c>
      <c r="F4450" s="6">
        <v>44671</v>
      </c>
      <c r="G4450" s="7" t="s">
        <v>279</v>
      </c>
      <c r="H4450" s="7">
        <v>1</v>
      </c>
      <c r="I4450" s="7" t="s">
        <v>3642</v>
      </c>
      <c r="J4450" s="7" t="s">
        <v>6</v>
      </c>
      <c r="K4450" s="7" t="s">
        <v>3767</v>
      </c>
      <c r="L4450" s="7"/>
      <c r="M4450" s="6" t="s">
        <v>3767</v>
      </c>
      <c r="N4450" s="7" t="s">
        <v>25</v>
      </c>
      <c r="O4450" s="8">
        <v>100</v>
      </c>
      <c r="P4450" s="7" t="s">
        <v>31</v>
      </c>
      <c r="Q4450" s="9">
        <v>0.62</v>
      </c>
      <c r="R4450" s="7" t="s">
        <v>4432</v>
      </c>
      <c r="S4450" s="7" t="s">
        <v>589</v>
      </c>
      <c r="T4450">
        <f>A4450</f>
        <v>21362</v>
      </c>
      <c r="U4450" t="str">
        <f>IF($G4450=$U$1:$X$1,$T4450,"")</f>
        <v/>
      </c>
      <c r="V4450" t="str">
        <f>IF($G4450=$U$1:$X$1,$T4450,"")</f>
        <v/>
      </c>
      <c r="W4450">
        <f>IF($G4450=$U$1:$X$1,$T4450,"")</f>
        <v>21362</v>
      </c>
      <c r="X4450" t="str">
        <f>IF($G4450=$U$1:$X$1,$T4450,"")</f>
        <v/>
      </c>
      <c r="Y4450" s="1">
        <f>ROUND(O4450*Q4450,2)</f>
        <v>62</v>
      </c>
    </row>
    <row r="4451" spans="1:25">
      <c r="A4451" s="5">
        <f>INDEX(Students,MOD(D4451-1,ROWS(Students))+1,1)</f>
        <v>21362</v>
      </c>
      <c r="B4451" s="5" t="str">
        <f>INDEX(Students,MOD(D4451-1,ROWS(Students))+1,2)</f>
        <v>Szulim Krzysztof</v>
      </c>
      <c r="C4451" s="5" t="str">
        <f>INDEX(Students,MOD(D4451-1,ROWS(Students))+1,3)</f>
        <v>IZ05TC1</v>
      </c>
      <c r="D4451" s="5">
        <v>716</v>
      </c>
      <c r="E4451" s="6">
        <v>44704</v>
      </c>
      <c r="F4451" s="6">
        <v>44704</v>
      </c>
      <c r="G4451" s="7" t="s">
        <v>1262</v>
      </c>
      <c r="H4451" s="7">
        <v>-1</v>
      </c>
      <c r="I4451" s="7" t="s">
        <v>2653</v>
      </c>
      <c r="J4451" s="7" t="s">
        <v>6</v>
      </c>
      <c r="K4451" s="7" t="s">
        <v>3770</v>
      </c>
      <c r="L4451" s="7" t="s">
        <v>914</v>
      </c>
      <c r="M4451" s="6" t="s">
        <v>3767</v>
      </c>
      <c r="N4451" s="7" t="s">
        <v>25</v>
      </c>
      <c r="O4451" s="8">
        <v>2</v>
      </c>
      <c r="P4451" s="7" t="s">
        <v>9</v>
      </c>
      <c r="Q4451" s="9">
        <v>0</v>
      </c>
      <c r="R4451" s="7" t="s">
        <v>4037</v>
      </c>
      <c r="S4451" s="7" t="s">
        <v>140</v>
      </c>
      <c r="T4451">
        <f>A4451</f>
        <v>21362</v>
      </c>
      <c r="U4451">
        <f>IF($G4451=$U$1:$X$1,$T4451,"")</f>
        <v>21362</v>
      </c>
      <c r="V4451" t="str">
        <f>IF($G4451=$U$1:$X$1,$T4451,"")</f>
        <v/>
      </c>
      <c r="W4451" t="str">
        <f>IF($G4451=$U$1:$X$1,$T4451,"")</f>
        <v/>
      </c>
      <c r="X4451" t="str">
        <f>IF($G4451=$U$1:$X$1,$T4451,"")</f>
        <v/>
      </c>
      <c r="Y4451" s="1">
        <f>ROUND(O4451*Q4451,2)</f>
        <v>0</v>
      </c>
    </row>
    <row r="4452" spans="1:25">
      <c r="A4452" s="5">
        <f>INDEX(Students,MOD(D4452-1,ROWS(Students))+1,1)</f>
        <v>21362</v>
      </c>
      <c r="B4452" s="5" t="str">
        <f>INDEX(Students,MOD(D4452-1,ROWS(Students))+1,2)</f>
        <v>Szulim Krzysztof</v>
      </c>
      <c r="C4452" s="5" t="str">
        <f>INDEX(Students,MOD(D4452-1,ROWS(Students))+1,3)</f>
        <v>IZ05TC1</v>
      </c>
      <c r="D4452" s="5">
        <v>808</v>
      </c>
      <c r="E4452" s="6">
        <v>44719</v>
      </c>
      <c r="F4452" s="6">
        <v>44719</v>
      </c>
      <c r="G4452" s="7" t="s">
        <v>1263</v>
      </c>
      <c r="H4452" s="7">
        <v>1</v>
      </c>
      <c r="I4452" s="7" t="s">
        <v>2814</v>
      </c>
      <c r="J4452" s="7" t="s">
        <v>6</v>
      </c>
      <c r="K4452" s="7" t="s">
        <v>3767</v>
      </c>
      <c r="L4452" s="7"/>
      <c r="M4452" s="6" t="s">
        <v>3767</v>
      </c>
      <c r="N4452" s="7" t="s">
        <v>19</v>
      </c>
      <c r="O4452" s="8">
        <v>50</v>
      </c>
      <c r="P4452" s="7" t="s">
        <v>9</v>
      </c>
      <c r="Q4452" s="9">
        <v>1.88</v>
      </c>
      <c r="R4452" s="7" t="s">
        <v>4265</v>
      </c>
      <c r="S4452" s="7" t="s">
        <v>5053</v>
      </c>
      <c r="T4452">
        <f>A4452</f>
        <v>21362</v>
      </c>
      <c r="U4452" t="str">
        <f>IF($G4452=$U$1:$X$1,$T4452,"")</f>
        <v/>
      </c>
      <c r="V4452">
        <f>IF($G4452=$U$1:$X$1,$T4452,"")</f>
        <v>21362</v>
      </c>
      <c r="W4452" t="str">
        <f>IF($G4452=$U$1:$X$1,$T4452,"")</f>
        <v/>
      </c>
      <c r="X4452" t="str">
        <f>IF($G4452=$U$1:$X$1,$T4452,"")</f>
        <v/>
      </c>
      <c r="Y4452" s="1">
        <f>ROUND(O4452*Q4452,2)</f>
        <v>94</v>
      </c>
    </row>
    <row r="4453" spans="1:25">
      <c r="A4453" s="5">
        <f>INDEX(Students,MOD(D4453-1,ROWS(Students))+1,1)</f>
        <v>21362</v>
      </c>
      <c r="B4453" s="5" t="str">
        <f>INDEX(Students,MOD(D4453-1,ROWS(Students))+1,2)</f>
        <v>Szulim Krzysztof</v>
      </c>
      <c r="C4453" s="5" t="str">
        <f>INDEX(Students,MOD(D4453-1,ROWS(Students))+1,3)</f>
        <v>IZ05TC1</v>
      </c>
      <c r="D4453" s="5">
        <v>900</v>
      </c>
      <c r="E4453" s="6">
        <v>44747</v>
      </c>
      <c r="F4453" s="6">
        <v>44747</v>
      </c>
      <c r="G4453" s="7" t="s">
        <v>1263</v>
      </c>
      <c r="H4453" s="7">
        <v>1</v>
      </c>
      <c r="I4453" s="7" t="s">
        <v>3141</v>
      </c>
      <c r="J4453" s="7" t="s">
        <v>6</v>
      </c>
      <c r="K4453" s="7" t="s">
        <v>3767</v>
      </c>
      <c r="L4453" s="7"/>
      <c r="M4453" s="6" t="s">
        <v>3767</v>
      </c>
      <c r="N4453" s="7" t="s">
        <v>7</v>
      </c>
      <c r="O4453" s="8">
        <v>0.12</v>
      </c>
      <c r="P4453" s="7" t="s">
        <v>9</v>
      </c>
      <c r="Q4453" s="9">
        <v>0.02</v>
      </c>
      <c r="R4453" s="7" t="s">
        <v>4089</v>
      </c>
      <c r="S4453" s="7" t="s">
        <v>4972</v>
      </c>
      <c r="T4453">
        <f>A4453</f>
        <v>21362</v>
      </c>
      <c r="U4453" t="str">
        <f>IF($G4453=$U$1:$X$1,$T4453,"")</f>
        <v/>
      </c>
      <c r="V4453">
        <f>IF($G4453=$U$1:$X$1,$T4453,"")</f>
        <v>21362</v>
      </c>
      <c r="W4453" t="str">
        <f>IF($G4453=$U$1:$X$1,$T4453,"")</f>
        <v/>
      </c>
      <c r="X4453" t="str">
        <f>IF($G4453=$U$1:$X$1,$T4453,"")</f>
        <v/>
      </c>
      <c r="Y4453" s="1">
        <f>ROUND(O4453*Q4453,2)</f>
        <v>0</v>
      </c>
    </row>
    <row r="4454" spans="1:25">
      <c r="A4454" s="5">
        <f>INDEX(Students,MOD(D4454-1,ROWS(Students))+1,1)</f>
        <v>21362</v>
      </c>
      <c r="B4454" s="5" t="str">
        <f>INDEX(Students,MOD(D4454-1,ROWS(Students))+1,2)</f>
        <v>Szulim Krzysztof</v>
      </c>
      <c r="C4454" s="5" t="str">
        <f>INDEX(Students,MOD(D4454-1,ROWS(Students))+1,3)</f>
        <v>IZ05TC1</v>
      </c>
      <c r="D4454" s="5">
        <v>992</v>
      </c>
      <c r="E4454" s="6">
        <v>44697</v>
      </c>
      <c r="F4454" s="6">
        <v>44697</v>
      </c>
      <c r="G4454" s="7" t="s">
        <v>1262</v>
      </c>
      <c r="H4454" s="7">
        <v>-1</v>
      </c>
      <c r="I4454" s="7" t="s">
        <v>2572</v>
      </c>
      <c r="J4454" s="7" t="s">
        <v>6</v>
      </c>
      <c r="K4454" s="7" t="s">
        <v>3774</v>
      </c>
      <c r="L4454" s="7" t="s">
        <v>890</v>
      </c>
      <c r="M4454" s="6" t="s">
        <v>3767</v>
      </c>
      <c r="N4454" s="7" t="s">
        <v>19</v>
      </c>
      <c r="O4454" s="8">
        <v>5.7</v>
      </c>
      <c r="P4454" s="7" t="s">
        <v>13</v>
      </c>
      <c r="Q4454" s="9">
        <v>0</v>
      </c>
      <c r="R4454" s="7" t="s">
        <v>4659</v>
      </c>
      <c r="S4454" s="7" t="s">
        <v>5167</v>
      </c>
      <c r="T4454">
        <f>A4454</f>
        <v>21362</v>
      </c>
      <c r="U4454">
        <f>IF($G4454=$U$1:$X$1,$T4454,"")</f>
        <v>21362</v>
      </c>
      <c r="V4454" t="str">
        <f>IF($G4454=$U$1:$X$1,$T4454,"")</f>
        <v/>
      </c>
      <c r="W4454" t="str">
        <f>IF($G4454=$U$1:$X$1,$T4454,"")</f>
        <v/>
      </c>
      <c r="X4454" t="str">
        <f>IF($G4454=$U$1:$X$1,$T4454,"")</f>
        <v/>
      </c>
      <c r="Y4454" s="1">
        <f>ROUND(O4454*Q4454,2)</f>
        <v>0</v>
      </c>
    </row>
    <row r="4455" spans="1:25">
      <c r="A4455" s="5">
        <f>INDEX(Students,MOD(D4455-1,ROWS(Students))+1,1)</f>
        <v>21362</v>
      </c>
      <c r="B4455" s="5" t="str">
        <f>INDEX(Students,MOD(D4455-1,ROWS(Students))+1,2)</f>
        <v>Szulim Krzysztof</v>
      </c>
      <c r="C4455" s="5" t="str">
        <f>INDEX(Students,MOD(D4455-1,ROWS(Students))+1,3)</f>
        <v>IZ05TC1</v>
      </c>
      <c r="D4455" s="5">
        <v>1084</v>
      </c>
      <c r="E4455" s="6">
        <v>44748</v>
      </c>
      <c r="F4455" s="6">
        <v>44747</v>
      </c>
      <c r="G4455" s="7" t="s">
        <v>1262</v>
      </c>
      <c r="H4455" s="7">
        <v>-1</v>
      </c>
      <c r="I4455" s="7" t="s">
        <v>3152</v>
      </c>
      <c r="J4455" s="7" t="s">
        <v>6</v>
      </c>
      <c r="K4455" s="7" t="s">
        <v>3774</v>
      </c>
      <c r="L4455" s="7" t="s">
        <v>52</v>
      </c>
      <c r="M4455" s="6" t="s">
        <v>3767</v>
      </c>
      <c r="N4455" s="7" t="s">
        <v>19</v>
      </c>
      <c r="O4455" s="8">
        <v>68.739999999999995</v>
      </c>
      <c r="P4455" s="7" t="s">
        <v>13</v>
      </c>
      <c r="Q4455" s="9">
        <v>0</v>
      </c>
      <c r="R4455" s="7" t="s">
        <v>4666</v>
      </c>
      <c r="S4455" s="7" t="s">
        <v>170</v>
      </c>
      <c r="T4455">
        <f>A4455</f>
        <v>21362</v>
      </c>
      <c r="U4455">
        <f>IF($G4455=$U$1:$X$1,$T4455,"")</f>
        <v>21362</v>
      </c>
      <c r="V4455" t="str">
        <f>IF($G4455=$U$1:$X$1,$T4455,"")</f>
        <v/>
      </c>
      <c r="W4455" t="str">
        <f>IF($G4455=$U$1:$X$1,$T4455,"")</f>
        <v/>
      </c>
      <c r="X4455" t="str">
        <f>IF($G4455=$U$1:$X$1,$T4455,"")</f>
        <v/>
      </c>
      <c r="Y4455" s="1">
        <f>ROUND(O4455*Q4455,2)</f>
        <v>0</v>
      </c>
    </row>
    <row r="4456" spans="1:25">
      <c r="A4456" s="5">
        <f>INDEX(Students,MOD(D4456-1,ROWS(Students))+1,1)</f>
        <v>21362</v>
      </c>
      <c r="B4456" s="5" t="str">
        <f>INDEX(Students,MOD(D4456-1,ROWS(Students))+1,2)</f>
        <v>Szulim Krzysztof</v>
      </c>
      <c r="C4456" s="5" t="str">
        <f>INDEX(Students,MOD(D4456-1,ROWS(Students))+1,3)</f>
        <v>IZ05TC1</v>
      </c>
      <c r="D4456" s="5">
        <v>1176</v>
      </c>
      <c r="E4456" s="6">
        <v>44678</v>
      </c>
      <c r="F4456" s="6">
        <v>44678</v>
      </c>
      <c r="G4456" s="7" t="s">
        <v>1263</v>
      </c>
      <c r="H4456" s="7">
        <v>1</v>
      </c>
      <c r="I4456" s="7" t="s">
        <v>3731</v>
      </c>
      <c r="J4456" s="7" t="s">
        <v>6</v>
      </c>
      <c r="K4456" s="7" t="s">
        <v>3767</v>
      </c>
      <c r="L4456" s="7"/>
      <c r="M4456" s="6" t="s">
        <v>3767</v>
      </c>
      <c r="N4456" s="7" t="s">
        <v>7</v>
      </c>
      <c r="O4456" s="8">
        <v>6</v>
      </c>
      <c r="P4456" s="7" t="s">
        <v>9</v>
      </c>
      <c r="Q4456" s="9">
        <v>0.15</v>
      </c>
      <c r="R4456" s="7" t="s">
        <v>3902</v>
      </c>
      <c r="S4456" s="7" t="s">
        <v>28</v>
      </c>
      <c r="T4456">
        <f>A4456</f>
        <v>21362</v>
      </c>
      <c r="U4456" t="str">
        <f>IF($G4456=$U$1:$X$1,$T4456,"")</f>
        <v/>
      </c>
      <c r="V4456">
        <f>IF($G4456=$U$1:$X$1,$T4456,"")</f>
        <v>21362</v>
      </c>
      <c r="W4456" t="str">
        <f>IF($G4456=$U$1:$X$1,$T4456,"")</f>
        <v/>
      </c>
      <c r="X4456" t="str">
        <f>IF($G4456=$U$1:$X$1,$T4456,"")</f>
        <v/>
      </c>
      <c r="Y4456" s="1">
        <f>ROUND(O4456*Q4456,2)</f>
        <v>0.9</v>
      </c>
    </row>
    <row r="4457" spans="1:25">
      <c r="A4457" s="5">
        <f>INDEX(Students,MOD(D4457-1,ROWS(Students))+1,1)</f>
        <v>21362</v>
      </c>
      <c r="B4457" s="5" t="str">
        <f>INDEX(Students,MOD(D4457-1,ROWS(Students))+1,2)</f>
        <v>Szulim Krzysztof</v>
      </c>
      <c r="C4457" s="5" t="str">
        <f>INDEX(Students,MOD(D4457-1,ROWS(Students))+1,3)</f>
        <v>IZ05TC1</v>
      </c>
      <c r="D4457" s="5">
        <v>1268</v>
      </c>
      <c r="E4457" s="6">
        <v>44603</v>
      </c>
      <c r="F4457" s="6">
        <v>44602</v>
      </c>
      <c r="G4457" s="7" t="s">
        <v>1262</v>
      </c>
      <c r="H4457" s="7">
        <v>-1</v>
      </c>
      <c r="I4457" s="7" t="s">
        <v>1742</v>
      </c>
      <c r="J4457" s="7" t="s">
        <v>6</v>
      </c>
      <c r="K4457" s="7" t="s">
        <v>3816</v>
      </c>
      <c r="L4457" s="7" t="s">
        <v>466</v>
      </c>
      <c r="M4457" s="6" t="s">
        <v>3767</v>
      </c>
      <c r="N4457" s="7" t="s">
        <v>5215</v>
      </c>
      <c r="O4457" s="8">
        <v>200</v>
      </c>
      <c r="P4457" s="7" t="s">
        <v>31</v>
      </c>
      <c r="Q4457" s="9">
        <v>0.61</v>
      </c>
      <c r="R4457" s="7" t="s">
        <v>4157</v>
      </c>
      <c r="S4457" s="7" t="s">
        <v>265</v>
      </c>
      <c r="T4457">
        <f>A4457</f>
        <v>21362</v>
      </c>
      <c r="U4457">
        <f>IF($G4457=$U$1:$X$1,$T4457,"")</f>
        <v>21362</v>
      </c>
      <c r="V4457" t="str">
        <f>IF($G4457=$U$1:$X$1,$T4457,"")</f>
        <v/>
      </c>
      <c r="W4457" t="str">
        <f>IF($G4457=$U$1:$X$1,$T4457,"")</f>
        <v/>
      </c>
      <c r="X4457" t="str">
        <f>IF($G4457=$U$1:$X$1,$T4457,"")</f>
        <v/>
      </c>
      <c r="Y4457" s="1">
        <f>ROUND(O4457*Q4457,2)</f>
        <v>122</v>
      </c>
    </row>
    <row r="4458" spans="1:25">
      <c r="A4458" s="5">
        <f>INDEX(Students,MOD(D4458-1,ROWS(Students))+1,1)</f>
        <v>21362</v>
      </c>
      <c r="B4458" s="5" t="str">
        <f>INDEX(Students,MOD(D4458-1,ROWS(Students))+1,2)</f>
        <v>Szulim Krzysztof</v>
      </c>
      <c r="C4458" s="5" t="str">
        <f>INDEX(Students,MOD(D4458-1,ROWS(Students))+1,3)</f>
        <v>IZ05TC1</v>
      </c>
      <c r="D4458" s="5">
        <v>1360</v>
      </c>
      <c r="E4458" s="6">
        <v>44694</v>
      </c>
      <c r="F4458" s="6">
        <v>44694</v>
      </c>
      <c r="G4458" s="7" t="s">
        <v>1263</v>
      </c>
      <c r="H4458" s="7">
        <v>1</v>
      </c>
      <c r="I4458" s="7" t="s">
        <v>2553</v>
      </c>
      <c r="J4458" s="7" t="s">
        <v>6</v>
      </c>
      <c r="K4458" s="7" t="s">
        <v>3767</v>
      </c>
      <c r="L4458" s="7"/>
      <c r="M4458" s="6" t="s">
        <v>3767</v>
      </c>
      <c r="N4458" s="7" t="s">
        <v>19</v>
      </c>
      <c r="O4458" s="8">
        <v>2</v>
      </c>
      <c r="P4458" s="7" t="s">
        <v>9</v>
      </c>
      <c r="Q4458" s="9">
        <v>0</v>
      </c>
      <c r="R4458" s="7" t="s">
        <v>4492</v>
      </c>
      <c r="S4458" s="7" t="s">
        <v>652</v>
      </c>
      <c r="T4458">
        <f>A4458</f>
        <v>21362</v>
      </c>
      <c r="U4458" t="str">
        <f>IF($G4458=$U$1:$X$1,$T4458,"")</f>
        <v/>
      </c>
      <c r="V4458">
        <f>IF($G4458=$U$1:$X$1,$T4458,"")</f>
        <v>21362</v>
      </c>
      <c r="W4458" t="str">
        <f>IF($G4458=$U$1:$X$1,$T4458,"")</f>
        <v/>
      </c>
      <c r="X4458" t="str">
        <f>IF($G4458=$U$1:$X$1,$T4458,"")</f>
        <v/>
      </c>
      <c r="Y4458" s="1">
        <f>ROUND(O4458*Q4458,2)</f>
        <v>0</v>
      </c>
    </row>
    <row r="4459" spans="1:25">
      <c r="A4459" s="5">
        <f>INDEX(Students,MOD(D4459-1,ROWS(Students))+1,1)</f>
        <v>21362</v>
      </c>
      <c r="B4459" s="5" t="str">
        <f>INDEX(Students,MOD(D4459-1,ROWS(Students))+1,2)</f>
        <v>Szulim Krzysztof</v>
      </c>
      <c r="C4459" s="5" t="str">
        <f>INDEX(Students,MOD(D4459-1,ROWS(Students))+1,3)</f>
        <v>IZ05TC1</v>
      </c>
      <c r="D4459" s="5">
        <v>1452</v>
      </c>
      <c r="E4459" s="6">
        <v>44711</v>
      </c>
      <c r="F4459" s="6">
        <v>44711</v>
      </c>
      <c r="G4459" s="7" t="s">
        <v>1263</v>
      </c>
      <c r="H4459" s="7">
        <v>1</v>
      </c>
      <c r="I4459" s="7" t="s">
        <v>2725</v>
      </c>
      <c r="J4459" s="7" t="s">
        <v>6</v>
      </c>
      <c r="K4459" s="7" t="s">
        <v>3767</v>
      </c>
      <c r="L4459" s="7"/>
      <c r="M4459" s="6" t="s">
        <v>3767</v>
      </c>
      <c r="N4459" s="7" t="s">
        <v>19</v>
      </c>
      <c r="O4459" s="8">
        <v>5</v>
      </c>
      <c r="P4459" s="7" t="s">
        <v>9</v>
      </c>
      <c r="Q4459" s="9">
        <v>12.2</v>
      </c>
      <c r="R4459" s="7" t="s">
        <v>4696</v>
      </c>
      <c r="S4459" s="7" t="s">
        <v>5142</v>
      </c>
      <c r="T4459">
        <f>A4459</f>
        <v>21362</v>
      </c>
      <c r="U4459" t="str">
        <f>IF($G4459=$U$1:$X$1,$T4459,"")</f>
        <v/>
      </c>
      <c r="V4459">
        <f>IF($G4459=$U$1:$X$1,$T4459,"")</f>
        <v>21362</v>
      </c>
      <c r="W4459" t="str">
        <f>IF($G4459=$U$1:$X$1,$T4459,"")</f>
        <v/>
      </c>
      <c r="X4459" t="str">
        <f>IF($G4459=$U$1:$X$1,$T4459,"")</f>
        <v/>
      </c>
      <c r="Y4459" s="1">
        <f>ROUND(O4459*Q4459,2)</f>
        <v>61</v>
      </c>
    </row>
    <row r="4460" spans="1:25">
      <c r="A4460" s="5">
        <f>INDEX(Students,MOD(D4460-1,ROWS(Students))+1,1)</f>
        <v>21362</v>
      </c>
      <c r="B4460" s="5" t="str">
        <f>INDEX(Students,MOD(D4460-1,ROWS(Students))+1,2)</f>
        <v>Szulim Krzysztof</v>
      </c>
      <c r="C4460" s="5" t="str">
        <f>INDEX(Students,MOD(D4460-1,ROWS(Students))+1,3)</f>
        <v>IZ05TC1</v>
      </c>
      <c r="D4460" s="5">
        <v>1544</v>
      </c>
      <c r="E4460" s="6">
        <v>44593</v>
      </c>
      <c r="F4460" s="6">
        <v>44593</v>
      </c>
      <c r="G4460" s="7" t="s">
        <v>1263</v>
      </c>
      <c r="H4460" s="7">
        <v>1</v>
      </c>
      <c r="I4460" s="7" t="s">
        <v>1616</v>
      </c>
      <c r="J4460" s="7" t="s">
        <v>6</v>
      </c>
      <c r="K4460" s="7" t="s">
        <v>3767</v>
      </c>
      <c r="L4460" s="7"/>
      <c r="M4460" s="6" t="s">
        <v>3767</v>
      </c>
      <c r="N4460" s="7" t="s">
        <v>19</v>
      </c>
      <c r="O4460" s="8">
        <v>40</v>
      </c>
      <c r="P4460" s="7" t="s">
        <v>9</v>
      </c>
      <c r="Q4460" s="9">
        <v>0.02</v>
      </c>
      <c r="R4460" s="7" t="s">
        <v>4089</v>
      </c>
      <c r="S4460" s="7" t="s">
        <v>4972</v>
      </c>
      <c r="T4460">
        <f>A4460</f>
        <v>21362</v>
      </c>
      <c r="U4460" t="str">
        <f>IF($G4460=$U$1:$X$1,$T4460,"")</f>
        <v/>
      </c>
      <c r="V4460">
        <f>IF($G4460=$U$1:$X$1,$T4460,"")</f>
        <v>21362</v>
      </c>
      <c r="W4460" t="str">
        <f>IF($G4460=$U$1:$X$1,$T4460,"")</f>
        <v/>
      </c>
      <c r="X4460" t="str">
        <f>IF($G4460=$U$1:$X$1,$T4460,"")</f>
        <v/>
      </c>
      <c r="Y4460" s="1">
        <f>ROUND(O4460*Q4460,2)</f>
        <v>0.8</v>
      </c>
    </row>
    <row r="4461" spans="1:25">
      <c r="A4461" s="5">
        <f>INDEX(Students,MOD(D4461-1,ROWS(Students))+1,1)</f>
        <v>21362</v>
      </c>
      <c r="B4461" s="5" t="str">
        <f>INDEX(Students,MOD(D4461-1,ROWS(Students))+1,2)</f>
        <v>Szulim Krzysztof</v>
      </c>
      <c r="C4461" s="5" t="str">
        <f>INDEX(Students,MOD(D4461-1,ROWS(Students))+1,3)</f>
        <v>IZ05TC1</v>
      </c>
      <c r="D4461" s="5">
        <v>1636</v>
      </c>
      <c r="E4461" s="6">
        <v>44664</v>
      </c>
      <c r="F4461" s="6">
        <v>44664</v>
      </c>
      <c r="G4461" s="7" t="s">
        <v>1263</v>
      </c>
      <c r="H4461" s="7">
        <v>1</v>
      </c>
      <c r="I4461" s="7" t="s">
        <v>3569</v>
      </c>
      <c r="J4461" s="7" t="s">
        <v>6</v>
      </c>
      <c r="K4461" s="7" t="s">
        <v>3767</v>
      </c>
      <c r="L4461" s="7"/>
      <c r="M4461" s="6" t="s">
        <v>3767</v>
      </c>
      <c r="N4461" s="7" t="s">
        <v>19</v>
      </c>
      <c r="O4461" s="8">
        <v>0.21099999999999999</v>
      </c>
      <c r="P4461" s="7" t="s">
        <v>13</v>
      </c>
      <c r="Q4461" s="9">
        <v>8.57</v>
      </c>
      <c r="R4461" s="7" t="s">
        <v>4434</v>
      </c>
      <c r="S4461" s="7" t="s">
        <v>5097</v>
      </c>
      <c r="T4461">
        <f>A4461</f>
        <v>21362</v>
      </c>
      <c r="U4461" t="str">
        <f>IF($G4461=$U$1:$X$1,$T4461,"")</f>
        <v/>
      </c>
      <c r="V4461">
        <f>IF($G4461=$U$1:$X$1,$T4461,"")</f>
        <v>21362</v>
      </c>
      <c r="W4461" t="str">
        <f>IF($G4461=$U$1:$X$1,$T4461,"")</f>
        <v/>
      </c>
      <c r="X4461" t="str">
        <f>IF($G4461=$U$1:$X$1,$T4461,"")</f>
        <v/>
      </c>
      <c r="Y4461" s="1">
        <f>ROUND(O4461*Q4461,2)</f>
        <v>1.81</v>
      </c>
    </row>
    <row r="4462" spans="1:25">
      <c r="A4462" s="5">
        <f>INDEX(Students,MOD(D4462-1,ROWS(Students))+1,1)</f>
        <v>21362</v>
      </c>
      <c r="B4462" s="5" t="str">
        <f>INDEX(Students,MOD(D4462-1,ROWS(Students))+1,2)</f>
        <v>Szulim Krzysztof</v>
      </c>
      <c r="C4462" s="5" t="str">
        <f>INDEX(Students,MOD(D4462-1,ROWS(Students))+1,3)</f>
        <v>IZ05TC1</v>
      </c>
      <c r="D4462" s="5">
        <v>1728</v>
      </c>
      <c r="E4462" s="6">
        <v>44767</v>
      </c>
      <c r="F4462" s="6">
        <v>44767</v>
      </c>
      <c r="G4462" s="7" t="s">
        <v>279</v>
      </c>
      <c r="H4462" s="7">
        <v>1</v>
      </c>
      <c r="I4462" s="7" t="s">
        <v>3327</v>
      </c>
      <c r="J4462" s="7" t="s">
        <v>6</v>
      </c>
      <c r="K4462" s="7" t="s">
        <v>3767</v>
      </c>
      <c r="L4462" s="7"/>
      <c r="M4462" s="6" t="s">
        <v>3767</v>
      </c>
      <c r="N4462" s="7" t="s">
        <v>5215</v>
      </c>
      <c r="O4462" s="8">
        <v>640</v>
      </c>
      <c r="P4462" s="7" t="s">
        <v>9</v>
      </c>
      <c r="Q4462" s="9">
        <v>0</v>
      </c>
      <c r="R4462" s="7" t="s">
        <v>4322</v>
      </c>
      <c r="S4462" s="7" t="s">
        <v>5091</v>
      </c>
      <c r="T4462">
        <f>A4462</f>
        <v>21362</v>
      </c>
      <c r="U4462" t="str">
        <f>IF($G4462=$U$1:$X$1,$T4462,"")</f>
        <v/>
      </c>
      <c r="V4462" t="str">
        <f>IF($G4462=$U$1:$X$1,$T4462,"")</f>
        <v/>
      </c>
      <c r="W4462">
        <f>IF($G4462=$U$1:$X$1,$T4462,"")</f>
        <v>21362</v>
      </c>
      <c r="X4462" t="str">
        <f>IF($G4462=$U$1:$X$1,$T4462,"")</f>
        <v/>
      </c>
      <c r="Y4462" s="1">
        <f>ROUND(O4462*Q4462,2)</f>
        <v>0</v>
      </c>
    </row>
    <row r="4463" spans="1:25">
      <c r="A4463" s="5">
        <f>INDEX(Students,MOD(D4463-1,ROWS(Students))+1,1)</f>
        <v>21362</v>
      </c>
      <c r="B4463" s="5" t="str">
        <f>INDEX(Students,MOD(D4463-1,ROWS(Students))+1,2)</f>
        <v>Szulim Krzysztof</v>
      </c>
      <c r="C4463" s="5" t="str">
        <f>INDEX(Students,MOD(D4463-1,ROWS(Students))+1,3)</f>
        <v>IZ05TC1</v>
      </c>
      <c r="D4463" s="5">
        <v>1820</v>
      </c>
      <c r="E4463" s="6">
        <v>44750</v>
      </c>
      <c r="F4463" s="6">
        <v>44750</v>
      </c>
      <c r="G4463" s="7" t="s">
        <v>279</v>
      </c>
      <c r="H4463" s="7">
        <v>1</v>
      </c>
      <c r="I4463" s="7" t="s">
        <v>3185</v>
      </c>
      <c r="J4463" s="7" t="s">
        <v>6</v>
      </c>
      <c r="K4463" s="7" t="s">
        <v>3767</v>
      </c>
      <c r="L4463" s="7"/>
      <c r="M4463" s="6" t="s">
        <v>3767</v>
      </c>
      <c r="N4463" s="7" t="s">
        <v>25</v>
      </c>
      <c r="O4463" s="8">
        <v>20</v>
      </c>
      <c r="P4463" s="7" t="s">
        <v>13</v>
      </c>
      <c r="Q4463" s="9">
        <v>44.98</v>
      </c>
      <c r="R4463" s="7" t="s">
        <v>4779</v>
      </c>
      <c r="S4463" s="7" t="s">
        <v>1087</v>
      </c>
      <c r="T4463">
        <f>A4463</f>
        <v>21362</v>
      </c>
      <c r="U4463" t="str">
        <f>IF($G4463=$U$1:$X$1,$T4463,"")</f>
        <v/>
      </c>
      <c r="V4463" t="str">
        <f>IF($G4463=$U$1:$X$1,$T4463,"")</f>
        <v/>
      </c>
      <c r="W4463">
        <f>IF($G4463=$U$1:$X$1,$T4463,"")</f>
        <v>21362</v>
      </c>
      <c r="X4463" t="str">
        <f>IF($G4463=$U$1:$X$1,$T4463,"")</f>
        <v/>
      </c>
      <c r="Y4463" s="1">
        <f>ROUND(O4463*Q4463,2)</f>
        <v>899.6</v>
      </c>
    </row>
    <row r="4464" spans="1:25">
      <c r="A4464" s="5">
        <f>INDEX(Students,MOD(D4464-1,ROWS(Students))+1,1)</f>
        <v>21362</v>
      </c>
      <c r="B4464" s="5" t="str">
        <f>INDEX(Students,MOD(D4464-1,ROWS(Students))+1,2)</f>
        <v>Szulim Krzysztof</v>
      </c>
      <c r="C4464" s="5" t="str">
        <f>INDEX(Students,MOD(D4464-1,ROWS(Students))+1,3)</f>
        <v>IZ05TC1</v>
      </c>
      <c r="D4464" s="5">
        <v>1912</v>
      </c>
      <c r="E4464" s="6">
        <v>44629</v>
      </c>
      <c r="F4464" s="6">
        <v>44629</v>
      </c>
      <c r="G4464" s="7" t="s">
        <v>1262</v>
      </c>
      <c r="H4464" s="7">
        <v>-1</v>
      </c>
      <c r="I4464" s="7" t="s">
        <v>2087</v>
      </c>
      <c r="J4464" s="7" t="s">
        <v>6</v>
      </c>
      <c r="K4464" s="7" t="s">
        <v>3770</v>
      </c>
      <c r="L4464" s="7" t="s">
        <v>648</v>
      </c>
      <c r="M4464" s="6" t="s">
        <v>3767</v>
      </c>
      <c r="N4464" s="7" t="s">
        <v>81</v>
      </c>
      <c r="O4464" s="8">
        <v>21.35</v>
      </c>
      <c r="P4464" s="7" t="s">
        <v>13</v>
      </c>
      <c r="Q4464" s="9">
        <v>50.24</v>
      </c>
      <c r="R4464" s="7" t="s">
        <v>4489</v>
      </c>
      <c r="S4464" s="7" t="s">
        <v>649</v>
      </c>
      <c r="T4464">
        <f>A4464</f>
        <v>21362</v>
      </c>
      <c r="U4464">
        <f>IF($G4464=$U$1:$X$1,$T4464,"")</f>
        <v>21362</v>
      </c>
      <c r="V4464" t="str">
        <f>IF($G4464=$U$1:$X$1,$T4464,"")</f>
        <v/>
      </c>
      <c r="W4464" t="str">
        <f>IF($G4464=$U$1:$X$1,$T4464,"")</f>
        <v/>
      </c>
      <c r="X4464" t="str">
        <f>IF($G4464=$U$1:$X$1,$T4464,"")</f>
        <v/>
      </c>
      <c r="Y4464" s="1">
        <f>ROUND(O4464*Q4464,2)</f>
        <v>1072.6199999999999</v>
      </c>
    </row>
    <row r="4465" spans="1:25">
      <c r="A4465" s="5">
        <f>INDEX(Students,MOD(D4465-1,ROWS(Students))+1,1)</f>
        <v>21362</v>
      </c>
      <c r="B4465" s="5" t="str">
        <f>INDEX(Students,MOD(D4465-1,ROWS(Students))+1,2)</f>
        <v>Szulim Krzysztof</v>
      </c>
      <c r="C4465" s="5" t="str">
        <f>INDEX(Students,MOD(D4465-1,ROWS(Students))+1,3)</f>
        <v>IZ05TC1</v>
      </c>
      <c r="D4465" s="5">
        <v>2004</v>
      </c>
      <c r="E4465" s="6">
        <v>44761</v>
      </c>
      <c r="F4465" s="6">
        <v>44761</v>
      </c>
      <c r="G4465" s="7" t="s">
        <v>279</v>
      </c>
      <c r="H4465" s="7">
        <v>1</v>
      </c>
      <c r="I4465" s="7" t="s">
        <v>3274</v>
      </c>
      <c r="J4465" s="7" t="s">
        <v>6</v>
      </c>
      <c r="K4465" s="7" t="s">
        <v>3767</v>
      </c>
      <c r="L4465" s="7"/>
      <c r="M4465" s="6" t="s">
        <v>3767</v>
      </c>
      <c r="N4465" s="7" t="s">
        <v>5215</v>
      </c>
      <c r="O4465" s="8">
        <v>3</v>
      </c>
      <c r="P4465" s="7" t="s">
        <v>13</v>
      </c>
      <c r="Q4465" s="9">
        <v>0</v>
      </c>
      <c r="R4465" s="7" t="s">
        <v>3939</v>
      </c>
      <c r="S4465" s="7" t="s">
        <v>5019</v>
      </c>
      <c r="T4465">
        <f>A4465</f>
        <v>21362</v>
      </c>
      <c r="U4465" t="str">
        <f>IF($G4465=$U$1:$X$1,$T4465,"")</f>
        <v/>
      </c>
      <c r="V4465" t="str">
        <f>IF($G4465=$U$1:$X$1,$T4465,"")</f>
        <v/>
      </c>
      <c r="W4465">
        <f>IF($G4465=$U$1:$X$1,$T4465,"")</f>
        <v>21362</v>
      </c>
      <c r="X4465" t="str">
        <f>IF($G4465=$U$1:$X$1,$T4465,"")</f>
        <v/>
      </c>
      <c r="Y4465" s="1">
        <f>ROUND(O4465*Q4465,2)</f>
        <v>0</v>
      </c>
    </row>
    <row r="4466" spans="1:25">
      <c r="A4466" s="5">
        <f>INDEX(Students,MOD(D4466-1,ROWS(Students))+1,1)</f>
        <v>21362</v>
      </c>
      <c r="B4466" s="5" t="str">
        <f>INDEX(Students,MOD(D4466-1,ROWS(Students))+1,2)</f>
        <v>Szulim Krzysztof</v>
      </c>
      <c r="C4466" s="5" t="str">
        <f>INDEX(Students,MOD(D4466-1,ROWS(Students))+1,3)</f>
        <v>IZ05TC1</v>
      </c>
      <c r="D4466" s="5">
        <v>2096</v>
      </c>
      <c r="E4466" s="6">
        <v>44650</v>
      </c>
      <c r="F4466" s="6">
        <v>44650</v>
      </c>
      <c r="G4466" s="7" t="s">
        <v>1263</v>
      </c>
      <c r="H4466" s="7">
        <v>1</v>
      </c>
      <c r="I4466" s="7" t="s">
        <v>2383</v>
      </c>
      <c r="J4466" s="7" t="s">
        <v>6</v>
      </c>
      <c r="K4466" s="7" t="s">
        <v>3767</v>
      </c>
      <c r="L4466" s="7"/>
      <c r="M4466" s="6" t="s">
        <v>3767</v>
      </c>
      <c r="N4466" s="7" t="s">
        <v>19</v>
      </c>
      <c r="O4466" s="8">
        <v>10</v>
      </c>
      <c r="P4466" s="7" t="s">
        <v>9</v>
      </c>
      <c r="Q4466" s="9">
        <v>1.1000000000000001</v>
      </c>
      <c r="R4466" s="7" t="s">
        <v>3903</v>
      </c>
      <c r="S4466" s="7" t="s">
        <v>29</v>
      </c>
      <c r="T4466">
        <f>A4466</f>
        <v>21362</v>
      </c>
      <c r="U4466" t="str">
        <f>IF($G4466=$U$1:$X$1,$T4466,"")</f>
        <v/>
      </c>
      <c r="V4466">
        <f>IF($G4466=$U$1:$X$1,$T4466,"")</f>
        <v>21362</v>
      </c>
      <c r="W4466" t="str">
        <f>IF($G4466=$U$1:$X$1,$T4466,"")</f>
        <v/>
      </c>
      <c r="X4466" t="str">
        <f>IF($G4466=$U$1:$X$1,$T4466,"")</f>
        <v/>
      </c>
      <c r="Y4466" s="1">
        <f>ROUND(O4466*Q4466,2)</f>
        <v>11</v>
      </c>
    </row>
    <row r="4467" spans="1:25">
      <c r="A4467" s="5">
        <f>INDEX(Students,MOD(D4467-1,ROWS(Students))+1,1)</f>
        <v>21362</v>
      </c>
      <c r="B4467" s="5" t="str">
        <f>INDEX(Students,MOD(D4467-1,ROWS(Students))+1,2)</f>
        <v>Szulim Krzysztof</v>
      </c>
      <c r="C4467" s="5" t="str">
        <f>INDEX(Students,MOD(D4467-1,ROWS(Students))+1,3)</f>
        <v>IZ05TC1</v>
      </c>
      <c r="D4467" s="5">
        <v>2188</v>
      </c>
      <c r="E4467" s="6">
        <v>44595</v>
      </c>
      <c r="F4467" s="6">
        <v>44595</v>
      </c>
      <c r="G4467" s="7" t="s">
        <v>1263</v>
      </c>
      <c r="H4467" s="7">
        <v>1</v>
      </c>
      <c r="I4467" s="7" t="s">
        <v>1645</v>
      </c>
      <c r="J4467" s="7" t="s">
        <v>6</v>
      </c>
      <c r="K4467" s="7" t="s">
        <v>3767</v>
      </c>
      <c r="L4467" s="7"/>
      <c r="M4467" s="6" t="s">
        <v>3767</v>
      </c>
      <c r="N4467" s="7" t="s">
        <v>19</v>
      </c>
      <c r="O4467" s="8">
        <v>200</v>
      </c>
      <c r="P4467" s="7" t="s">
        <v>9</v>
      </c>
      <c r="Q4467" s="9">
        <v>0.8</v>
      </c>
      <c r="R4467" s="7" t="s">
        <v>4199</v>
      </c>
      <c r="S4467" s="7" t="s">
        <v>299</v>
      </c>
      <c r="T4467">
        <f>A4467</f>
        <v>21362</v>
      </c>
      <c r="U4467" t="str">
        <f>IF($G4467=$U$1:$X$1,$T4467,"")</f>
        <v/>
      </c>
      <c r="V4467">
        <f>IF($G4467=$U$1:$X$1,$T4467,"")</f>
        <v>21362</v>
      </c>
      <c r="W4467" t="str">
        <f>IF($G4467=$U$1:$X$1,$T4467,"")</f>
        <v/>
      </c>
      <c r="X4467" t="str">
        <f>IF($G4467=$U$1:$X$1,$T4467,"")</f>
        <v/>
      </c>
      <c r="Y4467" s="1">
        <f>ROUND(O4467*Q4467,2)</f>
        <v>160</v>
      </c>
    </row>
    <row r="4468" spans="1:25">
      <c r="A4468" s="5">
        <f>INDEX(Students,MOD(D4468-1,ROWS(Students))+1,1)</f>
        <v>21362</v>
      </c>
      <c r="B4468" s="5" t="str">
        <f>INDEX(Students,MOD(D4468-1,ROWS(Students))+1,2)</f>
        <v>Szulim Krzysztof</v>
      </c>
      <c r="C4468" s="5" t="str">
        <f>INDEX(Students,MOD(D4468-1,ROWS(Students))+1,3)</f>
        <v>IZ05TC1</v>
      </c>
      <c r="D4468" s="5">
        <v>2280</v>
      </c>
      <c r="E4468" s="6">
        <v>44694</v>
      </c>
      <c r="F4468" s="6">
        <v>44694</v>
      </c>
      <c r="G4468" s="7" t="s">
        <v>1262</v>
      </c>
      <c r="H4468" s="7">
        <v>-1</v>
      </c>
      <c r="I4468" s="7" t="s">
        <v>2549</v>
      </c>
      <c r="J4468" s="7" t="s">
        <v>6</v>
      </c>
      <c r="K4468" s="7" t="s">
        <v>3774</v>
      </c>
      <c r="L4468" s="7" t="s">
        <v>877</v>
      </c>
      <c r="M4468" s="6" t="s">
        <v>3767</v>
      </c>
      <c r="N4468" s="7" t="s">
        <v>19</v>
      </c>
      <c r="O4468" s="8">
        <v>300</v>
      </c>
      <c r="P4468" s="7" t="s">
        <v>31</v>
      </c>
      <c r="Q4468" s="9">
        <v>0</v>
      </c>
      <c r="R4468" s="7" t="s">
        <v>3955</v>
      </c>
      <c r="S4468" s="7" t="s">
        <v>4969</v>
      </c>
      <c r="T4468">
        <f>A4468</f>
        <v>21362</v>
      </c>
      <c r="U4468">
        <f>IF($G4468=$U$1:$X$1,$T4468,"")</f>
        <v>21362</v>
      </c>
      <c r="V4468" t="str">
        <f>IF($G4468=$U$1:$X$1,$T4468,"")</f>
        <v/>
      </c>
      <c r="W4468" t="str">
        <f>IF($G4468=$U$1:$X$1,$T4468,"")</f>
        <v/>
      </c>
      <c r="X4468" t="str">
        <f>IF($G4468=$U$1:$X$1,$T4468,"")</f>
        <v/>
      </c>
      <c r="Y4468" s="1">
        <f>ROUND(O4468*Q4468,2)</f>
        <v>0</v>
      </c>
    </row>
    <row r="4469" spans="1:25">
      <c r="A4469" s="5">
        <f>INDEX(Students,MOD(D4469-1,ROWS(Students))+1,1)</f>
        <v>21362</v>
      </c>
      <c r="B4469" s="5" t="str">
        <f>INDEX(Students,MOD(D4469-1,ROWS(Students))+1,2)</f>
        <v>Szulim Krzysztof</v>
      </c>
      <c r="C4469" s="5" t="str">
        <f>INDEX(Students,MOD(D4469-1,ROWS(Students))+1,3)</f>
        <v>IZ05TC1</v>
      </c>
      <c r="D4469" s="5">
        <v>2372</v>
      </c>
      <c r="E4469" s="6">
        <v>44593</v>
      </c>
      <c r="F4469" s="6">
        <v>44593</v>
      </c>
      <c r="G4469" s="7" t="s">
        <v>279</v>
      </c>
      <c r="H4469" s="7">
        <v>1</v>
      </c>
      <c r="I4469" s="7" t="s">
        <v>1617</v>
      </c>
      <c r="J4469" s="7" t="s">
        <v>6</v>
      </c>
      <c r="K4469" s="7" t="s">
        <v>3767</v>
      </c>
      <c r="L4469" s="7"/>
      <c r="M4469" s="6" t="s">
        <v>3767</v>
      </c>
      <c r="N4469" s="7" t="s">
        <v>25</v>
      </c>
      <c r="O4469" s="8">
        <v>10.55</v>
      </c>
      <c r="P4469" s="7" t="s">
        <v>13</v>
      </c>
      <c r="Q4469" s="9">
        <v>9.84</v>
      </c>
      <c r="R4469" s="7" t="s">
        <v>4221</v>
      </c>
      <c r="S4469" s="7" t="s">
        <v>328</v>
      </c>
      <c r="T4469">
        <f>A4469</f>
        <v>21362</v>
      </c>
      <c r="U4469" t="str">
        <f>IF($G4469=$U$1:$X$1,$T4469,"")</f>
        <v/>
      </c>
      <c r="V4469" t="str">
        <f>IF($G4469=$U$1:$X$1,$T4469,"")</f>
        <v/>
      </c>
      <c r="W4469">
        <f>IF($G4469=$U$1:$X$1,$T4469,"")</f>
        <v>21362</v>
      </c>
      <c r="X4469" t="str">
        <f>IF($G4469=$U$1:$X$1,$T4469,"")</f>
        <v/>
      </c>
      <c r="Y4469" s="1">
        <f>ROUND(O4469*Q4469,2)</f>
        <v>103.81</v>
      </c>
    </row>
    <row r="4470" spans="1:25">
      <c r="A4470" s="5">
        <f>INDEX(Students,MOD(D4470-1,ROWS(Students))+1,1)</f>
        <v>21362</v>
      </c>
      <c r="B4470" s="5" t="str">
        <f>INDEX(Students,MOD(D4470-1,ROWS(Students))+1,2)</f>
        <v>Szulim Krzysztof</v>
      </c>
      <c r="C4470" s="5" t="str">
        <f>INDEX(Students,MOD(D4470-1,ROWS(Students))+1,3)</f>
        <v>IZ05TC1</v>
      </c>
      <c r="D4470" s="5">
        <v>2464</v>
      </c>
      <c r="E4470" s="6">
        <v>44663</v>
      </c>
      <c r="F4470" s="6">
        <v>44663</v>
      </c>
      <c r="G4470" s="7" t="s">
        <v>1263</v>
      </c>
      <c r="H4470" s="7">
        <v>1</v>
      </c>
      <c r="I4470" s="7" t="s">
        <v>3554</v>
      </c>
      <c r="J4470" s="7" t="s">
        <v>6</v>
      </c>
      <c r="K4470" s="7" t="s">
        <v>3767</v>
      </c>
      <c r="L4470" s="7"/>
      <c r="M4470" s="6" t="s">
        <v>3767</v>
      </c>
      <c r="N4470" s="7" t="s">
        <v>19</v>
      </c>
      <c r="O4470" s="8">
        <v>60</v>
      </c>
      <c r="P4470" s="7" t="s">
        <v>9</v>
      </c>
      <c r="Q4470" s="9">
        <v>1.73</v>
      </c>
      <c r="R4470" s="7" t="s">
        <v>4099</v>
      </c>
      <c r="S4470" s="7" t="s">
        <v>201</v>
      </c>
      <c r="T4470">
        <f>A4470</f>
        <v>21362</v>
      </c>
      <c r="U4470" t="str">
        <f>IF($G4470=$U$1:$X$1,$T4470,"")</f>
        <v/>
      </c>
      <c r="V4470">
        <f>IF($G4470=$U$1:$X$1,$T4470,"")</f>
        <v>21362</v>
      </c>
      <c r="W4470" t="str">
        <f>IF($G4470=$U$1:$X$1,$T4470,"")</f>
        <v/>
      </c>
      <c r="X4470" t="str">
        <f>IF($G4470=$U$1:$X$1,$T4470,"")</f>
        <v/>
      </c>
      <c r="Y4470" s="1">
        <f>ROUND(O4470*Q4470,2)</f>
        <v>103.8</v>
      </c>
    </row>
    <row r="4471" spans="1:25">
      <c r="A4471" s="5">
        <f>INDEX(Students,MOD(D4471-1,ROWS(Students))+1,1)</f>
        <v>21362</v>
      </c>
      <c r="B4471" s="5" t="str">
        <f>INDEX(Students,MOD(D4471-1,ROWS(Students))+1,2)</f>
        <v>Szulim Krzysztof</v>
      </c>
      <c r="C4471" s="5" t="str">
        <f>INDEX(Students,MOD(D4471-1,ROWS(Students))+1,3)</f>
        <v>IZ05TC1</v>
      </c>
      <c r="D4471" s="5">
        <v>2556</v>
      </c>
      <c r="E4471" s="6">
        <v>44701</v>
      </c>
      <c r="F4471" s="6">
        <v>44700</v>
      </c>
      <c r="G4471" s="7" t="s">
        <v>1262</v>
      </c>
      <c r="H4471" s="7">
        <v>-1</v>
      </c>
      <c r="I4471" s="7" t="s">
        <v>2642</v>
      </c>
      <c r="J4471" s="7" t="s">
        <v>6</v>
      </c>
      <c r="K4471" s="7" t="s">
        <v>3810</v>
      </c>
      <c r="L4471" s="7" t="s">
        <v>908</v>
      </c>
      <c r="M4471" s="6" t="s">
        <v>3767</v>
      </c>
      <c r="N4471" s="7" t="s">
        <v>81</v>
      </c>
      <c r="O4471" s="8">
        <v>240</v>
      </c>
      <c r="P4471" s="7" t="s">
        <v>9</v>
      </c>
      <c r="Q4471" s="9">
        <v>1.6</v>
      </c>
      <c r="R4471" s="7" t="s">
        <v>4501</v>
      </c>
      <c r="S4471" s="7" t="s">
        <v>663</v>
      </c>
      <c r="T4471">
        <f>A4471</f>
        <v>21362</v>
      </c>
      <c r="U4471">
        <f>IF($G4471=$U$1:$X$1,$T4471,"")</f>
        <v>21362</v>
      </c>
      <c r="V4471" t="str">
        <f>IF($G4471=$U$1:$X$1,$T4471,"")</f>
        <v/>
      </c>
      <c r="W4471" t="str">
        <f>IF($G4471=$U$1:$X$1,$T4471,"")</f>
        <v/>
      </c>
      <c r="X4471" t="str">
        <f>IF($G4471=$U$1:$X$1,$T4471,"")</f>
        <v/>
      </c>
      <c r="Y4471" s="1">
        <f>ROUND(O4471*Q4471,2)</f>
        <v>384</v>
      </c>
    </row>
    <row r="4472" spans="1:25">
      <c r="A4472" s="5">
        <f>INDEX(Students,MOD(D4472-1,ROWS(Students))+1,1)</f>
        <v>21362</v>
      </c>
      <c r="B4472" s="5" t="str">
        <f>INDEX(Students,MOD(D4472-1,ROWS(Students))+1,2)</f>
        <v>Szulim Krzysztof</v>
      </c>
      <c r="C4472" s="5" t="str">
        <f>INDEX(Students,MOD(D4472-1,ROWS(Students))+1,3)</f>
        <v>IZ05TC1</v>
      </c>
      <c r="D4472" s="5">
        <v>2648</v>
      </c>
      <c r="E4472" s="6">
        <v>44700</v>
      </c>
      <c r="F4472" s="6">
        <v>44697</v>
      </c>
      <c r="G4472" s="7" t="s">
        <v>1262</v>
      </c>
      <c r="H4472" s="7">
        <v>-1</v>
      </c>
      <c r="I4472" s="7" t="s">
        <v>2620</v>
      </c>
      <c r="J4472" s="7" t="s">
        <v>6</v>
      </c>
      <c r="K4472" s="7" t="s">
        <v>3779</v>
      </c>
      <c r="L4472" s="7" t="s">
        <v>902</v>
      </c>
      <c r="M4472" s="6" t="s">
        <v>3767</v>
      </c>
      <c r="N4472" s="7" t="s">
        <v>19</v>
      </c>
      <c r="O4472" s="8">
        <v>44</v>
      </c>
      <c r="P4472" s="7" t="s">
        <v>9</v>
      </c>
      <c r="Q4472" s="9">
        <v>40.840000000000003</v>
      </c>
      <c r="R4472" s="7" t="s">
        <v>4127</v>
      </c>
      <c r="S4472" s="7" t="s">
        <v>234</v>
      </c>
      <c r="T4472">
        <f>A4472</f>
        <v>21362</v>
      </c>
      <c r="U4472">
        <f>IF($G4472=$U$1:$X$1,$T4472,"")</f>
        <v>21362</v>
      </c>
      <c r="V4472" t="str">
        <f>IF($G4472=$U$1:$X$1,$T4472,"")</f>
        <v/>
      </c>
      <c r="W4472" t="str">
        <f>IF($G4472=$U$1:$X$1,$T4472,"")</f>
        <v/>
      </c>
      <c r="X4472" t="str">
        <f>IF($G4472=$U$1:$X$1,$T4472,"")</f>
        <v/>
      </c>
      <c r="Y4472" s="1">
        <f>ROUND(O4472*Q4472,2)</f>
        <v>1796.96</v>
      </c>
    </row>
    <row r="4473" spans="1:25">
      <c r="A4473" s="5">
        <f>INDEX(Students,MOD(D4473-1,ROWS(Students))+1,1)</f>
        <v>21362</v>
      </c>
      <c r="B4473" s="5" t="str">
        <f>INDEX(Students,MOD(D4473-1,ROWS(Students))+1,2)</f>
        <v>Szulim Krzysztof</v>
      </c>
      <c r="C4473" s="5" t="str">
        <f>INDEX(Students,MOD(D4473-1,ROWS(Students))+1,3)</f>
        <v>IZ05TC1</v>
      </c>
      <c r="D4473" s="5">
        <v>2740</v>
      </c>
      <c r="E4473" s="6">
        <v>44572</v>
      </c>
      <c r="F4473" s="6">
        <v>44572</v>
      </c>
      <c r="G4473" s="7" t="s">
        <v>279</v>
      </c>
      <c r="H4473" s="7">
        <v>1</v>
      </c>
      <c r="I4473" s="7" t="s">
        <v>1309</v>
      </c>
      <c r="J4473" s="7" t="s">
        <v>6</v>
      </c>
      <c r="K4473" s="7" t="s">
        <v>3767</v>
      </c>
      <c r="L4473" s="7"/>
      <c r="M4473" s="6" t="s">
        <v>3767</v>
      </c>
      <c r="N4473" s="7" t="s">
        <v>25</v>
      </c>
      <c r="O4473" s="8">
        <v>5</v>
      </c>
      <c r="P4473" s="7" t="s">
        <v>70</v>
      </c>
      <c r="Q4473" s="9">
        <v>11.25</v>
      </c>
      <c r="R4473" s="7" t="s">
        <v>3982</v>
      </c>
      <c r="S4473" s="7" t="s">
        <v>86</v>
      </c>
      <c r="T4473">
        <f>A4473</f>
        <v>21362</v>
      </c>
      <c r="U4473" t="str">
        <f>IF($G4473=$U$1:$X$1,$T4473,"")</f>
        <v/>
      </c>
      <c r="V4473" t="str">
        <f>IF($G4473=$U$1:$X$1,$T4473,"")</f>
        <v/>
      </c>
      <c r="W4473">
        <f>IF($G4473=$U$1:$X$1,$T4473,"")</f>
        <v>21362</v>
      </c>
      <c r="X4473" t="str">
        <f>IF($G4473=$U$1:$X$1,$T4473,"")</f>
        <v/>
      </c>
      <c r="Y4473" s="1">
        <f>ROUND(O4473*Q4473,2)</f>
        <v>56.25</v>
      </c>
    </row>
    <row r="4474" spans="1:25">
      <c r="A4474" s="5">
        <f>INDEX(Students,MOD(D4474-1,ROWS(Students))+1,1)</f>
        <v>21362</v>
      </c>
      <c r="B4474" s="5" t="str">
        <f>INDEX(Students,MOD(D4474-1,ROWS(Students))+1,2)</f>
        <v>Szulim Krzysztof</v>
      </c>
      <c r="C4474" s="5" t="str">
        <f>INDEX(Students,MOD(D4474-1,ROWS(Students))+1,3)</f>
        <v>IZ05TC1</v>
      </c>
      <c r="D4474" s="5">
        <v>2832</v>
      </c>
      <c r="E4474" s="6">
        <v>44622</v>
      </c>
      <c r="F4474" s="6">
        <v>44622</v>
      </c>
      <c r="G4474" s="7" t="s">
        <v>1263</v>
      </c>
      <c r="H4474" s="7">
        <v>1</v>
      </c>
      <c r="I4474" s="7" t="s">
        <v>1991</v>
      </c>
      <c r="J4474" s="7" t="s">
        <v>6</v>
      </c>
      <c r="K4474" s="7" t="s">
        <v>3767</v>
      </c>
      <c r="L4474" s="7"/>
      <c r="M4474" s="6" t="s">
        <v>3767</v>
      </c>
      <c r="N4474" s="7" t="s">
        <v>25</v>
      </c>
      <c r="O4474" s="8">
        <v>2</v>
      </c>
      <c r="P4474" s="7" t="s">
        <v>31</v>
      </c>
      <c r="Q4474" s="9">
        <v>18.29</v>
      </c>
      <c r="R4474" s="7" t="s">
        <v>4252</v>
      </c>
      <c r="S4474" s="7" t="s">
        <v>369</v>
      </c>
      <c r="T4474">
        <f>A4474</f>
        <v>21362</v>
      </c>
      <c r="U4474" t="str">
        <f>IF($G4474=$U$1:$X$1,$T4474,"")</f>
        <v/>
      </c>
      <c r="V4474">
        <f>IF($G4474=$U$1:$X$1,$T4474,"")</f>
        <v>21362</v>
      </c>
      <c r="W4474" t="str">
        <f>IF($G4474=$U$1:$X$1,$T4474,"")</f>
        <v/>
      </c>
      <c r="X4474" t="str">
        <f>IF($G4474=$U$1:$X$1,$T4474,"")</f>
        <v/>
      </c>
      <c r="Y4474" s="1">
        <f>ROUND(O4474*Q4474,2)</f>
        <v>36.58</v>
      </c>
    </row>
    <row r="4475" spans="1:25">
      <c r="A4475" s="5">
        <f>INDEX(Students,MOD(D4475-1,ROWS(Students))+1,1)</f>
        <v>21362</v>
      </c>
      <c r="B4475" s="5" t="str">
        <f>INDEX(Students,MOD(D4475-1,ROWS(Students))+1,2)</f>
        <v>Szulim Krzysztof</v>
      </c>
      <c r="C4475" s="5" t="str">
        <f>INDEX(Students,MOD(D4475-1,ROWS(Students))+1,3)</f>
        <v>IZ05TC1</v>
      </c>
      <c r="D4475" s="5">
        <v>2924</v>
      </c>
      <c r="E4475" s="6">
        <v>44644</v>
      </c>
      <c r="F4475" s="6">
        <v>44644</v>
      </c>
      <c r="G4475" s="7" t="s">
        <v>279</v>
      </c>
      <c r="H4475" s="7">
        <v>1</v>
      </c>
      <c r="I4475" s="7" t="s">
        <v>2320</v>
      </c>
      <c r="J4475" s="7" t="s">
        <v>6</v>
      </c>
      <c r="K4475" s="7" t="s">
        <v>3767</v>
      </c>
      <c r="L4475" s="7"/>
      <c r="M4475" s="6" t="s">
        <v>3767</v>
      </c>
      <c r="N4475" s="7" t="s">
        <v>25</v>
      </c>
      <c r="O4475" s="8">
        <v>42.26</v>
      </c>
      <c r="P4475" s="7" t="s">
        <v>13</v>
      </c>
      <c r="Q4475" s="9">
        <v>48.03</v>
      </c>
      <c r="R4475" s="7" t="s">
        <v>4469</v>
      </c>
      <c r="S4475" s="7" t="s">
        <v>622</v>
      </c>
      <c r="T4475">
        <f>A4475</f>
        <v>21362</v>
      </c>
      <c r="U4475" t="str">
        <f>IF($G4475=$U$1:$X$1,$T4475,"")</f>
        <v/>
      </c>
      <c r="V4475" t="str">
        <f>IF($G4475=$U$1:$X$1,$T4475,"")</f>
        <v/>
      </c>
      <c r="W4475">
        <f>IF($G4475=$U$1:$X$1,$T4475,"")</f>
        <v>21362</v>
      </c>
      <c r="X4475" t="str">
        <f>IF($G4475=$U$1:$X$1,$T4475,"")</f>
        <v/>
      </c>
      <c r="Y4475" s="1">
        <f>ROUND(O4475*Q4475,2)</f>
        <v>2029.75</v>
      </c>
    </row>
    <row r="4476" spans="1:25">
      <c r="A4476" s="5">
        <f>INDEX(Students,MOD(D4476-1,ROWS(Students))+1,1)</f>
        <v>21362</v>
      </c>
      <c r="B4476" s="5" t="str">
        <f>INDEX(Students,MOD(D4476-1,ROWS(Students))+1,2)</f>
        <v>Szulim Krzysztof</v>
      </c>
      <c r="C4476" s="5" t="str">
        <f>INDEX(Students,MOD(D4476-1,ROWS(Students))+1,3)</f>
        <v>IZ05TC1</v>
      </c>
      <c r="D4476" s="5">
        <v>3016</v>
      </c>
      <c r="E4476" s="6">
        <v>44721</v>
      </c>
      <c r="F4476" s="6">
        <v>44721</v>
      </c>
      <c r="G4476" s="7" t="s">
        <v>1263</v>
      </c>
      <c r="H4476" s="7">
        <v>1</v>
      </c>
      <c r="I4476" s="7" t="s">
        <v>2883</v>
      </c>
      <c r="J4476" s="7" t="s">
        <v>6</v>
      </c>
      <c r="K4476" s="7" t="s">
        <v>3767</v>
      </c>
      <c r="L4476" s="7"/>
      <c r="M4476" s="6" t="s">
        <v>3767</v>
      </c>
      <c r="N4476" s="7" t="s">
        <v>19</v>
      </c>
      <c r="O4476" s="8">
        <v>3</v>
      </c>
      <c r="P4476" s="7" t="s">
        <v>9</v>
      </c>
      <c r="Q4476" s="9">
        <v>2.0499999999999998</v>
      </c>
      <c r="R4476" s="7" t="s">
        <v>4724</v>
      </c>
      <c r="S4476" s="7" t="s">
        <v>994</v>
      </c>
      <c r="T4476">
        <f>A4476</f>
        <v>21362</v>
      </c>
      <c r="U4476" t="str">
        <f>IF($G4476=$U$1:$X$1,$T4476,"")</f>
        <v/>
      </c>
      <c r="V4476">
        <f>IF($G4476=$U$1:$X$1,$T4476,"")</f>
        <v>21362</v>
      </c>
      <c r="W4476" t="str">
        <f>IF($G4476=$U$1:$X$1,$T4476,"")</f>
        <v/>
      </c>
      <c r="X4476" t="str">
        <f>IF($G4476=$U$1:$X$1,$T4476,"")</f>
        <v/>
      </c>
      <c r="Y4476" s="1">
        <f>ROUND(O4476*Q4476,2)</f>
        <v>6.15</v>
      </c>
    </row>
    <row r="4477" spans="1:25">
      <c r="A4477" s="5">
        <f>INDEX(Students,MOD(D4477-1,ROWS(Students))+1,1)</f>
        <v>21362</v>
      </c>
      <c r="B4477" s="5" t="str">
        <f>INDEX(Students,MOD(D4477-1,ROWS(Students))+1,2)</f>
        <v>Szulim Krzysztof</v>
      </c>
      <c r="C4477" s="5" t="str">
        <f>INDEX(Students,MOD(D4477-1,ROWS(Students))+1,3)</f>
        <v>IZ05TC1</v>
      </c>
      <c r="D4477" s="5">
        <v>3108</v>
      </c>
      <c r="E4477" s="6">
        <v>44644</v>
      </c>
      <c r="F4477" s="6">
        <v>44620</v>
      </c>
      <c r="G4477" s="7" t="s">
        <v>1263</v>
      </c>
      <c r="H4477" s="7">
        <v>1</v>
      </c>
      <c r="I4477" s="7" t="s">
        <v>2333</v>
      </c>
      <c r="J4477" s="7" t="s">
        <v>6</v>
      </c>
      <c r="K4477" s="7" t="s">
        <v>3767</v>
      </c>
      <c r="L4477" s="7"/>
      <c r="M4477" s="6" t="s">
        <v>3767</v>
      </c>
      <c r="N4477" s="7" t="s">
        <v>19</v>
      </c>
      <c r="O4477" s="8">
        <v>-0.1</v>
      </c>
      <c r="P4477" s="7" t="s">
        <v>13</v>
      </c>
      <c r="Q4477" s="9">
        <v>109.85</v>
      </c>
      <c r="R4477" s="7" t="s">
        <v>4085</v>
      </c>
      <c r="S4477" s="7" t="s">
        <v>188</v>
      </c>
      <c r="T4477">
        <f>A4477</f>
        <v>21362</v>
      </c>
      <c r="U4477" t="str">
        <f>IF($G4477=$U$1:$X$1,$T4477,"")</f>
        <v/>
      </c>
      <c r="V4477">
        <f>IF($G4477=$U$1:$X$1,$T4477,"")</f>
        <v>21362</v>
      </c>
      <c r="W4477" t="str">
        <f>IF($G4477=$U$1:$X$1,$T4477,"")</f>
        <v/>
      </c>
      <c r="X4477" t="str">
        <f>IF($G4477=$U$1:$X$1,$T4477,"")</f>
        <v/>
      </c>
      <c r="Y4477" s="1">
        <f>ROUND(O4477*Q4477,2)</f>
        <v>-10.99</v>
      </c>
    </row>
    <row r="4478" spans="1:25">
      <c r="A4478" s="5">
        <f>INDEX(Students,MOD(D4478-1,ROWS(Students))+1,1)</f>
        <v>21362</v>
      </c>
      <c r="B4478" s="5" t="str">
        <f>INDEX(Students,MOD(D4478-1,ROWS(Students))+1,2)</f>
        <v>Szulim Krzysztof</v>
      </c>
      <c r="C4478" s="5" t="str">
        <f>INDEX(Students,MOD(D4478-1,ROWS(Students))+1,3)</f>
        <v>IZ05TC1</v>
      </c>
      <c r="D4478" s="5">
        <v>3200</v>
      </c>
      <c r="E4478" s="6">
        <v>44662</v>
      </c>
      <c r="F4478" s="6">
        <v>44662</v>
      </c>
      <c r="G4478" s="7" t="s">
        <v>279</v>
      </c>
      <c r="H4478" s="7">
        <v>1</v>
      </c>
      <c r="I4478" s="7" t="s">
        <v>3520</v>
      </c>
      <c r="J4478" s="7" t="s">
        <v>6</v>
      </c>
      <c r="K4478" s="7" t="s">
        <v>3767</v>
      </c>
      <c r="L4478" s="7"/>
      <c r="M4478" s="6" t="s">
        <v>3767</v>
      </c>
      <c r="N4478" s="7" t="s">
        <v>25</v>
      </c>
      <c r="O4478" s="8">
        <v>100</v>
      </c>
      <c r="P4478" s="7" t="s">
        <v>31</v>
      </c>
      <c r="Q4478" s="9">
        <v>1.7</v>
      </c>
      <c r="R4478" s="7" t="s">
        <v>4074</v>
      </c>
      <c r="S4478" s="7" t="s">
        <v>175</v>
      </c>
      <c r="T4478">
        <f>A4478</f>
        <v>21362</v>
      </c>
      <c r="U4478" t="str">
        <f>IF($G4478=$U$1:$X$1,$T4478,"")</f>
        <v/>
      </c>
      <c r="V4478" t="str">
        <f>IF($G4478=$U$1:$X$1,$T4478,"")</f>
        <v/>
      </c>
      <c r="W4478">
        <f>IF($G4478=$U$1:$X$1,$T4478,"")</f>
        <v>21362</v>
      </c>
      <c r="X4478" t="str">
        <f>IF($G4478=$U$1:$X$1,$T4478,"")</f>
        <v/>
      </c>
      <c r="Y4478" s="1">
        <f>ROUND(O4478*Q4478,2)</f>
        <v>170</v>
      </c>
    </row>
    <row r="4479" spans="1:25">
      <c r="A4479" s="5">
        <f>INDEX(Students,MOD(D4479-1,ROWS(Students))+1,1)</f>
        <v>21362</v>
      </c>
      <c r="B4479" s="5" t="str">
        <f>INDEX(Students,MOD(D4479-1,ROWS(Students))+1,2)</f>
        <v>Szulim Krzysztof</v>
      </c>
      <c r="C4479" s="5" t="str">
        <f>INDEX(Students,MOD(D4479-1,ROWS(Students))+1,3)</f>
        <v>IZ05TC1</v>
      </c>
      <c r="D4479" s="5">
        <v>3292</v>
      </c>
      <c r="E4479" s="6">
        <v>44692</v>
      </c>
      <c r="F4479" s="6">
        <v>44690</v>
      </c>
      <c r="G4479" s="7" t="s">
        <v>1262</v>
      </c>
      <c r="H4479" s="7">
        <v>-1</v>
      </c>
      <c r="I4479" s="7" t="s">
        <v>2528</v>
      </c>
      <c r="J4479" s="7" t="s">
        <v>6</v>
      </c>
      <c r="K4479" s="7" t="s">
        <v>3774</v>
      </c>
      <c r="L4479" s="7" t="s">
        <v>872</v>
      </c>
      <c r="M4479" s="6" t="s">
        <v>3767</v>
      </c>
      <c r="N4479" s="7" t="s">
        <v>19</v>
      </c>
      <c r="O4479" s="8">
        <v>770.3</v>
      </c>
      <c r="P4479" s="7" t="s">
        <v>13</v>
      </c>
      <c r="Q4479" s="9">
        <v>0</v>
      </c>
      <c r="R4479" s="7" t="s">
        <v>3925</v>
      </c>
      <c r="S4479" s="7" t="s">
        <v>4968</v>
      </c>
      <c r="T4479">
        <f>A4479</f>
        <v>21362</v>
      </c>
      <c r="U4479">
        <f>IF($G4479=$U$1:$X$1,$T4479,"")</f>
        <v>21362</v>
      </c>
      <c r="V4479" t="str">
        <f>IF($G4479=$U$1:$X$1,$T4479,"")</f>
        <v/>
      </c>
      <c r="W4479" t="str">
        <f>IF($G4479=$U$1:$X$1,$T4479,"")</f>
        <v/>
      </c>
      <c r="X4479" t="str">
        <f>IF($G4479=$U$1:$X$1,$T4479,"")</f>
        <v/>
      </c>
      <c r="Y4479" s="1">
        <f>ROUND(O4479*Q4479,2)</f>
        <v>0</v>
      </c>
    </row>
    <row r="4480" spans="1:25">
      <c r="A4480" s="5">
        <f>INDEX(Students,MOD(D4480-1,ROWS(Students))+1,1)</f>
        <v>21362</v>
      </c>
      <c r="B4480" s="5" t="str">
        <f>INDEX(Students,MOD(D4480-1,ROWS(Students))+1,2)</f>
        <v>Szulim Krzysztof</v>
      </c>
      <c r="C4480" s="5" t="str">
        <f>INDEX(Students,MOD(D4480-1,ROWS(Students))+1,3)</f>
        <v>IZ05TC1</v>
      </c>
      <c r="D4480" s="5">
        <v>3384</v>
      </c>
      <c r="E4480" s="6">
        <v>44743</v>
      </c>
      <c r="F4480" s="6">
        <v>44743</v>
      </c>
      <c r="G4480" s="7" t="s">
        <v>279</v>
      </c>
      <c r="H4480" s="7">
        <v>1</v>
      </c>
      <c r="I4480" s="7" t="s">
        <v>3111</v>
      </c>
      <c r="J4480" s="7" t="s">
        <v>6</v>
      </c>
      <c r="K4480" s="7" t="s">
        <v>3767</v>
      </c>
      <c r="L4480" s="7"/>
      <c r="M4480" s="6" t="s">
        <v>3767</v>
      </c>
      <c r="N4480" s="7" t="s">
        <v>25</v>
      </c>
      <c r="O4480" s="8">
        <v>82.05</v>
      </c>
      <c r="P4480" s="7" t="s">
        <v>13</v>
      </c>
      <c r="Q4480" s="9">
        <v>48.65</v>
      </c>
      <c r="R4480" s="7" t="s">
        <v>4270</v>
      </c>
      <c r="S4480" s="7" t="s">
        <v>391</v>
      </c>
      <c r="T4480">
        <f>A4480</f>
        <v>21362</v>
      </c>
      <c r="U4480" t="str">
        <f>IF($G4480=$U$1:$X$1,$T4480,"")</f>
        <v/>
      </c>
      <c r="V4480" t="str">
        <f>IF($G4480=$U$1:$X$1,$T4480,"")</f>
        <v/>
      </c>
      <c r="W4480">
        <f>IF($G4480=$U$1:$X$1,$T4480,"")</f>
        <v>21362</v>
      </c>
      <c r="X4480" t="str">
        <f>IF($G4480=$U$1:$X$1,$T4480,"")</f>
        <v/>
      </c>
      <c r="Y4480" s="1">
        <f>ROUND(O4480*Q4480,2)</f>
        <v>3991.73</v>
      </c>
    </row>
    <row r="4481" spans="1:25">
      <c r="A4481" s="5">
        <f>INDEX(Students,MOD(D4481-1,ROWS(Students))+1,1)</f>
        <v>21362</v>
      </c>
      <c r="B4481" s="5" t="str">
        <f>INDEX(Students,MOD(D4481-1,ROWS(Students))+1,2)</f>
        <v>Szulim Krzysztof</v>
      </c>
      <c r="C4481" s="5" t="str">
        <f>INDEX(Students,MOD(D4481-1,ROWS(Students))+1,3)</f>
        <v>IZ05TC1</v>
      </c>
      <c r="D4481" s="5">
        <v>3476</v>
      </c>
      <c r="E4481" s="6">
        <v>44644</v>
      </c>
      <c r="F4481" s="6">
        <v>44644</v>
      </c>
      <c r="G4481" s="7" t="s">
        <v>1263</v>
      </c>
      <c r="H4481" s="7">
        <v>1</v>
      </c>
      <c r="I4481" s="7" t="s">
        <v>2329</v>
      </c>
      <c r="J4481" s="7" t="s">
        <v>6</v>
      </c>
      <c r="K4481" s="7" t="s">
        <v>3767</v>
      </c>
      <c r="L4481" s="7"/>
      <c r="M4481" s="6" t="s">
        <v>3767</v>
      </c>
      <c r="N4481" s="7" t="s">
        <v>67</v>
      </c>
      <c r="O4481" s="8">
        <v>40</v>
      </c>
      <c r="P4481" s="7" t="s">
        <v>9</v>
      </c>
      <c r="Q4481" s="9">
        <v>6.3</v>
      </c>
      <c r="R4481" s="7" t="s">
        <v>4024</v>
      </c>
      <c r="S4481" s="7" t="s">
        <v>128</v>
      </c>
      <c r="T4481">
        <f>A4481</f>
        <v>21362</v>
      </c>
      <c r="U4481" t="str">
        <f>IF($G4481=$U$1:$X$1,$T4481,"")</f>
        <v/>
      </c>
      <c r="V4481">
        <f>IF($G4481=$U$1:$X$1,$T4481,"")</f>
        <v>21362</v>
      </c>
      <c r="W4481" t="str">
        <f>IF($G4481=$U$1:$X$1,$T4481,"")</f>
        <v/>
      </c>
      <c r="X4481" t="str">
        <f>IF($G4481=$U$1:$X$1,$T4481,"")</f>
        <v/>
      </c>
      <c r="Y4481" s="1">
        <f>ROUND(O4481*Q4481,2)</f>
        <v>252</v>
      </c>
    </row>
    <row r="4482" spans="1:25">
      <c r="A4482" s="5">
        <f>INDEX(Students,MOD(D4482-1,ROWS(Students))+1,1)</f>
        <v>21362</v>
      </c>
      <c r="B4482" s="5" t="str">
        <f>INDEX(Students,MOD(D4482-1,ROWS(Students))+1,2)</f>
        <v>Szulim Krzysztof</v>
      </c>
      <c r="C4482" s="5" t="str">
        <f>INDEX(Students,MOD(D4482-1,ROWS(Students))+1,3)</f>
        <v>IZ05TC1</v>
      </c>
      <c r="D4482" s="5">
        <v>3568</v>
      </c>
      <c r="E4482" s="6">
        <v>44634</v>
      </c>
      <c r="F4482" s="6">
        <v>44634</v>
      </c>
      <c r="G4482" s="7" t="s">
        <v>279</v>
      </c>
      <c r="H4482" s="7">
        <v>1</v>
      </c>
      <c r="I4482" s="7" t="s">
        <v>2146</v>
      </c>
      <c r="J4482" s="7" t="s">
        <v>6</v>
      </c>
      <c r="K4482" s="7" t="s">
        <v>3767</v>
      </c>
      <c r="L4482" s="7"/>
      <c r="M4482" s="6" t="s">
        <v>3767</v>
      </c>
      <c r="N4482" s="7" t="s">
        <v>5215</v>
      </c>
      <c r="O4482" s="8">
        <v>18.649999999999999</v>
      </c>
      <c r="P4482" s="7" t="s">
        <v>13</v>
      </c>
      <c r="Q4482" s="9">
        <v>0</v>
      </c>
      <c r="R4482" s="7" t="s">
        <v>3945</v>
      </c>
      <c r="S4482" s="7" t="s">
        <v>4996</v>
      </c>
      <c r="T4482">
        <f>A4482</f>
        <v>21362</v>
      </c>
      <c r="U4482" t="str">
        <f>IF($G4482=$U$1:$X$1,$T4482,"")</f>
        <v/>
      </c>
      <c r="V4482" t="str">
        <f>IF($G4482=$U$1:$X$1,$T4482,"")</f>
        <v/>
      </c>
      <c r="W4482">
        <f>IF($G4482=$U$1:$X$1,$T4482,"")</f>
        <v>21362</v>
      </c>
      <c r="X4482" t="str">
        <f>IF($G4482=$U$1:$X$1,$T4482,"")</f>
        <v/>
      </c>
      <c r="Y4482" s="1">
        <f>ROUND(O4482*Q4482,2)</f>
        <v>0</v>
      </c>
    </row>
    <row r="4483" spans="1:25">
      <c r="A4483" s="5">
        <f>INDEX(Students,MOD(D4483-1,ROWS(Students))+1,1)</f>
        <v>21362</v>
      </c>
      <c r="B4483" s="5" t="str">
        <f>INDEX(Students,MOD(D4483-1,ROWS(Students))+1,2)</f>
        <v>Szulim Krzysztof</v>
      </c>
      <c r="C4483" s="5" t="str">
        <f>INDEX(Students,MOD(D4483-1,ROWS(Students))+1,3)</f>
        <v>IZ05TC1</v>
      </c>
      <c r="D4483" s="5">
        <v>3660</v>
      </c>
      <c r="E4483" s="6">
        <v>44614</v>
      </c>
      <c r="F4483" s="6">
        <v>44614</v>
      </c>
      <c r="G4483" s="7" t="s">
        <v>1263</v>
      </c>
      <c r="H4483" s="7">
        <v>1</v>
      </c>
      <c r="I4483" s="7" t="s">
        <v>1883</v>
      </c>
      <c r="J4483" s="7" t="s">
        <v>6</v>
      </c>
      <c r="K4483" s="7" t="s">
        <v>3767</v>
      </c>
      <c r="L4483" s="7"/>
      <c r="M4483" s="6" t="s">
        <v>3767</v>
      </c>
      <c r="N4483" s="7" t="s">
        <v>19</v>
      </c>
      <c r="O4483" s="8">
        <v>3</v>
      </c>
      <c r="P4483" s="7" t="s">
        <v>9</v>
      </c>
      <c r="Q4483" s="9">
        <v>29.15</v>
      </c>
      <c r="R4483" s="7" t="s">
        <v>4407</v>
      </c>
      <c r="S4483" s="7" t="s">
        <v>552</v>
      </c>
      <c r="T4483">
        <f>A4483</f>
        <v>21362</v>
      </c>
      <c r="U4483" t="str">
        <f>IF($G4483=$U$1:$X$1,$T4483,"")</f>
        <v/>
      </c>
      <c r="V4483">
        <f>IF($G4483=$U$1:$X$1,$T4483,"")</f>
        <v>21362</v>
      </c>
      <c r="W4483" t="str">
        <f>IF($G4483=$U$1:$X$1,$T4483,"")</f>
        <v/>
      </c>
      <c r="X4483" t="str">
        <f>IF($G4483=$U$1:$X$1,$T4483,"")</f>
        <v/>
      </c>
      <c r="Y4483" s="1">
        <f>ROUND(O4483*Q4483,2)</f>
        <v>87.45</v>
      </c>
    </row>
    <row r="4484" spans="1:25">
      <c r="A4484" s="5">
        <f>INDEX(Students,MOD(D4484-1,ROWS(Students))+1,1)</f>
        <v>21362</v>
      </c>
      <c r="B4484" s="5" t="str">
        <f>INDEX(Students,MOD(D4484-1,ROWS(Students))+1,2)</f>
        <v>Szulim Krzysztof</v>
      </c>
      <c r="C4484" s="5" t="str">
        <f>INDEX(Students,MOD(D4484-1,ROWS(Students))+1,3)</f>
        <v>IZ05TC1</v>
      </c>
      <c r="D4484" s="5">
        <v>3752</v>
      </c>
      <c r="E4484" s="6">
        <v>44574</v>
      </c>
      <c r="F4484" s="6">
        <v>44574</v>
      </c>
      <c r="G4484" s="7" t="s">
        <v>279</v>
      </c>
      <c r="H4484" s="7">
        <v>1</v>
      </c>
      <c r="I4484" s="7" t="s">
        <v>1349</v>
      </c>
      <c r="J4484" s="7" t="s">
        <v>6</v>
      </c>
      <c r="K4484" s="7" t="s">
        <v>3767</v>
      </c>
      <c r="L4484" s="7"/>
      <c r="M4484" s="6" t="s">
        <v>3767</v>
      </c>
      <c r="N4484" s="7" t="s">
        <v>25</v>
      </c>
      <c r="O4484" s="8">
        <v>500</v>
      </c>
      <c r="P4484" s="7" t="s">
        <v>9</v>
      </c>
      <c r="Q4484" s="9">
        <v>0.03</v>
      </c>
      <c r="R4484" s="7" t="s">
        <v>4044</v>
      </c>
      <c r="S4484" s="7" t="s">
        <v>147</v>
      </c>
      <c r="T4484">
        <f>A4484</f>
        <v>21362</v>
      </c>
      <c r="U4484" t="str">
        <f>IF($G4484=$U$1:$X$1,$T4484,"")</f>
        <v/>
      </c>
      <c r="V4484" t="str">
        <f>IF($G4484=$U$1:$X$1,$T4484,"")</f>
        <v/>
      </c>
      <c r="W4484">
        <f>IF($G4484=$U$1:$X$1,$T4484,"")</f>
        <v>21362</v>
      </c>
      <c r="X4484" t="str">
        <f>IF($G4484=$U$1:$X$1,$T4484,"")</f>
        <v/>
      </c>
      <c r="Y4484" s="1">
        <f>ROUND(O4484*Q4484,2)</f>
        <v>15</v>
      </c>
    </row>
    <row r="4485" spans="1:25">
      <c r="A4485" s="5">
        <f>INDEX(Students,MOD(D4485-1,ROWS(Students))+1,1)</f>
        <v>21362</v>
      </c>
      <c r="B4485" s="5" t="str">
        <f>INDEX(Students,MOD(D4485-1,ROWS(Students))+1,2)</f>
        <v>Szulim Krzysztof</v>
      </c>
      <c r="C4485" s="5" t="str">
        <f>INDEX(Students,MOD(D4485-1,ROWS(Students))+1,3)</f>
        <v>IZ05TC1</v>
      </c>
      <c r="D4485" s="5">
        <v>3844</v>
      </c>
      <c r="E4485" s="6">
        <v>44579</v>
      </c>
      <c r="F4485" s="6">
        <v>44578</v>
      </c>
      <c r="G4485" s="7" t="s">
        <v>1262</v>
      </c>
      <c r="H4485" s="7">
        <v>-1</v>
      </c>
      <c r="I4485" s="7" t="s">
        <v>1422</v>
      </c>
      <c r="J4485" s="7" t="s">
        <v>6</v>
      </c>
      <c r="K4485" s="7" t="s">
        <v>3788</v>
      </c>
      <c r="L4485" s="7" t="s">
        <v>212</v>
      </c>
      <c r="M4485" s="6" t="s">
        <v>3767</v>
      </c>
      <c r="N4485" s="7" t="s">
        <v>213</v>
      </c>
      <c r="O4485" s="8">
        <v>5</v>
      </c>
      <c r="P4485" s="7" t="s">
        <v>9</v>
      </c>
      <c r="Q4485" s="9">
        <v>0</v>
      </c>
      <c r="R4485" s="7" t="s">
        <v>4112</v>
      </c>
      <c r="S4485" s="7" t="s">
        <v>4973</v>
      </c>
      <c r="T4485">
        <f>A4485</f>
        <v>21362</v>
      </c>
      <c r="U4485">
        <f>IF($G4485=$U$1:$X$1,$T4485,"")</f>
        <v>21362</v>
      </c>
      <c r="V4485" t="str">
        <f>IF($G4485=$U$1:$X$1,$T4485,"")</f>
        <v/>
      </c>
      <c r="W4485" t="str">
        <f>IF($G4485=$U$1:$X$1,$T4485,"")</f>
        <v/>
      </c>
      <c r="X4485" t="str">
        <f>IF($G4485=$U$1:$X$1,$T4485,"")</f>
        <v/>
      </c>
      <c r="Y4485" s="1">
        <f>ROUND(O4485*Q4485,2)</f>
        <v>0</v>
      </c>
    </row>
    <row r="4486" spans="1:25">
      <c r="A4486" s="5">
        <f>INDEX(Students,MOD(D4486-1,ROWS(Students))+1,1)</f>
        <v>21362</v>
      </c>
      <c r="B4486" s="5" t="str">
        <f>INDEX(Students,MOD(D4486-1,ROWS(Students))+1,2)</f>
        <v>Szulim Krzysztof</v>
      </c>
      <c r="C4486" s="5" t="str">
        <f>INDEX(Students,MOD(D4486-1,ROWS(Students))+1,3)</f>
        <v>IZ05TC1</v>
      </c>
      <c r="D4486" s="5">
        <v>3936</v>
      </c>
      <c r="E4486" s="6">
        <v>44726</v>
      </c>
      <c r="F4486" s="6">
        <v>44726</v>
      </c>
      <c r="G4486" s="7" t="s">
        <v>1263</v>
      </c>
      <c r="H4486" s="7">
        <v>-1</v>
      </c>
      <c r="I4486" s="7" t="s">
        <v>2938</v>
      </c>
      <c r="J4486" s="7" t="s">
        <v>6</v>
      </c>
      <c r="K4486" s="7" t="s">
        <v>3767</v>
      </c>
      <c r="L4486" s="7"/>
      <c r="M4486" s="6" t="s">
        <v>3767</v>
      </c>
      <c r="N4486" s="7" t="s">
        <v>19</v>
      </c>
      <c r="O4486" s="8">
        <v>400</v>
      </c>
      <c r="P4486" s="7" t="s">
        <v>9</v>
      </c>
      <c r="Q4486" s="9">
        <v>1.55</v>
      </c>
      <c r="R4486" s="7" t="s">
        <v>3942</v>
      </c>
      <c r="S4486" s="7" t="s">
        <v>64</v>
      </c>
      <c r="T4486">
        <f>A4486</f>
        <v>21362</v>
      </c>
      <c r="U4486" t="str">
        <f>IF($G4486=$U$1:$X$1,$T4486,"")</f>
        <v/>
      </c>
      <c r="V4486">
        <f>IF($G4486=$U$1:$X$1,$T4486,"")</f>
        <v>21362</v>
      </c>
      <c r="W4486" t="str">
        <f>IF($G4486=$U$1:$X$1,$T4486,"")</f>
        <v/>
      </c>
      <c r="X4486" t="str">
        <f>IF($G4486=$U$1:$X$1,$T4486,"")</f>
        <v/>
      </c>
      <c r="Y4486" s="1">
        <f>ROUND(O4486*Q4486,2)</f>
        <v>620</v>
      </c>
    </row>
    <row r="4487" spans="1:25">
      <c r="A4487" s="5">
        <f>INDEX(Students,MOD(D4487-1,ROWS(Students))+1,1)</f>
        <v>21362</v>
      </c>
      <c r="B4487" s="5" t="str">
        <f>INDEX(Students,MOD(D4487-1,ROWS(Students))+1,2)</f>
        <v>Szulim Krzysztof</v>
      </c>
      <c r="C4487" s="5" t="str">
        <f>INDEX(Students,MOD(D4487-1,ROWS(Students))+1,3)</f>
        <v>IZ05TC1</v>
      </c>
      <c r="D4487" s="5">
        <v>4028</v>
      </c>
      <c r="E4487" s="6">
        <v>44657</v>
      </c>
      <c r="F4487" s="6">
        <v>44657</v>
      </c>
      <c r="G4487" s="7" t="s">
        <v>1263</v>
      </c>
      <c r="H4487" s="7">
        <v>1</v>
      </c>
      <c r="I4487" s="7" t="s">
        <v>3473</v>
      </c>
      <c r="J4487" s="7" t="s">
        <v>6</v>
      </c>
      <c r="K4487" s="7" t="s">
        <v>3767</v>
      </c>
      <c r="L4487" s="7"/>
      <c r="M4487" s="6" t="s">
        <v>3767</v>
      </c>
      <c r="N4487" s="7" t="s">
        <v>19</v>
      </c>
      <c r="O4487" s="8">
        <v>-138</v>
      </c>
      <c r="P4487" s="7" t="s">
        <v>31</v>
      </c>
      <c r="Q4487" s="9">
        <v>1.1200000000000001</v>
      </c>
      <c r="R4487" s="7" t="s">
        <v>4487</v>
      </c>
      <c r="S4487" s="7" t="s">
        <v>645</v>
      </c>
      <c r="T4487">
        <f>A4487</f>
        <v>21362</v>
      </c>
      <c r="U4487" t="str">
        <f>IF($G4487=$U$1:$X$1,$T4487,"")</f>
        <v/>
      </c>
      <c r="V4487">
        <f>IF($G4487=$U$1:$X$1,$T4487,"")</f>
        <v>21362</v>
      </c>
      <c r="W4487" t="str">
        <f>IF($G4487=$U$1:$X$1,$T4487,"")</f>
        <v/>
      </c>
      <c r="X4487" t="str">
        <f>IF($G4487=$U$1:$X$1,$T4487,"")</f>
        <v/>
      </c>
      <c r="Y4487" s="1">
        <f>ROUND(O4487*Q4487,2)</f>
        <v>-154.56</v>
      </c>
    </row>
    <row r="4488" spans="1:25">
      <c r="A4488" s="5">
        <f>INDEX(Students,MOD(D4488-1,ROWS(Students))+1,1)</f>
        <v>21362</v>
      </c>
      <c r="B4488" s="5" t="str">
        <f>INDEX(Students,MOD(D4488-1,ROWS(Students))+1,2)</f>
        <v>Szulim Krzysztof</v>
      </c>
      <c r="C4488" s="5" t="str">
        <f>INDEX(Students,MOD(D4488-1,ROWS(Students))+1,3)</f>
        <v>IZ05TC1</v>
      </c>
      <c r="D4488" s="5">
        <v>4120</v>
      </c>
      <c r="E4488" s="6">
        <v>44764</v>
      </c>
      <c r="F4488" s="6">
        <v>44764</v>
      </c>
      <c r="G4488" s="7" t="s">
        <v>279</v>
      </c>
      <c r="H4488" s="7">
        <v>1</v>
      </c>
      <c r="I4488" s="7" t="s">
        <v>3323</v>
      </c>
      <c r="J4488" s="7" t="s">
        <v>6</v>
      </c>
      <c r="K4488" s="7" t="s">
        <v>3767</v>
      </c>
      <c r="L4488" s="7"/>
      <c r="M4488" s="6" t="s">
        <v>3767</v>
      </c>
      <c r="N4488" s="7" t="s">
        <v>5215</v>
      </c>
      <c r="O4488" s="8">
        <v>393.9</v>
      </c>
      <c r="P4488" s="7" t="s">
        <v>13</v>
      </c>
      <c r="Q4488" s="9">
        <v>0</v>
      </c>
      <c r="R4488" s="7" t="s">
        <v>3961</v>
      </c>
      <c r="S4488" s="7" t="s">
        <v>4980</v>
      </c>
      <c r="T4488">
        <f>A4488</f>
        <v>21362</v>
      </c>
      <c r="U4488" t="str">
        <f>IF($G4488=$U$1:$X$1,$T4488,"")</f>
        <v/>
      </c>
      <c r="V4488" t="str">
        <f>IF($G4488=$U$1:$X$1,$T4488,"")</f>
        <v/>
      </c>
      <c r="W4488">
        <f>IF($G4488=$U$1:$X$1,$T4488,"")</f>
        <v>21362</v>
      </c>
      <c r="X4488" t="str">
        <f>IF($G4488=$U$1:$X$1,$T4488,"")</f>
        <v/>
      </c>
      <c r="Y4488" s="1">
        <f>ROUND(O4488*Q4488,2)</f>
        <v>0</v>
      </c>
    </row>
    <row r="4489" spans="1:25">
      <c r="A4489" s="5">
        <f>INDEX(Students,MOD(D4489-1,ROWS(Students))+1,1)</f>
        <v>21362</v>
      </c>
      <c r="B4489" s="5" t="str">
        <f>INDEX(Students,MOD(D4489-1,ROWS(Students))+1,2)</f>
        <v>Szulim Krzysztof</v>
      </c>
      <c r="C4489" s="5" t="str">
        <f>INDEX(Students,MOD(D4489-1,ROWS(Students))+1,3)</f>
        <v>IZ05TC1</v>
      </c>
      <c r="D4489" s="5">
        <v>4212</v>
      </c>
      <c r="E4489" s="6">
        <v>44608</v>
      </c>
      <c r="F4489" s="6">
        <v>44608</v>
      </c>
      <c r="G4489" s="7" t="s">
        <v>1262</v>
      </c>
      <c r="H4489" s="7">
        <v>-1</v>
      </c>
      <c r="I4489" s="7" t="s">
        <v>1796</v>
      </c>
      <c r="J4489" s="7" t="s">
        <v>6</v>
      </c>
      <c r="K4489" s="7" t="s">
        <v>3790</v>
      </c>
      <c r="L4489" s="7" t="s">
        <v>505</v>
      </c>
      <c r="M4489" s="6" t="s">
        <v>3767</v>
      </c>
      <c r="N4489" s="7" t="s">
        <v>19</v>
      </c>
      <c r="O4489" s="8">
        <v>50</v>
      </c>
      <c r="P4489" s="7" t="s">
        <v>9</v>
      </c>
      <c r="Q4489" s="9">
        <v>1.65</v>
      </c>
      <c r="R4489" s="7" t="s">
        <v>4315</v>
      </c>
      <c r="S4489" s="7" t="s">
        <v>441</v>
      </c>
      <c r="T4489">
        <f>A4489</f>
        <v>21362</v>
      </c>
      <c r="U4489">
        <f>IF($G4489=$U$1:$X$1,$T4489,"")</f>
        <v>21362</v>
      </c>
      <c r="V4489" t="str">
        <f>IF($G4489=$U$1:$X$1,$T4489,"")</f>
        <v/>
      </c>
      <c r="W4489" t="str">
        <f>IF($G4489=$U$1:$X$1,$T4489,"")</f>
        <v/>
      </c>
      <c r="X4489" t="str">
        <f>IF($G4489=$U$1:$X$1,$T4489,"")</f>
        <v/>
      </c>
      <c r="Y4489" s="1">
        <f>ROUND(O4489*Q4489,2)</f>
        <v>82.5</v>
      </c>
    </row>
    <row r="4490" spans="1:25">
      <c r="A4490" s="5">
        <f>INDEX(Students,MOD(D4490-1,ROWS(Students))+1,1)</f>
        <v>21362</v>
      </c>
      <c r="B4490" s="5" t="str">
        <f>INDEX(Students,MOD(D4490-1,ROWS(Students))+1,2)</f>
        <v>Szulim Krzysztof</v>
      </c>
      <c r="C4490" s="5" t="str">
        <f>INDEX(Students,MOD(D4490-1,ROWS(Students))+1,3)</f>
        <v>IZ05TC1</v>
      </c>
      <c r="D4490" s="5">
        <v>4304</v>
      </c>
      <c r="E4490" s="6">
        <v>44638</v>
      </c>
      <c r="F4490" s="6">
        <v>44638</v>
      </c>
      <c r="G4490" s="7" t="s">
        <v>1262</v>
      </c>
      <c r="H4490" s="7">
        <v>-1</v>
      </c>
      <c r="I4490" s="7" t="s">
        <v>2243</v>
      </c>
      <c r="J4490" s="7" t="s">
        <v>6</v>
      </c>
      <c r="K4490" s="7" t="s">
        <v>3774</v>
      </c>
      <c r="L4490" s="7" t="s">
        <v>736</v>
      </c>
      <c r="M4490" s="6" t="s">
        <v>3767</v>
      </c>
      <c r="N4490" s="7" t="s">
        <v>19</v>
      </c>
      <c r="O4490" s="8">
        <v>60</v>
      </c>
      <c r="P4490" s="7" t="s">
        <v>68</v>
      </c>
      <c r="Q4490" s="9">
        <v>0</v>
      </c>
      <c r="R4490" s="7" t="s">
        <v>3957</v>
      </c>
      <c r="S4490" s="7" t="s">
        <v>4957</v>
      </c>
      <c r="T4490">
        <f>A4490</f>
        <v>21362</v>
      </c>
      <c r="U4490">
        <f>IF($G4490=$U$1:$X$1,$T4490,"")</f>
        <v>21362</v>
      </c>
      <c r="V4490" t="str">
        <f>IF($G4490=$U$1:$X$1,$T4490,"")</f>
        <v/>
      </c>
      <c r="W4490" t="str">
        <f>IF($G4490=$U$1:$X$1,$T4490,"")</f>
        <v/>
      </c>
      <c r="X4490" t="str">
        <f>IF($G4490=$U$1:$X$1,$T4490,"")</f>
        <v/>
      </c>
      <c r="Y4490" s="1">
        <f>ROUND(O4490*Q4490,2)</f>
        <v>0</v>
      </c>
    </row>
    <row r="4491" spans="1:25">
      <c r="A4491" s="5">
        <f>INDEX(Students,MOD(D4491-1,ROWS(Students))+1,1)</f>
        <v>21362</v>
      </c>
      <c r="B4491" s="5" t="str">
        <f>INDEX(Students,MOD(D4491-1,ROWS(Students))+1,2)</f>
        <v>Szulim Krzysztof</v>
      </c>
      <c r="C4491" s="5" t="str">
        <f>INDEX(Students,MOD(D4491-1,ROWS(Students))+1,3)</f>
        <v>IZ05TC1</v>
      </c>
      <c r="D4491" s="5">
        <v>4396</v>
      </c>
      <c r="E4491" s="6">
        <v>44650</v>
      </c>
      <c r="F4491" s="6">
        <v>44648</v>
      </c>
      <c r="G4491" s="7" t="s">
        <v>1262</v>
      </c>
      <c r="H4491" s="7">
        <v>-1</v>
      </c>
      <c r="I4491" s="7" t="s">
        <v>2387</v>
      </c>
      <c r="J4491" s="7" t="s">
        <v>6</v>
      </c>
      <c r="K4491" s="7" t="s">
        <v>3780</v>
      </c>
      <c r="L4491" s="7" t="s">
        <v>793</v>
      </c>
      <c r="M4491" s="6" t="s">
        <v>3767</v>
      </c>
      <c r="N4491" s="7" t="s">
        <v>19</v>
      </c>
      <c r="O4491" s="8">
        <v>200</v>
      </c>
      <c r="P4491" s="7" t="s">
        <v>9</v>
      </c>
      <c r="Q4491" s="9">
        <v>4.3</v>
      </c>
      <c r="R4491" s="7" t="s">
        <v>3900</v>
      </c>
      <c r="S4491" s="7" t="s">
        <v>4961</v>
      </c>
      <c r="T4491">
        <f>A4491</f>
        <v>21362</v>
      </c>
      <c r="U4491">
        <f>IF($G4491=$U$1:$X$1,$T4491,"")</f>
        <v>21362</v>
      </c>
      <c r="V4491" t="str">
        <f>IF($G4491=$U$1:$X$1,$T4491,"")</f>
        <v/>
      </c>
      <c r="W4491" t="str">
        <f>IF($G4491=$U$1:$X$1,$T4491,"")</f>
        <v/>
      </c>
      <c r="X4491" t="str">
        <f>IF($G4491=$U$1:$X$1,$T4491,"")</f>
        <v/>
      </c>
      <c r="Y4491" s="1">
        <f>ROUND(O4491*Q4491,2)</f>
        <v>860</v>
      </c>
    </row>
    <row r="4492" spans="1:25">
      <c r="A4492" s="5">
        <f>INDEX(Students,MOD(D4492-1,ROWS(Students))+1,1)</f>
        <v>21362</v>
      </c>
      <c r="B4492" s="5" t="str">
        <f>INDEX(Students,MOD(D4492-1,ROWS(Students))+1,2)</f>
        <v>Szulim Krzysztof</v>
      </c>
      <c r="C4492" s="5" t="str">
        <f>INDEX(Students,MOD(D4492-1,ROWS(Students))+1,3)</f>
        <v>IZ05TC1</v>
      </c>
      <c r="D4492" s="5">
        <v>4488</v>
      </c>
      <c r="E4492" s="6">
        <v>44690</v>
      </c>
      <c r="F4492" s="6">
        <v>44690</v>
      </c>
      <c r="G4492" s="7" t="s">
        <v>1262</v>
      </c>
      <c r="H4492" s="7">
        <v>-1</v>
      </c>
      <c r="I4492" s="7" t="s">
        <v>2484</v>
      </c>
      <c r="J4492" s="7" t="s">
        <v>6</v>
      </c>
      <c r="K4492" s="7" t="s">
        <v>3767</v>
      </c>
      <c r="L4492" s="7"/>
      <c r="M4492" s="6" t="s">
        <v>3767</v>
      </c>
      <c r="N4492" s="7" t="s">
        <v>25</v>
      </c>
      <c r="O4492" s="8">
        <v>1</v>
      </c>
      <c r="P4492" s="7" t="s">
        <v>9</v>
      </c>
      <c r="Q4492" s="9">
        <v>0</v>
      </c>
      <c r="R4492" s="7" t="s">
        <v>4624</v>
      </c>
      <c r="S4492" s="7" t="s">
        <v>844</v>
      </c>
      <c r="T4492">
        <f>A4492</f>
        <v>21362</v>
      </c>
      <c r="U4492">
        <f>IF($G4492=$U$1:$X$1,$T4492,"")</f>
        <v>21362</v>
      </c>
      <c r="V4492" t="str">
        <f>IF($G4492=$U$1:$X$1,$T4492,"")</f>
        <v/>
      </c>
      <c r="W4492" t="str">
        <f>IF($G4492=$U$1:$X$1,$T4492,"")</f>
        <v/>
      </c>
      <c r="X4492" t="str">
        <f>IF($G4492=$U$1:$X$1,$T4492,"")</f>
        <v/>
      </c>
      <c r="Y4492" s="1">
        <f>ROUND(O4492*Q4492,2)</f>
        <v>0</v>
      </c>
    </row>
    <row r="4493" spans="1:25">
      <c r="A4493" s="5">
        <f>INDEX(Students,MOD(D4493-1,ROWS(Students))+1,1)</f>
        <v>21362</v>
      </c>
      <c r="B4493" s="5" t="str">
        <f>INDEX(Students,MOD(D4493-1,ROWS(Students))+1,2)</f>
        <v>Szulim Krzysztof</v>
      </c>
      <c r="C4493" s="5" t="str">
        <f>INDEX(Students,MOD(D4493-1,ROWS(Students))+1,3)</f>
        <v>IZ05TC1</v>
      </c>
      <c r="D4493" s="5">
        <v>4580</v>
      </c>
      <c r="E4493" s="6">
        <v>44771</v>
      </c>
      <c r="F4493" s="6">
        <v>44771</v>
      </c>
      <c r="G4493" s="7" t="s">
        <v>279</v>
      </c>
      <c r="H4493" s="7">
        <v>1</v>
      </c>
      <c r="I4493" s="7" t="s">
        <v>3395</v>
      </c>
      <c r="J4493" s="7" t="s">
        <v>6</v>
      </c>
      <c r="K4493" s="7" t="s">
        <v>3767</v>
      </c>
      <c r="L4493" s="7"/>
      <c r="M4493" s="6" t="s">
        <v>3767</v>
      </c>
      <c r="N4493" s="7" t="s">
        <v>25</v>
      </c>
      <c r="O4493" s="8">
        <v>7</v>
      </c>
      <c r="P4493" s="7" t="s">
        <v>31</v>
      </c>
      <c r="Q4493" s="9">
        <v>1.72</v>
      </c>
      <c r="R4493" s="7" t="s">
        <v>4493</v>
      </c>
      <c r="S4493" s="7" t="s">
        <v>653</v>
      </c>
      <c r="T4493">
        <f>A4493</f>
        <v>21362</v>
      </c>
      <c r="U4493" t="str">
        <f>IF($G4493=$U$1:$X$1,$T4493,"")</f>
        <v/>
      </c>
      <c r="V4493" t="str">
        <f>IF($G4493=$U$1:$X$1,$T4493,"")</f>
        <v/>
      </c>
      <c r="W4493">
        <f>IF($G4493=$U$1:$X$1,$T4493,"")</f>
        <v>21362</v>
      </c>
      <c r="X4493" t="str">
        <f>IF($G4493=$U$1:$X$1,$T4493,"")</f>
        <v/>
      </c>
      <c r="Y4493" s="1">
        <f>ROUND(O4493*Q4493,2)</f>
        <v>12.04</v>
      </c>
    </row>
    <row r="4494" spans="1:25">
      <c r="A4494" s="5">
        <f>INDEX(Students,MOD(D4494-1,ROWS(Students))+1,1)</f>
        <v>21362</v>
      </c>
      <c r="B4494" s="5" t="str">
        <f>INDEX(Students,MOD(D4494-1,ROWS(Students))+1,2)</f>
        <v>Szulim Krzysztof</v>
      </c>
      <c r="C4494" s="5" t="str">
        <f>INDEX(Students,MOD(D4494-1,ROWS(Students))+1,3)</f>
        <v>IZ05TC1</v>
      </c>
      <c r="D4494" s="5">
        <v>4672</v>
      </c>
      <c r="E4494" s="6">
        <v>44599</v>
      </c>
      <c r="F4494" s="6">
        <v>44599</v>
      </c>
      <c r="G4494" s="7" t="s">
        <v>279</v>
      </c>
      <c r="H4494" s="7">
        <v>1</v>
      </c>
      <c r="I4494" s="7" t="s">
        <v>1666</v>
      </c>
      <c r="J4494" s="7" t="s">
        <v>6</v>
      </c>
      <c r="K4494" s="7" t="s">
        <v>3767</v>
      </c>
      <c r="L4494" s="7"/>
      <c r="M4494" s="6" t="s">
        <v>3767</v>
      </c>
      <c r="N4494" s="7" t="s">
        <v>25</v>
      </c>
      <c r="O4494" s="8">
        <v>0.39300000000000002</v>
      </c>
      <c r="P4494" s="7" t="s">
        <v>13</v>
      </c>
      <c r="Q4494" s="9">
        <v>95.28</v>
      </c>
      <c r="R4494" s="7" t="s">
        <v>4285</v>
      </c>
      <c r="S4494" s="7" t="s">
        <v>404</v>
      </c>
      <c r="T4494">
        <f>A4494</f>
        <v>21362</v>
      </c>
      <c r="U4494" t="str">
        <f>IF($G4494=$U$1:$X$1,$T4494,"")</f>
        <v/>
      </c>
      <c r="V4494" t="str">
        <f>IF($G4494=$U$1:$X$1,$T4494,"")</f>
        <v/>
      </c>
      <c r="W4494">
        <f>IF($G4494=$U$1:$X$1,$T4494,"")</f>
        <v>21362</v>
      </c>
      <c r="X4494" t="str">
        <f>IF($G4494=$U$1:$X$1,$T4494,"")</f>
        <v/>
      </c>
      <c r="Y4494" s="1">
        <f>ROUND(O4494*Q4494,2)</f>
        <v>37.450000000000003</v>
      </c>
    </row>
    <row r="4495" spans="1:25">
      <c r="A4495" s="5">
        <f>INDEX(Students,MOD(D4495-1,ROWS(Students))+1,1)</f>
        <v>21362</v>
      </c>
      <c r="B4495" s="5" t="str">
        <f>INDEX(Students,MOD(D4495-1,ROWS(Students))+1,2)</f>
        <v>Szulim Krzysztof</v>
      </c>
      <c r="C4495" s="5" t="str">
        <f>INDEX(Students,MOD(D4495-1,ROWS(Students))+1,3)</f>
        <v>IZ05TC1</v>
      </c>
      <c r="D4495" s="5">
        <v>4764</v>
      </c>
      <c r="E4495" s="6">
        <v>44595</v>
      </c>
      <c r="F4495" s="6">
        <v>44595</v>
      </c>
      <c r="G4495" s="7" t="s">
        <v>1263</v>
      </c>
      <c r="H4495" s="7">
        <v>1</v>
      </c>
      <c r="I4495" s="7" t="s">
        <v>1631</v>
      </c>
      <c r="J4495" s="7" t="s">
        <v>6</v>
      </c>
      <c r="K4495" s="7" t="s">
        <v>3767</v>
      </c>
      <c r="L4495" s="7"/>
      <c r="M4495" s="6" t="s">
        <v>3767</v>
      </c>
      <c r="N4495" s="7" t="s">
        <v>25</v>
      </c>
      <c r="O4495" s="8">
        <v>6</v>
      </c>
      <c r="P4495" s="7" t="s">
        <v>9</v>
      </c>
      <c r="Q4495" s="9">
        <v>1.55</v>
      </c>
      <c r="R4495" s="7" t="s">
        <v>3942</v>
      </c>
      <c r="S4495" s="7" t="s">
        <v>64</v>
      </c>
      <c r="T4495">
        <f>A4495</f>
        <v>21362</v>
      </c>
      <c r="U4495" t="str">
        <f>IF($G4495=$U$1:$X$1,$T4495,"")</f>
        <v/>
      </c>
      <c r="V4495">
        <f>IF($G4495=$U$1:$X$1,$T4495,"")</f>
        <v>21362</v>
      </c>
      <c r="W4495" t="str">
        <f>IF($G4495=$U$1:$X$1,$T4495,"")</f>
        <v/>
      </c>
      <c r="X4495" t="str">
        <f>IF($G4495=$U$1:$X$1,$T4495,"")</f>
        <v/>
      </c>
      <c r="Y4495" s="1">
        <f>ROUND(O4495*Q4495,2)</f>
        <v>9.3000000000000007</v>
      </c>
    </row>
    <row r="4496" spans="1:25">
      <c r="A4496" s="5">
        <f>INDEX(Students,MOD(D4496-1,ROWS(Students))+1,1)</f>
        <v>21362</v>
      </c>
      <c r="B4496" s="5" t="str">
        <f>INDEX(Students,MOD(D4496-1,ROWS(Students))+1,2)</f>
        <v>Szulim Krzysztof</v>
      </c>
      <c r="C4496" s="5" t="str">
        <f>INDEX(Students,MOD(D4496-1,ROWS(Students))+1,3)</f>
        <v>IZ05TC1</v>
      </c>
      <c r="D4496" s="5">
        <v>4856</v>
      </c>
      <c r="E4496" s="6">
        <v>44736</v>
      </c>
      <c r="F4496" s="6">
        <v>44735</v>
      </c>
      <c r="G4496" s="7" t="s">
        <v>1262</v>
      </c>
      <c r="H4496" s="7">
        <v>-1</v>
      </c>
      <c r="I4496" s="7" t="s">
        <v>3049</v>
      </c>
      <c r="J4496" s="7" t="s">
        <v>6</v>
      </c>
      <c r="K4496" s="7" t="s">
        <v>3774</v>
      </c>
      <c r="L4496" s="7" t="s">
        <v>1044</v>
      </c>
      <c r="M4496" s="6" t="s">
        <v>3767</v>
      </c>
      <c r="N4496" s="7" t="s">
        <v>60</v>
      </c>
      <c r="O4496" s="8">
        <v>20</v>
      </c>
      <c r="P4496" s="7" t="s">
        <v>13</v>
      </c>
      <c r="Q4496" s="9">
        <v>0</v>
      </c>
      <c r="R4496" s="7" t="s">
        <v>3968</v>
      </c>
      <c r="S4496" s="7" t="s">
        <v>4983</v>
      </c>
      <c r="T4496">
        <f>A4496</f>
        <v>21362</v>
      </c>
      <c r="U4496">
        <f>IF($G4496=$U$1:$X$1,$T4496,"")</f>
        <v>21362</v>
      </c>
      <c r="V4496" t="str">
        <f>IF($G4496=$U$1:$X$1,$T4496,"")</f>
        <v/>
      </c>
      <c r="W4496" t="str">
        <f>IF($G4496=$U$1:$X$1,$T4496,"")</f>
        <v/>
      </c>
      <c r="X4496" t="str">
        <f>IF($G4496=$U$1:$X$1,$T4496,"")</f>
        <v/>
      </c>
      <c r="Y4496" s="1">
        <f>ROUND(O4496*Q4496,2)</f>
        <v>0</v>
      </c>
    </row>
    <row r="4497" spans="1:25">
      <c r="A4497" s="5">
        <f>INDEX(Students,MOD(D4497-1,ROWS(Students))+1,1)</f>
        <v>21362</v>
      </c>
      <c r="B4497" s="5" t="str">
        <f>INDEX(Students,MOD(D4497-1,ROWS(Students))+1,2)</f>
        <v>Szulim Krzysztof</v>
      </c>
      <c r="C4497" s="5" t="str">
        <f>INDEX(Students,MOD(D4497-1,ROWS(Students))+1,3)</f>
        <v>IZ05TC1</v>
      </c>
      <c r="D4497" s="5">
        <v>4948</v>
      </c>
      <c r="E4497" s="6">
        <v>44698</v>
      </c>
      <c r="F4497" s="6">
        <v>44698</v>
      </c>
      <c r="G4497" s="7" t="s">
        <v>1262</v>
      </c>
      <c r="H4497" s="7">
        <v>1</v>
      </c>
      <c r="I4497" s="7" t="s">
        <v>2588</v>
      </c>
      <c r="J4497" s="7" t="s">
        <v>6</v>
      </c>
      <c r="K4497" s="7" t="s">
        <v>3770</v>
      </c>
      <c r="L4497" s="7"/>
      <c r="M4497" s="6" t="s">
        <v>3767</v>
      </c>
      <c r="N4497" s="7" t="s">
        <v>19</v>
      </c>
      <c r="O4497" s="8">
        <v>2</v>
      </c>
      <c r="P4497" s="7" t="s">
        <v>9</v>
      </c>
      <c r="Q4497" s="9">
        <v>0</v>
      </c>
      <c r="R4497" s="7" t="s">
        <v>4120</v>
      </c>
      <c r="S4497" s="7" t="s">
        <v>227</v>
      </c>
      <c r="T4497">
        <f>A4497</f>
        <v>21362</v>
      </c>
      <c r="U4497">
        <f>IF($G4497=$U$1:$X$1,$T4497,"")</f>
        <v>21362</v>
      </c>
      <c r="V4497" t="str">
        <f>IF($G4497=$U$1:$X$1,$T4497,"")</f>
        <v/>
      </c>
      <c r="W4497" t="str">
        <f>IF($G4497=$U$1:$X$1,$T4497,"")</f>
        <v/>
      </c>
      <c r="X4497" t="str">
        <f>IF($G4497=$U$1:$X$1,$T4497,"")</f>
        <v/>
      </c>
      <c r="Y4497" s="1">
        <f>ROUND(O4497*Q4497,2)</f>
        <v>0</v>
      </c>
    </row>
    <row r="4498" spans="1:25">
      <c r="A4498" s="5">
        <f>INDEX(Students,MOD(D4498-1,ROWS(Students))+1,1)</f>
        <v>21362</v>
      </c>
      <c r="B4498" s="5" t="str">
        <f>INDEX(Students,MOD(D4498-1,ROWS(Students))+1,2)</f>
        <v>Szulim Krzysztof</v>
      </c>
      <c r="C4498" s="5" t="str">
        <f>INDEX(Students,MOD(D4498-1,ROWS(Students))+1,3)</f>
        <v>IZ05TC1</v>
      </c>
      <c r="D4498" s="5">
        <v>5040</v>
      </c>
      <c r="E4498" s="6">
        <v>44713</v>
      </c>
      <c r="F4498" s="6">
        <v>44713</v>
      </c>
      <c r="G4498" s="7" t="s">
        <v>279</v>
      </c>
      <c r="H4498" s="7">
        <v>1</v>
      </c>
      <c r="I4498" s="7" t="s">
        <v>2767</v>
      </c>
      <c r="J4498" s="7" t="s">
        <v>6</v>
      </c>
      <c r="K4498" s="7" t="s">
        <v>3767</v>
      </c>
      <c r="L4498" s="7"/>
      <c r="M4498" s="6" t="s">
        <v>3767</v>
      </c>
      <c r="N4498" s="7" t="s">
        <v>25</v>
      </c>
      <c r="O4498" s="8">
        <v>100</v>
      </c>
      <c r="P4498" s="7" t="s">
        <v>31</v>
      </c>
      <c r="Q4498" s="9">
        <v>0.57999999999999996</v>
      </c>
      <c r="R4498" s="7" t="s">
        <v>4075</v>
      </c>
      <c r="S4498" s="7" t="s">
        <v>176</v>
      </c>
      <c r="T4498">
        <f>A4498</f>
        <v>21362</v>
      </c>
      <c r="U4498" t="str">
        <f>IF($G4498=$U$1:$X$1,$T4498,"")</f>
        <v/>
      </c>
      <c r="V4498" t="str">
        <f>IF($G4498=$U$1:$X$1,$T4498,"")</f>
        <v/>
      </c>
      <c r="W4498">
        <f>IF($G4498=$U$1:$X$1,$T4498,"")</f>
        <v>21362</v>
      </c>
      <c r="X4498" t="str">
        <f>IF($G4498=$U$1:$X$1,$T4498,"")</f>
        <v/>
      </c>
      <c r="Y4498" s="1">
        <f>ROUND(O4498*Q4498,2)</f>
        <v>58</v>
      </c>
    </row>
    <row r="4499" spans="1:25">
      <c r="A4499" s="5">
        <f>INDEX(Students,MOD(D4499-1,ROWS(Students))+1,1)</f>
        <v>21362</v>
      </c>
      <c r="B4499" s="5" t="str">
        <f>INDEX(Students,MOD(D4499-1,ROWS(Students))+1,2)</f>
        <v>Szulim Krzysztof</v>
      </c>
      <c r="C4499" s="5" t="str">
        <f>INDEX(Students,MOD(D4499-1,ROWS(Students))+1,3)</f>
        <v>IZ05TC1</v>
      </c>
      <c r="D4499" s="5">
        <v>5132</v>
      </c>
      <c r="E4499" s="6">
        <v>44760</v>
      </c>
      <c r="F4499" s="6">
        <v>44760</v>
      </c>
      <c r="G4499" s="7" t="s">
        <v>1263</v>
      </c>
      <c r="H4499" s="7">
        <v>1</v>
      </c>
      <c r="I4499" s="7" t="s">
        <v>3262</v>
      </c>
      <c r="J4499" s="7" t="s">
        <v>6</v>
      </c>
      <c r="K4499" s="7" t="s">
        <v>3767</v>
      </c>
      <c r="L4499" s="7"/>
      <c r="M4499" s="6" t="s">
        <v>3767</v>
      </c>
      <c r="N4499" s="7" t="s">
        <v>7</v>
      </c>
      <c r="O4499" s="8">
        <v>20</v>
      </c>
      <c r="P4499" s="7" t="s">
        <v>9</v>
      </c>
      <c r="Q4499" s="9">
        <v>0.76</v>
      </c>
      <c r="R4499" s="7" t="s">
        <v>3972</v>
      </c>
      <c r="S4499" s="7" t="s">
        <v>77</v>
      </c>
      <c r="T4499">
        <f>A4499</f>
        <v>21362</v>
      </c>
      <c r="U4499" t="str">
        <f>IF($G4499=$U$1:$X$1,$T4499,"")</f>
        <v/>
      </c>
      <c r="V4499">
        <f>IF($G4499=$U$1:$X$1,$T4499,"")</f>
        <v>21362</v>
      </c>
      <c r="W4499" t="str">
        <f>IF($G4499=$U$1:$X$1,$T4499,"")</f>
        <v/>
      </c>
      <c r="X4499" t="str">
        <f>IF($G4499=$U$1:$X$1,$T4499,"")</f>
        <v/>
      </c>
      <c r="Y4499" s="1">
        <f>ROUND(O4499*Q4499,2)</f>
        <v>15.2</v>
      </c>
    </row>
    <row r="4500" spans="1:25">
      <c r="A4500" s="5">
        <f>INDEX(Students,MOD(D4500-1,ROWS(Students))+1,1)</f>
        <v>21362</v>
      </c>
      <c r="B4500" s="5" t="str">
        <f>INDEX(Students,MOD(D4500-1,ROWS(Students))+1,2)</f>
        <v>Szulim Krzysztof</v>
      </c>
      <c r="C4500" s="5" t="str">
        <f>INDEX(Students,MOD(D4500-1,ROWS(Students))+1,3)</f>
        <v>IZ05TC1</v>
      </c>
      <c r="D4500" s="5">
        <v>5224</v>
      </c>
      <c r="E4500" s="6">
        <v>44690</v>
      </c>
      <c r="F4500" s="6">
        <v>44690</v>
      </c>
      <c r="G4500" s="7" t="s">
        <v>1263</v>
      </c>
      <c r="H4500" s="7">
        <v>1</v>
      </c>
      <c r="I4500" s="7" t="s">
        <v>2492</v>
      </c>
      <c r="J4500" s="7" t="s">
        <v>6</v>
      </c>
      <c r="K4500" s="7" t="s">
        <v>3767</v>
      </c>
      <c r="L4500" s="7"/>
      <c r="M4500" s="6" t="s">
        <v>3767</v>
      </c>
      <c r="N4500" s="7" t="s">
        <v>19</v>
      </c>
      <c r="O4500" s="8">
        <v>2</v>
      </c>
      <c r="P4500" s="7" t="s">
        <v>9</v>
      </c>
      <c r="Q4500" s="9">
        <v>0.8</v>
      </c>
      <c r="R4500" s="7" t="s">
        <v>4628</v>
      </c>
      <c r="S4500" s="7" t="s">
        <v>848</v>
      </c>
      <c r="T4500">
        <f>A4500</f>
        <v>21362</v>
      </c>
      <c r="U4500" t="str">
        <f>IF($G4500=$U$1:$X$1,$T4500,"")</f>
        <v/>
      </c>
      <c r="V4500">
        <f>IF($G4500=$U$1:$X$1,$T4500,"")</f>
        <v>21362</v>
      </c>
      <c r="W4500" t="str">
        <f>IF($G4500=$U$1:$X$1,$T4500,"")</f>
        <v/>
      </c>
      <c r="X4500" t="str">
        <f>IF($G4500=$U$1:$X$1,$T4500,"")</f>
        <v/>
      </c>
      <c r="Y4500" s="1">
        <f>ROUND(O4500*Q4500,2)</f>
        <v>1.6</v>
      </c>
    </row>
    <row r="4501" spans="1:25">
      <c r="A4501" s="5">
        <f>INDEX(Students,MOD(D4501-1,ROWS(Students))+1,1)</f>
        <v>21362</v>
      </c>
      <c r="B4501" s="5" t="str">
        <f>INDEX(Students,MOD(D4501-1,ROWS(Students))+1,2)</f>
        <v>Szulim Krzysztof</v>
      </c>
      <c r="C4501" s="5" t="str">
        <f>INDEX(Students,MOD(D4501-1,ROWS(Students))+1,3)</f>
        <v>IZ05TC1</v>
      </c>
      <c r="D4501" s="5">
        <v>5316</v>
      </c>
      <c r="E4501" s="6">
        <v>44697</v>
      </c>
      <c r="F4501" s="6">
        <v>44697</v>
      </c>
      <c r="G4501" s="7" t="s">
        <v>1262</v>
      </c>
      <c r="H4501" s="7">
        <v>-1</v>
      </c>
      <c r="I4501" s="7" t="s">
        <v>2573</v>
      </c>
      <c r="J4501" s="7" t="s">
        <v>6</v>
      </c>
      <c r="K4501" s="7" t="s">
        <v>3774</v>
      </c>
      <c r="L4501" s="7"/>
      <c r="M4501" s="6" t="s">
        <v>3767</v>
      </c>
      <c r="N4501" s="7" t="s">
        <v>81</v>
      </c>
      <c r="O4501" s="8">
        <v>-150</v>
      </c>
      <c r="P4501" s="7" t="s">
        <v>31</v>
      </c>
      <c r="Q4501" s="9">
        <v>0</v>
      </c>
      <c r="R4501" s="7" t="s">
        <v>4012</v>
      </c>
      <c r="S4501" s="7" t="s">
        <v>5016</v>
      </c>
      <c r="T4501">
        <f>A4501</f>
        <v>21362</v>
      </c>
      <c r="U4501">
        <f>IF($G4501=$U$1:$X$1,$T4501,"")</f>
        <v>21362</v>
      </c>
      <c r="V4501" t="str">
        <f>IF($G4501=$U$1:$X$1,$T4501,"")</f>
        <v/>
      </c>
      <c r="W4501" t="str">
        <f>IF($G4501=$U$1:$X$1,$T4501,"")</f>
        <v/>
      </c>
      <c r="X4501" t="str">
        <f>IF($G4501=$U$1:$X$1,$T4501,"")</f>
        <v/>
      </c>
      <c r="Y4501" s="1">
        <f>ROUND(O4501*Q4501,2)</f>
        <v>0</v>
      </c>
    </row>
    <row r="4502" spans="1:25">
      <c r="A4502" s="5">
        <f>INDEX(Students,MOD(D4502-1,ROWS(Students))+1,1)</f>
        <v>21362</v>
      </c>
      <c r="B4502" s="5" t="str">
        <f>INDEX(Students,MOD(D4502-1,ROWS(Students))+1,2)</f>
        <v>Szulim Krzysztof</v>
      </c>
      <c r="C4502" s="5" t="str">
        <f>INDEX(Students,MOD(D4502-1,ROWS(Students))+1,3)</f>
        <v>IZ05TC1</v>
      </c>
      <c r="D4502" s="5">
        <v>5408</v>
      </c>
      <c r="E4502" s="6">
        <v>44616</v>
      </c>
      <c r="F4502" s="6">
        <v>44616</v>
      </c>
      <c r="G4502" s="7" t="s">
        <v>1263</v>
      </c>
      <c r="H4502" s="7">
        <v>1</v>
      </c>
      <c r="I4502" s="7" t="s">
        <v>1923</v>
      </c>
      <c r="J4502" s="7" t="s">
        <v>6</v>
      </c>
      <c r="K4502" s="7" t="s">
        <v>3767</v>
      </c>
      <c r="L4502" s="7"/>
      <c r="M4502" s="6" t="s">
        <v>3767</v>
      </c>
      <c r="N4502" s="7" t="s">
        <v>67</v>
      </c>
      <c r="O4502" s="8">
        <v>150</v>
      </c>
      <c r="P4502" s="7" t="s">
        <v>9</v>
      </c>
      <c r="Q4502" s="9">
        <v>13.91</v>
      </c>
      <c r="R4502" s="7" t="s">
        <v>3940</v>
      </c>
      <c r="S4502" s="7" t="s">
        <v>62</v>
      </c>
      <c r="T4502">
        <f>A4502</f>
        <v>21362</v>
      </c>
      <c r="U4502" t="str">
        <f>IF($G4502=$U$1:$X$1,$T4502,"")</f>
        <v/>
      </c>
      <c r="V4502">
        <f>IF($G4502=$U$1:$X$1,$T4502,"")</f>
        <v>21362</v>
      </c>
      <c r="W4502" t="str">
        <f>IF($G4502=$U$1:$X$1,$T4502,"")</f>
        <v/>
      </c>
      <c r="X4502" t="str">
        <f>IF($G4502=$U$1:$X$1,$T4502,"")</f>
        <v/>
      </c>
      <c r="Y4502" s="1">
        <f>ROUND(O4502*Q4502,2)</f>
        <v>2086.5</v>
      </c>
    </row>
    <row r="4503" spans="1:25">
      <c r="A4503" s="5">
        <f>INDEX(Students,MOD(D4503-1,ROWS(Students))+1,1)</f>
        <v>21362</v>
      </c>
      <c r="B4503" s="5" t="str">
        <f>INDEX(Students,MOD(D4503-1,ROWS(Students))+1,2)</f>
        <v>Szulim Krzysztof</v>
      </c>
      <c r="C4503" s="5" t="str">
        <f>INDEX(Students,MOD(D4503-1,ROWS(Students))+1,3)</f>
        <v>IZ05TC1</v>
      </c>
      <c r="D4503" s="5">
        <v>5500</v>
      </c>
      <c r="E4503" s="6">
        <v>44741</v>
      </c>
      <c r="F4503" s="6">
        <v>44741</v>
      </c>
      <c r="G4503" s="7" t="s">
        <v>1263</v>
      </c>
      <c r="H4503" s="7">
        <v>1</v>
      </c>
      <c r="I4503" s="7" t="s">
        <v>3091</v>
      </c>
      <c r="J4503" s="7" t="s">
        <v>6</v>
      </c>
      <c r="K4503" s="7" t="s">
        <v>3767</v>
      </c>
      <c r="L4503" s="7"/>
      <c r="M4503" s="6" t="s">
        <v>3767</v>
      </c>
      <c r="N4503" s="7" t="s">
        <v>19</v>
      </c>
      <c r="O4503" s="8">
        <v>5</v>
      </c>
      <c r="P4503" s="7" t="s">
        <v>9</v>
      </c>
      <c r="Q4503" s="9">
        <v>20.39</v>
      </c>
      <c r="R4503" s="7" t="s">
        <v>4245</v>
      </c>
      <c r="S4503" s="7" t="s">
        <v>359</v>
      </c>
      <c r="T4503">
        <f>A4503</f>
        <v>21362</v>
      </c>
      <c r="U4503" t="str">
        <f>IF($G4503=$U$1:$X$1,$T4503,"")</f>
        <v/>
      </c>
      <c r="V4503">
        <f>IF($G4503=$U$1:$X$1,$T4503,"")</f>
        <v>21362</v>
      </c>
      <c r="W4503" t="str">
        <f>IF($G4503=$U$1:$X$1,$T4503,"")</f>
        <v/>
      </c>
      <c r="X4503" t="str">
        <f>IF($G4503=$U$1:$X$1,$T4503,"")</f>
        <v/>
      </c>
      <c r="Y4503" s="1">
        <f>ROUND(O4503*Q4503,2)</f>
        <v>101.95</v>
      </c>
    </row>
    <row r="4504" spans="1:25">
      <c r="A4504" s="5">
        <f>INDEX(Students,MOD(D4504-1,ROWS(Students))+1,1)</f>
        <v>21362</v>
      </c>
      <c r="B4504" s="5" t="str">
        <f>INDEX(Students,MOD(D4504-1,ROWS(Students))+1,2)</f>
        <v>Szulim Krzysztof</v>
      </c>
      <c r="C4504" s="5" t="str">
        <f>INDEX(Students,MOD(D4504-1,ROWS(Students))+1,3)</f>
        <v>IZ05TC1</v>
      </c>
      <c r="D4504" s="5">
        <v>5592</v>
      </c>
      <c r="E4504" s="6">
        <v>44770</v>
      </c>
      <c r="F4504" s="6">
        <v>44770</v>
      </c>
      <c r="G4504" s="7" t="s">
        <v>1263</v>
      </c>
      <c r="H4504" s="7">
        <v>1</v>
      </c>
      <c r="I4504" s="7" t="s">
        <v>3369</v>
      </c>
      <c r="J4504" s="7" t="s">
        <v>6</v>
      </c>
      <c r="K4504" s="7" t="s">
        <v>3767</v>
      </c>
      <c r="L4504" s="7"/>
      <c r="M4504" s="6" t="s">
        <v>3767</v>
      </c>
      <c r="N4504" s="7" t="s">
        <v>7</v>
      </c>
      <c r="O4504" s="8">
        <v>1</v>
      </c>
      <c r="P4504" s="7" t="s">
        <v>9</v>
      </c>
      <c r="Q4504" s="9">
        <v>7.96</v>
      </c>
      <c r="R4504" s="7" t="s">
        <v>4509</v>
      </c>
      <c r="S4504" s="7" t="s">
        <v>675</v>
      </c>
      <c r="T4504">
        <f>A4504</f>
        <v>21362</v>
      </c>
      <c r="U4504" t="str">
        <f>IF($G4504=$U$1:$X$1,$T4504,"")</f>
        <v/>
      </c>
      <c r="V4504">
        <f>IF($G4504=$U$1:$X$1,$T4504,"")</f>
        <v>21362</v>
      </c>
      <c r="W4504" t="str">
        <f>IF($G4504=$U$1:$X$1,$T4504,"")</f>
        <v/>
      </c>
      <c r="X4504" t="str">
        <f>IF($G4504=$U$1:$X$1,$T4504,"")</f>
        <v/>
      </c>
      <c r="Y4504" s="1">
        <f>ROUND(O4504*Q4504,2)</f>
        <v>7.96</v>
      </c>
    </row>
    <row r="4505" spans="1:25">
      <c r="A4505" s="5">
        <f>INDEX(Students,MOD(D4505-1,ROWS(Students))+1,1)</f>
        <v>21362</v>
      </c>
      <c r="B4505" s="5" t="str">
        <f>INDEX(Students,MOD(D4505-1,ROWS(Students))+1,2)</f>
        <v>Szulim Krzysztof</v>
      </c>
      <c r="C4505" s="5" t="str">
        <f>INDEX(Students,MOD(D4505-1,ROWS(Students))+1,3)</f>
        <v>IZ05TC1</v>
      </c>
      <c r="D4505" s="5">
        <v>5684</v>
      </c>
      <c r="E4505" s="6">
        <v>44623</v>
      </c>
      <c r="F4505" s="6">
        <v>44623</v>
      </c>
      <c r="G4505" s="7" t="s">
        <v>1262</v>
      </c>
      <c r="H4505" s="7">
        <v>-1</v>
      </c>
      <c r="I4505" s="7" t="s">
        <v>2014</v>
      </c>
      <c r="J4505" s="7" t="s">
        <v>6</v>
      </c>
      <c r="K4505" s="7" t="s">
        <v>3774</v>
      </c>
      <c r="L4505" s="7" t="s">
        <v>613</v>
      </c>
      <c r="M4505" s="6" t="s">
        <v>3767</v>
      </c>
      <c r="N4505" s="7" t="s">
        <v>19</v>
      </c>
      <c r="O4505" s="8">
        <v>61.31</v>
      </c>
      <c r="P4505" s="7" t="s">
        <v>13</v>
      </c>
      <c r="Q4505" s="9">
        <v>0</v>
      </c>
      <c r="R4505" s="7" t="s">
        <v>4451</v>
      </c>
      <c r="S4505" s="7" t="s">
        <v>5098</v>
      </c>
      <c r="T4505">
        <f>A4505</f>
        <v>21362</v>
      </c>
      <c r="U4505">
        <f>IF($G4505=$U$1:$X$1,$T4505,"")</f>
        <v>21362</v>
      </c>
      <c r="V4505" t="str">
        <f>IF($G4505=$U$1:$X$1,$T4505,"")</f>
        <v/>
      </c>
      <c r="W4505" t="str">
        <f>IF($G4505=$U$1:$X$1,$T4505,"")</f>
        <v/>
      </c>
      <c r="X4505" t="str">
        <f>IF($G4505=$U$1:$X$1,$T4505,"")</f>
        <v/>
      </c>
      <c r="Y4505" s="1">
        <f>ROUND(O4505*Q4505,2)</f>
        <v>0</v>
      </c>
    </row>
    <row r="4506" spans="1:25">
      <c r="A4506" s="5">
        <f>INDEX(Students,MOD(D4506-1,ROWS(Students))+1,1)</f>
        <v>21362</v>
      </c>
      <c r="B4506" s="5" t="str">
        <f>INDEX(Students,MOD(D4506-1,ROWS(Students))+1,2)</f>
        <v>Szulim Krzysztof</v>
      </c>
      <c r="C4506" s="5" t="str">
        <f>INDEX(Students,MOD(D4506-1,ROWS(Students))+1,3)</f>
        <v>IZ05TC1</v>
      </c>
      <c r="D4506" s="5">
        <v>5776</v>
      </c>
      <c r="E4506" s="6">
        <v>44648</v>
      </c>
      <c r="F4506" s="6">
        <v>44648</v>
      </c>
      <c r="G4506" s="7" t="s">
        <v>279</v>
      </c>
      <c r="H4506" s="7">
        <v>1</v>
      </c>
      <c r="I4506" s="7" t="s">
        <v>2362</v>
      </c>
      <c r="J4506" s="7" t="s">
        <v>6</v>
      </c>
      <c r="K4506" s="7" t="s">
        <v>3767</v>
      </c>
      <c r="L4506" s="7"/>
      <c r="M4506" s="6" t="s">
        <v>3767</v>
      </c>
      <c r="N4506" s="7" t="s">
        <v>25</v>
      </c>
      <c r="O4506" s="8">
        <v>22.4</v>
      </c>
      <c r="P4506" s="7" t="s">
        <v>13</v>
      </c>
      <c r="Q4506" s="9">
        <v>49.39</v>
      </c>
      <c r="R4506" s="7" t="s">
        <v>4504</v>
      </c>
      <c r="S4506" s="7" t="s">
        <v>668</v>
      </c>
      <c r="T4506">
        <f>A4506</f>
        <v>21362</v>
      </c>
      <c r="U4506" t="str">
        <f>IF($G4506=$U$1:$X$1,$T4506,"")</f>
        <v/>
      </c>
      <c r="V4506" t="str">
        <f>IF($G4506=$U$1:$X$1,$T4506,"")</f>
        <v/>
      </c>
      <c r="W4506">
        <f>IF($G4506=$U$1:$X$1,$T4506,"")</f>
        <v>21362</v>
      </c>
      <c r="X4506" t="str">
        <f>IF($G4506=$U$1:$X$1,$T4506,"")</f>
        <v/>
      </c>
      <c r="Y4506" s="1">
        <f>ROUND(O4506*Q4506,2)</f>
        <v>1106.3399999999999</v>
      </c>
    </row>
    <row r="4507" spans="1:25">
      <c r="A4507" s="5">
        <f>INDEX(Students,MOD(D4507-1,ROWS(Students))+1,1)</f>
        <v>21557</v>
      </c>
      <c r="B4507" s="5" t="str">
        <f>INDEX(Students,MOD(D4507-1,ROWS(Students))+1,2)</f>
        <v>Szum Martin</v>
      </c>
      <c r="C4507" s="5" t="str">
        <f>INDEX(Students,MOD(D4507-1,ROWS(Students))+1,3)</f>
        <v>IZ05IO1</v>
      </c>
      <c r="D4507" s="5">
        <v>52</v>
      </c>
      <c r="E4507" s="6">
        <v>44690</v>
      </c>
      <c r="F4507" s="6">
        <v>44690</v>
      </c>
      <c r="G4507" s="7" t="s">
        <v>1263</v>
      </c>
      <c r="H4507" s="7">
        <v>1</v>
      </c>
      <c r="I4507" s="7" t="s">
        <v>2491</v>
      </c>
      <c r="J4507" s="7" t="s">
        <v>6</v>
      </c>
      <c r="K4507" s="7" t="s">
        <v>3767</v>
      </c>
      <c r="L4507" s="7"/>
      <c r="M4507" s="6" t="s">
        <v>3767</v>
      </c>
      <c r="N4507" s="7" t="s">
        <v>19</v>
      </c>
      <c r="O4507" s="8">
        <v>40</v>
      </c>
      <c r="P4507" s="7" t="s">
        <v>9</v>
      </c>
      <c r="Q4507" s="9">
        <v>0.65</v>
      </c>
      <c r="R4507" s="7" t="s">
        <v>4007</v>
      </c>
      <c r="S4507" s="7" t="s">
        <v>112</v>
      </c>
      <c r="T4507">
        <f>A4507</f>
        <v>21557</v>
      </c>
      <c r="U4507" t="str">
        <f>IF($G4507=$U$1:$X$1,$T4507,"")</f>
        <v/>
      </c>
      <c r="V4507">
        <f>IF($G4507=$U$1:$X$1,$T4507,"")</f>
        <v>21557</v>
      </c>
      <c r="W4507" t="str">
        <f>IF($G4507=$U$1:$X$1,$T4507,"")</f>
        <v/>
      </c>
      <c r="X4507" t="str">
        <f>IF($G4507=$U$1:$X$1,$T4507,"")</f>
        <v/>
      </c>
      <c r="Y4507" s="1">
        <f>ROUND(O4507*Q4507,2)</f>
        <v>26</v>
      </c>
    </row>
    <row r="4508" spans="1:25">
      <c r="A4508" s="5">
        <f>INDEX(Students,MOD(D4508-1,ROWS(Students))+1,1)</f>
        <v>21557</v>
      </c>
      <c r="B4508" s="5" t="str">
        <f>INDEX(Students,MOD(D4508-1,ROWS(Students))+1,2)</f>
        <v>Szum Martin</v>
      </c>
      <c r="C4508" s="5" t="str">
        <f>INDEX(Students,MOD(D4508-1,ROWS(Students))+1,3)</f>
        <v>IZ05IO1</v>
      </c>
      <c r="D4508" s="5">
        <v>144</v>
      </c>
      <c r="E4508" s="6">
        <v>44727</v>
      </c>
      <c r="F4508" s="6">
        <v>44727</v>
      </c>
      <c r="G4508" s="7" t="s">
        <v>1263</v>
      </c>
      <c r="H4508" s="7">
        <v>1</v>
      </c>
      <c r="I4508" s="7" t="s">
        <v>2952</v>
      </c>
      <c r="J4508" s="7" t="s">
        <v>6</v>
      </c>
      <c r="K4508" s="7" t="s">
        <v>3767</v>
      </c>
      <c r="L4508" s="7"/>
      <c r="M4508" s="6" t="s">
        <v>3767</v>
      </c>
      <c r="N4508" s="7" t="s">
        <v>19</v>
      </c>
      <c r="O4508" s="8">
        <v>103</v>
      </c>
      <c r="P4508" s="7" t="s">
        <v>9</v>
      </c>
      <c r="Q4508" s="9">
        <v>0.72</v>
      </c>
      <c r="R4508" s="7" t="s">
        <v>4732</v>
      </c>
      <c r="S4508" s="7" t="s">
        <v>1011</v>
      </c>
      <c r="T4508">
        <f>A4508</f>
        <v>21557</v>
      </c>
      <c r="U4508" t="str">
        <f>IF($G4508=$U$1:$X$1,$T4508,"")</f>
        <v/>
      </c>
      <c r="V4508">
        <f>IF($G4508=$U$1:$X$1,$T4508,"")</f>
        <v>21557</v>
      </c>
      <c r="W4508" t="str">
        <f>IF($G4508=$U$1:$X$1,$T4508,"")</f>
        <v/>
      </c>
      <c r="X4508" t="str">
        <f>IF($G4508=$U$1:$X$1,$T4508,"")</f>
        <v/>
      </c>
      <c r="Y4508" s="1">
        <f>ROUND(O4508*Q4508,2)</f>
        <v>74.16</v>
      </c>
    </row>
    <row r="4509" spans="1:25">
      <c r="A4509" s="5">
        <f>INDEX(Students,MOD(D4509-1,ROWS(Students))+1,1)</f>
        <v>21557</v>
      </c>
      <c r="B4509" s="5" t="str">
        <f>INDEX(Students,MOD(D4509-1,ROWS(Students))+1,2)</f>
        <v>Szum Martin</v>
      </c>
      <c r="C4509" s="5" t="str">
        <f>INDEX(Students,MOD(D4509-1,ROWS(Students))+1,3)</f>
        <v>IZ05IO1</v>
      </c>
      <c r="D4509" s="5">
        <v>236</v>
      </c>
      <c r="E4509" s="6">
        <v>44587</v>
      </c>
      <c r="F4509" s="6">
        <v>44587</v>
      </c>
      <c r="G4509" s="7" t="s">
        <v>1262</v>
      </c>
      <c r="H4509" s="7">
        <v>-1</v>
      </c>
      <c r="I4509" s="7" t="s">
        <v>1560</v>
      </c>
      <c r="J4509" s="7" t="s">
        <v>6</v>
      </c>
      <c r="K4509" s="7" t="s">
        <v>3798</v>
      </c>
      <c r="L4509" s="7" t="s">
        <v>334</v>
      </c>
      <c r="M4509" s="6" t="s">
        <v>3767</v>
      </c>
      <c r="N4509" s="7" t="s">
        <v>25</v>
      </c>
      <c r="O4509" s="8">
        <v>10.8</v>
      </c>
      <c r="P4509" s="7" t="s">
        <v>13</v>
      </c>
      <c r="Q4509" s="9">
        <v>26</v>
      </c>
      <c r="R4509" s="7" t="s">
        <v>4226</v>
      </c>
      <c r="S4509" s="7" t="s">
        <v>335</v>
      </c>
      <c r="T4509">
        <f>A4509</f>
        <v>21557</v>
      </c>
      <c r="U4509">
        <f>IF($G4509=$U$1:$X$1,$T4509,"")</f>
        <v>21557</v>
      </c>
      <c r="V4509" t="str">
        <f>IF($G4509=$U$1:$X$1,$T4509,"")</f>
        <v/>
      </c>
      <c r="W4509" t="str">
        <f>IF($G4509=$U$1:$X$1,$T4509,"")</f>
        <v/>
      </c>
      <c r="X4509" t="str">
        <f>IF($G4509=$U$1:$X$1,$T4509,"")</f>
        <v/>
      </c>
      <c r="Y4509" s="1">
        <f>ROUND(O4509*Q4509,2)</f>
        <v>280.8</v>
      </c>
    </row>
    <row r="4510" spans="1:25">
      <c r="A4510" s="5">
        <f>INDEX(Students,MOD(D4510-1,ROWS(Students))+1,1)</f>
        <v>21557</v>
      </c>
      <c r="B4510" s="5" t="str">
        <f>INDEX(Students,MOD(D4510-1,ROWS(Students))+1,2)</f>
        <v>Szum Martin</v>
      </c>
      <c r="C4510" s="5" t="str">
        <f>INDEX(Students,MOD(D4510-1,ROWS(Students))+1,3)</f>
        <v>IZ05IO1</v>
      </c>
      <c r="D4510" s="5">
        <v>328</v>
      </c>
      <c r="E4510" s="6">
        <v>44571</v>
      </c>
      <c r="F4510" s="6">
        <v>44565</v>
      </c>
      <c r="G4510" s="7" t="s">
        <v>1262</v>
      </c>
      <c r="H4510" s="7">
        <v>-1</v>
      </c>
      <c r="I4510" s="7" t="s">
        <v>1293</v>
      </c>
      <c r="J4510" s="7" t="s">
        <v>6</v>
      </c>
      <c r="K4510" s="7" t="s">
        <v>3774</v>
      </c>
      <c r="L4510" s="7" t="s">
        <v>66</v>
      </c>
      <c r="M4510" s="6" t="s">
        <v>3767</v>
      </c>
      <c r="N4510" s="7" t="s">
        <v>67</v>
      </c>
      <c r="O4510" s="8">
        <v>400</v>
      </c>
      <c r="P4510" s="7" t="s">
        <v>31</v>
      </c>
      <c r="Q4510" s="9">
        <v>0</v>
      </c>
      <c r="R4510" s="7" t="s">
        <v>3950</v>
      </c>
      <c r="S4510" s="7" t="s">
        <v>5001</v>
      </c>
      <c r="T4510">
        <f>A4510</f>
        <v>21557</v>
      </c>
      <c r="U4510">
        <f>IF($G4510=$U$1:$X$1,$T4510,"")</f>
        <v>21557</v>
      </c>
      <c r="V4510" t="str">
        <f>IF($G4510=$U$1:$X$1,$T4510,"")</f>
        <v/>
      </c>
      <c r="W4510" t="str">
        <f>IF($G4510=$U$1:$X$1,$T4510,"")</f>
        <v/>
      </c>
      <c r="X4510" t="str">
        <f>IF($G4510=$U$1:$X$1,$T4510,"")</f>
        <v/>
      </c>
      <c r="Y4510" s="1">
        <f>ROUND(O4510*Q4510,2)</f>
        <v>0</v>
      </c>
    </row>
    <row r="4511" spans="1:25">
      <c r="A4511" s="5">
        <f>INDEX(Students,MOD(D4511-1,ROWS(Students))+1,1)</f>
        <v>21557</v>
      </c>
      <c r="B4511" s="5" t="str">
        <f>INDEX(Students,MOD(D4511-1,ROWS(Students))+1,2)</f>
        <v>Szum Martin</v>
      </c>
      <c r="C4511" s="5" t="str">
        <f>INDEX(Students,MOD(D4511-1,ROWS(Students))+1,3)</f>
        <v>IZ05IO1</v>
      </c>
      <c r="D4511" s="5">
        <v>420</v>
      </c>
      <c r="E4511" s="6">
        <v>44579</v>
      </c>
      <c r="F4511" s="6">
        <v>44579</v>
      </c>
      <c r="G4511" s="7" t="s">
        <v>1263</v>
      </c>
      <c r="H4511" s="7">
        <v>1</v>
      </c>
      <c r="I4511" s="7" t="s">
        <v>1415</v>
      </c>
      <c r="J4511" s="7" t="s">
        <v>6</v>
      </c>
      <c r="K4511" s="7" t="s">
        <v>3767</v>
      </c>
      <c r="L4511" s="7"/>
      <c r="M4511" s="6" t="s">
        <v>3767</v>
      </c>
      <c r="N4511" s="7" t="s">
        <v>5215</v>
      </c>
      <c r="O4511" s="8">
        <v>30</v>
      </c>
      <c r="P4511" s="7" t="s">
        <v>9</v>
      </c>
      <c r="Q4511" s="9">
        <v>10.06</v>
      </c>
      <c r="R4511" s="7" t="s">
        <v>4105</v>
      </c>
      <c r="S4511" s="7" t="s">
        <v>5040</v>
      </c>
      <c r="T4511">
        <f>A4511</f>
        <v>21557</v>
      </c>
      <c r="U4511" t="str">
        <f>IF($G4511=$U$1:$X$1,$T4511,"")</f>
        <v/>
      </c>
      <c r="V4511">
        <f>IF($G4511=$U$1:$X$1,$T4511,"")</f>
        <v>21557</v>
      </c>
      <c r="W4511" t="str">
        <f>IF($G4511=$U$1:$X$1,$T4511,"")</f>
        <v/>
      </c>
      <c r="X4511" t="str">
        <f>IF($G4511=$U$1:$X$1,$T4511,"")</f>
        <v/>
      </c>
      <c r="Y4511" s="1">
        <f>ROUND(O4511*Q4511,2)</f>
        <v>301.8</v>
      </c>
    </row>
    <row r="4512" spans="1:25">
      <c r="A4512" s="5">
        <f>INDEX(Students,MOD(D4512-1,ROWS(Students))+1,1)</f>
        <v>21557</v>
      </c>
      <c r="B4512" s="5" t="str">
        <f>INDEX(Students,MOD(D4512-1,ROWS(Students))+1,2)</f>
        <v>Szum Martin</v>
      </c>
      <c r="C4512" s="5" t="str">
        <f>INDEX(Students,MOD(D4512-1,ROWS(Students))+1,3)</f>
        <v>IZ05IO1</v>
      </c>
      <c r="D4512" s="5">
        <v>512</v>
      </c>
      <c r="E4512" s="6">
        <v>44742</v>
      </c>
      <c r="F4512" s="6">
        <v>44741</v>
      </c>
      <c r="G4512" s="7" t="s">
        <v>1262</v>
      </c>
      <c r="H4512" s="7">
        <v>-1</v>
      </c>
      <c r="I4512" s="7" t="s">
        <v>3108</v>
      </c>
      <c r="J4512" s="7" t="s">
        <v>6</v>
      </c>
      <c r="K4512" s="7" t="s">
        <v>3830</v>
      </c>
      <c r="L4512" s="7" t="s">
        <v>1059</v>
      </c>
      <c r="M4512" s="6" t="s">
        <v>3767</v>
      </c>
      <c r="N4512" s="7" t="s">
        <v>67</v>
      </c>
      <c r="O4512" s="8">
        <v>200</v>
      </c>
      <c r="P4512" s="7" t="s">
        <v>9</v>
      </c>
      <c r="Q4512" s="9">
        <v>25.16</v>
      </c>
      <c r="R4512" s="7" t="s">
        <v>3943</v>
      </c>
      <c r="S4512" s="7" t="s">
        <v>65</v>
      </c>
      <c r="T4512">
        <f>A4512</f>
        <v>21557</v>
      </c>
      <c r="U4512">
        <f>IF($G4512=$U$1:$X$1,$T4512,"")</f>
        <v>21557</v>
      </c>
      <c r="V4512" t="str">
        <f>IF($G4512=$U$1:$X$1,$T4512,"")</f>
        <v/>
      </c>
      <c r="W4512" t="str">
        <f>IF($G4512=$U$1:$X$1,$T4512,"")</f>
        <v/>
      </c>
      <c r="X4512" t="str">
        <f>IF($G4512=$U$1:$X$1,$T4512,"")</f>
        <v/>
      </c>
      <c r="Y4512" s="1">
        <f>ROUND(O4512*Q4512,2)</f>
        <v>5032</v>
      </c>
    </row>
    <row r="4513" spans="1:25">
      <c r="A4513" s="5">
        <f>INDEX(Students,MOD(D4513-1,ROWS(Students))+1,1)</f>
        <v>21557</v>
      </c>
      <c r="B4513" s="5" t="str">
        <f>INDEX(Students,MOD(D4513-1,ROWS(Students))+1,2)</f>
        <v>Szum Martin</v>
      </c>
      <c r="C4513" s="5" t="str">
        <f>INDEX(Students,MOD(D4513-1,ROWS(Students))+1,3)</f>
        <v>IZ05IO1</v>
      </c>
      <c r="D4513" s="5">
        <v>604</v>
      </c>
      <c r="E4513" s="6">
        <v>44580</v>
      </c>
      <c r="F4513" s="6">
        <v>44580</v>
      </c>
      <c r="G4513" s="7" t="s">
        <v>1263</v>
      </c>
      <c r="H4513" s="7">
        <v>1</v>
      </c>
      <c r="I4513" s="7" t="s">
        <v>1441</v>
      </c>
      <c r="J4513" s="7" t="s">
        <v>6</v>
      </c>
      <c r="K4513" s="7" t="s">
        <v>3767</v>
      </c>
      <c r="L4513" s="7"/>
      <c r="M4513" s="6" t="s">
        <v>3767</v>
      </c>
      <c r="N4513" s="7" t="s">
        <v>25</v>
      </c>
      <c r="O4513" s="8">
        <v>3.6</v>
      </c>
      <c r="P4513" s="7" t="s">
        <v>31</v>
      </c>
      <c r="Q4513" s="9">
        <v>0.86</v>
      </c>
      <c r="R4513" s="7" t="s">
        <v>4143</v>
      </c>
      <c r="S4513" s="7" t="s">
        <v>5031</v>
      </c>
      <c r="T4513">
        <f>A4513</f>
        <v>21557</v>
      </c>
      <c r="U4513" t="str">
        <f>IF($G4513=$U$1:$X$1,$T4513,"")</f>
        <v/>
      </c>
      <c r="V4513">
        <f>IF($G4513=$U$1:$X$1,$T4513,"")</f>
        <v>21557</v>
      </c>
      <c r="W4513" t="str">
        <f>IF($G4513=$U$1:$X$1,$T4513,"")</f>
        <v/>
      </c>
      <c r="X4513" t="str">
        <f>IF($G4513=$U$1:$X$1,$T4513,"")</f>
        <v/>
      </c>
      <c r="Y4513" s="1">
        <f>ROUND(O4513*Q4513,2)</f>
        <v>3.1</v>
      </c>
    </row>
    <row r="4514" spans="1:25">
      <c r="A4514" s="5">
        <f>INDEX(Students,MOD(D4514-1,ROWS(Students))+1,1)</f>
        <v>21557</v>
      </c>
      <c r="B4514" s="5" t="str">
        <f>INDEX(Students,MOD(D4514-1,ROWS(Students))+1,2)</f>
        <v>Szum Martin</v>
      </c>
      <c r="C4514" s="5" t="str">
        <f>INDEX(Students,MOD(D4514-1,ROWS(Students))+1,3)</f>
        <v>IZ05IO1</v>
      </c>
      <c r="D4514" s="5">
        <v>696</v>
      </c>
      <c r="E4514" s="6">
        <v>44596</v>
      </c>
      <c r="F4514" s="6">
        <v>44596</v>
      </c>
      <c r="G4514" s="7" t="s">
        <v>1263</v>
      </c>
      <c r="H4514" s="7">
        <v>1</v>
      </c>
      <c r="I4514" s="7" t="s">
        <v>1652</v>
      </c>
      <c r="J4514" s="7" t="s">
        <v>6</v>
      </c>
      <c r="K4514" s="7" t="s">
        <v>3767</v>
      </c>
      <c r="L4514" s="7"/>
      <c r="M4514" s="6" t="s">
        <v>3767</v>
      </c>
      <c r="N4514" s="7" t="s">
        <v>19</v>
      </c>
      <c r="O4514" s="8">
        <v>100</v>
      </c>
      <c r="P4514" s="7" t="s">
        <v>9</v>
      </c>
      <c r="Q4514" s="9">
        <v>3.83</v>
      </c>
      <c r="R4514" s="7" t="s">
        <v>4272</v>
      </c>
      <c r="S4514" s="7" t="s">
        <v>5073</v>
      </c>
      <c r="T4514">
        <f>A4514</f>
        <v>21557</v>
      </c>
      <c r="U4514" t="str">
        <f>IF($G4514=$U$1:$X$1,$T4514,"")</f>
        <v/>
      </c>
      <c r="V4514">
        <f>IF($G4514=$U$1:$X$1,$T4514,"")</f>
        <v>21557</v>
      </c>
      <c r="W4514" t="str">
        <f>IF($G4514=$U$1:$X$1,$T4514,"")</f>
        <v/>
      </c>
      <c r="X4514" t="str">
        <f>IF($G4514=$U$1:$X$1,$T4514,"")</f>
        <v/>
      </c>
      <c r="Y4514" s="1">
        <f>ROUND(O4514*Q4514,2)</f>
        <v>383</v>
      </c>
    </row>
    <row r="4515" spans="1:25">
      <c r="A4515" s="5">
        <f>INDEX(Students,MOD(D4515-1,ROWS(Students))+1,1)</f>
        <v>21557</v>
      </c>
      <c r="B4515" s="5" t="str">
        <f>INDEX(Students,MOD(D4515-1,ROWS(Students))+1,2)</f>
        <v>Szum Martin</v>
      </c>
      <c r="C4515" s="5" t="str">
        <f>INDEX(Students,MOD(D4515-1,ROWS(Students))+1,3)</f>
        <v>IZ05IO1</v>
      </c>
      <c r="D4515" s="5">
        <v>788</v>
      </c>
      <c r="E4515" s="6">
        <v>44735</v>
      </c>
      <c r="F4515" s="6">
        <v>44735</v>
      </c>
      <c r="G4515" s="7" t="s">
        <v>1263</v>
      </c>
      <c r="H4515" s="7">
        <v>1</v>
      </c>
      <c r="I4515" s="7" t="s">
        <v>3032</v>
      </c>
      <c r="J4515" s="7" t="s">
        <v>6</v>
      </c>
      <c r="K4515" s="7" t="s">
        <v>3767</v>
      </c>
      <c r="L4515" s="7"/>
      <c r="M4515" s="6" t="s">
        <v>3767</v>
      </c>
      <c r="N4515" s="7" t="s">
        <v>19</v>
      </c>
      <c r="O4515" s="8">
        <v>91</v>
      </c>
      <c r="P4515" s="7" t="s">
        <v>9</v>
      </c>
      <c r="Q4515" s="9">
        <v>0</v>
      </c>
      <c r="R4515" s="7" t="s">
        <v>4517</v>
      </c>
      <c r="S4515" s="7" t="s">
        <v>5100</v>
      </c>
      <c r="T4515">
        <f>A4515</f>
        <v>21557</v>
      </c>
      <c r="U4515" t="str">
        <f>IF($G4515=$U$1:$X$1,$T4515,"")</f>
        <v/>
      </c>
      <c r="V4515">
        <f>IF($G4515=$U$1:$X$1,$T4515,"")</f>
        <v>21557</v>
      </c>
      <c r="W4515" t="str">
        <f>IF($G4515=$U$1:$X$1,$T4515,"")</f>
        <v/>
      </c>
      <c r="X4515" t="str">
        <f>IF($G4515=$U$1:$X$1,$T4515,"")</f>
        <v/>
      </c>
      <c r="Y4515" s="1">
        <f>ROUND(O4515*Q4515,2)</f>
        <v>0</v>
      </c>
    </row>
    <row r="4516" spans="1:25">
      <c r="A4516" s="5">
        <f>INDEX(Students,MOD(D4516-1,ROWS(Students))+1,1)</f>
        <v>21557</v>
      </c>
      <c r="B4516" s="5" t="str">
        <f>INDEX(Students,MOD(D4516-1,ROWS(Students))+1,2)</f>
        <v>Szum Martin</v>
      </c>
      <c r="C4516" s="5" t="str">
        <f>INDEX(Students,MOD(D4516-1,ROWS(Students))+1,3)</f>
        <v>IZ05IO1</v>
      </c>
      <c r="D4516" s="5">
        <v>880</v>
      </c>
      <c r="E4516" s="6">
        <v>44649</v>
      </c>
      <c r="F4516" s="6">
        <v>44649</v>
      </c>
      <c r="G4516" s="7" t="s">
        <v>1263</v>
      </c>
      <c r="H4516" s="7">
        <v>1</v>
      </c>
      <c r="I4516" s="7" t="s">
        <v>2366</v>
      </c>
      <c r="J4516" s="7" t="s">
        <v>6</v>
      </c>
      <c r="K4516" s="7" t="s">
        <v>3767</v>
      </c>
      <c r="L4516" s="7"/>
      <c r="M4516" s="6" t="s">
        <v>3767</v>
      </c>
      <c r="N4516" s="7" t="s">
        <v>19</v>
      </c>
      <c r="O4516" s="8">
        <v>5</v>
      </c>
      <c r="P4516" s="7" t="s">
        <v>9</v>
      </c>
      <c r="Q4516" s="9">
        <v>2.88</v>
      </c>
      <c r="R4516" s="7" t="s">
        <v>4579</v>
      </c>
      <c r="S4516" s="7" t="s">
        <v>783</v>
      </c>
      <c r="T4516">
        <f>A4516</f>
        <v>21557</v>
      </c>
      <c r="U4516" t="str">
        <f>IF($G4516=$U$1:$X$1,$T4516,"")</f>
        <v/>
      </c>
      <c r="V4516">
        <f>IF($G4516=$U$1:$X$1,$T4516,"")</f>
        <v>21557</v>
      </c>
      <c r="W4516" t="str">
        <f>IF($G4516=$U$1:$X$1,$T4516,"")</f>
        <v/>
      </c>
      <c r="X4516" t="str">
        <f>IF($G4516=$U$1:$X$1,$T4516,"")</f>
        <v/>
      </c>
      <c r="Y4516" s="1">
        <f>ROUND(O4516*Q4516,2)</f>
        <v>14.4</v>
      </c>
    </row>
    <row r="4517" spans="1:25">
      <c r="A4517" s="5">
        <f>INDEX(Students,MOD(D4517-1,ROWS(Students))+1,1)</f>
        <v>21557</v>
      </c>
      <c r="B4517" s="5" t="str">
        <f>INDEX(Students,MOD(D4517-1,ROWS(Students))+1,2)</f>
        <v>Szum Martin</v>
      </c>
      <c r="C4517" s="5" t="str">
        <f>INDEX(Students,MOD(D4517-1,ROWS(Students))+1,3)</f>
        <v>IZ05IO1</v>
      </c>
      <c r="D4517" s="5">
        <v>972</v>
      </c>
      <c r="E4517" s="6">
        <v>44748</v>
      </c>
      <c r="F4517" s="6">
        <v>44747</v>
      </c>
      <c r="G4517" s="7" t="s">
        <v>1262</v>
      </c>
      <c r="H4517" s="7">
        <v>-1</v>
      </c>
      <c r="I4517" s="7" t="s">
        <v>3150</v>
      </c>
      <c r="J4517" s="7" t="s">
        <v>6</v>
      </c>
      <c r="K4517" s="7" t="s">
        <v>3867</v>
      </c>
      <c r="L4517" s="7" t="s">
        <v>1076</v>
      </c>
      <c r="M4517" s="6" t="s">
        <v>3767</v>
      </c>
      <c r="N4517" s="7" t="s">
        <v>19</v>
      </c>
      <c r="O4517" s="8">
        <v>375</v>
      </c>
      <c r="P4517" s="7" t="s">
        <v>31</v>
      </c>
      <c r="Q4517" s="9">
        <v>0</v>
      </c>
      <c r="R4517" s="7" t="s">
        <v>4771</v>
      </c>
      <c r="S4517" s="7" t="s">
        <v>1077</v>
      </c>
      <c r="T4517">
        <f>A4517</f>
        <v>21557</v>
      </c>
      <c r="U4517">
        <f>IF($G4517=$U$1:$X$1,$T4517,"")</f>
        <v>21557</v>
      </c>
      <c r="V4517" t="str">
        <f>IF($G4517=$U$1:$X$1,$T4517,"")</f>
        <v/>
      </c>
      <c r="W4517" t="str">
        <f>IF($G4517=$U$1:$X$1,$T4517,"")</f>
        <v/>
      </c>
      <c r="X4517" t="str">
        <f>IF($G4517=$U$1:$X$1,$T4517,"")</f>
        <v/>
      </c>
      <c r="Y4517" s="1">
        <f>ROUND(O4517*Q4517,2)</f>
        <v>0</v>
      </c>
    </row>
    <row r="4518" spans="1:25">
      <c r="A4518" s="5">
        <f>INDEX(Students,MOD(D4518-1,ROWS(Students))+1,1)</f>
        <v>21557</v>
      </c>
      <c r="B4518" s="5" t="str">
        <f>INDEX(Students,MOD(D4518-1,ROWS(Students))+1,2)</f>
        <v>Szum Martin</v>
      </c>
      <c r="C4518" s="5" t="str">
        <f>INDEX(Students,MOD(D4518-1,ROWS(Students))+1,3)</f>
        <v>IZ05IO1</v>
      </c>
      <c r="D4518" s="5">
        <v>1064</v>
      </c>
      <c r="E4518" s="6">
        <v>44603</v>
      </c>
      <c r="F4518" s="6">
        <v>44603</v>
      </c>
      <c r="G4518" s="7" t="s">
        <v>1263</v>
      </c>
      <c r="H4518" s="7">
        <v>1</v>
      </c>
      <c r="I4518" s="7" t="s">
        <v>1722</v>
      </c>
      <c r="J4518" s="7" t="s">
        <v>6</v>
      </c>
      <c r="K4518" s="7" t="s">
        <v>3767</v>
      </c>
      <c r="L4518" s="7"/>
      <c r="M4518" s="6" t="s">
        <v>3767</v>
      </c>
      <c r="N4518" s="7" t="s">
        <v>81</v>
      </c>
      <c r="O4518" s="8">
        <v>200</v>
      </c>
      <c r="P4518" s="7" t="s">
        <v>9</v>
      </c>
      <c r="Q4518" s="9">
        <v>0</v>
      </c>
      <c r="R4518" s="7" t="s">
        <v>4314</v>
      </c>
      <c r="S4518" s="7" t="s">
        <v>440</v>
      </c>
      <c r="T4518">
        <f>A4518</f>
        <v>21557</v>
      </c>
      <c r="U4518" t="str">
        <f>IF($G4518=$U$1:$X$1,$T4518,"")</f>
        <v/>
      </c>
      <c r="V4518">
        <f>IF($G4518=$U$1:$X$1,$T4518,"")</f>
        <v>21557</v>
      </c>
      <c r="W4518" t="str">
        <f>IF($G4518=$U$1:$X$1,$T4518,"")</f>
        <v/>
      </c>
      <c r="X4518" t="str">
        <f>IF($G4518=$U$1:$X$1,$T4518,"")</f>
        <v/>
      </c>
      <c r="Y4518" s="1">
        <f>ROUND(O4518*Q4518,2)</f>
        <v>0</v>
      </c>
    </row>
    <row r="4519" spans="1:25">
      <c r="A4519" s="5">
        <f>INDEX(Students,MOD(D4519-1,ROWS(Students))+1,1)</f>
        <v>21557</v>
      </c>
      <c r="B4519" s="5" t="str">
        <f>INDEX(Students,MOD(D4519-1,ROWS(Students))+1,2)</f>
        <v>Szum Martin</v>
      </c>
      <c r="C4519" s="5" t="str">
        <f>INDEX(Students,MOD(D4519-1,ROWS(Students))+1,3)</f>
        <v>IZ05IO1</v>
      </c>
      <c r="D4519" s="5">
        <v>1156</v>
      </c>
      <c r="E4519" s="6">
        <v>44665</v>
      </c>
      <c r="F4519" s="6">
        <v>44665</v>
      </c>
      <c r="G4519" s="7" t="s">
        <v>279</v>
      </c>
      <c r="H4519" s="7">
        <v>1</v>
      </c>
      <c r="I4519" s="7" t="s">
        <v>3619</v>
      </c>
      <c r="J4519" s="7" t="s">
        <v>6</v>
      </c>
      <c r="K4519" s="7" t="s">
        <v>3767</v>
      </c>
      <c r="L4519" s="7"/>
      <c r="M4519" s="6" t="s">
        <v>3767</v>
      </c>
      <c r="N4519" s="7" t="s">
        <v>25</v>
      </c>
      <c r="O4519" s="8">
        <v>19.850000000000001</v>
      </c>
      <c r="P4519" s="7" t="s">
        <v>13</v>
      </c>
      <c r="Q4519" s="9">
        <v>57.38</v>
      </c>
      <c r="R4519" s="7" t="s">
        <v>4400</v>
      </c>
      <c r="S4519" s="7" t="s">
        <v>545</v>
      </c>
      <c r="T4519">
        <f>A4519</f>
        <v>21557</v>
      </c>
      <c r="U4519" t="str">
        <f>IF($G4519=$U$1:$X$1,$T4519,"")</f>
        <v/>
      </c>
      <c r="V4519" t="str">
        <f>IF($G4519=$U$1:$X$1,$T4519,"")</f>
        <v/>
      </c>
      <c r="W4519">
        <f>IF($G4519=$U$1:$X$1,$T4519,"")</f>
        <v>21557</v>
      </c>
      <c r="X4519" t="str">
        <f>IF($G4519=$U$1:$X$1,$T4519,"")</f>
        <v/>
      </c>
      <c r="Y4519" s="1">
        <f>ROUND(O4519*Q4519,2)</f>
        <v>1138.99</v>
      </c>
    </row>
    <row r="4520" spans="1:25">
      <c r="A4520" s="5">
        <f>INDEX(Students,MOD(D4520-1,ROWS(Students))+1,1)</f>
        <v>21557</v>
      </c>
      <c r="B4520" s="5" t="str">
        <f>INDEX(Students,MOD(D4520-1,ROWS(Students))+1,2)</f>
        <v>Szum Martin</v>
      </c>
      <c r="C4520" s="5" t="str">
        <f>INDEX(Students,MOD(D4520-1,ROWS(Students))+1,3)</f>
        <v>IZ05IO1</v>
      </c>
      <c r="D4520" s="5">
        <v>1248</v>
      </c>
      <c r="E4520" s="6">
        <v>44582</v>
      </c>
      <c r="F4520" s="6">
        <v>44582</v>
      </c>
      <c r="G4520" s="7" t="s">
        <v>1263</v>
      </c>
      <c r="H4520" s="7">
        <v>1</v>
      </c>
      <c r="I4520" s="7" t="s">
        <v>1485</v>
      </c>
      <c r="J4520" s="7" t="s">
        <v>6</v>
      </c>
      <c r="K4520" s="7" t="s">
        <v>3767</v>
      </c>
      <c r="L4520" s="7"/>
      <c r="M4520" s="6" t="s">
        <v>3767</v>
      </c>
      <c r="N4520" s="7" t="s">
        <v>19</v>
      </c>
      <c r="O4520" s="8">
        <v>114</v>
      </c>
      <c r="P4520" s="7" t="s">
        <v>9</v>
      </c>
      <c r="Q4520" s="9">
        <v>0</v>
      </c>
      <c r="R4520" s="7" t="s">
        <v>4064</v>
      </c>
      <c r="S4520" s="7" t="s">
        <v>4971</v>
      </c>
      <c r="T4520">
        <f>A4520</f>
        <v>21557</v>
      </c>
      <c r="U4520" t="str">
        <f>IF($G4520=$U$1:$X$1,$T4520,"")</f>
        <v/>
      </c>
      <c r="V4520">
        <f>IF($G4520=$U$1:$X$1,$T4520,"")</f>
        <v>21557</v>
      </c>
      <c r="W4520" t="str">
        <f>IF($G4520=$U$1:$X$1,$T4520,"")</f>
        <v/>
      </c>
      <c r="X4520" t="str">
        <f>IF($G4520=$U$1:$X$1,$T4520,"")</f>
        <v/>
      </c>
      <c r="Y4520" s="1">
        <f>ROUND(O4520*Q4520,2)</f>
        <v>0</v>
      </c>
    </row>
    <row r="4521" spans="1:25">
      <c r="A4521" s="5">
        <f>INDEX(Students,MOD(D4521-1,ROWS(Students))+1,1)</f>
        <v>21557</v>
      </c>
      <c r="B4521" s="5" t="str">
        <f>INDEX(Students,MOD(D4521-1,ROWS(Students))+1,2)</f>
        <v>Szum Martin</v>
      </c>
      <c r="C4521" s="5" t="str">
        <f>INDEX(Students,MOD(D4521-1,ROWS(Students))+1,3)</f>
        <v>IZ05IO1</v>
      </c>
      <c r="D4521" s="5">
        <v>1340</v>
      </c>
      <c r="E4521" s="6">
        <v>44607</v>
      </c>
      <c r="F4521" s="6">
        <v>44607</v>
      </c>
      <c r="G4521" s="7" t="s">
        <v>1263</v>
      </c>
      <c r="H4521" s="7">
        <v>1</v>
      </c>
      <c r="I4521" s="7" t="s">
        <v>1782</v>
      </c>
      <c r="J4521" s="7" t="s">
        <v>6</v>
      </c>
      <c r="K4521" s="7" t="s">
        <v>3767</v>
      </c>
      <c r="L4521" s="7"/>
      <c r="M4521" s="6" t="s">
        <v>3767</v>
      </c>
      <c r="N4521" s="7" t="s">
        <v>19</v>
      </c>
      <c r="O4521" s="8">
        <v>112</v>
      </c>
      <c r="P4521" s="7" t="s">
        <v>9</v>
      </c>
      <c r="Q4521" s="9">
        <v>1.55</v>
      </c>
      <c r="R4521" s="7" t="s">
        <v>3942</v>
      </c>
      <c r="S4521" s="7" t="s">
        <v>64</v>
      </c>
      <c r="T4521">
        <f>A4521</f>
        <v>21557</v>
      </c>
      <c r="U4521" t="str">
        <f>IF($G4521=$U$1:$X$1,$T4521,"")</f>
        <v/>
      </c>
      <c r="V4521">
        <f>IF($G4521=$U$1:$X$1,$T4521,"")</f>
        <v>21557</v>
      </c>
      <c r="W4521" t="str">
        <f>IF($G4521=$U$1:$X$1,$T4521,"")</f>
        <v/>
      </c>
      <c r="X4521" t="str">
        <f>IF($G4521=$U$1:$X$1,$T4521,"")</f>
        <v/>
      </c>
      <c r="Y4521" s="1">
        <f>ROUND(O4521*Q4521,2)</f>
        <v>173.6</v>
      </c>
    </row>
    <row r="4522" spans="1:25">
      <c r="A4522" s="5">
        <f>INDEX(Students,MOD(D4522-1,ROWS(Students))+1,1)</f>
        <v>21557</v>
      </c>
      <c r="B4522" s="5" t="str">
        <f>INDEX(Students,MOD(D4522-1,ROWS(Students))+1,2)</f>
        <v>Szum Martin</v>
      </c>
      <c r="C4522" s="5" t="str">
        <f>INDEX(Students,MOD(D4522-1,ROWS(Students))+1,3)</f>
        <v>IZ05IO1</v>
      </c>
      <c r="D4522" s="5">
        <v>1432</v>
      </c>
      <c r="E4522" s="6">
        <v>44620</v>
      </c>
      <c r="F4522" s="6">
        <v>44620</v>
      </c>
      <c r="G4522" s="7" t="s">
        <v>279</v>
      </c>
      <c r="H4522" s="7">
        <v>1</v>
      </c>
      <c r="I4522" s="7" t="s">
        <v>1969</v>
      </c>
      <c r="J4522" s="7" t="s">
        <v>6</v>
      </c>
      <c r="K4522" s="7" t="s">
        <v>3767</v>
      </c>
      <c r="L4522" s="7"/>
      <c r="M4522" s="6" t="s">
        <v>3767</v>
      </c>
      <c r="N4522" s="7" t="s">
        <v>25</v>
      </c>
      <c r="O4522" s="8">
        <v>200</v>
      </c>
      <c r="P4522" s="7" t="s">
        <v>31</v>
      </c>
      <c r="Q4522" s="9">
        <v>0.83</v>
      </c>
      <c r="R4522" s="7" t="s">
        <v>4427</v>
      </c>
      <c r="S4522" s="7" t="s">
        <v>5087</v>
      </c>
      <c r="T4522">
        <f>A4522</f>
        <v>21557</v>
      </c>
      <c r="U4522" t="str">
        <f>IF($G4522=$U$1:$X$1,$T4522,"")</f>
        <v/>
      </c>
      <c r="V4522" t="str">
        <f>IF($G4522=$U$1:$X$1,$T4522,"")</f>
        <v/>
      </c>
      <c r="W4522">
        <f>IF($G4522=$U$1:$X$1,$T4522,"")</f>
        <v>21557</v>
      </c>
      <c r="X4522" t="str">
        <f>IF($G4522=$U$1:$X$1,$T4522,"")</f>
        <v/>
      </c>
      <c r="Y4522" s="1">
        <f>ROUND(O4522*Q4522,2)</f>
        <v>166</v>
      </c>
    </row>
    <row r="4523" spans="1:25">
      <c r="A4523" s="5">
        <f>INDEX(Students,MOD(D4523-1,ROWS(Students))+1,1)</f>
        <v>21557</v>
      </c>
      <c r="B4523" s="5" t="str">
        <f>INDEX(Students,MOD(D4523-1,ROWS(Students))+1,2)</f>
        <v>Szum Martin</v>
      </c>
      <c r="C4523" s="5" t="str">
        <f>INDEX(Students,MOD(D4523-1,ROWS(Students))+1,3)</f>
        <v>IZ05IO1</v>
      </c>
      <c r="D4523" s="5">
        <v>1524</v>
      </c>
      <c r="E4523" s="6">
        <v>44699</v>
      </c>
      <c r="F4523" s="6">
        <v>44699</v>
      </c>
      <c r="G4523" s="7" t="s">
        <v>1262</v>
      </c>
      <c r="H4523" s="7">
        <v>-1</v>
      </c>
      <c r="I4523" s="7" t="s">
        <v>2595</v>
      </c>
      <c r="J4523" s="7" t="s">
        <v>6</v>
      </c>
      <c r="K4523" s="7" t="s">
        <v>3774</v>
      </c>
      <c r="L4523" s="7" t="s">
        <v>894</v>
      </c>
      <c r="M4523" s="6" t="s">
        <v>3767</v>
      </c>
      <c r="N4523" s="7" t="s">
        <v>19</v>
      </c>
      <c r="O4523" s="8">
        <v>43</v>
      </c>
      <c r="P4523" s="7" t="s">
        <v>13</v>
      </c>
      <c r="Q4523" s="9">
        <v>0</v>
      </c>
      <c r="R4523" s="7" t="s">
        <v>4450</v>
      </c>
      <c r="S4523" s="7" t="s">
        <v>1144</v>
      </c>
      <c r="T4523">
        <f>A4523</f>
        <v>21557</v>
      </c>
      <c r="U4523">
        <f>IF($G4523=$U$1:$X$1,$T4523,"")</f>
        <v>21557</v>
      </c>
      <c r="V4523" t="str">
        <f>IF($G4523=$U$1:$X$1,$T4523,"")</f>
        <v/>
      </c>
      <c r="W4523" t="str">
        <f>IF($G4523=$U$1:$X$1,$T4523,"")</f>
        <v/>
      </c>
      <c r="X4523" t="str">
        <f>IF($G4523=$U$1:$X$1,$T4523,"")</f>
        <v/>
      </c>
      <c r="Y4523" s="1">
        <f>ROUND(O4523*Q4523,2)</f>
        <v>0</v>
      </c>
    </row>
    <row r="4524" spans="1:25">
      <c r="A4524" s="5">
        <f>INDEX(Students,MOD(D4524-1,ROWS(Students))+1,1)</f>
        <v>21557</v>
      </c>
      <c r="B4524" s="5" t="str">
        <f>INDEX(Students,MOD(D4524-1,ROWS(Students))+1,2)</f>
        <v>Szum Martin</v>
      </c>
      <c r="C4524" s="5" t="str">
        <f>INDEX(Students,MOD(D4524-1,ROWS(Students))+1,3)</f>
        <v>IZ05IO1</v>
      </c>
      <c r="D4524" s="5">
        <v>1616</v>
      </c>
      <c r="E4524" s="6">
        <v>44587</v>
      </c>
      <c r="F4524" s="6">
        <v>44587</v>
      </c>
      <c r="G4524" s="7" t="s">
        <v>1263</v>
      </c>
      <c r="H4524" s="7">
        <v>1</v>
      </c>
      <c r="I4524" s="7" t="s">
        <v>1559</v>
      </c>
      <c r="J4524" s="7" t="s">
        <v>6</v>
      </c>
      <c r="K4524" s="7" t="s">
        <v>3767</v>
      </c>
      <c r="L4524" s="7"/>
      <c r="M4524" s="6" t="s">
        <v>3767</v>
      </c>
      <c r="N4524" s="7" t="s">
        <v>67</v>
      </c>
      <c r="O4524" s="8">
        <v>1290</v>
      </c>
      <c r="P4524" s="7" t="s">
        <v>9</v>
      </c>
      <c r="Q4524" s="9">
        <v>1.2</v>
      </c>
      <c r="R4524" s="7" t="s">
        <v>4021</v>
      </c>
      <c r="S4524" s="7" t="s">
        <v>125</v>
      </c>
      <c r="T4524">
        <f>A4524</f>
        <v>21557</v>
      </c>
      <c r="U4524" t="str">
        <f>IF($G4524=$U$1:$X$1,$T4524,"")</f>
        <v/>
      </c>
      <c r="V4524">
        <f>IF($G4524=$U$1:$X$1,$T4524,"")</f>
        <v>21557</v>
      </c>
      <c r="W4524" t="str">
        <f>IF($G4524=$U$1:$X$1,$T4524,"")</f>
        <v/>
      </c>
      <c r="X4524" t="str">
        <f>IF($G4524=$U$1:$X$1,$T4524,"")</f>
        <v/>
      </c>
      <c r="Y4524" s="1">
        <f>ROUND(O4524*Q4524,2)</f>
        <v>1548</v>
      </c>
    </row>
    <row r="4525" spans="1:25">
      <c r="A4525" s="5">
        <f>INDEX(Students,MOD(D4525-1,ROWS(Students))+1,1)</f>
        <v>21557</v>
      </c>
      <c r="B4525" s="5" t="str">
        <f>INDEX(Students,MOD(D4525-1,ROWS(Students))+1,2)</f>
        <v>Szum Martin</v>
      </c>
      <c r="C4525" s="5" t="str">
        <f>INDEX(Students,MOD(D4525-1,ROWS(Students))+1,3)</f>
        <v>IZ05IO1</v>
      </c>
      <c r="D4525" s="5">
        <v>1708</v>
      </c>
      <c r="E4525" s="6">
        <v>44606</v>
      </c>
      <c r="F4525" s="6">
        <v>44603</v>
      </c>
      <c r="G4525" s="7" t="s">
        <v>1262</v>
      </c>
      <c r="H4525" s="7">
        <v>-1</v>
      </c>
      <c r="I4525" s="7" t="s">
        <v>1745</v>
      </c>
      <c r="J4525" s="7" t="s">
        <v>6</v>
      </c>
      <c r="K4525" s="7" t="s">
        <v>3793</v>
      </c>
      <c r="L4525" s="7" t="s">
        <v>471</v>
      </c>
      <c r="M4525" s="6" t="s">
        <v>3767</v>
      </c>
      <c r="N4525" s="7" t="s">
        <v>19</v>
      </c>
      <c r="O4525" s="8">
        <v>58</v>
      </c>
      <c r="P4525" s="7" t="s">
        <v>13</v>
      </c>
      <c r="Q4525" s="9">
        <v>4.95</v>
      </c>
      <c r="R4525" s="7" t="s">
        <v>4341</v>
      </c>
      <c r="S4525" s="7" t="s">
        <v>472</v>
      </c>
      <c r="T4525">
        <f>A4525</f>
        <v>21557</v>
      </c>
      <c r="U4525">
        <f>IF($G4525=$U$1:$X$1,$T4525,"")</f>
        <v>21557</v>
      </c>
      <c r="V4525" t="str">
        <f>IF($G4525=$U$1:$X$1,$T4525,"")</f>
        <v/>
      </c>
      <c r="W4525" t="str">
        <f>IF($G4525=$U$1:$X$1,$T4525,"")</f>
        <v/>
      </c>
      <c r="X4525" t="str">
        <f>IF($G4525=$U$1:$X$1,$T4525,"")</f>
        <v/>
      </c>
      <c r="Y4525" s="1">
        <f>ROUND(O4525*Q4525,2)</f>
        <v>287.10000000000002</v>
      </c>
    </row>
    <row r="4526" spans="1:25">
      <c r="A4526" s="5">
        <f>INDEX(Students,MOD(D4526-1,ROWS(Students))+1,1)</f>
        <v>21557</v>
      </c>
      <c r="B4526" s="5" t="str">
        <f>INDEX(Students,MOD(D4526-1,ROWS(Students))+1,2)</f>
        <v>Szum Martin</v>
      </c>
      <c r="C4526" s="5" t="str">
        <f>INDEX(Students,MOD(D4526-1,ROWS(Students))+1,3)</f>
        <v>IZ05IO1</v>
      </c>
      <c r="D4526" s="5">
        <v>1800</v>
      </c>
      <c r="E4526" s="6">
        <v>44616</v>
      </c>
      <c r="F4526" s="6">
        <v>44616</v>
      </c>
      <c r="G4526" s="7" t="s">
        <v>279</v>
      </c>
      <c r="H4526" s="7">
        <v>1</v>
      </c>
      <c r="I4526" s="7" t="s">
        <v>1937</v>
      </c>
      <c r="J4526" s="7" t="s">
        <v>6</v>
      </c>
      <c r="K4526" s="7" t="s">
        <v>3767</v>
      </c>
      <c r="L4526" s="7"/>
      <c r="M4526" s="6" t="s">
        <v>3767</v>
      </c>
      <c r="N4526" s="7" t="s">
        <v>25</v>
      </c>
      <c r="O4526" s="8">
        <v>100</v>
      </c>
      <c r="P4526" s="7" t="s">
        <v>31</v>
      </c>
      <c r="Q4526" s="9">
        <v>0.62</v>
      </c>
      <c r="R4526" s="7" t="s">
        <v>4432</v>
      </c>
      <c r="S4526" s="7" t="s">
        <v>589</v>
      </c>
      <c r="T4526">
        <f>A4526</f>
        <v>21557</v>
      </c>
      <c r="U4526" t="str">
        <f>IF($G4526=$U$1:$X$1,$T4526,"")</f>
        <v/>
      </c>
      <c r="V4526" t="str">
        <f>IF($G4526=$U$1:$X$1,$T4526,"")</f>
        <v/>
      </c>
      <c r="W4526">
        <f>IF($G4526=$U$1:$X$1,$T4526,"")</f>
        <v>21557</v>
      </c>
      <c r="X4526" t="str">
        <f>IF($G4526=$U$1:$X$1,$T4526,"")</f>
        <v/>
      </c>
      <c r="Y4526" s="1">
        <f>ROUND(O4526*Q4526,2)</f>
        <v>62</v>
      </c>
    </row>
    <row r="4527" spans="1:25">
      <c r="A4527" s="5">
        <f>INDEX(Students,MOD(D4527-1,ROWS(Students))+1,1)</f>
        <v>21557</v>
      </c>
      <c r="B4527" s="5" t="str">
        <f>INDEX(Students,MOD(D4527-1,ROWS(Students))+1,2)</f>
        <v>Szum Martin</v>
      </c>
      <c r="C4527" s="5" t="str">
        <f>INDEX(Students,MOD(D4527-1,ROWS(Students))+1,3)</f>
        <v>IZ05IO1</v>
      </c>
      <c r="D4527" s="5">
        <v>1892</v>
      </c>
      <c r="E4527" s="6">
        <v>44735</v>
      </c>
      <c r="F4527" s="6">
        <v>44735</v>
      </c>
      <c r="G4527" s="7" t="s">
        <v>1263</v>
      </c>
      <c r="H4527" s="7">
        <v>1</v>
      </c>
      <c r="I4527" s="7" t="s">
        <v>3031</v>
      </c>
      <c r="J4527" s="7" t="s">
        <v>6</v>
      </c>
      <c r="K4527" s="7" t="s">
        <v>3767</v>
      </c>
      <c r="L4527" s="7"/>
      <c r="M4527" s="6" t="s">
        <v>3767</v>
      </c>
      <c r="N4527" s="7" t="s">
        <v>19</v>
      </c>
      <c r="O4527" s="8">
        <v>90</v>
      </c>
      <c r="P4527" s="7" t="s">
        <v>9</v>
      </c>
      <c r="Q4527" s="9">
        <v>0</v>
      </c>
      <c r="R4527" s="7" t="s">
        <v>4569</v>
      </c>
      <c r="S4527" s="7" t="s">
        <v>5120</v>
      </c>
      <c r="T4527">
        <f>A4527</f>
        <v>21557</v>
      </c>
      <c r="U4527" t="str">
        <f>IF($G4527=$U$1:$X$1,$T4527,"")</f>
        <v/>
      </c>
      <c r="V4527">
        <f>IF($G4527=$U$1:$X$1,$T4527,"")</f>
        <v>21557</v>
      </c>
      <c r="W4527" t="str">
        <f>IF($G4527=$U$1:$X$1,$T4527,"")</f>
        <v/>
      </c>
      <c r="X4527" t="str">
        <f>IF($G4527=$U$1:$X$1,$T4527,"")</f>
        <v/>
      </c>
      <c r="Y4527" s="1">
        <f>ROUND(O4527*Q4527,2)</f>
        <v>0</v>
      </c>
    </row>
    <row r="4528" spans="1:25">
      <c r="A4528" s="5">
        <f>INDEX(Students,MOD(D4528-1,ROWS(Students))+1,1)</f>
        <v>21557</v>
      </c>
      <c r="B4528" s="5" t="str">
        <f>INDEX(Students,MOD(D4528-1,ROWS(Students))+1,2)</f>
        <v>Szum Martin</v>
      </c>
      <c r="C4528" s="5" t="str">
        <f>INDEX(Students,MOD(D4528-1,ROWS(Students))+1,3)</f>
        <v>IZ05IO1</v>
      </c>
      <c r="D4528" s="5">
        <v>1984</v>
      </c>
      <c r="E4528" s="6">
        <v>44634</v>
      </c>
      <c r="F4528" s="6">
        <v>44634</v>
      </c>
      <c r="G4528" s="7" t="s">
        <v>1263</v>
      </c>
      <c r="H4528" s="7">
        <v>1</v>
      </c>
      <c r="I4528" s="7" t="s">
        <v>2134</v>
      </c>
      <c r="J4528" s="7" t="s">
        <v>6</v>
      </c>
      <c r="K4528" s="7" t="s">
        <v>3767</v>
      </c>
      <c r="L4528" s="7"/>
      <c r="M4528" s="6" t="s">
        <v>3767</v>
      </c>
      <c r="N4528" s="7" t="s">
        <v>19</v>
      </c>
      <c r="O4528" s="8">
        <v>-12</v>
      </c>
      <c r="P4528" s="7" t="s">
        <v>9</v>
      </c>
      <c r="Q4528" s="9">
        <v>0.72</v>
      </c>
      <c r="R4528" s="7" t="s">
        <v>4016</v>
      </c>
      <c r="S4528" s="7" t="s">
        <v>120</v>
      </c>
      <c r="T4528">
        <f>A4528</f>
        <v>21557</v>
      </c>
      <c r="U4528" t="str">
        <f>IF($G4528=$U$1:$X$1,$T4528,"")</f>
        <v/>
      </c>
      <c r="V4528">
        <f>IF($G4528=$U$1:$X$1,$T4528,"")</f>
        <v>21557</v>
      </c>
      <c r="W4528" t="str">
        <f>IF($G4528=$U$1:$X$1,$T4528,"")</f>
        <v/>
      </c>
      <c r="X4528" t="str">
        <f>IF($G4528=$U$1:$X$1,$T4528,"")</f>
        <v/>
      </c>
      <c r="Y4528" s="1">
        <f>ROUND(O4528*Q4528,2)</f>
        <v>-8.64</v>
      </c>
    </row>
    <row r="4529" spans="1:25">
      <c r="A4529" s="5">
        <f>INDEX(Students,MOD(D4529-1,ROWS(Students))+1,1)</f>
        <v>21557</v>
      </c>
      <c r="B4529" s="5" t="str">
        <f>INDEX(Students,MOD(D4529-1,ROWS(Students))+1,2)</f>
        <v>Szum Martin</v>
      </c>
      <c r="C4529" s="5" t="str">
        <f>INDEX(Students,MOD(D4529-1,ROWS(Students))+1,3)</f>
        <v>IZ05IO1</v>
      </c>
      <c r="D4529" s="5">
        <v>2076</v>
      </c>
      <c r="E4529" s="6">
        <v>44690</v>
      </c>
      <c r="F4529" s="6">
        <v>44690</v>
      </c>
      <c r="G4529" s="7" t="s">
        <v>1263</v>
      </c>
      <c r="H4529" s="7">
        <v>1</v>
      </c>
      <c r="I4529" s="7" t="s">
        <v>2490</v>
      </c>
      <c r="J4529" s="7" t="s">
        <v>6</v>
      </c>
      <c r="K4529" s="7" t="s">
        <v>3767</v>
      </c>
      <c r="L4529" s="7"/>
      <c r="M4529" s="6" t="s">
        <v>3767</v>
      </c>
      <c r="N4529" s="7" t="s">
        <v>7</v>
      </c>
      <c r="O4529" s="8">
        <v>80</v>
      </c>
      <c r="P4529" s="7" t="s">
        <v>9</v>
      </c>
      <c r="Q4529" s="9">
        <v>0.65</v>
      </c>
      <c r="R4529" s="7" t="s">
        <v>4007</v>
      </c>
      <c r="S4529" s="7" t="s">
        <v>112</v>
      </c>
      <c r="T4529">
        <f>A4529</f>
        <v>21557</v>
      </c>
      <c r="U4529" t="str">
        <f>IF($G4529=$U$1:$X$1,$T4529,"")</f>
        <v/>
      </c>
      <c r="V4529">
        <f>IF($G4529=$U$1:$X$1,$T4529,"")</f>
        <v>21557</v>
      </c>
      <c r="W4529" t="str">
        <f>IF($G4529=$U$1:$X$1,$T4529,"")</f>
        <v/>
      </c>
      <c r="X4529" t="str">
        <f>IF($G4529=$U$1:$X$1,$T4529,"")</f>
        <v/>
      </c>
      <c r="Y4529" s="1">
        <f>ROUND(O4529*Q4529,2)</f>
        <v>52</v>
      </c>
    </row>
    <row r="4530" spans="1:25">
      <c r="A4530" s="5">
        <f>INDEX(Students,MOD(D4530-1,ROWS(Students))+1,1)</f>
        <v>21557</v>
      </c>
      <c r="B4530" s="5" t="str">
        <f>INDEX(Students,MOD(D4530-1,ROWS(Students))+1,2)</f>
        <v>Szum Martin</v>
      </c>
      <c r="C4530" s="5" t="str">
        <f>INDEX(Students,MOD(D4530-1,ROWS(Students))+1,3)</f>
        <v>IZ05IO1</v>
      </c>
      <c r="D4530" s="5">
        <v>2168</v>
      </c>
      <c r="E4530" s="6">
        <v>44578</v>
      </c>
      <c r="F4530" s="6">
        <v>44578</v>
      </c>
      <c r="G4530" s="7" t="s">
        <v>1263</v>
      </c>
      <c r="H4530" s="7">
        <v>1</v>
      </c>
      <c r="I4530" s="7" t="s">
        <v>1392</v>
      </c>
      <c r="J4530" s="7" t="s">
        <v>6</v>
      </c>
      <c r="K4530" s="7" t="s">
        <v>3767</v>
      </c>
      <c r="L4530" s="7"/>
      <c r="M4530" s="6" t="s">
        <v>3767</v>
      </c>
      <c r="N4530" s="7" t="s">
        <v>19</v>
      </c>
      <c r="O4530" s="8">
        <v>320</v>
      </c>
      <c r="P4530" s="7" t="s">
        <v>9</v>
      </c>
      <c r="Q4530" s="9">
        <v>0.02</v>
      </c>
      <c r="R4530" s="7" t="s">
        <v>4089</v>
      </c>
      <c r="S4530" s="7" t="s">
        <v>4972</v>
      </c>
      <c r="T4530">
        <f>A4530</f>
        <v>21557</v>
      </c>
      <c r="U4530" t="str">
        <f>IF($G4530=$U$1:$X$1,$T4530,"")</f>
        <v/>
      </c>
      <c r="V4530">
        <f>IF($G4530=$U$1:$X$1,$T4530,"")</f>
        <v>21557</v>
      </c>
      <c r="W4530" t="str">
        <f>IF($G4530=$U$1:$X$1,$T4530,"")</f>
        <v/>
      </c>
      <c r="X4530" t="str">
        <f>IF($G4530=$U$1:$X$1,$T4530,"")</f>
        <v/>
      </c>
      <c r="Y4530" s="1">
        <f>ROUND(O4530*Q4530,2)</f>
        <v>6.4</v>
      </c>
    </row>
    <row r="4531" spans="1:25">
      <c r="A4531" s="5">
        <f>INDEX(Students,MOD(D4531-1,ROWS(Students))+1,1)</f>
        <v>21557</v>
      </c>
      <c r="B4531" s="5" t="str">
        <f>INDEX(Students,MOD(D4531-1,ROWS(Students))+1,2)</f>
        <v>Szum Martin</v>
      </c>
      <c r="C4531" s="5" t="str">
        <f>INDEX(Students,MOD(D4531-1,ROWS(Students))+1,3)</f>
        <v>IZ05IO1</v>
      </c>
      <c r="D4531" s="5">
        <v>2260</v>
      </c>
      <c r="E4531" s="6">
        <v>44627</v>
      </c>
      <c r="F4531" s="6">
        <v>44627</v>
      </c>
      <c r="G4531" s="7" t="s">
        <v>1263</v>
      </c>
      <c r="H4531" s="7">
        <v>1</v>
      </c>
      <c r="I4531" s="7" t="s">
        <v>2038</v>
      </c>
      <c r="J4531" s="7" t="s">
        <v>6</v>
      </c>
      <c r="K4531" s="7" t="s">
        <v>3767</v>
      </c>
      <c r="L4531" s="7"/>
      <c r="M4531" s="6" t="s">
        <v>3767</v>
      </c>
      <c r="N4531" s="7" t="s">
        <v>67</v>
      </c>
      <c r="O4531" s="8">
        <v>200</v>
      </c>
      <c r="P4531" s="7" t="s">
        <v>9</v>
      </c>
      <c r="Q4531" s="9">
        <v>0</v>
      </c>
      <c r="R4531" s="7" t="s">
        <v>4065</v>
      </c>
      <c r="S4531" s="7" t="s">
        <v>5033</v>
      </c>
      <c r="T4531">
        <f>A4531</f>
        <v>21557</v>
      </c>
      <c r="U4531" t="str">
        <f>IF($G4531=$U$1:$X$1,$T4531,"")</f>
        <v/>
      </c>
      <c r="V4531">
        <f>IF($G4531=$U$1:$X$1,$T4531,"")</f>
        <v>21557</v>
      </c>
      <c r="W4531" t="str">
        <f>IF($G4531=$U$1:$X$1,$T4531,"")</f>
        <v/>
      </c>
      <c r="X4531" t="str">
        <f>IF($G4531=$U$1:$X$1,$T4531,"")</f>
        <v/>
      </c>
      <c r="Y4531" s="1">
        <f>ROUND(O4531*Q4531,2)</f>
        <v>0</v>
      </c>
    </row>
    <row r="4532" spans="1:25">
      <c r="A4532" s="5">
        <f>INDEX(Students,MOD(D4532-1,ROWS(Students))+1,1)</f>
        <v>21557</v>
      </c>
      <c r="B4532" s="5" t="str">
        <f>INDEX(Students,MOD(D4532-1,ROWS(Students))+1,2)</f>
        <v>Szum Martin</v>
      </c>
      <c r="C4532" s="5" t="str">
        <f>INDEX(Students,MOD(D4532-1,ROWS(Students))+1,3)</f>
        <v>IZ05IO1</v>
      </c>
      <c r="D4532" s="5">
        <v>2352</v>
      </c>
      <c r="E4532" s="6">
        <v>44715</v>
      </c>
      <c r="F4532" s="6">
        <v>44715</v>
      </c>
      <c r="G4532" s="7" t="s">
        <v>1263</v>
      </c>
      <c r="H4532" s="7">
        <v>1</v>
      </c>
      <c r="I4532" s="7" t="s">
        <v>2794</v>
      </c>
      <c r="J4532" s="7" t="s">
        <v>6</v>
      </c>
      <c r="K4532" s="7" t="s">
        <v>3767</v>
      </c>
      <c r="L4532" s="7"/>
      <c r="M4532" s="6" t="s">
        <v>3767</v>
      </c>
      <c r="N4532" s="7" t="s">
        <v>19</v>
      </c>
      <c r="O4532" s="8">
        <v>6</v>
      </c>
      <c r="P4532" s="7" t="s">
        <v>9</v>
      </c>
      <c r="Q4532" s="9">
        <v>0.81</v>
      </c>
      <c r="R4532" s="7" t="s">
        <v>4370</v>
      </c>
      <c r="S4532" s="7" t="s">
        <v>508</v>
      </c>
      <c r="T4532">
        <f>A4532</f>
        <v>21557</v>
      </c>
      <c r="U4532" t="str">
        <f>IF($G4532=$U$1:$X$1,$T4532,"")</f>
        <v/>
      </c>
      <c r="V4532">
        <f>IF($G4532=$U$1:$X$1,$T4532,"")</f>
        <v>21557</v>
      </c>
      <c r="W4532" t="str">
        <f>IF($G4532=$U$1:$X$1,$T4532,"")</f>
        <v/>
      </c>
      <c r="X4532" t="str">
        <f>IF($G4532=$U$1:$X$1,$T4532,"")</f>
        <v/>
      </c>
      <c r="Y4532" s="1">
        <f>ROUND(O4532*Q4532,2)</f>
        <v>4.8600000000000003</v>
      </c>
    </row>
    <row r="4533" spans="1:25">
      <c r="A4533" s="5">
        <f>INDEX(Students,MOD(D4533-1,ROWS(Students))+1,1)</f>
        <v>21557</v>
      </c>
      <c r="B4533" s="5" t="str">
        <f>INDEX(Students,MOD(D4533-1,ROWS(Students))+1,2)</f>
        <v>Szum Martin</v>
      </c>
      <c r="C4533" s="5" t="str">
        <f>INDEX(Students,MOD(D4533-1,ROWS(Students))+1,3)</f>
        <v>IZ05IO1</v>
      </c>
      <c r="D4533" s="5">
        <v>2444</v>
      </c>
      <c r="E4533" s="6">
        <v>44708</v>
      </c>
      <c r="F4533" s="6">
        <v>44708</v>
      </c>
      <c r="G4533" s="7" t="s">
        <v>1262</v>
      </c>
      <c r="H4533" s="7">
        <v>-1</v>
      </c>
      <c r="I4533" s="7" t="s">
        <v>2710</v>
      </c>
      <c r="J4533" s="7" t="s">
        <v>6</v>
      </c>
      <c r="K4533" s="7" t="s">
        <v>3770</v>
      </c>
      <c r="L4533" s="7" t="s">
        <v>936</v>
      </c>
      <c r="M4533" s="6" t="s">
        <v>3767</v>
      </c>
      <c r="N4533" s="7" t="s">
        <v>19</v>
      </c>
      <c r="O4533" s="8">
        <v>136</v>
      </c>
      <c r="P4533" s="7" t="s">
        <v>31</v>
      </c>
      <c r="Q4533" s="9">
        <v>1.22</v>
      </c>
      <c r="R4533" s="7" t="s">
        <v>4693</v>
      </c>
      <c r="S4533" s="7" t="s">
        <v>937</v>
      </c>
      <c r="T4533">
        <f>A4533</f>
        <v>21557</v>
      </c>
      <c r="U4533">
        <f>IF($G4533=$U$1:$X$1,$T4533,"")</f>
        <v>21557</v>
      </c>
      <c r="V4533" t="str">
        <f>IF($G4533=$U$1:$X$1,$T4533,"")</f>
        <v/>
      </c>
      <c r="W4533" t="str">
        <f>IF($G4533=$U$1:$X$1,$T4533,"")</f>
        <v/>
      </c>
      <c r="X4533" t="str">
        <f>IF($G4533=$U$1:$X$1,$T4533,"")</f>
        <v/>
      </c>
      <c r="Y4533" s="1">
        <f>ROUND(O4533*Q4533,2)</f>
        <v>165.92</v>
      </c>
    </row>
    <row r="4534" spans="1:25">
      <c r="A4534" s="5">
        <f>INDEX(Students,MOD(D4534-1,ROWS(Students))+1,1)</f>
        <v>21557</v>
      </c>
      <c r="B4534" s="5" t="str">
        <f>INDEX(Students,MOD(D4534-1,ROWS(Students))+1,2)</f>
        <v>Szum Martin</v>
      </c>
      <c r="C4534" s="5" t="str">
        <f>INDEX(Students,MOD(D4534-1,ROWS(Students))+1,3)</f>
        <v>IZ05IO1</v>
      </c>
      <c r="D4534" s="5">
        <v>2536</v>
      </c>
      <c r="E4534" s="6">
        <v>44582</v>
      </c>
      <c r="F4534" s="6">
        <v>44582</v>
      </c>
      <c r="G4534" s="7" t="s">
        <v>279</v>
      </c>
      <c r="H4534" s="7">
        <v>1</v>
      </c>
      <c r="I4534" s="7" t="s">
        <v>1492</v>
      </c>
      <c r="J4534" s="7" t="s">
        <v>6</v>
      </c>
      <c r="K4534" s="7" t="s">
        <v>3767</v>
      </c>
      <c r="L4534" s="7"/>
      <c r="M4534" s="6" t="s">
        <v>3767</v>
      </c>
      <c r="N4534" s="7" t="s">
        <v>25</v>
      </c>
      <c r="O4534" s="8">
        <v>60</v>
      </c>
      <c r="P4534" s="7" t="s">
        <v>9</v>
      </c>
      <c r="Q4534" s="9">
        <v>0.23</v>
      </c>
      <c r="R4534" s="7" t="s">
        <v>4193</v>
      </c>
      <c r="S4534" s="7" t="s">
        <v>4964</v>
      </c>
      <c r="T4534">
        <f>A4534</f>
        <v>21557</v>
      </c>
      <c r="U4534" t="str">
        <f>IF($G4534=$U$1:$X$1,$T4534,"")</f>
        <v/>
      </c>
      <c r="V4534" t="str">
        <f>IF($G4534=$U$1:$X$1,$T4534,"")</f>
        <v/>
      </c>
      <c r="W4534">
        <f>IF($G4534=$U$1:$X$1,$T4534,"")</f>
        <v>21557</v>
      </c>
      <c r="X4534" t="str">
        <f>IF($G4534=$U$1:$X$1,$T4534,"")</f>
        <v/>
      </c>
      <c r="Y4534" s="1">
        <f>ROUND(O4534*Q4534,2)</f>
        <v>13.8</v>
      </c>
    </row>
    <row r="4535" spans="1:25">
      <c r="A4535" s="5">
        <f>INDEX(Students,MOD(D4535-1,ROWS(Students))+1,1)</f>
        <v>21557</v>
      </c>
      <c r="B4535" s="5" t="str">
        <f>INDEX(Students,MOD(D4535-1,ROWS(Students))+1,2)</f>
        <v>Szum Martin</v>
      </c>
      <c r="C4535" s="5" t="str">
        <f>INDEX(Students,MOD(D4535-1,ROWS(Students))+1,3)</f>
        <v>IZ05IO1</v>
      </c>
      <c r="D4535" s="5">
        <v>2628</v>
      </c>
      <c r="E4535" s="6">
        <v>44614</v>
      </c>
      <c r="F4535" s="6">
        <v>44614</v>
      </c>
      <c r="G4535" s="7" t="s">
        <v>1262</v>
      </c>
      <c r="H4535" s="7">
        <v>-1</v>
      </c>
      <c r="I4535" s="7" t="s">
        <v>1895</v>
      </c>
      <c r="J4535" s="7" t="s">
        <v>6</v>
      </c>
      <c r="K4535" s="7" t="s">
        <v>3789</v>
      </c>
      <c r="L4535" s="7" t="s">
        <v>568</v>
      </c>
      <c r="M4535" s="6" t="s">
        <v>3767</v>
      </c>
      <c r="N4535" s="7" t="s">
        <v>5215</v>
      </c>
      <c r="O4535" s="8">
        <v>1</v>
      </c>
      <c r="P4535" s="7" t="s">
        <v>9</v>
      </c>
      <c r="Q4535" s="9">
        <v>50.98</v>
      </c>
      <c r="R4535" s="7" t="s">
        <v>4419</v>
      </c>
      <c r="S4535" s="7" t="s">
        <v>572</v>
      </c>
      <c r="T4535">
        <f>A4535</f>
        <v>21557</v>
      </c>
      <c r="U4535">
        <f>IF($G4535=$U$1:$X$1,$T4535,"")</f>
        <v>21557</v>
      </c>
      <c r="V4535" t="str">
        <f>IF($G4535=$U$1:$X$1,$T4535,"")</f>
        <v/>
      </c>
      <c r="W4535" t="str">
        <f>IF($G4535=$U$1:$X$1,$T4535,"")</f>
        <v/>
      </c>
      <c r="X4535" t="str">
        <f>IF($G4535=$U$1:$X$1,$T4535,"")</f>
        <v/>
      </c>
      <c r="Y4535" s="1">
        <f>ROUND(O4535*Q4535,2)</f>
        <v>50.98</v>
      </c>
    </row>
    <row r="4536" spans="1:25">
      <c r="A4536" s="5">
        <f>INDEX(Students,MOD(D4536-1,ROWS(Students))+1,1)</f>
        <v>21557</v>
      </c>
      <c r="B4536" s="5" t="str">
        <f>INDEX(Students,MOD(D4536-1,ROWS(Students))+1,2)</f>
        <v>Szum Martin</v>
      </c>
      <c r="C4536" s="5" t="str">
        <f>INDEX(Students,MOD(D4536-1,ROWS(Students))+1,3)</f>
        <v>IZ05IO1</v>
      </c>
      <c r="D4536" s="5">
        <v>2720</v>
      </c>
      <c r="E4536" s="6">
        <v>44676</v>
      </c>
      <c r="F4536" s="6">
        <v>44676</v>
      </c>
      <c r="G4536" s="7" t="s">
        <v>1263</v>
      </c>
      <c r="H4536" s="7">
        <v>1</v>
      </c>
      <c r="I4536" s="7" t="s">
        <v>3700</v>
      </c>
      <c r="J4536" s="7" t="s">
        <v>6</v>
      </c>
      <c r="K4536" s="7" t="s">
        <v>3767</v>
      </c>
      <c r="L4536" s="7"/>
      <c r="M4536" s="6" t="s">
        <v>3767</v>
      </c>
      <c r="N4536" s="7" t="s">
        <v>25</v>
      </c>
      <c r="O4536" s="8">
        <v>200</v>
      </c>
      <c r="P4536" s="7" t="s">
        <v>9</v>
      </c>
      <c r="Q4536" s="9">
        <v>13.32</v>
      </c>
      <c r="R4536" s="7" t="s">
        <v>4368</v>
      </c>
      <c r="S4536" s="7" t="s">
        <v>503</v>
      </c>
      <c r="T4536">
        <f>A4536</f>
        <v>21557</v>
      </c>
      <c r="U4536" t="str">
        <f>IF($G4536=$U$1:$X$1,$T4536,"")</f>
        <v/>
      </c>
      <c r="V4536">
        <f>IF($G4536=$U$1:$X$1,$T4536,"")</f>
        <v>21557</v>
      </c>
      <c r="W4536" t="str">
        <f>IF($G4536=$U$1:$X$1,$T4536,"")</f>
        <v/>
      </c>
      <c r="X4536" t="str">
        <f>IF($G4536=$U$1:$X$1,$T4536,"")</f>
        <v/>
      </c>
      <c r="Y4536" s="1">
        <f>ROUND(O4536*Q4536,2)</f>
        <v>2664</v>
      </c>
    </row>
    <row r="4537" spans="1:25">
      <c r="A4537" s="5">
        <f>INDEX(Students,MOD(D4537-1,ROWS(Students))+1,1)</f>
        <v>21557</v>
      </c>
      <c r="B4537" s="5" t="str">
        <f>INDEX(Students,MOD(D4537-1,ROWS(Students))+1,2)</f>
        <v>Szum Martin</v>
      </c>
      <c r="C4537" s="5" t="str">
        <f>INDEX(Students,MOD(D4537-1,ROWS(Students))+1,3)</f>
        <v>IZ05IO1</v>
      </c>
      <c r="D4537" s="5">
        <v>2812</v>
      </c>
      <c r="E4537" s="6">
        <v>44685</v>
      </c>
      <c r="F4537" s="6">
        <v>44685</v>
      </c>
      <c r="G4537" s="7" t="s">
        <v>1263</v>
      </c>
      <c r="H4537" s="7">
        <v>1</v>
      </c>
      <c r="I4537" s="7" t="s">
        <v>2421</v>
      </c>
      <c r="J4537" s="7" t="s">
        <v>6</v>
      </c>
      <c r="K4537" s="7" t="s">
        <v>3767</v>
      </c>
      <c r="L4537" s="7"/>
      <c r="M4537" s="6" t="s">
        <v>3767</v>
      </c>
      <c r="N4537" s="7" t="s">
        <v>19</v>
      </c>
      <c r="O4537" s="8">
        <v>216</v>
      </c>
      <c r="P4537" s="7" t="s">
        <v>9</v>
      </c>
      <c r="Q4537" s="9">
        <v>0</v>
      </c>
      <c r="R4537" s="7" t="s">
        <v>4401</v>
      </c>
      <c r="S4537" s="7" t="s">
        <v>5079</v>
      </c>
      <c r="T4537">
        <f>A4537</f>
        <v>21557</v>
      </c>
      <c r="U4537" t="str">
        <f>IF($G4537=$U$1:$X$1,$T4537,"")</f>
        <v/>
      </c>
      <c r="V4537">
        <f>IF($G4537=$U$1:$X$1,$T4537,"")</f>
        <v>21557</v>
      </c>
      <c r="W4537" t="str">
        <f>IF($G4537=$U$1:$X$1,$T4537,"")</f>
        <v/>
      </c>
      <c r="X4537" t="str">
        <f>IF($G4537=$U$1:$X$1,$T4537,"")</f>
        <v/>
      </c>
      <c r="Y4537" s="1">
        <f>ROUND(O4537*Q4537,2)</f>
        <v>0</v>
      </c>
    </row>
    <row r="4538" spans="1:25">
      <c r="A4538" s="5">
        <f>INDEX(Students,MOD(D4538-1,ROWS(Students))+1,1)</f>
        <v>21557</v>
      </c>
      <c r="B4538" s="5" t="str">
        <f>INDEX(Students,MOD(D4538-1,ROWS(Students))+1,2)</f>
        <v>Szum Martin</v>
      </c>
      <c r="C4538" s="5" t="str">
        <f>INDEX(Students,MOD(D4538-1,ROWS(Students))+1,3)</f>
        <v>IZ05IO1</v>
      </c>
      <c r="D4538" s="5">
        <v>2904</v>
      </c>
      <c r="E4538" s="6">
        <v>44572</v>
      </c>
      <c r="F4538" s="6">
        <v>44572</v>
      </c>
      <c r="G4538" s="7" t="s">
        <v>52</v>
      </c>
      <c r="H4538" s="7">
        <v>1</v>
      </c>
      <c r="I4538" s="7" t="s">
        <v>1312</v>
      </c>
      <c r="J4538" s="7" t="s">
        <v>6</v>
      </c>
      <c r="K4538" s="7" t="s">
        <v>3778</v>
      </c>
      <c r="L4538" s="7"/>
      <c r="M4538" s="6" t="s">
        <v>4883</v>
      </c>
      <c r="N4538" s="7" t="s">
        <v>7</v>
      </c>
      <c r="O4538" s="8">
        <v>50</v>
      </c>
      <c r="P4538" s="7" t="s">
        <v>9</v>
      </c>
      <c r="Q4538" s="9">
        <v>1.43</v>
      </c>
      <c r="R4538" s="7" t="s">
        <v>3994</v>
      </c>
      <c r="S4538" s="7" t="s">
        <v>98</v>
      </c>
      <c r="T4538">
        <f>A4538</f>
        <v>21557</v>
      </c>
      <c r="U4538" t="str">
        <f>IF($G4538=$U$1:$X$1,$T4538,"")</f>
        <v/>
      </c>
      <c r="V4538" t="str">
        <f>IF($G4538=$U$1:$X$1,$T4538,"")</f>
        <v/>
      </c>
      <c r="W4538" t="str">
        <f>IF($G4538=$U$1:$X$1,$T4538,"")</f>
        <v/>
      </c>
      <c r="X4538">
        <f>IF($G4538=$U$1:$X$1,$T4538,"")</f>
        <v>21557</v>
      </c>
      <c r="Y4538" s="1">
        <f>ROUND(O4538*Q4538,2)</f>
        <v>71.5</v>
      </c>
    </row>
    <row r="4539" spans="1:25">
      <c r="A4539" s="5">
        <f>INDEX(Students,MOD(D4539-1,ROWS(Students))+1,1)</f>
        <v>21557</v>
      </c>
      <c r="B4539" s="5" t="str">
        <f>INDEX(Students,MOD(D4539-1,ROWS(Students))+1,2)</f>
        <v>Szum Martin</v>
      </c>
      <c r="C4539" s="5" t="str">
        <f>INDEX(Students,MOD(D4539-1,ROWS(Students))+1,3)</f>
        <v>IZ05IO1</v>
      </c>
      <c r="D4539" s="5">
        <v>2996</v>
      </c>
      <c r="E4539" s="6">
        <v>44664</v>
      </c>
      <c r="F4539" s="6">
        <v>44664</v>
      </c>
      <c r="G4539" s="7" t="s">
        <v>1263</v>
      </c>
      <c r="H4539" s="7">
        <v>1</v>
      </c>
      <c r="I4539" s="7" t="s">
        <v>3581</v>
      </c>
      <c r="J4539" s="7" t="s">
        <v>6</v>
      </c>
      <c r="K4539" s="7" t="s">
        <v>3767</v>
      </c>
      <c r="L4539" s="7"/>
      <c r="M4539" s="6" t="s">
        <v>3767</v>
      </c>
      <c r="N4539" s="7" t="s">
        <v>25</v>
      </c>
      <c r="O4539" s="8">
        <v>3</v>
      </c>
      <c r="P4539" s="7" t="s">
        <v>9</v>
      </c>
      <c r="Q4539" s="9">
        <v>56.38</v>
      </c>
      <c r="R4539" s="7" t="s">
        <v>4842</v>
      </c>
      <c r="S4539" s="7" t="s">
        <v>1204</v>
      </c>
      <c r="T4539">
        <f>A4539</f>
        <v>21557</v>
      </c>
      <c r="U4539" t="str">
        <f>IF($G4539=$U$1:$X$1,$T4539,"")</f>
        <v/>
      </c>
      <c r="V4539">
        <f>IF($G4539=$U$1:$X$1,$T4539,"")</f>
        <v>21557</v>
      </c>
      <c r="W4539" t="str">
        <f>IF($G4539=$U$1:$X$1,$T4539,"")</f>
        <v/>
      </c>
      <c r="X4539" t="str">
        <f>IF($G4539=$U$1:$X$1,$T4539,"")</f>
        <v/>
      </c>
      <c r="Y4539" s="1">
        <f>ROUND(O4539*Q4539,2)</f>
        <v>169.14</v>
      </c>
    </row>
    <row r="4540" spans="1:25">
      <c r="A4540" s="5">
        <f>INDEX(Students,MOD(D4540-1,ROWS(Students))+1,1)</f>
        <v>21557</v>
      </c>
      <c r="B4540" s="5" t="str">
        <f>INDEX(Students,MOD(D4540-1,ROWS(Students))+1,2)</f>
        <v>Szum Martin</v>
      </c>
      <c r="C4540" s="5" t="str">
        <f>INDEX(Students,MOD(D4540-1,ROWS(Students))+1,3)</f>
        <v>IZ05IO1</v>
      </c>
      <c r="D4540" s="5">
        <v>3088</v>
      </c>
      <c r="E4540" s="6">
        <v>44719</v>
      </c>
      <c r="F4540" s="6">
        <v>44718</v>
      </c>
      <c r="G4540" s="7" t="s">
        <v>1262</v>
      </c>
      <c r="H4540" s="7">
        <v>-1</v>
      </c>
      <c r="I4540" s="7" t="s">
        <v>2830</v>
      </c>
      <c r="J4540" s="7" t="s">
        <v>6</v>
      </c>
      <c r="K4540" s="7" t="s">
        <v>3822</v>
      </c>
      <c r="L4540" s="7" t="s">
        <v>984</v>
      </c>
      <c r="M4540" s="6" t="s">
        <v>3767</v>
      </c>
      <c r="N4540" s="7" t="s">
        <v>19</v>
      </c>
      <c r="O4540" s="8">
        <v>90</v>
      </c>
      <c r="P4540" s="7" t="s">
        <v>70</v>
      </c>
      <c r="Q4540" s="9">
        <v>5.69</v>
      </c>
      <c r="R4540" s="7" t="s">
        <v>3984</v>
      </c>
      <c r="S4540" s="7" t="s">
        <v>88</v>
      </c>
      <c r="T4540">
        <f>A4540</f>
        <v>21557</v>
      </c>
      <c r="U4540">
        <f>IF($G4540=$U$1:$X$1,$T4540,"")</f>
        <v>21557</v>
      </c>
      <c r="V4540" t="str">
        <f>IF($G4540=$U$1:$X$1,$T4540,"")</f>
        <v/>
      </c>
      <c r="W4540" t="str">
        <f>IF($G4540=$U$1:$X$1,$T4540,"")</f>
        <v/>
      </c>
      <c r="X4540" t="str">
        <f>IF($G4540=$U$1:$X$1,$T4540,"")</f>
        <v/>
      </c>
      <c r="Y4540" s="1">
        <f>ROUND(O4540*Q4540,2)</f>
        <v>512.1</v>
      </c>
    </row>
    <row r="4541" spans="1:25">
      <c r="A4541" s="5">
        <f>INDEX(Students,MOD(D4541-1,ROWS(Students))+1,1)</f>
        <v>21557</v>
      </c>
      <c r="B4541" s="5" t="str">
        <f>INDEX(Students,MOD(D4541-1,ROWS(Students))+1,2)</f>
        <v>Szum Martin</v>
      </c>
      <c r="C4541" s="5" t="str">
        <f>INDEX(Students,MOD(D4541-1,ROWS(Students))+1,3)</f>
        <v>IZ05IO1</v>
      </c>
      <c r="D4541" s="5">
        <v>3180</v>
      </c>
      <c r="E4541" s="6">
        <v>44727</v>
      </c>
      <c r="F4541" s="6">
        <v>44722</v>
      </c>
      <c r="G4541" s="7" t="s">
        <v>1262</v>
      </c>
      <c r="H4541" s="7">
        <v>-1</v>
      </c>
      <c r="I4541" s="7" t="s">
        <v>2964</v>
      </c>
      <c r="J4541" s="7" t="s">
        <v>6</v>
      </c>
      <c r="K4541" s="7" t="s">
        <v>3865</v>
      </c>
      <c r="L4541" s="7" t="s">
        <v>1016</v>
      </c>
      <c r="M4541" s="6" t="s">
        <v>3767</v>
      </c>
      <c r="N4541" s="7" t="s">
        <v>81</v>
      </c>
      <c r="O4541" s="8">
        <v>205</v>
      </c>
      <c r="P4541" s="7" t="s">
        <v>13</v>
      </c>
      <c r="Q4541" s="9">
        <v>22.4</v>
      </c>
      <c r="R4541" s="7" t="s">
        <v>3975</v>
      </c>
      <c r="S4541" s="7" t="s">
        <v>80</v>
      </c>
      <c r="T4541">
        <f>A4541</f>
        <v>21557</v>
      </c>
      <c r="U4541">
        <f>IF($G4541=$U$1:$X$1,$T4541,"")</f>
        <v>21557</v>
      </c>
      <c r="V4541" t="str">
        <f>IF($G4541=$U$1:$X$1,$T4541,"")</f>
        <v/>
      </c>
      <c r="W4541" t="str">
        <f>IF($G4541=$U$1:$X$1,$T4541,"")</f>
        <v/>
      </c>
      <c r="X4541" t="str">
        <f>IF($G4541=$U$1:$X$1,$T4541,"")</f>
        <v/>
      </c>
      <c r="Y4541" s="1">
        <f>ROUND(O4541*Q4541,2)</f>
        <v>4592</v>
      </c>
    </row>
    <row r="4542" spans="1:25">
      <c r="A4542" s="5">
        <f>INDEX(Students,MOD(D4542-1,ROWS(Students))+1,1)</f>
        <v>21557</v>
      </c>
      <c r="B4542" s="5" t="str">
        <f>INDEX(Students,MOD(D4542-1,ROWS(Students))+1,2)</f>
        <v>Szum Martin</v>
      </c>
      <c r="C4542" s="5" t="str">
        <f>INDEX(Students,MOD(D4542-1,ROWS(Students))+1,3)</f>
        <v>IZ05IO1</v>
      </c>
      <c r="D4542" s="5">
        <v>3272</v>
      </c>
      <c r="E4542" s="6">
        <v>44764</v>
      </c>
      <c r="F4542" s="6">
        <v>44764</v>
      </c>
      <c r="G4542" s="7" t="s">
        <v>1263</v>
      </c>
      <c r="H4542" s="7">
        <v>1</v>
      </c>
      <c r="I4542" s="7" t="s">
        <v>3318</v>
      </c>
      <c r="J4542" s="7" t="s">
        <v>6</v>
      </c>
      <c r="K4542" s="7" t="s">
        <v>3767</v>
      </c>
      <c r="L4542" s="7"/>
      <c r="M4542" s="6" t="s">
        <v>3767</v>
      </c>
      <c r="N4542" s="7" t="s">
        <v>19</v>
      </c>
      <c r="O4542" s="8">
        <v>6</v>
      </c>
      <c r="P4542" s="7" t="s">
        <v>9</v>
      </c>
      <c r="Q4542" s="9">
        <v>18.73</v>
      </c>
      <c r="R4542" s="7" t="s">
        <v>4807</v>
      </c>
      <c r="S4542" s="7" t="s">
        <v>5145</v>
      </c>
      <c r="T4542">
        <f>A4542</f>
        <v>21557</v>
      </c>
      <c r="U4542" t="str">
        <f>IF($G4542=$U$1:$X$1,$T4542,"")</f>
        <v/>
      </c>
      <c r="V4542">
        <f>IF($G4542=$U$1:$X$1,$T4542,"")</f>
        <v>21557</v>
      </c>
      <c r="W4542" t="str">
        <f>IF($G4542=$U$1:$X$1,$T4542,"")</f>
        <v/>
      </c>
      <c r="X4542" t="str">
        <f>IF($G4542=$U$1:$X$1,$T4542,"")</f>
        <v/>
      </c>
      <c r="Y4542" s="1">
        <f>ROUND(O4542*Q4542,2)</f>
        <v>112.38</v>
      </c>
    </row>
    <row r="4543" spans="1:25">
      <c r="A4543" s="5">
        <f>INDEX(Students,MOD(D4543-1,ROWS(Students))+1,1)</f>
        <v>21557</v>
      </c>
      <c r="B4543" s="5" t="str">
        <f>INDEX(Students,MOD(D4543-1,ROWS(Students))+1,2)</f>
        <v>Szum Martin</v>
      </c>
      <c r="C4543" s="5" t="str">
        <f>INDEX(Students,MOD(D4543-1,ROWS(Students))+1,3)</f>
        <v>IZ05IO1</v>
      </c>
      <c r="D4543" s="5">
        <v>3364</v>
      </c>
      <c r="E4543" s="6">
        <v>44649</v>
      </c>
      <c r="F4543" s="6">
        <v>44649</v>
      </c>
      <c r="G4543" s="7" t="s">
        <v>1262</v>
      </c>
      <c r="H4543" s="7">
        <v>-1</v>
      </c>
      <c r="I4543" s="7" t="s">
        <v>2379</v>
      </c>
      <c r="J4543" s="7" t="s">
        <v>6</v>
      </c>
      <c r="K4543" s="7" t="s">
        <v>3774</v>
      </c>
      <c r="L4543" s="7" t="s">
        <v>792</v>
      </c>
      <c r="M4543" s="6" t="s">
        <v>3767</v>
      </c>
      <c r="N4543" s="7" t="s">
        <v>81</v>
      </c>
      <c r="O4543" s="8">
        <v>3</v>
      </c>
      <c r="P4543" s="7" t="s">
        <v>68</v>
      </c>
      <c r="Q4543" s="9">
        <v>0</v>
      </c>
      <c r="R4543" s="7" t="s">
        <v>4479</v>
      </c>
      <c r="S4543" s="7" t="s">
        <v>5105</v>
      </c>
      <c r="T4543">
        <f>A4543</f>
        <v>21557</v>
      </c>
      <c r="U4543">
        <f>IF($G4543=$U$1:$X$1,$T4543,"")</f>
        <v>21557</v>
      </c>
      <c r="V4543" t="str">
        <f>IF($G4543=$U$1:$X$1,$T4543,"")</f>
        <v/>
      </c>
      <c r="W4543" t="str">
        <f>IF($G4543=$U$1:$X$1,$T4543,"")</f>
        <v/>
      </c>
      <c r="X4543" t="str">
        <f>IF($G4543=$U$1:$X$1,$T4543,"")</f>
        <v/>
      </c>
      <c r="Y4543" s="1">
        <f>ROUND(O4543*Q4543,2)</f>
        <v>0</v>
      </c>
    </row>
    <row r="4544" spans="1:25">
      <c r="A4544" s="5">
        <f>INDEX(Students,MOD(D4544-1,ROWS(Students))+1,1)</f>
        <v>21557</v>
      </c>
      <c r="B4544" s="5" t="str">
        <f>INDEX(Students,MOD(D4544-1,ROWS(Students))+1,2)</f>
        <v>Szum Martin</v>
      </c>
      <c r="C4544" s="5" t="str">
        <f>INDEX(Students,MOD(D4544-1,ROWS(Students))+1,3)</f>
        <v>IZ05IO1</v>
      </c>
      <c r="D4544" s="5">
        <v>3456</v>
      </c>
      <c r="E4544" s="6">
        <v>44670</v>
      </c>
      <c r="F4544" s="6">
        <v>44670</v>
      </c>
      <c r="G4544" s="7" t="s">
        <v>1263</v>
      </c>
      <c r="H4544" s="7">
        <v>1</v>
      </c>
      <c r="I4544" s="7" t="s">
        <v>3634</v>
      </c>
      <c r="J4544" s="7" t="s">
        <v>6</v>
      </c>
      <c r="K4544" s="7" t="s">
        <v>3767</v>
      </c>
      <c r="L4544" s="7"/>
      <c r="M4544" s="6" t="s">
        <v>3767</v>
      </c>
      <c r="N4544" s="7" t="s">
        <v>25</v>
      </c>
      <c r="O4544" s="8">
        <v>60</v>
      </c>
      <c r="P4544" s="7" t="s">
        <v>9</v>
      </c>
      <c r="Q4544" s="9">
        <v>0.74</v>
      </c>
      <c r="R4544" s="7" t="s">
        <v>4510</v>
      </c>
      <c r="S4544" s="7" t="s">
        <v>677</v>
      </c>
      <c r="T4544">
        <f>A4544</f>
        <v>21557</v>
      </c>
      <c r="U4544" t="str">
        <f>IF($G4544=$U$1:$X$1,$T4544,"")</f>
        <v/>
      </c>
      <c r="V4544">
        <f>IF($G4544=$U$1:$X$1,$T4544,"")</f>
        <v>21557</v>
      </c>
      <c r="W4544" t="str">
        <f>IF($G4544=$U$1:$X$1,$T4544,"")</f>
        <v/>
      </c>
      <c r="X4544" t="str">
        <f>IF($G4544=$U$1:$X$1,$T4544,"")</f>
        <v/>
      </c>
      <c r="Y4544" s="1">
        <f>ROUND(O4544*Q4544,2)</f>
        <v>44.4</v>
      </c>
    </row>
    <row r="4545" spans="1:25">
      <c r="A4545" s="5">
        <f>INDEX(Students,MOD(D4545-1,ROWS(Students))+1,1)</f>
        <v>21557</v>
      </c>
      <c r="B4545" s="5" t="str">
        <f>INDEX(Students,MOD(D4545-1,ROWS(Students))+1,2)</f>
        <v>Szum Martin</v>
      </c>
      <c r="C4545" s="5" t="str">
        <f>INDEX(Students,MOD(D4545-1,ROWS(Students))+1,3)</f>
        <v>IZ05IO1</v>
      </c>
      <c r="D4545" s="5">
        <v>3548</v>
      </c>
      <c r="E4545" s="6">
        <v>44623</v>
      </c>
      <c r="F4545" s="6">
        <v>44623</v>
      </c>
      <c r="G4545" s="7" t="s">
        <v>1263</v>
      </c>
      <c r="H4545" s="7">
        <v>1</v>
      </c>
      <c r="I4545" s="7" t="s">
        <v>1998</v>
      </c>
      <c r="J4545" s="7" t="s">
        <v>6</v>
      </c>
      <c r="K4545" s="7" t="s">
        <v>3767</v>
      </c>
      <c r="L4545" s="7"/>
      <c r="M4545" s="6" t="s">
        <v>3767</v>
      </c>
      <c r="N4545" s="7" t="s">
        <v>7</v>
      </c>
      <c r="O4545" s="8">
        <v>60</v>
      </c>
      <c r="P4545" s="7" t="s">
        <v>9</v>
      </c>
      <c r="Q4545" s="9">
        <v>0.55000000000000004</v>
      </c>
      <c r="R4545" s="7" t="s">
        <v>3971</v>
      </c>
      <c r="S4545" s="7" t="s">
        <v>76</v>
      </c>
      <c r="T4545">
        <f>A4545</f>
        <v>21557</v>
      </c>
      <c r="U4545" t="str">
        <f>IF($G4545=$U$1:$X$1,$T4545,"")</f>
        <v/>
      </c>
      <c r="V4545">
        <f>IF($G4545=$U$1:$X$1,$T4545,"")</f>
        <v>21557</v>
      </c>
      <c r="W4545" t="str">
        <f>IF($G4545=$U$1:$X$1,$T4545,"")</f>
        <v/>
      </c>
      <c r="X4545" t="str">
        <f>IF($G4545=$U$1:$X$1,$T4545,"")</f>
        <v/>
      </c>
      <c r="Y4545" s="1">
        <f>ROUND(O4545*Q4545,2)</f>
        <v>33</v>
      </c>
    </row>
    <row r="4546" spans="1:25">
      <c r="A4546" s="5">
        <f>INDEX(Students,MOD(D4546-1,ROWS(Students))+1,1)</f>
        <v>21557</v>
      </c>
      <c r="B4546" s="5" t="str">
        <f>INDEX(Students,MOD(D4546-1,ROWS(Students))+1,2)</f>
        <v>Szum Martin</v>
      </c>
      <c r="C4546" s="5" t="str">
        <f>INDEX(Students,MOD(D4546-1,ROWS(Students))+1,3)</f>
        <v>IZ05IO1</v>
      </c>
      <c r="D4546" s="5">
        <v>3640</v>
      </c>
      <c r="E4546" s="6">
        <v>44678</v>
      </c>
      <c r="F4546" s="6">
        <v>44677</v>
      </c>
      <c r="G4546" s="7" t="s">
        <v>1262</v>
      </c>
      <c r="H4546" s="7">
        <v>-1</v>
      </c>
      <c r="I4546" s="7" t="s">
        <v>3713</v>
      </c>
      <c r="J4546" s="7" t="s">
        <v>6</v>
      </c>
      <c r="K4546" s="7" t="s">
        <v>3774</v>
      </c>
      <c r="L4546" s="7" t="s">
        <v>1242</v>
      </c>
      <c r="M4546" s="6" t="s">
        <v>3767</v>
      </c>
      <c r="N4546" s="7" t="s">
        <v>25</v>
      </c>
      <c r="O4546" s="8">
        <v>2062</v>
      </c>
      <c r="P4546" s="7" t="s">
        <v>13</v>
      </c>
      <c r="Q4546" s="9">
        <v>0</v>
      </c>
      <c r="R4546" s="7" t="s">
        <v>3939</v>
      </c>
      <c r="S4546" s="7" t="s">
        <v>5019</v>
      </c>
      <c r="T4546">
        <f>A4546</f>
        <v>21557</v>
      </c>
      <c r="U4546">
        <f>IF($G4546=$U$1:$X$1,$T4546,"")</f>
        <v>21557</v>
      </c>
      <c r="V4546" t="str">
        <f>IF($G4546=$U$1:$X$1,$T4546,"")</f>
        <v/>
      </c>
      <c r="W4546" t="str">
        <f>IF($G4546=$U$1:$X$1,$T4546,"")</f>
        <v/>
      </c>
      <c r="X4546" t="str">
        <f>IF($G4546=$U$1:$X$1,$T4546,"")</f>
        <v/>
      </c>
      <c r="Y4546" s="1">
        <f>ROUND(O4546*Q4546,2)</f>
        <v>0</v>
      </c>
    </row>
    <row r="4547" spans="1:25">
      <c r="A4547" s="5">
        <f>INDEX(Students,MOD(D4547-1,ROWS(Students))+1,1)</f>
        <v>21557</v>
      </c>
      <c r="B4547" s="5" t="str">
        <f>INDEX(Students,MOD(D4547-1,ROWS(Students))+1,2)</f>
        <v>Szum Martin</v>
      </c>
      <c r="C4547" s="5" t="str">
        <f>INDEX(Students,MOD(D4547-1,ROWS(Students))+1,3)</f>
        <v>IZ05IO1</v>
      </c>
      <c r="D4547" s="5">
        <v>3732</v>
      </c>
      <c r="E4547" s="6">
        <v>44721</v>
      </c>
      <c r="F4547" s="6">
        <v>44721</v>
      </c>
      <c r="G4547" s="7" t="s">
        <v>1262</v>
      </c>
      <c r="H4547" s="7">
        <v>-1</v>
      </c>
      <c r="I4547" s="7" t="s">
        <v>2892</v>
      </c>
      <c r="J4547" s="7" t="s">
        <v>6</v>
      </c>
      <c r="K4547" s="7" t="s">
        <v>3770</v>
      </c>
      <c r="L4547" s="7" t="s">
        <v>995</v>
      </c>
      <c r="M4547" s="6" t="s">
        <v>3767</v>
      </c>
      <c r="N4547" s="7" t="s">
        <v>81</v>
      </c>
      <c r="O4547" s="8">
        <v>1</v>
      </c>
      <c r="P4547" s="7" t="s">
        <v>9</v>
      </c>
      <c r="Q4547" s="9">
        <v>0</v>
      </c>
      <c r="R4547" s="7" t="s">
        <v>4120</v>
      </c>
      <c r="S4547" s="7" t="s">
        <v>227</v>
      </c>
      <c r="T4547">
        <f>A4547</f>
        <v>21557</v>
      </c>
      <c r="U4547">
        <f>IF($G4547=$U$1:$X$1,$T4547,"")</f>
        <v>21557</v>
      </c>
      <c r="V4547" t="str">
        <f>IF($G4547=$U$1:$X$1,$T4547,"")</f>
        <v/>
      </c>
      <c r="W4547" t="str">
        <f>IF($G4547=$U$1:$X$1,$T4547,"")</f>
        <v/>
      </c>
      <c r="X4547" t="str">
        <f>IF($G4547=$U$1:$X$1,$T4547,"")</f>
        <v/>
      </c>
      <c r="Y4547" s="1">
        <f>ROUND(O4547*Q4547,2)</f>
        <v>0</v>
      </c>
    </row>
    <row r="4548" spans="1:25">
      <c r="A4548" s="5">
        <f>INDEX(Students,MOD(D4548-1,ROWS(Students))+1,1)</f>
        <v>21557</v>
      </c>
      <c r="B4548" s="5" t="str">
        <f>INDEX(Students,MOD(D4548-1,ROWS(Students))+1,2)</f>
        <v>Szum Martin</v>
      </c>
      <c r="C4548" s="5" t="str">
        <f>INDEX(Students,MOD(D4548-1,ROWS(Students))+1,3)</f>
        <v>IZ05IO1</v>
      </c>
      <c r="D4548" s="5">
        <v>3824</v>
      </c>
      <c r="E4548" s="6">
        <v>44693</v>
      </c>
      <c r="F4548" s="6">
        <v>44693</v>
      </c>
      <c r="G4548" s="7" t="s">
        <v>1263</v>
      </c>
      <c r="H4548" s="7">
        <v>1</v>
      </c>
      <c r="I4548" s="7" t="s">
        <v>2540</v>
      </c>
      <c r="J4548" s="7" t="s">
        <v>6</v>
      </c>
      <c r="K4548" s="7" t="s">
        <v>3767</v>
      </c>
      <c r="L4548" s="7"/>
      <c r="M4548" s="6" t="s">
        <v>3767</v>
      </c>
      <c r="N4548" s="7" t="s">
        <v>25</v>
      </c>
      <c r="O4548" s="8">
        <v>1E-3</v>
      </c>
      <c r="P4548" s="7" t="s">
        <v>9</v>
      </c>
      <c r="Q4548" s="9">
        <v>0.02</v>
      </c>
      <c r="R4548" s="7" t="s">
        <v>4089</v>
      </c>
      <c r="S4548" s="7" t="s">
        <v>4972</v>
      </c>
      <c r="T4548">
        <f>A4548</f>
        <v>21557</v>
      </c>
      <c r="U4548" t="str">
        <f>IF($G4548=$U$1:$X$1,$T4548,"")</f>
        <v/>
      </c>
      <c r="V4548">
        <f>IF($G4548=$U$1:$X$1,$T4548,"")</f>
        <v>21557</v>
      </c>
      <c r="W4548" t="str">
        <f>IF($G4548=$U$1:$X$1,$T4548,"")</f>
        <v/>
      </c>
      <c r="X4548" t="str">
        <f>IF($G4548=$U$1:$X$1,$T4548,"")</f>
        <v/>
      </c>
      <c r="Y4548" s="1">
        <f>ROUND(O4548*Q4548,2)</f>
        <v>0</v>
      </c>
    </row>
    <row r="4549" spans="1:25">
      <c r="A4549" s="5">
        <f>INDEX(Students,MOD(D4549-1,ROWS(Students))+1,1)</f>
        <v>21557</v>
      </c>
      <c r="B4549" s="5" t="str">
        <f>INDEX(Students,MOD(D4549-1,ROWS(Students))+1,2)</f>
        <v>Szum Martin</v>
      </c>
      <c r="C4549" s="5" t="str">
        <f>INDEX(Students,MOD(D4549-1,ROWS(Students))+1,3)</f>
        <v>IZ05IO1</v>
      </c>
      <c r="D4549" s="5">
        <v>3916</v>
      </c>
      <c r="E4549" s="6">
        <v>44652</v>
      </c>
      <c r="F4549" s="6">
        <v>44652</v>
      </c>
      <c r="G4549" s="7" t="s">
        <v>1262</v>
      </c>
      <c r="H4549" s="7">
        <v>-1</v>
      </c>
      <c r="I4549" s="7" t="s">
        <v>3420</v>
      </c>
      <c r="J4549" s="7" t="s">
        <v>6</v>
      </c>
      <c r="K4549" s="7" t="s">
        <v>3808</v>
      </c>
      <c r="L4549" s="7" t="s">
        <v>1147</v>
      </c>
      <c r="M4549" s="6" t="s">
        <v>3767</v>
      </c>
      <c r="N4549" s="7" t="s">
        <v>19</v>
      </c>
      <c r="O4549" s="8">
        <v>200</v>
      </c>
      <c r="P4549" s="7" t="s">
        <v>9</v>
      </c>
      <c r="Q4549" s="9">
        <v>69.36</v>
      </c>
      <c r="R4549" s="7" t="s">
        <v>4253</v>
      </c>
      <c r="S4549" s="7" t="s">
        <v>371</v>
      </c>
      <c r="T4549">
        <f>A4549</f>
        <v>21557</v>
      </c>
      <c r="U4549">
        <f>IF($G4549=$U$1:$X$1,$T4549,"")</f>
        <v>21557</v>
      </c>
      <c r="V4549" t="str">
        <f>IF($G4549=$U$1:$X$1,$T4549,"")</f>
        <v/>
      </c>
      <c r="W4549" t="str">
        <f>IF($G4549=$U$1:$X$1,$T4549,"")</f>
        <v/>
      </c>
      <c r="X4549" t="str">
        <f>IF($G4549=$U$1:$X$1,$T4549,"")</f>
        <v/>
      </c>
      <c r="Y4549" s="1">
        <f>ROUND(O4549*Q4549,2)</f>
        <v>13872</v>
      </c>
    </row>
    <row r="4550" spans="1:25">
      <c r="A4550" s="5">
        <f>INDEX(Students,MOD(D4550-1,ROWS(Students))+1,1)</f>
        <v>21557</v>
      </c>
      <c r="B4550" s="5" t="str">
        <f>INDEX(Students,MOD(D4550-1,ROWS(Students))+1,2)</f>
        <v>Szum Martin</v>
      </c>
      <c r="C4550" s="5" t="str">
        <f>INDEX(Students,MOD(D4550-1,ROWS(Students))+1,3)</f>
        <v>IZ05IO1</v>
      </c>
      <c r="D4550" s="5">
        <v>4008</v>
      </c>
      <c r="E4550" s="6">
        <v>44753</v>
      </c>
      <c r="F4550" s="6">
        <v>44747</v>
      </c>
      <c r="G4550" s="7" t="s">
        <v>1262</v>
      </c>
      <c r="H4550" s="7">
        <v>-1</v>
      </c>
      <c r="I4550" s="7" t="s">
        <v>3196</v>
      </c>
      <c r="J4550" s="7" t="s">
        <v>6</v>
      </c>
      <c r="K4550" s="7" t="s">
        <v>3799</v>
      </c>
      <c r="L4550" s="7"/>
      <c r="M4550" s="6" t="s">
        <v>3767</v>
      </c>
      <c r="N4550" s="7" t="s">
        <v>67</v>
      </c>
      <c r="O4550" s="8">
        <v>-502</v>
      </c>
      <c r="P4550" s="7" t="s">
        <v>13</v>
      </c>
      <c r="Q4550" s="9">
        <v>18.329999999999998</v>
      </c>
      <c r="R4550" s="7" t="s">
        <v>3997</v>
      </c>
      <c r="S4550" s="7" t="s">
        <v>101</v>
      </c>
      <c r="T4550">
        <f>A4550</f>
        <v>21557</v>
      </c>
      <c r="U4550">
        <f>IF($G4550=$U$1:$X$1,$T4550,"")</f>
        <v>21557</v>
      </c>
      <c r="V4550" t="str">
        <f>IF($G4550=$U$1:$X$1,$T4550,"")</f>
        <v/>
      </c>
      <c r="W4550" t="str">
        <f>IF($G4550=$U$1:$X$1,$T4550,"")</f>
        <v/>
      </c>
      <c r="X4550" t="str">
        <f>IF($G4550=$U$1:$X$1,$T4550,"")</f>
        <v/>
      </c>
      <c r="Y4550" s="1">
        <f>ROUND(O4550*Q4550,2)</f>
        <v>-9201.66</v>
      </c>
    </row>
    <row r="4551" spans="1:25">
      <c r="A4551" s="5">
        <f>INDEX(Students,MOD(D4551-1,ROWS(Students))+1,1)</f>
        <v>21557</v>
      </c>
      <c r="B4551" s="5" t="str">
        <f>INDEX(Students,MOD(D4551-1,ROWS(Students))+1,2)</f>
        <v>Szum Martin</v>
      </c>
      <c r="C4551" s="5" t="str">
        <f>INDEX(Students,MOD(D4551-1,ROWS(Students))+1,3)</f>
        <v>IZ05IO1</v>
      </c>
      <c r="D4551" s="5">
        <v>4100</v>
      </c>
      <c r="E4551" s="6">
        <v>44635</v>
      </c>
      <c r="F4551" s="6">
        <v>44635</v>
      </c>
      <c r="G4551" s="7" t="s">
        <v>1263</v>
      </c>
      <c r="H4551" s="7">
        <v>1</v>
      </c>
      <c r="I4551" s="7" t="s">
        <v>2162</v>
      </c>
      <c r="J4551" s="7" t="s">
        <v>6</v>
      </c>
      <c r="K4551" s="7" t="s">
        <v>3767</v>
      </c>
      <c r="L4551" s="7"/>
      <c r="M4551" s="6" t="s">
        <v>3767</v>
      </c>
      <c r="N4551" s="7" t="s">
        <v>7</v>
      </c>
      <c r="O4551" s="8">
        <v>11</v>
      </c>
      <c r="P4551" s="7" t="s">
        <v>9</v>
      </c>
      <c r="Q4551" s="9">
        <v>1.1299999999999999</v>
      </c>
      <c r="R4551" s="7" t="s">
        <v>3993</v>
      </c>
      <c r="S4551" s="7" t="s">
        <v>97</v>
      </c>
      <c r="T4551">
        <f>A4551</f>
        <v>21557</v>
      </c>
      <c r="U4551" t="str">
        <f>IF($G4551=$U$1:$X$1,$T4551,"")</f>
        <v/>
      </c>
      <c r="V4551">
        <f>IF($G4551=$U$1:$X$1,$T4551,"")</f>
        <v>21557</v>
      </c>
      <c r="W4551" t="str">
        <f>IF($G4551=$U$1:$X$1,$T4551,"")</f>
        <v/>
      </c>
      <c r="X4551" t="str">
        <f>IF($G4551=$U$1:$X$1,$T4551,"")</f>
        <v/>
      </c>
      <c r="Y4551" s="1">
        <f>ROUND(O4551*Q4551,2)</f>
        <v>12.43</v>
      </c>
    </row>
    <row r="4552" spans="1:25">
      <c r="A4552" s="5">
        <f>INDEX(Students,MOD(D4552-1,ROWS(Students))+1,1)</f>
        <v>21557</v>
      </c>
      <c r="B4552" s="5" t="str">
        <f>INDEX(Students,MOD(D4552-1,ROWS(Students))+1,2)</f>
        <v>Szum Martin</v>
      </c>
      <c r="C4552" s="5" t="str">
        <f>INDEX(Students,MOD(D4552-1,ROWS(Students))+1,3)</f>
        <v>IZ05IO1</v>
      </c>
      <c r="D4552" s="5">
        <v>4192</v>
      </c>
      <c r="E4552" s="6">
        <v>44644</v>
      </c>
      <c r="F4552" s="6">
        <v>44644</v>
      </c>
      <c r="G4552" s="7" t="s">
        <v>1262</v>
      </c>
      <c r="H4552" s="7">
        <v>-1</v>
      </c>
      <c r="I4552" s="7" t="s">
        <v>2323</v>
      </c>
      <c r="J4552" s="7" t="s">
        <v>6</v>
      </c>
      <c r="K4552" s="7" t="s">
        <v>3770</v>
      </c>
      <c r="L4552" s="7" t="s">
        <v>765</v>
      </c>
      <c r="M4552" s="6" t="s">
        <v>3767</v>
      </c>
      <c r="N4552" s="7" t="s">
        <v>67</v>
      </c>
      <c r="O4552" s="8">
        <v>5</v>
      </c>
      <c r="P4552" s="7" t="s">
        <v>9</v>
      </c>
      <c r="Q4552" s="9">
        <v>0</v>
      </c>
      <c r="R4552" s="7" t="s">
        <v>4037</v>
      </c>
      <c r="S4552" s="7" t="s">
        <v>140</v>
      </c>
      <c r="T4552">
        <f>A4552</f>
        <v>21557</v>
      </c>
      <c r="U4552">
        <f>IF($G4552=$U$1:$X$1,$T4552,"")</f>
        <v>21557</v>
      </c>
      <c r="V4552" t="str">
        <f>IF($G4552=$U$1:$X$1,$T4552,"")</f>
        <v/>
      </c>
      <c r="W4552" t="str">
        <f>IF($G4552=$U$1:$X$1,$T4552,"")</f>
        <v/>
      </c>
      <c r="X4552" t="str">
        <f>IF($G4552=$U$1:$X$1,$T4552,"")</f>
        <v/>
      </c>
      <c r="Y4552" s="1">
        <f>ROUND(O4552*Q4552,2)</f>
        <v>0</v>
      </c>
    </row>
    <row r="4553" spans="1:25">
      <c r="A4553" s="5">
        <f>INDEX(Students,MOD(D4553-1,ROWS(Students))+1,1)</f>
        <v>21557</v>
      </c>
      <c r="B4553" s="5" t="str">
        <f>INDEX(Students,MOD(D4553-1,ROWS(Students))+1,2)</f>
        <v>Szum Martin</v>
      </c>
      <c r="C4553" s="5" t="str">
        <f>INDEX(Students,MOD(D4553-1,ROWS(Students))+1,3)</f>
        <v>IZ05IO1</v>
      </c>
      <c r="D4553" s="5">
        <v>4284</v>
      </c>
      <c r="E4553" s="6">
        <v>44714</v>
      </c>
      <c r="F4553" s="6">
        <v>44713</v>
      </c>
      <c r="G4553" s="7" t="s">
        <v>1262</v>
      </c>
      <c r="H4553" s="7">
        <v>-1</v>
      </c>
      <c r="I4553" s="7" t="s">
        <v>2780</v>
      </c>
      <c r="J4553" s="7" t="s">
        <v>6</v>
      </c>
      <c r="K4553" s="7" t="s">
        <v>3784</v>
      </c>
      <c r="L4553" s="7" t="s">
        <v>961</v>
      </c>
      <c r="M4553" s="6" t="s">
        <v>3767</v>
      </c>
      <c r="N4553" s="7" t="s">
        <v>81</v>
      </c>
      <c r="O4553" s="8">
        <v>500</v>
      </c>
      <c r="P4553" s="7" t="s">
        <v>9</v>
      </c>
      <c r="Q4553" s="9">
        <v>1.8</v>
      </c>
      <c r="R4553" s="7" t="s">
        <v>4019</v>
      </c>
      <c r="S4553" s="7" t="s">
        <v>123</v>
      </c>
      <c r="T4553">
        <f>A4553</f>
        <v>21557</v>
      </c>
      <c r="U4553">
        <f>IF($G4553=$U$1:$X$1,$T4553,"")</f>
        <v>21557</v>
      </c>
      <c r="V4553" t="str">
        <f>IF($G4553=$U$1:$X$1,$T4553,"")</f>
        <v/>
      </c>
      <c r="W4553" t="str">
        <f>IF($G4553=$U$1:$X$1,$T4553,"")</f>
        <v/>
      </c>
      <c r="X4553" t="str">
        <f>IF($G4553=$U$1:$X$1,$T4553,"")</f>
        <v/>
      </c>
      <c r="Y4553" s="1">
        <f>ROUND(O4553*Q4553,2)</f>
        <v>900</v>
      </c>
    </row>
    <row r="4554" spans="1:25">
      <c r="A4554" s="5">
        <f>INDEX(Students,MOD(D4554-1,ROWS(Students))+1,1)</f>
        <v>21557</v>
      </c>
      <c r="B4554" s="5" t="str">
        <f>INDEX(Students,MOD(D4554-1,ROWS(Students))+1,2)</f>
        <v>Szum Martin</v>
      </c>
      <c r="C4554" s="5" t="str">
        <f>INDEX(Students,MOD(D4554-1,ROWS(Students))+1,3)</f>
        <v>IZ05IO1</v>
      </c>
      <c r="D4554" s="5">
        <v>4376</v>
      </c>
      <c r="E4554" s="6">
        <v>44602</v>
      </c>
      <c r="F4554" s="6">
        <v>44602</v>
      </c>
      <c r="G4554" s="7" t="s">
        <v>1262</v>
      </c>
      <c r="H4554" s="7">
        <v>-1</v>
      </c>
      <c r="I4554" s="7" t="s">
        <v>1716</v>
      </c>
      <c r="J4554" s="7" t="s">
        <v>6</v>
      </c>
      <c r="K4554" s="7" t="s">
        <v>3774</v>
      </c>
      <c r="L4554" s="7" t="s">
        <v>439</v>
      </c>
      <c r="M4554" s="6" t="s">
        <v>3767</v>
      </c>
      <c r="N4554" s="7" t="s">
        <v>19</v>
      </c>
      <c r="O4554" s="8">
        <v>200</v>
      </c>
      <c r="P4554" s="7" t="s">
        <v>31</v>
      </c>
      <c r="Q4554" s="9">
        <v>0</v>
      </c>
      <c r="R4554" s="7" t="s">
        <v>4012</v>
      </c>
      <c r="S4554" s="7" t="s">
        <v>5016</v>
      </c>
      <c r="T4554">
        <f>A4554</f>
        <v>21557</v>
      </c>
      <c r="U4554">
        <f>IF($G4554=$U$1:$X$1,$T4554,"")</f>
        <v>21557</v>
      </c>
      <c r="V4554" t="str">
        <f>IF($G4554=$U$1:$X$1,$T4554,"")</f>
        <v/>
      </c>
      <c r="W4554" t="str">
        <f>IF($G4554=$U$1:$X$1,$T4554,"")</f>
        <v/>
      </c>
      <c r="X4554" t="str">
        <f>IF($G4554=$U$1:$X$1,$T4554,"")</f>
        <v/>
      </c>
      <c r="Y4554" s="1">
        <f>ROUND(O4554*Q4554,2)</f>
        <v>0</v>
      </c>
    </row>
    <row r="4555" spans="1:25">
      <c r="A4555" s="5">
        <f>INDEX(Students,MOD(D4555-1,ROWS(Students))+1,1)</f>
        <v>21557</v>
      </c>
      <c r="B4555" s="5" t="str">
        <f>INDEX(Students,MOD(D4555-1,ROWS(Students))+1,2)</f>
        <v>Szum Martin</v>
      </c>
      <c r="C4555" s="5" t="str">
        <f>INDEX(Students,MOD(D4555-1,ROWS(Students))+1,3)</f>
        <v>IZ05IO1</v>
      </c>
      <c r="D4555" s="5">
        <v>4468</v>
      </c>
      <c r="E4555" s="6">
        <v>44739</v>
      </c>
      <c r="F4555" s="6">
        <v>44739</v>
      </c>
      <c r="G4555" s="7" t="s">
        <v>1262</v>
      </c>
      <c r="H4555" s="7">
        <v>-1</v>
      </c>
      <c r="I4555" s="7" t="s">
        <v>3053</v>
      </c>
      <c r="J4555" s="7" t="s">
        <v>6</v>
      </c>
      <c r="K4555" s="7" t="s">
        <v>3775</v>
      </c>
      <c r="L4555" s="7" t="s">
        <v>52</v>
      </c>
      <c r="M4555" s="6" t="s">
        <v>3767</v>
      </c>
      <c r="N4555" s="7" t="s">
        <v>19</v>
      </c>
      <c r="O4555" s="8">
        <v>1</v>
      </c>
      <c r="P4555" s="7" t="s">
        <v>13</v>
      </c>
      <c r="Q4555" s="9">
        <v>0</v>
      </c>
      <c r="R4555" s="7" t="s">
        <v>4754</v>
      </c>
      <c r="S4555" s="7" t="s">
        <v>1041</v>
      </c>
      <c r="T4555">
        <f>A4555</f>
        <v>21557</v>
      </c>
      <c r="U4555">
        <f>IF($G4555=$U$1:$X$1,$T4555,"")</f>
        <v>21557</v>
      </c>
      <c r="V4555" t="str">
        <f>IF($G4555=$U$1:$X$1,$T4555,"")</f>
        <v/>
      </c>
      <c r="W4555" t="str">
        <f>IF($G4555=$U$1:$X$1,$T4555,"")</f>
        <v/>
      </c>
      <c r="X4555" t="str">
        <f>IF($G4555=$U$1:$X$1,$T4555,"")</f>
        <v/>
      </c>
      <c r="Y4555" s="1">
        <f>ROUND(O4555*Q4555,2)</f>
        <v>0</v>
      </c>
    </row>
    <row r="4556" spans="1:25">
      <c r="A4556" s="5">
        <f>INDEX(Students,MOD(D4556-1,ROWS(Students))+1,1)</f>
        <v>21557</v>
      </c>
      <c r="B4556" s="5" t="str">
        <f>INDEX(Students,MOD(D4556-1,ROWS(Students))+1,2)</f>
        <v>Szum Martin</v>
      </c>
      <c r="C4556" s="5" t="str">
        <f>INDEX(Students,MOD(D4556-1,ROWS(Students))+1,3)</f>
        <v>IZ05IO1</v>
      </c>
      <c r="D4556" s="5">
        <v>4560</v>
      </c>
      <c r="E4556" s="6">
        <v>44678</v>
      </c>
      <c r="F4556" s="6">
        <v>44678</v>
      </c>
      <c r="G4556" s="7" t="s">
        <v>1262</v>
      </c>
      <c r="H4556" s="7">
        <v>-1</v>
      </c>
      <c r="I4556" s="7" t="s">
        <v>3733</v>
      </c>
      <c r="J4556" s="7" t="s">
        <v>6</v>
      </c>
      <c r="K4556" s="7" t="s">
        <v>3789</v>
      </c>
      <c r="L4556" s="7" t="s">
        <v>1251</v>
      </c>
      <c r="M4556" s="6" t="s">
        <v>3767</v>
      </c>
      <c r="N4556" s="7" t="s">
        <v>19</v>
      </c>
      <c r="O4556" s="8">
        <v>3</v>
      </c>
      <c r="P4556" s="7" t="s">
        <v>9</v>
      </c>
      <c r="Q4556" s="9">
        <v>6.18</v>
      </c>
      <c r="R4556" s="7" t="s">
        <v>4877</v>
      </c>
      <c r="S4556" s="7" t="s">
        <v>1252</v>
      </c>
      <c r="T4556">
        <f>A4556</f>
        <v>21557</v>
      </c>
      <c r="U4556">
        <f>IF($G4556=$U$1:$X$1,$T4556,"")</f>
        <v>21557</v>
      </c>
      <c r="V4556" t="str">
        <f>IF($G4556=$U$1:$X$1,$T4556,"")</f>
        <v/>
      </c>
      <c r="W4556" t="str">
        <f>IF($G4556=$U$1:$X$1,$T4556,"")</f>
        <v/>
      </c>
      <c r="X4556" t="str">
        <f>IF($G4556=$U$1:$X$1,$T4556,"")</f>
        <v/>
      </c>
      <c r="Y4556" s="1">
        <f>ROUND(O4556*Q4556,2)</f>
        <v>18.54</v>
      </c>
    </row>
    <row r="4557" spans="1:25">
      <c r="A4557" s="5">
        <f>INDEX(Students,MOD(D4557-1,ROWS(Students))+1,1)</f>
        <v>21557</v>
      </c>
      <c r="B4557" s="5" t="str">
        <f>INDEX(Students,MOD(D4557-1,ROWS(Students))+1,2)</f>
        <v>Szum Martin</v>
      </c>
      <c r="C4557" s="5" t="str">
        <f>INDEX(Students,MOD(D4557-1,ROWS(Students))+1,3)</f>
        <v>IZ05IO1</v>
      </c>
      <c r="D4557" s="5">
        <v>4652</v>
      </c>
      <c r="E4557" s="6">
        <v>44655</v>
      </c>
      <c r="F4557" s="6">
        <v>44655</v>
      </c>
      <c r="G4557" s="7" t="s">
        <v>279</v>
      </c>
      <c r="H4557" s="7">
        <v>1</v>
      </c>
      <c r="I4557" s="7" t="s">
        <v>3446</v>
      </c>
      <c r="J4557" s="7" t="s">
        <v>6</v>
      </c>
      <c r="K4557" s="7" t="s">
        <v>3767</v>
      </c>
      <c r="L4557" s="7"/>
      <c r="M4557" s="6" t="s">
        <v>3767</v>
      </c>
      <c r="N4557" s="7" t="s">
        <v>5215</v>
      </c>
      <c r="O4557" s="8">
        <v>20</v>
      </c>
      <c r="P4557" s="7" t="s">
        <v>13</v>
      </c>
      <c r="Q4557" s="9">
        <v>0</v>
      </c>
      <c r="R4557" s="7" t="s">
        <v>3968</v>
      </c>
      <c r="S4557" s="7" t="s">
        <v>4983</v>
      </c>
      <c r="T4557">
        <f>A4557</f>
        <v>21557</v>
      </c>
      <c r="U4557" t="str">
        <f>IF($G4557=$U$1:$X$1,$T4557,"")</f>
        <v/>
      </c>
      <c r="V4557" t="str">
        <f>IF($G4557=$U$1:$X$1,$T4557,"")</f>
        <v/>
      </c>
      <c r="W4557">
        <f>IF($G4557=$U$1:$X$1,$T4557,"")</f>
        <v>21557</v>
      </c>
      <c r="X4557" t="str">
        <f>IF($G4557=$U$1:$X$1,$T4557,"")</f>
        <v/>
      </c>
      <c r="Y4557" s="1">
        <f>ROUND(O4557*Q4557,2)</f>
        <v>0</v>
      </c>
    </row>
    <row r="4558" spans="1:25">
      <c r="A4558" s="5">
        <f>INDEX(Students,MOD(D4558-1,ROWS(Students))+1,1)</f>
        <v>21557</v>
      </c>
      <c r="B4558" s="5" t="str">
        <f>INDEX(Students,MOD(D4558-1,ROWS(Students))+1,2)</f>
        <v>Szum Martin</v>
      </c>
      <c r="C4558" s="5" t="str">
        <f>INDEX(Students,MOD(D4558-1,ROWS(Students))+1,3)</f>
        <v>IZ05IO1</v>
      </c>
      <c r="D4558" s="5">
        <v>4744</v>
      </c>
      <c r="E4558" s="6">
        <v>44686</v>
      </c>
      <c r="F4558" s="6">
        <v>44686</v>
      </c>
      <c r="G4558" s="7" t="s">
        <v>52</v>
      </c>
      <c r="H4558" s="7">
        <v>1</v>
      </c>
      <c r="I4558" s="7" t="s">
        <v>2448</v>
      </c>
      <c r="J4558" s="7" t="s">
        <v>6</v>
      </c>
      <c r="K4558" s="7" t="s">
        <v>3850</v>
      </c>
      <c r="L4558" s="7"/>
      <c r="M4558" s="6" t="s">
        <v>4905</v>
      </c>
      <c r="N4558" s="7" t="s">
        <v>32</v>
      </c>
      <c r="O4558" s="8">
        <v>4</v>
      </c>
      <c r="P4558" s="7" t="s">
        <v>9</v>
      </c>
      <c r="Q4558" s="9">
        <v>6.93</v>
      </c>
      <c r="R4558" s="7" t="s">
        <v>3895</v>
      </c>
      <c r="S4558" s="7" t="s">
        <v>4966</v>
      </c>
      <c r="T4558">
        <f>A4558</f>
        <v>21557</v>
      </c>
      <c r="U4558" t="str">
        <f>IF($G4558=$U$1:$X$1,$T4558,"")</f>
        <v/>
      </c>
      <c r="V4558" t="str">
        <f>IF($G4558=$U$1:$X$1,$T4558,"")</f>
        <v/>
      </c>
      <c r="W4558" t="str">
        <f>IF($G4558=$U$1:$X$1,$T4558,"")</f>
        <v/>
      </c>
      <c r="X4558">
        <f>IF($G4558=$U$1:$X$1,$T4558,"")</f>
        <v>21557</v>
      </c>
      <c r="Y4558" s="1">
        <f>ROUND(O4558*Q4558,2)</f>
        <v>27.72</v>
      </c>
    </row>
    <row r="4559" spans="1:25">
      <c r="A4559" s="5">
        <f>INDEX(Students,MOD(D4559-1,ROWS(Students))+1,1)</f>
        <v>21557</v>
      </c>
      <c r="B4559" s="5" t="str">
        <f>INDEX(Students,MOD(D4559-1,ROWS(Students))+1,2)</f>
        <v>Szum Martin</v>
      </c>
      <c r="C4559" s="5" t="str">
        <f>INDEX(Students,MOD(D4559-1,ROWS(Students))+1,3)</f>
        <v>IZ05IO1</v>
      </c>
      <c r="D4559" s="5">
        <v>4836</v>
      </c>
      <c r="E4559" s="6">
        <v>44586</v>
      </c>
      <c r="F4559" s="6">
        <v>44586</v>
      </c>
      <c r="G4559" s="7" t="s">
        <v>1263</v>
      </c>
      <c r="H4559" s="7">
        <v>1</v>
      </c>
      <c r="I4559" s="7" t="s">
        <v>1515</v>
      </c>
      <c r="J4559" s="7" t="s">
        <v>6</v>
      </c>
      <c r="K4559" s="7" t="s">
        <v>3767</v>
      </c>
      <c r="L4559" s="7"/>
      <c r="M4559" s="6" t="s">
        <v>3767</v>
      </c>
      <c r="N4559" s="7" t="s">
        <v>7</v>
      </c>
      <c r="O4559" s="8">
        <v>50</v>
      </c>
      <c r="P4559" s="7" t="s">
        <v>9</v>
      </c>
      <c r="Q4559" s="9">
        <v>9.5299999999999994</v>
      </c>
      <c r="R4559" s="7" t="s">
        <v>4205</v>
      </c>
      <c r="S4559" s="7" t="s">
        <v>306</v>
      </c>
      <c r="T4559">
        <f>A4559</f>
        <v>21557</v>
      </c>
      <c r="U4559" t="str">
        <f>IF($G4559=$U$1:$X$1,$T4559,"")</f>
        <v/>
      </c>
      <c r="V4559">
        <f>IF($G4559=$U$1:$X$1,$T4559,"")</f>
        <v>21557</v>
      </c>
      <c r="W4559" t="str">
        <f>IF($G4559=$U$1:$X$1,$T4559,"")</f>
        <v/>
      </c>
      <c r="X4559" t="str">
        <f>IF($G4559=$U$1:$X$1,$T4559,"")</f>
        <v/>
      </c>
      <c r="Y4559" s="1">
        <f>ROUND(O4559*Q4559,2)</f>
        <v>476.5</v>
      </c>
    </row>
    <row r="4560" spans="1:25">
      <c r="A4560" s="5">
        <f>INDEX(Students,MOD(D4560-1,ROWS(Students))+1,1)</f>
        <v>21557</v>
      </c>
      <c r="B4560" s="5" t="str">
        <f>INDEX(Students,MOD(D4560-1,ROWS(Students))+1,2)</f>
        <v>Szum Martin</v>
      </c>
      <c r="C4560" s="5" t="str">
        <f>INDEX(Students,MOD(D4560-1,ROWS(Students))+1,3)</f>
        <v>IZ05IO1</v>
      </c>
      <c r="D4560" s="5">
        <v>4928</v>
      </c>
      <c r="E4560" s="6">
        <v>44595</v>
      </c>
      <c r="F4560" s="6">
        <v>44595</v>
      </c>
      <c r="G4560" s="7" t="s">
        <v>1262</v>
      </c>
      <c r="H4560" s="7">
        <v>-1</v>
      </c>
      <c r="I4560" s="7" t="s">
        <v>1648</v>
      </c>
      <c r="J4560" s="7" t="s">
        <v>6</v>
      </c>
      <c r="K4560" s="7" t="s">
        <v>3789</v>
      </c>
      <c r="L4560" s="7" t="s">
        <v>385</v>
      </c>
      <c r="M4560" s="6" t="s">
        <v>3767</v>
      </c>
      <c r="N4560" s="7" t="s">
        <v>67</v>
      </c>
      <c r="O4560" s="8">
        <v>4.9400000000000004</v>
      </c>
      <c r="P4560" s="7" t="s">
        <v>13</v>
      </c>
      <c r="Q4560" s="9">
        <v>20.85</v>
      </c>
      <c r="R4560" s="7" t="s">
        <v>4031</v>
      </c>
      <c r="S4560" s="7" t="s">
        <v>134</v>
      </c>
      <c r="T4560">
        <f>A4560</f>
        <v>21557</v>
      </c>
      <c r="U4560">
        <f>IF($G4560=$U$1:$X$1,$T4560,"")</f>
        <v>21557</v>
      </c>
      <c r="V4560" t="str">
        <f>IF($G4560=$U$1:$X$1,$T4560,"")</f>
        <v/>
      </c>
      <c r="W4560" t="str">
        <f>IF($G4560=$U$1:$X$1,$T4560,"")</f>
        <v/>
      </c>
      <c r="X4560" t="str">
        <f>IF($G4560=$U$1:$X$1,$T4560,"")</f>
        <v/>
      </c>
      <c r="Y4560" s="1">
        <f>ROUND(O4560*Q4560,2)</f>
        <v>103</v>
      </c>
    </row>
    <row r="4561" spans="1:25">
      <c r="A4561" s="5">
        <f>INDEX(Students,MOD(D4561-1,ROWS(Students))+1,1)</f>
        <v>21557</v>
      </c>
      <c r="B4561" s="5" t="str">
        <f>INDEX(Students,MOD(D4561-1,ROWS(Students))+1,2)</f>
        <v>Szum Martin</v>
      </c>
      <c r="C4561" s="5" t="str">
        <f>INDEX(Students,MOD(D4561-1,ROWS(Students))+1,3)</f>
        <v>IZ05IO1</v>
      </c>
      <c r="D4561" s="5">
        <v>5020</v>
      </c>
      <c r="E4561" s="6">
        <v>44630</v>
      </c>
      <c r="F4561" s="6">
        <v>44630</v>
      </c>
      <c r="G4561" s="7" t="s">
        <v>1263</v>
      </c>
      <c r="H4561" s="7">
        <v>1</v>
      </c>
      <c r="I4561" s="7" t="s">
        <v>2092</v>
      </c>
      <c r="J4561" s="7" t="s">
        <v>6</v>
      </c>
      <c r="K4561" s="7" t="s">
        <v>3767</v>
      </c>
      <c r="L4561" s="7"/>
      <c r="M4561" s="6" t="s">
        <v>3767</v>
      </c>
      <c r="N4561" s="7" t="s">
        <v>19</v>
      </c>
      <c r="O4561" s="8">
        <v>90</v>
      </c>
      <c r="P4561" s="7" t="s">
        <v>9</v>
      </c>
      <c r="Q4561" s="9">
        <v>2.84</v>
      </c>
      <c r="R4561" s="7" t="s">
        <v>3891</v>
      </c>
      <c r="S4561" s="7" t="s">
        <v>20</v>
      </c>
      <c r="T4561">
        <f>A4561</f>
        <v>21557</v>
      </c>
      <c r="U4561" t="str">
        <f>IF($G4561=$U$1:$X$1,$T4561,"")</f>
        <v/>
      </c>
      <c r="V4561">
        <f>IF($G4561=$U$1:$X$1,$T4561,"")</f>
        <v>21557</v>
      </c>
      <c r="W4561" t="str">
        <f>IF($G4561=$U$1:$X$1,$T4561,"")</f>
        <v/>
      </c>
      <c r="X4561" t="str">
        <f>IF($G4561=$U$1:$X$1,$T4561,"")</f>
        <v/>
      </c>
      <c r="Y4561" s="1">
        <f>ROUND(O4561*Q4561,2)</f>
        <v>255.6</v>
      </c>
    </row>
    <row r="4562" spans="1:25">
      <c r="A4562" s="5">
        <f>INDEX(Students,MOD(D4562-1,ROWS(Students))+1,1)</f>
        <v>21557</v>
      </c>
      <c r="B4562" s="5" t="str">
        <f>INDEX(Students,MOD(D4562-1,ROWS(Students))+1,2)</f>
        <v>Szum Martin</v>
      </c>
      <c r="C4562" s="5" t="str">
        <f>INDEX(Students,MOD(D4562-1,ROWS(Students))+1,3)</f>
        <v>IZ05IO1</v>
      </c>
      <c r="D4562" s="5">
        <v>5112</v>
      </c>
      <c r="E4562" s="6">
        <v>44707</v>
      </c>
      <c r="F4562" s="6">
        <v>44707</v>
      </c>
      <c r="G4562" s="7" t="s">
        <v>1263</v>
      </c>
      <c r="H4562" s="7">
        <v>1</v>
      </c>
      <c r="I4562" s="7" t="s">
        <v>2696</v>
      </c>
      <c r="J4562" s="7" t="s">
        <v>6</v>
      </c>
      <c r="K4562" s="7" t="s">
        <v>3767</v>
      </c>
      <c r="L4562" s="7"/>
      <c r="M4562" s="6" t="s">
        <v>3767</v>
      </c>
      <c r="N4562" s="7" t="s">
        <v>19</v>
      </c>
      <c r="O4562" s="8">
        <v>28</v>
      </c>
      <c r="P4562" s="7" t="s">
        <v>9</v>
      </c>
      <c r="Q4562" s="9">
        <v>0.69</v>
      </c>
      <c r="R4562" s="7" t="s">
        <v>3974</v>
      </c>
      <c r="S4562" s="7" t="s">
        <v>79</v>
      </c>
      <c r="T4562">
        <f>A4562</f>
        <v>21557</v>
      </c>
      <c r="U4562" t="str">
        <f>IF($G4562=$U$1:$X$1,$T4562,"")</f>
        <v/>
      </c>
      <c r="V4562">
        <f>IF($G4562=$U$1:$X$1,$T4562,"")</f>
        <v>21557</v>
      </c>
      <c r="W4562" t="str">
        <f>IF($G4562=$U$1:$X$1,$T4562,"")</f>
        <v/>
      </c>
      <c r="X4562" t="str">
        <f>IF($G4562=$U$1:$X$1,$T4562,"")</f>
        <v/>
      </c>
      <c r="Y4562" s="1">
        <f>ROUND(O4562*Q4562,2)</f>
        <v>19.32</v>
      </c>
    </row>
    <row r="4563" spans="1:25">
      <c r="A4563" s="5">
        <f>INDEX(Students,MOD(D4563-1,ROWS(Students))+1,1)</f>
        <v>21557</v>
      </c>
      <c r="B4563" s="5" t="str">
        <f>INDEX(Students,MOD(D4563-1,ROWS(Students))+1,2)</f>
        <v>Szum Martin</v>
      </c>
      <c r="C4563" s="5" t="str">
        <f>INDEX(Students,MOD(D4563-1,ROWS(Students))+1,3)</f>
        <v>IZ05IO1</v>
      </c>
      <c r="D4563" s="5">
        <v>5204</v>
      </c>
      <c r="E4563" s="6">
        <v>44713</v>
      </c>
      <c r="F4563" s="6">
        <v>44713</v>
      </c>
      <c r="G4563" s="7" t="s">
        <v>1262</v>
      </c>
      <c r="H4563" s="7">
        <v>-1</v>
      </c>
      <c r="I4563" s="7" t="s">
        <v>2764</v>
      </c>
      <c r="J4563" s="7" t="s">
        <v>6</v>
      </c>
      <c r="K4563" s="7" t="s">
        <v>3789</v>
      </c>
      <c r="L4563" s="7" t="s">
        <v>952</v>
      </c>
      <c r="M4563" s="6" t="s">
        <v>3767</v>
      </c>
      <c r="N4563" s="7" t="s">
        <v>19</v>
      </c>
      <c r="O4563" s="8">
        <v>2</v>
      </c>
      <c r="P4563" s="7" t="s">
        <v>571</v>
      </c>
      <c r="Q4563" s="9">
        <v>98.09</v>
      </c>
      <c r="R4563" s="7" t="s">
        <v>4418</v>
      </c>
      <c r="S4563" s="7" t="s">
        <v>570</v>
      </c>
      <c r="T4563">
        <f>A4563</f>
        <v>21557</v>
      </c>
      <c r="U4563">
        <f>IF($G4563=$U$1:$X$1,$T4563,"")</f>
        <v>21557</v>
      </c>
      <c r="V4563" t="str">
        <f>IF($G4563=$U$1:$X$1,$T4563,"")</f>
        <v/>
      </c>
      <c r="W4563" t="str">
        <f>IF($G4563=$U$1:$X$1,$T4563,"")</f>
        <v/>
      </c>
      <c r="X4563" t="str">
        <f>IF($G4563=$U$1:$X$1,$T4563,"")</f>
        <v/>
      </c>
      <c r="Y4563" s="1">
        <f>ROUND(O4563*Q4563,2)</f>
        <v>196.18</v>
      </c>
    </row>
    <row r="4564" spans="1:25">
      <c r="A4564" s="5">
        <f>INDEX(Students,MOD(D4564-1,ROWS(Students))+1,1)</f>
        <v>21557</v>
      </c>
      <c r="B4564" s="5" t="str">
        <f>INDEX(Students,MOD(D4564-1,ROWS(Students))+1,2)</f>
        <v>Szum Martin</v>
      </c>
      <c r="C4564" s="5" t="str">
        <f>INDEX(Students,MOD(D4564-1,ROWS(Students))+1,3)</f>
        <v>IZ05IO1</v>
      </c>
      <c r="D4564" s="5">
        <v>5296</v>
      </c>
      <c r="E4564" s="6">
        <v>44755</v>
      </c>
      <c r="F4564" s="6">
        <v>44755</v>
      </c>
      <c r="G4564" s="7" t="s">
        <v>1262</v>
      </c>
      <c r="H4564" s="7">
        <v>1</v>
      </c>
      <c r="I4564" s="7" t="s">
        <v>3237</v>
      </c>
      <c r="J4564" s="7" t="s">
        <v>6</v>
      </c>
      <c r="K4564" s="7" t="s">
        <v>3774</v>
      </c>
      <c r="L4564" s="7"/>
      <c r="M4564" s="6" t="s">
        <v>3767</v>
      </c>
      <c r="N4564" s="7" t="s">
        <v>25</v>
      </c>
      <c r="O4564" s="8">
        <v>30</v>
      </c>
      <c r="P4564" s="7" t="s">
        <v>9</v>
      </c>
      <c r="Q4564" s="9">
        <v>0</v>
      </c>
      <c r="R4564" s="7" t="s">
        <v>4316</v>
      </c>
      <c r="S4564" s="7" t="s">
        <v>5069</v>
      </c>
      <c r="T4564">
        <f>A4564</f>
        <v>21557</v>
      </c>
      <c r="U4564">
        <f>IF($G4564=$U$1:$X$1,$T4564,"")</f>
        <v>21557</v>
      </c>
      <c r="V4564" t="str">
        <f>IF($G4564=$U$1:$X$1,$T4564,"")</f>
        <v/>
      </c>
      <c r="W4564" t="str">
        <f>IF($G4564=$U$1:$X$1,$T4564,"")</f>
        <v/>
      </c>
      <c r="X4564" t="str">
        <f>IF($G4564=$U$1:$X$1,$T4564,"")</f>
        <v/>
      </c>
      <c r="Y4564" s="1">
        <f>ROUND(O4564*Q4564,2)</f>
        <v>0</v>
      </c>
    </row>
    <row r="4565" spans="1:25">
      <c r="A4565" s="5">
        <f>INDEX(Students,MOD(D4565-1,ROWS(Students))+1,1)</f>
        <v>21557</v>
      </c>
      <c r="B4565" s="5" t="str">
        <f>INDEX(Students,MOD(D4565-1,ROWS(Students))+1,2)</f>
        <v>Szum Martin</v>
      </c>
      <c r="C4565" s="5" t="str">
        <f>INDEX(Students,MOD(D4565-1,ROWS(Students))+1,3)</f>
        <v>IZ05IO1</v>
      </c>
      <c r="D4565" s="5">
        <v>5388</v>
      </c>
      <c r="E4565" s="6">
        <v>44628</v>
      </c>
      <c r="F4565" s="6">
        <v>44628</v>
      </c>
      <c r="G4565" s="7" t="s">
        <v>279</v>
      </c>
      <c r="H4565" s="7">
        <v>1</v>
      </c>
      <c r="I4565" s="7" t="s">
        <v>2071</v>
      </c>
      <c r="J4565" s="7" t="s">
        <v>6</v>
      </c>
      <c r="K4565" s="7" t="s">
        <v>3767</v>
      </c>
      <c r="L4565" s="7"/>
      <c r="M4565" s="6" t="s">
        <v>3767</v>
      </c>
      <c r="N4565" s="7" t="s">
        <v>25</v>
      </c>
      <c r="O4565" s="8">
        <v>21.39</v>
      </c>
      <c r="P4565" s="7" t="s">
        <v>13</v>
      </c>
      <c r="Q4565" s="9">
        <v>48.62</v>
      </c>
      <c r="R4565" s="7" t="s">
        <v>4483</v>
      </c>
      <c r="S4565" s="7" t="s">
        <v>638</v>
      </c>
      <c r="T4565">
        <f>A4565</f>
        <v>21557</v>
      </c>
      <c r="U4565" t="str">
        <f>IF($G4565=$U$1:$X$1,$T4565,"")</f>
        <v/>
      </c>
      <c r="V4565" t="str">
        <f>IF($G4565=$U$1:$X$1,$T4565,"")</f>
        <v/>
      </c>
      <c r="W4565">
        <f>IF($G4565=$U$1:$X$1,$T4565,"")</f>
        <v>21557</v>
      </c>
      <c r="X4565" t="str">
        <f>IF($G4565=$U$1:$X$1,$T4565,"")</f>
        <v/>
      </c>
      <c r="Y4565" s="1">
        <f>ROUND(O4565*Q4565,2)</f>
        <v>1039.98</v>
      </c>
    </row>
    <row r="4566" spans="1:25">
      <c r="A4566" s="5">
        <f>INDEX(Students,MOD(D4566-1,ROWS(Students))+1,1)</f>
        <v>21557</v>
      </c>
      <c r="B4566" s="5" t="str">
        <f>INDEX(Students,MOD(D4566-1,ROWS(Students))+1,2)</f>
        <v>Szum Martin</v>
      </c>
      <c r="C4566" s="5" t="str">
        <f>INDEX(Students,MOD(D4566-1,ROWS(Students))+1,3)</f>
        <v>IZ05IO1</v>
      </c>
      <c r="D4566" s="5">
        <v>5480</v>
      </c>
      <c r="E4566" s="6">
        <v>44672</v>
      </c>
      <c r="F4566" s="6">
        <v>44672</v>
      </c>
      <c r="G4566" s="7" t="s">
        <v>1263</v>
      </c>
      <c r="H4566" s="7">
        <v>1</v>
      </c>
      <c r="I4566" s="7" t="s">
        <v>3668</v>
      </c>
      <c r="J4566" s="7" t="s">
        <v>6</v>
      </c>
      <c r="K4566" s="7" t="s">
        <v>3767</v>
      </c>
      <c r="L4566" s="7"/>
      <c r="M4566" s="6" t="s">
        <v>3767</v>
      </c>
      <c r="N4566" s="7" t="s">
        <v>19</v>
      </c>
      <c r="O4566" s="8">
        <v>5.0000000000000001E-3</v>
      </c>
      <c r="P4566" s="7" t="s">
        <v>13</v>
      </c>
      <c r="Q4566" s="9">
        <v>19.989999999999998</v>
      </c>
      <c r="R4566" s="7" t="s">
        <v>3889</v>
      </c>
      <c r="S4566" s="7" t="s">
        <v>17</v>
      </c>
      <c r="T4566">
        <f>A4566</f>
        <v>21557</v>
      </c>
      <c r="U4566" t="str">
        <f>IF($G4566=$U$1:$X$1,$T4566,"")</f>
        <v/>
      </c>
      <c r="V4566">
        <f>IF($G4566=$U$1:$X$1,$T4566,"")</f>
        <v>21557</v>
      </c>
      <c r="W4566" t="str">
        <f>IF($G4566=$U$1:$X$1,$T4566,"")</f>
        <v/>
      </c>
      <c r="X4566" t="str">
        <f>IF($G4566=$U$1:$X$1,$T4566,"")</f>
        <v/>
      </c>
      <c r="Y4566" s="1">
        <f>ROUND(O4566*Q4566,2)</f>
        <v>0.1</v>
      </c>
    </row>
    <row r="4567" spans="1:25">
      <c r="A4567" s="5">
        <f>INDEX(Students,MOD(D4567-1,ROWS(Students))+1,1)</f>
        <v>21557</v>
      </c>
      <c r="B4567" s="5" t="str">
        <f>INDEX(Students,MOD(D4567-1,ROWS(Students))+1,2)</f>
        <v>Szum Martin</v>
      </c>
      <c r="C4567" s="5" t="str">
        <f>INDEX(Students,MOD(D4567-1,ROWS(Students))+1,3)</f>
        <v>IZ05IO1</v>
      </c>
      <c r="D4567" s="5">
        <v>5572</v>
      </c>
      <c r="E4567" s="6">
        <v>44770</v>
      </c>
      <c r="F4567" s="6">
        <v>44770</v>
      </c>
      <c r="G4567" s="7" t="s">
        <v>1263</v>
      </c>
      <c r="H4567" s="7">
        <v>1</v>
      </c>
      <c r="I4567" s="7" t="s">
        <v>3384</v>
      </c>
      <c r="J4567" s="7" t="s">
        <v>6</v>
      </c>
      <c r="K4567" s="7" t="s">
        <v>3767</v>
      </c>
      <c r="L4567" s="7"/>
      <c r="M4567" s="6" t="s">
        <v>3767</v>
      </c>
      <c r="N4567" s="7" t="s">
        <v>19</v>
      </c>
      <c r="O4567" s="8">
        <v>5</v>
      </c>
      <c r="P4567" s="7" t="s">
        <v>9</v>
      </c>
      <c r="Q4567" s="9">
        <v>0.48</v>
      </c>
      <c r="R4567" s="7" t="s">
        <v>4128</v>
      </c>
      <c r="S4567" s="7" t="s">
        <v>235</v>
      </c>
      <c r="T4567">
        <f>A4567</f>
        <v>21557</v>
      </c>
      <c r="U4567" t="str">
        <f>IF($G4567=$U$1:$X$1,$T4567,"")</f>
        <v/>
      </c>
      <c r="V4567">
        <f>IF($G4567=$U$1:$X$1,$T4567,"")</f>
        <v>21557</v>
      </c>
      <c r="W4567" t="str">
        <f>IF($G4567=$U$1:$X$1,$T4567,"")</f>
        <v/>
      </c>
      <c r="X4567" t="str">
        <f>IF($G4567=$U$1:$X$1,$T4567,"")</f>
        <v/>
      </c>
      <c r="Y4567" s="1">
        <f>ROUND(O4567*Q4567,2)</f>
        <v>2.4</v>
      </c>
    </row>
    <row r="4568" spans="1:25">
      <c r="A4568" s="5">
        <f>INDEX(Students,MOD(D4568-1,ROWS(Students))+1,1)</f>
        <v>21557</v>
      </c>
      <c r="B4568" s="5" t="str">
        <f>INDEX(Students,MOD(D4568-1,ROWS(Students))+1,2)</f>
        <v>Szum Martin</v>
      </c>
      <c r="C4568" s="5" t="str">
        <f>INDEX(Students,MOD(D4568-1,ROWS(Students))+1,3)</f>
        <v>IZ05IO1</v>
      </c>
      <c r="D4568" s="5">
        <v>5664</v>
      </c>
      <c r="E4568" s="6">
        <v>44664</v>
      </c>
      <c r="F4568" s="6">
        <v>44664</v>
      </c>
      <c r="G4568" s="7" t="s">
        <v>1263</v>
      </c>
      <c r="H4568" s="7">
        <v>1</v>
      </c>
      <c r="I4568" s="7" t="s">
        <v>3569</v>
      </c>
      <c r="J4568" s="7" t="s">
        <v>6</v>
      </c>
      <c r="K4568" s="7" t="s">
        <v>3767</v>
      </c>
      <c r="L4568" s="7"/>
      <c r="M4568" s="6" t="s">
        <v>3767</v>
      </c>
      <c r="N4568" s="7" t="s">
        <v>19</v>
      </c>
      <c r="O4568" s="8">
        <v>2</v>
      </c>
      <c r="P4568" s="7" t="s">
        <v>9</v>
      </c>
      <c r="Q4568" s="9">
        <v>1.25</v>
      </c>
      <c r="R4568" s="7" t="s">
        <v>4764</v>
      </c>
      <c r="S4568" s="7" t="s">
        <v>1062</v>
      </c>
      <c r="T4568">
        <f>A4568</f>
        <v>21557</v>
      </c>
      <c r="U4568" t="str">
        <f>IF($G4568=$U$1:$X$1,$T4568,"")</f>
        <v/>
      </c>
      <c r="V4568">
        <f>IF($G4568=$U$1:$X$1,$T4568,"")</f>
        <v>21557</v>
      </c>
      <c r="W4568" t="str">
        <f>IF($G4568=$U$1:$X$1,$T4568,"")</f>
        <v/>
      </c>
      <c r="X4568" t="str">
        <f>IF($G4568=$U$1:$X$1,$T4568,"")</f>
        <v/>
      </c>
      <c r="Y4568" s="1">
        <f>ROUND(O4568*Q4568,2)</f>
        <v>2.5</v>
      </c>
    </row>
    <row r="4569" spans="1:25">
      <c r="A4569" s="5">
        <f>INDEX(Students,MOD(D4569-1,ROWS(Students))+1,1)</f>
        <v>21557</v>
      </c>
      <c r="B4569" s="5" t="str">
        <f>INDEX(Students,MOD(D4569-1,ROWS(Students))+1,2)</f>
        <v>Szum Martin</v>
      </c>
      <c r="C4569" s="5" t="str">
        <f>INDEX(Students,MOD(D4569-1,ROWS(Students))+1,3)</f>
        <v>IZ05IO1</v>
      </c>
      <c r="D4569" s="5">
        <v>5756</v>
      </c>
      <c r="E4569" s="6">
        <v>44692</v>
      </c>
      <c r="F4569" s="6">
        <v>44692</v>
      </c>
      <c r="G4569" s="7" t="s">
        <v>1263</v>
      </c>
      <c r="H4569" s="7">
        <v>1</v>
      </c>
      <c r="I4569" s="7" t="s">
        <v>2529</v>
      </c>
      <c r="J4569" s="7" t="s">
        <v>6</v>
      </c>
      <c r="K4569" s="7" t="s">
        <v>3767</v>
      </c>
      <c r="L4569" s="7"/>
      <c r="M4569" s="6" t="s">
        <v>3767</v>
      </c>
      <c r="N4569" s="7" t="s">
        <v>81</v>
      </c>
      <c r="O4569" s="8">
        <v>3</v>
      </c>
      <c r="P4569" s="7" t="s">
        <v>13</v>
      </c>
      <c r="Q4569" s="9">
        <v>24.72</v>
      </c>
      <c r="R4569" s="7" t="s">
        <v>4122</v>
      </c>
      <c r="S4569" s="7" t="s">
        <v>229</v>
      </c>
      <c r="T4569">
        <f>A4569</f>
        <v>21557</v>
      </c>
      <c r="U4569" t="str">
        <f>IF($G4569=$U$1:$X$1,$T4569,"")</f>
        <v/>
      </c>
      <c r="V4569">
        <f>IF($G4569=$U$1:$X$1,$T4569,"")</f>
        <v>21557</v>
      </c>
      <c r="W4569" t="str">
        <f>IF($G4569=$U$1:$X$1,$T4569,"")</f>
        <v/>
      </c>
      <c r="X4569" t="str">
        <f>IF($G4569=$U$1:$X$1,$T4569,"")</f>
        <v/>
      </c>
      <c r="Y4569" s="1">
        <f>ROUND(O4569*Q4569,2)</f>
        <v>74.16</v>
      </c>
    </row>
    <row r="4570" spans="1:25">
      <c r="A4570" s="5">
        <f>INDEX(Students,MOD(D4570-1,ROWS(Students))+1,1)</f>
        <v>21208</v>
      </c>
      <c r="B4570" s="5" t="str">
        <f>INDEX(Students,MOD(D4570-1,ROWS(Students))+1,2)</f>
        <v>Szwajkowski Oskar</v>
      </c>
      <c r="C4570" s="5" t="str">
        <f>INDEX(Students,MOD(D4570-1,ROWS(Students))+1,3)</f>
        <v>IZ05AI1</v>
      </c>
      <c r="D4570" s="5">
        <v>17</v>
      </c>
      <c r="E4570" s="6">
        <v>44628</v>
      </c>
      <c r="F4570" s="6">
        <v>44628</v>
      </c>
      <c r="G4570" s="7" t="s">
        <v>279</v>
      </c>
      <c r="H4570" s="7">
        <v>1</v>
      </c>
      <c r="I4570" s="7" t="s">
        <v>2068</v>
      </c>
      <c r="J4570" s="7" t="s">
        <v>6</v>
      </c>
      <c r="K4570" s="7" t="s">
        <v>3767</v>
      </c>
      <c r="L4570" s="7"/>
      <c r="M4570" s="6" t="s">
        <v>3767</v>
      </c>
      <c r="N4570" s="7" t="s">
        <v>5215</v>
      </c>
      <c r="O4570" s="8">
        <v>3</v>
      </c>
      <c r="P4570" s="7" t="s">
        <v>68</v>
      </c>
      <c r="Q4570" s="9">
        <v>0</v>
      </c>
      <c r="R4570" s="7" t="s">
        <v>4479</v>
      </c>
      <c r="S4570" s="7" t="s">
        <v>5105</v>
      </c>
      <c r="T4570">
        <f>A4570</f>
        <v>21208</v>
      </c>
      <c r="U4570" t="str">
        <f>IF($G4570=$U$1:$X$1,$T4570,"")</f>
        <v/>
      </c>
      <c r="V4570" t="str">
        <f>IF($G4570=$U$1:$X$1,$T4570,"")</f>
        <v/>
      </c>
      <c r="W4570">
        <f>IF($G4570=$U$1:$X$1,$T4570,"")</f>
        <v>21208</v>
      </c>
      <c r="X4570" t="str">
        <f>IF($G4570=$U$1:$X$1,$T4570,"")</f>
        <v/>
      </c>
      <c r="Y4570" s="1">
        <f>ROUND(O4570*Q4570,2)</f>
        <v>0</v>
      </c>
    </row>
    <row r="4571" spans="1:25">
      <c r="A4571" s="5">
        <f>INDEX(Students,MOD(D4571-1,ROWS(Students))+1,1)</f>
        <v>21208</v>
      </c>
      <c r="B4571" s="5" t="str">
        <f>INDEX(Students,MOD(D4571-1,ROWS(Students))+1,2)</f>
        <v>Szwajkowski Oskar</v>
      </c>
      <c r="C4571" s="5" t="str">
        <f>INDEX(Students,MOD(D4571-1,ROWS(Students))+1,3)</f>
        <v>IZ05AI1</v>
      </c>
      <c r="D4571" s="5">
        <v>109</v>
      </c>
      <c r="E4571" s="6">
        <v>44711</v>
      </c>
      <c r="F4571" s="6">
        <v>44711</v>
      </c>
      <c r="G4571" s="7" t="s">
        <v>1262</v>
      </c>
      <c r="H4571" s="7">
        <v>-1</v>
      </c>
      <c r="I4571" s="7" t="s">
        <v>2728</v>
      </c>
      <c r="J4571" s="7" t="s">
        <v>6</v>
      </c>
      <c r="K4571" s="7" t="s">
        <v>3789</v>
      </c>
      <c r="L4571" s="7" t="s">
        <v>943</v>
      </c>
      <c r="M4571" s="6" t="s">
        <v>3767</v>
      </c>
      <c r="N4571" s="7" t="s">
        <v>19</v>
      </c>
      <c r="O4571" s="8">
        <v>2.085</v>
      </c>
      <c r="P4571" s="7" t="s">
        <v>13</v>
      </c>
      <c r="Q4571" s="9">
        <v>18.53</v>
      </c>
      <c r="R4571" s="7" t="s">
        <v>4698</v>
      </c>
      <c r="S4571" s="7" t="s">
        <v>944</v>
      </c>
      <c r="T4571">
        <f>A4571</f>
        <v>21208</v>
      </c>
      <c r="U4571">
        <f>IF($G4571=$U$1:$X$1,$T4571,"")</f>
        <v>21208</v>
      </c>
      <c r="V4571" t="str">
        <f>IF($G4571=$U$1:$X$1,$T4571,"")</f>
        <v/>
      </c>
      <c r="W4571" t="str">
        <f>IF($G4571=$U$1:$X$1,$T4571,"")</f>
        <v/>
      </c>
      <c r="X4571" t="str">
        <f>IF($G4571=$U$1:$X$1,$T4571,"")</f>
        <v/>
      </c>
      <c r="Y4571" s="1">
        <f>ROUND(O4571*Q4571,2)</f>
        <v>38.64</v>
      </c>
    </row>
    <row r="4572" spans="1:25">
      <c r="A4572" s="5">
        <f>INDEX(Students,MOD(D4572-1,ROWS(Students))+1,1)</f>
        <v>21208</v>
      </c>
      <c r="B4572" s="5" t="str">
        <f>INDEX(Students,MOD(D4572-1,ROWS(Students))+1,2)</f>
        <v>Szwajkowski Oskar</v>
      </c>
      <c r="C4572" s="5" t="str">
        <f>INDEX(Students,MOD(D4572-1,ROWS(Students))+1,3)</f>
        <v>IZ05AI1</v>
      </c>
      <c r="D4572" s="5">
        <v>201</v>
      </c>
      <c r="E4572" s="6">
        <v>44734</v>
      </c>
      <c r="F4572" s="6">
        <v>44734</v>
      </c>
      <c r="G4572" s="7" t="s">
        <v>279</v>
      </c>
      <c r="H4572" s="7">
        <v>1</v>
      </c>
      <c r="I4572" s="7" t="s">
        <v>3025</v>
      </c>
      <c r="J4572" s="7" t="s">
        <v>6</v>
      </c>
      <c r="K4572" s="7" t="s">
        <v>3767</v>
      </c>
      <c r="L4572" s="7"/>
      <c r="M4572" s="6" t="s">
        <v>3767</v>
      </c>
      <c r="N4572" s="7" t="s">
        <v>25</v>
      </c>
      <c r="O4572" s="8">
        <v>20</v>
      </c>
      <c r="P4572" s="7" t="s">
        <v>37</v>
      </c>
      <c r="Q4572" s="9">
        <v>53.55</v>
      </c>
      <c r="R4572" s="7" t="s">
        <v>4468</v>
      </c>
      <c r="S4572" s="7" t="s">
        <v>621</v>
      </c>
      <c r="T4572">
        <f>A4572</f>
        <v>21208</v>
      </c>
      <c r="U4572" t="str">
        <f>IF($G4572=$U$1:$X$1,$T4572,"")</f>
        <v/>
      </c>
      <c r="V4572" t="str">
        <f>IF($G4572=$U$1:$X$1,$T4572,"")</f>
        <v/>
      </c>
      <c r="W4572">
        <f>IF($G4572=$U$1:$X$1,$T4572,"")</f>
        <v>21208</v>
      </c>
      <c r="X4572" t="str">
        <f>IF($G4572=$U$1:$X$1,$T4572,"")</f>
        <v/>
      </c>
      <c r="Y4572" s="1">
        <f>ROUND(O4572*Q4572,2)</f>
        <v>1071</v>
      </c>
    </row>
    <row r="4573" spans="1:25">
      <c r="A4573" s="5">
        <f>INDEX(Students,MOD(D4573-1,ROWS(Students))+1,1)</f>
        <v>21208</v>
      </c>
      <c r="B4573" s="5" t="str">
        <f>INDEX(Students,MOD(D4573-1,ROWS(Students))+1,2)</f>
        <v>Szwajkowski Oskar</v>
      </c>
      <c r="C4573" s="5" t="str">
        <f>INDEX(Students,MOD(D4573-1,ROWS(Students))+1,3)</f>
        <v>IZ05AI1</v>
      </c>
      <c r="D4573" s="5">
        <v>293</v>
      </c>
      <c r="E4573" s="6">
        <v>44685</v>
      </c>
      <c r="F4573" s="6">
        <v>44685</v>
      </c>
      <c r="G4573" s="7" t="s">
        <v>1263</v>
      </c>
      <c r="H4573" s="7">
        <v>1</v>
      </c>
      <c r="I4573" s="7" t="s">
        <v>2440</v>
      </c>
      <c r="J4573" s="7" t="s">
        <v>6</v>
      </c>
      <c r="K4573" s="7" t="s">
        <v>3767</v>
      </c>
      <c r="L4573" s="7"/>
      <c r="M4573" s="6" t="s">
        <v>3767</v>
      </c>
      <c r="N4573" s="7" t="s">
        <v>7</v>
      </c>
      <c r="O4573" s="8">
        <v>0.2</v>
      </c>
      <c r="P4573" s="7" t="s">
        <v>13</v>
      </c>
      <c r="Q4573" s="9">
        <v>20.85</v>
      </c>
      <c r="R4573" s="7" t="s">
        <v>4031</v>
      </c>
      <c r="S4573" s="7" t="s">
        <v>134</v>
      </c>
      <c r="T4573">
        <f>A4573</f>
        <v>21208</v>
      </c>
      <c r="U4573" t="str">
        <f>IF($G4573=$U$1:$X$1,$T4573,"")</f>
        <v/>
      </c>
      <c r="V4573">
        <f>IF($G4573=$U$1:$X$1,$T4573,"")</f>
        <v>21208</v>
      </c>
      <c r="W4573" t="str">
        <f>IF($G4573=$U$1:$X$1,$T4573,"")</f>
        <v/>
      </c>
      <c r="X4573" t="str">
        <f>IF($G4573=$U$1:$X$1,$T4573,"")</f>
        <v/>
      </c>
      <c r="Y4573" s="1">
        <f>ROUND(O4573*Q4573,2)</f>
        <v>4.17</v>
      </c>
    </row>
    <row r="4574" spans="1:25">
      <c r="A4574" s="5">
        <f>INDEX(Students,MOD(D4574-1,ROWS(Students))+1,1)</f>
        <v>21208</v>
      </c>
      <c r="B4574" s="5" t="str">
        <f>INDEX(Students,MOD(D4574-1,ROWS(Students))+1,2)</f>
        <v>Szwajkowski Oskar</v>
      </c>
      <c r="C4574" s="5" t="str">
        <f>INDEX(Students,MOD(D4574-1,ROWS(Students))+1,3)</f>
        <v>IZ05AI1</v>
      </c>
      <c r="D4574" s="5">
        <v>385</v>
      </c>
      <c r="E4574" s="6">
        <v>44595</v>
      </c>
      <c r="F4574" s="6">
        <v>44595</v>
      </c>
      <c r="G4574" s="7" t="s">
        <v>1263</v>
      </c>
      <c r="H4574" s="7">
        <v>1</v>
      </c>
      <c r="I4574" s="7" t="s">
        <v>1644</v>
      </c>
      <c r="J4574" s="7" t="s">
        <v>6</v>
      </c>
      <c r="K4574" s="7" t="s">
        <v>3767</v>
      </c>
      <c r="L4574" s="7"/>
      <c r="M4574" s="6" t="s">
        <v>3767</v>
      </c>
      <c r="N4574" s="7" t="s">
        <v>19</v>
      </c>
      <c r="O4574" s="8">
        <v>16</v>
      </c>
      <c r="P4574" s="7" t="s">
        <v>9</v>
      </c>
      <c r="Q4574" s="9">
        <v>0.75</v>
      </c>
      <c r="R4574" s="7" t="s">
        <v>4264</v>
      </c>
      <c r="S4574" s="7" t="s">
        <v>384</v>
      </c>
      <c r="T4574">
        <f>A4574</f>
        <v>21208</v>
      </c>
      <c r="U4574" t="str">
        <f>IF($G4574=$U$1:$X$1,$T4574,"")</f>
        <v/>
      </c>
      <c r="V4574">
        <f>IF($G4574=$U$1:$X$1,$T4574,"")</f>
        <v>21208</v>
      </c>
      <c r="W4574" t="str">
        <f>IF($G4574=$U$1:$X$1,$T4574,"")</f>
        <v/>
      </c>
      <c r="X4574" t="str">
        <f>IF($G4574=$U$1:$X$1,$T4574,"")</f>
        <v/>
      </c>
      <c r="Y4574" s="1">
        <f>ROUND(O4574*Q4574,2)</f>
        <v>12</v>
      </c>
    </row>
    <row r="4575" spans="1:25">
      <c r="A4575" s="5">
        <f>INDEX(Students,MOD(D4575-1,ROWS(Students))+1,1)</f>
        <v>21208</v>
      </c>
      <c r="B4575" s="5" t="str">
        <f>INDEX(Students,MOD(D4575-1,ROWS(Students))+1,2)</f>
        <v>Szwajkowski Oskar</v>
      </c>
      <c r="C4575" s="5" t="str">
        <f>INDEX(Students,MOD(D4575-1,ROWS(Students))+1,3)</f>
        <v>IZ05AI1</v>
      </c>
      <c r="D4575" s="5">
        <v>477</v>
      </c>
      <c r="E4575" s="6">
        <v>44678</v>
      </c>
      <c r="F4575" s="6">
        <v>44678</v>
      </c>
      <c r="G4575" s="7" t="s">
        <v>1263</v>
      </c>
      <c r="H4575" s="7">
        <v>1</v>
      </c>
      <c r="I4575" s="7" t="s">
        <v>3718</v>
      </c>
      <c r="J4575" s="7" t="s">
        <v>6</v>
      </c>
      <c r="K4575" s="7" t="s">
        <v>3767</v>
      </c>
      <c r="L4575" s="7"/>
      <c r="M4575" s="6" t="s">
        <v>3767</v>
      </c>
      <c r="N4575" s="7" t="s">
        <v>67</v>
      </c>
      <c r="O4575" s="8">
        <v>0.1</v>
      </c>
      <c r="P4575" s="7" t="s">
        <v>13</v>
      </c>
      <c r="Q4575" s="9">
        <v>18.329999999999998</v>
      </c>
      <c r="R4575" s="7" t="s">
        <v>4540</v>
      </c>
      <c r="S4575" s="7" t="s">
        <v>724</v>
      </c>
      <c r="T4575">
        <f>A4575</f>
        <v>21208</v>
      </c>
      <c r="U4575" t="str">
        <f>IF($G4575=$U$1:$X$1,$T4575,"")</f>
        <v/>
      </c>
      <c r="V4575">
        <f>IF($G4575=$U$1:$X$1,$T4575,"")</f>
        <v>21208</v>
      </c>
      <c r="W4575" t="str">
        <f>IF($G4575=$U$1:$X$1,$T4575,"")</f>
        <v/>
      </c>
      <c r="X4575" t="str">
        <f>IF($G4575=$U$1:$X$1,$T4575,"")</f>
        <v/>
      </c>
      <c r="Y4575" s="1">
        <f>ROUND(O4575*Q4575,2)</f>
        <v>1.83</v>
      </c>
    </row>
    <row r="4576" spans="1:25">
      <c r="A4576" s="5">
        <f>INDEX(Students,MOD(D4576-1,ROWS(Students))+1,1)</f>
        <v>21208</v>
      </c>
      <c r="B4576" s="5" t="str">
        <f>INDEX(Students,MOD(D4576-1,ROWS(Students))+1,2)</f>
        <v>Szwajkowski Oskar</v>
      </c>
      <c r="C4576" s="5" t="str">
        <f>INDEX(Students,MOD(D4576-1,ROWS(Students))+1,3)</f>
        <v>IZ05AI1</v>
      </c>
      <c r="D4576" s="5">
        <v>569</v>
      </c>
      <c r="E4576" s="6">
        <v>44711</v>
      </c>
      <c r="F4576" s="6">
        <v>44711</v>
      </c>
      <c r="G4576" s="7" t="s">
        <v>1263</v>
      </c>
      <c r="H4576" s="7">
        <v>1</v>
      </c>
      <c r="I4576" s="7" t="s">
        <v>2726</v>
      </c>
      <c r="J4576" s="7" t="s">
        <v>6</v>
      </c>
      <c r="K4576" s="7" t="s">
        <v>3767</v>
      </c>
      <c r="L4576" s="7"/>
      <c r="M4576" s="6" t="s">
        <v>3767</v>
      </c>
      <c r="N4576" s="7" t="s">
        <v>7</v>
      </c>
      <c r="O4576" s="8">
        <v>37</v>
      </c>
      <c r="P4576" s="7" t="s">
        <v>9</v>
      </c>
      <c r="Q4576" s="9">
        <v>0.27</v>
      </c>
      <c r="R4576" s="7" t="s">
        <v>4006</v>
      </c>
      <c r="S4576" s="7" t="s">
        <v>111</v>
      </c>
      <c r="T4576">
        <f>A4576</f>
        <v>21208</v>
      </c>
      <c r="U4576" t="str">
        <f>IF($G4576=$U$1:$X$1,$T4576,"")</f>
        <v/>
      </c>
      <c r="V4576">
        <f>IF($G4576=$U$1:$X$1,$T4576,"")</f>
        <v>21208</v>
      </c>
      <c r="W4576" t="str">
        <f>IF($G4576=$U$1:$X$1,$T4576,"")</f>
        <v/>
      </c>
      <c r="X4576" t="str">
        <f>IF($G4576=$U$1:$X$1,$T4576,"")</f>
        <v/>
      </c>
      <c r="Y4576" s="1">
        <f>ROUND(O4576*Q4576,2)</f>
        <v>9.99</v>
      </c>
    </row>
    <row r="4577" spans="1:25">
      <c r="A4577" s="5">
        <f>INDEX(Students,MOD(D4577-1,ROWS(Students))+1,1)</f>
        <v>21208</v>
      </c>
      <c r="B4577" s="5" t="str">
        <f>INDEX(Students,MOD(D4577-1,ROWS(Students))+1,2)</f>
        <v>Szwajkowski Oskar</v>
      </c>
      <c r="C4577" s="5" t="str">
        <f>INDEX(Students,MOD(D4577-1,ROWS(Students))+1,3)</f>
        <v>IZ05AI1</v>
      </c>
      <c r="D4577" s="5">
        <v>661</v>
      </c>
      <c r="E4577" s="6">
        <v>44603</v>
      </c>
      <c r="F4577" s="6">
        <v>44603</v>
      </c>
      <c r="G4577" s="7" t="s">
        <v>1263</v>
      </c>
      <c r="H4577" s="7">
        <v>1</v>
      </c>
      <c r="I4577" s="7" t="s">
        <v>1734</v>
      </c>
      <c r="J4577" s="7" t="s">
        <v>6</v>
      </c>
      <c r="K4577" s="7" t="s">
        <v>3767</v>
      </c>
      <c r="L4577" s="7"/>
      <c r="M4577" s="6" t="s">
        <v>3767</v>
      </c>
      <c r="N4577" s="7" t="s">
        <v>25</v>
      </c>
      <c r="O4577" s="8">
        <v>5</v>
      </c>
      <c r="P4577" s="7" t="s">
        <v>37</v>
      </c>
      <c r="Q4577" s="9">
        <v>8.7799999999999994</v>
      </c>
      <c r="R4577" s="7" t="s">
        <v>4208</v>
      </c>
      <c r="S4577" s="7" t="s">
        <v>309</v>
      </c>
      <c r="T4577">
        <f>A4577</f>
        <v>21208</v>
      </c>
      <c r="U4577" t="str">
        <f>IF($G4577=$U$1:$X$1,$T4577,"")</f>
        <v/>
      </c>
      <c r="V4577">
        <f>IF($G4577=$U$1:$X$1,$T4577,"")</f>
        <v>21208</v>
      </c>
      <c r="W4577" t="str">
        <f>IF($G4577=$U$1:$X$1,$T4577,"")</f>
        <v/>
      </c>
      <c r="X4577" t="str">
        <f>IF($G4577=$U$1:$X$1,$T4577,"")</f>
        <v/>
      </c>
      <c r="Y4577" s="1">
        <f>ROUND(O4577*Q4577,2)</f>
        <v>43.9</v>
      </c>
    </row>
    <row r="4578" spans="1:25">
      <c r="A4578" s="5">
        <f>INDEX(Students,MOD(D4578-1,ROWS(Students))+1,1)</f>
        <v>21208</v>
      </c>
      <c r="B4578" s="5" t="str">
        <f>INDEX(Students,MOD(D4578-1,ROWS(Students))+1,2)</f>
        <v>Szwajkowski Oskar</v>
      </c>
      <c r="C4578" s="5" t="str">
        <f>INDEX(Students,MOD(D4578-1,ROWS(Students))+1,3)</f>
        <v>IZ05AI1</v>
      </c>
      <c r="D4578" s="5">
        <v>753</v>
      </c>
      <c r="E4578" s="6">
        <v>44648</v>
      </c>
      <c r="F4578" s="6">
        <v>44648</v>
      </c>
      <c r="G4578" s="7" t="s">
        <v>1263</v>
      </c>
      <c r="H4578" s="7">
        <v>1</v>
      </c>
      <c r="I4578" s="7" t="s">
        <v>2351</v>
      </c>
      <c r="J4578" s="7" t="s">
        <v>6</v>
      </c>
      <c r="K4578" s="7" t="s">
        <v>3767</v>
      </c>
      <c r="L4578" s="7"/>
      <c r="M4578" s="6" t="s">
        <v>3767</v>
      </c>
      <c r="N4578" s="7" t="s">
        <v>25</v>
      </c>
      <c r="O4578" s="8">
        <v>-5</v>
      </c>
      <c r="P4578" s="7" t="s">
        <v>9</v>
      </c>
      <c r="Q4578" s="9">
        <v>4.7699999999999996</v>
      </c>
      <c r="R4578" s="7" t="s">
        <v>4575</v>
      </c>
      <c r="S4578" s="7" t="s">
        <v>772</v>
      </c>
      <c r="T4578">
        <f>A4578</f>
        <v>21208</v>
      </c>
      <c r="U4578" t="str">
        <f>IF($G4578=$U$1:$X$1,$T4578,"")</f>
        <v/>
      </c>
      <c r="V4578">
        <f>IF($G4578=$U$1:$X$1,$T4578,"")</f>
        <v>21208</v>
      </c>
      <c r="W4578" t="str">
        <f>IF($G4578=$U$1:$X$1,$T4578,"")</f>
        <v/>
      </c>
      <c r="X4578" t="str">
        <f>IF($G4578=$U$1:$X$1,$T4578,"")</f>
        <v/>
      </c>
      <c r="Y4578" s="1">
        <f>ROUND(O4578*Q4578,2)</f>
        <v>-23.85</v>
      </c>
    </row>
    <row r="4579" spans="1:25">
      <c r="A4579" s="5">
        <f>INDEX(Students,MOD(D4579-1,ROWS(Students))+1,1)</f>
        <v>21208</v>
      </c>
      <c r="B4579" s="5" t="str">
        <f>INDEX(Students,MOD(D4579-1,ROWS(Students))+1,2)</f>
        <v>Szwajkowski Oskar</v>
      </c>
      <c r="C4579" s="5" t="str">
        <f>INDEX(Students,MOD(D4579-1,ROWS(Students))+1,3)</f>
        <v>IZ05AI1</v>
      </c>
      <c r="D4579" s="5">
        <v>845</v>
      </c>
      <c r="E4579" s="6">
        <v>44671</v>
      </c>
      <c r="F4579" s="6">
        <v>44671</v>
      </c>
      <c r="G4579" s="7" t="s">
        <v>1263</v>
      </c>
      <c r="H4579" s="7">
        <v>1</v>
      </c>
      <c r="I4579" s="7" t="s">
        <v>3645</v>
      </c>
      <c r="J4579" s="7" t="s">
        <v>6</v>
      </c>
      <c r="K4579" s="7" t="s">
        <v>3767</v>
      </c>
      <c r="L4579" s="7"/>
      <c r="M4579" s="6" t="s">
        <v>3767</v>
      </c>
      <c r="N4579" s="7" t="s">
        <v>19</v>
      </c>
      <c r="O4579" s="8">
        <v>10</v>
      </c>
      <c r="P4579" s="7" t="s">
        <v>9</v>
      </c>
      <c r="Q4579" s="9">
        <v>1.45</v>
      </c>
      <c r="R4579" s="7" t="s">
        <v>3899</v>
      </c>
      <c r="S4579" s="7" t="s">
        <v>26</v>
      </c>
      <c r="T4579">
        <f>A4579</f>
        <v>21208</v>
      </c>
      <c r="U4579" t="str">
        <f>IF($G4579=$U$1:$X$1,$T4579,"")</f>
        <v/>
      </c>
      <c r="V4579">
        <f>IF($G4579=$U$1:$X$1,$T4579,"")</f>
        <v>21208</v>
      </c>
      <c r="W4579" t="str">
        <f>IF($G4579=$U$1:$X$1,$T4579,"")</f>
        <v/>
      </c>
      <c r="X4579" t="str">
        <f>IF($G4579=$U$1:$X$1,$T4579,"")</f>
        <v/>
      </c>
      <c r="Y4579" s="1">
        <f>ROUND(O4579*Q4579,2)</f>
        <v>14.5</v>
      </c>
    </row>
    <row r="4580" spans="1:25">
      <c r="A4580" s="5">
        <f>INDEX(Students,MOD(D4580-1,ROWS(Students))+1,1)</f>
        <v>21208</v>
      </c>
      <c r="B4580" s="5" t="str">
        <f>INDEX(Students,MOD(D4580-1,ROWS(Students))+1,2)</f>
        <v>Szwajkowski Oskar</v>
      </c>
      <c r="C4580" s="5" t="str">
        <f>INDEX(Students,MOD(D4580-1,ROWS(Students))+1,3)</f>
        <v>IZ05AI1</v>
      </c>
      <c r="D4580" s="5">
        <v>937</v>
      </c>
      <c r="E4580" s="6">
        <v>44734</v>
      </c>
      <c r="F4580" s="6">
        <v>44732</v>
      </c>
      <c r="G4580" s="7" t="s">
        <v>1262</v>
      </c>
      <c r="H4580" s="7">
        <v>-1</v>
      </c>
      <c r="I4580" s="7" t="s">
        <v>3024</v>
      </c>
      <c r="J4580" s="7" t="s">
        <v>6</v>
      </c>
      <c r="K4580" s="7" t="s">
        <v>3840</v>
      </c>
      <c r="L4580" s="7" t="s">
        <v>1038</v>
      </c>
      <c r="M4580" s="6" t="s">
        <v>3767</v>
      </c>
      <c r="N4580" s="7" t="s">
        <v>19</v>
      </c>
      <c r="O4580" s="8">
        <v>20</v>
      </c>
      <c r="P4580" s="7" t="s">
        <v>37</v>
      </c>
      <c r="Q4580" s="9">
        <v>53.55</v>
      </c>
      <c r="R4580" s="7" t="s">
        <v>4468</v>
      </c>
      <c r="S4580" s="7" t="s">
        <v>621</v>
      </c>
      <c r="T4580">
        <f>A4580</f>
        <v>21208</v>
      </c>
      <c r="U4580">
        <f>IF($G4580=$U$1:$X$1,$T4580,"")</f>
        <v>21208</v>
      </c>
      <c r="V4580" t="str">
        <f>IF($G4580=$U$1:$X$1,$T4580,"")</f>
        <v/>
      </c>
      <c r="W4580" t="str">
        <f>IF($G4580=$U$1:$X$1,$T4580,"")</f>
        <v/>
      </c>
      <c r="X4580" t="str">
        <f>IF($G4580=$U$1:$X$1,$T4580,"")</f>
        <v/>
      </c>
      <c r="Y4580" s="1">
        <f>ROUND(O4580*Q4580,2)</f>
        <v>1071</v>
      </c>
    </row>
    <row r="4581" spans="1:25">
      <c r="A4581" s="5">
        <f>INDEX(Students,MOD(D4581-1,ROWS(Students))+1,1)</f>
        <v>21208</v>
      </c>
      <c r="B4581" s="5" t="str">
        <f>INDEX(Students,MOD(D4581-1,ROWS(Students))+1,2)</f>
        <v>Szwajkowski Oskar</v>
      </c>
      <c r="C4581" s="5" t="str">
        <f>INDEX(Students,MOD(D4581-1,ROWS(Students))+1,3)</f>
        <v>IZ05AI1</v>
      </c>
      <c r="D4581" s="5">
        <v>1029</v>
      </c>
      <c r="E4581" s="6">
        <v>44606</v>
      </c>
      <c r="F4581" s="6">
        <v>44606</v>
      </c>
      <c r="G4581" s="7" t="s">
        <v>279</v>
      </c>
      <c r="H4581" s="7">
        <v>1</v>
      </c>
      <c r="I4581" s="7" t="s">
        <v>1757</v>
      </c>
      <c r="J4581" s="7" t="s">
        <v>6</v>
      </c>
      <c r="K4581" s="7" t="s">
        <v>3767</v>
      </c>
      <c r="L4581" s="7"/>
      <c r="M4581" s="6" t="s">
        <v>3767</v>
      </c>
      <c r="N4581" s="7" t="s">
        <v>71</v>
      </c>
      <c r="O4581" s="8">
        <v>21.81</v>
      </c>
      <c r="P4581" s="7" t="s">
        <v>13</v>
      </c>
      <c r="Q4581" s="9">
        <v>0</v>
      </c>
      <c r="R4581" s="7" t="s">
        <v>4349</v>
      </c>
      <c r="S4581" s="7" t="s">
        <v>591</v>
      </c>
      <c r="T4581">
        <f>A4581</f>
        <v>21208</v>
      </c>
      <c r="U4581" t="str">
        <f>IF($G4581=$U$1:$X$1,$T4581,"")</f>
        <v/>
      </c>
      <c r="V4581" t="str">
        <f>IF($G4581=$U$1:$X$1,$T4581,"")</f>
        <v/>
      </c>
      <c r="W4581">
        <f>IF($G4581=$U$1:$X$1,$T4581,"")</f>
        <v>21208</v>
      </c>
      <c r="X4581" t="str">
        <f>IF($G4581=$U$1:$X$1,$T4581,"")</f>
        <v/>
      </c>
      <c r="Y4581" s="1">
        <f>ROUND(O4581*Q4581,2)</f>
        <v>0</v>
      </c>
    </row>
    <row r="4582" spans="1:25">
      <c r="A4582" s="5">
        <f>INDEX(Students,MOD(D4582-1,ROWS(Students))+1,1)</f>
        <v>21208</v>
      </c>
      <c r="B4582" s="5" t="str">
        <f>INDEX(Students,MOD(D4582-1,ROWS(Students))+1,2)</f>
        <v>Szwajkowski Oskar</v>
      </c>
      <c r="C4582" s="5" t="str">
        <f>INDEX(Students,MOD(D4582-1,ROWS(Students))+1,3)</f>
        <v>IZ05AI1</v>
      </c>
      <c r="D4582" s="5">
        <v>1121</v>
      </c>
      <c r="E4582" s="6">
        <v>44685</v>
      </c>
      <c r="F4582" s="6">
        <v>44685</v>
      </c>
      <c r="G4582" s="7" t="s">
        <v>1263</v>
      </c>
      <c r="H4582" s="7">
        <v>1</v>
      </c>
      <c r="I4582" s="7" t="s">
        <v>2440</v>
      </c>
      <c r="J4582" s="7" t="s">
        <v>6</v>
      </c>
      <c r="K4582" s="7" t="s">
        <v>3767</v>
      </c>
      <c r="L4582" s="7"/>
      <c r="M4582" s="6" t="s">
        <v>3767</v>
      </c>
      <c r="N4582" s="7" t="s">
        <v>7</v>
      </c>
      <c r="O4582" s="8">
        <v>0.5</v>
      </c>
      <c r="P4582" s="7" t="s">
        <v>13</v>
      </c>
      <c r="Q4582" s="9">
        <v>20.04</v>
      </c>
      <c r="R4582" s="7" t="s">
        <v>4202</v>
      </c>
      <c r="S4582" s="7" t="s">
        <v>301</v>
      </c>
      <c r="T4582">
        <f>A4582</f>
        <v>21208</v>
      </c>
      <c r="U4582" t="str">
        <f>IF($G4582=$U$1:$X$1,$T4582,"")</f>
        <v/>
      </c>
      <c r="V4582">
        <f>IF($G4582=$U$1:$X$1,$T4582,"")</f>
        <v>21208</v>
      </c>
      <c r="W4582" t="str">
        <f>IF($G4582=$U$1:$X$1,$T4582,"")</f>
        <v/>
      </c>
      <c r="X4582" t="str">
        <f>IF($G4582=$U$1:$X$1,$T4582,"")</f>
        <v/>
      </c>
      <c r="Y4582" s="1">
        <f>ROUND(O4582*Q4582,2)</f>
        <v>10.02</v>
      </c>
    </row>
    <row r="4583" spans="1:25">
      <c r="A4583" s="5">
        <f>INDEX(Students,MOD(D4583-1,ROWS(Students))+1,1)</f>
        <v>21208</v>
      </c>
      <c r="B4583" s="5" t="str">
        <f>INDEX(Students,MOD(D4583-1,ROWS(Students))+1,2)</f>
        <v>Szwajkowski Oskar</v>
      </c>
      <c r="C4583" s="5" t="str">
        <f>INDEX(Students,MOD(D4583-1,ROWS(Students))+1,3)</f>
        <v>IZ05AI1</v>
      </c>
      <c r="D4583" s="5">
        <v>1213</v>
      </c>
      <c r="E4583" s="6">
        <v>44720</v>
      </c>
      <c r="F4583" s="6">
        <v>44720</v>
      </c>
      <c r="G4583" s="7" t="s">
        <v>1263</v>
      </c>
      <c r="H4583" s="7">
        <v>1</v>
      </c>
      <c r="I4583" s="7" t="s">
        <v>2841</v>
      </c>
      <c r="J4583" s="7" t="s">
        <v>6</v>
      </c>
      <c r="K4583" s="7" t="s">
        <v>3767</v>
      </c>
      <c r="L4583" s="7"/>
      <c r="M4583" s="6" t="s">
        <v>3767</v>
      </c>
      <c r="N4583" s="7" t="s">
        <v>7</v>
      </c>
      <c r="O4583" s="8">
        <v>80</v>
      </c>
      <c r="P4583" s="7" t="s">
        <v>9</v>
      </c>
      <c r="Q4583" s="9">
        <v>0.22</v>
      </c>
      <c r="R4583" s="7" t="s">
        <v>3888</v>
      </c>
      <c r="S4583" s="7" t="s">
        <v>16</v>
      </c>
      <c r="T4583">
        <f>A4583</f>
        <v>21208</v>
      </c>
      <c r="U4583" t="str">
        <f>IF($G4583=$U$1:$X$1,$T4583,"")</f>
        <v/>
      </c>
      <c r="V4583">
        <f>IF($G4583=$U$1:$X$1,$T4583,"")</f>
        <v>21208</v>
      </c>
      <c r="W4583" t="str">
        <f>IF($G4583=$U$1:$X$1,$T4583,"")</f>
        <v/>
      </c>
      <c r="X4583" t="str">
        <f>IF($G4583=$U$1:$X$1,$T4583,"")</f>
        <v/>
      </c>
      <c r="Y4583" s="1">
        <f>ROUND(O4583*Q4583,2)</f>
        <v>17.600000000000001</v>
      </c>
    </row>
    <row r="4584" spans="1:25">
      <c r="A4584" s="5">
        <f>INDEX(Students,MOD(D4584-1,ROWS(Students))+1,1)</f>
        <v>21208</v>
      </c>
      <c r="B4584" s="5" t="str">
        <f>INDEX(Students,MOD(D4584-1,ROWS(Students))+1,2)</f>
        <v>Szwajkowski Oskar</v>
      </c>
      <c r="C4584" s="5" t="str">
        <f>INDEX(Students,MOD(D4584-1,ROWS(Students))+1,3)</f>
        <v>IZ05AI1</v>
      </c>
      <c r="D4584" s="5">
        <v>1305</v>
      </c>
      <c r="E4584" s="6">
        <v>44588</v>
      </c>
      <c r="F4584" s="6">
        <v>44585</v>
      </c>
      <c r="G4584" s="7" t="s">
        <v>1262</v>
      </c>
      <c r="H4584" s="7">
        <v>-1</v>
      </c>
      <c r="I4584" s="7" t="s">
        <v>1571</v>
      </c>
      <c r="J4584" s="7" t="s">
        <v>6</v>
      </c>
      <c r="K4584" s="7" t="s">
        <v>3799</v>
      </c>
      <c r="L4584" s="7" t="s">
        <v>343</v>
      </c>
      <c r="M4584" s="6" t="s">
        <v>3767</v>
      </c>
      <c r="N4584" s="7" t="s">
        <v>7</v>
      </c>
      <c r="O4584" s="8">
        <v>1427</v>
      </c>
      <c r="P4584" s="7" t="s">
        <v>13</v>
      </c>
      <c r="Q4584" s="9">
        <v>8.2899999999999991</v>
      </c>
      <c r="R4584" s="7" t="s">
        <v>4235</v>
      </c>
      <c r="S4584" s="7" t="s">
        <v>346</v>
      </c>
      <c r="T4584">
        <f>A4584</f>
        <v>21208</v>
      </c>
      <c r="U4584">
        <f>IF($G4584=$U$1:$X$1,$T4584,"")</f>
        <v>21208</v>
      </c>
      <c r="V4584" t="str">
        <f>IF($G4584=$U$1:$X$1,$T4584,"")</f>
        <v/>
      </c>
      <c r="W4584" t="str">
        <f>IF($G4584=$U$1:$X$1,$T4584,"")</f>
        <v/>
      </c>
      <c r="X4584" t="str">
        <f>IF($G4584=$U$1:$X$1,$T4584,"")</f>
        <v/>
      </c>
      <c r="Y4584" s="1">
        <f>ROUND(O4584*Q4584,2)</f>
        <v>11829.83</v>
      </c>
    </row>
    <row r="4585" spans="1:25">
      <c r="A4585" s="5">
        <f>INDEX(Students,MOD(D4585-1,ROWS(Students))+1,1)</f>
        <v>21208</v>
      </c>
      <c r="B4585" s="5" t="str">
        <f>INDEX(Students,MOD(D4585-1,ROWS(Students))+1,2)</f>
        <v>Szwajkowski Oskar</v>
      </c>
      <c r="C4585" s="5" t="str">
        <f>INDEX(Students,MOD(D4585-1,ROWS(Students))+1,3)</f>
        <v>IZ05AI1</v>
      </c>
      <c r="D4585" s="5">
        <v>1397</v>
      </c>
      <c r="E4585" s="6">
        <v>44610</v>
      </c>
      <c r="F4585" s="6">
        <v>44610</v>
      </c>
      <c r="G4585" s="7" t="s">
        <v>279</v>
      </c>
      <c r="H4585" s="7">
        <v>1</v>
      </c>
      <c r="I4585" s="7" t="s">
        <v>1850</v>
      </c>
      <c r="J4585" s="7" t="s">
        <v>6</v>
      </c>
      <c r="K4585" s="7" t="s">
        <v>3767</v>
      </c>
      <c r="L4585" s="7"/>
      <c r="M4585" s="6" t="s">
        <v>3767</v>
      </c>
      <c r="N4585" s="7" t="s">
        <v>25</v>
      </c>
      <c r="O4585" s="8">
        <v>1</v>
      </c>
      <c r="P4585" s="7" t="s">
        <v>13</v>
      </c>
      <c r="Q4585" s="9">
        <v>204.97</v>
      </c>
      <c r="R4585" s="7" t="s">
        <v>4048</v>
      </c>
      <c r="S4585" s="7" t="s">
        <v>149</v>
      </c>
      <c r="T4585">
        <f>A4585</f>
        <v>21208</v>
      </c>
      <c r="U4585" t="str">
        <f>IF($G4585=$U$1:$X$1,$T4585,"")</f>
        <v/>
      </c>
      <c r="V4585" t="str">
        <f>IF($G4585=$U$1:$X$1,$T4585,"")</f>
        <v/>
      </c>
      <c r="W4585">
        <f>IF($G4585=$U$1:$X$1,$T4585,"")</f>
        <v>21208</v>
      </c>
      <c r="X4585" t="str">
        <f>IF($G4585=$U$1:$X$1,$T4585,"")</f>
        <v/>
      </c>
      <c r="Y4585" s="1">
        <f>ROUND(O4585*Q4585,2)</f>
        <v>204.97</v>
      </c>
    </row>
    <row r="4586" spans="1:25">
      <c r="A4586" s="5">
        <f>INDEX(Students,MOD(D4586-1,ROWS(Students))+1,1)</f>
        <v>21208</v>
      </c>
      <c r="B4586" s="5" t="str">
        <f>INDEX(Students,MOD(D4586-1,ROWS(Students))+1,2)</f>
        <v>Szwajkowski Oskar</v>
      </c>
      <c r="C4586" s="5" t="str">
        <f>INDEX(Students,MOD(D4586-1,ROWS(Students))+1,3)</f>
        <v>IZ05AI1</v>
      </c>
      <c r="D4586" s="5">
        <v>1489</v>
      </c>
      <c r="E4586" s="6">
        <v>44711</v>
      </c>
      <c r="F4586" s="6">
        <v>44708</v>
      </c>
      <c r="G4586" s="7" t="s">
        <v>1262</v>
      </c>
      <c r="H4586" s="7">
        <v>-1</v>
      </c>
      <c r="I4586" s="7" t="s">
        <v>2724</v>
      </c>
      <c r="J4586" s="7" t="s">
        <v>6</v>
      </c>
      <c r="K4586" s="7" t="s">
        <v>3859</v>
      </c>
      <c r="L4586" s="7" t="s">
        <v>941</v>
      </c>
      <c r="M4586" s="6" t="s">
        <v>3767</v>
      </c>
      <c r="N4586" s="7" t="s">
        <v>19</v>
      </c>
      <c r="O4586" s="8">
        <v>5</v>
      </c>
      <c r="P4586" s="7" t="s">
        <v>9</v>
      </c>
      <c r="Q4586" s="9">
        <v>13.98</v>
      </c>
      <c r="R4586" s="7" t="s">
        <v>4697</v>
      </c>
      <c r="S4586" s="7" t="s">
        <v>942</v>
      </c>
      <c r="T4586">
        <f>A4586</f>
        <v>21208</v>
      </c>
      <c r="U4586">
        <f>IF($G4586=$U$1:$X$1,$T4586,"")</f>
        <v>21208</v>
      </c>
      <c r="V4586" t="str">
        <f>IF($G4586=$U$1:$X$1,$T4586,"")</f>
        <v/>
      </c>
      <c r="W4586" t="str">
        <f>IF($G4586=$U$1:$X$1,$T4586,"")</f>
        <v/>
      </c>
      <c r="X4586" t="str">
        <f>IF($G4586=$U$1:$X$1,$T4586,"")</f>
        <v/>
      </c>
      <c r="Y4586" s="1">
        <f>ROUND(O4586*Q4586,2)</f>
        <v>69.900000000000006</v>
      </c>
    </row>
    <row r="4587" spans="1:25">
      <c r="A4587" s="5">
        <f>INDEX(Students,MOD(D4587-1,ROWS(Students))+1,1)</f>
        <v>21208</v>
      </c>
      <c r="B4587" s="5" t="str">
        <f>INDEX(Students,MOD(D4587-1,ROWS(Students))+1,2)</f>
        <v>Szwajkowski Oskar</v>
      </c>
      <c r="C4587" s="5" t="str">
        <f>INDEX(Students,MOD(D4587-1,ROWS(Students))+1,3)</f>
        <v>IZ05AI1</v>
      </c>
      <c r="D4587" s="5">
        <v>1581</v>
      </c>
      <c r="E4587" s="6">
        <v>44588</v>
      </c>
      <c r="F4587" s="6">
        <v>44588</v>
      </c>
      <c r="G4587" s="7" t="s">
        <v>279</v>
      </c>
      <c r="H4587" s="7">
        <v>1</v>
      </c>
      <c r="I4587" s="7" t="s">
        <v>1569</v>
      </c>
      <c r="J4587" s="7" t="s">
        <v>6</v>
      </c>
      <c r="K4587" s="7" t="s">
        <v>3767</v>
      </c>
      <c r="L4587" s="7"/>
      <c r="M4587" s="6" t="s">
        <v>3767</v>
      </c>
      <c r="N4587" s="7" t="s">
        <v>25</v>
      </c>
      <c r="O4587" s="8">
        <v>98.8</v>
      </c>
      <c r="P4587" s="7" t="s">
        <v>31</v>
      </c>
      <c r="Q4587" s="9">
        <v>0.6</v>
      </c>
      <c r="R4587" s="7" t="s">
        <v>4230</v>
      </c>
      <c r="S4587" s="7" t="s">
        <v>339</v>
      </c>
      <c r="T4587">
        <f>A4587</f>
        <v>21208</v>
      </c>
      <c r="U4587" t="str">
        <f>IF($G4587=$U$1:$X$1,$T4587,"")</f>
        <v/>
      </c>
      <c r="V4587" t="str">
        <f>IF($G4587=$U$1:$X$1,$T4587,"")</f>
        <v/>
      </c>
      <c r="W4587">
        <f>IF($G4587=$U$1:$X$1,$T4587,"")</f>
        <v>21208</v>
      </c>
      <c r="X4587" t="str">
        <f>IF($G4587=$U$1:$X$1,$T4587,"")</f>
        <v/>
      </c>
      <c r="Y4587" s="1">
        <f>ROUND(O4587*Q4587,2)</f>
        <v>59.28</v>
      </c>
    </row>
    <row r="4588" spans="1:25">
      <c r="A4588" s="5">
        <f>INDEX(Students,MOD(D4588-1,ROWS(Students))+1,1)</f>
        <v>21208</v>
      </c>
      <c r="B4588" s="5" t="str">
        <f>INDEX(Students,MOD(D4588-1,ROWS(Students))+1,2)</f>
        <v>Szwajkowski Oskar</v>
      </c>
      <c r="C4588" s="5" t="str">
        <f>INDEX(Students,MOD(D4588-1,ROWS(Students))+1,3)</f>
        <v>IZ05AI1</v>
      </c>
      <c r="D4588" s="5">
        <v>1673</v>
      </c>
      <c r="E4588" s="6">
        <v>44698</v>
      </c>
      <c r="F4588" s="6">
        <v>44698</v>
      </c>
      <c r="G4588" s="7" t="s">
        <v>279</v>
      </c>
      <c r="H4588" s="7">
        <v>1</v>
      </c>
      <c r="I4588" s="7" t="s">
        <v>2587</v>
      </c>
      <c r="J4588" s="7" t="s">
        <v>6</v>
      </c>
      <c r="K4588" s="7" t="s">
        <v>3767</v>
      </c>
      <c r="L4588" s="7"/>
      <c r="M4588" s="6" t="s">
        <v>3767</v>
      </c>
      <c r="N4588" s="7" t="s">
        <v>25</v>
      </c>
      <c r="O4588" s="8">
        <v>18</v>
      </c>
      <c r="P4588" s="7" t="s">
        <v>70</v>
      </c>
      <c r="Q4588" s="9">
        <v>7.67</v>
      </c>
      <c r="R4588" s="7" t="s">
        <v>4029</v>
      </c>
      <c r="S4588" s="7" t="s">
        <v>133</v>
      </c>
      <c r="T4588">
        <f>A4588</f>
        <v>21208</v>
      </c>
      <c r="U4588" t="str">
        <f>IF($G4588=$U$1:$X$1,$T4588,"")</f>
        <v/>
      </c>
      <c r="V4588" t="str">
        <f>IF($G4588=$U$1:$X$1,$T4588,"")</f>
        <v/>
      </c>
      <c r="W4588">
        <f>IF($G4588=$U$1:$X$1,$T4588,"")</f>
        <v>21208</v>
      </c>
      <c r="X4588" t="str">
        <f>IF($G4588=$U$1:$X$1,$T4588,"")</f>
        <v/>
      </c>
      <c r="Y4588" s="1">
        <f>ROUND(O4588*Q4588,2)</f>
        <v>138.06</v>
      </c>
    </row>
    <row r="4589" spans="1:25">
      <c r="A4589" s="5">
        <f>INDEX(Students,MOD(D4589-1,ROWS(Students))+1,1)</f>
        <v>21208</v>
      </c>
      <c r="B4589" s="5" t="str">
        <f>INDEX(Students,MOD(D4589-1,ROWS(Students))+1,2)</f>
        <v>Szwajkowski Oskar</v>
      </c>
      <c r="C4589" s="5" t="str">
        <f>INDEX(Students,MOD(D4589-1,ROWS(Students))+1,3)</f>
        <v>IZ05AI1</v>
      </c>
      <c r="D4589" s="5">
        <v>1765</v>
      </c>
      <c r="E4589" s="6">
        <v>44761</v>
      </c>
      <c r="F4589" s="6">
        <v>44761</v>
      </c>
      <c r="G4589" s="7" t="s">
        <v>279</v>
      </c>
      <c r="H4589" s="7">
        <v>1</v>
      </c>
      <c r="I4589" s="7" t="s">
        <v>3273</v>
      </c>
      <c r="J4589" s="7" t="s">
        <v>6</v>
      </c>
      <c r="K4589" s="7" t="s">
        <v>3767</v>
      </c>
      <c r="L4589" s="7"/>
      <c r="M4589" s="6" t="s">
        <v>3767</v>
      </c>
      <c r="N4589" s="7" t="s">
        <v>25</v>
      </c>
      <c r="O4589" s="8">
        <v>8.5</v>
      </c>
      <c r="P4589" s="7" t="s">
        <v>13</v>
      </c>
      <c r="Q4589" s="9">
        <v>18.329999999999998</v>
      </c>
      <c r="R4589" s="7" t="s">
        <v>3997</v>
      </c>
      <c r="S4589" s="7" t="s">
        <v>101</v>
      </c>
      <c r="T4589">
        <f>A4589</f>
        <v>21208</v>
      </c>
      <c r="U4589" t="str">
        <f>IF($G4589=$U$1:$X$1,$T4589,"")</f>
        <v/>
      </c>
      <c r="V4589" t="str">
        <f>IF($G4589=$U$1:$X$1,$T4589,"")</f>
        <v/>
      </c>
      <c r="W4589">
        <f>IF($G4589=$U$1:$X$1,$T4589,"")</f>
        <v>21208</v>
      </c>
      <c r="X4589" t="str">
        <f>IF($G4589=$U$1:$X$1,$T4589,"")</f>
        <v/>
      </c>
      <c r="Y4589" s="1">
        <f>ROUND(O4589*Q4589,2)</f>
        <v>155.81</v>
      </c>
    </row>
    <row r="4590" spans="1:25">
      <c r="A4590" s="5">
        <f>INDEX(Students,MOD(D4590-1,ROWS(Students))+1,1)</f>
        <v>21208</v>
      </c>
      <c r="B4590" s="5" t="str">
        <f>INDEX(Students,MOD(D4590-1,ROWS(Students))+1,2)</f>
        <v>Szwajkowski Oskar</v>
      </c>
      <c r="C4590" s="5" t="str">
        <f>INDEX(Students,MOD(D4590-1,ROWS(Students))+1,3)</f>
        <v>IZ05AI1</v>
      </c>
      <c r="D4590" s="5">
        <v>1857</v>
      </c>
      <c r="E4590" s="6">
        <v>44708</v>
      </c>
      <c r="F4590" s="6">
        <v>44708</v>
      </c>
      <c r="G4590" s="7" t="s">
        <v>1262</v>
      </c>
      <c r="H4590" s="7">
        <v>-1</v>
      </c>
      <c r="I4590" s="7" t="s">
        <v>2710</v>
      </c>
      <c r="J4590" s="7" t="s">
        <v>6</v>
      </c>
      <c r="K4590" s="7" t="s">
        <v>3770</v>
      </c>
      <c r="L4590" s="7" t="s">
        <v>936</v>
      </c>
      <c r="M4590" s="6" t="s">
        <v>3767</v>
      </c>
      <c r="N4590" s="7" t="s">
        <v>19</v>
      </c>
      <c r="O4590" s="8">
        <v>100</v>
      </c>
      <c r="P4590" s="7" t="s">
        <v>31</v>
      </c>
      <c r="Q4590" s="9">
        <v>0.84</v>
      </c>
      <c r="R4590" s="7" t="s">
        <v>4154</v>
      </c>
      <c r="S4590" s="7" t="s">
        <v>259</v>
      </c>
      <c r="T4590">
        <f>A4590</f>
        <v>21208</v>
      </c>
      <c r="U4590">
        <f>IF($G4590=$U$1:$X$1,$T4590,"")</f>
        <v>21208</v>
      </c>
      <c r="V4590" t="str">
        <f>IF($G4590=$U$1:$X$1,$T4590,"")</f>
        <v/>
      </c>
      <c r="W4590" t="str">
        <f>IF($G4590=$U$1:$X$1,$T4590,"")</f>
        <v/>
      </c>
      <c r="X4590" t="str">
        <f>IF($G4590=$U$1:$X$1,$T4590,"")</f>
        <v/>
      </c>
      <c r="Y4590" s="1">
        <f>ROUND(O4590*Q4590,2)</f>
        <v>84</v>
      </c>
    </row>
    <row r="4591" spans="1:25">
      <c r="A4591" s="5">
        <f>INDEX(Students,MOD(D4591-1,ROWS(Students))+1,1)</f>
        <v>21208</v>
      </c>
      <c r="B4591" s="5" t="str">
        <f>INDEX(Students,MOD(D4591-1,ROWS(Students))+1,2)</f>
        <v>Szwajkowski Oskar</v>
      </c>
      <c r="C4591" s="5" t="str">
        <f>INDEX(Students,MOD(D4591-1,ROWS(Students))+1,3)</f>
        <v>IZ05AI1</v>
      </c>
      <c r="D4591" s="5">
        <v>1949</v>
      </c>
      <c r="E4591" s="6">
        <v>44582</v>
      </c>
      <c r="F4591" s="6">
        <v>44582</v>
      </c>
      <c r="G4591" s="7" t="s">
        <v>1263</v>
      </c>
      <c r="H4591" s="7">
        <v>1</v>
      </c>
      <c r="I4591" s="7" t="s">
        <v>1484</v>
      </c>
      <c r="J4591" s="7" t="s">
        <v>6</v>
      </c>
      <c r="K4591" s="7" t="s">
        <v>3767</v>
      </c>
      <c r="L4591" s="7"/>
      <c r="M4591" s="6" t="s">
        <v>3767</v>
      </c>
      <c r="N4591" s="7" t="s">
        <v>19</v>
      </c>
      <c r="O4591" s="8">
        <v>80</v>
      </c>
      <c r="P4591" s="7" t="s">
        <v>9</v>
      </c>
      <c r="Q4591" s="9">
        <v>0</v>
      </c>
      <c r="R4591" s="7" t="s">
        <v>3930</v>
      </c>
      <c r="S4591" s="7" t="s">
        <v>4984</v>
      </c>
      <c r="T4591">
        <f>A4591</f>
        <v>21208</v>
      </c>
      <c r="U4591" t="str">
        <f>IF($G4591=$U$1:$X$1,$T4591,"")</f>
        <v/>
      </c>
      <c r="V4591">
        <f>IF($G4591=$U$1:$X$1,$T4591,"")</f>
        <v>21208</v>
      </c>
      <c r="W4591" t="str">
        <f>IF($G4591=$U$1:$X$1,$T4591,"")</f>
        <v/>
      </c>
      <c r="X4591" t="str">
        <f>IF($G4591=$U$1:$X$1,$T4591,"")</f>
        <v/>
      </c>
      <c r="Y4591" s="1">
        <f>ROUND(O4591*Q4591,2)</f>
        <v>0</v>
      </c>
    </row>
    <row r="4592" spans="1:25">
      <c r="A4592" s="5">
        <f>INDEX(Students,MOD(D4592-1,ROWS(Students))+1,1)</f>
        <v>21208</v>
      </c>
      <c r="B4592" s="5" t="str">
        <f>INDEX(Students,MOD(D4592-1,ROWS(Students))+1,2)</f>
        <v>Szwajkowski Oskar</v>
      </c>
      <c r="C4592" s="5" t="str">
        <f>INDEX(Students,MOD(D4592-1,ROWS(Students))+1,3)</f>
        <v>IZ05AI1</v>
      </c>
      <c r="D4592" s="5">
        <v>2041</v>
      </c>
      <c r="E4592" s="6">
        <v>44746</v>
      </c>
      <c r="F4592" s="6">
        <v>44746</v>
      </c>
      <c r="G4592" s="7" t="s">
        <v>279</v>
      </c>
      <c r="H4592" s="7">
        <v>1</v>
      </c>
      <c r="I4592" s="7" t="s">
        <v>3126</v>
      </c>
      <c r="J4592" s="7" t="s">
        <v>6</v>
      </c>
      <c r="K4592" s="7" t="s">
        <v>3767</v>
      </c>
      <c r="L4592" s="7"/>
      <c r="M4592" s="6" t="s">
        <v>3767</v>
      </c>
      <c r="N4592" s="7" t="s">
        <v>5215</v>
      </c>
      <c r="O4592" s="8">
        <v>6.7</v>
      </c>
      <c r="P4592" s="7" t="s">
        <v>13</v>
      </c>
      <c r="Q4592" s="9">
        <v>0</v>
      </c>
      <c r="R4592" s="7" t="s">
        <v>3963</v>
      </c>
      <c r="S4592" s="7" t="s">
        <v>4981</v>
      </c>
      <c r="T4592">
        <f>A4592</f>
        <v>21208</v>
      </c>
      <c r="U4592" t="str">
        <f>IF($G4592=$U$1:$X$1,$T4592,"")</f>
        <v/>
      </c>
      <c r="V4592" t="str">
        <f>IF($G4592=$U$1:$X$1,$T4592,"")</f>
        <v/>
      </c>
      <c r="W4592">
        <f>IF($G4592=$U$1:$X$1,$T4592,"")</f>
        <v>21208</v>
      </c>
      <c r="X4592" t="str">
        <f>IF($G4592=$U$1:$X$1,$T4592,"")</f>
        <v/>
      </c>
      <c r="Y4592" s="1">
        <f>ROUND(O4592*Q4592,2)</f>
        <v>0</v>
      </c>
    </row>
    <row r="4593" spans="1:25">
      <c r="A4593" s="5">
        <f>INDEX(Students,MOD(D4593-1,ROWS(Students))+1,1)</f>
        <v>21208</v>
      </c>
      <c r="B4593" s="5" t="str">
        <f>INDEX(Students,MOD(D4593-1,ROWS(Students))+1,2)</f>
        <v>Szwajkowski Oskar</v>
      </c>
      <c r="C4593" s="5" t="str">
        <f>INDEX(Students,MOD(D4593-1,ROWS(Students))+1,3)</f>
        <v>IZ05AI1</v>
      </c>
      <c r="D4593" s="5">
        <v>2133</v>
      </c>
      <c r="E4593" s="6">
        <v>44575</v>
      </c>
      <c r="F4593" s="6">
        <v>44575</v>
      </c>
      <c r="G4593" s="7" t="s">
        <v>1262</v>
      </c>
      <c r="H4593" s="7">
        <v>-1</v>
      </c>
      <c r="I4593" s="7" t="s">
        <v>1381</v>
      </c>
      <c r="J4593" s="7" t="s">
        <v>6</v>
      </c>
      <c r="K4593" s="7" t="s">
        <v>3785</v>
      </c>
      <c r="L4593" s="7" t="s">
        <v>177</v>
      </c>
      <c r="M4593" s="6" t="s">
        <v>3767</v>
      </c>
      <c r="N4593" s="7" t="s">
        <v>19</v>
      </c>
      <c r="O4593" s="8">
        <v>300</v>
      </c>
      <c r="P4593" s="7" t="s">
        <v>31</v>
      </c>
      <c r="Q4593" s="9">
        <v>2.76</v>
      </c>
      <c r="R4593" s="7" t="s">
        <v>3979</v>
      </c>
      <c r="S4593" s="7" t="s">
        <v>83</v>
      </c>
      <c r="T4593">
        <f>A4593</f>
        <v>21208</v>
      </c>
      <c r="U4593">
        <f>IF($G4593=$U$1:$X$1,$T4593,"")</f>
        <v>21208</v>
      </c>
      <c r="V4593" t="str">
        <f>IF($G4593=$U$1:$X$1,$T4593,"")</f>
        <v/>
      </c>
      <c r="W4593" t="str">
        <f>IF($G4593=$U$1:$X$1,$T4593,"")</f>
        <v/>
      </c>
      <c r="X4593" t="str">
        <f>IF($G4593=$U$1:$X$1,$T4593,"")</f>
        <v/>
      </c>
      <c r="Y4593" s="1">
        <f>ROUND(O4593*Q4593,2)</f>
        <v>828</v>
      </c>
    </row>
    <row r="4594" spans="1:25">
      <c r="A4594" s="5">
        <f>INDEX(Students,MOD(D4594-1,ROWS(Students))+1,1)</f>
        <v>21208</v>
      </c>
      <c r="B4594" s="5" t="str">
        <f>INDEX(Students,MOD(D4594-1,ROWS(Students))+1,2)</f>
        <v>Szwajkowski Oskar</v>
      </c>
      <c r="C4594" s="5" t="str">
        <f>INDEX(Students,MOD(D4594-1,ROWS(Students))+1,3)</f>
        <v>IZ05AI1</v>
      </c>
      <c r="D4594" s="5">
        <v>2225</v>
      </c>
      <c r="E4594" s="6">
        <v>44629</v>
      </c>
      <c r="F4594" s="6">
        <v>44629</v>
      </c>
      <c r="G4594" s="7" t="s">
        <v>1263</v>
      </c>
      <c r="H4594" s="7">
        <v>1</v>
      </c>
      <c r="I4594" s="7" t="s">
        <v>2076</v>
      </c>
      <c r="J4594" s="7" t="s">
        <v>6</v>
      </c>
      <c r="K4594" s="7" t="s">
        <v>3767</v>
      </c>
      <c r="L4594" s="7"/>
      <c r="M4594" s="6" t="s">
        <v>3767</v>
      </c>
      <c r="N4594" s="7" t="s">
        <v>81</v>
      </c>
      <c r="O4594" s="8">
        <v>10</v>
      </c>
      <c r="P4594" s="7" t="s">
        <v>9</v>
      </c>
      <c r="Q4594" s="9">
        <v>2.2999999999999998</v>
      </c>
      <c r="R4594" s="7" t="s">
        <v>4484</v>
      </c>
      <c r="S4594" s="7" t="s">
        <v>641</v>
      </c>
      <c r="T4594">
        <f>A4594</f>
        <v>21208</v>
      </c>
      <c r="U4594" t="str">
        <f>IF($G4594=$U$1:$X$1,$T4594,"")</f>
        <v/>
      </c>
      <c r="V4594">
        <f>IF($G4594=$U$1:$X$1,$T4594,"")</f>
        <v>21208</v>
      </c>
      <c r="W4594" t="str">
        <f>IF($G4594=$U$1:$X$1,$T4594,"")</f>
        <v/>
      </c>
      <c r="X4594" t="str">
        <f>IF($G4594=$U$1:$X$1,$T4594,"")</f>
        <v/>
      </c>
      <c r="Y4594" s="1">
        <f>ROUND(O4594*Q4594,2)</f>
        <v>23</v>
      </c>
    </row>
    <row r="4595" spans="1:25">
      <c r="A4595" s="5">
        <f>INDEX(Students,MOD(D4595-1,ROWS(Students))+1,1)</f>
        <v>21208</v>
      </c>
      <c r="B4595" s="5" t="str">
        <f>INDEX(Students,MOD(D4595-1,ROWS(Students))+1,2)</f>
        <v>Szwajkowski Oskar</v>
      </c>
      <c r="C4595" s="5" t="str">
        <f>INDEX(Students,MOD(D4595-1,ROWS(Students))+1,3)</f>
        <v>IZ05AI1</v>
      </c>
      <c r="D4595" s="5">
        <v>2317</v>
      </c>
      <c r="E4595" s="6">
        <v>44582</v>
      </c>
      <c r="F4595" s="6">
        <v>44582</v>
      </c>
      <c r="G4595" s="7" t="s">
        <v>279</v>
      </c>
      <c r="H4595" s="7">
        <v>1</v>
      </c>
      <c r="I4595" s="7" t="s">
        <v>1492</v>
      </c>
      <c r="J4595" s="7" t="s">
        <v>6</v>
      </c>
      <c r="K4595" s="7" t="s">
        <v>3767</v>
      </c>
      <c r="L4595" s="7"/>
      <c r="M4595" s="6" t="s">
        <v>3767</v>
      </c>
      <c r="N4595" s="7" t="s">
        <v>25</v>
      </c>
      <c r="O4595" s="8">
        <v>100</v>
      </c>
      <c r="P4595" s="7" t="s">
        <v>9</v>
      </c>
      <c r="Q4595" s="9">
        <v>0.35</v>
      </c>
      <c r="R4595" s="7" t="s">
        <v>3977</v>
      </c>
      <c r="S4595" s="7" t="s">
        <v>5011</v>
      </c>
      <c r="T4595">
        <f>A4595</f>
        <v>21208</v>
      </c>
      <c r="U4595" t="str">
        <f>IF($G4595=$U$1:$X$1,$T4595,"")</f>
        <v/>
      </c>
      <c r="V4595" t="str">
        <f>IF($G4595=$U$1:$X$1,$T4595,"")</f>
        <v/>
      </c>
      <c r="W4595">
        <f>IF($G4595=$U$1:$X$1,$T4595,"")</f>
        <v>21208</v>
      </c>
      <c r="X4595" t="str">
        <f>IF($G4595=$U$1:$X$1,$T4595,"")</f>
        <v/>
      </c>
      <c r="Y4595" s="1">
        <f>ROUND(O4595*Q4595,2)</f>
        <v>35</v>
      </c>
    </row>
    <row r="4596" spans="1:25">
      <c r="A4596" s="5">
        <f>INDEX(Students,MOD(D4596-1,ROWS(Students))+1,1)</f>
        <v>21208</v>
      </c>
      <c r="B4596" s="5" t="str">
        <f>INDEX(Students,MOD(D4596-1,ROWS(Students))+1,2)</f>
        <v>Szwajkowski Oskar</v>
      </c>
      <c r="C4596" s="5" t="str">
        <f>INDEX(Students,MOD(D4596-1,ROWS(Students))+1,3)</f>
        <v>IZ05AI1</v>
      </c>
      <c r="D4596" s="5">
        <v>2409</v>
      </c>
      <c r="E4596" s="6">
        <v>44721</v>
      </c>
      <c r="F4596" s="6">
        <v>44721</v>
      </c>
      <c r="G4596" s="7" t="s">
        <v>1263</v>
      </c>
      <c r="H4596" s="7">
        <v>1</v>
      </c>
      <c r="I4596" s="7" t="s">
        <v>2881</v>
      </c>
      <c r="J4596" s="7" t="s">
        <v>6</v>
      </c>
      <c r="K4596" s="7" t="s">
        <v>3767</v>
      </c>
      <c r="L4596" s="7"/>
      <c r="M4596" s="6" t="s">
        <v>3767</v>
      </c>
      <c r="N4596" s="7" t="s">
        <v>19</v>
      </c>
      <c r="O4596" s="8">
        <v>100</v>
      </c>
      <c r="P4596" s="7" t="s">
        <v>9</v>
      </c>
      <c r="Q4596" s="9">
        <v>0.06</v>
      </c>
      <c r="R4596" s="7" t="s">
        <v>4082</v>
      </c>
      <c r="S4596" s="7" t="s">
        <v>185</v>
      </c>
      <c r="T4596">
        <f>A4596</f>
        <v>21208</v>
      </c>
      <c r="U4596" t="str">
        <f>IF($G4596=$U$1:$X$1,$T4596,"")</f>
        <v/>
      </c>
      <c r="V4596">
        <f>IF($G4596=$U$1:$X$1,$T4596,"")</f>
        <v>21208</v>
      </c>
      <c r="W4596" t="str">
        <f>IF($G4596=$U$1:$X$1,$T4596,"")</f>
        <v/>
      </c>
      <c r="X4596" t="str">
        <f>IF($G4596=$U$1:$X$1,$T4596,"")</f>
        <v/>
      </c>
      <c r="Y4596" s="1">
        <f>ROUND(O4596*Q4596,2)</f>
        <v>6</v>
      </c>
    </row>
    <row r="4597" spans="1:25">
      <c r="A4597" s="5">
        <f>INDEX(Students,MOD(D4597-1,ROWS(Students))+1,1)</f>
        <v>21208</v>
      </c>
      <c r="B4597" s="5" t="str">
        <f>INDEX(Students,MOD(D4597-1,ROWS(Students))+1,2)</f>
        <v>Szwajkowski Oskar</v>
      </c>
      <c r="C4597" s="5" t="str">
        <f>INDEX(Students,MOD(D4597-1,ROWS(Students))+1,3)</f>
        <v>IZ05AI1</v>
      </c>
      <c r="D4597" s="5">
        <v>2501</v>
      </c>
      <c r="E4597" s="6">
        <v>44599</v>
      </c>
      <c r="F4597" s="6">
        <v>44596</v>
      </c>
      <c r="G4597" s="7" t="s">
        <v>1262</v>
      </c>
      <c r="H4597" s="7">
        <v>-1</v>
      </c>
      <c r="I4597" s="7" t="s">
        <v>1660</v>
      </c>
      <c r="J4597" s="7" t="s">
        <v>6</v>
      </c>
      <c r="K4597" s="7" t="s">
        <v>3801</v>
      </c>
      <c r="L4597" s="7" t="s">
        <v>396</v>
      </c>
      <c r="M4597" s="6" t="s">
        <v>3767</v>
      </c>
      <c r="N4597" s="7" t="s">
        <v>19</v>
      </c>
      <c r="O4597" s="8">
        <v>2</v>
      </c>
      <c r="P4597" s="7" t="s">
        <v>9</v>
      </c>
      <c r="Q4597" s="9">
        <v>25.6</v>
      </c>
      <c r="R4597" s="7" t="s">
        <v>4277</v>
      </c>
      <c r="S4597" s="7" t="s">
        <v>398</v>
      </c>
      <c r="T4597">
        <f>A4597</f>
        <v>21208</v>
      </c>
      <c r="U4597">
        <f>IF($G4597=$U$1:$X$1,$T4597,"")</f>
        <v>21208</v>
      </c>
      <c r="V4597" t="str">
        <f>IF($G4597=$U$1:$X$1,$T4597,"")</f>
        <v/>
      </c>
      <c r="W4597" t="str">
        <f>IF($G4597=$U$1:$X$1,$T4597,"")</f>
        <v/>
      </c>
      <c r="X4597" t="str">
        <f>IF($G4597=$U$1:$X$1,$T4597,"")</f>
        <v/>
      </c>
      <c r="Y4597" s="1">
        <f>ROUND(O4597*Q4597,2)</f>
        <v>51.2</v>
      </c>
    </row>
    <row r="4598" spans="1:25">
      <c r="A4598" s="5">
        <f>INDEX(Students,MOD(D4598-1,ROWS(Students))+1,1)</f>
        <v>21208</v>
      </c>
      <c r="B4598" s="5" t="str">
        <f>INDEX(Students,MOD(D4598-1,ROWS(Students))+1,2)</f>
        <v>Szwajkowski Oskar</v>
      </c>
      <c r="C4598" s="5" t="str">
        <f>INDEX(Students,MOD(D4598-1,ROWS(Students))+1,3)</f>
        <v>IZ05AI1</v>
      </c>
      <c r="D4598" s="5">
        <v>2593</v>
      </c>
      <c r="E4598" s="6">
        <v>44770</v>
      </c>
      <c r="F4598" s="6">
        <v>44770</v>
      </c>
      <c r="G4598" s="7" t="s">
        <v>1263</v>
      </c>
      <c r="H4598" s="7">
        <v>1</v>
      </c>
      <c r="I4598" s="7" t="s">
        <v>3365</v>
      </c>
      <c r="J4598" s="7" t="s">
        <v>6</v>
      </c>
      <c r="K4598" s="7" t="s">
        <v>3767</v>
      </c>
      <c r="L4598" s="7"/>
      <c r="M4598" s="6" t="s">
        <v>3767</v>
      </c>
      <c r="N4598" s="7" t="s">
        <v>19</v>
      </c>
      <c r="O4598" s="8">
        <v>6</v>
      </c>
      <c r="P4598" s="7" t="s">
        <v>9</v>
      </c>
      <c r="Q4598" s="9">
        <v>2.96</v>
      </c>
      <c r="R4598" s="7" t="s">
        <v>4508</v>
      </c>
      <c r="S4598" s="7" t="s">
        <v>674</v>
      </c>
      <c r="T4598">
        <f>A4598</f>
        <v>21208</v>
      </c>
      <c r="U4598" t="str">
        <f>IF($G4598=$U$1:$X$1,$T4598,"")</f>
        <v/>
      </c>
      <c r="V4598">
        <f>IF($G4598=$U$1:$X$1,$T4598,"")</f>
        <v>21208</v>
      </c>
      <c r="W4598" t="str">
        <f>IF($G4598=$U$1:$X$1,$T4598,"")</f>
        <v/>
      </c>
      <c r="X4598" t="str">
        <f>IF($G4598=$U$1:$X$1,$T4598,"")</f>
        <v/>
      </c>
      <c r="Y4598" s="1">
        <f>ROUND(O4598*Q4598,2)</f>
        <v>17.760000000000002</v>
      </c>
    </row>
    <row r="4599" spans="1:25">
      <c r="A4599" s="5">
        <f>INDEX(Students,MOD(D4599-1,ROWS(Students))+1,1)</f>
        <v>21208</v>
      </c>
      <c r="B4599" s="5" t="str">
        <f>INDEX(Students,MOD(D4599-1,ROWS(Students))+1,2)</f>
        <v>Szwajkowski Oskar</v>
      </c>
      <c r="C4599" s="5" t="str">
        <f>INDEX(Students,MOD(D4599-1,ROWS(Students))+1,3)</f>
        <v>IZ05AI1</v>
      </c>
      <c r="D4599" s="5">
        <v>2685</v>
      </c>
      <c r="E4599" s="6">
        <v>44718</v>
      </c>
      <c r="F4599" s="6">
        <v>44718</v>
      </c>
      <c r="G4599" s="7" t="s">
        <v>1263</v>
      </c>
      <c r="H4599" s="7">
        <v>1</v>
      </c>
      <c r="I4599" s="7" t="s">
        <v>2808</v>
      </c>
      <c r="J4599" s="7" t="s">
        <v>6</v>
      </c>
      <c r="K4599" s="7" t="s">
        <v>3767</v>
      </c>
      <c r="L4599" s="7"/>
      <c r="M4599" s="6" t="s">
        <v>3767</v>
      </c>
      <c r="N4599" s="7" t="s">
        <v>7</v>
      </c>
      <c r="O4599" s="8">
        <v>80</v>
      </c>
      <c r="P4599" s="7" t="s">
        <v>9</v>
      </c>
      <c r="Q4599" s="9">
        <v>0.27</v>
      </c>
      <c r="R4599" s="7" t="s">
        <v>4006</v>
      </c>
      <c r="S4599" s="7" t="s">
        <v>111</v>
      </c>
      <c r="T4599">
        <f>A4599</f>
        <v>21208</v>
      </c>
      <c r="U4599" t="str">
        <f>IF($G4599=$U$1:$X$1,$T4599,"")</f>
        <v/>
      </c>
      <c r="V4599">
        <f>IF($G4599=$U$1:$X$1,$T4599,"")</f>
        <v>21208</v>
      </c>
      <c r="W4599" t="str">
        <f>IF($G4599=$U$1:$X$1,$T4599,"")</f>
        <v/>
      </c>
      <c r="X4599" t="str">
        <f>IF($G4599=$U$1:$X$1,$T4599,"")</f>
        <v/>
      </c>
      <c r="Y4599" s="1">
        <f>ROUND(O4599*Q4599,2)</f>
        <v>21.6</v>
      </c>
    </row>
    <row r="4600" spans="1:25">
      <c r="A4600" s="5">
        <f>INDEX(Students,MOD(D4600-1,ROWS(Students))+1,1)</f>
        <v>21208</v>
      </c>
      <c r="B4600" s="5" t="str">
        <f>INDEX(Students,MOD(D4600-1,ROWS(Students))+1,2)</f>
        <v>Szwajkowski Oskar</v>
      </c>
      <c r="C4600" s="5" t="str">
        <f>INDEX(Students,MOD(D4600-1,ROWS(Students))+1,3)</f>
        <v>IZ05AI1</v>
      </c>
      <c r="D4600" s="5">
        <v>2777</v>
      </c>
      <c r="E4600" s="6">
        <v>44627</v>
      </c>
      <c r="F4600" s="6">
        <v>44627</v>
      </c>
      <c r="G4600" s="7" t="s">
        <v>1263</v>
      </c>
      <c r="H4600" s="7">
        <v>1</v>
      </c>
      <c r="I4600" s="7" t="s">
        <v>2052</v>
      </c>
      <c r="J4600" s="7" t="s">
        <v>6</v>
      </c>
      <c r="K4600" s="7" t="s">
        <v>3767</v>
      </c>
      <c r="L4600" s="7"/>
      <c r="M4600" s="6" t="s">
        <v>3767</v>
      </c>
      <c r="N4600" s="7" t="s">
        <v>19</v>
      </c>
      <c r="O4600" s="8">
        <v>1.8</v>
      </c>
      <c r="P4600" s="7" t="s">
        <v>31</v>
      </c>
      <c r="Q4600" s="9">
        <v>0.56000000000000005</v>
      </c>
      <c r="R4600" s="7" t="s">
        <v>4158</v>
      </c>
      <c r="S4600" s="7" t="s">
        <v>266</v>
      </c>
      <c r="T4600">
        <f>A4600</f>
        <v>21208</v>
      </c>
      <c r="U4600" t="str">
        <f>IF($G4600=$U$1:$X$1,$T4600,"")</f>
        <v/>
      </c>
      <c r="V4600">
        <f>IF($G4600=$U$1:$X$1,$T4600,"")</f>
        <v>21208</v>
      </c>
      <c r="W4600" t="str">
        <f>IF($G4600=$U$1:$X$1,$T4600,"")</f>
        <v/>
      </c>
      <c r="X4600" t="str">
        <f>IF($G4600=$U$1:$X$1,$T4600,"")</f>
        <v/>
      </c>
      <c r="Y4600" s="1">
        <f>ROUND(O4600*Q4600,2)</f>
        <v>1.01</v>
      </c>
    </row>
    <row r="4601" spans="1:25">
      <c r="A4601" s="5">
        <f>INDEX(Students,MOD(D4601-1,ROWS(Students))+1,1)</f>
        <v>21208</v>
      </c>
      <c r="B4601" s="5" t="str">
        <f>INDEX(Students,MOD(D4601-1,ROWS(Students))+1,2)</f>
        <v>Szwajkowski Oskar</v>
      </c>
      <c r="C4601" s="5" t="str">
        <f>INDEX(Students,MOD(D4601-1,ROWS(Students))+1,3)</f>
        <v>IZ05AI1</v>
      </c>
      <c r="D4601" s="5">
        <v>2869</v>
      </c>
      <c r="E4601" s="6">
        <v>44582</v>
      </c>
      <c r="F4601" s="6">
        <v>44581</v>
      </c>
      <c r="G4601" s="7" t="s">
        <v>1262</v>
      </c>
      <c r="H4601" s="7">
        <v>-1</v>
      </c>
      <c r="I4601" s="7" t="s">
        <v>1477</v>
      </c>
      <c r="J4601" s="7" t="s">
        <v>6</v>
      </c>
      <c r="K4601" s="7" t="s">
        <v>3775</v>
      </c>
      <c r="L4601" s="7" t="s">
        <v>288</v>
      </c>
      <c r="M4601" s="6" t="s">
        <v>3767</v>
      </c>
      <c r="N4601" s="7" t="s">
        <v>25</v>
      </c>
      <c r="O4601" s="8">
        <v>120</v>
      </c>
      <c r="P4601" s="7" t="s">
        <v>9</v>
      </c>
      <c r="Q4601" s="9">
        <v>0</v>
      </c>
      <c r="R4601" s="7" t="s">
        <v>4064</v>
      </c>
      <c r="S4601" s="7" t="s">
        <v>4971</v>
      </c>
      <c r="T4601">
        <f>A4601</f>
        <v>21208</v>
      </c>
      <c r="U4601">
        <f>IF($G4601=$U$1:$X$1,$T4601,"")</f>
        <v>21208</v>
      </c>
      <c r="V4601" t="str">
        <f>IF($G4601=$U$1:$X$1,$T4601,"")</f>
        <v/>
      </c>
      <c r="W4601" t="str">
        <f>IF($G4601=$U$1:$X$1,$T4601,"")</f>
        <v/>
      </c>
      <c r="X4601" t="str">
        <f>IF($G4601=$U$1:$X$1,$T4601,"")</f>
        <v/>
      </c>
      <c r="Y4601" s="1">
        <f>ROUND(O4601*Q4601,2)</f>
        <v>0</v>
      </c>
    </row>
    <row r="4602" spans="1:25">
      <c r="A4602" s="5">
        <f>INDEX(Students,MOD(D4602-1,ROWS(Students))+1,1)</f>
        <v>21208</v>
      </c>
      <c r="B4602" s="5" t="str">
        <f>INDEX(Students,MOD(D4602-1,ROWS(Students))+1,2)</f>
        <v>Szwajkowski Oskar</v>
      </c>
      <c r="C4602" s="5" t="str">
        <f>INDEX(Students,MOD(D4602-1,ROWS(Students))+1,3)</f>
        <v>IZ05AI1</v>
      </c>
      <c r="D4602" s="5">
        <v>2961</v>
      </c>
      <c r="E4602" s="6">
        <v>44649</v>
      </c>
      <c r="F4602" s="6">
        <v>44649</v>
      </c>
      <c r="G4602" s="7" t="s">
        <v>279</v>
      </c>
      <c r="H4602" s="7">
        <v>1</v>
      </c>
      <c r="I4602" s="7" t="s">
        <v>2371</v>
      </c>
      <c r="J4602" s="7" t="s">
        <v>6</v>
      </c>
      <c r="K4602" s="7" t="s">
        <v>3767</v>
      </c>
      <c r="L4602" s="7"/>
      <c r="M4602" s="6" t="s">
        <v>3767</v>
      </c>
      <c r="N4602" s="7" t="s">
        <v>25</v>
      </c>
      <c r="O4602" s="8">
        <v>2</v>
      </c>
      <c r="P4602" s="7" t="s">
        <v>13</v>
      </c>
      <c r="Q4602" s="9">
        <v>13.81</v>
      </c>
      <c r="R4602" s="7" t="s">
        <v>4585</v>
      </c>
      <c r="S4602" s="7" t="s">
        <v>788</v>
      </c>
      <c r="T4602">
        <f>A4602</f>
        <v>21208</v>
      </c>
      <c r="U4602" t="str">
        <f>IF($G4602=$U$1:$X$1,$T4602,"")</f>
        <v/>
      </c>
      <c r="V4602" t="str">
        <f>IF($G4602=$U$1:$X$1,$T4602,"")</f>
        <v/>
      </c>
      <c r="W4602">
        <f>IF($G4602=$U$1:$X$1,$T4602,"")</f>
        <v>21208</v>
      </c>
      <c r="X4602" t="str">
        <f>IF($G4602=$U$1:$X$1,$T4602,"")</f>
        <v/>
      </c>
      <c r="Y4602" s="1">
        <f>ROUND(O4602*Q4602,2)</f>
        <v>27.62</v>
      </c>
    </row>
    <row r="4603" spans="1:25">
      <c r="A4603" s="5">
        <f>INDEX(Students,MOD(D4603-1,ROWS(Students))+1,1)</f>
        <v>21208</v>
      </c>
      <c r="B4603" s="5" t="str">
        <f>INDEX(Students,MOD(D4603-1,ROWS(Students))+1,2)</f>
        <v>Szwajkowski Oskar</v>
      </c>
      <c r="C4603" s="5" t="str">
        <f>INDEX(Students,MOD(D4603-1,ROWS(Students))+1,3)</f>
        <v>IZ05AI1</v>
      </c>
      <c r="D4603" s="5">
        <v>3053</v>
      </c>
      <c r="E4603" s="6">
        <v>44698</v>
      </c>
      <c r="F4603" s="6">
        <v>44698</v>
      </c>
      <c r="G4603" s="7" t="s">
        <v>1263</v>
      </c>
      <c r="H4603" s="7">
        <v>1</v>
      </c>
      <c r="I4603" s="7" t="s">
        <v>2582</v>
      </c>
      <c r="J4603" s="7" t="s">
        <v>6</v>
      </c>
      <c r="K4603" s="7" t="s">
        <v>3767</v>
      </c>
      <c r="L4603" s="7"/>
      <c r="M4603" s="6" t="s">
        <v>3767</v>
      </c>
      <c r="N4603" s="7" t="s">
        <v>7</v>
      </c>
      <c r="O4603" s="8">
        <v>1.2E-2</v>
      </c>
      <c r="P4603" s="7" t="s">
        <v>13</v>
      </c>
      <c r="Q4603" s="9">
        <v>14.73</v>
      </c>
      <c r="R4603" s="7" t="s">
        <v>4520</v>
      </c>
      <c r="S4603" s="7" t="s">
        <v>695</v>
      </c>
      <c r="T4603">
        <f>A4603</f>
        <v>21208</v>
      </c>
      <c r="U4603" t="str">
        <f>IF($G4603=$U$1:$X$1,$T4603,"")</f>
        <v/>
      </c>
      <c r="V4603">
        <f>IF($G4603=$U$1:$X$1,$T4603,"")</f>
        <v>21208</v>
      </c>
      <c r="W4603" t="str">
        <f>IF($G4603=$U$1:$X$1,$T4603,"")</f>
        <v/>
      </c>
      <c r="X4603" t="str">
        <f>IF($G4603=$U$1:$X$1,$T4603,"")</f>
        <v/>
      </c>
      <c r="Y4603" s="1">
        <f>ROUND(O4603*Q4603,2)</f>
        <v>0.18</v>
      </c>
    </row>
    <row r="4604" spans="1:25">
      <c r="A4604" s="5">
        <f>INDEX(Students,MOD(D4604-1,ROWS(Students))+1,1)</f>
        <v>21208</v>
      </c>
      <c r="B4604" s="5" t="str">
        <f>INDEX(Students,MOD(D4604-1,ROWS(Students))+1,2)</f>
        <v>Szwajkowski Oskar</v>
      </c>
      <c r="C4604" s="5" t="str">
        <f>INDEX(Students,MOD(D4604-1,ROWS(Students))+1,3)</f>
        <v>IZ05AI1</v>
      </c>
      <c r="D4604" s="5">
        <v>3145</v>
      </c>
      <c r="E4604" s="6">
        <v>44742</v>
      </c>
      <c r="F4604" s="6">
        <v>44742</v>
      </c>
      <c r="G4604" s="7" t="s">
        <v>1263</v>
      </c>
      <c r="H4604" s="7">
        <v>1</v>
      </c>
      <c r="I4604" s="7" t="s">
        <v>3094</v>
      </c>
      <c r="J4604" s="7" t="s">
        <v>6</v>
      </c>
      <c r="K4604" s="7" t="s">
        <v>3767</v>
      </c>
      <c r="L4604" s="7"/>
      <c r="M4604" s="6" t="s">
        <v>3767</v>
      </c>
      <c r="N4604" s="7" t="s">
        <v>7</v>
      </c>
      <c r="O4604" s="8">
        <v>0.03</v>
      </c>
      <c r="P4604" s="7" t="s">
        <v>13</v>
      </c>
      <c r="Q4604" s="9">
        <v>20.85</v>
      </c>
      <c r="R4604" s="7" t="s">
        <v>3991</v>
      </c>
      <c r="S4604" s="7" t="s">
        <v>95</v>
      </c>
      <c r="T4604">
        <f>A4604</f>
        <v>21208</v>
      </c>
      <c r="U4604" t="str">
        <f>IF($G4604=$U$1:$X$1,$T4604,"")</f>
        <v/>
      </c>
      <c r="V4604">
        <f>IF($G4604=$U$1:$X$1,$T4604,"")</f>
        <v>21208</v>
      </c>
      <c r="W4604" t="str">
        <f>IF($G4604=$U$1:$X$1,$T4604,"")</f>
        <v/>
      </c>
      <c r="X4604" t="str">
        <f>IF($G4604=$U$1:$X$1,$T4604,"")</f>
        <v/>
      </c>
      <c r="Y4604" s="1">
        <f>ROUND(O4604*Q4604,2)</f>
        <v>0.63</v>
      </c>
    </row>
    <row r="4605" spans="1:25">
      <c r="A4605" s="5">
        <f>INDEX(Students,MOD(D4605-1,ROWS(Students))+1,1)</f>
        <v>21208</v>
      </c>
      <c r="B4605" s="5" t="str">
        <f>INDEX(Students,MOD(D4605-1,ROWS(Students))+1,2)</f>
        <v>Szwajkowski Oskar</v>
      </c>
      <c r="C4605" s="5" t="str">
        <f>INDEX(Students,MOD(D4605-1,ROWS(Students))+1,3)</f>
        <v>IZ05AI1</v>
      </c>
      <c r="D4605" s="5">
        <v>3237</v>
      </c>
      <c r="E4605" s="6">
        <v>44603</v>
      </c>
      <c r="F4605" s="6">
        <v>44594</v>
      </c>
      <c r="G4605" s="7" t="s">
        <v>1262</v>
      </c>
      <c r="H4605" s="7">
        <v>-1</v>
      </c>
      <c r="I4605" s="7" t="s">
        <v>1741</v>
      </c>
      <c r="J4605" s="7" t="s">
        <v>6</v>
      </c>
      <c r="K4605" s="7" t="s">
        <v>3818</v>
      </c>
      <c r="L4605" s="7" t="s">
        <v>464</v>
      </c>
      <c r="M4605" s="6" t="s">
        <v>3767</v>
      </c>
      <c r="N4605" s="7" t="s">
        <v>19</v>
      </c>
      <c r="O4605" s="8">
        <v>500</v>
      </c>
      <c r="P4605" s="7" t="s">
        <v>31</v>
      </c>
      <c r="Q4605" s="9">
        <v>0.69</v>
      </c>
      <c r="R4605" s="7" t="s">
        <v>4338</v>
      </c>
      <c r="S4605" s="7" t="s">
        <v>465</v>
      </c>
      <c r="T4605">
        <f>A4605</f>
        <v>21208</v>
      </c>
      <c r="U4605">
        <f>IF($G4605=$U$1:$X$1,$T4605,"")</f>
        <v>21208</v>
      </c>
      <c r="V4605" t="str">
        <f>IF($G4605=$U$1:$X$1,$T4605,"")</f>
        <v/>
      </c>
      <c r="W4605" t="str">
        <f>IF($G4605=$U$1:$X$1,$T4605,"")</f>
        <v/>
      </c>
      <c r="X4605" t="str">
        <f>IF($G4605=$U$1:$X$1,$T4605,"")</f>
        <v/>
      </c>
      <c r="Y4605" s="1">
        <f>ROUND(O4605*Q4605,2)</f>
        <v>345</v>
      </c>
    </row>
    <row r="4606" spans="1:25">
      <c r="A4606" s="5">
        <f>INDEX(Students,MOD(D4606-1,ROWS(Students))+1,1)</f>
        <v>21208</v>
      </c>
      <c r="B4606" s="5" t="str">
        <f>INDEX(Students,MOD(D4606-1,ROWS(Students))+1,2)</f>
        <v>Szwajkowski Oskar</v>
      </c>
      <c r="C4606" s="5" t="str">
        <f>INDEX(Students,MOD(D4606-1,ROWS(Students))+1,3)</f>
        <v>IZ05AI1</v>
      </c>
      <c r="D4606" s="5">
        <v>3329</v>
      </c>
      <c r="E4606" s="6">
        <v>44714</v>
      </c>
      <c r="F4606" s="6">
        <v>44714</v>
      </c>
      <c r="G4606" s="7" t="s">
        <v>1263</v>
      </c>
      <c r="H4606" s="7">
        <v>1</v>
      </c>
      <c r="I4606" s="7" t="s">
        <v>2779</v>
      </c>
      <c r="J4606" s="7" t="s">
        <v>6</v>
      </c>
      <c r="K4606" s="7" t="s">
        <v>3767</v>
      </c>
      <c r="L4606" s="7"/>
      <c r="M4606" s="6" t="s">
        <v>3767</v>
      </c>
      <c r="N4606" s="7" t="s">
        <v>19</v>
      </c>
      <c r="O4606" s="8">
        <v>60</v>
      </c>
      <c r="P4606" s="7" t="s">
        <v>9</v>
      </c>
      <c r="Q4606" s="9">
        <v>0.66</v>
      </c>
      <c r="R4606" s="7" t="s">
        <v>3884</v>
      </c>
      <c r="S4606" s="7" t="s">
        <v>11</v>
      </c>
      <c r="T4606">
        <f>A4606</f>
        <v>21208</v>
      </c>
      <c r="U4606" t="str">
        <f>IF($G4606=$U$1:$X$1,$T4606,"")</f>
        <v/>
      </c>
      <c r="V4606">
        <f>IF($G4606=$U$1:$X$1,$T4606,"")</f>
        <v>21208</v>
      </c>
      <c r="W4606" t="str">
        <f>IF($G4606=$U$1:$X$1,$T4606,"")</f>
        <v/>
      </c>
      <c r="X4606" t="str">
        <f>IF($G4606=$U$1:$X$1,$T4606,"")</f>
        <v/>
      </c>
      <c r="Y4606" s="1">
        <f>ROUND(O4606*Q4606,2)</f>
        <v>39.6</v>
      </c>
    </row>
    <row r="4607" spans="1:25">
      <c r="A4607" s="5">
        <f>INDEX(Students,MOD(D4607-1,ROWS(Students))+1,1)</f>
        <v>21208</v>
      </c>
      <c r="B4607" s="5" t="str">
        <f>INDEX(Students,MOD(D4607-1,ROWS(Students))+1,2)</f>
        <v>Szwajkowski Oskar</v>
      </c>
      <c r="C4607" s="5" t="str">
        <f>INDEX(Students,MOD(D4607-1,ROWS(Students))+1,3)</f>
        <v>IZ05AI1</v>
      </c>
      <c r="D4607" s="5">
        <v>3421</v>
      </c>
      <c r="E4607" s="6">
        <v>44652</v>
      </c>
      <c r="F4607" s="6">
        <v>44652</v>
      </c>
      <c r="G4607" s="7" t="s">
        <v>1263</v>
      </c>
      <c r="H4607" s="7">
        <v>1</v>
      </c>
      <c r="I4607" s="7" t="s">
        <v>3423</v>
      </c>
      <c r="J4607" s="7" t="s">
        <v>6</v>
      </c>
      <c r="K4607" s="7" t="s">
        <v>3767</v>
      </c>
      <c r="L4607" s="7"/>
      <c r="M4607" s="6" t="s">
        <v>3767</v>
      </c>
      <c r="N4607" s="7" t="s">
        <v>19</v>
      </c>
      <c r="O4607" s="8">
        <v>6.7</v>
      </c>
      <c r="P4607" s="7" t="s">
        <v>13</v>
      </c>
      <c r="Q4607" s="9">
        <v>17</v>
      </c>
      <c r="R4607" s="7" t="s">
        <v>4122</v>
      </c>
      <c r="S4607" s="7" t="s">
        <v>229</v>
      </c>
      <c r="T4607">
        <f>A4607</f>
        <v>21208</v>
      </c>
      <c r="U4607" t="str">
        <f>IF($G4607=$U$1:$X$1,$T4607,"")</f>
        <v/>
      </c>
      <c r="V4607">
        <f>IF($G4607=$U$1:$X$1,$T4607,"")</f>
        <v>21208</v>
      </c>
      <c r="W4607" t="str">
        <f>IF($G4607=$U$1:$X$1,$T4607,"")</f>
        <v/>
      </c>
      <c r="X4607" t="str">
        <f>IF($G4607=$U$1:$X$1,$T4607,"")</f>
        <v/>
      </c>
      <c r="Y4607" s="1">
        <f>ROUND(O4607*Q4607,2)</f>
        <v>113.9</v>
      </c>
    </row>
    <row r="4608" spans="1:25">
      <c r="A4608" s="5">
        <f>INDEX(Students,MOD(D4608-1,ROWS(Students))+1,1)</f>
        <v>21208</v>
      </c>
      <c r="B4608" s="5" t="str">
        <f>INDEX(Students,MOD(D4608-1,ROWS(Students))+1,2)</f>
        <v>Szwajkowski Oskar</v>
      </c>
      <c r="C4608" s="5" t="str">
        <f>INDEX(Students,MOD(D4608-1,ROWS(Students))+1,3)</f>
        <v>IZ05AI1</v>
      </c>
      <c r="D4608" s="5">
        <v>3513</v>
      </c>
      <c r="E4608" s="6">
        <v>44635</v>
      </c>
      <c r="F4608" s="6">
        <v>44635</v>
      </c>
      <c r="G4608" s="7" t="s">
        <v>1263</v>
      </c>
      <c r="H4608" s="7">
        <v>1</v>
      </c>
      <c r="I4608" s="7" t="s">
        <v>2160</v>
      </c>
      <c r="J4608" s="7" t="s">
        <v>6</v>
      </c>
      <c r="K4608" s="7" t="s">
        <v>3767</v>
      </c>
      <c r="L4608" s="7"/>
      <c r="M4608" s="6" t="s">
        <v>3767</v>
      </c>
      <c r="N4608" s="7" t="s">
        <v>19</v>
      </c>
      <c r="O4608" s="8">
        <v>6</v>
      </c>
      <c r="P4608" s="7" t="s">
        <v>9</v>
      </c>
      <c r="Q4608" s="9">
        <v>0</v>
      </c>
      <c r="R4608" s="7" t="s">
        <v>4064</v>
      </c>
      <c r="S4608" s="7" t="s">
        <v>4971</v>
      </c>
      <c r="T4608">
        <f>A4608</f>
        <v>21208</v>
      </c>
      <c r="U4608" t="str">
        <f>IF($G4608=$U$1:$X$1,$T4608,"")</f>
        <v/>
      </c>
      <c r="V4608">
        <f>IF($G4608=$U$1:$X$1,$T4608,"")</f>
        <v>21208</v>
      </c>
      <c r="W4608" t="str">
        <f>IF($G4608=$U$1:$X$1,$T4608,"")</f>
        <v/>
      </c>
      <c r="X4608" t="str">
        <f>IF($G4608=$U$1:$X$1,$T4608,"")</f>
        <v/>
      </c>
      <c r="Y4608" s="1">
        <f>ROUND(O4608*Q4608,2)</f>
        <v>0</v>
      </c>
    </row>
    <row r="4609" spans="1:25">
      <c r="A4609" s="5">
        <f>INDEX(Students,MOD(D4609-1,ROWS(Students))+1,1)</f>
        <v>21208</v>
      </c>
      <c r="B4609" s="5" t="str">
        <f>INDEX(Students,MOD(D4609-1,ROWS(Students))+1,2)</f>
        <v>Szwajkowski Oskar</v>
      </c>
      <c r="C4609" s="5" t="str">
        <f>INDEX(Students,MOD(D4609-1,ROWS(Students))+1,3)</f>
        <v>IZ05AI1</v>
      </c>
      <c r="D4609" s="5">
        <v>3605</v>
      </c>
      <c r="E4609" s="6">
        <v>44726</v>
      </c>
      <c r="F4609" s="6">
        <v>44726</v>
      </c>
      <c r="G4609" s="7" t="s">
        <v>1263</v>
      </c>
      <c r="H4609" s="7">
        <v>1</v>
      </c>
      <c r="I4609" s="7" t="s">
        <v>2944</v>
      </c>
      <c r="J4609" s="7" t="s">
        <v>6</v>
      </c>
      <c r="K4609" s="7" t="s">
        <v>3767</v>
      </c>
      <c r="L4609" s="7"/>
      <c r="M4609" s="6" t="s">
        <v>3767</v>
      </c>
      <c r="N4609" s="7" t="s">
        <v>7</v>
      </c>
      <c r="O4609" s="8">
        <v>48</v>
      </c>
      <c r="P4609" s="7" t="s">
        <v>9</v>
      </c>
      <c r="Q4609" s="9">
        <v>0.16</v>
      </c>
      <c r="R4609" s="7" t="s">
        <v>3902</v>
      </c>
      <c r="S4609" s="7" t="s">
        <v>28</v>
      </c>
      <c r="T4609">
        <f>A4609</f>
        <v>21208</v>
      </c>
      <c r="U4609" t="str">
        <f>IF($G4609=$U$1:$X$1,$T4609,"")</f>
        <v/>
      </c>
      <c r="V4609">
        <f>IF($G4609=$U$1:$X$1,$T4609,"")</f>
        <v>21208</v>
      </c>
      <c r="W4609" t="str">
        <f>IF($G4609=$U$1:$X$1,$T4609,"")</f>
        <v/>
      </c>
      <c r="X4609" t="str">
        <f>IF($G4609=$U$1:$X$1,$T4609,"")</f>
        <v/>
      </c>
      <c r="Y4609" s="1">
        <f>ROUND(O4609*Q4609,2)</f>
        <v>7.68</v>
      </c>
    </row>
    <row r="4610" spans="1:25">
      <c r="A4610" s="5">
        <f>INDEX(Students,MOD(D4610-1,ROWS(Students))+1,1)</f>
        <v>21208</v>
      </c>
      <c r="B4610" s="5" t="str">
        <f>INDEX(Students,MOD(D4610-1,ROWS(Students))+1,2)</f>
        <v>Szwajkowski Oskar</v>
      </c>
      <c r="C4610" s="5" t="str">
        <f>INDEX(Students,MOD(D4610-1,ROWS(Students))+1,3)</f>
        <v>IZ05AI1</v>
      </c>
      <c r="D4610" s="5">
        <v>3697</v>
      </c>
      <c r="E4610" s="6">
        <v>44770</v>
      </c>
      <c r="F4610" s="6">
        <v>44770</v>
      </c>
      <c r="G4610" s="7" t="s">
        <v>279</v>
      </c>
      <c r="H4610" s="7">
        <v>1</v>
      </c>
      <c r="I4610" s="7" t="s">
        <v>3383</v>
      </c>
      <c r="J4610" s="7" t="s">
        <v>6</v>
      </c>
      <c r="K4610" s="7" t="s">
        <v>3767</v>
      </c>
      <c r="L4610" s="7"/>
      <c r="M4610" s="6" t="s">
        <v>3767</v>
      </c>
      <c r="N4610" s="7" t="s">
        <v>5215</v>
      </c>
      <c r="O4610" s="8">
        <v>6</v>
      </c>
      <c r="P4610" s="7" t="s">
        <v>13</v>
      </c>
      <c r="Q4610" s="9">
        <v>0</v>
      </c>
      <c r="R4610" s="7" t="s">
        <v>4817</v>
      </c>
      <c r="S4610" s="7" t="s">
        <v>5209</v>
      </c>
      <c r="T4610">
        <f>A4610</f>
        <v>21208</v>
      </c>
      <c r="U4610" t="str">
        <f>IF($G4610=$U$1:$X$1,$T4610,"")</f>
        <v/>
      </c>
      <c r="V4610" t="str">
        <f>IF($G4610=$U$1:$X$1,$T4610,"")</f>
        <v/>
      </c>
      <c r="W4610">
        <f>IF($G4610=$U$1:$X$1,$T4610,"")</f>
        <v>21208</v>
      </c>
      <c r="X4610" t="str">
        <f>IF($G4610=$U$1:$X$1,$T4610,"")</f>
        <v/>
      </c>
      <c r="Y4610" s="1">
        <f>ROUND(O4610*Q4610,2)</f>
        <v>0</v>
      </c>
    </row>
    <row r="4611" spans="1:25">
      <c r="A4611" s="5">
        <f>INDEX(Students,MOD(D4611-1,ROWS(Students))+1,1)</f>
        <v>21208</v>
      </c>
      <c r="B4611" s="5" t="str">
        <f>INDEX(Students,MOD(D4611-1,ROWS(Students))+1,2)</f>
        <v>Szwajkowski Oskar</v>
      </c>
      <c r="C4611" s="5" t="str">
        <f>INDEX(Students,MOD(D4611-1,ROWS(Students))+1,3)</f>
        <v>IZ05AI1</v>
      </c>
      <c r="D4611" s="5">
        <v>3789</v>
      </c>
      <c r="E4611" s="6">
        <v>44693</v>
      </c>
      <c r="F4611" s="6">
        <v>44693</v>
      </c>
      <c r="G4611" s="7" t="s">
        <v>279</v>
      </c>
      <c r="H4611" s="7">
        <v>1</v>
      </c>
      <c r="I4611" s="7" t="s">
        <v>2537</v>
      </c>
      <c r="J4611" s="7" t="s">
        <v>6</v>
      </c>
      <c r="K4611" s="7" t="s">
        <v>3767</v>
      </c>
      <c r="L4611" s="7"/>
      <c r="M4611" s="6" t="s">
        <v>3767</v>
      </c>
      <c r="N4611" s="7" t="s">
        <v>5215</v>
      </c>
      <c r="O4611" s="8">
        <v>51.73</v>
      </c>
      <c r="P4611" s="7" t="s">
        <v>13</v>
      </c>
      <c r="Q4611" s="9">
        <v>0</v>
      </c>
      <c r="R4611" s="7" t="s">
        <v>3925</v>
      </c>
      <c r="S4611" s="7" t="s">
        <v>4968</v>
      </c>
      <c r="T4611">
        <f>A4611</f>
        <v>21208</v>
      </c>
      <c r="U4611" t="str">
        <f>IF($G4611=$U$1:$X$1,$T4611,"")</f>
        <v/>
      </c>
      <c r="V4611" t="str">
        <f>IF($G4611=$U$1:$X$1,$T4611,"")</f>
        <v/>
      </c>
      <c r="W4611">
        <f>IF($G4611=$U$1:$X$1,$T4611,"")</f>
        <v>21208</v>
      </c>
      <c r="X4611" t="str">
        <f>IF($G4611=$U$1:$X$1,$T4611,"")</f>
        <v/>
      </c>
      <c r="Y4611" s="1">
        <f>ROUND(O4611*Q4611,2)</f>
        <v>0</v>
      </c>
    </row>
    <row r="4612" spans="1:25">
      <c r="A4612" s="5">
        <f>INDEX(Students,MOD(D4612-1,ROWS(Students))+1,1)</f>
        <v>21208</v>
      </c>
      <c r="B4612" s="5" t="str">
        <f>INDEX(Students,MOD(D4612-1,ROWS(Students))+1,2)</f>
        <v>Szwajkowski Oskar</v>
      </c>
      <c r="C4612" s="5" t="str">
        <f>INDEX(Students,MOD(D4612-1,ROWS(Students))+1,3)</f>
        <v>IZ05AI1</v>
      </c>
      <c r="D4612" s="5">
        <v>3881</v>
      </c>
      <c r="E4612" s="6">
        <v>44735</v>
      </c>
      <c r="F4612" s="6">
        <v>44735</v>
      </c>
      <c r="G4612" s="7" t="s">
        <v>1262</v>
      </c>
      <c r="H4612" s="7">
        <v>-1</v>
      </c>
      <c r="I4612" s="7" t="s">
        <v>3045</v>
      </c>
      <c r="J4612" s="7" t="s">
        <v>6</v>
      </c>
      <c r="K4612" s="7" t="s">
        <v>3770</v>
      </c>
      <c r="L4612" s="7" t="s">
        <v>1042</v>
      </c>
      <c r="M4612" s="6" t="s">
        <v>3767</v>
      </c>
      <c r="N4612" s="7" t="s">
        <v>32</v>
      </c>
      <c r="O4612" s="8">
        <v>8.3000000000000007</v>
      </c>
      <c r="P4612" s="7" t="s">
        <v>13</v>
      </c>
      <c r="Q4612" s="9">
        <v>17</v>
      </c>
      <c r="R4612" s="7" t="s">
        <v>3912</v>
      </c>
      <c r="S4612" s="7" t="s">
        <v>41</v>
      </c>
      <c r="T4612">
        <f>A4612</f>
        <v>21208</v>
      </c>
      <c r="U4612">
        <f>IF($G4612=$U$1:$X$1,$T4612,"")</f>
        <v>21208</v>
      </c>
      <c r="V4612" t="str">
        <f>IF($G4612=$U$1:$X$1,$T4612,"")</f>
        <v/>
      </c>
      <c r="W4612" t="str">
        <f>IF($G4612=$U$1:$X$1,$T4612,"")</f>
        <v/>
      </c>
      <c r="X4612" t="str">
        <f>IF($G4612=$U$1:$X$1,$T4612,"")</f>
        <v/>
      </c>
      <c r="Y4612" s="1">
        <f>ROUND(O4612*Q4612,2)</f>
        <v>141.1</v>
      </c>
    </row>
    <row r="4613" spans="1:25">
      <c r="A4613" s="5">
        <f>INDEX(Students,MOD(D4613-1,ROWS(Students))+1,1)</f>
        <v>21208</v>
      </c>
      <c r="B4613" s="5" t="str">
        <f>INDEX(Students,MOD(D4613-1,ROWS(Students))+1,2)</f>
        <v>Szwajkowski Oskar</v>
      </c>
      <c r="C4613" s="5" t="str">
        <f>INDEX(Students,MOD(D4613-1,ROWS(Students))+1,3)</f>
        <v>IZ05AI1</v>
      </c>
      <c r="D4613" s="5">
        <v>3973</v>
      </c>
      <c r="E4613" s="6">
        <v>44595</v>
      </c>
      <c r="F4613" s="6">
        <v>44595</v>
      </c>
      <c r="G4613" s="7" t="s">
        <v>1263</v>
      </c>
      <c r="H4613" s="7">
        <v>1</v>
      </c>
      <c r="I4613" s="7" t="s">
        <v>1640</v>
      </c>
      <c r="J4613" s="7" t="s">
        <v>6</v>
      </c>
      <c r="K4613" s="7" t="s">
        <v>3767</v>
      </c>
      <c r="L4613" s="7"/>
      <c r="M4613" s="6" t="s">
        <v>3767</v>
      </c>
      <c r="N4613" s="7" t="s">
        <v>19</v>
      </c>
      <c r="O4613" s="8">
        <v>10</v>
      </c>
      <c r="P4613" s="7" t="s">
        <v>9</v>
      </c>
      <c r="Q4613" s="9">
        <v>10.56</v>
      </c>
      <c r="R4613" s="7" t="s">
        <v>4262</v>
      </c>
      <c r="S4613" s="7" t="s">
        <v>382</v>
      </c>
      <c r="T4613">
        <f>A4613</f>
        <v>21208</v>
      </c>
      <c r="U4613" t="str">
        <f>IF($G4613=$U$1:$X$1,$T4613,"")</f>
        <v/>
      </c>
      <c r="V4613">
        <f>IF($G4613=$U$1:$X$1,$T4613,"")</f>
        <v>21208</v>
      </c>
      <c r="W4613" t="str">
        <f>IF($G4613=$U$1:$X$1,$T4613,"")</f>
        <v/>
      </c>
      <c r="X4613" t="str">
        <f>IF($G4613=$U$1:$X$1,$T4613,"")</f>
        <v/>
      </c>
      <c r="Y4613" s="1">
        <f>ROUND(O4613*Q4613,2)</f>
        <v>105.6</v>
      </c>
    </row>
    <row r="4614" spans="1:25">
      <c r="A4614" s="5">
        <f>INDEX(Students,MOD(D4614-1,ROWS(Students))+1,1)</f>
        <v>21208</v>
      </c>
      <c r="B4614" s="5" t="str">
        <f>INDEX(Students,MOD(D4614-1,ROWS(Students))+1,2)</f>
        <v>Szwajkowski Oskar</v>
      </c>
      <c r="C4614" s="5" t="str">
        <f>INDEX(Students,MOD(D4614-1,ROWS(Students))+1,3)</f>
        <v>IZ05AI1</v>
      </c>
      <c r="D4614" s="5">
        <v>4065</v>
      </c>
      <c r="E4614" s="6">
        <v>44685</v>
      </c>
      <c r="F4614" s="6">
        <v>44685</v>
      </c>
      <c r="G4614" s="7" t="s">
        <v>1263</v>
      </c>
      <c r="H4614" s="7">
        <v>1</v>
      </c>
      <c r="I4614" s="7" t="s">
        <v>2430</v>
      </c>
      <c r="J4614" s="7" t="s">
        <v>6</v>
      </c>
      <c r="K4614" s="7" t="s">
        <v>3767</v>
      </c>
      <c r="L4614" s="7"/>
      <c r="M4614" s="6" t="s">
        <v>3767</v>
      </c>
      <c r="N4614" s="7" t="s">
        <v>25</v>
      </c>
      <c r="O4614" s="8">
        <v>-25</v>
      </c>
      <c r="P4614" s="7" t="s">
        <v>31</v>
      </c>
      <c r="Q4614" s="9">
        <v>2.2799999999999998</v>
      </c>
      <c r="R4614" s="7" t="s">
        <v>4600</v>
      </c>
      <c r="S4614" s="7" t="s">
        <v>5180</v>
      </c>
      <c r="T4614">
        <f>A4614</f>
        <v>21208</v>
      </c>
      <c r="U4614" t="str">
        <f>IF($G4614=$U$1:$X$1,$T4614,"")</f>
        <v/>
      </c>
      <c r="V4614">
        <f>IF($G4614=$U$1:$X$1,$T4614,"")</f>
        <v>21208</v>
      </c>
      <c r="W4614" t="str">
        <f>IF($G4614=$U$1:$X$1,$T4614,"")</f>
        <v/>
      </c>
      <c r="X4614" t="str">
        <f>IF($G4614=$U$1:$X$1,$T4614,"")</f>
        <v/>
      </c>
      <c r="Y4614" s="1">
        <f>ROUND(O4614*Q4614,2)</f>
        <v>-57</v>
      </c>
    </row>
    <row r="4615" spans="1:25">
      <c r="A4615" s="5">
        <f>INDEX(Students,MOD(D4615-1,ROWS(Students))+1,1)</f>
        <v>21208</v>
      </c>
      <c r="B4615" s="5" t="str">
        <f>INDEX(Students,MOD(D4615-1,ROWS(Students))+1,2)</f>
        <v>Szwajkowski Oskar</v>
      </c>
      <c r="C4615" s="5" t="str">
        <f>INDEX(Students,MOD(D4615-1,ROWS(Students))+1,3)</f>
        <v>IZ05AI1</v>
      </c>
      <c r="D4615" s="5">
        <v>4157</v>
      </c>
      <c r="E4615" s="6">
        <v>44631</v>
      </c>
      <c r="F4615" s="6">
        <v>44630</v>
      </c>
      <c r="G4615" s="7" t="s">
        <v>1262</v>
      </c>
      <c r="H4615" s="7">
        <v>-1</v>
      </c>
      <c r="I4615" s="7" t="s">
        <v>2121</v>
      </c>
      <c r="J4615" s="7" t="s">
        <v>6</v>
      </c>
      <c r="K4615" s="7" t="s">
        <v>3780</v>
      </c>
      <c r="L4615" s="7" t="s">
        <v>671</v>
      </c>
      <c r="M4615" s="6" t="s">
        <v>3767</v>
      </c>
      <c r="N4615" s="7" t="s">
        <v>25</v>
      </c>
      <c r="O4615" s="8">
        <v>50</v>
      </c>
      <c r="P4615" s="7" t="s">
        <v>9</v>
      </c>
      <c r="Q4615" s="9">
        <v>3.01</v>
      </c>
      <c r="R4615" s="7" t="s">
        <v>4508</v>
      </c>
      <c r="S4615" s="7" t="s">
        <v>674</v>
      </c>
      <c r="T4615">
        <f>A4615</f>
        <v>21208</v>
      </c>
      <c r="U4615">
        <f>IF($G4615=$U$1:$X$1,$T4615,"")</f>
        <v>21208</v>
      </c>
      <c r="V4615" t="str">
        <f>IF($G4615=$U$1:$X$1,$T4615,"")</f>
        <v/>
      </c>
      <c r="W4615" t="str">
        <f>IF($G4615=$U$1:$X$1,$T4615,"")</f>
        <v/>
      </c>
      <c r="X4615" t="str">
        <f>IF($G4615=$U$1:$X$1,$T4615,"")</f>
        <v/>
      </c>
      <c r="Y4615" s="1">
        <f>ROUND(O4615*Q4615,2)</f>
        <v>150.5</v>
      </c>
    </row>
    <row r="4616" spans="1:25">
      <c r="A4616" s="5">
        <f>INDEX(Students,MOD(D4616-1,ROWS(Students))+1,1)</f>
        <v>21208</v>
      </c>
      <c r="B4616" s="5" t="str">
        <f>INDEX(Students,MOD(D4616-1,ROWS(Students))+1,2)</f>
        <v>Szwajkowski Oskar</v>
      </c>
      <c r="C4616" s="5" t="str">
        <f>INDEX(Students,MOD(D4616-1,ROWS(Students))+1,3)</f>
        <v>IZ05AI1</v>
      </c>
      <c r="D4616" s="5">
        <v>4249</v>
      </c>
      <c r="E4616" s="6">
        <v>44692</v>
      </c>
      <c r="F4616" s="6">
        <v>44692</v>
      </c>
      <c r="G4616" s="7" t="s">
        <v>1263</v>
      </c>
      <c r="H4616" s="7">
        <v>1</v>
      </c>
      <c r="I4616" s="7" t="s">
        <v>2525</v>
      </c>
      <c r="J4616" s="7" t="s">
        <v>6</v>
      </c>
      <c r="K4616" s="7" t="s">
        <v>3767</v>
      </c>
      <c r="L4616" s="7"/>
      <c r="M4616" s="6" t="s">
        <v>3767</v>
      </c>
      <c r="N4616" s="7" t="s">
        <v>25</v>
      </c>
      <c r="O4616" s="8">
        <v>153</v>
      </c>
      <c r="P4616" s="7" t="s">
        <v>9</v>
      </c>
      <c r="Q4616" s="9">
        <v>0</v>
      </c>
      <c r="R4616" s="7" t="s">
        <v>3944</v>
      </c>
      <c r="S4616" s="7" t="s">
        <v>4998</v>
      </c>
      <c r="T4616">
        <f>A4616</f>
        <v>21208</v>
      </c>
      <c r="U4616" t="str">
        <f>IF($G4616=$U$1:$X$1,$T4616,"")</f>
        <v/>
      </c>
      <c r="V4616">
        <f>IF($G4616=$U$1:$X$1,$T4616,"")</f>
        <v>21208</v>
      </c>
      <c r="W4616" t="str">
        <f>IF($G4616=$U$1:$X$1,$T4616,"")</f>
        <v/>
      </c>
      <c r="X4616" t="str">
        <f>IF($G4616=$U$1:$X$1,$T4616,"")</f>
        <v/>
      </c>
      <c r="Y4616" s="1">
        <f>ROUND(O4616*Q4616,2)</f>
        <v>0</v>
      </c>
    </row>
    <row r="4617" spans="1:25">
      <c r="A4617" s="5">
        <f>INDEX(Students,MOD(D4617-1,ROWS(Students))+1,1)</f>
        <v>21208</v>
      </c>
      <c r="B4617" s="5" t="str">
        <f>INDEX(Students,MOD(D4617-1,ROWS(Students))+1,2)</f>
        <v>Szwajkowski Oskar</v>
      </c>
      <c r="C4617" s="5" t="str">
        <f>INDEX(Students,MOD(D4617-1,ROWS(Students))+1,3)</f>
        <v>IZ05AI1</v>
      </c>
      <c r="D4617" s="5">
        <v>4341</v>
      </c>
      <c r="E4617" s="6">
        <v>44573</v>
      </c>
      <c r="F4617" s="6">
        <v>44573</v>
      </c>
      <c r="G4617" s="7" t="s">
        <v>1263</v>
      </c>
      <c r="H4617" s="7">
        <v>1</v>
      </c>
      <c r="I4617" s="7" t="s">
        <v>1324</v>
      </c>
      <c r="J4617" s="7" t="s">
        <v>6</v>
      </c>
      <c r="K4617" s="7" t="s">
        <v>3767</v>
      </c>
      <c r="L4617" s="7"/>
      <c r="M4617" s="6" t="s">
        <v>3767</v>
      </c>
      <c r="N4617" s="7" t="s">
        <v>32</v>
      </c>
      <c r="O4617" s="8">
        <v>150</v>
      </c>
      <c r="P4617" s="7" t="s">
        <v>9</v>
      </c>
      <c r="Q4617" s="9">
        <v>2.68</v>
      </c>
      <c r="R4617" s="7" t="s">
        <v>4014</v>
      </c>
      <c r="S4617" s="7" t="s">
        <v>118</v>
      </c>
      <c r="T4617">
        <f>A4617</f>
        <v>21208</v>
      </c>
      <c r="U4617" t="str">
        <f>IF($G4617=$U$1:$X$1,$T4617,"")</f>
        <v/>
      </c>
      <c r="V4617">
        <f>IF($G4617=$U$1:$X$1,$T4617,"")</f>
        <v>21208</v>
      </c>
      <c r="W4617" t="str">
        <f>IF($G4617=$U$1:$X$1,$T4617,"")</f>
        <v/>
      </c>
      <c r="X4617" t="str">
        <f>IF($G4617=$U$1:$X$1,$T4617,"")</f>
        <v/>
      </c>
      <c r="Y4617" s="1">
        <f>ROUND(O4617*Q4617,2)</f>
        <v>402</v>
      </c>
    </row>
    <row r="4618" spans="1:25">
      <c r="A4618" s="5">
        <f>INDEX(Students,MOD(D4618-1,ROWS(Students))+1,1)</f>
        <v>21208</v>
      </c>
      <c r="B4618" s="5" t="str">
        <f>INDEX(Students,MOD(D4618-1,ROWS(Students))+1,2)</f>
        <v>Szwajkowski Oskar</v>
      </c>
      <c r="C4618" s="5" t="str">
        <f>INDEX(Students,MOD(D4618-1,ROWS(Students))+1,3)</f>
        <v>IZ05AI1</v>
      </c>
      <c r="D4618" s="5">
        <v>4433</v>
      </c>
      <c r="E4618" s="6">
        <v>44641</v>
      </c>
      <c r="F4618" s="6">
        <v>44641</v>
      </c>
      <c r="G4618" s="7" t="s">
        <v>1263</v>
      </c>
      <c r="H4618" s="7">
        <v>1</v>
      </c>
      <c r="I4618" s="7" t="s">
        <v>2266</v>
      </c>
      <c r="J4618" s="7" t="s">
        <v>6</v>
      </c>
      <c r="K4618" s="7" t="s">
        <v>3767</v>
      </c>
      <c r="L4618" s="7"/>
      <c r="M4618" s="6" t="s">
        <v>3767</v>
      </c>
      <c r="N4618" s="7" t="s">
        <v>19</v>
      </c>
      <c r="O4618" s="8">
        <v>200</v>
      </c>
      <c r="P4618" s="7" t="s">
        <v>9</v>
      </c>
      <c r="Q4618" s="9">
        <v>18.739999999999998</v>
      </c>
      <c r="R4618" s="7" t="s">
        <v>4559</v>
      </c>
      <c r="S4618" s="7" t="s">
        <v>746</v>
      </c>
      <c r="T4618">
        <f>A4618</f>
        <v>21208</v>
      </c>
      <c r="U4618" t="str">
        <f>IF($G4618=$U$1:$X$1,$T4618,"")</f>
        <v/>
      </c>
      <c r="V4618">
        <f>IF($G4618=$U$1:$X$1,$T4618,"")</f>
        <v>21208</v>
      </c>
      <c r="W4618" t="str">
        <f>IF($G4618=$U$1:$X$1,$T4618,"")</f>
        <v/>
      </c>
      <c r="X4618" t="str">
        <f>IF($G4618=$U$1:$X$1,$T4618,"")</f>
        <v/>
      </c>
      <c r="Y4618" s="1">
        <f>ROUND(O4618*Q4618,2)</f>
        <v>3748</v>
      </c>
    </row>
    <row r="4619" spans="1:25">
      <c r="A4619" s="5">
        <f>INDEX(Students,MOD(D4619-1,ROWS(Students))+1,1)</f>
        <v>21208</v>
      </c>
      <c r="B4619" s="5" t="str">
        <f>INDEX(Students,MOD(D4619-1,ROWS(Students))+1,2)</f>
        <v>Szwajkowski Oskar</v>
      </c>
      <c r="C4619" s="5" t="str">
        <f>INDEX(Students,MOD(D4619-1,ROWS(Students))+1,3)</f>
        <v>IZ05AI1</v>
      </c>
      <c r="D4619" s="5">
        <v>4525</v>
      </c>
      <c r="E4619" s="6">
        <v>44630</v>
      </c>
      <c r="F4619" s="6">
        <v>44630</v>
      </c>
      <c r="G4619" s="7" t="s">
        <v>1263</v>
      </c>
      <c r="H4619" s="7">
        <v>1</v>
      </c>
      <c r="I4619" s="7" t="s">
        <v>2092</v>
      </c>
      <c r="J4619" s="7" t="s">
        <v>6</v>
      </c>
      <c r="K4619" s="7" t="s">
        <v>3767</v>
      </c>
      <c r="L4619" s="7"/>
      <c r="M4619" s="6" t="s">
        <v>3767</v>
      </c>
      <c r="N4619" s="7" t="s">
        <v>19</v>
      </c>
      <c r="O4619" s="8">
        <v>180</v>
      </c>
      <c r="P4619" s="7" t="s">
        <v>9</v>
      </c>
      <c r="Q4619" s="9">
        <v>0.13</v>
      </c>
      <c r="R4619" s="7" t="s">
        <v>3892</v>
      </c>
      <c r="S4619" s="7" t="s">
        <v>21</v>
      </c>
      <c r="T4619">
        <f>A4619</f>
        <v>21208</v>
      </c>
      <c r="U4619" t="str">
        <f>IF($G4619=$U$1:$X$1,$T4619,"")</f>
        <v/>
      </c>
      <c r="V4619">
        <f>IF($G4619=$U$1:$X$1,$T4619,"")</f>
        <v>21208</v>
      </c>
      <c r="W4619" t="str">
        <f>IF($G4619=$U$1:$X$1,$T4619,"")</f>
        <v/>
      </c>
      <c r="X4619" t="str">
        <f>IF($G4619=$U$1:$X$1,$T4619,"")</f>
        <v/>
      </c>
      <c r="Y4619" s="1">
        <f>ROUND(O4619*Q4619,2)</f>
        <v>23.4</v>
      </c>
    </row>
    <row r="4620" spans="1:25">
      <c r="A4620" s="5">
        <f>INDEX(Students,MOD(D4620-1,ROWS(Students))+1,1)</f>
        <v>21208</v>
      </c>
      <c r="B4620" s="5" t="str">
        <f>INDEX(Students,MOD(D4620-1,ROWS(Students))+1,2)</f>
        <v>Szwajkowski Oskar</v>
      </c>
      <c r="C4620" s="5" t="str">
        <f>INDEX(Students,MOD(D4620-1,ROWS(Students))+1,3)</f>
        <v>IZ05AI1</v>
      </c>
      <c r="D4620" s="5">
        <v>4617</v>
      </c>
      <c r="E4620" s="6">
        <v>44685</v>
      </c>
      <c r="F4620" s="6">
        <v>44685</v>
      </c>
      <c r="G4620" s="7" t="s">
        <v>279</v>
      </c>
      <c r="H4620" s="7">
        <v>-1</v>
      </c>
      <c r="I4620" s="7" t="s">
        <v>2426</v>
      </c>
      <c r="J4620" s="7" t="s">
        <v>6</v>
      </c>
      <c r="K4620" s="7" t="s">
        <v>3767</v>
      </c>
      <c r="L4620" s="7"/>
      <c r="M4620" s="6" t="s">
        <v>3767</v>
      </c>
      <c r="N4620" s="7" t="s">
        <v>19</v>
      </c>
      <c r="O4620" s="8">
        <v>16.260000000000002</v>
      </c>
      <c r="P4620" s="7" t="s">
        <v>13</v>
      </c>
      <c r="Q4620" s="9">
        <v>44.58</v>
      </c>
      <c r="R4620" s="7" t="s">
        <v>3986</v>
      </c>
      <c r="S4620" s="7" t="s">
        <v>90</v>
      </c>
      <c r="T4620">
        <f>A4620</f>
        <v>21208</v>
      </c>
      <c r="U4620" t="str">
        <f>IF($G4620=$U$1:$X$1,$T4620,"")</f>
        <v/>
      </c>
      <c r="V4620" t="str">
        <f>IF($G4620=$U$1:$X$1,$T4620,"")</f>
        <v/>
      </c>
      <c r="W4620">
        <f>IF($G4620=$U$1:$X$1,$T4620,"")</f>
        <v>21208</v>
      </c>
      <c r="X4620" t="str">
        <f>IF($G4620=$U$1:$X$1,$T4620,"")</f>
        <v/>
      </c>
      <c r="Y4620" s="1">
        <f>ROUND(O4620*Q4620,2)</f>
        <v>724.87</v>
      </c>
    </row>
    <row r="4621" spans="1:25">
      <c r="A4621" s="5">
        <f>INDEX(Students,MOD(D4621-1,ROWS(Students))+1,1)</f>
        <v>21208</v>
      </c>
      <c r="B4621" s="5" t="str">
        <f>INDEX(Students,MOD(D4621-1,ROWS(Students))+1,2)</f>
        <v>Szwajkowski Oskar</v>
      </c>
      <c r="C4621" s="5" t="str">
        <f>INDEX(Students,MOD(D4621-1,ROWS(Students))+1,3)</f>
        <v>IZ05AI1</v>
      </c>
      <c r="D4621" s="5">
        <v>4709</v>
      </c>
      <c r="E4621" s="6">
        <v>44691</v>
      </c>
      <c r="F4621" s="6">
        <v>44691</v>
      </c>
      <c r="G4621" s="7" t="s">
        <v>1263</v>
      </c>
      <c r="H4621" s="7">
        <v>1</v>
      </c>
      <c r="I4621" s="7" t="s">
        <v>2511</v>
      </c>
      <c r="J4621" s="7" t="s">
        <v>6</v>
      </c>
      <c r="K4621" s="7" t="s">
        <v>3767</v>
      </c>
      <c r="L4621" s="7"/>
      <c r="M4621" s="6" t="s">
        <v>3767</v>
      </c>
      <c r="N4621" s="7" t="s">
        <v>19</v>
      </c>
      <c r="O4621" s="8">
        <v>5000</v>
      </c>
      <c r="P4621" s="7" t="s">
        <v>9</v>
      </c>
      <c r="Q4621" s="9">
        <v>0.51</v>
      </c>
      <c r="R4621" s="7" t="s">
        <v>4388</v>
      </c>
      <c r="S4621" s="7" t="s">
        <v>530</v>
      </c>
      <c r="T4621">
        <f>A4621</f>
        <v>21208</v>
      </c>
      <c r="U4621" t="str">
        <f>IF($G4621=$U$1:$X$1,$T4621,"")</f>
        <v/>
      </c>
      <c r="V4621">
        <f>IF($G4621=$U$1:$X$1,$T4621,"")</f>
        <v>21208</v>
      </c>
      <c r="W4621" t="str">
        <f>IF($G4621=$U$1:$X$1,$T4621,"")</f>
        <v/>
      </c>
      <c r="X4621" t="str">
        <f>IF($G4621=$U$1:$X$1,$T4621,"")</f>
        <v/>
      </c>
      <c r="Y4621" s="1">
        <f>ROUND(O4621*Q4621,2)</f>
        <v>2550</v>
      </c>
    </row>
    <row r="4622" spans="1:25">
      <c r="A4622" s="5">
        <f>INDEX(Students,MOD(D4622-1,ROWS(Students))+1,1)</f>
        <v>21208</v>
      </c>
      <c r="B4622" s="5" t="str">
        <f>INDEX(Students,MOD(D4622-1,ROWS(Students))+1,2)</f>
        <v>Szwajkowski Oskar</v>
      </c>
      <c r="C4622" s="5" t="str">
        <f>INDEX(Students,MOD(D4622-1,ROWS(Students))+1,3)</f>
        <v>IZ05AI1</v>
      </c>
      <c r="D4622" s="5">
        <v>4801</v>
      </c>
      <c r="E4622" s="6">
        <v>44769</v>
      </c>
      <c r="F4622" s="6">
        <v>44768</v>
      </c>
      <c r="G4622" s="7" t="s">
        <v>1262</v>
      </c>
      <c r="H4622" s="7">
        <v>-1</v>
      </c>
      <c r="I4622" s="7" t="s">
        <v>3356</v>
      </c>
      <c r="J4622" s="7" t="s">
        <v>6</v>
      </c>
      <c r="K4622" s="7" t="s">
        <v>3780</v>
      </c>
      <c r="L4622" s="7" t="s">
        <v>1136</v>
      </c>
      <c r="M4622" s="6" t="s">
        <v>3767</v>
      </c>
      <c r="N4622" s="7" t="s">
        <v>67</v>
      </c>
      <c r="O4622" s="8">
        <v>110</v>
      </c>
      <c r="P4622" s="7" t="s">
        <v>9</v>
      </c>
      <c r="Q4622" s="9">
        <v>4.5599999999999996</v>
      </c>
      <c r="R4622" s="7" t="s">
        <v>4022</v>
      </c>
      <c r="S4622" s="7" t="s">
        <v>126</v>
      </c>
      <c r="T4622">
        <f>A4622</f>
        <v>21208</v>
      </c>
      <c r="U4622">
        <f>IF($G4622=$U$1:$X$1,$T4622,"")</f>
        <v>21208</v>
      </c>
      <c r="V4622" t="str">
        <f>IF($G4622=$U$1:$X$1,$T4622,"")</f>
        <v/>
      </c>
      <c r="W4622" t="str">
        <f>IF($G4622=$U$1:$X$1,$T4622,"")</f>
        <v/>
      </c>
      <c r="X4622" t="str">
        <f>IF($G4622=$U$1:$X$1,$T4622,"")</f>
        <v/>
      </c>
      <c r="Y4622" s="1">
        <f>ROUND(O4622*Q4622,2)</f>
        <v>501.6</v>
      </c>
    </row>
    <row r="4623" spans="1:25">
      <c r="A4623" s="5">
        <f>INDEX(Students,MOD(D4623-1,ROWS(Students))+1,1)</f>
        <v>21208</v>
      </c>
      <c r="B4623" s="5" t="str">
        <f>INDEX(Students,MOD(D4623-1,ROWS(Students))+1,2)</f>
        <v>Szwajkowski Oskar</v>
      </c>
      <c r="C4623" s="5" t="str">
        <f>INDEX(Students,MOD(D4623-1,ROWS(Students))+1,3)</f>
        <v>IZ05AI1</v>
      </c>
      <c r="D4623" s="5">
        <v>4893</v>
      </c>
      <c r="E4623" s="6">
        <v>44733</v>
      </c>
      <c r="F4623" s="6">
        <v>44733</v>
      </c>
      <c r="G4623" s="7" t="s">
        <v>1263</v>
      </c>
      <c r="H4623" s="7">
        <v>1</v>
      </c>
      <c r="I4623" s="7" t="s">
        <v>3000</v>
      </c>
      <c r="J4623" s="7" t="s">
        <v>6</v>
      </c>
      <c r="K4623" s="7" t="s">
        <v>3767</v>
      </c>
      <c r="L4623" s="7"/>
      <c r="M4623" s="6" t="s">
        <v>3767</v>
      </c>
      <c r="N4623" s="7" t="s">
        <v>19</v>
      </c>
      <c r="O4623" s="8">
        <v>-100</v>
      </c>
      <c r="P4623" s="7" t="s">
        <v>9</v>
      </c>
      <c r="Q4623" s="9">
        <v>25.14</v>
      </c>
      <c r="R4623" s="7" t="s">
        <v>3943</v>
      </c>
      <c r="S4623" s="7" t="s">
        <v>65</v>
      </c>
      <c r="T4623">
        <f>A4623</f>
        <v>21208</v>
      </c>
      <c r="U4623" t="str">
        <f>IF($G4623=$U$1:$X$1,$T4623,"")</f>
        <v/>
      </c>
      <c r="V4623">
        <f>IF($G4623=$U$1:$X$1,$T4623,"")</f>
        <v>21208</v>
      </c>
      <c r="W4623" t="str">
        <f>IF($G4623=$U$1:$X$1,$T4623,"")</f>
        <v/>
      </c>
      <c r="X4623" t="str">
        <f>IF($G4623=$U$1:$X$1,$T4623,"")</f>
        <v/>
      </c>
      <c r="Y4623" s="1">
        <f>ROUND(O4623*Q4623,2)</f>
        <v>-2514</v>
      </c>
    </row>
    <row r="4624" spans="1:25">
      <c r="A4624" s="5">
        <f>INDEX(Students,MOD(D4624-1,ROWS(Students))+1,1)</f>
        <v>21208</v>
      </c>
      <c r="B4624" s="5" t="str">
        <f>INDEX(Students,MOD(D4624-1,ROWS(Students))+1,2)</f>
        <v>Szwajkowski Oskar</v>
      </c>
      <c r="C4624" s="5" t="str">
        <f>INDEX(Students,MOD(D4624-1,ROWS(Students))+1,3)</f>
        <v>IZ05AI1</v>
      </c>
      <c r="D4624" s="5">
        <v>4985</v>
      </c>
      <c r="E4624" s="6">
        <v>44651</v>
      </c>
      <c r="F4624" s="6">
        <v>44651</v>
      </c>
      <c r="G4624" s="7" t="s">
        <v>279</v>
      </c>
      <c r="H4624" s="7">
        <v>1</v>
      </c>
      <c r="I4624" s="7" t="s">
        <v>2399</v>
      </c>
      <c r="J4624" s="7" t="s">
        <v>6</v>
      </c>
      <c r="K4624" s="7" t="s">
        <v>3767</v>
      </c>
      <c r="L4624" s="7"/>
      <c r="M4624" s="6" t="s">
        <v>3767</v>
      </c>
      <c r="N4624" s="7" t="s">
        <v>25</v>
      </c>
      <c r="O4624" s="8">
        <v>3</v>
      </c>
      <c r="P4624" s="7" t="s">
        <v>70</v>
      </c>
      <c r="Q4624" s="9">
        <v>5.27</v>
      </c>
      <c r="R4624" s="7" t="s">
        <v>3984</v>
      </c>
      <c r="S4624" s="7" t="s">
        <v>88</v>
      </c>
      <c r="T4624">
        <f>A4624</f>
        <v>21208</v>
      </c>
      <c r="U4624" t="str">
        <f>IF($G4624=$U$1:$X$1,$T4624,"")</f>
        <v/>
      </c>
      <c r="V4624" t="str">
        <f>IF($G4624=$U$1:$X$1,$T4624,"")</f>
        <v/>
      </c>
      <c r="W4624">
        <f>IF($G4624=$U$1:$X$1,$T4624,"")</f>
        <v>21208</v>
      </c>
      <c r="X4624" t="str">
        <f>IF($G4624=$U$1:$X$1,$T4624,"")</f>
        <v/>
      </c>
      <c r="Y4624" s="1">
        <f>ROUND(O4624*Q4624,2)</f>
        <v>15.81</v>
      </c>
    </row>
    <row r="4625" spans="1:25">
      <c r="A4625" s="5">
        <f>INDEX(Students,MOD(D4625-1,ROWS(Students))+1,1)</f>
        <v>21208</v>
      </c>
      <c r="B4625" s="5" t="str">
        <f>INDEX(Students,MOD(D4625-1,ROWS(Students))+1,2)</f>
        <v>Szwajkowski Oskar</v>
      </c>
      <c r="C4625" s="5" t="str">
        <f>INDEX(Students,MOD(D4625-1,ROWS(Students))+1,3)</f>
        <v>IZ05AI1</v>
      </c>
      <c r="D4625" s="5">
        <v>5077</v>
      </c>
      <c r="E4625" s="6">
        <v>44741</v>
      </c>
      <c r="F4625" s="6">
        <v>44741</v>
      </c>
      <c r="G4625" s="7" t="s">
        <v>1262</v>
      </c>
      <c r="H4625" s="7">
        <v>-1</v>
      </c>
      <c r="I4625" s="7" t="s">
        <v>3085</v>
      </c>
      <c r="J4625" s="7" t="s">
        <v>6</v>
      </c>
      <c r="K4625" s="7" t="s">
        <v>3774</v>
      </c>
      <c r="L4625" s="7" t="s">
        <v>52</v>
      </c>
      <c r="M4625" s="6" t="s">
        <v>3767</v>
      </c>
      <c r="N4625" s="7" t="s">
        <v>19</v>
      </c>
      <c r="O4625" s="8">
        <v>1128</v>
      </c>
      <c r="P4625" s="7" t="s">
        <v>9</v>
      </c>
      <c r="Q4625" s="9">
        <v>0</v>
      </c>
      <c r="R4625" s="7" t="s">
        <v>4322</v>
      </c>
      <c r="S4625" s="7" t="s">
        <v>5091</v>
      </c>
      <c r="T4625">
        <f>A4625</f>
        <v>21208</v>
      </c>
      <c r="U4625">
        <f>IF($G4625=$U$1:$X$1,$T4625,"")</f>
        <v>21208</v>
      </c>
      <c r="V4625" t="str">
        <f>IF($G4625=$U$1:$X$1,$T4625,"")</f>
        <v/>
      </c>
      <c r="W4625" t="str">
        <f>IF($G4625=$U$1:$X$1,$T4625,"")</f>
        <v/>
      </c>
      <c r="X4625" t="str">
        <f>IF($G4625=$U$1:$X$1,$T4625,"")</f>
        <v/>
      </c>
      <c r="Y4625" s="1">
        <f>ROUND(O4625*Q4625,2)</f>
        <v>0</v>
      </c>
    </row>
    <row r="4626" spans="1:25">
      <c r="A4626" s="5">
        <f>INDEX(Students,MOD(D4626-1,ROWS(Students))+1,1)</f>
        <v>21208</v>
      </c>
      <c r="B4626" s="5" t="str">
        <f>INDEX(Students,MOD(D4626-1,ROWS(Students))+1,2)</f>
        <v>Szwajkowski Oskar</v>
      </c>
      <c r="C4626" s="5" t="str">
        <f>INDEX(Students,MOD(D4626-1,ROWS(Students))+1,3)</f>
        <v>IZ05AI1</v>
      </c>
      <c r="D4626" s="5">
        <v>5169</v>
      </c>
      <c r="E4626" s="6">
        <v>44767</v>
      </c>
      <c r="F4626" s="6">
        <v>44766</v>
      </c>
      <c r="G4626" s="7" t="s">
        <v>1262</v>
      </c>
      <c r="H4626" s="7">
        <v>-1</v>
      </c>
      <c r="I4626" s="7" t="s">
        <v>3334</v>
      </c>
      <c r="J4626" s="7" t="s">
        <v>6</v>
      </c>
      <c r="K4626" s="7" t="s">
        <v>3788</v>
      </c>
      <c r="L4626" s="7" t="s">
        <v>1132</v>
      </c>
      <c r="M4626" s="6" t="s">
        <v>3767</v>
      </c>
      <c r="N4626" s="7" t="s">
        <v>67</v>
      </c>
      <c r="O4626" s="8">
        <v>22.35</v>
      </c>
      <c r="P4626" s="7" t="s">
        <v>13</v>
      </c>
      <c r="Q4626" s="9">
        <v>49.65</v>
      </c>
      <c r="R4626" s="7" t="s">
        <v>4812</v>
      </c>
      <c r="S4626" s="7" t="s">
        <v>5205</v>
      </c>
      <c r="T4626">
        <f>A4626</f>
        <v>21208</v>
      </c>
      <c r="U4626">
        <f>IF($G4626=$U$1:$X$1,$T4626,"")</f>
        <v>21208</v>
      </c>
      <c r="V4626" t="str">
        <f>IF($G4626=$U$1:$X$1,$T4626,"")</f>
        <v/>
      </c>
      <c r="W4626" t="str">
        <f>IF($G4626=$U$1:$X$1,$T4626,"")</f>
        <v/>
      </c>
      <c r="X4626" t="str">
        <f>IF($G4626=$U$1:$X$1,$T4626,"")</f>
        <v/>
      </c>
      <c r="Y4626" s="1">
        <f>ROUND(O4626*Q4626,2)</f>
        <v>1109.68</v>
      </c>
    </row>
    <row r="4627" spans="1:25">
      <c r="A4627" s="5">
        <f>INDEX(Students,MOD(D4627-1,ROWS(Students))+1,1)</f>
        <v>21208</v>
      </c>
      <c r="B4627" s="5" t="str">
        <f>INDEX(Students,MOD(D4627-1,ROWS(Students))+1,2)</f>
        <v>Szwajkowski Oskar</v>
      </c>
      <c r="C4627" s="5" t="str">
        <f>INDEX(Students,MOD(D4627-1,ROWS(Students))+1,3)</f>
        <v>IZ05AI1</v>
      </c>
      <c r="D4627" s="5">
        <v>5261</v>
      </c>
      <c r="E4627" s="6">
        <v>44676</v>
      </c>
      <c r="F4627" s="6">
        <v>44676</v>
      </c>
      <c r="G4627" s="7" t="s">
        <v>279</v>
      </c>
      <c r="H4627" s="7">
        <v>1</v>
      </c>
      <c r="I4627" s="7" t="s">
        <v>3694</v>
      </c>
      <c r="J4627" s="7" t="s">
        <v>6</v>
      </c>
      <c r="K4627" s="7" t="s">
        <v>3767</v>
      </c>
      <c r="L4627" s="7"/>
      <c r="M4627" s="6" t="s">
        <v>3767</v>
      </c>
      <c r="N4627" s="7" t="s">
        <v>5215</v>
      </c>
      <c r="O4627" s="8">
        <v>9.1</v>
      </c>
      <c r="P4627" s="7" t="s">
        <v>13</v>
      </c>
      <c r="Q4627" s="9">
        <v>0</v>
      </c>
      <c r="R4627" s="7" t="s">
        <v>3945</v>
      </c>
      <c r="S4627" s="7" t="s">
        <v>4996</v>
      </c>
      <c r="T4627">
        <f>A4627</f>
        <v>21208</v>
      </c>
      <c r="U4627" t="str">
        <f>IF($G4627=$U$1:$X$1,$T4627,"")</f>
        <v/>
      </c>
      <c r="V4627" t="str">
        <f>IF($G4627=$U$1:$X$1,$T4627,"")</f>
        <v/>
      </c>
      <c r="W4627">
        <f>IF($G4627=$U$1:$X$1,$T4627,"")</f>
        <v>21208</v>
      </c>
      <c r="X4627" t="str">
        <f>IF($G4627=$U$1:$X$1,$T4627,"")</f>
        <v/>
      </c>
      <c r="Y4627" s="1">
        <f>ROUND(O4627*Q4627,2)</f>
        <v>0</v>
      </c>
    </row>
    <row r="4628" spans="1:25">
      <c r="A4628" s="5">
        <f>INDEX(Students,MOD(D4628-1,ROWS(Students))+1,1)</f>
        <v>21208</v>
      </c>
      <c r="B4628" s="5" t="str">
        <f>INDEX(Students,MOD(D4628-1,ROWS(Students))+1,2)</f>
        <v>Szwajkowski Oskar</v>
      </c>
      <c r="C4628" s="5" t="str">
        <f>INDEX(Students,MOD(D4628-1,ROWS(Students))+1,3)</f>
        <v>IZ05AI1</v>
      </c>
      <c r="D4628" s="5">
        <v>5353</v>
      </c>
      <c r="E4628" s="6">
        <v>44690</v>
      </c>
      <c r="F4628" s="6">
        <v>44690</v>
      </c>
      <c r="G4628" s="7" t="s">
        <v>52</v>
      </c>
      <c r="H4628" s="7">
        <v>1</v>
      </c>
      <c r="I4628" s="7" t="s">
        <v>2497</v>
      </c>
      <c r="J4628" s="7" t="s">
        <v>6</v>
      </c>
      <c r="K4628" s="7" t="s">
        <v>3852</v>
      </c>
      <c r="L4628" s="7"/>
      <c r="M4628" s="6" t="s">
        <v>4910</v>
      </c>
      <c r="N4628" s="7" t="s">
        <v>67</v>
      </c>
      <c r="O4628" s="8">
        <v>2</v>
      </c>
      <c r="P4628" s="7" t="s">
        <v>9</v>
      </c>
      <c r="Q4628" s="9">
        <v>3.91</v>
      </c>
      <c r="R4628" s="7" t="s">
        <v>4054</v>
      </c>
      <c r="S4628" s="7" t="s">
        <v>156</v>
      </c>
      <c r="T4628">
        <f>A4628</f>
        <v>21208</v>
      </c>
      <c r="U4628" t="str">
        <f>IF($G4628=$U$1:$X$1,$T4628,"")</f>
        <v/>
      </c>
      <c r="V4628" t="str">
        <f>IF($G4628=$U$1:$X$1,$T4628,"")</f>
        <v/>
      </c>
      <c r="W4628" t="str">
        <f>IF($G4628=$U$1:$X$1,$T4628,"")</f>
        <v/>
      </c>
      <c r="X4628">
        <f>IF($G4628=$U$1:$X$1,$T4628,"")</f>
        <v>21208</v>
      </c>
      <c r="Y4628" s="1">
        <f>ROUND(O4628*Q4628,2)</f>
        <v>7.82</v>
      </c>
    </row>
    <row r="4629" spans="1:25">
      <c r="A4629" s="5">
        <f>INDEX(Students,MOD(D4629-1,ROWS(Students))+1,1)</f>
        <v>21208</v>
      </c>
      <c r="B4629" s="5" t="str">
        <f>INDEX(Students,MOD(D4629-1,ROWS(Students))+1,2)</f>
        <v>Szwajkowski Oskar</v>
      </c>
      <c r="C4629" s="5" t="str">
        <f>INDEX(Students,MOD(D4629-1,ROWS(Students))+1,3)</f>
        <v>IZ05AI1</v>
      </c>
      <c r="D4629" s="5">
        <v>5445</v>
      </c>
      <c r="E4629" s="6">
        <v>44658</v>
      </c>
      <c r="F4629" s="6">
        <v>44658</v>
      </c>
      <c r="G4629" s="7" t="s">
        <v>1263</v>
      </c>
      <c r="H4629" s="7">
        <v>1</v>
      </c>
      <c r="I4629" s="7" t="s">
        <v>3491</v>
      </c>
      <c r="J4629" s="7" t="s">
        <v>6</v>
      </c>
      <c r="K4629" s="7" t="s">
        <v>3767</v>
      </c>
      <c r="L4629" s="7"/>
      <c r="M4629" s="6" t="s">
        <v>3767</v>
      </c>
      <c r="N4629" s="7" t="s">
        <v>19</v>
      </c>
      <c r="O4629" s="8">
        <v>19</v>
      </c>
      <c r="P4629" s="7" t="s">
        <v>9</v>
      </c>
      <c r="Q4629" s="9">
        <v>2.58</v>
      </c>
      <c r="R4629" s="7" t="s">
        <v>4484</v>
      </c>
      <c r="S4629" s="7" t="s">
        <v>641</v>
      </c>
      <c r="T4629">
        <f>A4629</f>
        <v>21208</v>
      </c>
      <c r="U4629" t="str">
        <f>IF($G4629=$U$1:$X$1,$T4629,"")</f>
        <v/>
      </c>
      <c r="V4629">
        <f>IF($G4629=$U$1:$X$1,$T4629,"")</f>
        <v>21208</v>
      </c>
      <c r="W4629" t="str">
        <f>IF($G4629=$U$1:$X$1,$T4629,"")</f>
        <v/>
      </c>
      <c r="X4629" t="str">
        <f>IF($G4629=$U$1:$X$1,$T4629,"")</f>
        <v/>
      </c>
      <c r="Y4629" s="1">
        <f>ROUND(O4629*Q4629,2)</f>
        <v>49.02</v>
      </c>
    </row>
    <row r="4630" spans="1:25">
      <c r="A4630" s="5">
        <f>INDEX(Students,MOD(D4630-1,ROWS(Students))+1,1)</f>
        <v>21208</v>
      </c>
      <c r="B4630" s="5" t="str">
        <f>INDEX(Students,MOD(D4630-1,ROWS(Students))+1,2)</f>
        <v>Szwajkowski Oskar</v>
      </c>
      <c r="C4630" s="5" t="str">
        <f>INDEX(Students,MOD(D4630-1,ROWS(Students))+1,3)</f>
        <v>IZ05AI1</v>
      </c>
      <c r="D4630" s="5">
        <v>5537</v>
      </c>
      <c r="E4630" s="6">
        <v>44665</v>
      </c>
      <c r="F4630" s="6">
        <v>44665</v>
      </c>
      <c r="G4630" s="7" t="s">
        <v>279</v>
      </c>
      <c r="H4630" s="7">
        <v>1</v>
      </c>
      <c r="I4630" s="7" t="s">
        <v>3607</v>
      </c>
      <c r="J4630" s="7" t="s">
        <v>6</v>
      </c>
      <c r="K4630" s="7" t="s">
        <v>3767</v>
      </c>
      <c r="L4630" s="7"/>
      <c r="M4630" s="6" t="s">
        <v>3767</v>
      </c>
      <c r="N4630" s="7" t="s">
        <v>25</v>
      </c>
      <c r="O4630" s="8">
        <v>6</v>
      </c>
      <c r="P4630" s="7" t="s">
        <v>13</v>
      </c>
      <c r="Q4630" s="9">
        <v>21.73</v>
      </c>
      <c r="R4630" s="7" t="s">
        <v>3987</v>
      </c>
      <c r="S4630" s="7" t="s">
        <v>91</v>
      </c>
      <c r="T4630">
        <f>A4630</f>
        <v>21208</v>
      </c>
      <c r="U4630" t="str">
        <f>IF($G4630=$U$1:$X$1,$T4630,"")</f>
        <v/>
      </c>
      <c r="V4630" t="str">
        <f>IF($G4630=$U$1:$X$1,$T4630,"")</f>
        <v/>
      </c>
      <c r="W4630">
        <f>IF($G4630=$U$1:$X$1,$T4630,"")</f>
        <v>21208</v>
      </c>
      <c r="X4630" t="str">
        <f>IF($G4630=$U$1:$X$1,$T4630,"")</f>
        <v/>
      </c>
      <c r="Y4630" s="1">
        <f>ROUND(O4630*Q4630,2)</f>
        <v>130.38</v>
      </c>
    </row>
    <row r="4631" spans="1:25">
      <c r="A4631" s="5">
        <f>INDEX(Students,MOD(D4631-1,ROWS(Students))+1,1)</f>
        <v>21208</v>
      </c>
      <c r="B4631" s="5" t="str">
        <f>INDEX(Students,MOD(D4631-1,ROWS(Students))+1,2)</f>
        <v>Szwajkowski Oskar</v>
      </c>
      <c r="C4631" s="5" t="str">
        <f>INDEX(Students,MOD(D4631-1,ROWS(Students))+1,3)</f>
        <v>IZ05AI1</v>
      </c>
      <c r="D4631" s="5">
        <v>5629</v>
      </c>
      <c r="E4631" s="6">
        <v>44627</v>
      </c>
      <c r="F4631" s="6">
        <v>44627</v>
      </c>
      <c r="G4631" s="7" t="s">
        <v>279</v>
      </c>
      <c r="H4631" s="7">
        <v>1</v>
      </c>
      <c r="I4631" s="7" t="s">
        <v>2057</v>
      </c>
      <c r="J4631" s="7" t="s">
        <v>6</v>
      </c>
      <c r="K4631" s="7" t="s">
        <v>3767</v>
      </c>
      <c r="L4631" s="7"/>
      <c r="M4631" s="6" t="s">
        <v>3767</v>
      </c>
      <c r="N4631" s="7" t="s">
        <v>5215</v>
      </c>
      <c r="O4631" s="8">
        <v>186.5</v>
      </c>
      <c r="P4631" s="7" t="s">
        <v>13</v>
      </c>
      <c r="Q4631" s="9">
        <v>0</v>
      </c>
      <c r="R4631" s="7" t="s">
        <v>3925</v>
      </c>
      <c r="S4631" s="7" t="s">
        <v>4968</v>
      </c>
      <c r="T4631">
        <f>A4631</f>
        <v>21208</v>
      </c>
      <c r="U4631" t="str">
        <f>IF($G4631=$U$1:$X$1,$T4631,"")</f>
        <v/>
      </c>
      <c r="V4631" t="str">
        <f>IF($G4631=$U$1:$X$1,$T4631,"")</f>
        <v/>
      </c>
      <c r="W4631">
        <f>IF($G4631=$U$1:$X$1,$T4631,"")</f>
        <v>21208</v>
      </c>
      <c r="X4631" t="str">
        <f>IF($G4631=$U$1:$X$1,$T4631,"")</f>
        <v/>
      </c>
      <c r="Y4631" s="1">
        <f>ROUND(O4631*Q4631,2)</f>
        <v>0</v>
      </c>
    </row>
    <row r="4632" spans="1:25">
      <c r="A4632" s="5">
        <f>INDEX(Students,MOD(D4632-1,ROWS(Students))+1,1)</f>
        <v>21208</v>
      </c>
      <c r="B4632" s="5" t="str">
        <f>INDEX(Students,MOD(D4632-1,ROWS(Students))+1,2)</f>
        <v>Szwajkowski Oskar</v>
      </c>
      <c r="C4632" s="5" t="str">
        <f>INDEX(Students,MOD(D4632-1,ROWS(Students))+1,3)</f>
        <v>IZ05AI1</v>
      </c>
      <c r="D4632" s="5">
        <v>5721</v>
      </c>
      <c r="E4632" s="6">
        <v>44571</v>
      </c>
      <c r="F4632" s="6">
        <v>44565</v>
      </c>
      <c r="G4632" s="7" t="s">
        <v>1262</v>
      </c>
      <c r="H4632" s="7">
        <v>-1</v>
      </c>
      <c r="I4632" s="7" t="s">
        <v>1284</v>
      </c>
      <c r="J4632" s="7" t="s">
        <v>6</v>
      </c>
      <c r="K4632" s="7" t="s">
        <v>3774</v>
      </c>
      <c r="L4632" s="7" t="s">
        <v>57</v>
      </c>
      <c r="M4632" s="6" t="s">
        <v>3767</v>
      </c>
      <c r="N4632" s="7" t="s">
        <v>19</v>
      </c>
      <c r="O4632" s="8">
        <v>140.36000000000001</v>
      </c>
      <c r="P4632" s="7" t="s">
        <v>13</v>
      </c>
      <c r="Q4632" s="9">
        <v>0</v>
      </c>
      <c r="R4632" s="7" t="s">
        <v>3928</v>
      </c>
      <c r="S4632" s="7" t="s">
        <v>482</v>
      </c>
      <c r="T4632">
        <f>A4632</f>
        <v>21208</v>
      </c>
      <c r="U4632">
        <f>IF($G4632=$U$1:$X$1,$T4632,"")</f>
        <v>21208</v>
      </c>
      <c r="V4632" t="str">
        <f>IF($G4632=$U$1:$X$1,$T4632,"")</f>
        <v/>
      </c>
      <c r="W4632" t="str">
        <f>IF($G4632=$U$1:$X$1,$T4632,"")</f>
        <v/>
      </c>
      <c r="X4632" t="str">
        <f>IF($G4632=$U$1:$X$1,$T4632,"")</f>
        <v/>
      </c>
      <c r="Y4632" s="1">
        <f>ROUND(O4632*Q4632,2)</f>
        <v>0</v>
      </c>
    </row>
    <row r="4633" spans="1:25">
      <c r="A4633" s="5">
        <f>INDEX(Students,MOD(D4633-1,ROWS(Students))+1,1)</f>
        <v>21208</v>
      </c>
      <c r="B4633" s="5" t="str">
        <f>INDEX(Students,MOD(D4633-1,ROWS(Students))+1,2)</f>
        <v>Szwajkowski Oskar</v>
      </c>
      <c r="C4633" s="5" t="str">
        <f>INDEX(Students,MOD(D4633-1,ROWS(Students))+1,3)</f>
        <v>IZ05AI1</v>
      </c>
      <c r="D4633" s="5">
        <v>5813</v>
      </c>
      <c r="E4633" s="6">
        <v>44608</v>
      </c>
      <c r="F4633" s="6">
        <v>44608</v>
      </c>
      <c r="G4633" s="7" t="s">
        <v>279</v>
      </c>
      <c r="H4633" s="7">
        <v>1</v>
      </c>
      <c r="I4633" s="7" t="s">
        <v>1804</v>
      </c>
      <c r="J4633" s="7" t="s">
        <v>6</v>
      </c>
      <c r="K4633" s="7" t="s">
        <v>3767</v>
      </c>
      <c r="L4633" s="7"/>
      <c r="M4633" s="6" t="s">
        <v>3767</v>
      </c>
      <c r="N4633" s="7" t="s">
        <v>25</v>
      </c>
      <c r="O4633" s="8">
        <v>70</v>
      </c>
      <c r="P4633" s="7" t="s">
        <v>9</v>
      </c>
      <c r="Q4633" s="9">
        <v>0.34</v>
      </c>
      <c r="R4633" s="7" t="s">
        <v>4329</v>
      </c>
      <c r="S4633" s="7" t="s">
        <v>5062</v>
      </c>
      <c r="T4633">
        <f>A4633</f>
        <v>21208</v>
      </c>
      <c r="U4633" t="str">
        <f>IF($G4633=$U$1:$X$1,$T4633,"")</f>
        <v/>
      </c>
      <c r="V4633" t="str">
        <f>IF($G4633=$U$1:$X$1,$T4633,"")</f>
        <v/>
      </c>
      <c r="W4633">
        <f>IF($G4633=$U$1:$X$1,$T4633,"")</f>
        <v>21208</v>
      </c>
      <c r="X4633" t="str">
        <f>IF($G4633=$U$1:$X$1,$T4633,"")</f>
        <v/>
      </c>
      <c r="Y4633" s="1">
        <f>ROUND(O4633*Q4633,2)</f>
        <v>23.8</v>
      </c>
    </row>
    <row r="4634" spans="1:25">
      <c r="A4634" s="5">
        <f>INDEX(Students,MOD(D4634-1,ROWS(Students))+1,1)</f>
        <v>21288</v>
      </c>
      <c r="B4634" s="5" t="str">
        <f>INDEX(Students,MOD(D4634-1,ROWS(Students))+1,2)</f>
        <v>Świętochowski Michał</v>
      </c>
      <c r="C4634" s="5" t="str">
        <f>INDEX(Students,MOD(D4634-1,ROWS(Students))+1,3)</f>
        <v>IZ05IO1</v>
      </c>
      <c r="D4634" s="5">
        <v>53</v>
      </c>
      <c r="E4634" s="6">
        <v>44573</v>
      </c>
      <c r="F4634" s="6">
        <v>44573</v>
      </c>
      <c r="G4634" s="7" t="s">
        <v>1263</v>
      </c>
      <c r="H4634" s="7">
        <v>1</v>
      </c>
      <c r="I4634" s="7" t="s">
        <v>1337</v>
      </c>
      <c r="J4634" s="7" t="s">
        <v>6</v>
      </c>
      <c r="K4634" s="7" t="s">
        <v>3767</v>
      </c>
      <c r="L4634" s="7"/>
      <c r="M4634" s="6" t="s">
        <v>3767</v>
      </c>
      <c r="N4634" s="7" t="s">
        <v>19</v>
      </c>
      <c r="O4634" s="8">
        <v>1</v>
      </c>
      <c r="P4634" s="7" t="s">
        <v>9</v>
      </c>
      <c r="Q4634" s="9">
        <v>11.8</v>
      </c>
      <c r="R4634" s="7" t="s">
        <v>3924</v>
      </c>
      <c r="S4634" s="7" t="s">
        <v>55</v>
      </c>
      <c r="T4634">
        <f>A4634</f>
        <v>21288</v>
      </c>
      <c r="U4634" t="str">
        <f>IF($G4634=$U$1:$X$1,$T4634,"")</f>
        <v/>
      </c>
      <c r="V4634">
        <f>IF($G4634=$U$1:$X$1,$T4634,"")</f>
        <v>21288</v>
      </c>
      <c r="W4634" t="str">
        <f>IF($G4634=$U$1:$X$1,$T4634,"")</f>
        <v/>
      </c>
      <c r="X4634" t="str">
        <f>IF($G4634=$U$1:$X$1,$T4634,"")</f>
        <v/>
      </c>
      <c r="Y4634" s="1">
        <f>ROUND(O4634*Q4634,2)</f>
        <v>11.8</v>
      </c>
    </row>
    <row r="4635" spans="1:25">
      <c r="A4635" s="5">
        <f>INDEX(Students,MOD(D4635-1,ROWS(Students))+1,1)</f>
        <v>21288</v>
      </c>
      <c r="B4635" s="5" t="str">
        <f>INDEX(Students,MOD(D4635-1,ROWS(Students))+1,2)</f>
        <v>Świętochowski Michał</v>
      </c>
      <c r="C4635" s="5" t="str">
        <f>INDEX(Students,MOD(D4635-1,ROWS(Students))+1,3)</f>
        <v>IZ05IO1</v>
      </c>
      <c r="D4635" s="5">
        <v>145</v>
      </c>
      <c r="E4635" s="6">
        <v>44706</v>
      </c>
      <c r="F4635" s="6">
        <v>44706</v>
      </c>
      <c r="G4635" s="7" t="s">
        <v>279</v>
      </c>
      <c r="H4635" s="7">
        <v>1</v>
      </c>
      <c r="I4635" s="7" t="s">
        <v>2673</v>
      </c>
      <c r="J4635" s="7" t="s">
        <v>6</v>
      </c>
      <c r="K4635" s="7" t="s">
        <v>3767</v>
      </c>
      <c r="L4635" s="7"/>
      <c r="M4635" s="6" t="s">
        <v>3767</v>
      </c>
      <c r="N4635" s="7" t="s">
        <v>180</v>
      </c>
      <c r="O4635" s="8">
        <v>16</v>
      </c>
      <c r="P4635" s="7" t="s">
        <v>13</v>
      </c>
      <c r="Q4635" s="9">
        <v>8.1999999999999993</v>
      </c>
      <c r="R4635" s="7" t="s">
        <v>4281</v>
      </c>
      <c r="S4635" s="7" t="s">
        <v>5061</v>
      </c>
      <c r="T4635">
        <f>A4635</f>
        <v>21288</v>
      </c>
      <c r="U4635" t="str">
        <f>IF($G4635=$U$1:$X$1,$T4635,"")</f>
        <v/>
      </c>
      <c r="V4635" t="str">
        <f>IF($G4635=$U$1:$X$1,$T4635,"")</f>
        <v/>
      </c>
      <c r="W4635">
        <f>IF($G4635=$U$1:$X$1,$T4635,"")</f>
        <v>21288</v>
      </c>
      <c r="X4635" t="str">
        <f>IF($G4635=$U$1:$X$1,$T4635,"")</f>
        <v/>
      </c>
      <c r="Y4635" s="1">
        <f>ROUND(O4635*Q4635,2)</f>
        <v>131.19999999999999</v>
      </c>
    </row>
    <row r="4636" spans="1:25">
      <c r="A4636" s="5">
        <f>INDEX(Students,MOD(D4636-1,ROWS(Students))+1,1)</f>
        <v>21288</v>
      </c>
      <c r="B4636" s="5" t="str">
        <f>INDEX(Students,MOD(D4636-1,ROWS(Students))+1,2)</f>
        <v>Świętochowski Michał</v>
      </c>
      <c r="C4636" s="5" t="str">
        <f>INDEX(Students,MOD(D4636-1,ROWS(Students))+1,3)</f>
        <v>IZ05IO1</v>
      </c>
      <c r="D4636" s="5">
        <v>237</v>
      </c>
      <c r="E4636" s="6">
        <v>44761</v>
      </c>
      <c r="F4636" s="6">
        <v>44761</v>
      </c>
      <c r="G4636" s="7" t="s">
        <v>279</v>
      </c>
      <c r="H4636" s="7">
        <v>1</v>
      </c>
      <c r="I4636" s="7" t="s">
        <v>3294</v>
      </c>
      <c r="J4636" s="7" t="s">
        <v>6</v>
      </c>
      <c r="K4636" s="7" t="s">
        <v>3767</v>
      </c>
      <c r="L4636" s="7"/>
      <c r="M4636" s="6" t="s">
        <v>3767</v>
      </c>
      <c r="N4636" s="7" t="s">
        <v>5215</v>
      </c>
      <c r="O4636" s="8">
        <v>46.08</v>
      </c>
      <c r="P4636" s="7" t="s">
        <v>13</v>
      </c>
      <c r="Q4636" s="9">
        <v>0</v>
      </c>
      <c r="R4636" s="7" t="s">
        <v>4656</v>
      </c>
      <c r="S4636" s="7" t="s">
        <v>138</v>
      </c>
      <c r="T4636">
        <f>A4636</f>
        <v>21288</v>
      </c>
      <c r="U4636" t="str">
        <f>IF($G4636=$U$1:$X$1,$T4636,"")</f>
        <v/>
      </c>
      <c r="V4636" t="str">
        <f>IF($G4636=$U$1:$X$1,$T4636,"")</f>
        <v/>
      </c>
      <c r="W4636">
        <f>IF($G4636=$U$1:$X$1,$T4636,"")</f>
        <v>21288</v>
      </c>
      <c r="X4636" t="str">
        <f>IF($G4636=$U$1:$X$1,$T4636,"")</f>
        <v/>
      </c>
      <c r="Y4636" s="1">
        <f>ROUND(O4636*Q4636,2)</f>
        <v>0</v>
      </c>
    </row>
    <row r="4637" spans="1:25">
      <c r="A4637" s="5">
        <f>INDEX(Students,MOD(D4637-1,ROWS(Students))+1,1)</f>
        <v>21288</v>
      </c>
      <c r="B4637" s="5" t="str">
        <f>INDEX(Students,MOD(D4637-1,ROWS(Students))+1,2)</f>
        <v>Świętochowski Michał</v>
      </c>
      <c r="C4637" s="5" t="str">
        <f>INDEX(Students,MOD(D4637-1,ROWS(Students))+1,3)</f>
        <v>IZ05IO1</v>
      </c>
      <c r="D4637" s="5">
        <v>329</v>
      </c>
      <c r="E4637" s="6">
        <v>44725</v>
      </c>
      <c r="F4637" s="6">
        <v>44725</v>
      </c>
      <c r="G4637" s="7" t="s">
        <v>1262</v>
      </c>
      <c r="H4637" s="7">
        <v>-1</v>
      </c>
      <c r="I4637" s="7" t="s">
        <v>2925</v>
      </c>
      <c r="J4637" s="7" t="s">
        <v>6</v>
      </c>
      <c r="K4637" s="7" t="s">
        <v>3770</v>
      </c>
      <c r="L4637" s="7" t="s">
        <v>1004</v>
      </c>
      <c r="M4637" s="6" t="s">
        <v>3767</v>
      </c>
      <c r="N4637" s="7" t="s">
        <v>19</v>
      </c>
      <c r="O4637" s="8">
        <v>100</v>
      </c>
      <c r="P4637" s="7" t="s">
        <v>31</v>
      </c>
      <c r="Q4637" s="9">
        <v>1.36</v>
      </c>
      <c r="R4637" s="7" t="s">
        <v>4588</v>
      </c>
      <c r="S4637" s="7" t="s">
        <v>797</v>
      </c>
      <c r="T4637">
        <f>A4637</f>
        <v>21288</v>
      </c>
      <c r="U4637">
        <f>IF($G4637=$U$1:$X$1,$T4637,"")</f>
        <v>21288</v>
      </c>
      <c r="V4637" t="str">
        <f>IF($G4637=$U$1:$X$1,$T4637,"")</f>
        <v/>
      </c>
      <c r="W4637" t="str">
        <f>IF($G4637=$U$1:$X$1,$T4637,"")</f>
        <v/>
      </c>
      <c r="X4637" t="str">
        <f>IF($G4637=$U$1:$X$1,$T4637,"")</f>
        <v/>
      </c>
      <c r="Y4637" s="1">
        <f>ROUND(O4637*Q4637,2)</f>
        <v>136</v>
      </c>
    </row>
    <row r="4638" spans="1:25">
      <c r="A4638" s="5">
        <f>INDEX(Students,MOD(D4638-1,ROWS(Students))+1,1)</f>
        <v>21288</v>
      </c>
      <c r="B4638" s="5" t="str">
        <f>INDEX(Students,MOD(D4638-1,ROWS(Students))+1,2)</f>
        <v>Świętochowski Michał</v>
      </c>
      <c r="C4638" s="5" t="str">
        <f>INDEX(Students,MOD(D4638-1,ROWS(Students))+1,3)</f>
        <v>IZ05IO1</v>
      </c>
      <c r="D4638" s="5">
        <v>421</v>
      </c>
      <c r="E4638" s="6">
        <v>44750</v>
      </c>
      <c r="F4638" s="6">
        <v>44750</v>
      </c>
      <c r="G4638" s="7" t="s">
        <v>279</v>
      </c>
      <c r="H4638" s="7">
        <v>1</v>
      </c>
      <c r="I4638" s="7" t="s">
        <v>3186</v>
      </c>
      <c r="J4638" s="7" t="s">
        <v>6</v>
      </c>
      <c r="K4638" s="7" t="s">
        <v>3767</v>
      </c>
      <c r="L4638" s="7"/>
      <c r="M4638" s="6" t="s">
        <v>3767</v>
      </c>
      <c r="N4638" s="7" t="s">
        <v>5215</v>
      </c>
      <c r="O4638" s="8">
        <v>183.8</v>
      </c>
      <c r="P4638" s="7" t="s">
        <v>13</v>
      </c>
      <c r="Q4638" s="9">
        <v>0</v>
      </c>
      <c r="R4638" s="7" t="s">
        <v>3961</v>
      </c>
      <c r="S4638" s="7" t="s">
        <v>4980</v>
      </c>
      <c r="T4638">
        <f>A4638</f>
        <v>21288</v>
      </c>
      <c r="U4638" t="str">
        <f>IF($G4638=$U$1:$X$1,$T4638,"")</f>
        <v/>
      </c>
      <c r="V4638" t="str">
        <f>IF($G4638=$U$1:$X$1,$T4638,"")</f>
        <v/>
      </c>
      <c r="W4638">
        <f>IF($G4638=$U$1:$X$1,$T4638,"")</f>
        <v>21288</v>
      </c>
      <c r="X4638" t="str">
        <f>IF($G4638=$U$1:$X$1,$T4638,"")</f>
        <v/>
      </c>
      <c r="Y4638" s="1">
        <f>ROUND(O4638*Q4638,2)</f>
        <v>0</v>
      </c>
    </row>
    <row r="4639" spans="1:25">
      <c r="A4639" s="5">
        <f>INDEX(Students,MOD(D4639-1,ROWS(Students))+1,1)</f>
        <v>21288</v>
      </c>
      <c r="B4639" s="5" t="str">
        <f>INDEX(Students,MOD(D4639-1,ROWS(Students))+1,2)</f>
        <v>Świętochowski Michał</v>
      </c>
      <c r="C4639" s="5" t="str">
        <f>INDEX(Students,MOD(D4639-1,ROWS(Students))+1,3)</f>
        <v>IZ05IO1</v>
      </c>
      <c r="D4639" s="5">
        <v>513</v>
      </c>
      <c r="E4639" s="6">
        <v>44596</v>
      </c>
      <c r="F4639" s="6">
        <v>44595</v>
      </c>
      <c r="G4639" s="7" t="s">
        <v>1262</v>
      </c>
      <c r="H4639" s="7">
        <v>-1</v>
      </c>
      <c r="I4639" s="7" t="s">
        <v>1650</v>
      </c>
      <c r="J4639" s="7" t="s">
        <v>6</v>
      </c>
      <c r="K4639" s="7" t="s">
        <v>3788</v>
      </c>
      <c r="L4639" s="7" t="s">
        <v>390</v>
      </c>
      <c r="M4639" s="6" t="s">
        <v>3767</v>
      </c>
      <c r="N4639" s="7" t="s">
        <v>67</v>
      </c>
      <c r="O4639" s="8">
        <v>21.45</v>
      </c>
      <c r="P4639" s="7" t="s">
        <v>13</v>
      </c>
      <c r="Q4639" s="9">
        <v>47.25</v>
      </c>
      <c r="R4639" s="7" t="s">
        <v>4027</v>
      </c>
      <c r="S4639" s="7" t="s">
        <v>131</v>
      </c>
      <c r="T4639">
        <f>A4639</f>
        <v>21288</v>
      </c>
      <c r="U4639">
        <f>IF($G4639=$U$1:$X$1,$T4639,"")</f>
        <v>21288</v>
      </c>
      <c r="V4639" t="str">
        <f>IF($G4639=$U$1:$X$1,$T4639,"")</f>
        <v/>
      </c>
      <c r="W4639" t="str">
        <f>IF($G4639=$U$1:$X$1,$T4639,"")</f>
        <v/>
      </c>
      <c r="X4639" t="str">
        <f>IF($G4639=$U$1:$X$1,$T4639,"")</f>
        <v/>
      </c>
      <c r="Y4639" s="1">
        <f>ROUND(O4639*Q4639,2)</f>
        <v>1013.51</v>
      </c>
    </row>
    <row r="4640" spans="1:25">
      <c r="A4640" s="5">
        <f>INDEX(Students,MOD(D4640-1,ROWS(Students))+1,1)</f>
        <v>21288</v>
      </c>
      <c r="B4640" s="5" t="str">
        <f>INDEX(Students,MOD(D4640-1,ROWS(Students))+1,2)</f>
        <v>Świętochowski Michał</v>
      </c>
      <c r="C4640" s="5" t="str">
        <f>INDEX(Students,MOD(D4640-1,ROWS(Students))+1,3)</f>
        <v>IZ05IO1</v>
      </c>
      <c r="D4640" s="5">
        <v>605</v>
      </c>
      <c r="E4640" s="6">
        <v>44690</v>
      </c>
      <c r="F4640" s="6">
        <v>44690</v>
      </c>
      <c r="G4640" s="7" t="s">
        <v>1263</v>
      </c>
      <c r="H4640" s="7">
        <v>1</v>
      </c>
      <c r="I4640" s="7" t="s">
        <v>2498</v>
      </c>
      <c r="J4640" s="7" t="s">
        <v>6</v>
      </c>
      <c r="K4640" s="7" t="s">
        <v>3767</v>
      </c>
      <c r="L4640" s="7"/>
      <c r="M4640" s="6" t="s">
        <v>3767</v>
      </c>
      <c r="N4640" s="7" t="s">
        <v>67</v>
      </c>
      <c r="O4640" s="8">
        <v>-17.8</v>
      </c>
      <c r="P4640" s="7" t="s">
        <v>13</v>
      </c>
      <c r="Q4640" s="9">
        <v>51.17</v>
      </c>
      <c r="R4640" s="7" t="s">
        <v>4035</v>
      </c>
      <c r="S4640" s="7" t="s">
        <v>139</v>
      </c>
      <c r="T4640">
        <f>A4640</f>
        <v>21288</v>
      </c>
      <c r="U4640" t="str">
        <f>IF($G4640=$U$1:$X$1,$T4640,"")</f>
        <v/>
      </c>
      <c r="V4640">
        <f>IF($G4640=$U$1:$X$1,$T4640,"")</f>
        <v>21288</v>
      </c>
      <c r="W4640" t="str">
        <f>IF($G4640=$U$1:$X$1,$T4640,"")</f>
        <v/>
      </c>
      <c r="X4640" t="str">
        <f>IF($G4640=$U$1:$X$1,$T4640,"")</f>
        <v/>
      </c>
      <c r="Y4640" s="1">
        <f>ROUND(O4640*Q4640,2)</f>
        <v>-910.83</v>
      </c>
    </row>
    <row r="4641" spans="1:25">
      <c r="A4641" s="5">
        <f>INDEX(Students,MOD(D4641-1,ROWS(Students))+1,1)</f>
        <v>21288</v>
      </c>
      <c r="B4641" s="5" t="str">
        <f>INDEX(Students,MOD(D4641-1,ROWS(Students))+1,2)</f>
        <v>Świętochowski Michał</v>
      </c>
      <c r="C4641" s="5" t="str">
        <f>INDEX(Students,MOD(D4641-1,ROWS(Students))+1,3)</f>
        <v>IZ05IO1</v>
      </c>
      <c r="D4641" s="5">
        <v>697</v>
      </c>
      <c r="E4641" s="6">
        <v>44722</v>
      </c>
      <c r="F4641" s="6">
        <v>44721</v>
      </c>
      <c r="G4641" s="7" t="s">
        <v>1262</v>
      </c>
      <c r="H4641" s="7">
        <v>-1</v>
      </c>
      <c r="I4641" s="7" t="s">
        <v>2900</v>
      </c>
      <c r="J4641" s="7" t="s">
        <v>6</v>
      </c>
      <c r="K4641" s="7" t="s">
        <v>3788</v>
      </c>
      <c r="L4641" s="7" t="s">
        <v>998</v>
      </c>
      <c r="M4641" s="6" t="s">
        <v>3767</v>
      </c>
      <c r="N4641" s="7" t="s">
        <v>19</v>
      </c>
      <c r="O4641" s="8">
        <v>22.75</v>
      </c>
      <c r="P4641" s="7" t="s">
        <v>13</v>
      </c>
      <c r="Q4641" s="9">
        <v>49.3</v>
      </c>
      <c r="R4641" s="7" t="s">
        <v>4246</v>
      </c>
      <c r="S4641" s="7" t="s">
        <v>360</v>
      </c>
      <c r="T4641">
        <f>A4641</f>
        <v>21288</v>
      </c>
      <c r="U4641">
        <f>IF($G4641=$U$1:$X$1,$T4641,"")</f>
        <v>21288</v>
      </c>
      <c r="V4641" t="str">
        <f>IF($G4641=$U$1:$X$1,$T4641,"")</f>
        <v/>
      </c>
      <c r="W4641" t="str">
        <f>IF($G4641=$U$1:$X$1,$T4641,"")</f>
        <v/>
      </c>
      <c r="X4641" t="str">
        <f>IF($G4641=$U$1:$X$1,$T4641,"")</f>
        <v/>
      </c>
      <c r="Y4641" s="1">
        <f>ROUND(O4641*Q4641,2)</f>
        <v>1121.58</v>
      </c>
    </row>
    <row r="4642" spans="1:25">
      <c r="A4642" s="5">
        <f>INDEX(Students,MOD(D4642-1,ROWS(Students))+1,1)</f>
        <v>21288</v>
      </c>
      <c r="B4642" s="5" t="str">
        <f>INDEX(Students,MOD(D4642-1,ROWS(Students))+1,2)</f>
        <v>Świętochowski Michał</v>
      </c>
      <c r="C4642" s="5" t="str">
        <f>INDEX(Students,MOD(D4642-1,ROWS(Students))+1,3)</f>
        <v>IZ05IO1</v>
      </c>
      <c r="D4642" s="5">
        <v>789</v>
      </c>
      <c r="E4642" s="6">
        <v>44712</v>
      </c>
      <c r="F4642" s="6">
        <v>44712</v>
      </c>
      <c r="G4642" s="7" t="s">
        <v>279</v>
      </c>
      <c r="H4642" s="7">
        <v>1</v>
      </c>
      <c r="I4642" s="7" t="s">
        <v>2750</v>
      </c>
      <c r="J4642" s="7" t="s">
        <v>6</v>
      </c>
      <c r="K4642" s="7" t="s">
        <v>3767</v>
      </c>
      <c r="L4642" s="7"/>
      <c r="M4642" s="6" t="s">
        <v>3767</v>
      </c>
      <c r="N4642" s="7" t="s">
        <v>5215</v>
      </c>
      <c r="O4642" s="8">
        <v>9</v>
      </c>
      <c r="P4642" s="7" t="s">
        <v>13</v>
      </c>
      <c r="Q4642" s="9">
        <v>0</v>
      </c>
      <c r="R4642" s="7" t="s">
        <v>3961</v>
      </c>
      <c r="S4642" s="7" t="s">
        <v>4980</v>
      </c>
      <c r="T4642">
        <f>A4642</f>
        <v>21288</v>
      </c>
      <c r="U4642" t="str">
        <f>IF($G4642=$U$1:$X$1,$T4642,"")</f>
        <v/>
      </c>
      <c r="V4642" t="str">
        <f>IF($G4642=$U$1:$X$1,$T4642,"")</f>
        <v/>
      </c>
      <c r="W4642">
        <f>IF($G4642=$U$1:$X$1,$T4642,"")</f>
        <v>21288</v>
      </c>
      <c r="X4642" t="str">
        <f>IF($G4642=$U$1:$X$1,$T4642,"")</f>
        <v/>
      </c>
      <c r="Y4642" s="1">
        <f>ROUND(O4642*Q4642,2)</f>
        <v>0</v>
      </c>
    </row>
    <row r="4643" spans="1:25">
      <c r="A4643" s="5">
        <f>INDEX(Students,MOD(D4643-1,ROWS(Students))+1,1)</f>
        <v>21288</v>
      </c>
      <c r="B4643" s="5" t="str">
        <f>INDEX(Students,MOD(D4643-1,ROWS(Students))+1,2)</f>
        <v>Świętochowski Michał</v>
      </c>
      <c r="C4643" s="5" t="str">
        <f>INDEX(Students,MOD(D4643-1,ROWS(Students))+1,3)</f>
        <v>IZ05IO1</v>
      </c>
      <c r="D4643" s="5">
        <v>881</v>
      </c>
      <c r="E4643" s="6">
        <v>44592</v>
      </c>
      <c r="F4643" s="6">
        <v>44592</v>
      </c>
      <c r="G4643" s="7" t="s">
        <v>1263</v>
      </c>
      <c r="H4643" s="7">
        <v>1</v>
      </c>
      <c r="I4643" s="7" t="s">
        <v>1592</v>
      </c>
      <c r="J4643" s="7" t="s">
        <v>6</v>
      </c>
      <c r="K4643" s="7" t="s">
        <v>3767</v>
      </c>
      <c r="L4643" s="7"/>
      <c r="M4643" s="6" t="s">
        <v>3767</v>
      </c>
      <c r="N4643" s="7" t="s">
        <v>19</v>
      </c>
      <c r="O4643" s="8">
        <v>5</v>
      </c>
      <c r="P4643" s="7" t="s">
        <v>9</v>
      </c>
      <c r="Q4643" s="9">
        <v>20.39</v>
      </c>
      <c r="R4643" s="7" t="s">
        <v>4245</v>
      </c>
      <c r="S4643" s="7" t="s">
        <v>359</v>
      </c>
      <c r="T4643">
        <f>A4643</f>
        <v>21288</v>
      </c>
      <c r="U4643" t="str">
        <f>IF($G4643=$U$1:$X$1,$T4643,"")</f>
        <v/>
      </c>
      <c r="V4643">
        <f>IF($G4643=$U$1:$X$1,$T4643,"")</f>
        <v>21288</v>
      </c>
      <c r="W4643" t="str">
        <f>IF($G4643=$U$1:$X$1,$T4643,"")</f>
        <v/>
      </c>
      <c r="X4643" t="str">
        <f>IF($G4643=$U$1:$X$1,$T4643,"")</f>
        <v/>
      </c>
      <c r="Y4643" s="1">
        <f>ROUND(O4643*Q4643,2)</f>
        <v>101.95</v>
      </c>
    </row>
    <row r="4644" spans="1:25">
      <c r="A4644" s="5">
        <f>INDEX(Students,MOD(D4644-1,ROWS(Students))+1,1)</f>
        <v>21288</v>
      </c>
      <c r="B4644" s="5" t="str">
        <f>INDEX(Students,MOD(D4644-1,ROWS(Students))+1,2)</f>
        <v>Świętochowski Michał</v>
      </c>
      <c r="C4644" s="5" t="str">
        <f>INDEX(Students,MOD(D4644-1,ROWS(Students))+1,3)</f>
        <v>IZ05IO1</v>
      </c>
      <c r="D4644" s="5">
        <v>973</v>
      </c>
      <c r="E4644" s="6">
        <v>44699</v>
      </c>
      <c r="F4644" s="6">
        <v>44699</v>
      </c>
      <c r="G4644" s="7" t="s">
        <v>1263</v>
      </c>
      <c r="H4644" s="7">
        <v>1</v>
      </c>
      <c r="I4644" s="7" t="s">
        <v>2591</v>
      </c>
      <c r="J4644" s="7" t="s">
        <v>6</v>
      </c>
      <c r="K4644" s="7" t="s">
        <v>3767</v>
      </c>
      <c r="L4644" s="7"/>
      <c r="M4644" s="6" t="s">
        <v>3767</v>
      </c>
      <c r="N4644" s="7" t="s">
        <v>67</v>
      </c>
      <c r="O4644" s="8">
        <v>2</v>
      </c>
      <c r="P4644" s="7" t="s">
        <v>9</v>
      </c>
      <c r="Q4644" s="9">
        <v>0</v>
      </c>
      <c r="R4644" s="7" t="s">
        <v>4657</v>
      </c>
      <c r="S4644" s="7" t="s">
        <v>5163</v>
      </c>
      <c r="T4644">
        <f>A4644</f>
        <v>21288</v>
      </c>
      <c r="U4644" t="str">
        <f>IF($G4644=$U$1:$X$1,$T4644,"")</f>
        <v/>
      </c>
      <c r="V4644">
        <f>IF($G4644=$U$1:$X$1,$T4644,"")</f>
        <v>21288</v>
      </c>
      <c r="W4644" t="str">
        <f>IF($G4644=$U$1:$X$1,$T4644,"")</f>
        <v/>
      </c>
      <c r="X4644" t="str">
        <f>IF($G4644=$U$1:$X$1,$T4644,"")</f>
        <v/>
      </c>
      <c r="Y4644" s="1">
        <f>ROUND(O4644*Q4644,2)</f>
        <v>0</v>
      </c>
    </row>
    <row r="4645" spans="1:25">
      <c r="A4645" s="5">
        <f>INDEX(Students,MOD(D4645-1,ROWS(Students))+1,1)</f>
        <v>21288</v>
      </c>
      <c r="B4645" s="5" t="str">
        <f>INDEX(Students,MOD(D4645-1,ROWS(Students))+1,2)</f>
        <v>Świętochowski Michał</v>
      </c>
      <c r="C4645" s="5" t="str">
        <f>INDEX(Students,MOD(D4645-1,ROWS(Students))+1,3)</f>
        <v>IZ05IO1</v>
      </c>
      <c r="D4645" s="5">
        <v>1065</v>
      </c>
      <c r="E4645" s="6">
        <v>44566</v>
      </c>
      <c r="F4645" s="6">
        <v>44566</v>
      </c>
      <c r="G4645" s="7" t="s">
        <v>1263</v>
      </c>
      <c r="H4645" s="7">
        <v>1</v>
      </c>
      <c r="I4645" s="7" t="s">
        <v>1265</v>
      </c>
      <c r="J4645" s="7" t="s">
        <v>6</v>
      </c>
      <c r="K4645" s="7" t="s">
        <v>3767</v>
      </c>
      <c r="L4645" s="7"/>
      <c r="M4645" s="6" t="s">
        <v>3767</v>
      </c>
      <c r="N4645" s="7" t="s">
        <v>7</v>
      </c>
      <c r="O4645" s="8">
        <v>40</v>
      </c>
      <c r="P4645" s="7" t="s">
        <v>9</v>
      </c>
      <c r="Q4645" s="9">
        <v>0.22</v>
      </c>
      <c r="R4645" s="7" t="s">
        <v>3888</v>
      </c>
      <c r="S4645" s="7" t="s">
        <v>16</v>
      </c>
      <c r="T4645">
        <f>A4645</f>
        <v>21288</v>
      </c>
      <c r="U4645" t="str">
        <f>IF($G4645=$U$1:$X$1,$T4645,"")</f>
        <v/>
      </c>
      <c r="V4645">
        <f>IF($G4645=$U$1:$X$1,$T4645,"")</f>
        <v>21288</v>
      </c>
      <c r="W4645" t="str">
        <f>IF($G4645=$U$1:$X$1,$T4645,"")</f>
        <v/>
      </c>
      <c r="X4645" t="str">
        <f>IF($G4645=$U$1:$X$1,$T4645,"")</f>
        <v/>
      </c>
      <c r="Y4645" s="1">
        <f>ROUND(O4645*Q4645,2)</f>
        <v>8.8000000000000007</v>
      </c>
    </row>
    <row r="4646" spans="1:25">
      <c r="A4646" s="5">
        <f>INDEX(Students,MOD(D4646-1,ROWS(Students))+1,1)</f>
        <v>21288</v>
      </c>
      <c r="B4646" s="5" t="str">
        <f>INDEX(Students,MOD(D4646-1,ROWS(Students))+1,2)</f>
        <v>Świętochowski Michał</v>
      </c>
      <c r="C4646" s="5" t="str">
        <f>INDEX(Students,MOD(D4646-1,ROWS(Students))+1,3)</f>
        <v>IZ05IO1</v>
      </c>
      <c r="D4646" s="5">
        <v>1157</v>
      </c>
      <c r="E4646" s="6">
        <v>44636</v>
      </c>
      <c r="F4646" s="6">
        <v>44636</v>
      </c>
      <c r="G4646" s="7" t="s">
        <v>1263</v>
      </c>
      <c r="H4646" s="7">
        <v>1</v>
      </c>
      <c r="I4646" s="7" t="s">
        <v>2190</v>
      </c>
      <c r="J4646" s="7" t="s">
        <v>6</v>
      </c>
      <c r="K4646" s="7" t="s">
        <v>3767</v>
      </c>
      <c r="L4646" s="7"/>
      <c r="M4646" s="6" t="s">
        <v>3767</v>
      </c>
      <c r="N4646" s="7" t="s">
        <v>7</v>
      </c>
      <c r="O4646" s="8">
        <v>1</v>
      </c>
      <c r="P4646" s="7" t="s">
        <v>9</v>
      </c>
      <c r="Q4646" s="9">
        <v>0</v>
      </c>
      <c r="R4646" s="7" t="s">
        <v>4240</v>
      </c>
      <c r="S4646" s="7" t="s">
        <v>5006</v>
      </c>
      <c r="T4646">
        <f>A4646</f>
        <v>21288</v>
      </c>
      <c r="U4646" t="str">
        <f>IF($G4646=$U$1:$X$1,$T4646,"")</f>
        <v/>
      </c>
      <c r="V4646">
        <f>IF($G4646=$U$1:$X$1,$T4646,"")</f>
        <v>21288</v>
      </c>
      <c r="W4646" t="str">
        <f>IF($G4646=$U$1:$X$1,$T4646,"")</f>
        <v/>
      </c>
      <c r="X4646" t="str">
        <f>IF($G4646=$U$1:$X$1,$T4646,"")</f>
        <v/>
      </c>
      <c r="Y4646" s="1">
        <f>ROUND(O4646*Q4646,2)</f>
        <v>0</v>
      </c>
    </row>
    <row r="4647" spans="1:25">
      <c r="A4647" s="5">
        <f>INDEX(Students,MOD(D4647-1,ROWS(Students))+1,1)</f>
        <v>21288</v>
      </c>
      <c r="B4647" s="5" t="str">
        <f>INDEX(Students,MOD(D4647-1,ROWS(Students))+1,2)</f>
        <v>Świętochowski Michał</v>
      </c>
      <c r="C4647" s="5" t="str">
        <f>INDEX(Students,MOD(D4647-1,ROWS(Students))+1,3)</f>
        <v>IZ05IO1</v>
      </c>
      <c r="D4647" s="5">
        <v>1249</v>
      </c>
      <c r="E4647" s="6">
        <v>44732</v>
      </c>
      <c r="F4647" s="6">
        <v>44732</v>
      </c>
      <c r="G4647" s="7" t="s">
        <v>1263</v>
      </c>
      <c r="H4647" s="7">
        <v>1</v>
      </c>
      <c r="I4647" s="7" t="s">
        <v>2985</v>
      </c>
      <c r="J4647" s="7" t="s">
        <v>6</v>
      </c>
      <c r="K4647" s="7" t="s">
        <v>3767</v>
      </c>
      <c r="L4647" s="7"/>
      <c r="M4647" s="6" t="s">
        <v>3767</v>
      </c>
      <c r="N4647" s="7" t="s">
        <v>25</v>
      </c>
      <c r="O4647" s="8">
        <v>99</v>
      </c>
      <c r="P4647" s="7" t="s">
        <v>9</v>
      </c>
      <c r="Q4647" s="9">
        <v>26.99</v>
      </c>
      <c r="R4647" s="7" t="s">
        <v>4050</v>
      </c>
      <c r="S4647" s="7" t="s">
        <v>151</v>
      </c>
      <c r="T4647">
        <f>A4647</f>
        <v>21288</v>
      </c>
      <c r="U4647" t="str">
        <f>IF($G4647=$U$1:$X$1,$T4647,"")</f>
        <v/>
      </c>
      <c r="V4647">
        <f>IF($G4647=$U$1:$X$1,$T4647,"")</f>
        <v>21288</v>
      </c>
      <c r="W4647" t="str">
        <f>IF($G4647=$U$1:$X$1,$T4647,"")</f>
        <v/>
      </c>
      <c r="X4647" t="str">
        <f>IF($G4647=$U$1:$X$1,$T4647,"")</f>
        <v/>
      </c>
      <c r="Y4647" s="1">
        <f>ROUND(O4647*Q4647,2)</f>
        <v>2672.01</v>
      </c>
    </row>
    <row r="4648" spans="1:25">
      <c r="A4648" s="5">
        <f>INDEX(Students,MOD(D4648-1,ROWS(Students))+1,1)</f>
        <v>21288</v>
      </c>
      <c r="B4648" s="5" t="str">
        <f>INDEX(Students,MOD(D4648-1,ROWS(Students))+1,2)</f>
        <v>Świętochowski Michał</v>
      </c>
      <c r="C4648" s="5" t="str">
        <f>INDEX(Students,MOD(D4648-1,ROWS(Students))+1,3)</f>
        <v>IZ05IO1</v>
      </c>
      <c r="D4648" s="5">
        <v>1341</v>
      </c>
      <c r="E4648" s="6">
        <v>44573</v>
      </c>
      <c r="F4648" s="6">
        <v>44573</v>
      </c>
      <c r="G4648" s="7" t="s">
        <v>1263</v>
      </c>
      <c r="H4648" s="7">
        <v>1</v>
      </c>
      <c r="I4648" s="7" t="s">
        <v>1331</v>
      </c>
      <c r="J4648" s="7" t="s">
        <v>6</v>
      </c>
      <c r="K4648" s="7" t="s">
        <v>3767</v>
      </c>
      <c r="L4648" s="7"/>
      <c r="M4648" s="6" t="s">
        <v>3767</v>
      </c>
      <c r="N4648" s="7" t="s">
        <v>7</v>
      </c>
      <c r="O4648" s="8">
        <v>48</v>
      </c>
      <c r="P4648" s="7" t="s">
        <v>9</v>
      </c>
      <c r="Q4648" s="9">
        <v>1.8</v>
      </c>
      <c r="R4648" s="7" t="s">
        <v>4019</v>
      </c>
      <c r="S4648" s="7" t="s">
        <v>123</v>
      </c>
      <c r="T4648">
        <f>A4648</f>
        <v>21288</v>
      </c>
      <c r="U4648" t="str">
        <f>IF($G4648=$U$1:$X$1,$T4648,"")</f>
        <v/>
      </c>
      <c r="V4648">
        <f>IF($G4648=$U$1:$X$1,$T4648,"")</f>
        <v>21288</v>
      </c>
      <c r="W4648" t="str">
        <f>IF($G4648=$U$1:$X$1,$T4648,"")</f>
        <v/>
      </c>
      <c r="X4648" t="str">
        <f>IF($G4648=$U$1:$X$1,$T4648,"")</f>
        <v/>
      </c>
      <c r="Y4648" s="1">
        <f>ROUND(O4648*Q4648,2)</f>
        <v>86.4</v>
      </c>
    </row>
    <row r="4649" spans="1:25">
      <c r="A4649" s="5">
        <f>INDEX(Students,MOD(D4649-1,ROWS(Students))+1,1)</f>
        <v>21288</v>
      </c>
      <c r="B4649" s="5" t="str">
        <f>INDEX(Students,MOD(D4649-1,ROWS(Students))+1,2)</f>
        <v>Świętochowski Michał</v>
      </c>
      <c r="C4649" s="5" t="str">
        <f>INDEX(Students,MOD(D4649-1,ROWS(Students))+1,3)</f>
        <v>IZ05IO1</v>
      </c>
      <c r="D4649" s="5">
        <v>1433</v>
      </c>
      <c r="E4649" s="6">
        <v>44580</v>
      </c>
      <c r="F4649" s="6">
        <v>44573</v>
      </c>
      <c r="G4649" s="7" t="s">
        <v>1262</v>
      </c>
      <c r="H4649" s="7">
        <v>-1</v>
      </c>
      <c r="I4649" s="7" t="s">
        <v>1455</v>
      </c>
      <c r="J4649" s="7" t="s">
        <v>6</v>
      </c>
      <c r="K4649" s="7" t="s">
        <v>3787</v>
      </c>
      <c r="L4649" s="7" t="s">
        <v>192</v>
      </c>
      <c r="M4649" s="6" t="s">
        <v>3767</v>
      </c>
      <c r="N4649" s="7" t="s">
        <v>19</v>
      </c>
      <c r="O4649" s="8">
        <v>400</v>
      </c>
      <c r="P4649" s="7" t="s">
        <v>31</v>
      </c>
      <c r="Q4649" s="9">
        <v>1.05</v>
      </c>
      <c r="R4649" s="7" t="s">
        <v>4091</v>
      </c>
      <c r="S4649" s="7" t="s">
        <v>5013</v>
      </c>
      <c r="T4649">
        <f>A4649</f>
        <v>21288</v>
      </c>
      <c r="U4649">
        <f>IF($G4649=$U$1:$X$1,$T4649,"")</f>
        <v>21288</v>
      </c>
      <c r="V4649" t="str">
        <f>IF($G4649=$U$1:$X$1,$T4649,"")</f>
        <v/>
      </c>
      <c r="W4649" t="str">
        <f>IF($G4649=$U$1:$X$1,$T4649,"")</f>
        <v/>
      </c>
      <c r="X4649" t="str">
        <f>IF($G4649=$U$1:$X$1,$T4649,"")</f>
        <v/>
      </c>
      <c r="Y4649" s="1">
        <f>ROUND(O4649*Q4649,2)</f>
        <v>420</v>
      </c>
    </row>
    <row r="4650" spans="1:25">
      <c r="A4650" s="5">
        <f>INDEX(Students,MOD(D4650-1,ROWS(Students))+1,1)</f>
        <v>21288</v>
      </c>
      <c r="B4650" s="5" t="str">
        <f>INDEX(Students,MOD(D4650-1,ROWS(Students))+1,2)</f>
        <v>Świętochowski Michał</v>
      </c>
      <c r="C4650" s="5" t="str">
        <f>INDEX(Students,MOD(D4650-1,ROWS(Students))+1,3)</f>
        <v>IZ05IO1</v>
      </c>
      <c r="D4650" s="5">
        <v>1525</v>
      </c>
      <c r="E4650" s="6">
        <v>44644</v>
      </c>
      <c r="F4650" s="6">
        <v>44644</v>
      </c>
      <c r="G4650" s="7" t="s">
        <v>1263</v>
      </c>
      <c r="H4650" s="7">
        <v>1</v>
      </c>
      <c r="I4650" s="7" t="s">
        <v>2315</v>
      </c>
      <c r="J4650" s="7" t="s">
        <v>6</v>
      </c>
      <c r="K4650" s="7" t="s">
        <v>3767</v>
      </c>
      <c r="L4650" s="7"/>
      <c r="M4650" s="6" t="s">
        <v>3767</v>
      </c>
      <c r="N4650" s="7" t="s">
        <v>67</v>
      </c>
      <c r="O4650" s="8">
        <v>90</v>
      </c>
      <c r="P4650" s="7" t="s">
        <v>9</v>
      </c>
      <c r="Q4650" s="9">
        <v>0</v>
      </c>
      <c r="R4650" s="7" t="s">
        <v>4569</v>
      </c>
      <c r="S4650" s="7" t="s">
        <v>5120</v>
      </c>
      <c r="T4650">
        <f>A4650</f>
        <v>21288</v>
      </c>
      <c r="U4650" t="str">
        <f>IF($G4650=$U$1:$X$1,$T4650,"")</f>
        <v/>
      </c>
      <c r="V4650">
        <f>IF($G4650=$U$1:$X$1,$T4650,"")</f>
        <v>21288</v>
      </c>
      <c r="W4650" t="str">
        <f>IF($G4650=$U$1:$X$1,$T4650,"")</f>
        <v/>
      </c>
      <c r="X4650" t="str">
        <f>IF($G4650=$U$1:$X$1,$T4650,"")</f>
        <v/>
      </c>
      <c r="Y4650" s="1">
        <f>ROUND(O4650*Q4650,2)</f>
        <v>0</v>
      </c>
    </row>
    <row r="4651" spans="1:25">
      <c r="A4651" s="5">
        <f>INDEX(Students,MOD(D4651-1,ROWS(Students))+1,1)</f>
        <v>21288</v>
      </c>
      <c r="B4651" s="5" t="str">
        <f>INDEX(Students,MOD(D4651-1,ROWS(Students))+1,2)</f>
        <v>Świętochowski Michał</v>
      </c>
      <c r="C4651" s="5" t="str">
        <f>INDEX(Students,MOD(D4651-1,ROWS(Students))+1,3)</f>
        <v>IZ05IO1</v>
      </c>
      <c r="D4651" s="5">
        <v>1617</v>
      </c>
      <c r="E4651" s="6">
        <v>44753</v>
      </c>
      <c r="F4651" s="6">
        <v>44753</v>
      </c>
      <c r="G4651" s="7" t="s">
        <v>279</v>
      </c>
      <c r="H4651" s="7">
        <v>1</v>
      </c>
      <c r="I4651" s="7" t="s">
        <v>3212</v>
      </c>
      <c r="J4651" s="7" t="s">
        <v>6</v>
      </c>
      <c r="K4651" s="7" t="s">
        <v>3767</v>
      </c>
      <c r="L4651" s="7"/>
      <c r="M4651" s="6" t="s">
        <v>3767</v>
      </c>
      <c r="N4651" s="7" t="s">
        <v>5215</v>
      </c>
      <c r="O4651" s="8">
        <v>76.23</v>
      </c>
      <c r="P4651" s="7" t="s">
        <v>13</v>
      </c>
      <c r="Q4651" s="9">
        <v>0</v>
      </c>
      <c r="R4651" s="7" t="s">
        <v>3925</v>
      </c>
      <c r="S4651" s="7" t="s">
        <v>4968</v>
      </c>
      <c r="T4651">
        <f>A4651</f>
        <v>21288</v>
      </c>
      <c r="U4651" t="str">
        <f>IF($G4651=$U$1:$X$1,$T4651,"")</f>
        <v/>
      </c>
      <c r="V4651" t="str">
        <f>IF($G4651=$U$1:$X$1,$T4651,"")</f>
        <v/>
      </c>
      <c r="W4651">
        <f>IF($G4651=$U$1:$X$1,$T4651,"")</f>
        <v>21288</v>
      </c>
      <c r="X4651" t="str">
        <f>IF($G4651=$U$1:$X$1,$T4651,"")</f>
        <v/>
      </c>
      <c r="Y4651" s="1">
        <f>ROUND(O4651*Q4651,2)</f>
        <v>0</v>
      </c>
    </row>
    <row r="4652" spans="1:25">
      <c r="A4652" s="5">
        <f>INDEX(Students,MOD(D4652-1,ROWS(Students))+1,1)</f>
        <v>21288</v>
      </c>
      <c r="B4652" s="5" t="str">
        <f>INDEX(Students,MOD(D4652-1,ROWS(Students))+1,2)</f>
        <v>Świętochowski Michał</v>
      </c>
      <c r="C4652" s="5" t="str">
        <f>INDEX(Students,MOD(D4652-1,ROWS(Students))+1,3)</f>
        <v>IZ05IO1</v>
      </c>
      <c r="D4652" s="5">
        <v>1709</v>
      </c>
      <c r="E4652" s="6">
        <v>44572</v>
      </c>
      <c r="F4652" s="6">
        <v>44572</v>
      </c>
      <c r="G4652" s="7" t="s">
        <v>1263</v>
      </c>
      <c r="H4652" s="7">
        <v>1</v>
      </c>
      <c r="I4652" s="7" t="s">
        <v>1303</v>
      </c>
      <c r="J4652" s="7" t="s">
        <v>6</v>
      </c>
      <c r="K4652" s="7" t="s">
        <v>3767</v>
      </c>
      <c r="L4652" s="7"/>
      <c r="M4652" s="6" t="s">
        <v>3767</v>
      </c>
      <c r="N4652" s="7" t="s">
        <v>7</v>
      </c>
      <c r="O4652" s="8">
        <v>52</v>
      </c>
      <c r="P4652" s="7" t="s">
        <v>9</v>
      </c>
      <c r="Q4652" s="9">
        <v>0.76</v>
      </c>
      <c r="R4652" s="7" t="s">
        <v>3972</v>
      </c>
      <c r="S4652" s="7" t="s">
        <v>77</v>
      </c>
      <c r="T4652">
        <f>A4652</f>
        <v>21288</v>
      </c>
      <c r="U4652" t="str">
        <f>IF($G4652=$U$1:$X$1,$T4652,"")</f>
        <v/>
      </c>
      <c r="V4652">
        <f>IF($G4652=$U$1:$X$1,$T4652,"")</f>
        <v>21288</v>
      </c>
      <c r="W4652" t="str">
        <f>IF($G4652=$U$1:$X$1,$T4652,"")</f>
        <v/>
      </c>
      <c r="X4652" t="str">
        <f>IF($G4652=$U$1:$X$1,$T4652,"")</f>
        <v/>
      </c>
      <c r="Y4652" s="1">
        <f>ROUND(O4652*Q4652,2)</f>
        <v>39.520000000000003</v>
      </c>
    </row>
    <row r="4653" spans="1:25">
      <c r="A4653" s="5">
        <f>INDEX(Students,MOD(D4653-1,ROWS(Students))+1,1)</f>
        <v>21288</v>
      </c>
      <c r="B4653" s="5" t="str">
        <f>INDEX(Students,MOD(D4653-1,ROWS(Students))+1,2)</f>
        <v>Świętochowski Michał</v>
      </c>
      <c r="C4653" s="5" t="str">
        <f>INDEX(Students,MOD(D4653-1,ROWS(Students))+1,3)</f>
        <v>IZ05IO1</v>
      </c>
      <c r="D4653" s="5">
        <v>1801</v>
      </c>
      <c r="E4653" s="6">
        <v>44579</v>
      </c>
      <c r="F4653" s="6">
        <v>44579</v>
      </c>
      <c r="G4653" s="7" t="s">
        <v>1263</v>
      </c>
      <c r="H4653" s="7">
        <v>1</v>
      </c>
      <c r="I4653" s="7" t="s">
        <v>1414</v>
      </c>
      <c r="J4653" s="7" t="s">
        <v>6</v>
      </c>
      <c r="K4653" s="7" t="s">
        <v>3767</v>
      </c>
      <c r="L4653" s="7"/>
      <c r="M4653" s="6" t="s">
        <v>3767</v>
      </c>
      <c r="N4653" s="7" t="s">
        <v>19</v>
      </c>
      <c r="O4653" s="8">
        <v>20</v>
      </c>
      <c r="P4653" s="7" t="s">
        <v>9</v>
      </c>
      <c r="Q4653" s="9">
        <v>24.3</v>
      </c>
      <c r="R4653" s="7" t="s">
        <v>4104</v>
      </c>
      <c r="S4653" s="7" t="s">
        <v>207</v>
      </c>
      <c r="T4653">
        <f>A4653</f>
        <v>21288</v>
      </c>
      <c r="U4653" t="str">
        <f>IF($G4653=$U$1:$X$1,$T4653,"")</f>
        <v/>
      </c>
      <c r="V4653">
        <f>IF($G4653=$U$1:$X$1,$T4653,"")</f>
        <v>21288</v>
      </c>
      <c r="W4653" t="str">
        <f>IF($G4653=$U$1:$X$1,$T4653,"")</f>
        <v/>
      </c>
      <c r="X4653" t="str">
        <f>IF($G4653=$U$1:$X$1,$T4653,"")</f>
        <v/>
      </c>
      <c r="Y4653" s="1">
        <f>ROUND(O4653*Q4653,2)</f>
        <v>486</v>
      </c>
    </row>
    <row r="4654" spans="1:25">
      <c r="A4654" s="5">
        <f>INDEX(Students,MOD(D4654-1,ROWS(Students))+1,1)</f>
        <v>21288</v>
      </c>
      <c r="B4654" s="5" t="str">
        <f>INDEX(Students,MOD(D4654-1,ROWS(Students))+1,2)</f>
        <v>Świętochowski Michał</v>
      </c>
      <c r="C4654" s="5" t="str">
        <f>INDEX(Students,MOD(D4654-1,ROWS(Students))+1,3)</f>
        <v>IZ05IO1</v>
      </c>
      <c r="D4654" s="5">
        <v>1893</v>
      </c>
      <c r="E4654" s="6">
        <v>44665</v>
      </c>
      <c r="F4654" s="6">
        <v>44665</v>
      </c>
      <c r="G4654" s="7" t="s">
        <v>279</v>
      </c>
      <c r="H4654" s="7">
        <v>1</v>
      </c>
      <c r="I4654" s="7" t="s">
        <v>3619</v>
      </c>
      <c r="J4654" s="7" t="s">
        <v>6</v>
      </c>
      <c r="K4654" s="7" t="s">
        <v>3767</v>
      </c>
      <c r="L4654" s="7"/>
      <c r="M4654" s="6" t="s">
        <v>3767</v>
      </c>
      <c r="N4654" s="7" t="s">
        <v>25</v>
      </c>
      <c r="O4654" s="8">
        <v>16.41</v>
      </c>
      <c r="P4654" s="7" t="s">
        <v>13</v>
      </c>
      <c r="Q4654" s="9">
        <v>55.08</v>
      </c>
      <c r="R4654" s="7" t="s">
        <v>4184</v>
      </c>
      <c r="S4654" s="7" t="s">
        <v>290</v>
      </c>
      <c r="T4654">
        <f>A4654</f>
        <v>21288</v>
      </c>
      <c r="U4654" t="str">
        <f>IF($G4654=$U$1:$X$1,$T4654,"")</f>
        <v/>
      </c>
      <c r="V4654" t="str">
        <f>IF($G4654=$U$1:$X$1,$T4654,"")</f>
        <v/>
      </c>
      <c r="W4654">
        <f>IF($G4654=$U$1:$X$1,$T4654,"")</f>
        <v>21288</v>
      </c>
      <c r="X4654" t="str">
        <f>IF($G4654=$U$1:$X$1,$T4654,"")</f>
        <v/>
      </c>
      <c r="Y4654" s="1">
        <f>ROUND(O4654*Q4654,2)</f>
        <v>903.86</v>
      </c>
    </row>
    <row r="4655" spans="1:25">
      <c r="A4655" s="5">
        <f>INDEX(Students,MOD(D4655-1,ROWS(Students))+1,1)</f>
        <v>21288</v>
      </c>
      <c r="B4655" s="5" t="str">
        <f>INDEX(Students,MOD(D4655-1,ROWS(Students))+1,2)</f>
        <v>Świętochowski Michał</v>
      </c>
      <c r="C4655" s="5" t="str">
        <f>INDEX(Students,MOD(D4655-1,ROWS(Students))+1,3)</f>
        <v>IZ05IO1</v>
      </c>
      <c r="D4655" s="5">
        <v>1985</v>
      </c>
      <c r="E4655" s="6">
        <v>44608</v>
      </c>
      <c r="F4655" s="6">
        <v>44608</v>
      </c>
      <c r="G4655" s="7" t="s">
        <v>1262</v>
      </c>
      <c r="H4655" s="7">
        <v>-1</v>
      </c>
      <c r="I4655" s="7" t="s">
        <v>1797</v>
      </c>
      <c r="J4655" s="7" t="s">
        <v>6</v>
      </c>
      <c r="K4655" s="7" t="s">
        <v>3770</v>
      </c>
      <c r="L4655" s="7" t="s">
        <v>506</v>
      </c>
      <c r="M4655" s="6" t="s">
        <v>3767</v>
      </c>
      <c r="N4655" s="7" t="s">
        <v>19</v>
      </c>
      <c r="O4655" s="8">
        <v>4</v>
      </c>
      <c r="P4655" s="7" t="s">
        <v>9</v>
      </c>
      <c r="Q4655" s="9">
        <v>0</v>
      </c>
      <c r="R4655" s="7" t="s">
        <v>4037</v>
      </c>
      <c r="S4655" s="7" t="s">
        <v>140</v>
      </c>
      <c r="T4655">
        <f>A4655</f>
        <v>21288</v>
      </c>
      <c r="U4655">
        <f>IF($G4655=$U$1:$X$1,$T4655,"")</f>
        <v>21288</v>
      </c>
      <c r="V4655" t="str">
        <f>IF($G4655=$U$1:$X$1,$T4655,"")</f>
        <v/>
      </c>
      <c r="W4655" t="str">
        <f>IF($G4655=$U$1:$X$1,$T4655,"")</f>
        <v/>
      </c>
      <c r="X4655" t="str">
        <f>IF($G4655=$U$1:$X$1,$T4655,"")</f>
        <v/>
      </c>
      <c r="Y4655" s="1">
        <f>ROUND(O4655*Q4655,2)</f>
        <v>0</v>
      </c>
    </row>
    <row r="4656" spans="1:25">
      <c r="A4656" s="5">
        <f>INDEX(Students,MOD(D4656-1,ROWS(Students))+1,1)</f>
        <v>21288</v>
      </c>
      <c r="B4656" s="5" t="str">
        <f>INDEX(Students,MOD(D4656-1,ROWS(Students))+1,2)</f>
        <v>Świętochowski Michał</v>
      </c>
      <c r="C4656" s="5" t="str">
        <f>INDEX(Students,MOD(D4656-1,ROWS(Students))+1,3)</f>
        <v>IZ05IO1</v>
      </c>
      <c r="D4656" s="5">
        <v>2077</v>
      </c>
      <c r="E4656" s="6">
        <v>44664</v>
      </c>
      <c r="F4656" s="6">
        <v>44664</v>
      </c>
      <c r="G4656" s="7" t="s">
        <v>1263</v>
      </c>
      <c r="H4656" s="7">
        <v>1</v>
      </c>
      <c r="I4656" s="7" t="s">
        <v>3584</v>
      </c>
      <c r="J4656" s="7" t="s">
        <v>6</v>
      </c>
      <c r="K4656" s="7" t="s">
        <v>3767</v>
      </c>
      <c r="L4656" s="7"/>
      <c r="M4656" s="6" t="s">
        <v>3767</v>
      </c>
      <c r="N4656" s="7" t="s">
        <v>81</v>
      </c>
      <c r="O4656" s="8">
        <v>-0.95</v>
      </c>
      <c r="P4656" s="7" t="s">
        <v>13</v>
      </c>
      <c r="Q4656" s="9">
        <v>233.7</v>
      </c>
      <c r="R4656" s="7" t="s">
        <v>3887</v>
      </c>
      <c r="S4656" s="7" t="s">
        <v>15</v>
      </c>
      <c r="T4656">
        <f>A4656</f>
        <v>21288</v>
      </c>
      <c r="U4656" t="str">
        <f>IF($G4656=$U$1:$X$1,$T4656,"")</f>
        <v/>
      </c>
      <c r="V4656">
        <f>IF($G4656=$U$1:$X$1,$T4656,"")</f>
        <v>21288</v>
      </c>
      <c r="W4656" t="str">
        <f>IF($G4656=$U$1:$X$1,$T4656,"")</f>
        <v/>
      </c>
      <c r="X4656" t="str">
        <f>IF($G4656=$U$1:$X$1,$T4656,"")</f>
        <v/>
      </c>
      <c r="Y4656" s="1">
        <f>ROUND(O4656*Q4656,2)</f>
        <v>-222.02</v>
      </c>
    </row>
    <row r="4657" spans="1:25">
      <c r="A4657" s="5">
        <f>INDEX(Students,MOD(D4657-1,ROWS(Students))+1,1)</f>
        <v>21288</v>
      </c>
      <c r="B4657" s="5" t="str">
        <f>INDEX(Students,MOD(D4657-1,ROWS(Students))+1,2)</f>
        <v>Świętochowski Michał</v>
      </c>
      <c r="C4657" s="5" t="str">
        <f>INDEX(Students,MOD(D4657-1,ROWS(Students))+1,3)</f>
        <v>IZ05IO1</v>
      </c>
      <c r="D4657" s="5">
        <v>2169</v>
      </c>
      <c r="E4657" s="6">
        <v>44770</v>
      </c>
      <c r="F4657" s="6">
        <v>44770</v>
      </c>
      <c r="G4657" s="7" t="s">
        <v>1263</v>
      </c>
      <c r="H4657" s="7">
        <v>1</v>
      </c>
      <c r="I4657" s="7" t="s">
        <v>3386</v>
      </c>
      <c r="J4657" s="7" t="s">
        <v>6</v>
      </c>
      <c r="K4657" s="7" t="s">
        <v>3767</v>
      </c>
      <c r="L4657" s="7"/>
      <c r="M4657" s="6" t="s">
        <v>3767</v>
      </c>
      <c r="N4657" s="7" t="s">
        <v>67</v>
      </c>
      <c r="O4657" s="8">
        <v>100</v>
      </c>
      <c r="P4657" s="7" t="s">
        <v>9</v>
      </c>
      <c r="Q4657" s="9">
        <v>2.4300000000000002</v>
      </c>
      <c r="R4657" s="7" t="s">
        <v>4166</v>
      </c>
      <c r="S4657" s="7" t="s">
        <v>274</v>
      </c>
      <c r="T4657">
        <f>A4657</f>
        <v>21288</v>
      </c>
      <c r="U4657" t="str">
        <f>IF($G4657=$U$1:$X$1,$T4657,"")</f>
        <v/>
      </c>
      <c r="V4657">
        <f>IF($G4657=$U$1:$X$1,$T4657,"")</f>
        <v>21288</v>
      </c>
      <c r="W4657" t="str">
        <f>IF($G4657=$U$1:$X$1,$T4657,"")</f>
        <v/>
      </c>
      <c r="X4657" t="str">
        <f>IF($G4657=$U$1:$X$1,$T4657,"")</f>
        <v/>
      </c>
      <c r="Y4657" s="1">
        <f>ROUND(O4657*Q4657,2)</f>
        <v>243</v>
      </c>
    </row>
    <row r="4658" spans="1:25">
      <c r="A4658" s="5">
        <f>INDEX(Students,MOD(D4658-1,ROWS(Students))+1,1)</f>
        <v>21288</v>
      </c>
      <c r="B4658" s="5" t="str">
        <f>INDEX(Students,MOD(D4658-1,ROWS(Students))+1,2)</f>
        <v>Świętochowski Michał</v>
      </c>
      <c r="C4658" s="5" t="str">
        <f>INDEX(Students,MOD(D4658-1,ROWS(Students))+1,3)</f>
        <v>IZ05IO1</v>
      </c>
      <c r="D4658" s="5">
        <v>2261</v>
      </c>
      <c r="E4658" s="6">
        <v>44608</v>
      </c>
      <c r="F4658" s="6">
        <v>44603</v>
      </c>
      <c r="G4658" s="7" t="s">
        <v>1262</v>
      </c>
      <c r="H4658" s="7">
        <v>-1</v>
      </c>
      <c r="I4658" s="7" t="s">
        <v>1806</v>
      </c>
      <c r="J4658" s="7" t="s">
        <v>6</v>
      </c>
      <c r="K4658" s="7" t="s">
        <v>3825</v>
      </c>
      <c r="L4658" s="7" t="s">
        <v>512</v>
      </c>
      <c r="M4658" s="6" t="s">
        <v>3767</v>
      </c>
      <c r="N4658" s="7" t="s">
        <v>19</v>
      </c>
      <c r="O4658" s="8">
        <v>1</v>
      </c>
      <c r="P4658" s="7" t="s">
        <v>9</v>
      </c>
      <c r="Q4658" s="9">
        <v>44.08</v>
      </c>
      <c r="R4658" s="7" t="s">
        <v>4373</v>
      </c>
      <c r="S4658" s="7" t="s">
        <v>5064</v>
      </c>
      <c r="T4658">
        <f>A4658</f>
        <v>21288</v>
      </c>
      <c r="U4658">
        <f>IF($G4658=$U$1:$X$1,$T4658,"")</f>
        <v>21288</v>
      </c>
      <c r="V4658" t="str">
        <f>IF($G4658=$U$1:$X$1,$T4658,"")</f>
        <v/>
      </c>
      <c r="W4658" t="str">
        <f>IF($G4658=$U$1:$X$1,$T4658,"")</f>
        <v/>
      </c>
      <c r="X4658" t="str">
        <f>IF($G4658=$U$1:$X$1,$T4658,"")</f>
        <v/>
      </c>
      <c r="Y4658" s="1">
        <f>ROUND(O4658*Q4658,2)</f>
        <v>44.08</v>
      </c>
    </row>
    <row r="4659" spans="1:25">
      <c r="A4659" s="5">
        <f>INDEX(Students,MOD(D4659-1,ROWS(Students))+1,1)</f>
        <v>21288</v>
      </c>
      <c r="B4659" s="5" t="str">
        <f>INDEX(Students,MOD(D4659-1,ROWS(Students))+1,2)</f>
        <v>Świętochowski Michał</v>
      </c>
      <c r="C4659" s="5" t="str">
        <f>INDEX(Students,MOD(D4659-1,ROWS(Students))+1,3)</f>
        <v>IZ05IO1</v>
      </c>
      <c r="D4659" s="5">
        <v>2353</v>
      </c>
      <c r="E4659" s="6">
        <v>44686</v>
      </c>
      <c r="F4659" s="6">
        <v>44685</v>
      </c>
      <c r="G4659" s="7" t="s">
        <v>1262</v>
      </c>
      <c r="H4659" s="7">
        <v>-1</v>
      </c>
      <c r="I4659" s="7" t="s">
        <v>2452</v>
      </c>
      <c r="J4659" s="7" t="s">
        <v>6</v>
      </c>
      <c r="K4659" s="7" t="s">
        <v>3781</v>
      </c>
      <c r="L4659" s="7" t="s">
        <v>828</v>
      </c>
      <c r="M4659" s="6" t="s">
        <v>3767</v>
      </c>
      <c r="N4659" s="7" t="s">
        <v>7</v>
      </c>
      <c r="O4659" s="8">
        <v>200</v>
      </c>
      <c r="P4659" s="7" t="s">
        <v>31</v>
      </c>
      <c r="Q4659" s="9">
        <v>1.37</v>
      </c>
      <c r="R4659" s="7" t="s">
        <v>4612</v>
      </c>
      <c r="S4659" s="7" t="s">
        <v>829</v>
      </c>
      <c r="T4659">
        <f>A4659</f>
        <v>21288</v>
      </c>
      <c r="U4659">
        <f>IF($G4659=$U$1:$X$1,$T4659,"")</f>
        <v>21288</v>
      </c>
      <c r="V4659" t="str">
        <f>IF($G4659=$U$1:$X$1,$T4659,"")</f>
        <v/>
      </c>
      <c r="W4659" t="str">
        <f>IF($G4659=$U$1:$X$1,$T4659,"")</f>
        <v/>
      </c>
      <c r="X4659" t="str">
        <f>IF($G4659=$U$1:$X$1,$T4659,"")</f>
        <v/>
      </c>
      <c r="Y4659" s="1">
        <f>ROUND(O4659*Q4659,2)</f>
        <v>274</v>
      </c>
    </row>
    <row r="4660" spans="1:25">
      <c r="A4660" s="5">
        <f>INDEX(Students,MOD(D4660-1,ROWS(Students))+1,1)</f>
        <v>21288</v>
      </c>
      <c r="B4660" s="5" t="str">
        <f>INDEX(Students,MOD(D4660-1,ROWS(Students))+1,2)</f>
        <v>Świętochowski Michał</v>
      </c>
      <c r="C4660" s="5" t="str">
        <f>INDEX(Students,MOD(D4660-1,ROWS(Students))+1,3)</f>
        <v>IZ05IO1</v>
      </c>
      <c r="D4660" s="5">
        <v>2445</v>
      </c>
      <c r="E4660" s="6">
        <v>44671</v>
      </c>
      <c r="F4660" s="6">
        <v>44671</v>
      </c>
      <c r="G4660" s="7" t="s">
        <v>1262</v>
      </c>
      <c r="H4660" s="7">
        <v>-1</v>
      </c>
      <c r="I4660" s="7" t="s">
        <v>3644</v>
      </c>
      <c r="J4660" s="7" t="s">
        <v>6</v>
      </c>
      <c r="K4660" s="7" t="s">
        <v>3856</v>
      </c>
      <c r="L4660" s="7" t="s">
        <v>1221</v>
      </c>
      <c r="M4660" s="6" t="s">
        <v>3767</v>
      </c>
      <c r="N4660" s="7" t="s">
        <v>19</v>
      </c>
      <c r="O4660" s="8">
        <v>500</v>
      </c>
      <c r="P4660" s="7" t="s">
        <v>31</v>
      </c>
      <c r="Q4660" s="9">
        <v>0.47</v>
      </c>
      <c r="R4660" s="7" t="s">
        <v>4622</v>
      </c>
      <c r="S4660" s="7" t="s">
        <v>842</v>
      </c>
      <c r="T4660">
        <f>A4660</f>
        <v>21288</v>
      </c>
      <c r="U4660">
        <f>IF($G4660=$U$1:$X$1,$T4660,"")</f>
        <v>21288</v>
      </c>
      <c r="V4660" t="str">
        <f>IF($G4660=$U$1:$X$1,$T4660,"")</f>
        <v/>
      </c>
      <c r="W4660" t="str">
        <f>IF($G4660=$U$1:$X$1,$T4660,"")</f>
        <v/>
      </c>
      <c r="X4660" t="str">
        <f>IF($G4660=$U$1:$X$1,$T4660,"")</f>
        <v/>
      </c>
      <c r="Y4660" s="1">
        <f>ROUND(O4660*Q4660,2)</f>
        <v>235</v>
      </c>
    </row>
    <row r="4661" spans="1:25">
      <c r="A4661" s="5">
        <f>INDEX(Students,MOD(D4661-1,ROWS(Students))+1,1)</f>
        <v>21288</v>
      </c>
      <c r="B4661" s="5" t="str">
        <f>INDEX(Students,MOD(D4661-1,ROWS(Students))+1,2)</f>
        <v>Świętochowski Michał</v>
      </c>
      <c r="C4661" s="5" t="str">
        <f>INDEX(Students,MOD(D4661-1,ROWS(Students))+1,3)</f>
        <v>IZ05IO1</v>
      </c>
      <c r="D4661" s="5">
        <v>2537</v>
      </c>
      <c r="E4661" s="6">
        <v>44721</v>
      </c>
      <c r="F4661" s="6">
        <v>44719</v>
      </c>
      <c r="G4661" s="7" t="s">
        <v>1262</v>
      </c>
      <c r="H4661" s="7">
        <v>-1</v>
      </c>
      <c r="I4661" s="7" t="s">
        <v>2870</v>
      </c>
      <c r="J4661" s="7" t="s">
        <v>6</v>
      </c>
      <c r="K4661" s="7" t="s">
        <v>3832</v>
      </c>
      <c r="L4661" s="7" t="s">
        <v>992</v>
      </c>
      <c r="M4661" s="6" t="s">
        <v>3767</v>
      </c>
      <c r="N4661" s="7" t="s">
        <v>67</v>
      </c>
      <c r="O4661" s="8">
        <v>5</v>
      </c>
      <c r="P4661" s="7" t="s">
        <v>9</v>
      </c>
      <c r="Q4661" s="9">
        <v>217.96</v>
      </c>
      <c r="R4661" s="7" t="s">
        <v>4416</v>
      </c>
      <c r="S4661" s="7" t="s">
        <v>567</v>
      </c>
      <c r="T4661">
        <f>A4661</f>
        <v>21288</v>
      </c>
      <c r="U4661">
        <f>IF($G4661=$U$1:$X$1,$T4661,"")</f>
        <v>21288</v>
      </c>
      <c r="V4661" t="str">
        <f>IF($G4661=$U$1:$X$1,$T4661,"")</f>
        <v/>
      </c>
      <c r="W4661" t="str">
        <f>IF($G4661=$U$1:$X$1,$T4661,"")</f>
        <v/>
      </c>
      <c r="X4661" t="str">
        <f>IF($G4661=$U$1:$X$1,$T4661,"")</f>
        <v/>
      </c>
      <c r="Y4661" s="1">
        <f>ROUND(O4661*Q4661,2)</f>
        <v>1089.8</v>
      </c>
    </row>
    <row r="4662" spans="1:25">
      <c r="A4662" s="5">
        <f>INDEX(Students,MOD(D4662-1,ROWS(Students))+1,1)</f>
        <v>21288</v>
      </c>
      <c r="B4662" s="5" t="str">
        <f>INDEX(Students,MOD(D4662-1,ROWS(Students))+1,2)</f>
        <v>Świętochowski Michał</v>
      </c>
      <c r="C4662" s="5" t="str">
        <f>INDEX(Students,MOD(D4662-1,ROWS(Students))+1,3)</f>
        <v>IZ05IO1</v>
      </c>
      <c r="D4662" s="5">
        <v>2629</v>
      </c>
      <c r="E4662" s="6">
        <v>44573</v>
      </c>
      <c r="F4662" s="6">
        <v>44573</v>
      </c>
      <c r="G4662" s="7" t="s">
        <v>1263</v>
      </c>
      <c r="H4662" s="7">
        <v>1</v>
      </c>
      <c r="I4662" s="7" t="s">
        <v>1325</v>
      </c>
      <c r="J4662" s="7" t="s">
        <v>6</v>
      </c>
      <c r="K4662" s="7" t="s">
        <v>3767</v>
      </c>
      <c r="L4662" s="7"/>
      <c r="M4662" s="6" t="s">
        <v>3767</v>
      </c>
      <c r="N4662" s="7" t="s">
        <v>32</v>
      </c>
      <c r="O4662" s="8">
        <v>2</v>
      </c>
      <c r="P4662" s="7" t="s">
        <v>9</v>
      </c>
      <c r="Q4662" s="9">
        <v>3.96</v>
      </c>
      <c r="R4662" s="7" t="s">
        <v>3900</v>
      </c>
      <c r="S4662" s="7" t="s">
        <v>4961</v>
      </c>
      <c r="T4662">
        <f>A4662</f>
        <v>21288</v>
      </c>
      <c r="U4662" t="str">
        <f>IF($G4662=$U$1:$X$1,$T4662,"")</f>
        <v/>
      </c>
      <c r="V4662">
        <f>IF($G4662=$U$1:$X$1,$T4662,"")</f>
        <v>21288</v>
      </c>
      <c r="W4662" t="str">
        <f>IF($G4662=$U$1:$X$1,$T4662,"")</f>
        <v/>
      </c>
      <c r="X4662" t="str">
        <f>IF($G4662=$U$1:$X$1,$T4662,"")</f>
        <v/>
      </c>
      <c r="Y4662" s="1">
        <f>ROUND(O4662*Q4662,2)</f>
        <v>7.92</v>
      </c>
    </row>
    <row r="4663" spans="1:25">
      <c r="A4663" s="5">
        <f>INDEX(Students,MOD(D4663-1,ROWS(Students))+1,1)</f>
        <v>21288</v>
      </c>
      <c r="B4663" s="5" t="str">
        <f>INDEX(Students,MOD(D4663-1,ROWS(Students))+1,2)</f>
        <v>Świętochowski Michał</v>
      </c>
      <c r="C4663" s="5" t="str">
        <f>INDEX(Students,MOD(D4663-1,ROWS(Students))+1,3)</f>
        <v>IZ05IO1</v>
      </c>
      <c r="D4663" s="5">
        <v>2721</v>
      </c>
      <c r="E4663" s="6">
        <v>44641</v>
      </c>
      <c r="F4663" s="6">
        <v>44641</v>
      </c>
      <c r="G4663" s="7" t="s">
        <v>1263</v>
      </c>
      <c r="H4663" s="7">
        <v>1</v>
      </c>
      <c r="I4663" s="7" t="s">
        <v>2257</v>
      </c>
      <c r="J4663" s="7" t="s">
        <v>6</v>
      </c>
      <c r="K4663" s="7" t="s">
        <v>3767</v>
      </c>
      <c r="L4663" s="7"/>
      <c r="M4663" s="6" t="s">
        <v>3767</v>
      </c>
      <c r="N4663" s="7" t="s">
        <v>7</v>
      </c>
      <c r="O4663" s="8">
        <v>10</v>
      </c>
      <c r="P4663" s="7" t="s">
        <v>9</v>
      </c>
      <c r="Q4663" s="9">
        <v>1.4</v>
      </c>
      <c r="R4663" s="7" t="s">
        <v>4558</v>
      </c>
      <c r="S4663" s="7" t="s">
        <v>743</v>
      </c>
      <c r="T4663">
        <f>A4663</f>
        <v>21288</v>
      </c>
      <c r="U4663" t="str">
        <f>IF($G4663=$U$1:$X$1,$T4663,"")</f>
        <v/>
      </c>
      <c r="V4663">
        <f>IF($G4663=$U$1:$X$1,$T4663,"")</f>
        <v>21288</v>
      </c>
      <c r="W4663" t="str">
        <f>IF($G4663=$U$1:$X$1,$T4663,"")</f>
        <v/>
      </c>
      <c r="X4663" t="str">
        <f>IF($G4663=$U$1:$X$1,$T4663,"")</f>
        <v/>
      </c>
      <c r="Y4663" s="1">
        <f>ROUND(O4663*Q4663,2)</f>
        <v>14</v>
      </c>
    </row>
    <row r="4664" spans="1:25">
      <c r="A4664" s="5">
        <f>INDEX(Students,MOD(D4664-1,ROWS(Students))+1,1)</f>
        <v>21288</v>
      </c>
      <c r="B4664" s="5" t="str">
        <f>INDEX(Students,MOD(D4664-1,ROWS(Students))+1,2)</f>
        <v>Świętochowski Michał</v>
      </c>
      <c r="C4664" s="5" t="str">
        <f>INDEX(Students,MOD(D4664-1,ROWS(Students))+1,3)</f>
        <v>IZ05IO1</v>
      </c>
      <c r="D4664" s="5">
        <v>2813</v>
      </c>
      <c r="E4664" s="6">
        <v>44659</v>
      </c>
      <c r="F4664" s="6">
        <v>44659</v>
      </c>
      <c r="G4664" s="7" t="s">
        <v>1262</v>
      </c>
      <c r="H4664" s="7">
        <v>-1</v>
      </c>
      <c r="I4664" s="7" t="s">
        <v>3506</v>
      </c>
      <c r="J4664" s="7" t="s">
        <v>6</v>
      </c>
      <c r="K4664" s="7" t="s">
        <v>3781</v>
      </c>
      <c r="L4664" s="7" t="s">
        <v>1171</v>
      </c>
      <c r="M4664" s="6" t="s">
        <v>3767</v>
      </c>
      <c r="N4664" s="7" t="s">
        <v>19</v>
      </c>
      <c r="O4664" s="8">
        <v>100</v>
      </c>
      <c r="P4664" s="7" t="s">
        <v>31</v>
      </c>
      <c r="Q4664" s="9">
        <v>0.72</v>
      </c>
      <c r="R4664" s="7" t="s">
        <v>4577</v>
      </c>
      <c r="S4664" s="7" t="s">
        <v>780</v>
      </c>
      <c r="T4664">
        <f>A4664</f>
        <v>21288</v>
      </c>
      <c r="U4664">
        <f>IF($G4664=$U$1:$X$1,$T4664,"")</f>
        <v>21288</v>
      </c>
      <c r="V4664" t="str">
        <f>IF($G4664=$U$1:$X$1,$T4664,"")</f>
        <v/>
      </c>
      <c r="W4664" t="str">
        <f>IF($G4664=$U$1:$X$1,$T4664,"")</f>
        <v/>
      </c>
      <c r="X4664" t="str">
        <f>IF($G4664=$U$1:$X$1,$T4664,"")</f>
        <v/>
      </c>
      <c r="Y4664" s="1">
        <f>ROUND(O4664*Q4664,2)</f>
        <v>72</v>
      </c>
    </row>
    <row r="4665" spans="1:25">
      <c r="A4665" s="5">
        <f>INDEX(Students,MOD(D4665-1,ROWS(Students))+1,1)</f>
        <v>21288</v>
      </c>
      <c r="B4665" s="5" t="str">
        <f>INDEX(Students,MOD(D4665-1,ROWS(Students))+1,2)</f>
        <v>Świętochowski Michał</v>
      </c>
      <c r="C4665" s="5" t="str">
        <f>INDEX(Students,MOD(D4665-1,ROWS(Students))+1,3)</f>
        <v>IZ05IO1</v>
      </c>
      <c r="D4665" s="5">
        <v>2905</v>
      </c>
      <c r="E4665" s="6">
        <v>44735</v>
      </c>
      <c r="F4665" s="6">
        <v>44735</v>
      </c>
      <c r="G4665" s="7" t="s">
        <v>1263</v>
      </c>
      <c r="H4665" s="7">
        <v>1</v>
      </c>
      <c r="I4665" s="7" t="s">
        <v>3034</v>
      </c>
      <c r="J4665" s="7" t="s">
        <v>6</v>
      </c>
      <c r="K4665" s="7" t="s">
        <v>3767</v>
      </c>
      <c r="L4665" s="7"/>
      <c r="M4665" s="6" t="s">
        <v>3767</v>
      </c>
      <c r="N4665" s="7" t="s">
        <v>19</v>
      </c>
      <c r="O4665" s="8">
        <v>0.182</v>
      </c>
      <c r="P4665" s="7" t="s">
        <v>13</v>
      </c>
      <c r="Q4665" s="9">
        <v>20.85</v>
      </c>
      <c r="R4665" s="7" t="s">
        <v>4031</v>
      </c>
      <c r="S4665" s="7" t="s">
        <v>134</v>
      </c>
      <c r="T4665">
        <f>A4665</f>
        <v>21288</v>
      </c>
      <c r="U4665" t="str">
        <f>IF($G4665=$U$1:$X$1,$T4665,"")</f>
        <v/>
      </c>
      <c r="V4665">
        <f>IF($G4665=$U$1:$X$1,$T4665,"")</f>
        <v>21288</v>
      </c>
      <c r="W4665" t="str">
        <f>IF($G4665=$U$1:$X$1,$T4665,"")</f>
        <v/>
      </c>
      <c r="X4665" t="str">
        <f>IF($G4665=$U$1:$X$1,$T4665,"")</f>
        <v/>
      </c>
      <c r="Y4665" s="1">
        <f>ROUND(O4665*Q4665,2)</f>
        <v>3.79</v>
      </c>
    </row>
    <row r="4666" spans="1:25">
      <c r="A4666" s="5">
        <f>INDEX(Students,MOD(D4666-1,ROWS(Students))+1,1)</f>
        <v>21288</v>
      </c>
      <c r="B4666" s="5" t="str">
        <f>INDEX(Students,MOD(D4666-1,ROWS(Students))+1,2)</f>
        <v>Świętochowski Michał</v>
      </c>
      <c r="C4666" s="5" t="str">
        <f>INDEX(Students,MOD(D4666-1,ROWS(Students))+1,3)</f>
        <v>IZ05IO1</v>
      </c>
      <c r="D4666" s="5">
        <v>2997</v>
      </c>
      <c r="E4666" s="6">
        <v>44637</v>
      </c>
      <c r="F4666" s="6">
        <v>44637</v>
      </c>
      <c r="G4666" s="7" t="s">
        <v>1263</v>
      </c>
      <c r="H4666" s="7">
        <v>1</v>
      </c>
      <c r="I4666" s="7" t="s">
        <v>2218</v>
      </c>
      <c r="J4666" s="7" t="s">
        <v>6</v>
      </c>
      <c r="K4666" s="7" t="s">
        <v>3767</v>
      </c>
      <c r="L4666" s="7"/>
      <c r="M4666" s="6" t="s">
        <v>3767</v>
      </c>
      <c r="N4666" s="7" t="s">
        <v>7</v>
      </c>
      <c r="O4666" s="8">
        <v>6.0000000000000001E-3</v>
      </c>
      <c r="P4666" s="7" t="s">
        <v>13</v>
      </c>
      <c r="Q4666" s="9">
        <v>18.329999999999998</v>
      </c>
      <c r="R4666" s="7" t="s">
        <v>4540</v>
      </c>
      <c r="S4666" s="7" t="s">
        <v>724</v>
      </c>
      <c r="T4666">
        <f>A4666</f>
        <v>21288</v>
      </c>
      <c r="U4666" t="str">
        <f>IF($G4666=$U$1:$X$1,$T4666,"")</f>
        <v/>
      </c>
      <c r="V4666">
        <f>IF($G4666=$U$1:$X$1,$T4666,"")</f>
        <v>21288</v>
      </c>
      <c r="W4666" t="str">
        <f>IF($G4666=$U$1:$X$1,$T4666,"")</f>
        <v/>
      </c>
      <c r="X4666" t="str">
        <f>IF($G4666=$U$1:$X$1,$T4666,"")</f>
        <v/>
      </c>
      <c r="Y4666" s="1">
        <f>ROUND(O4666*Q4666,2)</f>
        <v>0.11</v>
      </c>
    </row>
    <row r="4667" spans="1:25">
      <c r="A4667" s="5">
        <f>INDEX(Students,MOD(D4667-1,ROWS(Students))+1,1)</f>
        <v>21288</v>
      </c>
      <c r="B4667" s="5" t="str">
        <f>INDEX(Students,MOD(D4667-1,ROWS(Students))+1,2)</f>
        <v>Świętochowski Michał</v>
      </c>
      <c r="C4667" s="5" t="str">
        <f>INDEX(Students,MOD(D4667-1,ROWS(Students))+1,3)</f>
        <v>IZ05IO1</v>
      </c>
      <c r="D4667" s="5">
        <v>3089</v>
      </c>
      <c r="E4667" s="6">
        <v>44690</v>
      </c>
      <c r="F4667" s="6">
        <v>44690</v>
      </c>
      <c r="G4667" s="7" t="s">
        <v>279</v>
      </c>
      <c r="H4667" s="7">
        <v>1</v>
      </c>
      <c r="I4667" s="7" t="s">
        <v>2479</v>
      </c>
      <c r="J4667" s="7" t="s">
        <v>6</v>
      </c>
      <c r="K4667" s="7" t="s">
        <v>3767</v>
      </c>
      <c r="L4667" s="7"/>
      <c r="M4667" s="6" t="s">
        <v>3767</v>
      </c>
      <c r="N4667" s="7" t="s">
        <v>25</v>
      </c>
      <c r="O4667" s="8">
        <v>100</v>
      </c>
      <c r="P4667" s="7" t="s">
        <v>31</v>
      </c>
      <c r="Q4667" s="9">
        <v>0.47</v>
      </c>
      <c r="R4667" s="7" t="s">
        <v>4622</v>
      </c>
      <c r="S4667" s="7" t="s">
        <v>842</v>
      </c>
      <c r="T4667">
        <f>A4667</f>
        <v>21288</v>
      </c>
      <c r="U4667" t="str">
        <f>IF($G4667=$U$1:$X$1,$T4667,"")</f>
        <v/>
      </c>
      <c r="V4667" t="str">
        <f>IF($G4667=$U$1:$X$1,$T4667,"")</f>
        <v/>
      </c>
      <c r="W4667">
        <f>IF($G4667=$U$1:$X$1,$T4667,"")</f>
        <v>21288</v>
      </c>
      <c r="X4667" t="str">
        <f>IF($G4667=$U$1:$X$1,$T4667,"")</f>
        <v/>
      </c>
      <c r="Y4667" s="1">
        <f>ROUND(O4667*Q4667,2)</f>
        <v>47</v>
      </c>
    </row>
    <row r="4668" spans="1:25">
      <c r="A4668" s="5">
        <f>INDEX(Students,MOD(D4668-1,ROWS(Students))+1,1)</f>
        <v>21288</v>
      </c>
      <c r="B4668" s="5" t="str">
        <f>INDEX(Students,MOD(D4668-1,ROWS(Students))+1,2)</f>
        <v>Świętochowski Michał</v>
      </c>
      <c r="C4668" s="5" t="str">
        <f>INDEX(Students,MOD(D4668-1,ROWS(Students))+1,3)</f>
        <v>IZ05IO1</v>
      </c>
      <c r="D4668" s="5">
        <v>3181</v>
      </c>
      <c r="E4668" s="6">
        <v>44698</v>
      </c>
      <c r="F4668" s="6">
        <v>44698</v>
      </c>
      <c r="G4668" s="7" t="s">
        <v>1262</v>
      </c>
      <c r="H4668" s="7">
        <v>1</v>
      </c>
      <c r="I4668" s="7" t="s">
        <v>2588</v>
      </c>
      <c r="J4668" s="7" t="s">
        <v>6</v>
      </c>
      <c r="K4668" s="7" t="s">
        <v>3770</v>
      </c>
      <c r="L4668" s="7"/>
      <c r="M4668" s="6" t="s">
        <v>3767</v>
      </c>
      <c r="N4668" s="7" t="s">
        <v>19</v>
      </c>
      <c r="O4668" s="8">
        <v>1</v>
      </c>
      <c r="P4668" s="7" t="s">
        <v>9</v>
      </c>
      <c r="Q4668" s="9">
        <v>0</v>
      </c>
      <c r="R4668" s="7" t="s">
        <v>4037</v>
      </c>
      <c r="S4668" s="7" t="s">
        <v>140</v>
      </c>
      <c r="T4668">
        <f>A4668</f>
        <v>21288</v>
      </c>
      <c r="U4668">
        <f>IF($G4668=$U$1:$X$1,$T4668,"")</f>
        <v>21288</v>
      </c>
      <c r="V4668" t="str">
        <f>IF($G4668=$U$1:$X$1,$T4668,"")</f>
        <v/>
      </c>
      <c r="W4668" t="str">
        <f>IF($G4668=$U$1:$X$1,$T4668,"")</f>
        <v/>
      </c>
      <c r="X4668" t="str">
        <f>IF($G4668=$U$1:$X$1,$T4668,"")</f>
        <v/>
      </c>
      <c r="Y4668" s="1">
        <f>ROUND(O4668*Q4668,2)</f>
        <v>0</v>
      </c>
    </row>
    <row r="4669" spans="1:25">
      <c r="A4669" s="5">
        <f>INDEX(Students,MOD(D4669-1,ROWS(Students))+1,1)</f>
        <v>21288</v>
      </c>
      <c r="B4669" s="5" t="str">
        <f>INDEX(Students,MOD(D4669-1,ROWS(Students))+1,2)</f>
        <v>Świętochowski Michał</v>
      </c>
      <c r="C4669" s="5" t="str">
        <f>INDEX(Students,MOD(D4669-1,ROWS(Students))+1,3)</f>
        <v>IZ05IO1</v>
      </c>
      <c r="D4669" s="5">
        <v>3273</v>
      </c>
      <c r="E4669" s="6">
        <v>44735</v>
      </c>
      <c r="F4669" s="6">
        <v>44733</v>
      </c>
      <c r="G4669" s="7" t="s">
        <v>1262</v>
      </c>
      <c r="H4669" s="7">
        <v>-1</v>
      </c>
      <c r="I4669" s="7" t="s">
        <v>3028</v>
      </c>
      <c r="J4669" s="7" t="s">
        <v>6</v>
      </c>
      <c r="K4669" s="7" t="s">
        <v>3775</v>
      </c>
      <c r="L4669" s="7" t="s">
        <v>1040</v>
      </c>
      <c r="M4669" s="6" t="s">
        <v>3767</v>
      </c>
      <c r="N4669" s="7" t="s">
        <v>67</v>
      </c>
      <c r="O4669" s="8">
        <v>24.05</v>
      </c>
      <c r="P4669" s="7" t="s">
        <v>13</v>
      </c>
      <c r="Q4669" s="9">
        <v>0</v>
      </c>
      <c r="R4669" s="7" t="s">
        <v>4186</v>
      </c>
      <c r="S4669" s="7" t="s">
        <v>4975</v>
      </c>
      <c r="T4669">
        <f>A4669</f>
        <v>21288</v>
      </c>
      <c r="U4669">
        <f>IF($G4669=$U$1:$X$1,$T4669,"")</f>
        <v>21288</v>
      </c>
      <c r="V4669" t="str">
        <f>IF($G4669=$U$1:$X$1,$T4669,"")</f>
        <v/>
      </c>
      <c r="W4669" t="str">
        <f>IF($G4669=$U$1:$X$1,$T4669,"")</f>
        <v/>
      </c>
      <c r="X4669" t="str">
        <f>IF($G4669=$U$1:$X$1,$T4669,"")</f>
        <v/>
      </c>
      <c r="Y4669" s="1">
        <f>ROUND(O4669*Q4669,2)</f>
        <v>0</v>
      </c>
    </row>
    <row r="4670" spans="1:25">
      <c r="A4670" s="5">
        <f>INDEX(Students,MOD(D4670-1,ROWS(Students))+1,1)</f>
        <v>21288</v>
      </c>
      <c r="B4670" s="5" t="str">
        <f>INDEX(Students,MOD(D4670-1,ROWS(Students))+1,2)</f>
        <v>Świętochowski Michał</v>
      </c>
      <c r="C4670" s="5" t="str">
        <f>INDEX(Students,MOD(D4670-1,ROWS(Students))+1,3)</f>
        <v>IZ05IO1</v>
      </c>
      <c r="D4670" s="5">
        <v>3365</v>
      </c>
      <c r="E4670" s="6">
        <v>44603</v>
      </c>
      <c r="F4670" s="6">
        <v>44603</v>
      </c>
      <c r="G4670" s="7" t="s">
        <v>1262</v>
      </c>
      <c r="H4670" s="7">
        <v>-1</v>
      </c>
      <c r="I4670" s="7" t="s">
        <v>1739</v>
      </c>
      <c r="J4670" s="7" t="s">
        <v>6</v>
      </c>
      <c r="K4670" s="7" t="s">
        <v>3770</v>
      </c>
      <c r="L4670" s="7" t="s">
        <v>459</v>
      </c>
      <c r="M4670" s="6" t="s">
        <v>3767</v>
      </c>
      <c r="N4670" s="7" t="s">
        <v>19</v>
      </c>
      <c r="O4670" s="8">
        <v>21.16</v>
      </c>
      <c r="P4670" s="7" t="s">
        <v>13</v>
      </c>
      <c r="Q4670" s="9">
        <v>48.28</v>
      </c>
      <c r="R4670" s="7" t="s">
        <v>4334</v>
      </c>
      <c r="S4670" s="7" t="s">
        <v>460</v>
      </c>
      <c r="T4670">
        <f>A4670</f>
        <v>21288</v>
      </c>
      <c r="U4670">
        <f>IF($G4670=$U$1:$X$1,$T4670,"")</f>
        <v>21288</v>
      </c>
      <c r="V4670" t="str">
        <f>IF($G4670=$U$1:$X$1,$T4670,"")</f>
        <v/>
      </c>
      <c r="W4670" t="str">
        <f>IF($G4670=$U$1:$X$1,$T4670,"")</f>
        <v/>
      </c>
      <c r="X4670" t="str">
        <f>IF($G4670=$U$1:$X$1,$T4670,"")</f>
        <v/>
      </c>
      <c r="Y4670" s="1">
        <f>ROUND(O4670*Q4670,2)</f>
        <v>1021.6</v>
      </c>
    </row>
    <row r="4671" spans="1:25">
      <c r="A4671" s="5">
        <f>INDEX(Students,MOD(D4671-1,ROWS(Students))+1,1)</f>
        <v>21288</v>
      </c>
      <c r="B4671" s="5" t="str">
        <f>INDEX(Students,MOD(D4671-1,ROWS(Students))+1,2)</f>
        <v>Świętochowski Michał</v>
      </c>
      <c r="C4671" s="5" t="str">
        <f>INDEX(Students,MOD(D4671-1,ROWS(Students))+1,3)</f>
        <v>IZ05IO1</v>
      </c>
      <c r="D4671" s="5">
        <v>3457</v>
      </c>
      <c r="E4671" s="6">
        <v>44727</v>
      </c>
      <c r="F4671" s="6">
        <v>44727</v>
      </c>
      <c r="G4671" s="7" t="s">
        <v>1263</v>
      </c>
      <c r="H4671" s="7">
        <v>1</v>
      </c>
      <c r="I4671" s="7" t="s">
        <v>2958</v>
      </c>
      <c r="J4671" s="7" t="s">
        <v>6</v>
      </c>
      <c r="K4671" s="7" t="s">
        <v>3767</v>
      </c>
      <c r="L4671" s="7"/>
      <c r="M4671" s="6" t="s">
        <v>3767</v>
      </c>
      <c r="N4671" s="7" t="s">
        <v>19</v>
      </c>
      <c r="O4671" s="8">
        <v>0.14299999999999999</v>
      </c>
      <c r="P4671" s="7" t="s">
        <v>13</v>
      </c>
      <c r="Q4671" s="9">
        <v>26.77</v>
      </c>
      <c r="R4671" s="7" t="s">
        <v>4213</v>
      </c>
      <c r="S4671" s="7" t="s">
        <v>316</v>
      </c>
      <c r="T4671">
        <f>A4671</f>
        <v>21288</v>
      </c>
      <c r="U4671" t="str">
        <f>IF($G4671=$U$1:$X$1,$T4671,"")</f>
        <v/>
      </c>
      <c r="V4671">
        <f>IF($G4671=$U$1:$X$1,$T4671,"")</f>
        <v>21288</v>
      </c>
      <c r="W4671" t="str">
        <f>IF($G4671=$U$1:$X$1,$T4671,"")</f>
        <v/>
      </c>
      <c r="X4671" t="str">
        <f>IF($G4671=$U$1:$X$1,$T4671,"")</f>
        <v/>
      </c>
      <c r="Y4671" s="1">
        <f>ROUND(O4671*Q4671,2)</f>
        <v>3.83</v>
      </c>
    </row>
    <row r="4672" spans="1:25">
      <c r="A4672" s="5">
        <f>INDEX(Students,MOD(D4672-1,ROWS(Students))+1,1)</f>
        <v>21288</v>
      </c>
      <c r="B4672" s="5" t="str">
        <f>INDEX(Students,MOD(D4672-1,ROWS(Students))+1,2)</f>
        <v>Świętochowski Michał</v>
      </c>
      <c r="C4672" s="5" t="str">
        <f>INDEX(Students,MOD(D4672-1,ROWS(Students))+1,3)</f>
        <v>IZ05IO1</v>
      </c>
      <c r="D4672" s="5">
        <v>3549</v>
      </c>
      <c r="E4672" s="6">
        <v>44697</v>
      </c>
      <c r="F4672" s="6">
        <v>44697</v>
      </c>
      <c r="G4672" s="7" t="s">
        <v>1263</v>
      </c>
      <c r="H4672" s="7">
        <v>1</v>
      </c>
      <c r="I4672" s="7" t="s">
        <v>2571</v>
      </c>
      <c r="J4672" s="7" t="s">
        <v>6</v>
      </c>
      <c r="K4672" s="7" t="s">
        <v>3767</v>
      </c>
      <c r="L4672" s="7"/>
      <c r="M4672" s="6" t="s">
        <v>3767</v>
      </c>
      <c r="N4672" s="7" t="s">
        <v>25</v>
      </c>
      <c r="O4672" s="8">
        <v>2.8000000000000001E-2</v>
      </c>
      <c r="P4672" s="7" t="s">
        <v>13</v>
      </c>
      <c r="Q4672" s="9">
        <v>28.25</v>
      </c>
      <c r="R4672" s="7" t="s">
        <v>4654</v>
      </c>
      <c r="S4672" s="7" t="s">
        <v>889</v>
      </c>
      <c r="T4672">
        <f>A4672</f>
        <v>21288</v>
      </c>
      <c r="U4672" t="str">
        <f>IF($G4672=$U$1:$X$1,$T4672,"")</f>
        <v/>
      </c>
      <c r="V4672">
        <f>IF($G4672=$U$1:$X$1,$T4672,"")</f>
        <v>21288</v>
      </c>
      <c r="W4672" t="str">
        <f>IF($G4672=$U$1:$X$1,$T4672,"")</f>
        <v/>
      </c>
      <c r="X4672" t="str">
        <f>IF($G4672=$U$1:$X$1,$T4672,"")</f>
        <v/>
      </c>
      <c r="Y4672" s="1">
        <f>ROUND(O4672*Q4672,2)</f>
        <v>0.79</v>
      </c>
    </row>
    <row r="4673" spans="1:25">
      <c r="A4673" s="5">
        <f>INDEX(Students,MOD(D4673-1,ROWS(Students))+1,1)</f>
        <v>21288</v>
      </c>
      <c r="B4673" s="5" t="str">
        <f>INDEX(Students,MOD(D4673-1,ROWS(Students))+1,2)</f>
        <v>Świętochowski Michał</v>
      </c>
      <c r="C4673" s="5" t="str">
        <f>INDEX(Students,MOD(D4673-1,ROWS(Students))+1,3)</f>
        <v>IZ05IO1</v>
      </c>
      <c r="D4673" s="5">
        <v>3641</v>
      </c>
      <c r="E4673" s="6">
        <v>44603</v>
      </c>
      <c r="F4673" s="6">
        <v>44603</v>
      </c>
      <c r="G4673" s="7" t="s">
        <v>279</v>
      </c>
      <c r="H4673" s="7">
        <v>1</v>
      </c>
      <c r="I4673" s="7" t="s">
        <v>1733</v>
      </c>
      <c r="J4673" s="7" t="s">
        <v>6</v>
      </c>
      <c r="K4673" s="7" t="s">
        <v>3767</v>
      </c>
      <c r="L4673" s="7"/>
      <c r="M4673" s="6" t="s">
        <v>3767</v>
      </c>
      <c r="N4673" s="7" t="s">
        <v>25</v>
      </c>
      <c r="O4673" s="8">
        <v>39.25</v>
      </c>
      <c r="P4673" s="7" t="s">
        <v>31</v>
      </c>
      <c r="Q4673" s="9">
        <v>0.31</v>
      </c>
      <c r="R4673" s="7" t="s">
        <v>4036</v>
      </c>
      <c r="S4673" s="7" t="s">
        <v>4988</v>
      </c>
      <c r="T4673">
        <f>A4673</f>
        <v>21288</v>
      </c>
      <c r="U4673" t="str">
        <f>IF($G4673=$U$1:$X$1,$T4673,"")</f>
        <v/>
      </c>
      <c r="V4673" t="str">
        <f>IF($G4673=$U$1:$X$1,$T4673,"")</f>
        <v/>
      </c>
      <c r="W4673">
        <f>IF($G4673=$U$1:$X$1,$T4673,"")</f>
        <v>21288</v>
      </c>
      <c r="X4673" t="str">
        <f>IF($G4673=$U$1:$X$1,$T4673,"")</f>
        <v/>
      </c>
      <c r="Y4673" s="1">
        <f>ROUND(O4673*Q4673,2)</f>
        <v>12.17</v>
      </c>
    </row>
    <row r="4674" spans="1:25">
      <c r="A4674" s="5">
        <f>INDEX(Students,MOD(D4674-1,ROWS(Students))+1,1)</f>
        <v>21288</v>
      </c>
      <c r="B4674" s="5" t="str">
        <f>INDEX(Students,MOD(D4674-1,ROWS(Students))+1,2)</f>
        <v>Świętochowski Michał</v>
      </c>
      <c r="C4674" s="5" t="str">
        <f>INDEX(Students,MOD(D4674-1,ROWS(Students))+1,3)</f>
        <v>IZ05IO1</v>
      </c>
      <c r="D4674" s="5">
        <v>3733</v>
      </c>
      <c r="E4674" s="6">
        <v>44665</v>
      </c>
      <c r="F4674" s="6">
        <v>44665</v>
      </c>
      <c r="G4674" s="7" t="s">
        <v>1263</v>
      </c>
      <c r="H4674" s="7">
        <v>1</v>
      </c>
      <c r="I4674" s="7" t="s">
        <v>3601</v>
      </c>
      <c r="J4674" s="7" t="s">
        <v>6</v>
      </c>
      <c r="K4674" s="7" t="s">
        <v>3767</v>
      </c>
      <c r="L4674" s="7"/>
      <c r="M4674" s="6" t="s">
        <v>3767</v>
      </c>
      <c r="N4674" s="7" t="s">
        <v>19</v>
      </c>
      <c r="O4674" s="8">
        <v>452</v>
      </c>
      <c r="P4674" s="7" t="s">
        <v>9</v>
      </c>
      <c r="Q4674" s="9">
        <v>0.09</v>
      </c>
      <c r="R4674" s="7" t="s">
        <v>4514</v>
      </c>
      <c r="S4674" s="7" t="s">
        <v>5115</v>
      </c>
      <c r="T4674">
        <f>A4674</f>
        <v>21288</v>
      </c>
      <c r="U4674" t="str">
        <f>IF($G4674=$U$1:$X$1,$T4674,"")</f>
        <v/>
      </c>
      <c r="V4674">
        <f>IF($G4674=$U$1:$X$1,$T4674,"")</f>
        <v>21288</v>
      </c>
      <c r="W4674" t="str">
        <f>IF($G4674=$U$1:$X$1,$T4674,"")</f>
        <v/>
      </c>
      <c r="X4674" t="str">
        <f>IF($G4674=$U$1:$X$1,$T4674,"")</f>
        <v/>
      </c>
      <c r="Y4674" s="1">
        <f>ROUND(O4674*Q4674,2)</f>
        <v>40.68</v>
      </c>
    </row>
    <row r="4675" spans="1:25">
      <c r="A4675" s="5">
        <f>INDEX(Students,MOD(D4675-1,ROWS(Students))+1,1)</f>
        <v>21288</v>
      </c>
      <c r="B4675" s="5" t="str">
        <f>INDEX(Students,MOD(D4675-1,ROWS(Students))+1,2)</f>
        <v>Świętochowski Michał</v>
      </c>
      <c r="C4675" s="5" t="str">
        <f>INDEX(Students,MOD(D4675-1,ROWS(Students))+1,3)</f>
        <v>IZ05IO1</v>
      </c>
      <c r="D4675" s="5">
        <v>3825</v>
      </c>
      <c r="E4675" s="6">
        <v>44665</v>
      </c>
      <c r="F4675" s="6">
        <v>44665</v>
      </c>
      <c r="G4675" s="7" t="s">
        <v>1263</v>
      </c>
      <c r="H4675" s="7">
        <v>1</v>
      </c>
      <c r="I4675" s="7" t="s">
        <v>3603</v>
      </c>
      <c r="J4675" s="7" t="s">
        <v>6</v>
      </c>
      <c r="K4675" s="7" t="s">
        <v>3767</v>
      </c>
      <c r="L4675" s="7"/>
      <c r="M4675" s="6" t="s">
        <v>3767</v>
      </c>
      <c r="N4675" s="7" t="s">
        <v>19</v>
      </c>
      <c r="O4675" s="8">
        <v>16</v>
      </c>
      <c r="P4675" s="7" t="s">
        <v>9</v>
      </c>
      <c r="Q4675" s="9">
        <v>0.15</v>
      </c>
      <c r="R4675" s="7" t="s">
        <v>3902</v>
      </c>
      <c r="S4675" s="7" t="s">
        <v>28</v>
      </c>
      <c r="T4675">
        <f>A4675</f>
        <v>21288</v>
      </c>
      <c r="U4675" t="str">
        <f>IF($G4675=$U$1:$X$1,$T4675,"")</f>
        <v/>
      </c>
      <c r="V4675">
        <f>IF($G4675=$U$1:$X$1,$T4675,"")</f>
        <v>21288</v>
      </c>
      <c r="W4675" t="str">
        <f>IF($G4675=$U$1:$X$1,$T4675,"")</f>
        <v/>
      </c>
      <c r="X4675" t="str">
        <f>IF($G4675=$U$1:$X$1,$T4675,"")</f>
        <v/>
      </c>
      <c r="Y4675" s="1">
        <f>ROUND(O4675*Q4675,2)</f>
        <v>2.4</v>
      </c>
    </row>
    <row r="4676" spans="1:25">
      <c r="A4676" s="5">
        <f>INDEX(Students,MOD(D4676-1,ROWS(Students))+1,1)</f>
        <v>21288</v>
      </c>
      <c r="B4676" s="5" t="str">
        <f>INDEX(Students,MOD(D4676-1,ROWS(Students))+1,2)</f>
        <v>Świętochowski Michał</v>
      </c>
      <c r="C4676" s="5" t="str">
        <f>INDEX(Students,MOD(D4676-1,ROWS(Students))+1,3)</f>
        <v>IZ05IO1</v>
      </c>
      <c r="D4676" s="5">
        <v>3917</v>
      </c>
      <c r="E4676" s="6">
        <v>44621</v>
      </c>
      <c r="F4676" s="6">
        <v>44614</v>
      </c>
      <c r="G4676" s="7" t="s">
        <v>1262</v>
      </c>
      <c r="H4676" s="7">
        <v>-1</v>
      </c>
      <c r="I4676" s="7" t="s">
        <v>1982</v>
      </c>
      <c r="J4676" s="7" t="s">
        <v>6</v>
      </c>
      <c r="K4676" s="7" t="s">
        <v>3779</v>
      </c>
      <c r="L4676" s="7" t="s">
        <v>604</v>
      </c>
      <c r="M4676" s="6" t="s">
        <v>3767</v>
      </c>
      <c r="N4676" s="7" t="s">
        <v>19</v>
      </c>
      <c r="O4676" s="8">
        <v>30</v>
      </c>
      <c r="P4676" s="7" t="s">
        <v>9</v>
      </c>
      <c r="Q4676" s="9">
        <v>94.52</v>
      </c>
      <c r="R4676" s="7" t="s">
        <v>4003</v>
      </c>
      <c r="S4676" s="7" t="s">
        <v>108</v>
      </c>
      <c r="T4676">
        <f>A4676</f>
        <v>21288</v>
      </c>
      <c r="U4676">
        <f>IF($G4676=$U$1:$X$1,$T4676,"")</f>
        <v>21288</v>
      </c>
      <c r="V4676" t="str">
        <f>IF($G4676=$U$1:$X$1,$T4676,"")</f>
        <v/>
      </c>
      <c r="W4676" t="str">
        <f>IF($G4676=$U$1:$X$1,$T4676,"")</f>
        <v/>
      </c>
      <c r="X4676" t="str">
        <f>IF($G4676=$U$1:$X$1,$T4676,"")</f>
        <v/>
      </c>
      <c r="Y4676" s="1">
        <f>ROUND(O4676*Q4676,2)</f>
        <v>2835.6</v>
      </c>
    </row>
    <row r="4677" spans="1:25">
      <c r="A4677" s="5">
        <f>INDEX(Students,MOD(D4677-1,ROWS(Students))+1,1)</f>
        <v>21288</v>
      </c>
      <c r="B4677" s="5" t="str">
        <f>INDEX(Students,MOD(D4677-1,ROWS(Students))+1,2)</f>
        <v>Świętochowski Michał</v>
      </c>
      <c r="C4677" s="5" t="str">
        <f>INDEX(Students,MOD(D4677-1,ROWS(Students))+1,3)</f>
        <v>IZ05IO1</v>
      </c>
      <c r="D4677" s="5">
        <v>4009</v>
      </c>
      <c r="E4677" s="6">
        <v>44739</v>
      </c>
      <c r="F4677" s="6">
        <v>44739</v>
      </c>
      <c r="G4677" s="7" t="s">
        <v>1262</v>
      </c>
      <c r="H4677" s="7">
        <v>-1</v>
      </c>
      <c r="I4677" s="7" t="s">
        <v>3066</v>
      </c>
      <c r="J4677" s="7" t="s">
        <v>6</v>
      </c>
      <c r="K4677" s="7" t="s">
        <v>3774</v>
      </c>
      <c r="L4677" s="7" t="s">
        <v>1046</v>
      </c>
      <c r="M4677" s="6" t="s">
        <v>3767</v>
      </c>
      <c r="N4677" s="7" t="s">
        <v>71</v>
      </c>
      <c r="O4677" s="8">
        <v>41</v>
      </c>
      <c r="P4677" s="7" t="s">
        <v>13</v>
      </c>
      <c r="Q4677" s="9">
        <v>0</v>
      </c>
      <c r="R4677" s="7" t="s">
        <v>3927</v>
      </c>
      <c r="S4677" s="7" t="s">
        <v>516</v>
      </c>
      <c r="T4677">
        <f>A4677</f>
        <v>21288</v>
      </c>
      <c r="U4677">
        <f>IF($G4677=$U$1:$X$1,$T4677,"")</f>
        <v>21288</v>
      </c>
      <c r="V4677" t="str">
        <f>IF($G4677=$U$1:$X$1,$T4677,"")</f>
        <v/>
      </c>
      <c r="W4677" t="str">
        <f>IF($G4677=$U$1:$X$1,$T4677,"")</f>
        <v/>
      </c>
      <c r="X4677" t="str">
        <f>IF($G4677=$U$1:$X$1,$T4677,"")</f>
        <v/>
      </c>
      <c r="Y4677" s="1">
        <f>ROUND(O4677*Q4677,2)</f>
        <v>0</v>
      </c>
    </row>
    <row r="4678" spans="1:25">
      <c r="A4678" s="5">
        <f>INDEX(Students,MOD(D4678-1,ROWS(Students))+1,1)</f>
        <v>21288</v>
      </c>
      <c r="B4678" s="5" t="str">
        <f>INDEX(Students,MOD(D4678-1,ROWS(Students))+1,2)</f>
        <v>Świętochowski Michał</v>
      </c>
      <c r="C4678" s="5" t="str">
        <f>INDEX(Students,MOD(D4678-1,ROWS(Students))+1,3)</f>
        <v>IZ05IO1</v>
      </c>
      <c r="D4678" s="5">
        <v>4101</v>
      </c>
      <c r="E4678" s="6">
        <v>44613</v>
      </c>
      <c r="F4678" s="6">
        <v>44613</v>
      </c>
      <c r="G4678" s="7" t="s">
        <v>1263</v>
      </c>
      <c r="H4678" s="7">
        <v>1</v>
      </c>
      <c r="I4678" s="7" t="s">
        <v>1861</v>
      </c>
      <c r="J4678" s="7" t="s">
        <v>6</v>
      </c>
      <c r="K4678" s="7" t="s">
        <v>3767</v>
      </c>
      <c r="L4678" s="7"/>
      <c r="M4678" s="6" t="s">
        <v>3767</v>
      </c>
      <c r="N4678" s="7" t="s">
        <v>32</v>
      </c>
      <c r="O4678" s="8">
        <v>16</v>
      </c>
      <c r="P4678" s="7" t="s">
        <v>9</v>
      </c>
      <c r="Q4678" s="9">
        <v>1.58</v>
      </c>
      <c r="R4678" s="7" t="s">
        <v>4365</v>
      </c>
      <c r="S4678" s="7" t="s">
        <v>501</v>
      </c>
      <c r="T4678">
        <f>A4678</f>
        <v>21288</v>
      </c>
      <c r="U4678" t="str">
        <f>IF($G4678=$U$1:$X$1,$T4678,"")</f>
        <v/>
      </c>
      <c r="V4678">
        <f>IF($G4678=$U$1:$X$1,$T4678,"")</f>
        <v>21288</v>
      </c>
      <c r="W4678" t="str">
        <f>IF($G4678=$U$1:$X$1,$T4678,"")</f>
        <v/>
      </c>
      <c r="X4678" t="str">
        <f>IF($G4678=$U$1:$X$1,$T4678,"")</f>
        <v/>
      </c>
      <c r="Y4678" s="1">
        <f>ROUND(O4678*Q4678,2)</f>
        <v>25.28</v>
      </c>
    </row>
    <row r="4679" spans="1:25">
      <c r="A4679" s="5">
        <f>INDEX(Students,MOD(D4679-1,ROWS(Students))+1,1)</f>
        <v>21288</v>
      </c>
      <c r="B4679" s="5" t="str">
        <f>INDEX(Students,MOD(D4679-1,ROWS(Students))+1,2)</f>
        <v>Świętochowski Michał</v>
      </c>
      <c r="C4679" s="5" t="str">
        <f>INDEX(Students,MOD(D4679-1,ROWS(Students))+1,3)</f>
        <v>IZ05IO1</v>
      </c>
      <c r="D4679" s="5">
        <v>4193</v>
      </c>
      <c r="E4679" s="6">
        <v>44603</v>
      </c>
      <c r="F4679" s="6">
        <v>44603</v>
      </c>
      <c r="G4679" s="7" t="s">
        <v>279</v>
      </c>
      <c r="H4679" s="7">
        <v>1</v>
      </c>
      <c r="I4679" s="7" t="s">
        <v>1733</v>
      </c>
      <c r="J4679" s="7" t="s">
        <v>6</v>
      </c>
      <c r="K4679" s="7" t="s">
        <v>3767</v>
      </c>
      <c r="L4679" s="7"/>
      <c r="M4679" s="6" t="s">
        <v>3767</v>
      </c>
      <c r="N4679" s="7" t="s">
        <v>25</v>
      </c>
      <c r="O4679" s="8">
        <v>2</v>
      </c>
      <c r="P4679" s="7" t="s">
        <v>31</v>
      </c>
      <c r="Q4679" s="9">
        <v>0.78</v>
      </c>
      <c r="R4679" s="7" t="s">
        <v>4330</v>
      </c>
      <c r="S4679" s="7" t="s">
        <v>454</v>
      </c>
      <c r="T4679">
        <f>A4679</f>
        <v>21288</v>
      </c>
      <c r="U4679" t="str">
        <f>IF($G4679=$U$1:$X$1,$T4679,"")</f>
        <v/>
      </c>
      <c r="V4679" t="str">
        <f>IF($G4679=$U$1:$X$1,$T4679,"")</f>
        <v/>
      </c>
      <c r="W4679">
        <f>IF($G4679=$U$1:$X$1,$T4679,"")</f>
        <v>21288</v>
      </c>
      <c r="X4679" t="str">
        <f>IF($G4679=$U$1:$X$1,$T4679,"")</f>
        <v/>
      </c>
      <c r="Y4679" s="1">
        <f>ROUND(O4679*Q4679,2)</f>
        <v>1.56</v>
      </c>
    </row>
    <row r="4680" spans="1:25">
      <c r="A4680" s="5">
        <f>INDEX(Students,MOD(D4680-1,ROWS(Students))+1,1)</f>
        <v>21288</v>
      </c>
      <c r="B4680" s="5" t="str">
        <f>INDEX(Students,MOD(D4680-1,ROWS(Students))+1,2)</f>
        <v>Świętochowski Michał</v>
      </c>
      <c r="C4680" s="5" t="str">
        <f>INDEX(Students,MOD(D4680-1,ROWS(Students))+1,3)</f>
        <v>IZ05IO1</v>
      </c>
      <c r="D4680" s="5">
        <v>4285</v>
      </c>
      <c r="E4680" s="6">
        <v>44686</v>
      </c>
      <c r="F4680" s="6">
        <v>44686</v>
      </c>
      <c r="G4680" s="7" t="s">
        <v>52</v>
      </c>
      <c r="H4680" s="7">
        <v>1</v>
      </c>
      <c r="I4680" s="7" t="s">
        <v>2448</v>
      </c>
      <c r="J4680" s="7" t="s">
        <v>6</v>
      </c>
      <c r="K4680" s="7" t="s">
        <v>3850</v>
      </c>
      <c r="L4680" s="7"/>
      <c r="M4680" s="6" t="s">
        <v>4905</v>
      </c>
      <c r="N4680" s="7" t="s">
        <v>32</v>
      </c>
      <c r="O4680" s="8">
        <v>4</v>
      </c>
      <c r="P4680" s="7" t="s">
        <v>9</v>
      </c>
      <c r="Q4680" s="9">
        <v>2.76</v>
      </c>
      <c r="R4680" s="7" t="s">
        <v>4609</v>
      </c>
      <c r="S4680" s="7" t="s">
        <v>825</v>
      </c>
      <c r="T4680">
        <f>A4680</f>
        <v>21288</v>
      </c>
      <c r="U4680" t="str">
        <f>IF($G4680=$U$1:$X$1,$T4680,"")</f>
        <v/>
      </c>
      <c r="V4680" t="str">
        <f>IF($G4680=$U$1:$X$1,$T4680,"")</f>
        <v/>
      </c>
      <c r="W4680" t="str">
        <f>IF($G4680=$U$1:$X$1,$T4680,"")</f>
        <v/>
      </c>
      <c r="X4680">
        <f>IF($G4680=$U$1:$X$1,$T4680,"")</f>
        <v>21288</v>
      </c>
      <c r="Y4680" s="1">
        <f>ROUND(O4680*Q4680,2)</f>
        <v>11.04</v>
      </c>
    </row>
    <row r="4681" spans="1:25">
      <c r="A4681" s="5">
        <f>INDEX(Students,MOD(D4681-1,ROWS(Students))+1,1)</f>
        <v>21288</v>
      </c>
      <c r="B4681" s="5" t="str">
        <f>INDEX(Students,MOD(D4681-1,ROWS(Students))+1,2)</f>
        <v>Świętochowski Michał</v>
      </c>
      <c r="C4681" s="5" t="str">
        <f>INDEX(Students,MOD(D4681-1,ROWS(Students))+1,3)</f>
        <v>IZ05IO1</v>
      </c>
      <c r="D4681" s="5">
        <v>4377</v>
      </c>
      <c r="E4681" s="6">
        <v>44753</v>
      </c>
      <c r="F4681" s="6">
        <v>44753</v>
      </c>
      <c r="G4681" s="7" t="s">
        <v>279</v>
      </c>
      <c r="H4681" s="7">
        <v>1</v>
      </c>
      <c r="I4681" s="7" t="s">
        <v>3212</v>
      </c>
      <c r="J4681" s="7" t="s">
        <v>6</v>
      </c>
      <c r="K4681" s="7" t="s">
        <v>3767</v>
      </c>
      <c r="L4681" s="7"/>
      <c r="M4681" s="6" t="s">
        <v>3767</v>
      </c>
      <c r="N4681" s="7" t="s">
        <v>5215</v>
      </c>
      <c r="O4681" s="8">
        <v>903</v>
      </c>
      <c r="P4681" s="7" t="s">
        <v>13</v>
      </c>
      <c r="Q4681" s="9">
        <v>0</v>
      </c>
      <c r="R4681" s="7" t="s">
        <v>3939</v>
      </c>
      <c r="S4681" s="7" t="s">
        <v>5019</v>
      </c>
      <c r="T4681">
        <f>A4681</f>
        <v>21288</v>
      </c>
      <c r="U4681" t="str">
        <f>IF($G4681=$U$1:$X$1,$T4681,"")</f>
        <v/>
      </c>
      <c r="V4681" t="str">
        <f>IF($G4681=$U$1:$X$1,$T4681,"")</f>
        <v/>
      </c>
      <c r="W4681">
        <f>IF($G4681=$U$1:$X$1,$T4681,"")</f>
        <v>21288</v>
      </c>
      <c r="X4681" t="str">
        <f>IF($G4681=$U$1:$X$1,$T4681,"")</f>
        <v/>
      </c>
      <c r="Y4681" s="1">
        <f>ROUND(O4681*Q4681,2)</f>
        <v>0</v>
      </c>
    </row>
    <row r="4682" spans="1:25">
      <c r="A4682" s="5">
        <f>INDEX(Students,MOD(D4682-1,ROWS(Students))+1,1)</f>
        <v>21288</v>
      </c>
      <c r="B4682" s="5" t="str">
        <f>INDEX(Students,MOD(D4682-1,ROWS(Students))+1,2)</f>
        <v>Świętochowski Michał</v>
      </c>
      <c r="C4682" s="5" t="str">
        <f>INDEX(Students,MOD(D4682-1,ROWS(Students))+1,3)</f>
        <v>IZ05IO1</v>
      </c>
      <c r="D4682" s="5">
        <v>4469</v>
      </c>
      <c r="E4682" s="6">
        <v>44662</v>
      </c>
      <c r="F4682" s="6">
        <v>44658</v>
      </c>
      <c r="G4682" s="7" t="s">
        <v>1262</v>
      </c>
      <c r="H4682" s="7">
        <v>-1</v>
      </c>
      <c r="I4682" s="7" t="s">
        <v>3522</v>
      </c>
      <c r="J4682" s="7" t="s">
        <v>6</v>
      </c>
      <c r="K4682" s="7" t="s">
        <v>3788</v>
      </c>
      <c r="L4682" s="7" t="s">
        <v>1176</v>
      </c>
      <c r="M4682" s="6" t="s">
        <v>3767</v>
      </c>
      <c r="N4682" s="7" t="s">
        <v>7</v>
      </c>
      <c r="O4682" s="8">
        <v>161.51</v>
      </c>
      <c r="P4682" s="7" t="s">
        <v>13</v>
      </c>
      <c r="Q4682" s="9">
        <v>49</v>
      </c>
      <c r="R4682" s="7" t="s">
        <v>4377</v>
      </c>
      <c r="S4682" s="7" t="s">
        <v>515</v>
      </c>
      <c r="T4682">
        <f>A4682</f>
        <v>21288</v>
      </c>
      <c r="U4682">
        <f>IF($G4682=$U$1:$X$1,$T4682,"")</f>
        <v>21288</v>
      </c>
      <c r="V4682" t="str">
        <f>IF($G4682=$U$1:$X$1,$T4682,"")</f>
        <v/>
      </c>
      <c r="W4682" t="str">
        <f>IF($G4682=$U$1:$X$1,$T4682,"")</f>
        <v/>
      </c>
      <c r="X4682" t="str">
        <f>IF($G4682=$U$1:$X$1,$T4682,"")</f>
        <v/>
      </c>
      <c r="Y4682" s="1">
        <f>ROUND(O4682*Q4682,2)</f>
        <v>7913.99</v>
      </c>
    </row>
    <row r="4683" spans="1:25">
      <c r="A4683" s="5">
        <f>INDEX(Students,MOD(D4683-1,ROWS(Students))+1,1)</f>
        <v>21288</v>
      </c>
      <c r="B4683" s="5" t="str">
        <f>INDEX(Students,MOD(D4683-1,ROWS(Students))+1,2)</f>
        <v>Świętochowski Michał</v>
      </c>
      <c r="C4683" s="5" t="str">
        <f>INDEX(Students,MOD(D4683-1,ROWS(Students))+1,3)</f>
        <v>IZ05IO1</v>
      </c>
      <c r="D4683" s="5">
        <v>4561</v>
      </c>
      <c r="E4683" s="6">
        <v>44606</v>
      </c>
      <c r="F4683" s="6">
        <v>44606</v>
      </c>
      <c r="G4683" s="7" t="s">
        <v>1262</v>
      </c>
      <c r="H4683" s="7">
        <v>-1</v>
      </c>
      <c r="I4683" s="7" t="s">
        <v>1760</v>
      </c>
      <c r="J4683" s="7" t="s">
        <v>6</v>
      </c>
      <c r="K4683" s="7" t="s">
        <v>3808</v>
      </c>
      <c r="L4683" s="7" t="s">
        <v>479</v>
      </c>
      <c r="M4683" s="6" t="s">
        <v>3767</v>
      </c>
      <c r="N4683" s="7" t="s">
        <v>19</v>
      </c>
      <c r="O4683" s="8">
        <v>490</v>
      </c>
      <c r="P4683" s="7" t="s">
        <v>9</v>
      </c>
      <c r="Q4683" s="9">
        <v>27.49</v>
      </c>
      <c r="R4683" s="7" t="s">
        <v>4253</v>
      </c>
      <c r="S4683" s="7" t="s">
        <v>371</v>
      </c>
      <c r="T4683">
        <f>A4683</f>
        <v>21288</v>
      </c>
      <c r="U4683">
        <f>IF($G4683=$U$1:$X$1,$T4683,"")</f>
        <v>21288</v>
      </c>
      <c r="V4683" t="str">
        <f>IF($G4683=$U$1:$X$1,$T4683,"")</f>
        <v/>
      </c>
      <c r="W4683" t="str">
        <f>IF($G4683=$U$1:$X$1,$T4683,"")</f>
        <v/>
      </c>
      <c r="X4683" t="str">
        <f>IF($G4683=$U$1:$X$1,$T4683,"")</f>
        <v/>
      </c>
      <c r="Y4683" s="1">
        <f>ROUND(O4683*Q4683,2)</f>
        <v>13470.1</v>
      </c>
    </row>
    <row r="4684" spans="1:25">
      <c r="A4684" s="5">
        <f>INDEX(Students,MOD(D4684-1,ROWS(Students))+1,1)</f>
        <v>21288</v>
      </c>
      <c r="B4684" s="5" t="str">
        <f>INDEX(Students,MOD(D4684-1,ROWS(Students))+1,2)</f>
        <v>Świętochowski Michał</v>
      </c>
      <c r="C4684" s="5" t="str">
        <f>INDEX(Students,MOD(D4684-1,ROWS(Students))+1,3)</f>
        <v>IZ05IO1</v>
      </c>
      <c r="D4684" s="5">
        <v>4653</v>
      </c>
      <c r="E4684" s="6">
        <v>44635</v>
      </c>
      <c r="F4684" s="6">
        <v>44634</v>
      </c>
      <c r="G4684" s="7" t="s">
        <v>1262</v>
      </c>
      <c r="H4684" s="7">
        <v>-1</v>
      </c>
      <c r="I4684" s="7" t="s">
        <v>2182</v>
      </c>
      <c r="J4684" s="7" t="s">
        <v>6</v>
      </c>
      <c r="K4684" s="7" t="s">
        <v>3845</v>
      </c>
      <c r="L4684" s="7" t="s">
        <v>703</v>
      </c>
      <c r="M4684" s="6" t="s">
        <v>3767</v>
      </c>
      <c r="N4684" s="7" t="s">
        <v>25</v>
      </c>
      <c r="O4684" s="8">
        <v>200</v>
      </c>
      <c r="P4684" s="7" t="s">
        <v>9</v>
      </c>
      <c r="Q4684" s="9">
        <v>0.62</v>
      </c>
      <c r="R4684" s="7" t="s">
        <v>4525</v>
      </c>
      <c r="S4684" s="7" t="s">
        <v>704</v>
      </c>
      <c r="T4684">
        <f>A4684</f>
        <v>21288</v>
      </c>
      <c r="U4684">
        <f>IF($G4684=$U$1:$X$1,$T4684,"")</f>
        <v>21288</v>
      </c>
      <c r="V4684" t="str">
        <f>IF($G4684=$U$1:$X$1,$T4684,"")</f>
        <v/>
      </c>
      <c r="W4684" t="str">
        <f>IF($G4684=$U$1:$X$1,$T4684,"")</f>
        <v/>
      </c>
      <c r="X4684" t="str">
        <f>IF($G4684=$U$1:$X$1,$T4684,"")</f>
        <v/>
      </c>
      <c r="Y4684" s="1">
        <f>ROUND(O4684*Q4684,2)</f>
        <v>124</v>
      </c>
    </row>
    <row r="4685" spans="1:25">
      <c r="A4685" s="5">
        <f>INDEX(Students,MOD(D4685-1,ROWS(Students))+1,1)</f>
        <v>21288</v>
      </c>
      <c r="B4685" s="5" t="str">
        <f>INDEX(Students,MOD(D4685-1,ROWS(Students))+1,2)</f>
        <v>Świętochowski Michał</v>
      </c>
      <c r="C4685" s="5" t="str">
        <f>INDEX(Students,MOD(D4685-1,ROWS(Students))+1,3)</f>
        <v>IZ05IO1</v>
      </c>
      <c r="D4685" s="5">
        <v>4745</v>
      </c>
      <c r="E4685" s="6">
        <v>44671</v>
      </c>
      <c r="F4685" s="6">
        <v>44671</v>
      </c>
      <c r="G4685" s="7" t="s">
        <v>1262</v>
      </c>
      <c r="H4685" s="7">
        <v>-1</v>
      </c>
      <c r="I4685" s="7" t="s">
        <v>3644</v>
      </c>
      <c r="J4685" s="7" t="s">
        <v>6</v>
      </c>
      <c r="K4685" s="7" t="s">
        <v>3856</v>
      </c>
      <c r="L4685" s="7" t="s">
        <v>1221</v>
      </c>
      <c r="M4685" s="6" t="s">
        <v>3767</v>
      </c>
      <c r="N4685" s="7" t="s">
        <v>19</v>
      </c>
      <c r="O4685" s="8">
        <v>200</v>
      </c>
      <c r="P4685" s="7" t="s">
        <v>31</v>
      </c>
      <c r="Q4685" s="9">
        <v>0.48</v>
      </c>
      <c r="R4685" s="7" t="s">
        <v>4074</v>
      </c>
      <c r="S4685" s="7" t="s">
        <v>175</v>
      </c>
      <c r="T4685">
        <f>A4685</f>
        <v>21288</v>
      </c>
      <c r="U4685">
        <f>IF($G4685=$U$1:$X$1,$T4685,"")</f>
        <v>21288</v>
      </c>
      <c r="V4685" t="str">
        <f>IF($G4685=$U$1:$X$1,$T4685,"")</f>
        <v/>
      </c>
      <c r="W4685" t="str">
        <f>IF($G4685=$U$1:$X$1,$T4685,"")</f>
        <v/>
      </c>
      <c r="X4685" t="str">
        <f>IF($G4685=$U$1:$X$1,$T4685,"")</f>
        <v/>
      </c>
      <c r="Y4685" s="1">
        <f>ROUND(O4685*Q4685,2)</f>
        <v>96</v>
      </c>
    </row>
    <row r="4686" spans="1:25">
      <c r="A4686" s="5">
        <f>INDEX(Students,MOD(D4686-1,ROWS(Students))+1,1)</f>
        <v>21288</v>
      </c>
      <c r="B4686" s="5" t="str">
        <f>INDEX(Students,MOD(D4686-1,ROWS(Students))+1,2)</f>
        <v>Świętochowski Michał</v>
      </c>
      <c r="C4686" s="5" t="str">
        <f>INDEX(Students,MOD(D4686-1,ROWS(Students))+1,3)</f>
        <v>IZ05IO1</v>
      </c>
      <c r="D4686" s="5">
        <v>4837</v>
      </c>
      <c r="E4686" s="6">
        <v>44642</v>
      </c>
      <c r="F4686" s="6">
        <v>44642</v>
      </c>
      <c r="G4686" s="7" t="s">
        <v>1263</v>
      </c>
      <c r="H4686" s="7">
        <v>1</v>
      </c>
      <c r="I4686" s="7" t="s">
        <v>2293</v>
      </c>
      <c r="J4686" s="7" t="s">
        <v>6</v>
      </c>
      <c r="K4686" s="7" t="s">
        <v>3767</v>
      </c>
      <c r="L4686" s="7"/>
      <c r="M4686" s="6" t="s">
        <v>3767</v>
      </c>
      <c r="N4686" s="7" t="s">
        <v>7</v>
      </c>
      <c r="O4686" s="8">
        <v>60</v>
      </c>
      <c r="P4686" s="7" t="s">
        <v>9</v>
      </c>
      <c r="Q4686" s="9">
        <v>0.15</v>
      </c>
      <c r="R4686" s="7" t="s">
        <v>3902</v>
      </c>
      <c r="S4686" s="7" t="s">
        <v>28</v>
      </c>
      <c r="T4686">
        <f>A4686</f>
        <v>21288</v>
      </c>
      <c r="U4686" t="str">
        <f>IF($G4686=$U$1:$X$1,$T4686,"")</f>
        <v/>
      </c>
      <c r="V4686">
        <f>IF($G4686=$U$1:$X$1,$T4686,"")</f>
        <v>21288</v>
      </c>
      <c r="W4686" t="str">
        <f>IF($G4686=$U$1:$X$1,$T4686,"")</f>
        <v/>
      </c>
      <c r="X4686" t="str">
        <f>IF($G4686=$U$1:$X$1,$T4686,"")</f>
        <v/>
      </c>
      <c r="Y4686" s="1">
        <f>ROUND(O4686*Q4686,2)</f>
        <v>9</v>
      </c>
    </row>
    <row r="4687" spans="1:25">
      <c r="A4687" s="5">
        <f>INDEX(Students,MOD(D4687-1,ROWS(Students))+1,1)</f>
        <v>21288</v>
      </c>
      <c r="B4687" s="5" t="str">
        <f>INDEX(Students,MOD(D4687-1,ROWS(Students))+1,2)</f>
        <v>Świętochowski Michał</v>
      </c>
      <c r="C4687" s="5" t="str">
        <f>INDEX(Students,MOD(D4687-1,ROWS(Students))+1,3)</f>
        <v>IZ05IO1</v>
      </c>
      <c r="D4687" s="5">
        <v>4929</v>
      </c>
      <c r="E4687" s="6">
        <v>44715</v>
      </c>
      <c r="F4687" s="6">
        <v>44715</v>
      </c>
      <c r="G4687" s="7" t="s">
        <v>279</v>
      </c>
      <c r="H4687" s="7">
        <v>1</v>
      </c>
      <c r="I4687" s="7" t="s">
        <v>2790</v>
      </c>
      <c r="J4687" s="7" t="s">
        <v>6</v>
      </c>
      <c r="K4687" s="7" t="s">
        <v>3767</v>
      </c>
      <c r="L4687" s="7"/>
      <c r="M4687" s="6" t="s">
        <v>3767</v>
      </c>
      <c r="N4687" s="7" t="s">
        <v>5215</v>
      </c>
      <c r="O4687" s="8">
        <v>74.23</v>
      </c>
      <c r="P4687" s="7" t="s">
        <v>13</v>
      </c>
      <c r="Q4687" s="9">
        <v>0</v>
      </c>
      <c r="R4687" s="7" t="s">
        <v>3925</v>
      </c>
      <c r="S4687" s="7" t="s">
        <v>4968</v>
      </c>
      <c r="T4687">
        <f>A4687</f>
        <v>21288</v>
      </c>
      <c r="U4687" t="str">
        <f>IF($G4687=$U$1:$X$1,$T4687,"")</f>
        <v/>
      </c>
      <c r="V4687" t="str">
        <f>IF($G4687=$U$1:$X$1,$T4687,"")</f>
        <v/>
      </c>
      <c r="W4687">
        <f>IF($G4687=$U$1:$X$1,$T4687,"")</f>
        <v>21288</v>
      </c>
      <c r="X4687" t="str">
        <f>IF($G4687=$U$1:$X$1,$T4687,"")</f>
        <v/>
      </c>
      <c r="Y4687" s="1">
        <f>ROUND(O4687*Q4687,2)</f>
        <v>0</v>
      </c>
    </row>
    <row r="4688" spans="1:25">
      <c r="A4688" s="5">
        <f>INDEX(Students,MOD(D4688-1,ROWS(Students))+1,1)</f>
        <v>21288</v>
      </c>
      <c r="B4688" s="5" t="str">
        <f>INDEX(Students,MOD(D4688-1,ROWS(Students))+1,2)</f>
        <v>Świętochowski Michał</v>
      </c>
      <c r="C4688" s="5" t="str">
        <f>INDEX(Students,MOD(D4688-1,ROWS(Students))+1,3)</f>
        <v>IZ05IO1</v>
      </c>
      <c r="D4688" s="5">
        <v>5021</v>
      </c>
      <c r="E4688" s="6">
        <v>44620</v>
      </c>
      <c r="F4688" s="6">
        <v>44620</v>
      </c>
      <c r="G4688" s="7" t="s">
        <v>1263</v>
      </c>
      <c r="H4688" s="7">
        <v>1</v>
      </c>
      <c r="I4688" s="7" t="s">
        <v>1963</v>
      </c>
      <c r="J4688" s="7" t="s">
        <v>6</v>
      </c>
      <c r="K4688" s="7" t="s">
        <v>3767</v>
      </c>
      <c r="L4688" s="7"/>
      <c r="M4688" s="6" t="s">
        <v>3767</v>
      </c>
      <c r="N4688" s="7" t="s">
        <v>7</v>
      </c>
      <c r="O4688" s="8">
        <v>40</v>
      </c>
      <c r="P4688" s="7" t="s">
        <v>9</v>
      </c>
      <c r="Q4688" s="9">
        <v>0.22</v>
      </c>
      <c r="R4688" s="7" t="s">
        <v>3888</v>
      </c>
      <c r="S4688" s="7" t="s">
        <v>16</v>
      </c>
      <c r="T4688">
        <f>A4688</f>
        <v>21288</v>
      </c>
      <c r="U4688" t="str">
        <f>IF($G4688=$U$1:$X$1,$T4688,"")</f>
        <v/>
      </c>
      <c r="V4688">
        <f>IF($G4688=$U$1:$X$1,$T4688,"")</f>
        <v>21288</v>
      </c>
      <c r="W4688" t="str">
        <f>IF($G4688=$U$1:$X$1,$T4688,"")</f>
        <v/>
      </c>
      <c r="X4688" t="str">
        <f>IF($G4688=$U$1:$X$1,$T4688,"")</f>
        <v/>
      </c>
      <c r="Y4688" s="1">
        <f>ROUND(O4688*Q4688,2)</f>
        <v>8.8000000000000007</v>
      </c>
    </row>
    <row r="4689" spans="1:25">
      <c r="A4689" s="5">
        <f>INDEX(Students,MOD(D4689-1,ROWS(Students))+1,1)</f>
        <v>21288</v>
      </c>
      <c r="B4689" s="5" t="str">
        <f>INDEX(Students,MOD(D4689-1,ROWS(Students))+1,2)</f>
        <v>Świętochowski Michał</v>
      </c>
      <c r="C4689" s="5" t="str">
        <f>INDEX(Students,MOD(D4689-1,ROWS(Students))+1,3)</f>
        <v>IZ05IO1</v>
      </c>
      <c r="D4689" s="5">
        <v>5113</v>
      </c>
      <c r="E4689" s="6">
        <v>44679</v>
      </c>
      <c r="F4689" s="6">
        <v>44679</v>
      </c>
      <c r="G4689" s="7" t="s">
        <v>1262</v>
      </c>
      <c r="H4689" s="7">
        <v>-1</v>
      </c>
      <c r="I4689" s="7" t="s">
        <v>3745</v>
      </c>
      <c r="J4689" s="7" t="s">
        <v>6</v>
      </c>
      <c r="K4689" s="7" t="s">
        <v>3774</v>
      </c>
      <c r="L4689" s="7" t="s">
        <v>1256</v>
      </c>
      <c r="M4689" s="6" t="s">
        <v>3767</v>
      </c>
      <c r="N4689" s="7" t="s">
        <v>5215</v>
      </c>
      <c r="O4689" s="8">
        <v>43.95</v>
      </c>
      <c r="P4689" s="7" t="s">
        <v>13</v>
      </c>
      <c r="Q4689" s="9">
        <v>0</v>
      </c>
      <c r="R4689" s="7" t="s">
        <v>3927</v>
      </c>
      <c r="S4689" s="7" t="s">
        <v>516</v>
      </c>
      <c r="T4689">
        <f>A4689</f>
        <v>21288</v>
      </c>
      <c r="U4689">
        <f>IF($G4689=$U$1:$X$1,$T4689,"")</f>
        <v>21288</v>
      </c>
      <c r="V4689" t="str">
        <f>IF($G4689=$U$1:$X$1,$T4689,"")</f>
        <v/>
      </c>
      <c r="W4689" t="str">
        <f>IF($G4689=$U$1:$X$1,$T4689,"")</f>
        <v/>
      </c>
      <c r="X4689" t="str">
        <f>IF($G4689=$U$1:$X$1,$T4689,"")</f>
        <v/>
      </c>
      <c r="Y4689" s="1">
        <f>ROUND(O4689*Q4689,2)</f>
        <v>0</v>
      </c>
    </row>
    <row r="4690" spans="1:25">
      <c r="A4690" s="5">
        <f>INDEX(Students,MOD(D4690-1,ROWS(Students))+1,1)</f>
        <v>21288</v>
      </c>
      <c r="B4690" s="5" t="str">
        <f>INDEX(Students,MOD(D4690-1,ROWS(Students))+1,2)</f>
        <v>Świętochowski Michał</v>
      </c>
      <c r="C4690" s="5" t="str">
        <f>INDEX(Students,MOD(D4690-1,ROWS(Students))+1,3)</f>
        <v>IZ05IO1</v>
      </c>
      <c r="D4690" s="5">
        <v>5205</v>
      </c>
      <c r="E4690" s="6">
        <v>44712</v>
      </c>
      <c r="F4690" s="6">
        <v>44712</v>
      </c>
      <c r="G4690" s="7" t="s">
        <v>1263</v>
      </c>
      <c r="H4690" s="7">
        <v>1</v>
      </c>
      <c r="I4690" s="7" t="s">
        <v>2758</v>
      </c>
      <c r="J4690" s="7" t="s">
        <v>6</v>
      </c>
      <c r="K4690" s="7" t="s">
        <v>3767</v>
      </c>
      <c r="L4690" s="7"/>
      <c r="M4690" s="6" t="s">
        <v>3767</v>
      </c>
      <c r="N4690" s="7" t="s">
        <v>5215</v>
      </c>
      <c r="O4690" s="8">
        <v>400</v>
      </c>
      <c r="P4690" s="7" t="s">
        <v>9</v>
      </c>
      <c r="Q4690" s="9">
        <v>1.55</v>
      </c>
      <c r="R4690" s="7" t="s">
        <v>3942</v>
      </c>
      <c r="S4690" s="7" t="s">
        <v>64</v>
      </c>
      <c r="T4690">
        <f>A4690</f>
        <v>21288</v>
      </c>
      <c r="U4690" t="str">
        <f>IF($G4690=$U$1:$X$1,$T4690,"")</f>
        <v/>
      </c>
      <c r="V4690">
        <f>IF($G4690=$U$1:$X$1,$T4690,"")</f>
        <v>21288</v>
      </c>
      <c r="W4690" t="str">
        <f>IF($G4690=$U$1:$X$1,$T4690,"")</f>
        <v/>
      </c>
      <c r="X4690" t="str">
        <f>IF($G4690=$U$1:$X$1,$T4690,"")</f>
        <v/>
      </c>
      <c r="Y4690" s="1">
        <f>ROUND(O4690*Q4690,2)</f>
        <v>620</v>
      </c>
    </row>
    <row r="4691" spans="1:25">
      <c r="A4691" s="5">
        <f>INDEX(Students,MOD(D4691-1,ROWS(Students))+1,1)</f>
        <v>21288</v>
      </c>
      <c r="B4691" s="5" t="str">
        <f>INDEX(Students,MOD(D4691-1,ROWS(Students))+1,2)</f>
        <v>Świętochowski Michał</v>
      </c>
      <c r="C4691" s="5" t="str">
        <f>INDEX(Students,MOD(D4691-1,ROWS(Students))+1,3)</f>
        <v>IZ05IO1</v>
      </c>
      <c r="D4691" s="5">
        <v>5297</v>
      </c>
      <c r="E4691" s="6">
        <v>44742</v>
      </c>
      <c r="F4691" s="6">
        <v>44742</v>
      </c>
      <c r="G4691" s="7" t="s">
        <v>1263</v>
      </c>
      <c r="H4691" s="7">
        <v>1</v>
      </c>
      <c r="I4691" s="7" t="s">
        <v>3094</v>
      </c>
      <c r="J4691" s="7" t="s">
        <v>6</v>
      </c>
      <c r="K4691" s="7" t="s">
        <v>3767</v>
      </c>
      <c r="L4691" s="7"/>
      <c r="M4691" s="6" t="s">
        <v>3767</v>
      </c>
      <c r="N4691" s="7" t="s">
        <v>7</v>
      </c>
      <c r="O4691" s="8">
        <v>0.25</v>
      </c>
      <c r="P4691" s="7" t="s">
        <v>13</v>
      </c>
      <c r="Q4691" s="9">
        <v>20.079999999999998</v>
      </c>
      <c r="R4691" s="7" t="s">
        <v>4018</v>
      </c>
      <c r="S4691" s="7" t="s">
        <v>122</v>
      </c>
      <c r="T4691">
        <f>A4691</f>
        <v>21288</v>
      </c>
      <c r="U4691" t="str">
        <f>IF($G4691=$U$1:$X$1,$T4691,"")</f>
        <v/>
      </c>
      <c r="V4691">
        <f>IF($G4691=$U$1:$X$1,$T4691,"")</f>
        <v>21288</v>
      </c>
      <c r="W4691" t="str">
        <f>IF($G4691=$U$1:$X$1,$T4691,"")</f>
        <v/>
      </c>
      <c r="X4691" t="str">
        <f>IF($G4691=$U$1:$X$1,$T4691,"")</f>
        <v/>
      </c>
      <c r="Y4691" s="1">
        <f>ROUND(O4691*Q4691,2)</f>
        <v>5.0199999999999996</v>
      </c>
    </row>
    <row r="4692" spans="1:25">
      <c r="A4692" s="5">
        <f>INDEX(Students,MOD(D4692-1,ROWS(Students))+1,1)</f>
        <v>21288</v>
      </c>
      <c r="B4692" s="5" t="str">
        <f>INDEX(Students,MOD(D4692-1,ROWS(Students))+1,2)</f>
        <v>Świętochowski Michał</v>
      </c>
      <c r="C4692" s="5" t="str">
        <f>INDEX(Students,MOD(D4692-1,ROWS(Students))+1,3)</f>
        <v>IZ05IO1</v>
      </c>
      <c r="D4692" s="5">
        <v>5389</v>
      </c>
      <c r="E4692" s="6">
        <v>44610</v>
      </c>
      <c r="F4692" s="6">
        <v>44609</v>
      </c>
      <c r="G4692" s="7" t="s">
        <v>1262</v>
      </c>
      <c r="H4692" s="7">
        <v>-1</v>
      </c>
      <c r="I4692" s="7" t="s">
        <v>1833</v>
      </c>
      <c r="J4692" s="7" t="s">
        <v>6</v>
      </c>
      <c r="K4692" s="7" t="s">
        <v>3780</v>
      </c>
      <c r="L4692" s="7" t="s">
        <v>531</v>
      </c>
      <c r="M4692" s="6" t="s">
        <v>3767</v>
      </c>
      <c r="N4692" s="7" t="s">
        <v>19</v>
      </c>
      <c r="O4692" s="8">
        <v>2500</v>
      </c>
      <c r="P4692" s="7" t="s">
        <v>9</v>
      </c>
      <c r="Q4692" s="9">
        <v>1.19</v>
      </c>
      <c r="R4692" s="7" t="s">
        <v>4088</v>
      </c>
      <c r="S4692" s="7" t="s">
        <v>4963</v>
      </c>
      <c r="T4692">
        <f>A4692</f>
        <v>21288</v>
      </c>
      <c r="U4692">
        <f>IF($G4692=$U$1:$X$1,$T4692,"")</f>
        <v>21288</v>
      </c>
      <c r="V4692" t="str">
        <f>IF($G4692=$U$1:$X$1,$T4692,"")</f>
        <v/>
      </c>
      <c r="W4692" t="str">
        <f>IF($G4692=$U$1:$X$1,$T4692,"")</f>
        <v/>
      </c>
      <c r="X4692" t="str">
        <f>IF($G4692=$U$1:$X$1,$T4692,"")</f>
        <v/>
      </c>
      <c r="Y4692" s="1">
        <f>ROUND(O4692*Q4692,2)</f>
        <v>2975</v>
      </c>
    </row>
    <row r="4693" spans="1:25">
      <c r="A4693" s="5">
        <f>INDEX(Students,MOD(D4693-1,ROWS(Students))+1,1)</f>
        <v>21288</v>
      </c>
      <c r="B4693" s="5" t="str">
        <f>INDEX(Students,MOD(D4693-1,ROWS(Students))+1,2)</f>
        <v>Świętochowski Michał</v>
      </c>
      <c r="C4693" s="5" t="str">
        <f>INDEX(Students,MOD(D4693-1,ROWS(Students))+1,3)</f>
        <v>IZ05IO1</v>
      </c>
      <c r="D4693" s="5">
        <v>5481</v>
      </c>
      <c r="E4693" s="6">
        <v>44651</v>
      </c>
      <c r="F4693" s="6">
        <v>44649</v>
      </c>
      <c r="G4693" s="7" t="s">
        <v>1262</v>
      </c>
      <c r="H4693" s="7">
        <v>-1</v>
      </c>
      <c r="I4693" s="7" t="s">
        <v>2419</v>
      </c>
      <c r="J4693" s="7" t="s">
        <v>6</v>
      </c>
      <c r="K4693" s="7" t="s">
        <v>3816</v>
      </c>
      <c r="L4693" s="7" t="s">
        <v>811</v>
      </c>
      <c r="M4693" s="6" t="s">
        <v>3767</v>
      </c>
      <c r="N4693" s="7" t="s">
        <v>19</v>
      </c>
      <c r="O4693" s="8">
        <v>1200</v>
      </c>
      <c r="P4693" s="7" t="s">
        <v>31</v>
      </c>
      <c r="Q4693" s="9">
        <v>0.56000000000000005</v>
      </c>
      <c r="R4693" s="7" t="s">
        <v>4075</v>
      </c>
      <c r="S4693" s="7" t="s">
        <v>176</v>
      </c>
      <c r="T4693">
        <f>A4693</f>
        <v>21288</v>
      </c>
      <c r="U4693">
        <f>IF($G4693=$U$1:$X$1,$T4693,"")</f>
        <v>21288</v>
      </c>
      <c r="V4693" t="str">
        <f>IF($G4693=$U$1:$X$1,$T4693,"")</f>
        <v/>
      </c>
      <c r="W4693" t="str">
        <f>IF($G4693=$U$1:$X$1,$T4693,"")</f>
        <v/>
      </c>
      <c r="X4693" t="str">
        <f>IF($G4693=$U$1:$X$1,$T4693,"")</f>
        <v/>
      </c>
      <c r="Y4693" s="1">
        <f>ROUND(O4693*Q4693,2)</f>
        <v>672</v>
      </c>
    </row>
    <row r="4694" spans="1:25">
      <c r="A4694" s="5">
        <f>INDEX(Students,MOD(D4694-1,ROWS(Students))+1,1)</f>
        <v>21288</v>
      </c>
      <c r="B4694" s="5" t="str">
        <f>INDEX(Students,MOD(D4694-1,ROWS(Students))+1,2)</f>
        <v>Świętochowski Michał</v>
      </c>
      <c r="C4694" s="5" t="str">
        <f>INDEX(Students,MOD(D4694-1,ROWS(Students))+1,3)</f>
        <v>IZ05IO1</v>
      </c>
      <c r="D4694" s="5">
        <v>5573</v>
      </c>
      <c r="E4694" s="6">
        <v>44628</v>
      </c>
      <c r="F4694" s="6">
        <v>44628</v>
      </c>
      <c r="G4694" s="7" t="s">
        <v>1262</v>
      </c>
      <c r="H4694" s="7">
        <v>-1</v>
      </c>
      <c r="I4694" s="7" t="s">
        <v>2070</v>
      </c>
      <c r="J4694" s="7" t="s">
        <v>6</v>
      </c>
      <c r="K4694" s="7" t="s">
        <v>3770</v>
      </c>
      <c r="L4694" s="7" t="s">
        <v>636</v>
      </c>
      <c r="M4694" s="6" t="s">
        <v>3767</v>
      </c>
      <c r="N4694" s="7" t="s">
        <v>67</v>
      </c>
      <c r="O4694" s="8">
        <v>10.59</v>
      </c>
      <c r="P4694" s="7" t="s">
        <v>13</v>
      </c>
      <c r="Q4694" s="9">
        <v>55.68</v>
      </c>
      <c r="R4694" s="7" t="s">
        <v>4255</v>
      </c>
      <c r="S4694" s="7" t="s">
        <v>373</v>
      </c>
      <c r="T4694">
        <f>A4694</f>
        <v>21288</v>
      </c>
      <c r="U4694">
        <f>IF($G4694=$U$1:$X$1,$T4694,"")</f>
        <v>21288</v>
      </c>
      <c r="V4694" t="str">
        <f>IF($G4694=$U$1:$X$1,$T4694,"")</f>
        <v/>
      </c>
      <c r="W4694" t="str">
        <f>IF($G4694=$U$1:$X$1,$T4694,"")</f>
        <v/>
      </c>
      <c r="X4694" t="str">
        <f>IF($G4694=$U$1:$X$1,$T4694,"")</f>
        <v/>
      </c>
      <c r="Y4694" s="1">
        <f>ROUND(O4694*Q4694,2)</f>
        <v>589.65</v>
      </c>
    </row>
    <row r="4695" spans="1:25">
      <c r="A4695" s="5">
        <f>INDEX(Students,MOD(D4695-1,ROWS(Students))+1,1)</f>
        <v>21288</v>
      </c>
      <c r="B4695" s="5" t="str">
        <f>INDEX(Students,MOD(D4695-1,ROWS(Students))+1,2)</f>
        <v>Świętochowski Michał</v>
      </c>
      <c r="C4695" s="5" t="str">
        <f>INDEX(Students,MOD(D4695-1,ROWS(Students))+1,3)</f>
        <v>IZ05IO1</v>
      </c>
      <c r="D4695" s="5">
        <v>5665</v>
      </c>
      <c r="E4695" s="6">
        <v>44651</v>
      </c>
      <c r="F4695" s="6">
        <v>44650</v>
      </c>
      <c r="G4695" s="7" t="s">
        <v>1262</v>
      </c>
      <c r="H4695" s="7">
        <v>-1</v>
      </c>
      <c r="I4695" s="7" t="s">
        <v>2414</v>
      </c>
      <c r="J4695" s="7" t="s">
        <v>6</v>
      </c>
      <c r="K4695" s="7" t="s">
        <v>3781</v>
      </c>
      <c r="L4695" s="7" t="s">
        <v>805</v>
      </c>
      <c r="M4695" s="6" t="s">
        <v>3767</v>
      </c>
      <c r="N4695" s="7" t="s">
        <v>25</v>
      </c>
      <c r="O4695" s="8">
        <v>200</v>
      </c>
      <c r="P4695" s="7" t="s">
        <v>31</v>
      </c>
      <c r="Q4695" s="9">
        <v>1.06</v>
      </c>
      <c r="R4695" s="7" t="s">
        <v>4593</v>
      </c>
      <c r="S4695" s="7" t="s">
        <v>806</v>
      </c>
      <c r="T4695">
        <f>A4695</f>
        <v>21288</v>
      </c>
      <c r="U4695">
        <f>IF($G4695=$U$1:$X$1,$T4695,"")</f>
        <v>21288</v>
      </c>
      <c r="V4695" t="str">
        <f>IF($G4695=$U$1:$X$1,$T4695,"")</f>
        <v/>
      </c>
      <c r="W4695" t="str">
        <f>IF($G4695=$U$1:$X$1,$T4695,"")</f>
        <v/>
      </c>
      <c r="X4695" t="str">
        <f>IF($G4695=$U$1:$X$1,$T4695,"")</f>
        <v/>
      </c>
      <c r="Y4695" s="1">
        <f>ROUND(O4695*Q4695,2)</f>
        <v>212</v>
      </c>
    </row>
    <row r="4696" spans="1:25">
      <c r="A4696" s="5">
        <f>INDEX(Students,MOD(D4696-1,ROWS(Students))+1,1)</f>
        <v>21288</v>
      </c>
      <c r="B4696" s="5" t="str">
        <f>INDEX(Students,MOD(D4696-1,ROWS(Students))+1,2)</f>
        <v>Świętochowski Michał</v>
      </c>
      <c r="C4696" s="5" t="str">
        <f>INDEX(Students,MOD(D4696-1,ROWS(Students))+1,3)</f>
        <v>IZ05IO1</v>
      </c>
      <c r="D4696" s="5">
        <v>5757</v>
      </c>
      <c r="E4696" s="6">
        <v>44655</v>
      </c>
      <c r="F4696" s="6">
        <v>44655</v>
      </c>
      <c r="G4696" s="7" t="s">
        <v>1263</v>
      </c>
      <c r="H4696" s="7">
        <v>1</v>
      </c>
      <c r="I4696" s="7" t="s">
        <v>3439</v>
      </c>
      <c r="J4696" s="7" t="s">
        <v>6</v>
      </c>
      <c r="K4696" s="7" t="s">
        <v>3767</v>
      </c>
      <c r="L4696" s="7"/>
      <c r="M4696" s="6" t="s">
        <v>3767</v>
      </c>
      <c r="N4696" s="7" t="s">
        <v>19</v>
      </c>
      <c r="O4696" s="8">
        <v>0.1</v>
      </c>
      <c r="P4696" s="7" t="s">
        <v>13</v>
      </c>
      <c r="Q4696" s="9">
        <v>18.329999999999998</v>
      </c>
      <c r="R4696" s="7" t="s">
        <v>4540</v>
      </c>
      <c r="S4696" s="7" t="s">
        <v>724</v>
      </c>
      <c r="T4696">
        <f>A4696</f>
        <v>21288</v>
      </c>
      <c r="U4696" t="str">
        <f>IF($G4696=$U$1:$X$1,$T4696,"")</f>
        <v/>
      </c>
      <c r="V4696">
        <f>IF($G4696=$U$1:$X$1,$T4696,"")</f>
        <v>21288</v>
      </c>
      <c r="W4696" t="str">
        <f>IF($G4696=$U$1:$X$1,$T4696,"")</f>
        <v/>
      </c>
      <c r="X4696" t="str">
        <f>IF($G4696=$U$1:$X$1,$T4696,"")</f>
        <v/>
      </c>
      <c r="Y4696" s="1">
        <f>ROUND(O4696*Q4696,2)</f>
        <v>1.83</v>
      </c>
    </row>
    <row r="4697" spans="1:25">
      <c r="A4697" s="5">
        <f>INDEX(Students,MOD(D4697-1,ROWS(Students))+1,1)</f>
        <v>21391</v>
      </c>
      <c r="B4697" s="5" t="str">
        <f>INDEX(Students,MOD(D4697-1,ROWS(Students))+1,2)</f>
        <v>Tomaszewski Maciej</v>
      </c>
      <c r="C4697" s="5" t="str">
        <f>INDEX(Students,MOD(D4697-1,ROWS(Students))+1,3)</f>
        <v>IZ05IO1</v>
      </c>
      <c r="D4697" s="5">
        <v>54</v>
      </c>
      <c r="E4697" s="6">
        <v>44720</v>
      </c>
      <c r="F4697" s="6">
        <v>44720</v>
      </c>
      <c r="G4697" s="7" t="s">
        <v>1263</v>
      </c>
      <c r="H4697" s="7">
        <v>1</v>
      </c>
      <c r="I4697" s="7" t="s">
        <v>2841</v>
      </c>
      <c r="J4697" s="7" t="s">
        <v>6</v>
      </c>
      <c r="K4697" s="7" t="s">
        <v>3767</v>
      </c>
      <c r="L4697" s="7"/>
      <c r="M4697" s="6" t="s">
        <v>3767</v>
      </c>
      <c r="N4697" s="7" t="s">
        <v>7</v>
      </c>
      <c r="O4697" s="8">
        <v>0.04</v>
      </c>
      <c r="P4697" s="7" t="s">
        <v>13</v>
      </c>
      <c r="Q4697" s="9">
        <v>20.85</v>
      </c>
      <c r="R4697" s="7" t="s">
        <v>4031</v>
      </c>
      <c r="S4697" s="7" t="s">
        <v>134</v>
      </c>
      <c r="T4697">
        <f>A4697</f>
        <v>21391</v>
      </c>
      <c r="U4697" t="str">
        <f>IF($G4697=$U$1:$X$1,$T4697,"")</f>
        <v/>
      </c>
      <c r="V4697">
        <f>IF($G4697=$U$1:$X$1,$T4697,"")</f>
        <v>21391</v>
      </c>
      <c r="W4697" t="str">
        <f>IF($G4697=$U$1:$X$1,$T4697,"")</f>
        <v/>
      </c>
      <c r="X4697" t="str">
        <f>IF($G4697=$U$1:$X$1,$T4697,"")</f>
        <v/>
      </c>
      <c r="Y4697" s="1">
        <f>ROUND(O4697*Q4697,2)</f>
        <v>0.83</v>
      </c>
    </row>
    <row r="4698" spans="1:25">
      <c r="A4698" s="5">
        <f>INDEX(Students,MOD(D4698-1,ROWS(Students))+1,1)</f>
        <v>21391</v>
      </c>
      <c r="B4698" s="5" t="str">
        <f>INDEX(Students,MOD(D4698-1,ROWS(Students))+1,2)</f>
        <v>Tomaszewski Maciej</v>
      </c>
      <c r="C4698" s="5" t="str">
        <f>INDEX(Students,MOD(D4698-1,ROWS(Students))+1,3)</f>
        <v>IZ05IO1</v>
      </c>
      <c r="D4698" s="5">
        <v>146</v>
      </c>
      <c r="E4698" s="6">
        <v>44651</v>
      </c>
      <c r="F4698" s="6">
        <v>44651</v>
      </c>
      <c r="G4698" s="7" t="s">
        <v>1262</v>
      </c>
      <c r="H4698" s="7">
        <v>-1</v>
      </c>
      <c r="I4698" s="7" t="s">
        <v>2408</v>
      </c>
      <c r="J4698" s="7" t="s">
        <v>6</v>
      </c>
      <c r="K4698" s="7" t="s">
        <v>3770</v>
      </c>
      <c r="L4698" s="7" t="s">
        <v>801</v>
      </c>
      <c r="M4698" s="6" t="s">
        <v>3767</v>
      </c>
      <c r="N4698" s="7" t="s">
        <v>19</v>
      </c>
      <c r="O4698" s="8">
        <v>15.55</v>
      </c>
      <c r="P4698" s="7" t="s">
        <v>13</v>
      </c>
      <c r="Q4698" s="9">
        <v>16.149999999999999</v>
      </c>
      <c r="R4698" s="7" t="s">
        <v>3912</v>
      </c>
      <c r="S4698" s="7" t="s">
        <v>41</v>
      </c>
      <c r="T4698">
        <f>A4698</f>
        <v>21391</v>
      </c>
      <c r="U4698">
        <f>IF($G4698=$U$1:$X$1,$T4698,"")</f>
        <v>21391</v>
      </c>
      <c r="V4698" t="str">
        <f>IF($G4698=$U$1:$X$1,$T4698,"")</f>
        <v/>
      </c>
      <c r="W4698" t="str">
        <f>IF($G4698=$U$1:$X$1,$T4698,"")</f>
        <v/>
      </c>
      <c r="X4698" t="str">
        <f>IF($G4698=$U$1:$X$1,$T4698,"")</f>
        <v/>
      </c>
      <c r="Y4698" s="1">
        <f>ROUND(O4698*Q4698,2)</f>
        <v>251.13</v>
      </c>
    </row>
    <row r="4699" spans="1:25">
      <c r="A4699" s="5">
        <f>INDEX(Students,MOD(D4699-1,ROWS(Students))+1,1)</f>
        <v>21391</v>
      </c>
      <c r="B4699" s="5" t="str">
        <f>INDEX(Students,MOD(D4699-1,ROWS(Students))+1,2)</f>
        <v>Tomaszewski Maciej</v>
      </c>
      <c r="C4699" s="5" t="str">
        <f>INDEX(Students,MOD(D4699-1,ROWS(Students))+1,3)</f>
        <v>IZ05IO1</v>
      </c>
      <c r="D4699" s="5">
        <v>238</v>
      </c>
      <c r="E4699" s="6">
        <v>44721</v>
      </c>
      <c r="F4699" s="6">
        <v>44721</v>
      </c>
      <c r="G4699" s="7" t="s">
        <v>1263</v>
      </c>
      <c r="H4699" s="7">
        <v>1</v>
      </c>
      <c r="I4699" s="7" t="s">
        <v>2880</v>
      </c>
      <c r="J4699" s="7" t="s">
        <v>6</v>
      </c>
      <c r="K4699" s="7" t="s">
        <v>3767</v>
      </c>
      <c r="L4699" s="7"/>
      <c r="M4699" s="6" t="s">
        <v>3767</v>
      </c>
      <c r="N4699" s="7" t="s">
        <v>19</v>
      </c>
      <c r="O4699" s="8">
        <v>150</v>
      </c>
      <c r="P4699" s="7" t="s">
        <v>9</v>
      </c>
      <c r="Q4699" s="9">
        <v>0.06</v>
      </c>
      <c r="R4699" s="7" t="s">
        <v>4082</v>
      </c>
      <c r="S4699" s="7" t="s">
        <v>185</v>
      </c>
      <c r="T4699">
        <f>A4699</f>
        <v>21391</v>
      </c>
      <c r="U4699" t="str">
        <f>IF($G4699=$U$1:$X$1,$T4699,"")</f>
        <v/>
      </c>
      <c r="V4699">
        <f>IF($G4699=$U$1:$X$1,$T4699,"")</f>
        <v>21391</v>
      </c>
      <c r="W4699" t="str">
        <f>IF($G4699=$U$1:$X$1,$T4699,"")</f>
        <v/>
      </c>
      <c r="X4699" t="str">
        <f>IF($G4699=$U$1:$X$1,$T4699,"")</f>
        <v/>
      </c>
      <c r="Y4699" s="1">
        <f>ROUND(O4699*Q4699,2)</f>
        <v>9</v>
      </c>
    </row>
    <row r="4700" spans="1:25">
      <c r="A4700" s="5">
        <f>INDEX(Students,MOD(D4700-1,ROWS(Students))+1,1)</f>
        <v>21391</v>
      </c>
      <c r="B4700" s="5" t="str">
        <f>INDEX(Students,MOD(D4700-1,ROWS(Students))+1,2)</f>
        <v>Tomaszewski Maciej</v>
      </c>
      <c r="C4700" s="5" t="str">
        <f>INDEX(Students,MOD(D4700-1,ROWS(Students))+1,3)</f>
        <v>IZ05IO1</v>
      </c>
      <c r="D4700" s="5">
        <v>330</v>
      </c>
      <c r="E4700" s="6">
        <v>44698</v>
      </c>
      <c r="F4700" s="6">
        <v>44698</v>
      </c>
      <c r="G4700" s="7" t="s">
        <v>279</v>
      </c>
      <c r="H4700" s="7">
        <v>1</v>
      </c>
      <c r="I4700" s="7" t="s">
        <v>2587</v>
      </c>
      <c r="J4700" s="7" t="s">
        <v>6</v>
      </c>
      <c r="K4700" s="7" t="s">
        <v>3767</v>
      </c>
      <c r="L4700" s="7"/>
      <c r="M4700" s="6" t="s">
        <v>3767</v>
      </c>
      <c r="N4700" s="7" t="s">
        <v>25</v>
      </c>
      <c r="O4700" s="8">
        <v>39.25</v>
      </c>
      <c r="P4700" s="7" t="s">
        <v>31</v>
      </c>
      <c r="Q4700" s="9">
        <v>0.31</v>
      </c>
      <c r="R4700" s="7" t="s">
        <v>4036</v>
      </c>
      <c r="S4700" s="7" t="s">
        <v>4988</v>
      </c>
      <c r="T4700">
        <f>A4700</f>
        <v>21391</v>
      </c>
      <c r="U4700" t="str">
        <f>IF($G4700=$U$1:$X$1,$T4700,"")</f>
        <v/>
      </c>
      <c r="V4700" t="str">
        <f>IF($G4700=$U$1:$X$1,$T4700,"")</f>
        <v/>
      </c>
      <c r="W4700">
        <f>IF($G4700=$U$1:$X$1,$T4700,"")</f>
        <v>21391</v>
      </c>
      <c r="X4700" t="str">
        <f>IF($G4700=$U$1:$X$1,$T4700,"")</f>
        <v/>
      </c>
      <c r="Y4700" s="1">
        <f>ROUND(O4700*Q4700,2)</f>
        <v>12.17</v>
      </c>
    </row>
    <row r="4701" spans="1:25">
      <c r="A4701" s="5">
        <f>INDEX(Students,MOD(D4701-1,ROWS(Students))+1,1)</f>
        <v>21391</v>
      </c>
      <c r="B4701" s="5" t="str">
        <f>INDEX(Students,MOD(D4701-1,ROWS(Students))+1,2)</f>
        <v>Tomaszewski Maciej</v>
      </c>
      <c r="C4701" s="5" t="str">
        <f>INDEX(Students,MOD(D4701-1,ROWS(Students))+1,3)</f>
        <v>IZ05IO1</v>
      </c>
      <c r="D4701" s="5">
        <v>422</v>
      </c>
      <c r="E4701" s="6">
        <v>44690</v>
      </c>
      <c r="F4701" s="6">
        <v>44690</v>
      </c>
      <c r="G4701" s="7" t="s">
        <v>1262</v>
      </c>
      <c r="H4701" s="7">
        <v>-1</v>
      </c>
      <c r="I4701" s="7" t="s">
        <v>2500</v>
      </c>
      <c r="J4701" s="7" t="s">
        <v>6</v>
      </c>
      <c r="K4701" s="7" t="s">
        <v>3830</v>
      </c>
      <c r="L4701" s="7" t="s">
        <v>853</v>
      </c>
      <c r="M4701" s="6" t="s">
        <v>3767</v>
      </c>
      <c r="N4701" s="7" t="s">
        <v>19</v>
      </c>
      <c r="O4701" s="8">
        <v>600</v>
      </c>
      <c r="P4701" s="7" t="s">
        <v>9</v>
      </c>
      <c r="Q4701" s="9">
        <v>8.19</v>
      </c>
      <c r="R4701" s="7" t="s">
        <v>4632</v>
      </c>
      <c r="S4701" s="7" t="s">
        <v>854</v>
      </c>
      <c r="T4701">
        <f>A4701</f>
        <v>21391</v>
      </c>
      <c r="U4701">
        <f>IF($G4701=$U$1:$X$1,$T4701,"")</f>
        <v>21391</v>
      </c>
      <c r="V4701" t="str">
        <f>IF($G4701=$U$1:$X$1,$T4701,"")</f>
        <v/>
      </c>
      <c r="W4701" t="str">
        <f>IF($G4701=$U$1:$X$1,$T4701,"")</f>
        <v/>
      </c>
      <c r="X4701" t="str">
        <f>IF($G4701=$U$1:$X$1,$T4701,"")</f>
        <v/>
      </c>
      <c r="Y4701" s="1">
        <f>ROUND(O4701*Q4701,2)</f>
        <v>4914</v>
      </c>
    </row>
    <row r="4702" spans="1:25">
      <c r="A4702" s="5">
        <f>INDEX(Students,MOD(D4702-1,ROWS(Students))+1,1)</f>
        <v>21391</v>
      </c>
      <c r="B4702" s="5" t="str">
        <f>INDEX(Students,MOD(D4702-1,ROWS(Students))+1,2)</f>
        <v>Tomaszewski Maciej</v>
      </c>
      <c r="C4702" s="5" t="str">
        <f>INDEX(Students,MOD(D4702-1,ROWS(Students))+1,3)</f>
        <v>IZ05IO1</v>
      </c>
      <c r="D4702" s="5">
        <v>514</v>
      </c>
      <c r="E4702" s="6">
        <v>44746</v>
      </c>
      <c r="F4702" s="6">
        <v>44743</v>
      </c>
      <c r="G4702" s="7" t="s">
        <v>1262</v>
      </c>
      <c r="H4702" s="7">
        <v>-1</v>
      </c>
      <c r="I4702" s="7" t="s">
        <v>3125</v>
      </c>
      <c r="J4702" s="7" t="s">
        <v>6</v>
      </c>
      <c r="K4702" s="7" t="s">
        <v>3774</v>
      </c>
      <c r="L4702" s="7" t="s">
        <v>1063</v>
      </c>
      <c r="M4702" s="6" t="s">
        <v>3767</v>
      </c>
      <c r="N4702" s="7" t="s">
        <v>67</v>
      </c>
      <c r="O4702" s="8">
        <v>201</v>
      </c>
      <c r="P4702" s="7" t="s">
        <v>13</v>
      </c>
      <c r="Q4702" s="9">
        <v>0</v>
      </c>
      <c r="R4702" s="7" t="s">
        <v>3927</v>
      </c>
      <c r="S4702" s="7" t="s">
        <v>516</v>
      </c>
      <c r="T4702">
        <f>A4702</f>
        <v>21391</v>
      </c>
      <c r="U4702">
        <f>IF($G4702=$U$1:$X$1,$T4702,"")</f>
        <v>21391</v>
      </c>
      <c r="V4702" t="str">
        <f>IF($G4702=$U$1:$X$1,$T4702,"")</f>
        <v/>
      </c>
      <c r="W4702" t="str">
        <f>IF($G4702=$U$1:$X$1,$T4702,"")</f>
        <v/>
      </c>
      <c r="X4702" t="str">
        <f>IF($G4702=$U$1:$X$1,$T4702,"")</f>
        <v/>
      </c>
      <c r="Y4702" s="1">
        <f>ROUND(O4702*Q4702,2)</f>
        <v>0</v>
      </c>
    </row>
    <row r="4703" spans="1:25">
      <c r="A4703" s="5">
        <f>INDEX(Students,MOD(D4703-1,ROWS(Students))+1,1)</f>
        <v>21391</v>
      </c>
      <c r="B4703" s="5" t="str">
        <f>INDEX(Students,MOD(D4703-1,ROWS(Students))+1,2)</f>
        <v>Tomaszewski Maciej</v>
      </c>
      <c r="C4703" s="5" t="str">
        <f>INDEX(Students,MOD(D4703-1,ROWS(Students))+1,3)</f>
        <v>IZ05IO1</v>
      </c>
      <c r="D4703" s="5">
        <v>606</v>
      </c>
      <c r="E4703" s="6">
        <v>44651</v>
      </c>
      <c r="F4703" s="6">
        <v>44651</v>
      </c>
      <c r="G4703" s="7" t="s">
        <v>279</v>
      </c>
      <c r="H4703" s="7">
        <v>1</v>
      </c>
      <c r="I4703" s="7" t="s">
        <v>2399</v>
      </c>
      <c r="J4703" s="7" t="s">
        <v>6</v>
      </c>
      <c r="K4703" s="7" t="s">
        <v>3767</v>
      </c>
      <c r="L4703" s="7"/>
      <c r="M4703" s="6" t="s">
        <v>3767</v>
      </c>
      <c r="N4703" s="7" t="s">
        <v>25</v>
      </c>
      <c r="O4703" s="8">
        <v>100</v>
      </c>
      <c r="P4703" s="7" t="s">
        <v>9</v>
      </c>
      <c r="Q4703" s="9">
        <v>0.53</v>
      </c>
      <c r="R4703" s="7" t="s">
        <v>3976</v>
      </c>
      <c r="S4703" s="7" t="s">
        <v>5021</v>
      </c>
      <c r="T4703">
        <f>A4703</f>
        <v>21391</v>
      </c>
      <c r="U4703" t="str">
        <f>IF($G4703=$U$1:$X$1,$T4703,"")</f>
        <v/>
      </c>
      <c r="V4703" t="str">
        <f>IF($G4703=$U$1:$X$1,$T4703,"")</f>
        <v/>
      </c>
      <c r="W4703">
        <f>IF($G4703=$U$1:$X$1,$T4703,"")</f>
        <v>21391</v>
      </c>
      <c r="X4703" t="str">
        <f>IF($G4703=$U$1:$X$1,$T4703,"")</f>
        <v/>
      </c>
      <c r="Y4703" s="1">
        <f>ROUND(O4703*Q4703,2)</f>
        <v>53</v>
      </c>
    </row>
    <row r="4704" spans="1:25">
      <c r="A4704" s="5">
        <f>INDEX(Students,MOD(D4704-1,ROWS(Students))+1,1)</f>
        <v>21391</v>
      </c>
      <c r="B4704" s="5" t="str">
        <f>INDEX(Students,MOD(D4704-1,ROWS(Students))+1,2)</f>
        <v>Tomaszewski Maciej</v>
      </c>
      <c r="C4704" s="5" t="str">
        <f>INDEX(Students,MOD(D4704-1,ROWS(Students))+1,3)</f>
        <v>IZ05IO1</v>
      </c>
      <c r="D4704" s="5">
        <v>698</v>
      </c>
      <c r="E4704" s="6">
        <v>44679</v>
      </c>
      <c r="F4704" s="6">
        <v>44679</v>
      </c>
      <c r="G4704" s="7" t="s">
        <v>1263</v>
      </c>
      <c r="H4704" s="7">
        <v>1</v>
      </c>
      <c r="I4704" s="7" t="s">
        <v>3734</v>
      </c>
      <c r="J4704" s="7" t="s">
        <v>6</v>
      </c>
      <c r="K4704" s="7" t="s">
        <v>3767</v>
      </c>
      <c r="L4704" s="7"/>
      <c r="M4704" s="6" t="s">
        <v>3767</v>
      </c>
      <c r="N4704" s="7" t="s">
        <v>19</v>
      </c>
      <c r="O4704" s="8">
        <v>400</v>
      </c>
      <c r="P4704" s="7" t="s">
        <v>9</v>
      </c>
      <c r="Q4704" s="9">
        <v>0.48</v>
      </c>
      <c r="R4704" s="7" t="s">
        <v>4165</v>
      </c>
      <c r="S4704" s="7" t="s">
        <v>273</v>
      </c>
      <c r="T4704">
        <f>A4704</f>
        <v>21391</v>
      </c>
      <c r="U4704" t="str">
        <f>IF($G4704=$U$1:$X$1,$T4704,"")</f>
        <v/>
      </c>
      <c r="V4704">
        <f>IF($G4704=$U$1:$X$1,$T4704,"")</f>
        <v>21391</v>
      </c>
      <c r="W4704" t="str">
        <f>IF($G4704=$U$1:$X$1,$T4704,"")</f>
        <v/>
      </c>
      <c r="X4704" t="str">
        <f>IF($G4704=$U$1:$X$1,$T4704,"")</f>
        <v/>
      </c>
      <c r="Y4704" s="1">
        <f>ROUND(O4704*Q4704,2)</f>
        <v>192</v>
      </c>
    </row>
    <row r="4705" spans="1:25">
      <c r="A4705" s="5">
        <f>INDEX(Students,MOD(D4705-1,ROWS(Students))+1,1)</f>
        <v>21391</v>
      </c>
      <c r="B4705" s="5" t="str">
        <f>INDEX(Students,MOD(D4705-1,ROWS(Students))+1,2)</f>
        <v>Tomaszewski Maciej</v>
      </c>
      <c r="C4705" s="5" t="str">
        <f>INDEX(Students,MOD(D4705-1,ROWS(Students))+1,3)</f>
        <v>IZ05IO1</v>
      </c>
      <c r="D4705" s="5">
        <v>790</v>
      </c>
      <c r="E4705" s="6">
        <v>44650</v>
      </c>
      <c r="F4705" s="6">
        <v>44648</v>
      </c>
      <c r="G4705" s="7" t="s">
        <v>1262</v>
      </c>
      <c r="H4705" s="7">
        <v>-1</v>
      </c>
      <c r="I4705" s="7" t="s">
        <v>2387</v>
      </c>
      <c r="J4705" s="7" t="s">
        <v>6</v>
      </c>
      <c r="K4705" s="7" t="s">
        <v>3780</v>
      </c>
      <c r="L4705" s="7" t="s">
        <v>793</v>
      </c>
      <c r="M4705" s="6" t="s">
        <v>3767</v>
      </c>
      <c r="N4705" s="7" t="s">
        <v>19</v>
      </c>
      <c r="O4705" s="8">
        <v>500</v>
      </c>
      <c r="P4705" s="7" t="s">
        <v>9</v>
      </c>
      <c r="Q4705" s="9">
        <v>1.23</v>
      </c>
      <c r="R4705" s="7" t="s">
        <v>3903</v>
      </c>
      <c r="S4705" s="7" t="s">
        <v>29</v>
      </c>
      <c r="T4705">
        <f>A4705</f>
        <v>21391</v>
      </c>
      <c r="U4705">
        <f>IF($G4705=$U$1:$X$1,$T4705,"")</f>
        <v>21391</v>
      </c>
      <c r="V4705" t="str">
        <f>IF($G4705=$U$1:$X$1,$T4705,"")</f>
        <v/>
      </c>
      <c r="W4705" t="str">
        <f>IF($G4705=$U$1:$X$1,$T4705,"")</f>
        <v/>
      </c>
      <c r="X4705" t="str">
        <f>IF($G4705=$U$1:$X$1,$T4705,"")</f>
        <v/>
      </c>
      <c r="Y4705" s="1">
        <f>ROUND(O4705*Q4705,2)</f>
        <v>615</v>
      </c>
    </row>
    <row r="4706" spans="1:25">
      <c r="A4706" s="5">
        <f>INDEX(Students,MOD(D4706-1,ROWS(Students))+1,1)</f>
        <v>21391</v>
      </c>
      <c r="B4706" s="5" t="str">
        <f>INDEX(Students,MOD(D4706-1,ROWS(Students))+1,2)</f>
        <v>Tomaszewski Maciej</v>
      </c>
      <c r="C4706" s="5" t="str">
        <f>INDEX(Students,MOD(D4706-1,ROWS(Students))+1,3)</f>
        <v>IZ05IO1</v>
      </c>
      <c r="D4706" s="5">
        <v>882</v>
      </c>
      <c r="E4706" s="6">
        <v>44761</v>
      </c>
      <c r="F4706" s="6">
        <v>44761</v>
      </c>
      <c r="G4706" s="7" t="s">
        <v>279</v>
      </c>
      <c r="H4706" s="7">
        <v>1</v>
      </c>
      <c r="I4706" s="7" t="s">
        <v>3298</v>
      </c>
      <c r="J4706" s="7" t="s">
        <v>6</v>
      </c>
      <c r="K4706" s="7" t="s">
        <v>3767</v>
      </c>
      <c r="L4706" s="7"/>
      <c r="M4706" s="6" t="s">
        <v>3767</v>
      </c>
      <c r="N4706" s="7" t="s">
        <v>25</v>
      </c>
      <c r="O4706" s="8">
        <v>15</v>
      </c>
      <c r="P4706" s="7" t="s">
        <v>70</v>
      </c>
      <c r="Q4706" s="9">
        <v>6.65</v>
      </c>
      <c r="R4706" s="7" t="s">
        <v>3983</v>
      </c>
      <c r="S4706" s="7" t="s">
        <v>87</v>
      </c>
      <c r="T4706">
        <f>A4706</f>
        <v>21391</v>
      </c>
      <c r="U4706" t="str">
        <f>IF($G4706=$U$1:$X$1,$T4706,"")</f>
        <v/>
      </c>
      <c r="V4706" t="str">
        <f>IF($G4706=$U$1:$X$1,$T4706,"")</f>
        <v/>
      </c>
      <c r="W4706">
        <f>IF($G4706=$U$1:$X$1,$T4706,"")</f>
        <v>21391</v>
      </c>
      <c r="X4706" t="str">
        <f>IF($G4706=$U$1:$X$1,$T4706,"")</f>
        <v/>
      </c>
      <c r="Y4706" s="1">
        <f>ROUND(O4706*Q4706,2)</f>
        <v>99.75</v>
      </c>
    </row>
    <row r="4707" spans="1:25">
      <c r="A4707" s="5">
        <f>INDEX(Students,MOD(D4707-1,ROWS(Students))+1,1)</f>
        <v>21391</v>
      </c>
      <c r="B4707" s="5" t="str">
        <f>INDEX(Students,MOD(D4707-1,ROWS(Students))+1,2)</f>
        <v>Tomaszewski Maciej</v>
      </c>
      <c r="C4707" s="5" t="str">
        <f>INDEX(Students,MOD(D4707-1,ROWS(Students))+1,3)</f>
        <v>IZ05IO1</v>
      </c>
      <c r="D4707" s="5">
        <v>974</v>
      </c>
      <c r="E4707" s="6">
        <v>44665</v>
      </c>
      <c r="F4707" s="6">
        <v>44665</v>
      </c>
      <c r="G4707" s="7" t="s">
        <v>1263</v>
      </c>
      <c r="H4707" s="7">
        <v>1</v>
      </c>
      <c r="I4707" s="7" t="s">
        <v>3590</v>
      </c>
      <c r="J4707" s="7" t="s">
        <v>6</v>
      </c>
      <c r="K4707" s="7" t="s">
        <v>3767</v>
      </c>
      <c r="L4707" s="7"/>
      <c r="M4707" s="6" t="s">
        <v>3767</v>
      </c>
      <c r="N4707" s="7" t="s">
        <v>19</v>
      </c>
      <c r="O4707" s="8">
        <v>2</v>
      </c>
      <c r="P4707" s="7" t="s">
        <v>9</v>
      </c>
      <c r="Q4707" s="9">
        <v>18.23</v>
      </c>
      <c r="R4707" s="7" t="s">
        <v>4441</v>
      </c>
      <c r="S4707" s="7" t="s">
        <v>5082</v>
      </c>
      <c r="T4707">
        <f>A4707</f>
        <v>21391</v>
      </c>
      <c r="U4707" t="str">
        <f>IF($G4707=$U$1:$X$1,$T4707,"")</f>
        <v/>
      </c>
      <c r="V4707">
        <f>IF($G4707=$U$1:$X$1,$T4707,"")</f>
        <v>21391</v>
      </c>
      <c r="W4707" t="str">
        <f>IF($G4707=$U$1:$X$1,$T4707,"")</f>
        <v/>
      </c>
      <c r="X4707" t="str">
        <f>IF($G4707=$U$1:$X$1,$T4707,"")</f>
        <v/>
      </c>
      <c r="Y4707" s="1">
        <f>ROUND(O4707*Q4707,2)</f>
        <v>36.46</v>
      </c>
    </row>
    <row r="4708" spans="1:25">
      <c r="A4708" s="5">
        <f>INDEX(Students,MOD(D4708-1,ROWS(Students))+1,1)</f>
        <v>21391</v>
      </c>
      <c r="B4708" s="5" t="str">
        <f>INDEX(Students,MOD(D4708-1,ROWS(Students))+1,2)</f>
        <v>Tomaszewski Maciej</v>
      </c>
      <c r="C4708" s="5" t="str">
        <f>INDEX(Students,MOD(D4708-1,ROWS(Students))+1,3)</f>
        <v>IZ05IO1</v>
      </c>
      <c r="D4708" s="5">
        <v>1066</v>
      </c>
      <c r="E4708" s="6">
        <v>44721</v>
      </c>
      <c r="F4708" s="6">
        <v>44721</v>
      </c>
      <c r="G4708" s="7" t="s">
        <v>1263</v>
      </c>
      <c r="H4708" s="7">
        <v>1</v>
      </c>
      <c r="I4708" s="7" t="s">
        <v>2871</v>
      </c>
      <c r="J4708" s="7" t="s">
        <v>6</v>
      </c>
      <c r="K4708" s="7" t="s">
        <v>3767</v>
      </c>
      <c r="L4708" s="7"/>
      <c r="M4708" s="6" t="s">
        <v>3767</v>
      </c>
      <c r="N4708" s="7" t="s">
        <v>19</v>
      </c>
      <c r="O4708" s="8">
        <v>1</v>
      </c>
      <c r="P4708" s="7" t="s">
        <v>9</v>
      </c>
      <c r="Q4708" s="9">
        <v>3.1</v>
      </c>
      <c r="R4708" s="7" t="s">
        <v>3894</v>
      </c>
      <c r="S4708" s="7" t="s">
        <v>5008</v>
      </c>
      <c r="T4708">
        <f>A4708</f>
        <v>21391</v>
      </c>
      <c r="U4708" t="str">
        <f>IF($G4708=$U$1:$X$1,$T4708,"")</f>
        <v/>
      </c>
      <c r="V4708">
        <f>IF($G4708=$U$1:$X$1,$T4708,"")</f>
        <v>21391</v>
      </c>
      <c r="W4708" t="str">
        <f>IF($G4708=$U$1:$X$1,$T4708,"")</f>
        <v/>
      </c>
      <c r="X4708" t="str">
        <f>IF($G4708=$U$1:$X$1,$T4708,"")</f>
        <v/>
      </c>
      <c r="Y4708" s="1">
        <f>ROUND(O4708*Q4708,2)</f>
        <v>3.1</v>
      </c>
    </row>
    <row r="4709" spans="1:25">
      <c r="A4709" s="5">
        <f>INDEX(Students,MOD(D4709-1,ROWS(Students))+1,1)</f>
        <v>21391</v>
      </c>
      <c r="B4709" s="5" t="str">
        <f>INDEX(Students,MOD(D4709-1,ROWS(Students))+1,2)</f>
        <v>Tomaszewski Maciej</v>
      </c>
      <c r="C4709" s="5" t="str">
        <f>INDEX(Students,MOD(D4709-1,ROWS(Students))+1,3)</f>
        <v>IZ05IO1</v>
      </c>
      <c r="D4709" s="5">
        <v>1158</v>
      </c>
      <c r="E4709" s="6">
        <v>44756</v>
      </c>
      <c r="F4709" s="6">
        <v>44756</v>
      </c>
      <c r="G4709" s="7" t="s">
        <v>1263</v>
      </c>
      <c r="H4709" s="7">
        <v>1</v>
      </c>
      <c r="I4709" s="7" t="s">
        <v>3247</v>
      </c>
      <c r="J4709" s="7" t="s">
        <v>6</v>
      </c>
      <c r="K4709" s="7" t="s">
        <v>3767</v>
      </c>
      <c r="L4709" s="7"/>
      <c r="M4709" s="6" t="s">
        <v>3767</v>
      </c>
      <c r="N4709" s="7" t="s">
        <v>19</v>
      </c>
      <c r="O4709" s="8">
        <v>27</v>
      </c>
      <c r="P4709" s="7" t="s">
        <v>9</v>
      </c>
      <c r="Q4709" s="9">
        <v>1.32</v>
      </c>
      <c r="R4709" s="7" t="s">
        <v>4088</v>
      </c>
      <c r="S4709" s="7" t="s">
        <v>4963</v>
      </c>
      <c r="T4709">
        <f>A4709</f>
        <v>21391</v>
      </c>
      <c r="U4709" t="str">
        <f>IF($G4709=$U$1:$X$1,$T4709,"")</f>
        <v/>
      </c>
      <c r="V4709">
        <f>IF($G4709=$U$1:$X$1,$T4709,"")</f>
        <v>21391</v>
      </c>
      <c r="W4709" t="str">
        <f>IF($G4709=$U$1:$X$1,$T4709,"")</f>
        <v/>
      </c>
      <c r="X4709" t="str">
        <f>IF($G4709=$U$1:$X$1,$T4709,"")</f>
        <v/>
      </c>
      <c r="Y4709" s="1">
        <f>ROUND(O4709*Q4709,2)</f>
        <v>35.64</v>
      </c>
    </row>
    <row r="4710" spans="1:25">
      <c r="A4710" s="5">
        <f>INDEX(Students,MOD(D4710-1,ROWS(Students))+1,1)</f>
        <v>21391</v>
      </c>
      <c r="B4710" s="5" t="str">
        <f>INDEX(Students,MOD(D4710-1,ROWS(Students))+1,2)</f>
        <v>Tomaszewski Maciej</v>
      </c>
      <c r="C4710" s="5" t="str">
        <f>INDEX(Students,MOD(D4710-1,ROWS(Students))+1,3)</f>
        <v>IZ05IO1</v>
      </c>
      <c r="D4710" s="5">
        <v>1250</v>
      </c>
      <c r="E4710" s="6">
        <v>44648</v>
      </c>
      <c r="F4710" s="6">
        <v>44648</v>
      </c>
      <c r="G4710" s="7" t="s">
        <v>279</v>
      </c>
      <c r="H4710" s="7">
        <v>1</v>
      </c>
      <c r="I4710" s="7" t="s">
        <v>2358</v>
      </c>
      <c r="J4710" s="7" t="s">
        <v>6</v>
      </c>
      <c r="K4710" s="7" t="s">
        <v>3767</v>
      </c>
      <c r="L4710" s="7"/>
      <c r="M4710" s="6" t="s">
        <v>3767</v>
      </c>
      <c r="N4710" s="7" t="s">
        <v>5215</v>
      </c>
      <c r="O4710" s="8">
        <v>180</v>
      </c>
      <c r="P4710" s="7" t="s">
        <v>9</v>
      </c>
      <c r="Q4710" s="9">
        <v>0</v>
      </c>
      <c r="R4710" s="7" t="s">
        <v>3944</v>
      </c>
      <c r="S4710" s="7" t="s">
        <v>4998</v>
      </c>
      <c r="T4710">
        <f>A4710</f>
        <v>21391</v>
      </c>
      <c r="U4710" t="str">
        <f>IF($G4710=$U$1:$X$1,$T4710,"")</f>
        <v/>
      </c>
      <c r="V4710" t="str">
        <f>IF($G4710=$U$1:$X$1,$T4710,"")</f>
        <v/>
      </c>
      <c r="W4710">
        <f>IF($G4710=$U$1:$X$1,$T4710,"")</f>
        <v>21391</v>
      </c>
      <c r="X4710" t="str">
        <f>IF($G4710=$U$1:$X$1,$T4710,"")</f>
        <v/>
      </c>
      <c r="Y4710" s="1">
        <f>ROUND(O4710*Q4710,2)</f>
        <v>0</v>
      </c>
    </row>
    <row r="4711" spans="1:25">
      <c r="A4711" s="5">
        <f>INDEX(Students,MOD(D4711-1,ROWS(Students))+1,1)</f>
        <v>21391</v>
      </c>
      <c r="B4711" s="5" t="str">
        <f>INDEX(Students,MOD(D4711-1,ROWS(Students))+1,2)</f>
        <v>Tomaszewski Maciej</v>
      </c>
      <c r="C4711" s="5" t="str">
        <f>INDEX(Students,MOD(D4711-1,ROWS(Students))+1,3)</f>
        <v>IZ05IO1</v>
      </c>
      <c r="D4711" s="5">
        <v>1342</v>
      </c>
      <c r="E4711" s="6">
        <v>44665</v>
      </c>
      <c r="F4711" s="6">
        <v>44665</v>
      </c>
      <c r="G4711" s="7" t="s">
        <v>279</v>
      </c>
      <c r="H4711" s="7">
        <v>1</v>
      </c>
      <c r="I4711" s="7" t="s">
        <v>3607</v>
      </c>
      <c r="J4711" s="7" t="s">
        <v>6</v>
      </c>
      <c r="K4711" s="7" t="s">
        <v>3767</v>
      </c>
      <c r="L4711" s="7"/>
      <c r="M4711" s="6" t="s">
        <v>3767</v>
      </c>
      <c r="N4711" s="7" t="s">
        <v>25</v>
      </c>
      <c r="O4711" s="8">
        <v>5</v>
      </c>
      <c r="P4711" s="7" t="s">
        <v>31</v>
      </c>
      <c r="Q4711" s="9">
        <v>1.1399999999999999</v>
      </c>
      <c r="R4711" s="7" t="s">
        <v>4651</v>
      </c>
      <c r="S4711" s="7" t="s">
        <v>5156</v>
      </c>
      <c r="T4711">
        <f>A4711</f>
        <v>21391</v>
      </c>
      <c r="U4711" t="str">
        <f>IF($G4711=$U$1:$X$1,$T4711,"")</f>
        <v/>
      </c>
      <c r="V4711" t="str">
        <f>IF($G4711=$U$1:$X$1,$T4711,"")</f>
        <v/>
      </c>
      <c r="W4711">
        <f>IF($G4711=$U$1:$X$1,$T4711,"")</f>
        <v>21391</v>
      </c>
      <c r="X4711" t="str">
        <f>IF($G4711=$U$1:$X$1,$T4711,"")</f>
        <v/>
      </c>
      <c r="Y4711" s="1">
        <f>ROUND(O4711*Q4711,2)</f>
        <v>5.7</v>
      </c>
    </row>
    <row r="4712" spans="1:25">
      <c r="A4712" s="5">
        <f>INDEX(Students,MOD(D4712-1,ROWS(Students))+1,1)</f>
        <v>21391</v>
      </c>
      <c r="B4712" s="5" t="str">
        <f>INDEX(Students,MOD(D4712-1,ROWS(Students))+1,2)</f>
        <v>Tomaszewski Maciej</v>
      </c>
      <c r="C4712" s="5" t="str">
        <f>INDEX(Students,MOD(D4712-1,ROWS(Students))+1,3)</f>
        <v>IZ05IO1</v>
      </c>
      <c r="D4712" s="5">
        <v>1434</v>
      </c>
      <c r="E4712" s="6">
        <v>44742</v>
      </c>
      <c r="F4712" s="6">
        <v>44742</v>
      </c>
      <c r="G4712" s="7" t="s">
        <v>1263</v>
      </c>
      <c r="H4712" s="7">
        <v>1</v>
      </c>
      <c r="I4712" s="7" t="s">
        <v>3094</v>
      </c>
      <c r="J4712" s="7" t="s">
        <v>6</v>
      </c>
      <c r="K4712" s="7" t="s">
        <v>3767</v>
      </c>
      <c r="L4712" s="7"/>
      <c r="M4712" s="6" t="s">
        <v>3767</v>
      </c>
      <c r="N4712" s="7" t="s">
        <v>7</v>
      </c>
      <c r="O4712" s="8">
        <v>60</v>
      </c>
      <c r="P4712" s="7" t="s">
        <v>9</v>
      </c>
      <c r="Q4712" s="9">
        <v>0.16</v>
      </c>
      <c r="R4712" s="7" t="s">
        <v>3902</v>
      </c>
      <c r="S4712" s="7" t="s">
        <v>28</v>
      </c>
      <c r="T4712">
        <f>A4712</f>
        <v>21391</v>
      </c>
      <c r="U4712" t="str">
        <f>IF($G4712=$U$1:$X$1,$T4712,"")</f>
        <v/>
      </c>
      <c r="V4712">
        <f>IF($G4712=$U$1:$X$1,$T4712,"")</f>
        <v>21391</v>
      </c>
      <c r="W4712" t="str">
        <f>IF($G4712=$U$1:$X$1,$T4712,"")</f>
        <v/>
      </c>
      <c r="X4712" t="str">
        <f>IF($G4712=$U$1:$X$1,$T4712,"")</f>
        <v/>
      </c>
      <c r="Y4712" s="1">
        <f>ROUND(O4712*Q4712,2)</f>
        <v>9.6</v>
      </c>
    </row>
    <row r="4713" spans="1:25">
      <c r="A4713" s="5">
        <f>INDEX(Students,MOD(D4713-1,ROWS(Students))+1,1)</f>
        <v>21391</v>
      </c>
      <c r="B4713" s="5" t="str">
        <f>INDEX(Students,MOD(D4713-1,ROWS(Students))+1,2)</f>
        <v>Tomaszewski Maciej</v>
      </c>
      <c r="C4713" s="5" t="str">
        <f>INDEX(Students,MOD(D4713-1,ROWS(Students))+1,3)</f>
        <v>IZ05IO1</v>
      </c>
      <c r="D4713" s="5">
        <v>1526</v>
      </c>
      <c r="E4713" s="6">
        <v>44594</v>
      </c>
      <c r="F4713" s="6">
        <v>44594</v>
      </c>
      <c r="G4713" s="7" t="s">
        <v>279</v>
      </c>
      <c r="H4713" s="7">
        <v>1</v>
      </c>
      <c r="I4713" s="7" t="s">
        <v>1620</v>
      </c>
      <c r="J4713" s="7" t="s">
        <v>6</v>
      </c>
      <c r="K4713" s="7" t="s">
        <v>3767</v>
      </c>
      <c r="L4713" s="7"/>
      <c r="M4713" s="6" t="s">
        <v>3767</v>
      </c>
      <c r="N4713" s="7" t="s">
        <v>25</v>
      </c>
      <c r="O4713" s="8">
        <v>713</v>
      </c>
      <c r="P4713" s="7" t="s">
        <v>13</v>
      </c>
      <c r="Q4713" s="9">
        <v>8.2899999999999991</v>
      </c>
      <c r="R4713" s="7" t="s">
        <v>4235</v>
      </c>
      <c r="S4713" s="7" t="s">
        <v>346</v>
      </c>
      <c r="T4713">
        <f>A4713</f>
        <v>21391</v>
      </c>
      <c r="U4713" t="str">
        <f>IF($G4713=$U$1:$X$1,$T4713,"")</f>
        <v/>
      </c>
      <c r="V4713" t="str">
        <f>IF($G4713=$U$1:$X$1,$T4713,"")</f>
        <v/>
      </c>
      <c r="W4713">
        <f>IF($G4713=$U$1:$X$1,$T4713,"")</f>
        <v>21391</v>
      </c>
      <c r="X4713" t="str">
        <f>IF($G4713=$U$1:$X$1,$T4713,"")</f>
        <v/>
      </c>
      <c r="Y4713" s="1">
        <f>ROUND(O4713*Q4713,2)</f>
        <v>5910.77</v>
      </c>
    </row>
    <row r="4714" spans="1:25">
      <c r="A4714" s="5">
        <f>INDEX(Students,MOD(D4714-1,ROWS(Students))+1,1)</f>
        <v>21391</v>
      </c>
      <c r="B4714" s="5" t="str">
        <f>INDEX(Students,MOD(D4714-1,ROWS(Students))+1,2)</f>
        <v>Tomaszewski Maciej</v>
      </c>
      <c r="C4714" s="5" t="str">
        <f>INDEX(Students,MOD(D4714-1,ROWS(Students))+1,3)</f>
        <v>IZ05IO1</v>
      </c>
      <c r="D4714" s="5">
        <v>1618</v>
      </c>
      <c r="E4714" s="6">
        <v>44692</v>
      </c>
      <c r="F4714" s="6">
        <v>44690</v>
      </c>
      <c r="G4714" s="7" t="s">
        <v>1262</v>
      </c>
      <c r="H4714" s="7">
        <v>-1</v>
      </c>
      <c r="I4714" s="7" t="s">
        <v>2531</v>
      </c>
      <c r="J4714" s="7" t="s">
        <v>6</v>
      </c>
      <c r="K4714" s="7" t="s">
        <v>3806</v>
      </c>
      <c r="L4714" s="7" t="s">
        <v>873</v>
      </c>
      <c r="M4714" s="6" t="s">
        <v>3767</v>
      </c>
      <c r="N4714" s="7" t="s">
        <v>25</v>
      </c>
      <c r="O4714" s="8">
        <v>1375</v>
      </c>
      <c r="P4714" s="7" t="s">
        <v>9</v>
      </c>
      <c r="Q4714" s="9">
        <v>1.55</v>
      </c>
      <c r="R4714" s="7" t="s">
        <v>3942</v>
      </c>
      <c r="S4714" s="7" t="s">
        <v>64</v>
      </c>
      <c r="T4714">
        <f>A4714</f>
        <v>21391</v>
      </c>
      <c r="U4714">
        <f>IF($G4714=$U$1:$X$1,$T4714,"")</f>
        <v>21391</v>
      </c>
      <c r="V4714" t="str">
        <f>IF($G4714=$U$1:$X$1,$T4714,"")</f>
        <v/>
      </c>
      <c r="W4714" t="str">
        <f>IF($G4714=$U$1:$X$1,$T4714,"")</f>
        <v/>
      </c>
      <c r="X4714" t="str">
        <f>IF($G4714=$U$1:$X$1,$T4714,"")</f>
        <v/>
      </c>
      <c r="Y4714" s="1">
        <f>ROUND(O4714*Q4714,2)</f>
        <v>2131.25</v>
      </c>
    </row>
    <row r="4715" spans="1:25">
      <c r="A4715" s="5">
        <f>INDEX(Students,MOD(D4715-1,ROWS(Students))+1,1)</f>
        <v>21391</v>
      </c>
      <c r="B4715" s="5" t="str">
        <f>INDEX(Students,MOD(D4715-1,ROWS(Students))+1,2)</f>
        <v>Tomaszewski Maciej</v>
      </c>
      <c r="C4715" s="5" t="str">
        <f>INDEX(Students,MOD(D4715-1,ROWS(Students))+1,3)</f>
        <v>IZ05IO1</v>
      </c>
      <c r="D4715" s="5">
        <v>1710</v>
      </c>
      <c r="E4715" s="6">
        <v>44741</v>
      </c>
      <c r="F4715" s="6">
        <v>44741</v>
      </c>
      <c r="G4715" s="7" t="s">
        <v>1263</v>
      </c>
      <c r="H4715" s="7">
        <v>1</v>
      </c>
      <c r="I4715" s="7" t="s">
        <v>3082</v>
      </c>
      <c r="J4715" s="7" t="s">
        <v>6</v>
      </c>
      <c r="K4715" s="7" t="s">
        <v>3767</v>
      </c>
      <c r="L4715" s="7"/>
      <c r="M4715" s="6" t="s">
        <v>3767</v>
      </c>
      <c r="N4715" s="7" t="s">
        <v>67</v>
      </c>
      <c r="O4715" s="8">
        <v>0.16</v>
      </c>
      <c r="P4715" s="7" t="s">
        <v>13</v>
      </c>
      <c r="Q4715" s="9">
        <v>89.92</v>
      </c>
      <c r="R4715" s="7" t="s">
        <v>3885</v>
      </c>
      <c r="S4715" s="7" t="s">
        <v>12</v>
      </c>
      <c r="T4715">
        <f>A4715</f>
        <v>21391</v>
      </c>
      <c r="U4715" t="str">
        <f>IF($G4715=$U$1:$X$1,$T4715,"")</f>
        <v/>
      </c>
      <c r="V4715">
        <f>IF($G4715=$U$1:$X$1,$T4715,"")</f>
        <v>21391</v>
      </c>
      <c r="W4715" t="str">
        <f>IF($G4715=$U$1:$X$1,$T4715,"")</f>
        <v/>
      </c>
      <c r="X4715" t="str">
        <f>IF($G4715=$U$1:$X$1,$T4715,"")</f>
        <v/>
      </c>
      <c r="Y4715" s="1">
        <f>ROUND(O4715*Q4715,2)</f>
        <v>14.39</v>
      </c>
    </row>
    <row r="4716" spans="1:25">
      <c r="A4716" s="5">
        <f>INDEX(Students,MOD(D4716-1,ROWS(Students))+1,1)</f>
        <v>21391</v>
      </c>
      <c r="B4716" s="5" t="str">
        <f>INDEX(Students,MOD(D4716-1,ROWS(Students))+1,2)</f>
        <v>Tomaszewski Maciej</v>
      </c>
      <c r="C4716" s="5" t="str">
        <f>INDEX(Students,MOD(D4716-1,ROWS(Students))+1,3)</f>
        <v>IZ05IO1</v>
      </c>
      <c r="D4716" s="5">
        <v>1802</v>
      </c>
      <c r="E4716" s="6">
        <v>44732</v>
      </c>
      <c r="F4716" s="6">
        <v>44727</v>
      </c>
      <c r="G4716" s="7" t="s">
        <v>1262</v>
      </c>
      <c r="H4716" s="7">
        <v>-1</v>
      </c>
      <c r="I4716" s="7" t="s">
        <v>2983</v>
      </c>
      <c r="J4716" s="7" t="s">
        <v>6</v>
      </c>
      <c r="K4716" s="7" t="s">
        <v>3830</v>
      </c>
      <c r="L4716" s="7" t="s">
        <v>1026</v>
      </c>
      <c r="M4716" s="6" t="s">
        <v>3767</v>
      </c>
      <c r="N4716" s="7" t="s">
        <v>19</v>
      </c>
      <c r="O4716" s="8">
        <v>100</v>
      </c>
      <c r="P4716" s="7" t="s">
        <v>9</v>
      </c>
      <c r="Q4716" s="9">
        <v>13.75</v>
      </c>
      <c r="R4716" s="7" t="s">
        <v>3998</v>
      </c>
      <c r="S4716" s="7" t="s">
        <v>102</v>
      </c>
      <c r="T4716">
        <f>A4716</f>
        <v>21391</v>
      </c>
      <c r="U4716">
        <f>IF($G4716=$U$1:$X$1,$T4716,"")</f>
        <v>21391</v>
      </c>
      <c r="V4716" t="str">
        <f>IF($G4716=$U$1:$X$1,$T4716,"")</f>
        <v/>
      </c>
      <c r="W4716" t="str">
        <f>IF($G4716=$U$1:$X$1,$T4716,"")</f>
        <v/>
      </c>
      <c r="X4716" t="str">
        <f>IF($G4716=$U$1:$X$1,$T4716,"")</f>
        <v/>
      </c>
      <c r="Y4716" s="1">
        <f>ROUND(O4716*Q4716,2)</f>
        <v>1375</v>
      </c>
    </row>
    <row r="4717" spans="1:25">
      <c r="A4717" s="5">
        <f>INDEX(Students,MOD(D4717-1,ROWS(Students))+1,1)</f>
        <v>21391</v>
      </c>
      <c r="B4717" s="5" t="str">
        <f>INDEX(Students,MOD(D4717-1,ROWS(Students))+1,2)</f>
        <v>Tomaszewski Maciej</v>
      </c>
      <c r="C4717" s="5" t="str">
        <f>INDEX(Students,MOD(D4717-1,ROWS(Students))+1,3)</f>
        <v>IZ05IO1</v>
      </c>
      <c r="D4717" s="5">
        <v>1894</v>
      </c>
      <c r="E4717" s="6">
        <v>44635</v>
      </c>
      <c r="F4717" s="6">
        <v>44635</v>
      </c>
      <c r="G4717" s="7" t="s">
        <v>1263</v>
      </c>
      <c r="H4717" s="7">
        <v>1</v>
      </c>
      <c r="I4717" s="7" t="s">
        <v>2162</v>
      </c>
      <c r="J4717" s="7" t="s">
        <v>6</v>
      </c>
      <c r="K4717" s="7" t="s">
        <v>3767</v>
      </c>
      <c r="L4717" s="7"/>
      <c r="M4717" s="6" t="s">
        <v>3767</v>
      </c>
      <c r="N4717" s="7" t="s">
        <v>7</v>
      </c>
      <c r="O4717" s="8">
        <v>0.89300000000000002</v>
      </c>
      <c r="P4717" s="7" t="s">
        <v>13</v>
      </c>
      <c r="Q4717" s="9">
        <v>11.59</v>
      </c>
      <c r="R4717" s="7" t="s">
        <v>3989</v>
      </c>
      <c r="S4717" s="7" t="s">
        <v>93</v>
      </c>
      <c r="T4717">
        <f>A4717</f>
        <v>21391</v>
      </c>
      <c r="U4717" t="str">
        <f>IF($G4717=$U$1:$X$1,$T4717,"")</f>
        <v/>
      </c>
      <c r="V4717">
        <f>IF($G4717=$U$1:$X$1,$T4717,"")</f>
        <v>21391</v>
      </c>
      <c r="W4717" t="str">
        <f>IF($G4717=$U$1:$X$1,$T4717,"")</f>
        <v/>
      </c>
      <c r="X4717" t="str">
        <f>IF($G4717=$U$1:$X$1,$T4717,"")</f>
        <v/>
      </c>
      <c r="Y4717" s="1">
        <f>ROUND(O4717*Q4717,2)</f>
        <v>10.35</v>
      </c>
    </row>
    <row r="4718" spans="1:25">
      <c r="A4718" s="5">
        <f>INDEX(Students,MOD(D4718-1,ROWS(Students))+1,1)</f>
        <v>21391</v>
      </c>
      <c r="B4718" s="5" t="str">
        <f>INDEX(Students,MOD(D4718-1,ROWS(Students))+1,2)</f>
        <v>Tomaszewski Maciej</v>
      </c>
      <c r="C4718" s="5" t="str">
        <f>INDEX(Students,MOD(D4718-1,ROWS(Students))+1,3)</f>
        <v>IZ05IO1</v>
      </c>
      <c r="D4718" s="5">
        <v>1986</v>
      </c>
      <c r="E4718" s="6">
        <v>44757</v>
      </c>
      <c r="F4718" s="6">
        <v>44757</v>
      </c>
      <c r="G4718" s="7" t="s">
        <v>52</v>
      </c>
      <c r="H4718" s="7">
        <v>1</v>
      </c>
      <c r="I4718" s="7" t="s">
        <v>3255</v>
      </c>
      <c r="J4718" s="7" t="s">
        <v>6</v>
      </c>
      <c r="K4718" s="7" t="s">
        <v>3852</v>
      </c>
      <c r="L4718" s="7"/>
      <c r="M4718" s="6" t="s">
        <v>4933</v>
      </c>
      <c r="N4718" s="7" t="s">
        <v>32</v>
      </c>
      <c r="O4718" s="8">
        <v>2</v>
      </c>
      <c r="P4718" s="7" t="s">
        <v>9</v>
      </c>
      <c r="Q4718" s="9">
        <v>5.27</v>
      </c>
      <c r="R4718" s="7" t="s">
        <v>4647</v>
      </c>
      <c r="S4718" s="7" t="s">
        <v>5176</v>
      </c>
      <c r="T4718">
        <f>A4718</f>
        <v>21391</v>
      </c>
      <c r="U4718" t="str">
        <f>IF($G4718=$U$1:$X$1,$T4718,"")</f>
        <v/>
      </c>
      <c r="V4718" t="str">
        <f>IF($G4718=$U$1:$X$1,$T4718,"")</f>
        <v/>
      </c>
      <c r="W4718" t="str">
        <f>IF($G4718=$U$1:$X$1,$T4718,"")</f>
        <v/>
      </c>
      <c r="X4718">
        <f>IF($G4718=$U$1:$X$1,$T4718,"")</f>
        <v>21391</v>
      </c>
      <c r="Y4718" s="1">
        <f>ROUND(O4718*Q4718,2)</f>
        <v>10.54</v>
      </c>
    </row>
    <row r="4719" spans="1:25">
      <c r="A4719" s="5">
        <f>INDEX(Students,MOD(D4719-1,ROWS(Students))+1,1)</f>
        <v>21391</v>
      </c>
      <c r="B4719" s="5" t="str">
        <f>INDEX(Students,MOD(D4719-1,ROWS(Students))+1,2)</f>
        <v>Tomaszewski Maciej</v>
      </c>
      <c r="C4719" s="5" t="str">
        <f>INDEX(Students,MOD(D4719-1,ROWS(Students))+1,3)</f>
        <v>IZ05IO1</v>
      </c>
      <c r="D4719" s="5">
        <v>2078</v>
      </c>
      <c r="E4719" s="6">
        <v>44634</v>
      </c>
      <c r="F4719" s="6">
        <v>44634</v>
      </c>
      <c r="G4719" s="7" t="s">
        <v>1263</v>
      </c>
      <c r="H4719" s="7">
        <v>1</v>
      </c>
      <c r="I4719" s="7" t="s">
        <v>2135</v>
      </c>
      <c r="J4719" s="7" t="s">
        <v>6</v>
      </c>
      <c r="K4719" s="7" t="s">
        <v>3767</v>
      </c>
      <c r="L4719" s="7"/>
      <c r="M4719" s="6" t="s">
        <v>3767</v>
      </c>
      <c r="N4719" s="7" t="s">
        <v>81</v>
      </c>
      <c r="O4719" s="8">
        <v>24</v>
      </c>
      <c r="P4719" s="7" t="s">
        <v>9</v>
      </c>
      <c r="Q4719" s="9">
        <v>0.66</v>
      </c>
      <c r="R4719" s="7" t="s">
        <v>3884</v>
      </c>
      <c r="S4719" s="7" t="s">
        <v>11</v>
      </c>
      <c r="T4719">
        <f>A4719</f>
        <v>21391</v>
      </c>
      <c r="U4719" t="str">
        <f>IF($G4719=$U$1:$X$1,$T4719,"")</f>
        <v/>
      </c>
      <c r="V4719">
        <f>IF($G4719=$U$1:$X$1,$T4719,"")</f>
        <v>21391</v>
      </c>
      <c r="W4719" t="str">
        <f>IF($G4719=$U$1:$X$1,$T4719,"")</f>
        <v/>
      </c>
      <c r="X4719" t="str">
        <f>IF($G4719=$U$1:$X$1,$T4719,"")</f>
        <v/>
      </c>
      <c r="Y4719" s="1">
        <f>ROUND(O4719*Q4719,2)</f>
        <v>15.84</v>
      </c>
    </row>
    <row r="4720" spans="1:25">
      <c r="A4720" s="5">
        <f>INDEX(Students,MOD(D4720-1,ROWS(Students))+1,1)</f>
        <v>21391</v>
      </c>
      <c r="B4720" s="5" t="str">
        <f>INDEX(Students,MOD(D4720-1,ROWS(Students))+1,2)</f>
        <v>Tomaszewski Maciej</v>
      </c>
      <c r="C4720" s="5" t="str">
        <f>INDEX(Students,MOD(D4720-1,ROWS(Students))+1,3)</f>
        <v>IZ05IO1</v>
      </c>
      <c r="D4720" s="5">
        <v>2170</v>
      </c>
      <c r="E4720" s="6">
        <v>44634</v>
      </c>
      <c r="F4720" s="6">
        <v>44631</v>
      </c>
      <c r="G4720" s="7" t="s">
        <v>1262</v>
      </c>
      <c r="H4720" s="7">
        <v>-1</v>
      </c>
      <c r="I4720" s="7" t="s">
        <v>2151</v>
      </c>
      <c r="J4720" s="7" t="s">
        <v>6</v>
      </c>
      <c r="K4720" s="7" t="s">
        <v>3830</v>
      </c>
      <c r="L4720" s="7" t="s">
        <v>689</v>
      </c>
      <c r="M4720" s="6" t="s">
        <v>3767</v>
      </c>
      <c r="N4720" s="7" t="s">
        <v>67</v>
      </c>
      <c r="O4720" s="8">
        <v>200</v>
      </c>
      <c r="P4720" s="7" t="s">
        <v>9</v>
      </c>
      <c r="Q4720" s="9">
        <v>6.85</v>
      </c>
      <c r="R4720" s="7" t="s">
        <v>4516</v>
      </c>
      <c r="S4720" s="7" t="s">
        <v>690</v>
      </c>
      <c r="T4720">
        <f>A4720</f>
        <v>21391</v>
      </c>
      <c r="U4720">
        <f>IF($G4720=$U$1:$X$1,$T4720,"")</f>
        <v>21391</v>
      </c>
      <c r="V4720" t="str">
        <f>IF($G4720=$U$1:$X$1,$T4720,"")</f>
        <v/>
      </c>
      <c r="W4720" t="str">
        <f>IF($G4720=$U$1:$X$1,$T4720,"")</f>
        <v/>
      </c>
      <c r="X4720" t="str">
        <f>IF($G4720=$U$1:$X$1,$T4720,"")</f>
        <v/>
      </c>
      <c r="Y4720" s="1">
        <f>ROUND(O4720*Q4720,2)</f>
        <v>1370</v>
      </c>
    </row>
    <row r="4721" spans="1:25">
      <c r="A4721" s="5">
        <f>INDEX(Students,MOD(D4721-1,ROWS(Students))+1,1)</f>
        <v>21391</v>
      </c>
      <c r="B4721" s="5" t="str">
        <f>INDEX(Students,MOD(D4721-1,ROWS(Students))+1,2)</f>
        <v>Tomaszewski Maciej</v>
      </c>
      <c r="C4721" s="5" t="str">
        <f>INDEX(Students,MOD(D4721-1,ROWS(Students))+1,3)</f>
        <v>IZ05IO1</v>
      </c>
      <c r="D4721" s="5">
        <v>2262</v>
      </c>
      <c r="E4721" s="6">
        <v>44733</v>
      </c>
      <c r="F4721" s="6">
        <v>44733</v>
      </c>
      <c r="G4721" s="7" t="s">
        <v>1263</v>
      </c>
      <c r="H4721" s="7">
        <v>1</v>
      </c>
      <c r="I4721" s="7" t="s">
        <v>2998</v>
      </c>
      <c r="J4721" s="7" t="s">
        <v>6</v>
      </c>
      <c r="K4721" s="7" t="s">
        <v>3767</v>
      </c>
      <c r="L4721" s="7"/>
      <c r="M4721" s="6" t="s">
        <v>3767</v>
      </c>
      <c r="N4721" s="7" t="s">
        <v>19</v>
      </c>
      <c r="O4721" s="8">
        <v>80</v>
      </c>
      <c r="P4721" s="7" t="s">
        <v>9</v>
      </c>
      <c r="Q4721" s="9">
        <v>1.55</v>
      </c>
      <c r="R4721" s="7" t="s">
        <v>3942</v>
      </c>
      <c r="S4721" s="7" t="s">
        <v>64</v>
      </c>
      <c r="T4721">
        <f>A4721</f>
        <v>21391</v>
      </c>
      <c r="U4721" t="str">
        <f>IF($G4721=$U$1:$X$1,$T4721,"")</f>
        <v/>
      </c>
      <c r="V4721">
        <f>IF($G4721=$U$1:$X$1,$T4721,"")</f>
        <v>21391</v>
      </c>
      <c r="W4721" t="str">
        <f>IF($G4721=$U$1:$X$1,$T4721,"")</f>
        <v/>
      </c>
      <c r="X4721" t="str">
        <f>IF($G4721=$U$1:$X$1,$T4721,"")</f>
        <v/>
      </c>
      <c r="Y4721" s="1">
        <f>ROUND(O4721*Q4721,2)</f>
        <v>124</v>
      </c>
    </row>
    <row r="4722" spans="1:25">
      <c r="A4722" s="5">
        <f>INDEX(Students,MOD(D4722-1,ROWS(Students))+1,1)</f>
        <v>21391</v>
      </c>
      <c r="B4722" s="5" t="str">
        <f>INDEX(Students,MOD(D4722-1,ROWS(Students))+1,2)</f>
        <v>Tomaszewski Maciej</v>
      </c>
      <c r="C4722" s="5" t="str">
        <f>INDEX(Students,MOD(D4722-1,ROWS(Students))+1,3)</f>
        <v>IZ05IO1</v>
      </c>
      <c r="D4722" s="5">
        <v>2354</v>
      </c>
      <c r="E4722" s="6">
        <v>44613</v>
      </c>
      <c r="F4722" s="6">
        <v>44613</v>
      </c>
      <c r="G4722" s="7" t="s">
        <v>1263</v>
      </c>
      <c r="H4722" s="7">
        <v>1</v>
      </c>
      <c r="I4722" s="7" t="s">
        <v>1864</v>
      </c>
      <c r="J4722" s="7" t="s">
        <v>6</v>
      </c>
      <c r="K4722" s="7" t="s">
        <v>3767</v>
      </c>
      <c r="L4722" s="7"/>
      <c r="M4722" s="6" t="s">
        <v>3767</v>
      </c>
      <c r="N4722" s="7" t="s">
        <v>19</v>
      </c>
      <c r="O4722" s="8">
        <v>0.9</v>
      </c>
      <c r="P4722" s="7" t="s">
        <v>540</v>
      </c>
      <c r="Q4722" s="9">
        <v>0</v>
      </c>
      <c r="R4722" s="7" t="s">
        <v>4396</v>
      </c>
      <c r="S4722" s="7" t="s">
        <v>5070</v>
      </c>
      <c r="T4722">
        <f>A4722</f>
        <v>21391</v>
      </c>
      <c r="U4722" t="str">
        <f>IF($G4722=$U$1:$X$1,$T4722,"")</f>
        <v/>
      </c>
      <c r="V4722">
        <f>IF($G4722=$U$1:$X$1,$T4722,"")</f>
        <v>21391</v>
      </c>
      <c r="W4722" t="str">
        <f>IF($G4722=$U$1:$X$1,$T4722,"")</f>
        <v/>
      </c>
      <c r="X4722" t="str">
        <f>IF($G4722=$U$1:$X$1,$T4722,"")</f>
        <v/>
      </c>
      <c r="Y4722" s="1">
        <f>ROUND(O4722*Q4722,2)</f>
        <v>0</v>
      </c>
    </row>
    <row r="4723" spans="1:25">
      <c r="A4723" s="5">
        <f>INDEX(Students,MOD(D4723-1,ROWS(Students))+1,1)</f>
        <v>21391</v>
      </c>
      <c r="B4723" s="5" t="str">
        <f>INDEX(Students,MOD(D4723-1,ROWS(Students))+1,2)</f>
        <v>Tomaszewski Maciej</v>
      </c>
      <c r="C4723" s="5" t="str">
        <f>INDEX(Students,MOD(D4723-1,ROWS(Students))+1,3)</f>
        <v>IZ05IO1</v>
      </c>
      <c r="D4723" s="5">
        <v>2446</v>
      </c>
      <c r="E4723" s="6">
        <v>44622</v>
      </c>
      <c r="F4723" s="6">
        <v>44622</v>
      </c>
      <c r="G4723" s="7" t="s">
        <v>279</v>
      </c>
      <c r="H4723" s="7">
        <v>1</v>
      </c>
      <c r="I4723" s="7" t="s">
        <v>1996</v>
      </c>
      <c r="J4723" s="7" t="s">
        <v>6</v>
      </c>
      <c r="K4723" s="7" t="s">
        <v>3767</v>
      </c>
      <c r="L4723" s="7"/>
      <c r="M4723" s="6" t="s">
        <v>3767</v>
      </c>
      <c r="N4723" s="7" t="s">
        <v>25</v>
      </c>
      <c r="O4723" s="8">
        <v>2</v>
      </c>
      <c r="P4723" s="7" t="s">
        <v>13</v>
      </c>
      <c r="Q4723" s="9">
        <v>204.97</v>
      </c>
      <c r="R4723" s="7" t="s">
        <v>4048</v>
      </c>
      <c r="S4723" s="7" t="s">
        <v>149</v>
      </c>
      <c r="T4723">
        <f>A4723</f>
        <v>21391</v>
      </c>
      <c r="U4723" t="str">
        <f>IF($G4723=$U$1:$X$1,$T4723,"")</f>
        <v/>
      </c>
      <c r="V4723" t="str">
        <f>IF($G4723=$U$1:$X$1,$T4723,"")</f>
        <v/>
      </c>
      <c r="W4723">
        <f>IF($G4723=$U$1:$X$1,$T4723,"")</f>
        <v>21391</v>
      </c>
      <c r="X4723" t="str">
        <f>IF($G4723=$U$1:$X$1,$T4723,"")</f>
        <v/>
      </c>
      <c r="Y4723" s="1">
        <f>ROUND(O4723*Q4723,2)</f>
        <v>409.94</v>
      </c>
    </row>
    <row r="4724" spans="1:25">
      <c r="A4724" s="5">
        <f>INDEX(Students,MOD(D4724-1,ROWS(Students))+1,1)</f>
        <v>21391</v>
      </c>
      <c r="B4724" s="5" t="str">
        <f>INDEX(Students,MOD(D4724-1,ROWS(Students))+1,2)</f>
        <v>Tomaszewski Maciej</v>
      </c>
      <c r="C4724" s="5" t="str">
        <f>INDEX(Students,MOD(D4724-1,ROWS(Students))+1,3)</f>
        <v>IZ05IO1</v>
      </c>
      <c r="D4724" s="5">
        <v>2538</v>
      </c>
      <c r="E4724" s="6">
        <v>44694</v>
      </c>
      <c r="F4724" s="6">
        <v>44694</v>
      </c>
      <c r="G4724" s="7" t="s">
        <v>52</v>
      </c>
      <c r="H4724" s="7">
        <v>1</v>
      </c>
      <c r="I4724" s="7" t="s">
        <v>2557</v>
      </c>
      <c r="J4724" s="7" t="s">
        <v>6</v>
      </c>
      <c r="K4724" s="7" t="s">
        <v>3775</v>
      </c>
      <c r="L4724" s="7"/>
      <c r="M4724" s="6" t="s">
        <v>4912</v>
      </c>
      <c r="N4724" s="7" t="s">
        <v>19</v>
      </c>
      <c r="O4724" s="8">
        <v>8</v>
      </c>
      <c r="P4724" s="7" t="s">
        <v>13</v>
      </c>
      <c r="Q4724" s="9">
        <v>7.75</v>
      </c>
      <c r="R4724" s="7" t="s">
        <v>4225</v>
      </c>
      <c r="S4724" s="7" t="s">
        <v>333</v>
      </c>
      <c r="T4724">
        <f>A4724</f>
        <v>21391</v>
      </c>
      <c r="U4724" t="str">
        <f>IF($G4724=$U$1:$X$1,$T4724,"")</f>
        <v/>
      </c>
      <c r="V4724" t="str">
        <f>IF($G4724=$U$1:$X$1,$T4724,"")</f>
        <v/>
      </c>
      <c r="W4724" t="str">
        <f>IF($G4724=$U$1:$X$1,$T4724,"")</f>
        <v/>
      </c>
      <c r="X4724">
        <f>IF($G4724=$U$1:$X$1,$T4724,"")</f>
        <v>21391</v>
      </c>
      <c r="Y4724" s="1">
        <f>ROUND(O4724*Q4724,2)</f>
        <v>62</v>
      </c>
    </row>
    <row r="4725" spans="1:25">
      <c r="A4725" s="5">
        <f>INDEX(Students,MOD(D4725-1,ROWS(Students))+1,1)</f>
        <v>21391</v>
      </c>
      <c r="B4725" s="5" t="str">
        <f>INDEX(Students,MOD(D4725-1,ROWS(Students))+1,2)</f>
        <v>Tomaszewski Maciej</v>
      </c>
      <c r="C4725" s="5" t="str">
        <f>INDEX(Students,MOD(D4725-1,ROWS(Students))+1,3)</f>
        <v>IZ05IO1</v>
      </c>
      <c r="D4725" s="5">
        <v>2630</v>
      </c>
      <c r="E4725" s="6">
        <v>44721</v>
      </c>
      <c r="F4725" s="6">
        <v>44721</v>
      </c>
      <c r="G4725" s="7" t="s">
        <v>1262</v>
      </c>
      <c r="H4725" s="7">
        <v>-1</v>
      </c>
      <c r="I4725" s="7" t="s">
        <v>2892</v>
      </c>
      <c r="J4725" s="7" t="s">
        <v>6</v>
      </c>
      <c r="K4725" s="7" t="s">
        <v>3770</v>
      </c>
      <c r="L4725" s="7" t="s">
        <v>995</v>
      </c>
      <c r="M4725" s="6" t="s">
        <v>3767</v>
      </c>
      <c r="N4725" s="7" t="s">
        <v>81</v>
      </c>
      <c r="O4725" s="8">
        <v>1</v>
      </c>
      <c r="P4725" s="7" t="s">
        <v>9</v>
      </c>
      <c r="Q4725" s="9">
        <v>0</v>
      </c>
      <c r="R4725" s="7" t="s">
        <v>4037</v>
      </c>
      <c r="S4725" s="7" t="s">
        <v>140</v>
      </c>
      <c r="T4725">
        <f>A4725</f>
        <v>21391</v>
      </c>
      <c r="U4725">
        <f>IF($G4725=$U$1:$X$1,$T4725,"")</f>
        <v>21391</v>
      </c>
      <c r="V4725" t="str">
        <f>IF($G4725=$U$1:$X$1,$T4725,"")</f>
        <v/>
      </c>
      <c r="W4725" t="str">
        <f>IF($G4725=$U$1:$X$1,$T4725,"")</f>
        <v/>
      </c>
      <c r="X4725" t="str">
        <f>IF($G4725=$U$1:$X$1,$T4725,"")</f>
        <v/>
      </c>
      <c r="Y4725" s="1">
        <f>ROUND(O4725*Q4725,2)</f>
        <v>0</v>
      </c>
    </row>
    <row r="4726" spans="1:25">
      <c r="A4726" s="5">
        <f>INDEX(Students,MOD(D4726-1,ROWS(Students))+1,1)</f>
        <v>21391</v>
      </c>
      <c r="B4726" s="5" t="str">
        <f>INDEX(Students,MOD(D4726-1,ROWS(Students))+1,2)</f>
        <v>Tomaszewski Maciej</v>
      </c>
      <c r="C4726" s="5" t="str">
        <f>INDEX(Students,MOD(D4726-1,ROWS(Students))+1,3)</f>
        <v>IZ05IO1</v>
      </c>
      <c r="D4726" s="5">
        <v>2722</v>
      </c>
      <c r="E4726" s="6">
        <v>44573</v>
      </c>
      <c r="F4726" s="6">
        <v>44573</v>
      </c>
      <c r="G4726" s="7" t="s">
        <v>279</v>
      </c>
      <c r="H4726" s="7">
        <v>1</v>
      </c>
      <c r="I4726" s="7" t="s">
        <v>1342</v>
      </c>
      <c r="J4726" s="7" t="s">
        <v>6</v>
      </c>
      <c r="K4726" s="7" t="s">
        <v>3767</v>
      </c>
      <c r="L4726" s="7"/>
      <c r="M4726" s="6" t="s">
        <v>3767</v>
      </c>
      <c r="N4726" s="7" t="s">
        <v>25</v>
      </c>
      <c r="O4726" s="8">
        <v>100</v>
      </c>
      <c r="P4726" s="7" t="s">
        <v>31</v>
      </c>
      <c r="Q4726" s="9">
        <v>0.71</v>
      </c>
      <c r="R4726" s="7" t="s">
        <v>4032</v>
      </c>
      <c r="S4726" s="7" t="s">
        <v>135</v>
      </c>
      <c r="T4726">
        <f>A4726</f>
        <v>21391</v>
      </c>
      <c r="U4726" t="str">
        <f>IF($G4726=$U$1:$X$1,$T4726,"")</f>
        <v/>
      </c>
      <c r="V4726" t="str">
        <f>IF($G4726=$U$1:$X$1,$T4726,"")</f>
        <v/>
      </c>
      <c r="W4726">
        <f>IF($G4726=$U$1:$X$1,$T4726,"")</f>
        <v>21391</v>
      </c>
      <c r="X4726" t="str">
        <f>IF($G4726=$U$1:$X$1,$T4726,"")</f>
        <v/>
      </c>
      <c r="Y4726" s="1">
        <f>ROUND(O4726*Q4726,2)</f>
        <v>71</v>
      </c>
    </row>
    <row r="4727" spans="1:25">
      <c r="A4727" s="5">
        <f>INDEX(Students,MOD(D4727-1,ROWS(Students))+1,1)</f>
        <v>21391</v>
      </c>
      <c r="B4727" s="5" t="str">
        <f>INDEX(Students,MOD(D4727-1,ROWS(Students))+1,2)</f>
        <v>Tomaszewski Maciej</v>
      </c>
      <c r="C4727" s="5" t="str">
        <f>INDEX(Students,MOD(D4727-1,ROWS(Students))+1,3)</f>
        <v>IZ05IO1</v>
      </c>
      <c r="D4727" s="5">
        <v>2814</v>
      </c>
      <c r="E4727" s="6">
        <v>44629</v>
      </c>
      <c r="F4727" s="6">
        <v>44629</v>
      </c>
      <c r="G4727" s="7" t="s">
        <v>1263</v>
      </c>
      <c r="H4727" s="7">
        <v>1</v>
      </c>
      <c r="I4727" s="7" t="s">
        <v>2080</v>
      </c>
      <c r="J4727" s="7" t="s">
        <v>6</v>
      </c>
      <c r="K4727" s="7" t="s">
        <v>3767</v>
      </c>
      <c r="L4727" s="7"/>
      <c r="M4727" s="6" t="s">
        <v>3767</v>
      </c>
      <c r="N4727" s="7" t="s">
        <v>25</v>
      </c>
      <c r="O4727" s="8">
        <v>50</v>
      </c>
      <c r="P4727" s="7" t="s">
        <v>9</v>
      </c>
      <c r="Q4727" s="9">
        <v>1.4</v>
      </c>
      <c r="R4727" s="7" t="s">
        <v>4196</v>
      </c>
      <c r="S4727" s="7" t="s">
        <v>296</v>
      </c>
      <c r="T4727">
        <f>A4727</f>
        <v>21391</v>
      </c>
      <c r="U4727" t="str">
        <f>IF($G4727=$U$1:$X$1,$T4727,"")</f>
        <v/>
      </c>
      <c r="V4727">
        <f>IF($G4727=$U$1:$X$1,$T4727,"")</f>
        <v>21391</v>
      </c>
      <c r="W4727" t="str">
        <f>IF($G4727=$U$1:$X$1,$T4727,"")</f>
        <v/>
      </c>
      <c r="X4727" t="str">
        <f>IF($G4727=$U$1:$X$1,$T4727,"")</f>
        <v/>
      </c>
      <c r="Y4727" s="1">
        <f>ROUND(O4727*Q4727,2)</f>
        <v>70</v>
      </c>
    </row>
    <row r="4728" spans="1:25">
      <c r="A4728" s="5">
        <f>INDEX(Students,MOD(D4728-1,ROWS(Students))+1,1)</f>
        <v>21391</v>
      </c>
      <c r="B4728" s="5" t="str">
        <f>INDEX(Students,MOD(D4728-1,ROWS(Students))+1,2)</f>
        <v>Tomaszewski Maciej</v>
      </c>
      <c r="C4728" s="5" t="str">
        <f>INDEX(Students,MOD(D4728-1,ROWS(Students))+1,3)</f>
        <v>IZ05IO1</v>
      </c>
      <c r="D4728" s="5">
        <v>2906</v>
      </c>
      <c r="E4728" s="6">
        <v>44706</v>
      </c>
      <c r="F4728" s="6">
        <v>44705</v>
      </c>
      <c r="G4728" s="7" t="s">
        <v>1262</v>
      </c>
      <c r="H4728" s="7">
        <v>-1</v>
      </c>
      <c r="I4728" s="7" t="s">
        <v>2672</v>
      </c>
      <c r="J4728" s="7" t="s">
        <v>6</v>
      </c>
      <c r="K4728" s="7" t="s">
        <v>3793</v>
      </c>
      <c r="L4728" s="7" t="s">
        <v>923</v>
      </c>
      <c r="M4728" s="6" t="s">
        <v>3767</v>
      </c>
      <c r="N4728" s="7" t="s">
        <v>19</v>
      </c>
      <c r="O4728" s="8">
        <v>48</v>
      </c>
      <c r="P4728" s="7" t="s">
        <v>13</v>
      </c>
      <c r="Q4728" s="9">
        <v>7.65</v>
      </c>
      <c r="R4728" s="7" t="s">
        <v>4681</v>
      </c>
      <c r="S4728" s="7" t="s">
        <v>5174</v>
      </c>
      <c r="T4728">
        <f>A4728</f>
        <v>21391</v>
      </c>
      <c r="U4728">
        <f>IF($G4728=$U$1:$X$1,$T4728,"")</f>
        <v>21391</v>
      </c>
      <c r="V4728" t="str">
        <f>IF($G4728=$U$1:$X$1,$T4728,"")</f>
        <v/>
      </c>
      <c r="W4728" t="str">
        <f>IF($G4728=$U$1:$X$1,$T4728,"")</f>
        <v/>
      </c>
      <c r="X4728" t="str">
        <f>IF($G4728=$U$1:$X$1,$T4728,"")</f>
        <v/>
      </c>
      <c r="Y4728" s="1">
        <f>ROUND(O4728*Q4728,2)</f>
        <v>367.2</v>
      </c>
    </row>
    <row r="4729" spans="1:25">
      <c r="A4729" s="5">
        <f>INDEX(Students,MOD(D4729-1,ROWS(Students))+1,1)</f>
        <v>21391</v>
      </c>
      <c r="B4729" s="5" t="str">
        <f>INDEX(Students,MOD(D4729-1,ROWS(Students))+1,2)</f>
        <v>Tomaszewski Maciej</v>
      </c>
      <c r="C4729" s="5" t="str">
        <f>INDEX(Students,MOD(D4729-1,ROWS(Students))+1,3)</f>
        <v>IZ05IO1</v>
      </c>
      <c r="D4729" s="5">
        <v>2998</v>
      </c>
      <c r="E4729" s="6">
        <v>44596</v>
      </c>
      <c r="F4729" s="6">
        <v>44596</v>
      </c>
      <c r="G4729" s="7" t="s">
        <v>279</v>
      </c>
      <c r="H4729" s="7">
        <v>1</v>
      </c>
      <c r="I4729" s="7" t="s">
        <v>1655</v>
      </c>
      <c r="J4729" s="7" t="s">
        <v>6</v>
      </c>
      <c r="K4729" s="7" t="s">
        <v>3767</v>
      </c>
      <c r="L4729" s="7"/>
      <c r="M4729" s="6" t="s">
        <v>3767</v>
      </c>
      <c r="N4729" s="7" t="s">
        <v>25</v>
      </c>
      <c r="O4729" s="8">
        <v>2.14</v>
      </c>
      <c r="P4729" s="7" t="s">
        <v>13</v>
      </c>
      <c r="Q4729" s="9">
        <v>28.44</v>
      </c>
      <c r="R4729" s="7" t="s">
        <v>4273</v>
      </c>
      <c r="S4729" s="7" t="s">
        <v>393</v>
      </c>
      <c r="T4729">
        <f>A4729</f>
        <v>21391</v>
      </c>
      <c r="U4729" t="str">
        <f>IF($G4729=$U$1:$X$1,$T4729,"")</f>
        <v/>
      </c>
      <c r="V4729" t="str">
        <f>IF($G4729=$U$1:$X$1,$T4729,"")</f>
        <v/>
      </c>
      <c r="W4729">
        <f>IF($G4729=$U$1:$X$1,$T4729,"")</f>
        <v>21391</v>
      </c>
      <c r="X4729" t="str">
        <f>IF($G4729=$U$1:$X$1,$T4729,"")</f>
        <v/>
      </c>
      <c r="Y4729" s="1">
        <f>ROUND(O4729*Q4729,2)</f>
        <v>60.86</v>
      </c>
    </row>
    <row r="4730" spans="1:25">
      <c r="A4730" s="5">
        <f>INDEX(Students,MOD(D4730-1,ROWS(Students))+1,1)</f>
        <v>21391</v>
      </c>
      <c r="B4730" s="5" t="str">
        <f>INDEX(Students,MOD(D4730-1,ROWS(Students))+1,2)</f>
        <v>Tomaszewski Maciej</v>
      </c>
      <c r="C4730" s="5" t="str">
        <f>INDEX(Students,MOD(D4730-1,ROWS(Students))+1,3)</f>
        <v>IZ05IO1</v>
      </c>
      <c r="D4730" s="5">
        <v>3090</v>
      </c>
      <c r="E4730" s="6">
        <v>44650</v>
      </c>
      <c r="F4730" s="6">
        <v>44650</v>
      </c>
      <c r="G4730" s="7" t="s">
        <v>1262</v>
      </c>
      <c r="H4730" s="7">
        <v>1</v>
      </c>
      <c r="I4730" s="7" t="s">
        <v>2396</v>
      </c>
      <c r="J4730" s="7" t="s">
        <v>6</v>
      </c>
      <c r="K4730" s="7" t="s">
        <v>3788</v>
      </c>
      <c r="L4730" s="7"/>
      <c r="M4730" s="6" t="s">
        <v>3767</v>
      </c>
      <c r="N4730" s="7" t="s">
        <v>81</v>
      </c>
      <c r="O4730" s="8">
        <v>5</v>
      </c>
      <c r="P4730" s="7" t="s">
        <v>9</v>
      </c>
      <c r="Q4730" s="9">
        <v>0</v>
      </c>
      <c r="R4730" s="7" t="s">
        <v>4130</v>
      </c>
      <c r="S4730" s="7" t="s">
        <v>237</v>
      </c>
      <c r="T4730">
        <f>A4730</f>
        <v>21391</v>
      </c>
      <c r="U4730">
        <f>IF($G4730=$U$1:$X$1,$T4730,"")</f>
        <v>21391</v>
      </c>
      <c r="V4730" t="str">
        <f>IF($G4730=$U$1:$X$1,$T4730,"")</f>
        <v/>
      </c>
      <c r="W4730" t="str">
        <f>IF($G4730=$U$1:$X$1,$T4730,"")</f>
        <v/>
      </c>
      <c r="X4730" t="str">
        <f>IF($G4730=$U$1:$X$1,$T4730,"")</f>
        <v/>
      </c>
      <c r="Y4730" s="1">
        <f>ROUND(O4730*Q4730,2)</f>
        <v>0</v>
      </c>
    </row>
    <row r="4731" spans="1:25">
      <c r="A4731" s="5">
        <f>INDEX(Students,MOD(D4731-1,ROWS(Students))+1,1)</f>
        <v>21391</v>
      </c>
      <c r="B4731" s="5" t="str">
        <f>INDEX(Students,MOD(D4731-1,ROWS(Students))+1,2)</f>
        <v>Tomaszewski Maciej</v>
      </c>
      <c r="C4731" s="5" t="str">
        <f>INDEX(Students,MOD(D4731-1,ROWS(Students))+1,3)</f>
        <v>IZ05IO1</v>
      </c>
      <c r="D4731" s="5">
        <v>3182</v>
      </c>
      <c r="E4731" s="6">
        <v>44650</v>
      </c>
      <c r="F4731" s="6">
        <v>44650</v>
      </c>
      <c r="G4731" s="7" t="s">
        <v>1263</v>
      </c>
      <c r="H4731" s="7">
        <v>1</v>
      </c>
      <c r="I4731" s="7" t="s">
        <v>2389</v>
      </c>
      <c r="J4731" s="7" t="s">
        <v>6</v>
      </c>
      <c r="K4731" s="7" t="s">
        <v>3767</v>
      </c>
      <c r="L4731" s="7"/>
      <c r="M4731" s="6" t="s">
        <v>3767</v>
      </c>
      <c r="N4731" s="7" t="s">
        <v>25</v>
      </c>
      <c r="O4731" s="8">
        <v>9.1999999999999998E-2</v>
      </c>
      <c r="P4731" s="7" t="s">
        <v>13</v>
      </c>
      <c r="Q4731" s="9">
        <v>14.73</v>
      </c>
      <c r="R4731" s="7" t="s">
        <v>4520</v>
      </c>
      <c r="S4731" s="7" t="s">
        <v>695</v>
      </c>
      <c r="T4731">
        <f>A4731</f>
        <v>21391</v>
      </c>
      <c r="U4731" t="str">
        <f>IF($G4731=$U$1:$X$1,$T4731,"")</f>
        <v/>
      </c>
      <c r="V4731">
        <f>IF($G4731=$U$1:$X$1,$T4731,"")</f>
        <v>21391</v>
      </c>
      <c r="W4731" t="str">
        <f>IF($G4731=$U$1:$X$1,$T4731,"")</f>
        <v/>
      </c>
      <c r="X4731" t="str">
        <f>IF($G4731=$U$1:$X$1,$T4731,"")</f>
        <v/>
      </c>
      <c r="Y4731" s="1">
        <f>ROUND(O4731*Q4731,2)</f>
        <v>1.36</v>
      </c>
    </row>
    <row r="4732" spans="1:25">
      <c r="A4732" s="5">
        <f>INDEX(Students,MOD(D4732-1,ROWS(Students))+1,1)</f>
        <v>21391</v>
      </c>
      <c r="B4732" s="5" t="str">
        <f>INDEX(Students,MOD(D4732-1,ROWS(Students))+1,2)</f>
        <v>Tomaszewski Maciej</v>
      </c>
      <c r="C4732" s="5" t="str">
        <f>INDEX(Students,MOD(D4732-1,ROWS(Students))+1,3)</f>
        <v>IZ05IO1</v>
      </c>
      <c r="D4732" s="5">
        <v>3274</v>
      </c>
      <c r="E4732" s="6">
        <v>44659</v>
      </c>
      <c r="F4732" s="6">
        <v>44659</v>
      </c>
      <c r="G4732" s="7" t="s">
        <v>1262</v>
      </c>
      <c r="H4732" s="7">
        <v>-1</v>
      </c>
      <c r="I4732" s="7" t="s">
        <v>3507</v>
      </c>
      <c r="J4732" s="7" t="s">
        <v>6</v>
      </c>
      <c r="K4732" s="7" t="s">
        <v>3784</v>
      </c>
      <c r="L4732" s="7" t="s">
        <v>1172</v>
      </c>
      <c r="M4732" s="6" t="s">
        <v>3767</v>
      </c>
      <c r="N4732" s="7" t="s">
        <v>25</v>
      </c>
      <c r="O4732" s="8">
        <v>200</v>
      </c>
      <c r="P4732" s="7" t="s">
        <v>9</v>
      </c>
      <c r="Q4732" s="9">
        <v>1.3</v>
      </c>
      <c r="R4732" s="7" t="s">
        <v>3897</v>
      </c>
      <c r="S4732" s="7" t="s">
        <v>24</v>
      </c>
      <c r="T4732">
        <f>A4732</f>
        <v>21391</v>
      </c>
      <c r="U4732">
        <f>IF($G4732=$U$1:$X$1,$T4732,"")</f>
        <v>21391</v>
      </c>
      <c r="V4732" t="str">
        <f>IF($G4732=$U$1:$X$1,$T4732,"")</f>
        <v/>
      </c>
      <c r="W4732" t="str">
        <f>IF($G4732=$U$1:$X$1,$T4732,"")</f>
        <v/>
      </c>
      <c r="X4732" t="str">
        <f>IF($G4732=$U$1:$X$1,$T4732,"")</f>
        <v/>
      </c>
      <c r="Y4732" s="1">
        <f>ROUND(O4732*Q4732,2)</f>
        <v>260</v>
      </c>
    </row>
    <row r="4733" spans="1:25">
      <c r="A4733" s="5">
        <f>INDEX(Students,MOD(D4733-1,ROWS(Students))+1,1)</f>
        <v>21391</v>
      </c>
      <c r="B4733" s="5" t="str">
        <f>INDEX(Students,MOD(D4733-1,ROWS(Students))+1,2)</f>
        <v>Tomaszewski Maciej</v>
      </c>
      <c r="C4733" s="5" t="str">
        <f>INDEX(Students,MOD(D4733-1,ROWS(Students))+1,3)</f>
        <v>IZ05IO1</v>
      </c>
      <c r="D4733" s="5">
        <v>3366</v>
      </c>
      <c r="E4733" s="6">
        <v>44575</v>
      </c>
      <c r="F4733" s="6">
        <v>44575</v>
      </c>
      <c r="G4733" s="7" t="s">
        <v>1263</v>
      </c>
      <c r="H4733" s="7">
        <v>1</v>
      </c>
      <c r="I4733" s="7" t="s">
        <v>1387</v>
      </c>
      <c r="J4733" s="7" t="s">
        <v>6</v>
      </c>
      <c r="K4733" s="7" t="s">
        <v>3767</v>
      </c>
      <c r="L4733" s="7"/>
      <c r="M4733" s="6" t="s">
        <v>3767</v>
      </c>
      <c r="N4733" s="7" t="s">
        <v>19</v>
      </c>
      <c r="O4733" s="8">
        <v>400</v>
      </c>
      <c r="P4733" s="7" t="s">
        <v>9</v>
      </c>
      <c r="Q4733" s="9">
        <v>0.06</v>
      </c>
      <c r="R4733" s="7" t="s">
        <v>4082</v>
      </c>
      <c r="S4733" s="7" t="s">
        <v>185</v>
      </c>
      <c r="T4733">
        <f>A4733</f>
        <v>21391</v>
      </c>
      <c r="U4733" t="str">
        <f>IF($G4733=$U$1:$X$1,$T4733,"")</f>
        <v/>
      </c>
      <c r="V4733">
        <f>IF($G4733=$U$1:$X$1,$T4733,"")</f>
        <v>21391</v>
      </c>
      <c r="W4733" t="str">
        <f>IF($G4733=$U$1:$X$1,$T4733,"")</f>
        <v/>
      </c>
      <c r="X4733" t="str">
        <f>IF($G4733=$U$1:$X$1,$T4733,"")</f>
        <v/>
      </c>
      <c r="Y4733" s="1">
        <f>ROUND(O4733*Q4733,2)</f>
        <v>24</v>
      </c>
    </row>
    <row r="4734" spans="1:25">
      <c r="A4734" s="5">
        <f>INDEX(Students,MOD(D4734-1,ROWS(Students))+1,1)</f>
        <v>21391</v>
      </c>
      <c r="B4734" s="5" t="str">
        <f>INDEX(Students,MOD(D4734-1,ROWS(Students))+1,2)</f>
        <v>Tomaszewski Maciej</v>
      </c>
      <c r="C4734" s="5" t="str">
        <f>INDEX(Students,MOD(D4734-1,ROWS(Students))+1,3)</f>
        <v>IZ05IO1</v>
      </c>
      <c r="D4734" s="5">
        <v>3458</v>
      </c>
      <c r="E4734" s="6">
        <v>44700</v>
      </c>
      <c r="F4734" s="6">
        <v>44700</v>
      </c>
      <c r="G4734" s="7" t="s">
        <v>279</v>
      </c>
      <c r="H4734" s="7">
        <v>1</v>
      </c>
      <c r="I4734" s="7" t="s">
        <v>2609</v>
      </c>
      <c r="J4734" s="7" t="s">
        <v>6</v>
      </c>
      <c r="K4734" s="7" t="s">
        <v>3767</v>
      </c>
      <c r="L4734" s="7"/>
      <c r="M4734" s="6" t="s">
        <v>3767</v>
      </c>
      <c r="N4734" s="7" t="s">
        <v>25</v>
      </c>
      <c r="O4734" s="8">
        <v>17.8</v>
      </c>
      <c r="P4734" s="7" t="s">
        <v>13</v>
      </c>
      <c r="Q4734" s="9">
        <v>52.85</v>
      </c>
      <c r="R4734" s="7" t="s">
        <v>4035</v>
      </c>
      <c r="S4734" s="7" t="s">
        <v>139</v>
      </c>
      <c r="T4734">
        <f>A4734</f>
        <v>21391</v>
      </c>
      <c r="U4734" t="str">
        <f>IF($G4734=$U$1:$X$1,$T4734,"")</f>
        <v/>
      </c>
      <c r="V4734" t="str">
        <f>IF($G4734=$U$1:$X$1,$T4734,"")</f>
        <v/>
      </c>
      <c r="W4734">
        <f>IF($G4734=$U$1:$X$1,$T4734,"")</f>
        <v>21391</v>
      </c>
      <c r="X4734" t="str">
        <f>IF($G4734=$U$1:$X$1,$T4734,"")</f>
        <v/>
      </c>
      <c r="Y4734" s="1">
        <f>ROUND(O4734*Q4734,2)</f>
        <v>940.73</v>
      </c>
    </row>
    <row r="4735" spans="1:25">
      <c r="A4735" s="5">
        <f>INDEX(Students,MOD(D4735-1,ROWS(Students))+1,1)</f>
        <v>21391</v>
      </c>
      <c r="B4735" s="5" t="str">
        <f>INDEX(Students,MOD(D4735-1,ROWS(Students))+1,2)</f>
        <v>Tomaszewski Maciej</v>
      </c>
      <c r="C4735" s="5" t="str">
        <f>INDEX(Students,MOD(D4735-1,ROWS(Students))+1,3)</f>
        <v>IZ05IO1</v>
      </c>
      <c r="D4735" s="5">
        <v>3550</v>
      </c>
      <c r="E4735" s="6">
        <v>44656</v>
      </c>
      <c r="F4735" s="6">
        <v>44656</v>
      </c>
      <c r="G4735" s="7" t="s">
        <v>1262</v>
      </c>
      <c r="H4735" s="7">
        <v>-1</v>
      </c>
      <c r="I4735" s="7" t="s">
        <v>3459</v>
      </c>
      <c r="J4735" s="7" t="s">
        <v>6</v>
      </c>
      <c r="K4735" s="7" t="s">
        <v>3809</v>
      </c>
      <c r="L4735" s="7" t="s">
        <v>1155</v>
      </c>
      <c r="M4735" s="6" t="s">
        <v>3767</v>
      </c>
      <c r="N4735" s="7" t="s">
        <v>25</v>
      </c>
      <c r="O4735" s="8">
        <v>82.44</v>
      </c>
      <c r="P4735" s="7" t="s">
        <v>13</v>
      </c>
      <c r="Q4735" s="9">
        <v>51.93</v>
      </c>
      <c r="R4735" s="7" t="s">
        <v>4726</v>
      </c>
      <c r="S4735" s="7" t="s">
        <v>996</v>
      </c>
      <c r="T4735">
        <f>A4735</f>
        <v>21391</v>
      </c>
      <c r="U4735">
        <f>IF($G4735=$U$1:$X$1,$T4735,"")</f>
        <v>21391</v>
      </c>
      <c r="V4735" t="str">
        <f>IF($G4735=$U$1:$X$1,$T4735,"")</f>
        <v/>
      </c>
      <c r="W4735" t="str">
        <f>IF($G4735=$U$1:$X$1,$T4735,"")</f>
        <v/>
      </c>
      <c r="X4735" t="str">
        <f>IF($G4735=$U$1:$X$1,$T4735,"")</f>
        <v/>
      </c>
      <c r="Y4735" s="1">
        <f>ROUND(O4735*Q4735,2)</f>
        <v>4281.1099999999997</v>
      </c>
    </row>
    <row r="4736" spans="1:25">
      <c r="A4736" s="5">
        <f>INDEX(Students,MOD(D4736-1,ROWS(Students))+1,1)</f>
        <v>21391</v>
      </c>
      <c r="B4736" s="5" t="str">
        <f>INDEX(Students,MOD(D4736-1,ROWS(Students))+1,2)</f>
        <v>Tomaszewski Maciej</v>
      </c>
      <c r="C4736" s="5" t="str">
        <f>INDEX(Students,MOD(D4736-1,ROWS(Students))+1,3)</f>
        <v>IZ05IO1</v>
      </c>
      <c r="D4736" s="5">
        <v>3642</v>
      </c>
      <c r="E4736" s="6">
        <v>44573</v>
      </c>
      <c r="F4736" s="6">
        <v>44573</v>
      </c>
      <c r="G4736" s="7" t="s">
        <v>1263</v>
      </c>
      <c r="H4736" s="7">
        <v>1</v>
      </c>
      <c r="I4736" s="7" t="s">
        <v>1348</v>
      </c>
      <c r="J4736" s="7" t="s">
        <v>6</v>
      </c>
      <c r="K4736" s="7" t="s">
        <v>3767</v>
      </c>
      <c r="L4736" s="7"/>
      <c r="M4736" s="6" t="s">
        <v>3767</v>
      </c>
      <c r="N4736" s="7" t="s">
        <v>25</v>
      </c>
      <c r="O4736" s="8">
        <v>16</v>
      </c>
      <c r="P4736" s="7" t="s">
        <v>9</v>
      </c>
      <c r="Q4736" s="9">
        <v>85.71</v>
      </c>
      <c r="R4736" s="7" t="s">
        <v>4003</v>
      </c>
      <c r="S4736" s="7" t="s">
        <v>108</v>
      </c>
      <c r="T4736">
        <f>A4736</f>
        <v>21391</v>
      </c>
      <c r="U4736" t="str">
        <f>IF($G4736=$U$1:$X$1,$T4736,"")</f>
        <v/>
      </c>
      <c r="V4736">
        <f>IF($G4736=$U$1:$X$1,$T4736,"")</f>
        <v>21391</v>
      </c>
      <c r="W4736" t="str">
        <f>IF($G4736=$U$1:$X$1,$T4736,"")</f>
        <v/>
      </c>
      <c r="X4736" t="str">
        <f>IF($G4736=$U$1:$X$1,$T4736,"")</f>
        <v/>
      </c>
      <c r="Y4736" s="1">
        <f>ROUND(O4736*Q4736,2)</f>
        <v>1371.36</v>
      </c>
    </row>
    <row r="4737" spans="1:25">
      <c r="A4737" s="5">
        <f>INDEX(Students,MOD(D4737-1,ROWS(Students))+1,1)</f>
        <v>21391</v>
      </c>
      <c r="B4737" s="5" t="str">
        <f>INDEX(Students,MOD(D4737-1,ROWS(Students))+1,2)</f>
        <v>Tomaszewski Maciej</v>
      </c>
      <c r="C4737" s="5" t="str">
        <f>INDEX(Students,MOD(D4737-1,ROWS(Students))+1,3)</f>
        <v>IZ05IO1</v>
      </c>
      <c r="D4737" s="5">
        <v>3734</v>
      </c>
      <c r="E4737" s="6">
        <v>44648</v>
      </c>
      <c r="F4737" s="6">
        <v>44648</v>
      </c>
      <c r="G4737" s="7" t="s">
        <v>1262</v>
      </c>
      <c r="H4737" s="7">
        <v>-1</v>
      </c>
      <c r="I4737" s="7" t="s">
        <v>2355</v>
      </c>
      <c r="J4737" s="7" t="s">
        <v>6</v>
      </c>
      <c r="K4737" s="7" t="s">
        <v>3774</v>
      </c>
      <c r="L4737" s="7"/>
      <c r="M4737" s="6" t="s">
        <v>3767</v>
      </c>
      <c r="N4737" s="7" t="s">
        <v>81</v>
      </c>
      <c r="O4737" s="8">
        <v>-50</v>
      </c>
      <c r="P4737" s="7" t="s">
        <v>9</v>
      </c>
      <c r="Q4737" s="9">
        <v>0</v>
      </c>
      <c r="R4737" s="7" t="s">
        <v>4240</v>
      </c>
      <c r="S4737" s="7" t="s">
        <v>5006</v>
      </c>
      <c r="T4737">
        <f>A4737</f>
        <v>21391</v>
      </c>
      <c r="U4737">
        <f>IF($G4737=$U$1:$X$1,$T4737,"")</f>
        <v>21391</v>
      </c>
      <c r="V4737" t="str">
        <f>IF($G4737=$U$1:$X$1,$T4737,"")</f>
        <v/>
      </c>
      <c r="W4737" t="str">
        <f>IF($G4737=$U$1:$X$1,$T4737,"")</f>
        <v/>
      </c>
      <c r="X4737" t="str">
        <f>IF($G4737=$U$1:$X$1,$T4737,"")</f>
        <v/>
      </c>
      <c r="Y4737" s="1">
        <f>ROUND(O4737*Q4737,2)</f>
        <v>0</v>
      </c>
    </row>
    <row r="4738" spans="1:25">
      <c r="A4738" s="5">
        <f>INDEX(Students,MOD(D4738-1,ROWS(Students))+1,1)</f>
        <v>21391</v>
      </c>
      <c r="B4738" s="5" t="str">
        <f>INDEX(Students,MOD(D4738-1,ROWS(Students))+1,2)</f>
        <v>Tomaszewski Maciej</v>
      </c>
      <c r="C4738" s="5" t="str">
        <f>INDEX(Students,MOD(D4738-1,ROWS(Students))+1,3)</f>
        <v>IZ05IO1</v>
      </c>
      <c r="D4738" s="5">
        <v>3826</v>
      </c>
      <c r="E4738" s="6">
        <v>44635</v>
      </c>
      <c r="F4738" s="6">
        <v>44635</v>
      </c>
      <c r="G4738" s="7" t="s">
        <v>279</v>
      </c>
      <c r="H4738" s="7">
        <v>1</v>
      </c>
      <c r="I4738" s="7" t="s">
        <v>2181</v>
      </c>
      <c r="J4738" s="7" t="s">
        <v>6</v>
      </c>
      <c r="K4738" s="7" t="s">
        <v>3767</v>
      </c>
      <c r="L4738" s="7"/>
      <c r="M4738" s="6" t="s">
        <v>3767</v>
      </c>
      <c r="N4738" s="7" t="s">
        <v>5215</v>
      </c>
      <c r="O4738" s="8">
        <v>2.1</v>
      </c>
      <c r="P4738" s="7" t="s">
        <v>13</v>
      </c>
      <c r="Q4738" s="9">
        <v>0</v>
      </c>
      <c r="R4738" s="7" t="s">
        <v>4455</v>
      </c>
      <c r="S4738" s="7" t="s">
        <v>5107</v>
      </c>
      <c r="T4738">
        <f>A4738</f>
        <v>21391</v>
      </c>
      <c r="U4738" t="str">
        <f>IF($G4738=$U$1:$X$1,$T4738,"")</f>
        <v/>
      </c>
      <c r="V4738" t="str">
        <f>IF($G4738=$U$1:$X$1,$T4738,"")</f>
        <v/>
      </c>
      <c r="W4738">
        <f>IF($G4738=$U$1:$X$1,$T4738,"")</f>
        <v>21391</v>
      </c>
      <c r="X4738" t="str">
        <f>IF($G4738=$U$1:$X$1,$T4738,"")</f>
        <v/>
      </c>
      <c r="Y4738" s="1">
        <f>ROUND(O4738*Q4738,2)</f>
        <v>0</v>
      </c>
    </row>
    <row r="4739" spans="1:25">
      <c r="A4739" s="5">
        <f>INDEX(Students,MOD(D4739-1,ROWS(Students))+1,1)</f>
        <v>21391</v>
      </c>
      <c r="B4739" s="5" t="str">
        <f>INDEX(Students,MOD(D4739-1,ROWS(Students))+1,2)</f>
        <v>Tomaszewski Maciej</v>
      </c>
      <c r="C4739" s="5" t="str">
        <f>INDEX(Students,MOD(D4739-1,ROWS(Students))+1,3)</f>
        <v>IZ05IO1</v>
      </c>
      <c r="D4739" s="5">
        <v>3918</v>
      </c>
      <c r="E4739" s="6">
        <v>44582</v>
      </c>
      <c r="F4739" s="6">
        <v>44582</v>
      </c>
      <c r="G4739" s="7" t="s">
        <v>279</v>
      </c>
      <c r="H4739" s="7">
        <v>1</v>
      </c>
      <c r="I4739" s="7" t="s">
        <v>1492</v>
      </c>
      <c r="J4739" s="7" t="s">
        <v>6</v>
      </c>
      <c r="K4739" s="7" t="s">
        <v>3767</v>
      </c>
      <c r="L4739" s="7"/>
      <c r="M4739" s="6" t="s">
        <v>3767</v>
      </c>
      <c r="N4739" s="7" t="s">
        <v>25</v>
      </c>
      <c r="O4739" s="8">
        <v>0.02</v>
      </c>
      <c r="P4739" s="7" t="s">
        <v>13</v>
      </c>
      <c r="Q4739" s="9">
        <v>24.56</v>
      </c>
      <c r="R4739" s="7" t="s">
        <v>4010</v>
      </c>
      <c r="S4739" s="7" t="s">
        <v>115</v>
      </c>
      <c r="T4739">
        <f>A4739</f>
        <v>21391</v>
      </c>
      <c r="U4739" t="str">
        <f>IF($G4739=$U$1:$X$1,$T4739,"")</f>
        <v/>
      </c>
      <c r="V4739" t="str">
        <f>IF($G4739=$U$1:$X$1,$T4739,"")</f>
        <v/>
      </c>
      <c r="W4739">
        <f>IF($G4739=$U$1:$X$1,$T4739,"")</f>
        <v>21391</v>
      </c>
      <c r="X4739" t="str">
        <f>IF($G4739=$U$1:$X$1,$T4739,"")</f>
        <v/>
      </c>
      <c r="Y4739" s="1">
        <f>ROUND(O4739*Q4739,2)</f>
        <v>0.49</v>
      </c>
    </row>
    <row r="4740" spans="1:25">
      <c r="A4740" s="5">
        <f>INDEX(Students,MOD(D4740-1,ROWS(Students))+1,1)</f>
        <v>21391</v>
      </c>
      <c r="B4740" s="5" t="str">
        <f>INDEX(Students,MOD(D4740-1,ROWS(Students))+1,2)</f>
        <v>Tomaszewski Maciej</v>
      </c>
      <c r="C4740" s="5" t="str">
        <f>INDEX(Students,MOD(D4740-1,ROWS(Students))+1,3)</f>
        <v>IZ05IO1</v>
      </c>
      <c r="D4740" s="5">
        <v>4010</v>
      </c>
      <c r="E4740" s="6">
        <v>44671</v>
      </c>
      <c r="F4740" s="6">
        <v>44670</v>
      </c>
      <c r="G4740" s="7" t="s">
        <v>1262</v>
      </c>
      <c r="H4740" s="7">
        <v>-1</v>
      </c>
      <c r="I4740" s="7" t="s">
        <v>3641</v>
      </c>
      <c r="J4740" s="7" t="s">
        <v>6</v>
      </c>
      <c r="K4740" s="7" t="s">
        <v>3774</v>
      </c>
      <c r="L4740" s="7" t="s">
        <v>1220</v>
      </c>
      <c r="M4740" s="6" t="s">
        <v>3767</v>
      </c>
      <c r="N4740" s="7" t="s">
        <v>19</v>
      </c>
      <c r="O4740" s="8">
        <v>310</v>
      </c>
      <c r="P4740" s="7" t="s">
        <v>13</v>
      </c>
      <c r="Q4740" s="9">
        <v>0</v>
      </c>
      <c r="R4740" s="7" t="s">
        <v>3961</v>
      </c>
      <c r="S4740" s="7" t="s">
        <v>4980</v>
      </c>
      <c r="T4740">
        <f>A4740</f>
        <v>21391</v>
      </c>
      <c r="U4740">
        <f>IF($G4740=$U$1:$X$1,$T4740,"")</f>
        <v>21391</v>
      </c>
      <c r="V4740" t="str">
        <f>IF($G4740=$U$1:$X$1,$T4740,"")</f>
        <v/>
      </c>
      <c r="W4740" t="str">
        <f>IF($G4740=$U$1:$X$1,$T4740,"")</f>
        <v/>
      </c>
      <c r="X4740" t="str">
        <f>IF($G4740=$U$1:$X$1,$T4740,"")</f>
        <v/>
      </c>
      <c r="Y4740" s="1">
        <f>ROUND(O4740*Q4740,2)</f>
        <v>0</v>
      </c>
    </row>
    <row r="4741" spans="1:25">
      <c r="A4741" s="5">
        <f>INDEX(Students,MOD(D4741-1,ROWS(Students))+1,1)</f>
        <v>21391</v>
      </c>
      <c r="B4741" s="5" t="str">
        <f>INDEX(Students,MOD(D4741-1,ROWS(Students))+1,2)</f>
        <v>Tomaszewski Maciej</v>
      </c>
      <c r="C4741" s="5" t="str">
        <f>INDEX(Students,MOD(D4741-1,ROWS(Students))+1,3)</f>
        <v>IZ05IO1</v>
      </c>
      <c r="D4741" s="5">
        <v>4102</v>
      </c>
      <c r="E4741" s="6">
        <v>44585</v>
      </c>
      <c r="F4741" s="6">
        <v>44585</v>
      </c>
      <c r="G4741" s="7" t="s">
        <v>1263</v>
      </c>
      <c r="H4741" s="7">
        <v>1</v>
      </c>
      <c r="I4741" s="7" t="s">
        <v>1500</v>
      </c>
      <c r="J4741" s="7" t="s">
        <v>6</v>
      </c>
      <c r="K4741" s="7" t="s">
        <v>3767</v>
      </c>
      <c r="L4741" s="7"/>
      <c r="M4741" s="6" t="s">
        <v>3767</v>
      </c>
      <c r="N4741" s="7" t="s">
        <v>19</v>
      </c>
      <c r="O4741" s="8">
        <v>0.18</v>
      </c>
      <c r="P4741" s="7" t="s">
        <v>13</v>
      </c>
      <c r="Q4741" s="9">
        <v>89.92</v>
      </c>
      <c r="R4741" s="7" t="s">
        <v>3885</v>
      </c>
      <c r="S4741" s="7" t="s">
        <v>12</v>
      </c>
      <c r="T4741">
        <f>A4741</f>
        <v>21391</v>
      </c>
      <c r="U4741" t="str">
        <f>IF($G4741=$U$1:$X$1,$T4741,"")</f>
        <v/>
      </c>
      <c r="V4741">
        <f>IF($G4741=$U$1:$X$1,$T4741,"")</f>
        <v>21391</v>
      </c>
      <c r="W4741" t="str">
        <f>IF($G4741=$U$1:$X$1,$T4741,"")</f>
        <v/>
      </c>
      <c r="X4741" t="str">
        <f>IF($G4741=$U$1:$X$1,$T4741,"")</f>
        <v/>
      </c>
      <c r="Y4741" s="1">
        <f>ROUND(O4741*Q4741,2)</f>
        <v>16.190000000000001</v>
      </c>
    </row>
    <row r="4742" spans="1:25">
      <c r="A4742" s="5">
        <f>INDEX(Students,MOD(D4742-1,ROWS(Students))+1,1)</f>
        <v>21391</v>
      </c>
      <c r="B4742" s="5" t="str">
        <f>INDEX(Students,MOD(D4742-1,ROWS(Students))+1,2)</f>
        <v>Tomaszewski Maciej</v>
      </c>
      <c r="C4742" s="5" t="str">
        <f>INDEX(Students,MOD(D4742-1,ROWS(Students))+1,3)</f>
        <v>IZ05IO1</v>
      </c>
      <c r="D4742" s="5">
        <v>4194</v>
      </c>
      <c r="E4742" s="6">
        <v>44663</v>
      </c>
      <c r="F4742" s="6">
        <v>44663</v>
      </c>
      <c r="G4742" s="7" t="s">
        <v>1263</v>
      </c>
      <c r="H4742" s="7">
        <v>1</v>
      </c>
      <c r="I4742" s="7" t="s">
        <v>3558</v>
      </c>
      <c r="J4742" s="7" t="s">
        <v>6</v>
      </c>
      <c r="K4742" s="7" t="s">
        <v>3767</v>
      </c>
      <c r="L4742" s="7"/>
      <c r="M4742" s="6" t="s">
        <v>3767</v>
      </c>
      <c r="N4742" s="7" t="s">
        <v>19</v>
      </c>
      <c r="O4742" s="8">
        <v>2500</v>
      </c>
      <c r="P4742" s="7" t="s">
        <v>9</v>
      </c>
      <c r="Q4742" s="9">
        <v>0.04</v>
      </c>
      <c r="R4742" s="7" t="s">
        <v>4694</v>
      </c>
      <c r="S4742" s="7" t="s">
        <v>5148</v>
      </c>
      <c r="T4742">
        <f>A4742</f>
        <v>21391</v>
      </c>
      <c r="U4742" t="str">
        <f>IF($G4742=$U$1:$X$1,$T4742,"")</f>
        <v/>
      </c>
      <c r="V4742">
        <f>IF($G4742=$U$1:$X$1,$T4742,"")</f>
        <v>21391</v>
      </c>
      <c r="W4742" t="str">
        <f>IF($G4742=$U$1:$X$1,$T4742,"")</f>
        <v/>
      </c>
      <c r="X4742" t="str">
        <f>IF($G4742=$U$1:$X$1,$T4742,"")</f>
        <v/>
      </c>
      <c r="Y4742" s="1">
        <f>ROUND(O4742*Q4742,2)</f>
        <v>100</v>
      </c>
    </row>
    <row r="4743" spans="1:25">
      <c r="A4743" s="5">
        <f>INDEX(Students,MOD(D4743-1,ROWS(Students))+1,1)</f>
        <v>21391</v>
      </c>
      <c r="B4743" s="5" t="str">
        <f>INDEX(Students,MOD(D4743-1,ROWS(Students))+1,2)</f>
        <v>Tomaszewski Maciej</v>
      </c>
      <c r="C4743" s="5" t="str">
        <f>INDEX(Students,MOD(D4743-1,ROWS(Students))+1,3)</f>
        <v>IZ05IO1</v>
      </c>
      <c r="D4743" s="5">
        <v>4286</v>
      </c>
      <c r="E4743" s="6">
        <v>44648</v>
      </c>
      <c r="F4743" s="6">
        <v>44648</v>
      </c>
      <c r="G4743" s="7" t="s">
        <v>1263</v>
      </c>
      <c r="H4743" s="7">
        <v>1</v>
      </c>
      <c r="I4743" s="7" t="s">
        <v>2361</v>
      </c>
      <c r="J4743" s="7" t="s">
        <v>6</v>
      </c>
      <c r="K4743" s="7" t="s">
        <v>3767</v>
      </c>
      <c r="L4743" s="7"/>
      <c r="M4743" s="6" t="s">
        <v>3767</v>
      </c>
      <c r="N4743" s="7" t="s">
        <v>19</v>
      </c>
      <c r="O4743" s="8">
        <v>6.0000000000000001E-3</v>
      </c>
      <c r="P4743" s="7" t="s">
        <v>13</v>
      </c>
      <c r="Q4743" s="9">
        <v>20.81</v>
      </c>
      <c r="R4743" s="7" t="s">
        <v>4031</v>
      </c>
      <c r="S4743" s="7" t="s">
        <v>134</v>
      </c>
      <c r="T4743">
        <f>A4743</f>
        <v>21391</v>
      </c>
      <c r="U4743" t="str">
        <f>IF($G4743=$U$1:$X$1,$T4743,"")</f>
        <v/>
      </c>
      <c r="V4743">
        <f>IF($G4743=$U$1:$X$1,$T4743,"")</f>
        <v>21391</v>
      </c>
      <c r="W4743" t="str">
        <f>IF($G4743=$U$1:$X$1,$T4743,"")</f>
        <v/>
      </c>
      <c r="X4743" t="str">
        <f>IF($G4743=$U$1:$X$1,$T4743,"")</f>
        <v/>
      </c>
      <c r="Y4743" s="1">
        <f>ROUND(O4743*Q4743,2)</f>
        <v>0.12</v>
      </c>
    </row>
    <row r="4744" spans="1:25">
      <c r="A4744" s="5">
        <f>INDEX(Students,MOD(D4744-1,ROWS(Students))+1,1)</f>
        <v>21391</v>
      </c>
      <c r="B4744" s="5" t="str">
        <f>INDEX(Students,MOD(D4744-1,ROWS(Students))+1,2)</f>
        <v>Tomaszewski Maciej</v>
      </c>
      <c r="C4744" s="5" t="str">
        <f>INDEX(Students,MOD(D4744-1,ROWS(Students))+1,3)</f>
        <v>IZ05IO1</v>
      </c>
      <c r="D4744" s="5">
        <v>4378</v>
      </c>
      <c r="E4744" s="6">
        <v>44735</v>
      </c>
      <c r="F4744" s="6">
        <v>44735</v>
      </c>
      <c r="G4744" s="7" t="s">
        <v>1263</v>
      </c>
      <c r="H4744" s="7">
        <v>1</v>
      </c>
      <c r="I4744" s="7" t="s">
        <v>3035</v>
      </c>
      <c r="J4744" s="7" t="s">
        <v>6</v>
      </c>
      <c r="K4744" s="7" t="s">
        <v>3767</v>
      </c>
      <c r="L4744" s="7"/>
      <c r="M4744" s="6" t="s">
        <v>3767</v>
      </c>
      <c r="N4744" s="7" t="s">
        <v>19</v>
      </c>
      <c r="O4744" s="8">
        <v>0.28000000000000003</v>
      </c>
      <c r="P4744" s="7" t="s">
        <v>13</v>
      </c>
      <c r="Q4744" s="9">
        <v>20.85</v>
      </c>
      <c r="R4744" s="7" t="s">
        <v>3991</v>
      </c>
      <c r="S4744" s="7" t="s">
        <v>95</v>
      </c>
      <c r="T4744">
        <f>A4744</f>
        <v>21391</v>
      </c>
      <c r="U4744" t="str">
        <f>IF($G4744=$U$1:$X$1,$T4744,"")</f>
        <v/>
      </c>
      <c r="V4744">
        <f>IF($G4744=$U$1:$X$1,$T4744,"")</f>
        <v>21391</v>
      </c>
      <c r="W4744" t="str">
        <f>IF($G4744=$U$1:$X$1,$T4744,"")</f>
        <v/>
      </c>
      <c r="X4744" t="str">
        <f>IF($G4744=$U$1:$X$1,$T4744,"")</f>
        <v/>
      </c>
      <c r="Y4744" s="1">
        <f>ROUND(O4744*Q4744,2)</f>
        <v>5.84</v>
      </c>
    </row>
    <row r="4745" spans="1:25">
      <c r="A4745" s="5">
        <f>INDEX(Students,MOD(D4745-1,ROWS(Students))+1,1)</f>
        <v>21391</v>
      </c>
      <c r="B4745" s="5" t="str">
        <f>INDEX(Students,MOD(D4745-1,ROWS(Students))+1,2)</f>
        <v>Tomaszewski Maciej</v>
      </c>
      <c r="C4745" s="5" t="str">
        <f>INDEX(Students,MOD(D4745-1,ROWS(Students))+1,3)</f>
        <v>IZ05IO1</v>
      </c>
      <c r="D4745" s="5">
        <v>4470</v>
      </c>
      <c r="E4745" s="6">
        <v>44644</v>
      </c>
      <c r="F4745" s="6">
        <v>44644</v>
      </c>
      <c r="G4745" s="7" t="s">
        <v>279</v>
      </c>
      <c r="H4745" s="7">
        <v>1</v>
      </c>
      <c r="I4745" s="7" t="s">
        <v>2316</v>
      </c>
      <c r="J4745" s="7" t="s">
        <v>6</v>
      </c>
      <c r="K4745" s="7" t="s">
        <v>3767</v>
      </c>
      <c r="L4745" s="7"/>
      <c r="M4745" s="6" t="s">
        <v>3767</v>
      </c>
      <c r="N4745" s="7" t="s">
        <v>71</v>
      </c>
      <c r="O4745" s="8">
        <v>204</v>
      </c>
      <c r="P4745" s="7" t="s">
        <v>9</v>
      </c>
      <c r="Q4745" s="9">
        <v>0</v>
      </c>
      <c r="R4745" s="7" t="s">
        <v>4177</v>
      </c>
      <c r="S4745" s="7" t="s">
        <v>1208</v>
      </c>
      <c r="T4745">
        <f>A4745</f>
        <v>21391</v>
      </c>
      <c r="U4745" t="str">
        <f>IF($G4745=$U$1:$X$1,$T4745,"")</f>
        <v/>
      </c>
      <c r="V4745" t="str">
        <f>IF($G4745=$U$1:$X$1,$T4745,"")</f>
        <v/>
      </c>
      <c r="W4745">
        <f>IF($G4745=$U$1:$X$1,$T4745,"")</f>
        <v>21391</v>
      </c>
      <c r="X4745" t="str">
        <f>IF($G4745=$U$1:$X$1,$T4745,"")</f>
        <v/>
      </c>
      <c r="Y4745" s="1">
        <f>ROUND(O4745*Q4745,2)</f>
        <v>0</v>
      </c>
    </row>
    <row r="4746" spans="1:25">
      <c r="A4746" s="5">
        <f>INDEX(Students,MOD(D4746-1,ROWS(Students))+1,1)</f>
        <v>21391</v>
      </c>
      <c r="B4746" s="5" t="str">
        <f>INDEX(Students,MOD(D4746-1,ROWS(Students))+1,2)</f>
        <v>Tomaszewski Maciej</v>
      </c>
      <c r="C4746" s="5" t="str">
        <f>INDEX(Students,MOD(D4746-1,ROWS(Students))+1,3)</f>
        <v>IZ05IO1</v>
      </c>
      <c r="D4746" s="5">
        <v>4562</v>
      </c>
      <c r="E4746" s="6">
        <v>44578</v>
      </c>
      <c r="F4746" s="6">
        <v>44578</v>
      </c>
      <c r="G4746" s="7" t="s">
        <v>1263</v>
      </c>
      <c r="H4746" s="7">
        <v>1</v>
      </c>
      <c r="I4746" s="7" t="s">
        <v>1392</v>
      </c>
      <c r="J4746" s="7" t="s">
        <v>6</v>
      </c>
      <c r="K4746" s="7" t="s">
        <v>3767</v>
      </c>
      <c r="L4746" s="7"/>
      <c r="M4746" s="6" t="s">
        <v>3767</v>
      </c>
      <c r="N4746" s="7" t="s">
        <v>19</v>
      </c>
      <c r="O4746" s="8">
        <v>0.56000000000000005</v>
      </c>
      <c r="P4746" s="7" t="s">
        <v>13</v>
      </c>
      <c r="Q4746" s="9">
        <v>11.54</v>
      </c>
      <c r="R4746" s="7" t="s">
        <v>4009</v>
      </c>
      <c r="S4746" s="7" t="s">
        <v>114</v>
      </c>
      <c r="T4746">
        <f>A4746</f>
        <v>21391</v>
      </c>
      <c r="U4746" t="str">
        <f>IF($G4746=$U$1:$X$1,$T4746,"")</f>
        <v/>
      </c>
      <c r="V4746">
        <f>IF($G4746=$U$1:$X$1,$T4746,"")</f>
        <v>21391</v>
      </c>
      <c r="W4746" t="str">
        <f>IF($G4746=$U$1:$X$1,$T4746,"")</f>
        <v/>
      </c>
      <c r="X4746" t="str">
        <f>IF($G4746=$U$1:$X$1,$T4746,"")</f>
        <v/>
      </c>
      <c r="Y4746" s="1">
        <f>ROUND(O4746*Q4746,2)</f>
        <v>6.46</v>
      </c>
    </row>
    <row r="4747" spans="1:25">
      <c r="A4747" s="5">
        <f>INDEX(Students,MOD(D4747-1,ROWS(Students))+1,1)</f>
        <v>21391</v>
      </c>
      <c r="B4747" s="5" t="str">
        <f>INDEX(Students,MOD(D4747-1,ROWS(Students))+1,2)</f>
        <v>Tomaszewski Maciej</v>
      </c>
      <c r="C4747" s="5" t="str">
        <f>INDEX(Students,MOD(D4747-1,ROWS(Students))+1,3)</f>
        <v>IZ05IO1</v>
      </c>
      <c r="D4747" s="5">
        <v>4654</v>
      </c>
      <c r="E4747" s="6">
        <v>44602</v>
      </c>
      <c r="F4747" s="6">
        <v>44602</v>
      </c>
      <c r="G4747" s="7" t="s">
        <v>1263</v>
      </c>
      <c r="H4747" s="7">
        <v>1</v>
      </c>
      <c r="I4747" s="7" t="s">
        <v>1720</v>
      </c>
      <c r="J4747" s="7" t="s">
        <v>6</v>
      </c>
      <c r="K4747" s="7" t="s">
        <v>3767</v>
      </c>
      <c r="L4747" s="7"/>
      <c r="M4747" s="6" t="s">
        <v>3767</v>
      </c>
      <c r="N4747" s="7" t="s">
        <v>67</v>
      </c>
      <c r="O4747" s="8">
        <v>70</v>
      </c>
      <c r="P4747" s="7" t="s">
        <v>9</v>
      </c>
      <c r="Q4747" s="9">
        <v>13.91</v>
      </c>
      <c r="R4747" s="7" t="s">
        <v>3940</v>
      </c>
      <c r="S4747" s="7" t="s">
        <v>62</v>
      </c>
      <c r="T4747">
        <f>A4747</f>
        <v>21391</v>
      </c>
      <c r="U4747" t="str">
        <f>IF($G4747=$U$1:$X$1,$T4747,"")</f>
        <v/>
      </c>
      <c r="V4747">
        <f>IF($G4747=$U$1:$X$1,$T4747,"")</f>
        <v>21391</v>
      </c>
      <c r="W4747" t="str">
        <f>IF($G4747=$U$1:$X$1,$T4747,"")</f>
        <v/>
      </c>
      <c r="X4747" t="str">
        <f>IF($G4747=$U$1:$X$1,$T4747,"")</f>
        <v/>
      </c>
      <c r="Y4747" s="1">
        <f>ROUND(O4747*Q4747,2)</f>
        <v>973.7</v>
      </c>
    </row>
    <row r="4748" spans="1:25">
      <c r="A4748" s="5">
        <f>INDEX(Students,MOD(D4748-1,ROWS(Students))+1,1)</f>
        <v>21391</v>
      </c>
      <c r="B4748" s="5" t="str">
        <f>INDEX(Students,MOD(D4748-1,ROWS(Students))+1,2)</f>
        <v>Tomaszewski Maciej</v>
      </c>
      <c r="C4748" s="5" t="str">
        <f>INDEX(Students,MOD(D4748-1,ROWS(Students))+1,3)</f>
        <v>IZ05IO1</v>
      </c>
      <c r="D4748" s="5">
        <v>4746</v>
      </c>
      <c r="E4748" s="6">
        <v>44599</v>
      </c>
      <c r="F4748" s="6">
        <v>44599</v>
      </c>
      <c r="G4748" s="7" t="s">
        <v>1263</v>
      </c>
      <c r="H4748" s="7">
        <v>1</v>
      </c>
      <c r="I4748" s="7" t="s">
        <v>1676</v>
      </c>
      <c r="J4748" s="7" t="s">
        <v>6</v>
      </c>
      <c r="K4748" s="7" t="s">
        <v>3767</v>
      </c>
      <c r="L4748" s="7"/>
      <c r="M4748" s="6" t="s">
        <v>3767</v>
      </c>
      <c r="N4748" s="7" t="s">
        <v>19</v>
      </c>
      <c r="O4748" s="8">
        <v>2</v>
      </c>
      <c r="P4748" s="7" t="s">
        <v>9</v>
      </c>
      <c r="Q4748" s="9">
        <v>26.3</v>
      </c>
      <c r="R4748" s="7" t="s">
        <v>4001</v>
      </c>
      <c r="S4748" s="7" t="s">
        <v>106</v>
      </c>
      <c r="T4748">
        <f>A4748</f>
        <v>21391</v>
      </c>
      <c r="U4748" t="str">
        <f>IF($G4748=$U$1:$X$1,$T4748,"")</f>
        <v/>
      </c>
      <c r="V4748">
        <f>IF($G4748=$U$1:$X$1,$T4748,"")</f>
        <v>21391</v>
      </c>
      <c r="W4748" t="str">
        <f>IF($G4748=$U$1:$X$1,$T4748,"")</f>
        <v/>
      </c>
      <c r="X4748" t="str">
        <f>IF($G4748=$U$1:$X$1,$T4748,"")</f>
        <v/>
      </c>
      <c r="Y4748" s="1">
        <f>ROUND(O4748*Q4748,2)</f>
        <v>52.6</v>
      </c>
    </row>
    <row r="4749" spans="1:25">
      <c r="A4749" s="5">
        <f>INDEX(Students,MOD(D4749-1,ROWS(Students))+1,1)</f>
        <v>21391</v>
      </c>
      <c r="B4749" s="5" t="str">
        <f>INDEX(Students,MOD(D4749-1,ROWS(Students))+1,2)</f>
        <v>Tomaszewski Maciej</v>
      </c>
      <c r="C4749" s="5" t="str">
        <f>INDEX(Students,MOD(D4749-1,ROWS(Students))+1,3)</f>
        <v>IZ05IO1</v>
      </c>
      <c r="D4749" s="5">
        <v>4838</v>
      </c>
      <c r="E4749" s="6">
        <v>44615</v>
      </c>
      <c r="F4749" s="6">
        <v>44615</v>
      </c>
      <c r="G4749" s="7" t="s">
        <v>279</v>
      </c>
      <c r="H4749" s="7">
        <v>1</v>
      </c>
      <c r="I4749" s="7" t="s">
        <v>1909</v>
      </c>
      <c r="J4749" s="7" t="s">
        <v>6</v>
      </c>
      <c r="K4749" s="7" t="s">
        <v>3767</v>
      </c>
      <c r="L4749" s="7"/>
      <c r="M4749" s="6" t="s">
        <v>3767</v>
      </c>
      <c r="N4749" s="7" t="s">
        <v>5215</v>
      </c>
      <c r="O4749" s="8">
        <v>201.1</v>
      </c>
      <c r="P4749" s="7" t="s">
        <v>13</v>
      </c>
      <c r="Q4749" s="9">
        <v>0</v>
      </c>
      <c r="R4749" s="7" t="s">
        <v>3961</v>
      </c>
      <c r="S4749" s="7" t="s">
        <v>4980</v>
      </c>
      <c r="T4749">
        <f>A4749</f>
        <v>21391</v>
      </c>
      <c r="U4749" t="str">
        <f>IF($G4749=$U$1:$X$1,$T4749,"")</f>
        <v/>
      </c>
      <c r="V4749" t="str">
        <f>IF($G4749=$U$1:$X$1,$T4749,"")</f>
        <v/>
      </c>
      <c r="W4749">
        <f>IF($G4749=$U$1:$X$1,$T4749,"")</f>
        <v>21391</v>
      </c>
      <c r="X4749" t="str">
        <f>IF($G4749=$U$1:$X$1,$T4749,"")</f>
        <v/>
      </c>
      <c r="Y4749" s="1">
        <f>ROUND(O4749*Q4749,2)</f>
        <v>0</v>
      </c>
    </row>
    <row r="4750" spans="1:25">
      <c r="A4750" s="5">
        <f>INDEX(Students,MOD(D4750-1,ROWS(Students))+1,1)</f>
        <v>21391</v>
      </c>
      <c r="B4750" s="5" t="str">
        <f>INDEX(Students,MOD(D4750-1,ROWS(Students))+1,2)</f>
        <v>Tomaszewski Maciej</v>
      </c>
      <c r="C4750" s="5" t="str">
        <f>INDEX(Students,MOD(D4750-1,ROWS(Students))+1,3)</f>
        <v>IZ05IO1</v>
      </c>
      <c r="D4750" s="5">
        <v>4930</v>
      </c>
      <c r="E4750" s="6">
        <v>44711</v>
      </c>
      <c r="F4750" s="6">
        <v>44711</v>
      </c>
      <c r="G4750" s="7" t="s">
        <v>1262</v>
      </c>
      <c r="H4750" s="7">
        <v>-1</v>
      </c>
      <c r="I4750" s="7" t="s">
        <v>2742</v>
      </c>
      <c r="J4750" s="7" t="s">
        <v>6</v>
      </c>
      <c r="K4750" s="7" t="s">
        <v>3774</v>
      </c>
      <c r="L4750" s="7" t="s">
        <v>949</v>
      </c>
      <c r="M4750" s="6" t="s">
        <v>3767</v>
      </c>
      <c r="N4750" s="7" t="s">
        <v>81</v>
      </c>
      <c r="O4750" s="8">
        <v>21.9</v>
      </c>
      <c r="P4750" s="7" t="s">
        <v>13</v>
      </c>
      <c r="Q4750" s="9">
        <v>0</v>
      </c>
      <c r="R4750" s="7" t="s">
        <v>4656</v>
      </c>
      <c r="S4750" s="7" t="s">
        <v>138</v>
      </c>
      <c r="T4750">
        <f>A4750</f>
        <v>21391</v>
      </c>
      <c r="U4750">
        <f>IF($G4750=$U$1:$X$1,$T4750,"")</f>
        <v>21391</v>
      </c>
      <c r="V4750" t="str">
        <f>IF($G4750=$U$1:$X$1,$T4750,"")</f>
        <v/>
      </c>
      <c r="W4750" t="str">
        <f>IF($G4750=$U$1:$X$1,$T4750,"")</f>
        <v/>
      </c>
      <c r="X4750" t="str">
        <f>IF($G4750=$U$1:$X$1,$T4750,"")</f>
        <v/>
      </c>
      <c r="Y4750" s="1">
        <f>ROUND(O4750*Q4750,2)</f>
        <v>0</v>
      </c>
    </row>
    <row r="4751" spans="1:25">
      <c r="A4751" s="5">
        <f>INDEX(Students,MOD(D4751-1,ROWS(Students))+1,1)</f>
        <v>21391</v>
      </c>
      <c r="B4751" s="5" t="str">
        <f>INDEX(Students,MOD(D4751-1,ROWS(Students))+1,2)</f>
        <v>Tomaszewski Maciej</v>
      </c>
      <c r="C4751" s="5" t="str">
        <f>INDEX(Students,MOD(D4751-1,ROWS(Students))+1,3)</f>
        <v>IZ05IO1</v>
      </c>
      <c r="D4751" s="5">
        <v>5022</v>
      </c>
      <c r="E4751" s="6">
        <v>44713</v>
      </c>
      <c r="F4751" s="6">
        <v>44713</v>
      </c>
      <c r="G4751" s="7" t="s">
        <v>279</v>
      </c>
      <c r="H4751" s="7">
        <v>1</v>
      </c>
      <c r="I4751" s="7" t="s">
        <v>2763</v>
      </c>
      <c r="J4751" s="7" t="s">
        <v>6</v>
      </c>
      <c r="K4751" s="7" t="s">
        <v>3767</v>
      </c>
      <c r="L4751" s="7"/>
      <c r="M4751" s="6" t="s">
        <v>3767</v>
      </c>
      <c r="N4751" s="7" t="s">
        <v>5215</v>
      </c>
      <c r="O4751" s="8">
        <v>5000</v>
      </c>
      <c r="P4751" s="7" t="s">
        <v>9</v>
      </c>
      <c r="Q4751" s="9">
        <v>0</v>
      </c>
      <c r="R4751" s="7" t="s">
        <v>4078</v>
      </c>
      <c r="S4751" s="7" t="s">
        <v>5030</v>
      </c>
      <c r="T4751">
        <f>A4751</f>
        <v>21391</v>
      </c>
      <c r="U4751" t="str">
        <f>IF($G4751=$U$1:$X$1,$T4751,"")</f>
        <v/>
      </c>
      <c r="V4751" t="str">
        <f>IF($G4751=$U$1:$X$1,$T4751,"")</f>
        <v/>
      </c>
      <c r="W4751">
        <f>IF($G4751=$U$1:$X$1,$T4751,"")</f>
        <v>21391</v>
      </c>
      <c r="X4751" t="str">
        <f>IF($G4751=$U$1:$X$1,$T4751,"")</f>
        <v/>
      </c>
      <c r="Y4751" s="1">
        <f>ROUND(O4751*Q4751,2)</f>
        <v>0</v>
      </c>
    </row>
    <row r="4752" spans="1:25">
      <c r="A4752" s="5">
        <f>INDEX(Students,MOD(D4752-1,ROWS(Students))+1,1)</f>
        <v>21391</v>
      </c>
      <c r="B4752" s="5" t="str">
        <f>INDEX(Students,MOD(D4752-1,ROWS(Students))+1,2)</f>
        <v>Tomaszewski Maciej</v>
      </c>
      <c r="C4752" s="5" t="str">
        <f>INDEX(Students,MOD(D4752-1,ROWS(Students))+1,3)</f>
        <v>IZ05IO1</v>
      </c>
      <c r="D4752" s="5">
        <v>5114</v>
      </c>
      <c r="E4752" s="6">
        <v>44571</v>
      </c>
      <c r="F4752" s="6">
        <v>44565</v>
      </c>
      <c r="G4752" s="7" t="s">
        <v>1262</v>
      </c>
      <c r="H4752" s="7">
        <v>-1</v>
      </c>
      <c r="I4752" s="7" t="s">
        <v>1279</v>
      </c>
      <c r="J4752" s="7" t="s">
        <v>6</v>
      </c>
      <c r="K4752" s="7" t="s">
        <v>3771</v>
      </c>
      <c r="L4752" s="7" t="s">
        <v>45</v>
      </c>
      <c r="M4752" s="6" t="s">
        <v>3767</v>
      </c>
      <c r="N4752" s="7" t="s">
        <v>19</v>
      </c>
      <c r="O4752" s="8">
        <v>4000</v>
      </c>
      <c r="P4752" s="7" t="s">
        <v>9</v>
      </c>
      <c r="Q4752" s="9">
        <v>0.1</v>
      </c>
      <c r="R4752" s="7" t="s">
        <v>3919</v>
      </c>
      <c r="S4752" s="7" t="s">
        <v>48</v>
      </c>
      <c r="T4752">
        <f>A4752</f>
        <v>21391</v>
      </c>
      <c r="U4752">
        <f>IF($G4752=$U$1:$X$1,$T4752,"")</f>
        <v>21391</v>
      </c>
      <c r="V4752" t="str">
        <f>IF($G4752=$U$1:$X$1,$T4752,"")</f>
        <v/>
      </c>
      <c r="W4752" t="str">
        <f>IF($G4752=$U$1:$X$1,$T4752,"")</f>
        <v/>
      </c>
      <c r="X4752" t="str">
        <f>IF($G4752=$U$1:$X$1,$T4752,"")</f>
        <v/>
      </c>
      <c r="Y4752" s="1">
        <f>ROUND(O4752*Q4752,2)</f>
        <v>400</v>
      </c>
    </row>
    <row r="4753" spans="1:25">
      <c r="A4753" s="5">
        <f>INDEX(Students,MOD(D4753-1,ROWS(Students))+1,1)</f>
        <v>21391</v>
      </c>
      <c r="B4753" s="5" t="str">
        <f>INDEX(Students,MOD(D4753-1,ROWS(Students))+1,2)</f>
        <v>Tomaszewski Maciej</v>
      </c>
      <c r="C4753" s="5" t="str">
        <f>INDEX(Students,MOD(D4753-1,ROWS(Students))+1,3)</f>
        <v>IZ05IO1</v>
      </c>
      <c r="D4753" s="5">
        <v>5206</v>
      </c>
      <c r="E4753" s="6">
        <v>44641</v>
      </c>
      <c r="F4753" s="6">
        <v>44641</v>
      </c>
      <c r="G4753" s="7" t="s">
        <v>1263</v>
      </c>
      <c r="H4753" s="7">
        <v>1</v>
      </c>
      <c r="I4753" s="7" t="s">
        <v>2267</v>
      </c>
      <c r="J4753" s="7" t="s">
        <v>6</v>
      </c>
      <c r="K4753" s="7" t="s">
        <v>3767</v>
      </c>
      <c r="L4753" s="7"/>
      <c r="M4753" s="6" t="s">
        <v>3767</v>
      </c>
      <c r="N4753" s="7" t="s">
        <v>19</v>
      </c>
      <c r="O4753" s="8">
        <v>3</v>
      </c>
      <c r="P4753" s="7" t="s">
        <v>9</v>
      </c>
      <c r="Q4753" s="9">
        <v>9.9700000000000006</v>
      </c>
      <c r="R4753" s="7" t="s">
        <v>3998</v>
      </c>
      <c r="S4753" s="7" t="s">
        <v>102</v>
      </c>
      <c r="T4753">
        <f>A4753</f>
        <v>21391</v>
      </c>
      <c r="U4753" t="str">
        <f>IF($G4753=$U$1:$X$1,$T4753,"")</f>
        <v/>
      </c>
      <c r="V4753">
        <f>IF($G4753=$U$1:$X$1,$T4753,"")</f>
        <v>21391</v>
      </c>
      <c r="W4753" t="str">
        <f>IF($G4753=$U$1:$X$1,$T4753,"")</f>
        <v/>
      </c>
      <c r="X4753" t="str">
        <f>IF($G4753=$U$1:$X$1,$T4753,"")</f>
        <v/>
      </c>
      <c r="Y4753" s="1">
        <f>ROUND(O4753*Q4753,2)</f>
        <v>29.91</v>
      </c>
    </row>
    <row r="4754" spans="1:25">
      <c r="A4754" s="5">
        <f>INDEX(Students,MOD(D4754-1,ROWS(Students))+1,1)</f>
        <v>21391</v>
      </c>
      <c r="B4754" s="5" t="str">
        <f>INDEX(Students,MOD(D4754-1,ROWS(Students))+1,2)</f>
        <v>Tomaszewski Maciej</v>
      </c>
      <c r="C4754" s="5" t="str">
        <f>INDEX(Students,MOD(D4754-1,ROWS(Students))+1,3)</f>
        <v>IZ05IO1</v>
      </c>
      <c r="D4754" s="5">
        <v>5298</v>
      </c>
      <c r="E4754" s="6">
        <v>44655</v>
      </c>
      <c r="F4754" s="6">
        <v>44655</v>
      </c>
      <c r="G4754" s="7" t="s">
        <v>279</v>
      </c>
      <c r="H4754" s="7">
        <v>1</v>
      </c>
      <c r="I4754" s="7" t="s">
        <v>3446</v>
      </c>
      <c r="J4754" s="7" t="s">
        <v>6</v>
      </c>
      <c r="K4754" s="7" t="s">
        <v>3767</v>
      </c>
      <c r="L4754" s="7"/>
      <c r="M4754" s="6" t="s">
        <v>3767</v>
      </c>
      <c r="N4754" s="7" t="s">
        <v>5215</v>
      </c>
      <c r="O4754" s="8">
        <v>100</v>
      </c>
      <c r="P4754" s="7" t="s">
        <v>31</v>
      </c>
      <c r="Q4754" s="9">
        <v>0</v>
      </c>
      <c r="R4754" s="7" t="s">
        <v>4552</v>
      </c>
      <c r="S4754" s="7" t="s">
        <v>5117</v>
      </c>
      <c r="T4754">
        <f>A4754</f>
        <v>21391</v>
      </c>
      <c r="U4754" t="str">
        <f>IF($G4754=$U$1:$X$1,$T4754,"")</f>
        <v/>
      </c>
      <c r="V4754" t="str">
        <f>IF($G4754=$U$1:$X$1,$T4754,"")</f>
        <v/>
      </c>
      <c r="W4754">
        <f>IF($G4754=$U$1:$X$1,$T4754,"")</f>
        <v>21391</v>
      </c>
      <c r="X4754" t="str">
        <f>IF($G4754=$U$1:$X$1,$T4754,"")</f>
        <v/>
      </c>
      <c r="Y4754" s="1">
        <f>ROUND(O4754*Q4754,2)</f>
        <v>0</v>
      </c>
    </row>
    <row r="4755" spans="1:25">
      <c r="A4755" s="5">
        <f>INDEX(Students,MOD(D4755-1,ROWS(Students))+1,1)</f>
        <v>21391</v>
      </c>
      <c r="B4755" s="5" t="str">
        <f>INDEX(Students,MOD(D4755-1,ROWS(Students))+1,2)</f>
        <v>Tomaszewski Maciej</v>
      </c>
      <c r="C4755" s="5" t="str">
        <f>INDEX(Students,MOD(D4755-1,ROWS(Students))+1,3)</f>
        <v>IZ05IO1</v>
      </c>
      <c r="D4755" s="5">
        <v>5390</v>
      </c>
      <c r="E4755" s="6">
        <v>44573</v>
      </c>
      <c r="F4755" s="6">
        <v>44573</v>
      </c>
      <c r="G4755" s="7" t="s">
        <v>279</v>
      </c>
      <c r="H4755" s="7">
        <v>1</v>
      </c>
      <c r="I4755" s="7" t="s">
        <v>1345</v>
      </c>
      <c r="J4755" s="7" t="s">
        <v>6</v>
      </c>
      <c r="K4755" s="7" t="s">
        <v>3767</v>
      </c>
      <c r="L4755" s="7"/>
      <c r="M4755" s="6" t="s">
        <v>3767</v>
      </c>
      <c r="N4755" s="7" t="s">
        <v>25</v>
      </c>
      <c r="O4755" s="8">
        <v>87.14</v>
      </c>
      <c r="P4755" s="7" t="s">
        <v>13</v>
      </c>
      <c r="Q4755" s="9">
        <v>47.33</v>
      </c>
      <c r="R4755" s="7" t="s">
        <v>4034</v>
      </c>
      <c r="S4755" s="7" t="s">
        <v>138</v>
      </c>
      <c r="T4755">
        <f>A4755</f>
        <v>21391</v>
      </c>
      <c r="U4755" t="str">
        <f>IF($G4755=$U$1:$X$1,$T4755,"")</f>
        <v/>
      </c>
      <c r="V4755" t="str">
        <f>IF($G4755=$U$1:$X$1,$T4755,"")</f>
        <v/>
      </c>
      <c r="W4755">
        <f>IF($G4755=$U$1:$X$1,$T4755,"")</f>
        <v>21391</v>
      </c>
      <c r="X4755" t="str">
        <f>IF($G4755=$U$1:$X$1,$T4755,"")</f>
        <v/>
      </c>
      <c r="Y4755" s="1">
        <f>ROUND(O4755*Q4755,2)</f>
        <v>4124.34</v>
      </c>
    </row>
    <row r="4756" spans="1:25">
      <c r="A4756" s="5">
        <f>INDEX(Students,MOD(D4756-1,ROWS(Students))+1,1)</f>
        <v>21391</v>
      </c>
      <c r="B4756" s="5" t="str">
        <f>INDEX(Students,MOD(D4756-1,ROWS(Students))+1,2)</f>
        <v>Tomaszewski Maciej</v>
      </c>
      <c r="C4756" s="5" t="str">
        <f>INDEX(Students,MOD(D4756-1,ROWS(Students))+1,3)</f>
        <v>IZ05IO1</v>
      </c>
      <c r="D4756" s="5">
        <v>5482</v>
      </c>
      <c r="E4756" s="6">
        <v>44616</v>
      </c>
      <c r="F4756" s="6">
        <v>44616</v>
      </c>
      <c r="G4756" s="7" t="s">
        <v>1263</v>
      </c>
      <c r="H4756" s="7">
        <v>1</v>
      </c>
      <c r="I4756" s="7" t="s">
        <v>1926</v>
      </c>
      <c r="J4756" s="7" t="s">
        <v>6</v>
      </c>
      <c r="K4756" s="7" t="s">
        <v>3767</v>
      </c>
      <c r="L4756" s="7"/>
      <c r="M4756" s="6" t="s">
        <v>3767</v>
      </c>
      <c r="N4756" s="7" t="s">
        <v>67</v>
      </c>
      <c r="O4756" s="8">
        <v>1</v>
      </c>
      <c r="P4756" s="7" t="s">
        <v>9</v>
      </c>
      <c r="Q4756" s="9">
        <v>3.91</v>
      </c>
      <c r="R4756" s="7" t="s">
        <v>4054</v>
      </c>
      <c r="S4756" s="7" t="s">
        <v>156</v>
      </c>
      <c r="T4756">
        <f>A4756</f>
        <v>21391</v>
      </c>
      <c r="U4756" t="str">
        <f>IF($G4756=$U$1:$X$1,$T4756,"")</f>
        <v/>
      </c>
      <c r="V4756">
        <f>IF($G4756=$U$1:$X$1,$T4756,"")</f>
        <v>21391</v>
      </c>
      <c r="W4756" t="str">
        <f>IF($G4756=$U$1:$X$1,$T4756,"")</f>
        <v/>
      </c>
      <c r="X4756" t="str">
        <f>IF($G4756=$U$1:$X$1,$T4756,"")</f>
        <v/>
      </c>
      <c r="Y4756" s="1">
        <f>ROUND(O4756*Q4756,2)</f>
        <v>3.91</v>
      </c>
    </row>
    <row r="4757" spans="1:25">
      <c r="A4757" s="5">
        <f>INDEX(Students,MOD(D4757-1,ROWS(Students))+1,1)</f>
        <v>21391</v>
      </c>
      <c r="B4757" s="5" t="str">
        <f>INDEX(Students,MOD(D4757-1,ROWS(Students))+1,2)</f>
        <v>Tomaszewski Maciej</v>
      </c>
      <c r="C4757" s="5" t="str">
        <f>INDEX(Students,MOD(D4757-1,ROWS(Students))+1,3)</f>
        <v>IZ05IO1</v>
      </c>
      <c r="D4757" s="5">
        <v>5574</v>
      </c>
      <c r="E4757" s="6">
        <v>44593</v>
      </c>
      <c r="F4757" s="6">
        <v>44593</v>
      </c>
      <c r="G4757" s="7" t="s">
        <v>1262</v>
      </c>
      <c r="H4757" s="7">
        <v>-1</v>
      </c>
      <c r="I4757" s="7" t="s">
        <v>1613</v>
      </c>
      <c r="J4757" s="7" t="s">
        <v>6</v>
      </c>
      <c r="K4757" s="7" t="s">
        <v>3770</v>
      </c>
      <c r="L4757" s="7" t="s">
        <v>364</v>
      </c>
      <c r="M4757" s="6" t="s">
        <v>3767</v>
      </c>
      <c r="N4757" s="7" t="s">
        <v>19</v>
      </c>
      <c r="O4757" s="8">
        <v>12.38</v>
      </c>
      <c r="P4757" s="7" t="s">
        <v>13</v>
      </c>
      <c r="Q4757" s="9">
        <v>58.23</v>
      </c>
      <c r="R4757" s="7" t="s">
        <v>4249</v>
      </c>
      <c r="S4757" s="7" t="s">
        <v>365</v>
      </c>
      <c r="T4757">
        <f>A4757</f>
        <v>21391</v>
      </c>
      <c r="U4757">
        <f>IF($G4757=$U$1:$X$1,$T4757,"")</f>
        <v>21391</v>
      </c>
      <c r="V4757" t="str">
        <f>IF($G4757=$U$1:$X$1,$T4757,"")</f>
        <v/>
      </c>
      <c r="W4757" t="str">
        <f>IF($G4757=$U$1:$X$1,$T4757,"")</f>
        <v/>
      </c>
      <c r="X4757" t="str">
        <f>IF($G4757=$U$1:$X$1,$T4757,"")</f>
        <v/>
      </c>
      <c r="Y4757" s="1">
        <f>ROUND(O4757*Q4757,2)</f>
        <v>720.89</v>
      </c>
    </row>
    <row r="4758" spans="1:25">
      <c r="A4758" s="5">
        <f>INDEX(Students,MOD(D4758-1,ROWS(Students))+1,1)</f>
        <v>21391</v>
      </c>
      <c r="B4758" s="5" t="str">
        <f>INDEX(Students,MOD(D4758-1,ROWS(Students))+1,2)</f>
        <v>Tomaszewski Maciej</v>
      </c>
      <c r="C4758" s="5" t="str">
        <f>INDEX(Students,MOD(D4758-1,ROWS(Students))+1,3)</f>
        <v>IZ05IO1</v>
      </c>
      <c r="D4758" s="5">
        <v>5666</v>
      </c>
      <c r="E4758" s="6">
        <v>44616</v>
      </c>
      <c r="F4758" s="6">
        <v>44616</v>
      </c>
      <c r="G4758" s="7" t="s">
        <v>279</v>
      </c>
      <c r="H4758" s="7">
        <v>1</v>
      </c>
      <c r="I4758" s="7" t="s">
        <v>1937</v>
      </c>
      <c r="J4758" s="7" t="s">
        <v>6</v>
      </c>
      <c r="K4758" s="7" t="s">
        <v>3767</v>
      </c>
      <c r="L4758" s="7"/>
      <c r="M4758" s="6" t="s">
        <v>3767</v>
      </c>
      <c r="N4758" s="7" t="s">
        <v>25</v>
      </c>
      <c r="O4758" s="8">
        <v>3</v>
      </c>
      <c r="P4758" s="7" t="s">
        <v>9</v>
      </c>
      <c r="Q4758" s="9">
        <v>209.5</v>
      </c>
      <c r="R4758" s="7" t="s">
        <v>4416</v>
      </c>
      <c r="S4758" s="7" t="s">
        <v>567</v>
      </c>
      <c r="T4758">
        <f>A4758</f>
        <v>21391</v>
      </c>
      <c r="U4758" t="str">
        <f>IF($G4758=$U$1:$X$1,$T4758,"")</f>
        <v/>
      </c>
      <c r="V4758" t="str">
        <f>IF($G4758=$U$1:$X$1,$T4758,"")</f>
        <v/>
      </c>
      <c r="W4758">
        <f>IF($G4758=$U$1:$X$1,$T4758,"")</f>
        <v>21391</v>
      </c>
      <c r="X4758" t="str">
        <f>IF($G4758=$U$1:$X$1,$T4758,"")</f>
        <v/>
      </c>
      <c r="Y4758" s="1">
        <f>ROUND(O4758*Q4758,2)</f>
        <v>628.5</v>
      </c>
    </row>
    <row r="4759" spans="1:25">
      <c r="A4759" s="5">
        <f>INDEX(Students,MOD(D4759-1,ROWS(Students))+1,1)</f>
        <v>21391</v>
      </c>
      <c r="B4759" s="5" t="str">
        <f>INDEX(Students,MOD(D4759-1,ROWS(Students))+1,2)</f>
        <v>Tomaszewski Maciej</v>
      </c>
      <c r="C4759" s="5" t="str">
        <f>INDEX(Students,MOD(D4759-1,ROWS(Students))+1,3)</f>
        <v>IZ05IO1</v>
      </c>
      <c r="D4759" s="5">
        <v>5758</v>
      </c>
      <c r="E4759" s="6">
        <v>44638</v>
      </c>
      <c r="F4759" s="6">
        <v>44638</v>
      </c>
      <c r="G4759" s="7" t="s">
        <v>1263</v>
      </c>
      <c r="H4759" s="7">
        <v>1</v>
      </c>
      <c r="I4759" s="7" t="s">
        <v>2229</v>
      </c>
      <c r="J4759" s="7" t="s">
        <v>6</v>
      </c>
      <c r="K4759" s="7" t="s">
        <v>3767</v>
      </c>
      <c r="L4759" s="7"/>
      <c r="M4759" s="6" t="s">
        <v>3767</v>
      </c>
      <c r="N4759" s="7" t="s">
        <v>7</v>
      </c>
      <c r="O4759" s="8">
        <v>7.0000000000000001E-3</v>
      </c>
      <c r="P4759" s="7" t="s">
        <v>13</v>
      </c>
      <c r="Q4759" s="9">
        <v>92.91</v>
      </c>
      <c r="R4759" s="7" t="s">
        <v>4527</v>
      </c>
      <c r="S4759" s="7" t="s">
        <v>705</v>
      </c>
      <c r="T4759">
        <f>A4759</f>
        <v>21391</v>
      </c>
      <c r="U4759" t="str">
        <f>IF($G4759=$U$1:$X$1,$T4759,"")</f>
        <v/>
      </c>
      <c r="V4759">
        <f>IF($G4759=$U$1:$X$1,$T4759,"")</f>
        <v>21391</v>
      </c>
      <c r="W4759" t="str">
        <f>IF($G4759=$U$1:$X$1,$T4759,"")</f>
        <v/>
      </c>
      <c r="X4759" t="str">
        <f>IF($G4759=$U$1:$X$1,$T4759,"")</f>
        <v/>
      </c>
      <c r="Y4759" s="1">
        <f>ROUND(O4759*Q4759,2)</f>
        <v>0.65</v>
      </c>
    </row>
    <row r="4760" spans="1:25">
      <c r="A4760" s="5">
        <f>INDEX(Students,MOD(D4760-1,ROWS(Students))+1,1)</f>
        <v>20446</v>
      </c>
      <c r="B4760" s="5" t="str">
        <f>INDEX(Students,MOD(D4760-1,ROWS(Students))+1,2)</f>
        <v>Tomaszkiewicz Kamil</v>
      </c>
      <c r="C4760" s="5" t="str">
        <f>INDEX(Students,MOD(D4760-1,ROWS(Students))+1,3)</f>
        <v>IZ07PD1</v>
      </c>
      <c r="D4760" s="5">
        <v>73</v>
      </c>
      <c r="E4760" s="6">
        <v>44699</v>
      </c>
      <c r="F4760" s="6">
        <v>44699</v>
      </c>
      <c r="G4760" s="7" t="s">
        <v>1263</v>
      </c>
      <c r="H4760" s="7">
        <v>1</v>
      </c>
      <c r="I4760" s="7" t="s">
        <v>2592</v>
      </c>
      <c r="J4760" s="7" t="s">
        <v>6</v>
      </c>
      <c r="K4760" s="7" t="s">
        <v>3767</v>
      </c>
      <c r="L4760" s="7"/>
      <c r="M4760" s="6" t="s">
        <v>3767</v>
      </c>
      <c r="N4760" s="7" t="s">
        <v>19</v>
      </c>
      <c r="O4760" s="8">
        <v>1</v>
      </c>
      <c r="P4760" s="7" t="s">
        <v>9</v>
      </c>
      <c r="Q4760" s="9">
        <v>8.52</v>
      </c>
      <c r="R4760" s="7" t="s">
        <v>4662</v>
      </c>
      <c r="S4760" s="7" t="s">
        <v>893</v>
      </c>
      <c r="T4760">
        <f>A4760</f>
        <v>20446</v>
      </c>
      <c r="U4760" t="str">
        <f>IF($G4760=$U$1:$X$1,$T4760,"")</f>
        <v/>
      </c>
      <c r="V4760">
        <f>IF($G4760=$U$1:$X$1,$T4760,"")</f>
        <v>20446</v>
      </c>
      <c r="W4760" t="str">
        <f>IF($G4760=$U$1:$X$1,$T4760,"")</f>
        <v/>
      </c>
      <c r="X4760" t="str">
        <f>IF($G4760=$U$1:$X$1,$T4760,"")</f>
        <v/>
      </c>
      <c r="Y4760" s="1">
        <f>ROUND(O4760*Q4760,2)</f>
        <v>8.52</v>
      </c>
    </row>
    <row r="4761" spans="1:25">
      <c r="A4761" s="5">
        <f>INDEX(Students,MOD(D4761-1,ROWS(Students))+1,1)</f>
        <v>20446</v>
      </c>
      <c r="B4761" s="5" t="str">
        <f>INDEX(Students,MOD(D4761-1,ROWS(Students))+1,2)</f>
        <v>Tomaszkiewicz Kamil</v>
      </c>
      <c r="C4761" s="5" t="str">
        <f>INDEX(Students,MOD(D4761-1,ROWS(Students))+1,3)</f>
        <v>IZ07PD1</v>
      </c>
      <c r="D4761" s="5">
        <v>165</v>
      </c>
      <c r="E4761" s="6">
        <v>44636</v>
      </c>
      <c r="F4761" s="6">
        <v>44636</v>
      </c>
      <c r="G4761" s="7" t="s">
        <v>1263</v>
      </c>
      <c r="H4761" s="7">
        <v>1</v>
      </c>
      <c r="I4761" s="7" t="s">
        <v>2185</v>
      </c>
      <c r="J4761" s="7" t="s">
        <v>6</v>
      </c>
      <c r="K4761" s="7" t="s">
        <v>3767</v>
      </c>
      <c r="L4761" s="7"/>
      <c r="M4761" s="6" t="s">
        <v>3767</v>
      </c>
      <c r="N4761" s="7" t="s">
        <v>7</v>
      </c>
      <c r="O4761" s="8">
        <v>4.3999999999999997E-2</v>
      </c>
      <c r="P4761" s="7" t="s">
        <v>13</v>
      </c>
      <c r="Q4761" s="9">
        <v>20.85</v>
      </c>
      <c r="R4761" s="7" t="s">
        <v>3991</v>
      </c>
      <c r="S4761" s="7" t="s">
        <v>95</v>
      </c>
      <c r="T4761">
        <f>A4761</f>
        <v>20446</v>
      </c>
      <c r="U4761" t="str">
        <f>IF($G4761=$U$1:$X$1,$T4761,"")</f>
        <v/>
      </c>
      <c r="V4761">
        <f>IF($G4761=$U$1:$X$1,$T4761,"")</f>
        <v>20446</v>
      </c>
      <c r="W4761" t="str">
        <f>IF($G4761=$U$1:$X$1,$T4761,"")</f>
        <v/>
      </c>
      <c r="X4761" t="str">
        <f>IF($G4761=$U$1:$X$1,$T4761,"")</f>
        <v/>
      </c>
      <c r="Y4761" s="1">
        <f>ROUND(O4761*Q4761,2)</f>
        <v>0.92</v>
      </c>
    </row>
    <row r="4762" spans="1:25">
      <c r="A4762" s="5">
        <f>INDEX(Students,MOD(D4762-1,ROWS(Students))+1,1)</f>
        <v>20446</v>
      </c>
      <c r="B4762" s="5" t="str">
        <f>INDEX(Students,MOD(D4762-1,ROWS(Students))+1,2)</f>
        <v>Tomaszkiewicz Kamil</v>
      </c>
      <c r="C4762" s="5" t="str">
        <f>INDEX(Students,MOD(D4762-1,ROWS(Students))+1,3)</f>
        <v>IZ07PD1</v>
      </c>
      <c r="D4762" s="5">
        <v>257</v>
      </c>
      <c r="E4762" s="6">
        <v>44706</v>
      </c>
      <c r="F4762" s="6">
        <v>44706</v>
      </c>
      <c r="G4762" s="7" t="s">
        <v>279</v>
      </c>
      <c r="H4762" s="7">
        <v>1</v>
      </c>
      <c r="I4762" s="7" t="s">
        <v>2673</v>
      </c>
      <c r="J4762" s="7" t="s">
        <v>6</v>
      </c>
      <c r="K4762" s="7" t="s">
        <v>3767</v>
      </c>
      <c r="L4762" s="7"/>
      <c r="M4762" s="6" t="s">
        <v>3767</v>
      </c>
      <c r="N4762" s="7" t="s">
        <v>180</v>
      </c>
      <c r="O4762" s="8">
        <v>48</v>
      </c>
      <c r="P4762" s="7" t="s">
        <v>13</v>
      </c>
      <c r="Q4762" s="9">
        <v>7.65</v>
      </c>
      <c r="R4762" s="7" t="s">
        <v>4681</v>
      </c>
      <c r="S4762" s="7" t="s">
        <v>5174</v>
      </c>
      <c r="T4762">
        <f>A4762</f>
        <v>20446</v>
      </c>
      <c r="U4762" t="str">
        <f>IF($G4762=$U$1:$X$1,$T4762,"")</f>
        <v/>
      </c>
      <c r="V4762" t="str">
        <f>IF($G4762=$U$1:$X$1,$T4762,"")</f>
        <v/>
      </c>
      <c r="W4762">
        <f>IF($G4762=$U$1:$X$1,$T4762,"")</f>
        <v>20446</v>
      </c>
      <c r="X4762" t="str">
        <f>IF($G4762=$U$1:$X$1,$T4762,"")</f>
        <v/>
      </c>
      <c r="Y4762" s="1">
        <f>ROUND(O4762*Q4762,2)</f>
        <v>367.2</v>
      </c>
    </row>
    <row r="4763" spans="1:25">
      <c r="A4763" s="5">
        <f>INDEX(Students,MOD(D4763-1,ROWS(Students))+1,1)</f>
        <v>20446</v>
      </c>
      <c r="B4763" s="5" t="str">
        <f>INDEX(Students,MOD(D4763-1,ROWS(Students))+1,2)</f>
        <v>Tomaszkiewicz Kamil</v>
      </c>
      <c r="C4763" s="5" t="str">
        <f>INDEX(Students,MOD(D4763-1,ROWS(Students))+1,3)</f>
        <v>IZ07PD1</v>
      </c>
      <c r="D4763" s="5">
        <v>349</v>
      </c>
      <c r="E4763" s="6">
        <v>44623</v>
      </c>
      <c r="F4763" s="6">
        <v>44623</v>
      </c>
      <c r="G4763" s="7" t="s">
        <v>1262</v>
      </c>
      <c r="H4763" s="7">
        <v>-1</v>
      </c>
      <c r="I4763" s="7" t="s">
        <v>2019</v>
      </c>
      <c r="J4763" s="7" t="s">
        <v>6</v>
      </c>
      <c r="K4763" s="7" t="s">
        <v>3774</v>
      </c>
      <c r="L4763" s="7" t="s">
        <v>616</v>
      </c>
      <c r="M4763" s="6" t="s">
        <v>3767</v>
      </c>
      <c r="N4763" s="7" t="s">
        <v>19</v>
      </c>
      <c r="O4763" s="8">
        <v>0.6</v>
      </c>
      <c r="P4763" s="7" t="s">
        <v>13</v>
      </c>
      <c r="Q4763" s="9">
        <v>0</v>
      </c>
      <c r="R4763" s="7" t="s">
        <v>4463</v>
      </c>
      <c r="S4763" s="7" t="s">
        <v>1086</v>
      </c>
      <c r="T4763">
        <f>A4763</f>
        <v>20446</v>
      </c>
      <c r="U4763">
        <f>IF($G4763=$U$1:$X$1,$T4763,"")</f>
        <v>20446</v>
      </c>
      <c r="V4763" t="str">
        <f>IF($G4763=$U$1:$X$1,$T4763,"")</f>
        <v/>
      </c>
      <c r="W4763" t="str">
        <f>IF($G4763=$U$1:$X$1,$T4763,"")</f>
        <v/>
      </c>
      <c r="X4763" t="str">
        <f>IF($G4763=$U$1:$X$1,$T4763,"")</f>
        <v/>
      </c>
      <c r="Y4763" s="1">
        <f>ROUND(O4763*Q4763,2)</f>
        <v>0</v>
      </c>
    </row>
    <row r="4764" spans="1:25">
      <c r="A4764" s="5">
        <f>INDEX(Students,MOD(D4764-1,ROWS(Students))+1,1)</f>
        <v>20446</v>
      </c>
      <c r="B4764" s="5" t="str">
        <f>INDEX(Students,MOD(D4764-1,ROWS(Students))+1,2)</f>
        <v>Tomaszkiewicz Kamil</v>
      </c>
      <c r="C4764" s="5" t="str">
        <f>INDEX(Students,MOD(D4764-1,ROWS(Students))+1,3)</f>
        <v>IZ07PD1</v>
      </c>
      <c r="D4764" s="5">
        <v>441</v>
      </c>
      <c r="E4764" s="6">
        <v>44623</v>
      </c>
      <c r="F4764" s="6">
        <v>44623</v>
      </c>
      <c r="G4764" s="7" t="s">
        <v>279</v>
      </c>
      <c r="H4764" s="7">
        <v>1</v>
      </c>
      <c r="I4764" s="7" t="s">
        <v>2017</v>
      </c>
      <c r="J4764" s="7" t="s">
        <v>6</v>
      </c>
      <c r="K4764" s="7" t="s">
        <v>3767</v>
      </c>
      <c r="L4764" s="7"/>
      <c r="M4764" s="6" t="s">
        <v>3767</v>
      </c>
      <c r="N4764" s="7" t="s">
        <v>25</v>
      </c>
      <c r="O4764" s="8">
        <v>10</v>
      </c>
      <c r="P4764" s="7" t="s">
        <v>9</v>
      </c>
      <c r="Q4764" s="9">
        <v>0.21</v>
      </c>
      <c r="R4764" s="7" t="s">
        <v>4461</v>
      </c>
      <c r="S4764" s="7" t="s">
        <v>615</v>
      </c>
      <c r="T4764">
        <f>A4764</f>
        <v>20446</v>
      </c>
      <c r="U4764" t="str">
        <f>IF($G4764=$U$1:$X$1,$T4764,"")</f>
        <v/>
      </c>
      <c r="V4764" t="str">
        <f>IF($G4764=$U$1:$X$1,$T4764,"")</f>
        <v/>
      </c>
      <c r="W4764">
        <f>IF($G4764=$U$1:$X$1,$T4764,"")</f>
        <v>20446</v>
      </c>
      <c r="X4764" t="str">
        <f>IF($G4764=$U$1:$X$1,$T4764,"")</f>
        <v/>
      </c>
      <c r="Y4764" s="1">
        <f>ROUND(O4764*Q4764,2)</f>
        <v>2.1</v>
      </c>
    </row>
    <row r="4765" spans="1:25">
      <c r="A4765" s="5">
        <f>INDEX(Students,MOD(D4765-1,ROWS(Students))+1,1)</f>
        <v>20446</v>
      </c>
      <c r="B4765" s="5" t="str">
        <f>INDEX(Students,MOD(D4765-1,ROWS(Students))+1,2)</f>
        <v>Tomaszkiewicz Kamil</v>
      </c>
      <c r="C4765" s="5" t="str">
        <f>INDEX(Students,MOD(D4765-1,ROWS(Students))+1,3)</f>
        <v>IZ07PD1</v>
      </c>
      <c r="D4765" s="5">
        <v>533</v>
      </c>
      <c r="E4765" s="6">
        <v>44601</v>
      </c>
      <c r="F4765" s="6">
        <v>44600</v>
      </c>
      <c r="G4765" s="7" t="s">
        <v>1262</v>
      </c>
      <c r="H4765" s="7">
        <v>-1</v>
      </c>
      <c r="I4765" s="7" t="s">
        <v>1707</v>
      </c>
      <c r="J4765" s="7" t="s">
        <v>6</v>
      </c>
      <c r="K4765" s="7" t="s">
        <v>3809</v>
      </c>
      <c r="L4765" s="7" t="s">
        <v>430</v>
      </c>
      <c r="M4765" s="6" t="s">
        <v>3767</v>
      </c>
      <c r="N4765" s="7" t="s">
        <v>19</v>
      </c>
      <c r="O4765" s="8">
        <v>9</v>
      </c>
      <c r="P4765" s="7" t="s">
        <v>9</v>
      </c>
      <c r="Q4765" s="9">
        <v>0</v>
      </c>
      <c r="R4765" s="7" t="s">
        <v>4037</v>
      </c>
      <c r="S4765" s="7" t="s">
        <v>140</v>
      </c>
      <c r="T4765">
        <f>A4765</f>
        <v>20446</v>
      </c>
      <c r="U4765">
        <f>IF($G4765=$U$1:$X$1,$T4765,"")</f>
        <v>20446</v>
      </c>
      <c r="V4765" t="str">
        <f>IF($G4765=$U$1:$X$1,$T4765,"")</f>
        <v/>
      </c>
      <c r="W4765" t="str">
        <f>IF($G4765=$U$1:$X$1,$T4765,"")</f>
        <v/>
      </c>
      <c r="X4765" t="str">
        <f>IF($G4765=$U$1:$X$1,$T4765,"")</f>
        <v/>
      </c>
      <c r="Y4765" s="1">
        <f>ROUND(O4765*Q4765,2)</f>
        <v>0</v>
      </c>
    </row>
    <row r="4766" spans="1:25">
      <c r="A4766" s="5">
        <f>INDEX(Students,MOD(D4766-1,ROWS(Students))+1,1)</f>
        <v>20446</v>
      </c>
      <c r="B4766" s="5" t="str">
        <f>INDEX(Students,MOD(D4766-1,ROWS(Students))+1,2)</f>
        <v>Tomaszkiewicz Kamil</v>
      </c>
      <c r="C4766" s="5" t="str">
        <f>INDEX(Students,MOD(D4766-1,ROWS(Students))+1,3)</f>
        <v>IZ07PD1</v>
      </c>
      <c r="D4766" s="5">
        <v>625</v>
      </c>
      <c r="E4766" s="6">
        <v>44645</v>
      </c>
      <c r="F4766" s="6">
        <v>44645</v>
      </c>
      <c r="G4766" s="7" t="s">
        <v>1263</v>
      </c>
      <c r="H4766" s="7">
        <v>1</v>
      </c>
      <c r="I4766" s="7" t="s">
        <v>2344</v>
      </c>
      <c r="J4766" s="7" t="s">
        <v>6</v>
      </c>
      <c r="K4766" s="7" t="s">
        <v>3767</v>
      </c>
      <c r="L4766" s="7"/>
      <c r="M4766" s="6" t="s">
        <v>3767</v>
      </c>
      <c r="N4766" s="7" t="s">
        <v>7</v>
      </c>
      <c r="O4766" s="8">
        <v>1.766</v>
      </c>
      <c r="P4766" s="7" t="s">
        <v>13</v>
      </c>
      <c r="Q4766" s="9">
        <v>21.41</v>
      </c>
      <c r="R4766" s="7" t="s">
        <v>4213</v>
      </c>
      <c r="S4766" s="7" t="s">
        <v>316</v>
      </c>
      <c r="T4766">
        <f>A4766</f>
        <v>20446</v>
      </c>
      <c r="U4766" t="str">
        <f>IF($G4766=$U$1:$X$1,$T4766,"")</f>
        <v/>
      </c>
      <c r="V4766">
        <f>IF($G4766=$U$1:$X$1,$T4766,"")</f>
        <v>20446</v>
      </c>
      <c r="W4766" t="str">
        <f>IF($G4766=$U$1:$X$1,$T4766,"")</f>
        <v/>
      </c>
      <c r="X4766" t="str">
        <f>IF($G4766=$U$1:$X$1,$T4766,"")</f>
        <v/>
      </c>
      <c r="Y4766" s="1">
        <f>ROUND(O4766*Q4766,2)</f>
        <v>37.81</v>
      </c>
    </row>
    <row r="4767" spans="1:25">
      <c r="A4767" s="5">
        <f>INDEX(Students,MOD(D4767-1,ROWS(Students))+1,1)</f>
        <v>20446</v>
      </c>
      <c r="B4767" s="5" t="str">
        <f>INDEX(Students,MOD(D4767-1,ROWS(Students))+1,2)</f>
        <v>Tomaszkiewicz Kamil</v>
      </c>
      <c r="C4767" s="5" t="str">
        <f>INDEX(Students,MOD(D4767-1,ROWS(Students))+1,3)</f>
        <v>IZ07PD1</v>
      </c>
      <c r="D4767" s="5">
        <v>717</v>
      </c>
      <c r="E4767" s="6">
        <v>44636</v>
      </c>
      <c r="F4767" s="6">
        <v>44636</v>
      </c>
      <c r="G4767" s="7" t="s">
        <v>1263</v>
      </c>
      <c r="H4767" s="7">
        <v>1</v>
      </c>
      <c r="I4767" s="7" t="s">
        <v>2186</v>
      </c>
      <c r="J4767" s="7" t="s">
        <v>6</v>
      </c>
      <c r="K4767" s="7" t="s">
        <v>3767</v>
      </c>
      <c r="L4767" s="7"/>
      <c r="M4767" s="6" t="s">
        <v>3767</v>
      </c>
      <c r="N4767" s="7" t="s">
        <v>7</v>
      </c>
      <c r="O4767" s="8">
        <v>1.7999999999999999E-2</v>
      </c>
      <c r="P4767" s="7" t="s">
        <v>13</v>
      </c>
      <c r="Q4767" s="9">
        <v>92.91</v>
      </c>
      <c r="R4767" s="7" t="s">
        <v>4527</v>
      </c>
      <c r="S4767" s="7" t="s">
        <v>705</v>
      </c>
      <c r="T4767">
        <f>A4767</f>
        <v>20446</v>
      </c>
      <c r="U4767" t="str">
        <f>IF($G4767=$U$1:$X$1,$T4767,"")</f>
        <v/>
      </c>
      <c r="V4767">
        <f>IF($G4767=$U$1:$X$1,$T4767,"")</f>
        <v>20446</v>
      </c>
      <c r="W4767" t="str">
        <f>IF($G4767=$U$1:$X$1,$T4767,"")</f>
        <v/>
      </c>
      <c r="X4767" t="str">
        <f>IF($G4767=$U$1:$X$1,$T4767,"")</f>
        <v/>
      </c>
      <c r="Y4767" s="1">
        <f>ROUND(O4767*Q4767,2)</f>
        <v>1.67</v>
      </c>
    </row>
    <row r="4768" spans="1:25">
      <c r="A4768" s="5">
        <f>INDEX(Students,MOD(D4768-1,ROWS(Students))+1,1)</f>
        <v>20446</v>
      </c>
      <c r="B4768" s="5" t="str">
        <f>INDEX(Students,MOD(D4768-1,ROWS(Students))+1,2)</f>
        <v>Tomaszkiewicz Kamil</v>
      </c>
      <c r="C4768" s="5" t="str">
        <f>INDEX(Students,MOD(D4768-1,ROWS(Students))+1,3)</f>
        <v>IZ07PD1</v>
      </c>
      <c r="D4768" s="5">
        <v>809</v>
      </c>
      <c r="E4768" s="6">
        <v>44672</v>
      </c>
      <c r="F4768" s="6">
        <v>44672</v>
      </c>
      <c r="G4768" s="7" t="s">
        <v>279</v>
      </c>
      <c r="H4768" s="7">
        <v>1</v>
      </c>
      <c r="I4768" s="7" t="s">
        <v>3667</v>
      </c>
      <c r="J4768" s="7" t="s">
        <v>6</v>
      </c>
      <c r="K4768" s="7" t="s">
        <v>3767</v>
      </c>
      <c r="L4768" s="7"/>
      <c r="M4768" s="6" t="s">
        <v>3767</v>
      </c>
      <c r="N4768" s="7" t="s">
        <v>5215</v>
      </c>
      <c r="O4768" s="8">
        <v>337.93</v>
      </c>
      <c r="P4768" s="7" t="s">
        <v>13</v>
      </c>
      <c r="Q4768" s="9">
        <v>0</v>
      </c>
      <c r="R4768" s="7" t="s">
        <v>3925</v>
      </c>
      <c r="S4768" s="7" t="s">
        <v>4968</v>
      </c>
      <c r="T4768">
        <f>A4768</f>
        <v>20446</v>
      </c>
      <c r="U4768" t="str">
        <f>IF($G4768=$U$1:$X$1,$T4768,"")</f>
        <v/>
      </c>
      <c r="V4768" t="str">
        <f>IF($G4768=$U$1:$X$1,$T4768,"")</f>
        <v/>
      </c>
      <c r="W4768">
        <f>IF($G4768=$U$1:$X$1,$T4768,"")</f>
        <v>20446</v>
      </c>
      <c r="X4768" t="str">
        <f>IF($G4768=$U$1:$X$1,$T4768,"")</f>
        <v/>
      </c>
      <c r="Y4768" s="1">
        <f>ROUND(O4768*Q4768,2)</f>
        <v>0</v>
      </c>
    </row>
    <row r="4769" spans="1:25">
      <c r="A4769" s="5">
        <f>INDEX(Students,MOD(D4769-1,ROWS(Students))+1,1)</f>
        <v>20446</v>
      </c>
      <c r="B4769" s="5" t="str">
        <f>INDEX(Students,MOD(D4769-1,ROWS(Students))+1,2)</f>
        <v>Tomaszkiewicz Kamil</v>
      </c>
      <c r="C4769" s="5" t="str">
        <f>INDEX(Students,MOD(D4769-1,ROWS(Students))+1,3)</f>
        <v>IZ07PD1</v>
      </c>
      <c r="D4769" s="5">
        <v>901</v>
      </c>
      <c r="E4769" s="6">
        <v>44690</v>
      </c>
      <c r="F4769" s="6">
        <v>44690</v>
      </c>
      <c r="G4769" s="7" t="s">
        <v>52</v>
      </c>
      <c r="H4769" s="7">
        <v>1</v>
      </c>
      <c r="I4769" s="7" t="s">
        <v>2486</v>
      </c>
      <c r="J4769" s="7" t="s">
        <v>6</v>
      </c>
      <c r="K4769" s="7" t="s">
        <v>3852</v>
      </c>
      <c r="L4769" s="7"/>
      <c r="M4769" s="6" t="s">
        <v>4910</v>
      </c>
      <c r="N4769" s="7" t="s">
        <v>32</v>
      </c>
      <c r="O4769" s="8">
        <v>2</v>
      </c>
      <c r="P4769" s="7" t="s">
        <v>9</v>
      </c>
      <c r="Q4769" s="9">
        <v>5.13</v>
      </c>
      <c r="R4769" s="7" t="s">
        <v>4625</v>
      </c>
      <c r="S4769" s="7" t="s">
        <v>845</v>
      </c>
      <c r="T4769">
        <f>A4769</f>
        <v>20446</v>
      </c>
      <c r="U4769" t="str">
        <f>IF($G4769=$U$1:$X$1,$T4769,"")</f>
        <v/>
      </c>
      <c r="V4769" t="str">
        <f>IF($G4769=$U$1:$X$1,$T4769,"")</f>
        <v/>
      </c>
      <c r="W4769" t="str">
        <f>IF($G4769=$U$1:$X$1,$T4769,"")</f>
        <v/>
      </c>
      <c r="X4769">
        <f>IF($G4769=$U$1:$X$1,$T4769,"")</f>
        <v>20446</v>
      </c>
      <c r="Y4769" s="1">
        <f>ROUND(O4769*Q4769,2)</f>
        <v>10.26</v>
      </c>
    </row>
    <row r="4770" spans="1:25">
      <c r="A4770" s="5">
        <f>INDEX(Students,MOD(D4770-1,ROWS(Students))+1,1)</f>
        <v>20446</v>
      </c>
      <c r="B4770" s="5" t="str">
        <f>INDEX(Students,MOD(D4770-1,ROWS(Students))+1,2)</f>
        <v>Tomaszkiewicz Kamil</v>
      </c>
      <c r="C4770" s="5" t="str">
        <f>INDEX(Students,MOD(D4770-1,ROWS(Students))+1,3)</f>
        <v>IZ07PD1</v>
      </c>
      <c r="D4770" s="5">
        <v>993</v>
      </c>
      <c r="E4770" s="6">
        <v>44650</v>
      </c>
      <c r="F4770" s="6">
        <v>44650</v>
      </c>
      <c r="G4770" s="7" t="s">
        <v>1263</v>
      </c>
      <c r="H4770" s="7">
        <v>1</v>
      </c>
      <c r="I4770" s="7" t="s">
        <v>2395</v>
      </c>
      <c r="J4770" s="7" t="s">
        <v>6</v>
      </c>
      <c r="K4770" s="7" t="s">
        <v>3767</v>
      </c>
      <c r="L4770" s="7"/>
      <c r="M4770" s="6" t="s">
        <v>3767</v>
      </c>
      <c r="N4770" s="7" t="s">
        <v>19</v>
      </c>
      <c r="O4770" s="8">
        <v>1.4E-2</v>
      </c>
      <c r="P4770" s="7" t="s">
        <v>13</v>
      </c>
      <c r="Q4770" s="9">
        <v>14.68</v>
      </c>
      <c r="R4770" s="7" t="s">
        <v>3890</v>
      </c>
      <c r="S4770" s="7" t="s">
        <v>18</v>
      </c>
      <c r="T4770">
        <f>A4770</f>
        <v>20446</v>
      </c>
      <c r="U4770" t="str">
        <f>IF($G4770=$U$1:$X$1,$T4770,"")</f>
        <v/>
      </c>
      <c r="V4770">
        <f>IF($G4770=$U$1:$X$1,$T4770,"")</f>
        <v>20446</v>
      </c>
      <c r="W4770" t="str">
        <f>IF($G4770=$U$1:$X$1,$T4770,"")</f>
        <v/>
      </c>
      <c r="X4770" t="str">
        <f>IF($G4770=$U$1:$X$1,$T4770,"")</f>
        <v/>
      </c>
      <c r="Y4770" s="1">
        <f>ROUND(O4770*Q4770,2)</f>
        <v>0.21</v>
      </c>
    </row>
    <row r="4771" spans="1:25">
      <c r="A4771" s="5">
        <f>INDEX(Students,MOD(D4771-1,ROWS(Students))+1,1)</f>
        <v>20446</v>
      </c>
      <c r="B4771" s="5" t="str">
        <f>INDEX(Students,MOD(D4771-1,ROWS(Students))+1,2)</f>
        <v>Tomaszkiewicz Kamil</v>
      </c>
      <c r="C4771" s="5" t="str">
        <f>INDEX(Students,MOD(D4771-1,ROWS(Students))+1,3)</f>
        <v>IZ07PD1</v>
      </c>
      <c r="D4771" s="5">
        <v>1085</v>
      </c>
      <c r="E4771" s="6">
        <v>44734</v>
      </c>
      <c r="F4771" s="6">
        <v>44734</v>
      </c>
      <c r="G4771" s="7" t="s">
        <v>1263</v>
      </c>
      <c r="H4771" s="7">
        <v>1</v>
      </c>
      <c r="I4771" s="7" t="s">
        <v>3012</v>
      </c>
      <c r="J4771" s="7" t="s">
        <v>6</v>
      </c>
      <c r="K4771" s="7" t="s">
        <v>3767</v>
      </c>
      <c r="L4771" s="7"/>
      <c r="M4771" s="6" t="s">
        <v>3767</v>
      </c>
      <c r="N4771" s="7" t="s">
        <v>7</v>
      </c>
      <c r="O4771" s="8">
        <v>60</v>
      </c>
      <c r="P4771" s="7" t="s">
        <v>9</v>
      </c>
      <c r="Q4771" s="9">
        <v>0.74</v>
      </c>
      <c r="R4771" s="7" t="s">
        <v>4510</v>
      </c>
      <c r="S4771" s="7" t="s">
        <v>677</v>
      </c>
      <c r="T4771">
        <f>A4771</f>
        <v>20446</v>
      </c>
      <c r="U4771" t="str">
        <f>IF($G4771=$U$1:$X$1,$T4771,"")</f>
        <v/>
      </c>
      <c r="V4771">
        <f>IF($G4771=$U$1:$X$1,$T4771,"")</f>
        <v>20446</v>
      </c>
      <c r="W4771" t="str">
        <f>IF($G4771=$U$1:$X$1,$T4771,"")</f>
        <v/>
      </c>
      <c r="X4771" t="str">
        <f>IF($G4771=$U$1:$X$1,$T4771,"")</f>
        <v/>
      </c>
      <c r="Y4771" s="1">
        <f>ROUND(O4771*Q4771,2)</f>
        <v>44.4</v>
      </c>
    </row>
    <row r="4772" spans="1:25">
      <c r="A4772" s="5">
        <f>INDEX(Students,MOD(D4772-1,ROWS(Students))+1,1)</f>
        <v>20446</v>
      </c>
      <c r="B4772" s="5" t="str">
        <f>INDEX(Students,MOD(D4772-1,ROWS(Students))+1,2)</f>
        <v>Tomaszkiewicz Kamil</v>
      </c>
      <c r="C4772" s="5" t="str">
        <f>INDEX(Students,MOD(D4772-1,ROWS(Students))+1,3)</f>
        <v>IZ07PD1</v>
      </c>
      <c r="D4772" s="5">
        <v>1177</v>
      </c>
      <c r="E4772" s="6">
        <v>44636</v>
      </c>
      <c r="F4772" s="6">
        <v>44631</v>
      </c>
      <c r="G4772" s="7" t="s">
        <v>1262</v>
      </c>
      <c r="H4772" s="7">
        <v>-1</v>
      </c>
      <c r="I4772" s="7" t="s">
        <v>2203</v>
      </c>
      <c r="J4772" s="7" t="s">
        <v>6</v>
      </c>
      <c r="K4772" s="7" t="s">
        <v>3809</v>
      </c>
      <c r="L4772" s="7" t="s">
        <v>714</v>
      </c>
      <c r="M4772" s="6" t="s">
        <v>3767</v>
      </c>
      <c r="N4772" s="7" t="s">
        <v>7</v>
      </c>
      <c r="O4772" s="8">
        <v>74.77</v>
      </c>
      <c r="P4772" s="7" t="s">
        <v>13</v>
      </c>
      <c r="Q4772" s="9">
        <v>48.9</v>
      </c>
      <c r="R4772" s="7" t="s">
        <v>4035</v>
      </c>
      <c r="S4772" s="7" t="s">
        <v>139</v>
      </c>
      <c r="T4772">
        <f>A4772</f>
        <v>20446</v>
      </c>
      <c r="U4772">
        <f>IF($G4772=$U$1:$X$1,$T4772,"")</f>
        <v>20446</v>
      </c>
      <c r="V4772" t="str">
        <f>IF($G4772=$U$1:$X$1,$T4772,"")</f>
        <v/>
      </c>
      <c r="W4772" t="str">
        <f>IF($G4772=$U$1:$X$1,$T4772,"")</f>
        <v/>
      </c>
      <c r="X4772" t="str">
        <f>IF($G4772=$U$1:$X$1,$T4772,"")</f>
        <v/>
      </c>
      <c r="Y4772" s="1">
        <f>ROUND(O4772*Q4772,2)</f>
        <v>3656.25</v>
      </c>
    </row>
    <row r="4773" spans="1:25">
      <c r="A4773" s="5">
        <f>INDEX(Students,MOD(D4773-1,ROWS(Students))+1,1)</f>
        <v>20446</v>
      </c>
      <c r="B4773" s="5" t="str">
        <f>INDEX(Students,MOD(D4773-1,ROWS(Students))+1,2)</f>
        <v>Tomaszkiewicz Kamil</v>
      </c>
      <c r="C4773" s="5" t="str">
        <f>INDEX(Students,MOD(D4773-1,ROWS(Students))+1,3)</f>
        <v>IZ07PD1</v>
      </c>
      <c r="D4773" s="5">
        <v>1269</v>
      </c>
      <c r="E4773" s="6">
        <v>44578</v>
      </c>
      <c r="F4773" s="6">
        <v>44578</v>
      </c>
      <c r="G4773" s="7" t="s">
        <v>279</v>
      </c>
      <c r="H4773" s="7">
        <v>1</v>
      </c>
      <c r="I4773" s="7" t="s">
        <v>1399</v>
      </c>
      <c r="J4773" s="7" t="s">
        <v>6</v>
      </c>
      <c r="K4773" s="7" t="s">
        <v>3767</v>
      </c>
      <c r="L4773" s="7"/>
      <c r="M4773" s="6" t="s">
        <v>3767</v>
      </c>
      <c r="N4773" s="7" t="s">
        <v>25</v>
      </c>
      <c r="O4773" s="8">
        <v>2.15</v>
      </c>
      <c r="P4773" s="7" t="s">
        <v>13</v>
      </c>
      <c r="Q4773" s="9">
        <v>40.9</v>
      </c>
      <c r="R4773" s="7" t="s">
        <v>4096</v>
      </c>
      <c r="S4773" s="7" t="s">
        <v>197</v>
      </c>
      <c r="T4773">
        <f>A4773</f>
        <v>20446</v>
      </c>
      <c r="U4773" t="str">
        <f>IF($G4773=$U$1:$X$1,$T4773,"")</f>
        <v/>
      </c>
      <c r="V4773" t="str">
        <f>IF($G4773=$U$1:$X$1,$T4773,"")</f>
        <v/>
      </c>
      <c r="W4773">
        <f>IF($G4773=$U$1:$X$1,$T4773,"")</f>
        <v>20446</v>
      </c>
      <c r="X4773" t="str">
        <f>IF($G4773=$U$1:$X$1,$T4773,"")</f>
        <v/>
      </c>
      <c r="Y4773" s="1">
        <f>ROUND(O4773*Q4773,2)</f>
        <v>87.94</v>
      </c>
    </row>
    <row r="4774" spans="1:25">
      <c r="A4774" s="5">
        <f>INDEX(Students,MOD(D4774-1,ROWS(Students))+1,1)</f>
        <v>20446</v>
      </c>
      <c r="B4774" s="5" t="str">
        <f>INDEX(Students,MOD(D4774-1,ROWS(Students))+1,2)</f>
        <v>Tomaszkiewicz Kamil</v>
      </c>
      <c r="C4774" s="5" t="str">
        <f>INDEX(Students,MOD(D4774-1,ROWS(Students))+1,3)</f>
        <v>IZ07PD1</v>
      </c>
      <c r="D4774" s="5">
        <v>1361</v>
      </c>
      <c r="E4774" s="6">
        <v>44641</v>
      </c>
      <c r="F4774" s="6">
        <v>44641</v>
      </c>
      <c r="G4774" s="7" t="s">
        <v>1263</v>
      </c>
      <c r="H4774" s="7">
        <v>1</v>
      </c>
      <c r="I4774" s="7" t="s">
        <v>2257</v>
      </c>
      <c r="J4774" s="7" t="s">
        <v>6</v>
      </c>
      <c r="K4774" s="7" t="s">
        <v>3767</v>
      </c>
      <c r="L4774" s="7"/>
      <c r="M4774" s="6" t="s">
        <v>3767</v>
      </c>
      <c r="N4774" s="7" t="s">
        <v>7</v>
      </c>
      <c r="O4774" s="8">
        <v>0.01</v>
      </c>
      <c r="P4774" s="7" t="s">
        <v>13</v>
      </c>
      <c r="Q4774" s="9">
        <v>20.81</v>
      </c>
      <c r="R4774" s="7" t="s">
        <v>4031</v>
      </c>
      <c r="S4774" s="7" t="s">
        <v>134</v>
      </c>
      <c r="T4774">
        <f>A4774</f>
        <v>20446</v>
      </c>
      <c r="U4774" t="str">
        <f>IF($G4774=$U$1:$X$1,$T4774,"")</f>
        <v/>
      </c>
      <c r="V4774">
        <f>IF($G4774=$U$1:$X$1,$T4774,"")</f>
        <v>20446</v>
      </c>
      <c r="W4774" t="str">
        <f>IF($G4774=$U$1:$X$1,$T4774,"")</f>
        <v/>
      </c>
      <c r="X4774" t="str">
        <f>IF($G4774=$U$1:$X$1,$T4774,"")</f>
        <v/>
      </c>
      <c r="Y4774" s="1">
        <f>ROUND(O4774*Q4774,2)</f>
        <v>0.21</v>
      </c>
    </row>
    <row r="4775" spans="1:25">
      <c r="A4775" s="5">
        <f>INDEX(Students,MOD(D4775-1,ROWS(Students))+1,1)</f>
        <v>20446</v>
      </c>
      <c r="B4775" s="5" t="str">
        <f>INDEX(Students,MOD(D4775-1,ROWS(Students))+1,2)</f>
        <v>Tomaszkiewicz Kamil</v>
      </c>
      <c r="C4775" s="5" t="str">
        <f>INDEX(Students,MOD(D4775-1,ROWS(Students))+1,3)</f>
        <v>IZ07PD1</v>
      </c>
      <c r="D4775" s="5">
        <v>1453</v>
      </c>
      <c r="E4775" s="6">
        <v>44673</v>
      </c>
      <c r="F4775" s="6">
        <v>44673</v>
      </c>
      <c r="G4775" s="7" t="s">
        <v>1263</v>
      </c>
      <c r="H4775" s="7">
        <v>1</v>
      </c>
      <c r="I4775" s="7" t="s">
        <v>3673</v>
      </c>
      <c r="J4775" s="7" t="s">
        <v>6</v>
      </c>
      <c r="K4775" s="7" t="s">
        <v>3767</v>
      </c>
      <c r="L4775" s="7"/>
      <c r="M4775" s="6" t="s">
        <v>3767</v>
      </c>
      <c r="N4775" s="7" t="s">
        <v>7</v>
      </c>
      <c r="O4775" s="8">
        <v>0.03</v>
      </c>
      <c r="P4775" s="7" t="s">
        <v>13</v>
      </c>
      <c r="Q4775" s="9">
        <v>20.85</v>
      </c>
      <c r="R4775" s="7" t="s">
        <v>3991</v>
      </c>
      <c r="S4775" s="7" t="s">
        <v>95</v>
      </c>
      <c r="T4775">
        <f>A4775</f>
        <v>20446</v>
      </c>
      <c r="U4775" t="str">
        <f>IF($G4775=$U$1:$X$1,$T4775,"")</f>
        <v/>
      </c>
      <c r="V4775">
        <f>IF($G4775=$U$1:$X$1,$T4775,"")</f>
        <v>20446</v>
      </c>
      <c r="W4775" t="str">
        <f>IF($G4775=$U$1:$X$1,$T4775,"")</f>
        <v/>
      </c>
      <c r="X4775" t="str">
        <f>IF($G4775=$U$1:$X$1,$T4775,"")</f>
        <v/>
      </c>
      <c r="Y4775" s="1">
        <f>ROUND(O4775*Q4775,2)</f>
        <v>0.63</v>
      </c>
    </row>
    <row r="4776" spans="1:25">
      <c r="A4776" s="5">
        <f>INDEX(Students,MOD(D4776-1,ROWS(Students))+1,1)</f>
        <v>20446</v>
      </c>
      <c r="B4776" s="5" t="str">
        <f>INDEX(Students,MOD(D4776-1,ROWS(Students))+1,2)</f>
        <v>Tomaszkiewicz Kamil</v>
      </c>
      <c r="C4776" s="5" t="str">
        <f>INDEX(Students,MOD(D4776-1,ROWS(Students))+1,3)</f>
        <v>IZ07PD1</v>
      </c>
      <c r="D4776" s="5">
        <v>1545</v>
      </c>
      <c r="E4776" s="6">
        <v>44587</v>
      </c>
      <c r="F4776" s="6">
        <v>44587</v>
      </c>
      <c r="G4776" s="7" t="s">
        <v>1262</v>
      </c>
      <c r="H4776" s="7">
        <v>-1</v>
      </c>
      <c r="I4776" s="7" t="s">
        <v>1551</v>
      </c>
      <c r="J4776" s="7" t="s">
        <v>6</v>
      </c>
      <c r="K4776" s="7" t="s">
        <v>3784</v>
      </c>
      <c r="L4776" s="7" t="s">
        <v>327</v>
      </c>
      <c r="M4776" s="6" t="s">
        <v>3767</v>
      </c>
      <c r="N4776" s="7" t="s">
        <v>5215</v>
      </c>
      <c r="O4776" s="8">
        <v>324</v>
      </c>
      <c r="P4776" s="7" t="s">
        <v>13</v>
      </c>
      <c r="Q4776" s="9">
        <v>9.9600000000000009</v>
      </c>
      <c r="R4776" s="7" t="s">
        <v>4221</v>
      </c>
      <c r="S4776" s="7" t="s">
        <v>328</v>
      </c>
      <c r="T4776">
        <f>A4776</f>
        <v>20446</v>
      </c>
      <c r="U4776">
        <f>IF($G4776=$U$1:$X$1,$T4776,"")</f>
        <v>20446</v>
      </c>
      <c r="V4776" t="str">
        <f>IF($G4776=$U$1:$X$1,$T4776,"")</f>
        <v/>
      </c>
      <c r="W4776" t="str">
        <f>IF($G4776=$U$1:$X$1,$T4776,"")</f>
        <v/>
      </c>
      <c r="X4776" t="str">
        <f>IF($G4776=$U$1:$X$1,$T4776,"")</f>
        <v/>
      </c>
      <c r="Y4776" s="1">
        <f>ROUND(O4776*Q4776,2)</f>
        <v>3227.04</v>
      </c>
    </row>
    <row r="4777" spans="1:25">
      <c r="A4777" s="5">
        <f>INDEX(Students,MOD(D4777-1,ROWS(Students))+1,1)</f>
        <v>20446</v>
      </c>
      <c r="B4777" s="5" t="str">
        <f>INDEX(Students,MOD(D4777-1,ROWS(Students))+1,2)</f>
        <v>Tomaszkiewicz Kamil</v>
      </c>
      <c r="C4777" s="5" t="str">
        <f>INDEX(Students,MOD(D4777-1,ROWS(Students))+1,3)</f>
        <v>IZ07PD1</v>
      </c>
      <c r="D4777" s="5">
        <v>1637</v>
      </c>
      <c r="E4777" s="6">
        <v>44631</v>
      </c>
      <c r="F4777" s="6">
        <v>44631</v>
      </c>
      <c r="G4777" s="7" t="s">
        <v>52</v>
      </c>
      <c r="H4777" s="7">
        <v>1</v>
      </c>
      <c r="I4777" s="7" t="s">
        <v>2112</v>
      </c>
      <c r="J4777" s="7" t="s">
        <v>6</v>
      </c>
      <c r="K4777" s="7" t="s">
        <v>3804</v>
      </c>
      <c r="L4777" s="7"/>
      <c r="M4777" s="6" t="s">
        <v>4902</v>
      </c>
      <c r="N4777" s="7" t="s">
        <v>32</v>
      </c>
      <c r="O4777" s="8">
        <v>11.4</v>
      </c>
      <c r="P4777" s="7" t="s">
        <v>13</v>
      </c>
      <c r="Q4777" s="9">
        <v>15.75</v>
      </c>
      <c r="R4777" s="7" t="s">
        <v>3997</v>
      </c>
      <c r="S4777" s="7" t="s">
        <v>101</v>
      </c>
      <c r="T4777">
        <f>A4777</f>
        <v>20446</v>
      </c>
      <c r="U4777" t="str">
        <f>IF($G4777=$U$1:$X$1,$T4777,"")</f>
        <v/>
      </c>
      <c r="V4777" t="str">
        <f>IF($G4777=$U$1:$X$1,$T4777,"")</f>
        <v/>
      </c>
      <c r="W4777" t="str">
        <f>IF($G4777=$U$1:$X$1,$T4777,"")</f>
        <v/>
      </c>
      <c r="X4777">
        <f>IF($G4777=$U$1:$X$1,$T4777,"")</f>
        <v>20446</v>
      </c>
      <c r="Y4777" s="1">
        <f>ROUND(O4777*Q4777,2)</f>
        <v>179.55</v>
      </c>
    </row>
    <row r="4778" spans="1:25">
      <c r="A4778" s="5">
        <f>INDEX(Students,MOD(D4778-1,ROWS(Students))+1,1)</f>
        <v>20446</v>
      </c>
      <c r="B4778" s="5" t="str">
        <f>INDEX(Students,MOD(D4778-1,ROWS(Students))+1,2)</f>
        <v>Tomaszkiewicz Kamil</v>
      </c>
      <c r="C4778" s="5" t="str">
        <f>INDEX(Students,MOD(D4778-1,ROWS(Students))+1,3)</f>
        <v>IZ07PD1</v>
      </c>
      <c r="D4778" s="5">
        <v>1729</v>
      </c>
      <c r="E4778" s="6">
        <v>44704</v>
      </c>
      <c r="F4778" s="6">
        <v>44704</v>
      </c>
      <c r="G4778" s="7" t="s">
        <v>1262</v>
      </c>
      <c r="H4778" s="7">
        <v>-1</v>
      </c>
      <c r="I4778" s="7" t="s">
        <v>2649</v>
      </c>
      <c r="J4778" s="7" t="s">
        <v>6</v>
      </c>
      <c r="K4778" s="7" t="s">
        <v>3774</v>
      </c>
      <c r="L4778" s="7" t="s">
        <v>911</v>
      </c>
      <c r="M4778" s="6" t="s">
        <v>3767</v>
      </c>
      <c r="N4778" s="7" t="s">
        <v>25</v>
      </c>
      <c r="O4778" s="8">
        <v>2580</v>
      </c>
      <c r="P4778" s="7" t="s">
        <v>9</v>
      </c>
      <c r="Q4778" s="9">
        <v>0</v>
      </c>
      <c r="R4778" s="7" t="s">
        <v>3960</v>
      </c>
      <c r="S4778" s="7" t="s">
        <v>4976</v>
      </c>
      <c r="T4778">
        <f>A4778</f>
        <v>20446</v>
      </c>
      <c r="U4778">
        <f>IF($G4778=$U$1:$X$1,$T4778,"")</f>
        <v>20446</v>
      </c>
      <c r="V4778" t="str">
        <f>IF($G4778=$U$1:$X$1,$T4778,"")</f>
        <v/>
      </c>
      <c r="W4778" t="str">
        <f>IF($G4778=$U$1:$X$1,$T4778,"")</f>
        <v/>
      </c>
      <c r="X4778" t="str">
        <f>IF($G4778=$U$1:$X$1,$T4778,"")</f>
        <v/>
      </c>
      <c r="Y4778" s="1">
        <f>ROUND(O4778*Q4778,2)</f>
        <v>0</v>
      </c>
    </row>
    <row r="4779" spans="1:25">
      <c r="A4779" s="5">
        <f>INDEX(Students,MOD(D4779-1,ROWS(Students))+1,1)</f>
        <v>20446</v>
      </c>
      <c r="B4779" s="5" t="str">
        <f>INDEX(Students,MOD(D4779-1,ROWS(Students))+1,2)</f>
        <v>Tomaszkiewicz Kamil</v>
      </c>
      <c r="C4779" s="5" t="str">
        <f>INDEX(Students,MOD(D4779-1,ROWS(Students))+1,3)</f>
        <v>IZ07PD1</v>
      </c>
      <c r="D4779" s="5">
        <v>1821</v>
      </c>
      <c r="E4779" s="6">
        <v>44720</v>
      </c>
      <c r="F4779" s="6">
        <v>44720</v>
      </c>
      <c r="G4779" s="7" t="s">
        <v>1263</v>
      </c>
      <c r="H4779" s="7">
        <v>1</v>
      </c>
      <c r="I4779" s="7" t="s">
        <v>2841</v>
      </c>
      <c r="J4779" s="7" t="s">
        <v>6</v>
      </c>
      <c r="K4779" s="7" t="s">
        <v>3767</v>
      </c>
      <c r="L4779" s="7"/>
      <c r="M4779" s="6" t="s">
        <v>3767</v>
      </c>
      <c r="N4779" s="7" t="s">
        <v>7</v>
      </c>
      <c r="O4779" s="8">
        <v>0.14299999999999999</v>
      </c>
      <c r="P4779" s="7" t="s">
        <v>13</v>
      </c>
      <c r="Q4779" s="9">
        <v>19.989999999999998</v>
      </c>
      <c r="R4779" s="7" t="s">
        <v>3889</v>
      </c>
      <c r="S4779" s="7" t="s">
        <v>17</v>
      </c>
      <c r="T4779">
        <f>A4779</f>
        <v>20446</v>
      </c>
      <c r="U4779" t="str">
        <f>IF($G4779=$U$1:$X$1,$T4779,"")</f>
        <v/>
      </c>
      <c r="V4779">
        <f>IF($G4779=$U$1:$X$1,$T4779,"")</f>
        <v>20446</v>
      </c>
      <c r="W4779" t="str">
        <f>IF($G4779=$U$1:$X$1,$T4779,"")</f>
        <v/>
      </c>
      <c r="X4779" t="str">
        <f>IF($G4779=$U$1:$X$1,$T4779,"")</f>
        <v/>
      </c>
      <c r="Y4779" s="1">
        <f>ROUND(O4779*Q4779,2)</f>
        <v>2.86</v>
      </c>
    </row>
    <row r="4780" spans="1:25">
      <c r="A4780" s="5">
        <f>INDEX(Students,MOD(D4780-1,ROWS(Students))+1,1)</f>
        <v>20446</v>
      </c>
      <c r="B4780" s="5" t="str">
        <f>INDEX(Students,MOD(D4780-1,ROWS(Students))+1,2)</f>
        <v>Tomaszkiewicz Kamil</v>
      </c>
      <c r="C4780" s="5" t="str">
        <f>INDEX(Students,MOD(D4780-1,ROWS(Students))+1,3)</f>
        <v>IZ07PD1</v>
      </c>
      <c r="D4780" s="5">
        <v>1913</v>
      </c>
      <c r="E4780" s="6">
        <v>44613</v>
      </c>
      <c r="F4780" s="6">
        <v>44613</v>
      </c>
      <c r="G4780" s="7" t="s">
        <v>1263</v>
      </c>
      <c r="H4780" s="7">
        <v>1</v>
      </c>
      <c r="I4780" s="7" t="s">
        <v>1861</v>
      </c>
      <c r="J4780" s="7" t="s">
        <v>6</v>
      </c>
      <c r="K4780" s="7" t="s">
        <v>3767</v>
      </c>
      <c r="L4780" s="7"/>
      <c r="M4780" s="6" t="s">
        <v>3767</v>
      </c>
      <c r="N4780" s="7" t="s">
        <v>32</v>
      </c>
      <c r="O4780" s="8">
        <v>15</v>
      </c>
      <c r="P4780" s="7" t="s">
        <v>9</v>
      </c>
      <c r="Q4780" s="9">
        <v>6.36</v>
      </c>
      <c r="R4780" s="7" t="s">
        <v>4367</v>
      </c>
      <c r="S4780" s="7" t="s">
        <v>502</v>
      </c>
      <c r="T4780">
        <f>A4780</f>
        <v>20446</v>
      </c>
      <c r="U4780" t="str">
        <f>IF($G4780=$U$1:$X$1,$T4780,"")</f>
        <v/>
      </c>
      <c r="V4780">
        <f>IF($G4780=$U$1:$X$1,$T4780,"")</f>
        <v>20446</v>
      </c>
      <c r="W4780" t="str">
        <f>IF($G4780=$U$1:$X$1,$T4780,"")</f>
        <v/>
      </c>
      <c r="X4780" t="str">
        <f>IF($G4780=$U$1:$X$1,$T4780,"")</f>
        <v/>
      </c>
      <c r="Y4780" s="1">
        <f>ROUND(O4780*Q4780,2)</f>
        <v>95.4</v>
      </c>
    </row>
    <row r="4781" spans="1:25">
      <c r="A4781" s="5">
        <f>INDEX(Students,MOD(D4781-1,ROWS(Students))+1,1)</f>
        <v>20446</v>
      </c>
      <c r="B4781" s="5" t="str">
        <f>INDEX(Students,MOD(D4781-1,ROWS(Students))+1,2)</f>
        <v>Tomaszkiewicz Kamil</v>
      </c>
      <c r="C4781" s="5" t="str">
        <f>INDEX(Students,MOD(D4781-1,ROWS(Students))+1,3)</f>
        <v>IZ07PD1</v>
      </c>
      <c r="D4781" s="5">
        <v>2005</v>
      </c>
      <c r="E4781" s="6">
        <v>44651</v>
      </c>
      <c r="F4781" s="6">
        <v>44651</v>
      </c>
      <c r="G4781" s="7" t="s">
        <v>279</v>
      </c>
      <c r="H4781" s="7">
        <v>1</v>
      </c>
      <c r="I4781" s="7" t="s">
        <v>2399</v>
      </c>
      <c r="J4781" s="7" t="s">
        <v>6</v>
      </c>
      <c r="K4781" s="7" t="s">
        <v>3767</v>
      </c>
      <c r="L4781" s="7"/>
      <c r="M4781" s="6" t="s">
        <v>3767</v>
      </c>
      <c r="N4781" s="7" t="s">
        <v>25</v>
      </c>
      <c r="O4781" s="8">
        <v>24.93</v>
      </c>
      <c r="P4781" s="7" t="s">
        <v>13</v>
      </c>
      <c r="Q4781" s="9">
        <v>48.9</v>
      </c>
      <c r="R4781" s="7" t="s">
        <v>4035</v>
      </c>
      <c r="S4781" s="7" t="s">
        <v>139</v>
      </c>
      <c r="T4781">
        <f>A4781</f>
        <v>20446</v>
      </c>
      <c r="U4781" t="str">
        <f>IF($G4781=$U$1:$X$1,$T4781,"")</f>
        <v/>
      </c>
      <c r="V4781" t="str">
        <f>IF($G4781=$U$1:$X$1,$T4781,"")</f>
        <v/>
      </c>
      <c r="W4781">
        <f>IF($G4781=$U$1:$X$1,$T4781,"")</f>
        <v>20446</v>
      </c>
      <c r="X4781" t="str">
        <f>IF($G4781=$U$1:$X$1,$T4781,"")</f>
        <v/>
      </c>
      <c r="Y4781" s="1">
        <f>ROUND(O4781*Q4781,2)</f>
        <v>1219.08</v>
      </c>
    </row>
    <row r="4782" spans="1:25">
      <c r="A4782" s="5">
        <f>INDEX(Students,MOD(D4782-1,ROWS(Students))+1,1)</f>
        <v>20446</v>
      </c>
      <c r="B4782" s="5" t="str">
        <f>INDEX(Students,MOD(D4782-1,ROWS(Students))+1,2)</f>
        <v>Tomaszkiewicz Kamil</v>
      </c>
      <c r="C4782" s="5" t="str">
        <f>INDEX(Students,MOD(D4782-1,ROWS(Students))+1,3)</f>
        <v>IZ07PD1</v>
      </c>
      <c r="D4782" s="5">
        <v>2097</v>
      </c>
      <c r="E4782" s="6">
        <v>44610</v>
      </c>
      <c r="F4782" s="6">
        <v>44592</v>
      </c>
      <c r="G4782" s="7" t="s">
        <v>1262</v>
      </c>
      <c r="H4782" s="7">
        <v>-1</v>
      </c>
      <c r="I4782" s="7" t="s">
        <v>1827</v>
      </c>
      <c r="J4782" s="7" t="s">
        <v>6</v>
      </c>
      <c r="K4782" s="7" t="s">
        <v>3827</v>
      </c>
      <c r="L4782" s="7" t="s">
        <v>525</v>
      </c>
      <c r="M4782" s="6" t="s">
        <v>3767</v>
      </c>
      <c r="N4782" s="7" t="s">
        <v>19</v>
      </c>
      <c r="O4782" s="8">
        <v>12</v>
      </c>
      <c r="P4782" s="7" t="s">
        <v>9</v>
      </c>
      <c r="Q4782" s="9">
        <v>107</v>
      </c>
      <c r="R4782" s="7" t="s">
        <v>4385</v>
      </c>
      <c r="S4782" s="7" t="s">
        <v>526</v>
      </c>
      <c r="T4782">
        <f>A4782</f>
        <v>20446</v>
      </c>
      <c r="U4782">
        <f>IF($G4782=$U$1:$X$1,$T4782,"")</f>
        <v>20446</v>
      </c>
      <c r="V4782" t="str">
        <f>IF($G4782=$U$1:$X$1,$T4782,"")</f>
        <v/>
      </c>
      <c r="W4782" t="str">
        <f>IF($G4782=$U$1:$X$1,$T4782,"")</f>
        <v/>
      </c>
      <c r="X4782" t="str">
        <f>IF($G4782=$U$1:$X$1,$T4782,"")</f>
        <v/>
      </c>
      <c r="Y4782" s="1">
        <f>ROUND(O4782*Q4782,2)</f>
        <v>1284</v>
      </c>
    </row>
    <row r="4783" spans="1:25">
      <c r="A4783" s="5">
        <f>INDEX(Students,MOD(D4783-1,ROWS(Students))+1,1)</f>
        <v>20446</v>
      </c>
      <c r="B4783" s="5" t="str">
        <f>INDEX(Students,MOD(D4783-1,ROWS(Students))+1,2)</f>
        <v>Tomaszkiewicz Kamil</v>
      </c>
      <c r="C4783" s="5" t="str">
        <f>INDEX(Students,MOD(D4783-1,ROWS(Students))+1,3)</f>
        <v>IZ07PD1</v>
      </c>
      <c r="D4783" s="5">
        <v>2189</v>
      </c>
      <c r="E4783" s="6">
        <v>44579</v>
      </c>
      <c r="F4783" s="6">
        <v>44579</v>
      </c>
      <c r="G4783" s="7" t="s">
        <v>279</v>
      </c>
      <c r="H4783" s="7">
        <v>1</v>
      </c>
      <c r="I4783" s="7" t="s">
        <v>1412</v>
      </c>
      <c r="J4783" s="7" t="s">
        <v>6</v>
      </c>
      <c r="K4783" s="7" t="s">
        <v>3767</v>
      </c>
      <c r="L4783" s="7"/>
      <c r="M4783" s="6" t="s">
        <v>3767</v>
      </c>
      <c r="N4783" s="7" t="s">
        <v>25</v>
      </c>
      <c r="O4783" s="8">
        <v>24.3</v>
      </c>
      <c r="P4783" s="7" t="s">
        <v>13</v>
      </c>
      <c r="Q4783" s="9">
        <v>47.69</v>
      </c>
      <c r="R4783" s="7" t="s">
        <v>4102</v>
      </c>
      <c r="S4783" s="7" t="s">
        <v>205</v>
      </c>
      <c r="T4783">
        <f>A4783</f>
        <v>20446</v>
      </c>
      <c r="U4783" t="str">
        <f>IF($G4783=$U$1:$X$1,$T4783,"")</f>
        <v/>
      </c>
      <c r="V4783" t="str">
        <f>IF($G4783=$U$1:$X$1,$T4783,"")</f>
        <v/>
      </c>
      <c r="W4783">
        <f>IF($G4783=$U$1:$X$1,$T4783,"")</f>
        <v>20446</v>
      </c>
      <c r="X4783" t="str">
        <f>IF($G4783=$U$1:$X$1,$T4783,"")</f>
        <v/>
      </c>
      <c r="Y4783" s="1">
        <f>ROUND(O4783*Q4783,2)</f>
        <v>1158.8699999999999</v>
      </c>
    </row>
    <row r="4784" spans="1:25">
      <c r="A4784" s="5">
        <f>INDEX(Students,MOD(D4784-1,ROWS(Students))+1,1)</f>
        <v>20446</v>
      </c>
      <c r="B4784" s="5" t="str">
        <f>INDEX(Students,MOD(D4784-1,ROWS(Students))+1,2)</f>
        <v>Tomaszkiewicz Kamil</v>
      </c>
      <c r="C4784" s="5" t="str">
        <f>INDEX(Students,MOD(D4784-1,ROWS(Students))+1,3)</f>
        <v>IZ07PD1</v>
      </c>
      <c r="D4784" s="5">
        <v>2281</v>
      </c>
      <c r="E4784" s="6">
        <v>44678</v>
      </c>
      <c r="F4784" s="6">
        <v>44678</v>
      </c>
      <c r="G4784" s="7" t="s">
        <v>1263</v>
      </c>
      <c r="H4784" s="7">
        <v>1</v>
      </c>
      <c r="I4784" s="7" t="s">
        <v>3732</v>
      </c>
      <c r="J4784" s="7" t="s">
        <v>6</v>
      </c>
      <c r="K4784" s="7" t="s">
        <v>3767</v>
      </c>
      <c r="L4784" s="7"/>
      <c r="M4784" s="6" t="s">
        <v>3767</v>
      </c>
      <c r="N4784" s="7" t="s">
        <v>81</v>
      </c>
      <c r="O4784" s="8">
        <v>8</v>
      </c>
      <c r="P4784" s="7" t="s">
        <v>9</v>
      </c>
      <c r="Q4784" s="9">
        <v>0.26</v>
      </c>
      <c r="R4784" s="7" t="s">
        <v>4433</v>
      </c>
      <c r="S4784" s="7" t="s">
        <v>590</v>
      </c>
      <c r="T4784">
        <f>A4784</f>
        <v>20446</v>
      </c>
      <c r="U4784" t="str">
        <f>IF($G4784=$U$1:$X$1,$T4784,"")</f>
        <v/>
      </c>
      <c r="V4784">
        <f>IF($G4784=$U$1:$X$1,$T4784,"")</f>
        <v>20446</v>
      </c>
      <c r="W4784" t="str">
        <f>IF($G4784=$U$1:$X$1,$T4784,"")</f>
        <v/>
      </c>
      <c r="X4784" t="str">
        <f>IF($G4784=$U$1:$X$1,$T4784,"")</f>
        <v/>
      </c>
      <c r="Y4784" s="1">
        <f>ROUND(O4784*Q4784,2)</f>
        <v>2.08</v>
      </c>
    </row>
    <row r="4785" spans="1:25">
      <c r="A4785" s="5">
        <f>INDEX(Students,MOD(D4785-1,ROWS(Students))+1,1)</f>
        <v>20446</v>
      </c>
      <c r="B4785" s="5" t="str">
        <f>INDEX(Students,MOD(D4785-1,ROWS(Students))+1,2)</f>
        <v>Tomaszkiewicz Kamil</v>
      </c>
      <c r="C4785" s="5" t="str">
        <f>INDEX(Students,MOD(D4785-1,ROWS(Students))+1,3)</f>
        <v>IZ07PD1</v>
      </c>
      <c r="D4785" s="5">
        <v>2373</v>
      </c>
      <c r="E4785" s="6">
        <v>44572</v>
      </c>
      <c r="F4785" s="6">
        <v>44572</v>
      </c>
      <c r="G4785" s="7" t="s">
        <v>1263</v>
      </c>
      <c r="H4785" s="7">
        <v>1</v>
      </c>
      <c r="I4785" s="7" t="s">
        <v>1306</v>
      </c>
      <c r="J4785" s="7" t="s">
        <v>6</v>
      </c>
      <c r="K4785" s="7" t="s">
        <v>3767</v>
      </c>
      <c r="L4785" s="7"/>
      <c r="M4785" s="6" t="s">
        <v>3767</v>
      </c>
      <c r="N4785" s="7" t="s">
        <v>81</v>
      </c>
      <c r="O4785" s="8">
        <v>500</v>
      </c>
      <c r="P4785" s="7" t="s">
        <v>9</v>
      </c>
      <c r="Q4785" s="9">
        <v>0</v>
      </c>
      <c r="R4785" s="7" t="s">
        <v>3967</v>
      </c>
      <c r="S4785" s="7" t="s">
        <v>4960</v>
      </c>
      <c r="T4785">
        <f>A4785</f>
        <v>20446</v>
      </c>
      <c r="U4785" t="str">
        <f>IF($G4785=$U$1:$X$1,$T4785,"")</f>
        <v/>
      </c>
      <c r="V4785">
        <f>IF($G4785=$U$1:$X$1,$T4785,"")</f>
        <v>20446</v>
      </c>
      <c r="W4785" t="str">
        <f>IF($G4785=$U$1:$X$1,$T4785,"")</f>
        <v/>
      </c>
      <c r="X4785" t="str">
        <f>IF($G4785=$U$1:$X$1,$T4785,"")</f>
        <v/>
      </c>
      <c r="Y4785" s="1">
        <f>ROUND(O4785*Q4785,2)</f>
        <v>0</v>
      </c>
    </row>
    <row r="4786" spans="1:25">
      <c r="A4786" s="5">
        <f>INDEX(Students,MOD(D4786-1,ROWS(Students))+1,1)</f>
        <v>20446</v>
      </c>
      <c r="B4786" s="5" t="str">
        <f>INDEX(Students,MOD(D4786-1,ROWS(Students))+1,2)</f>
        <v>Tomaszkiewicz Kamil</v>
      </c>
      <c r="C4786" s="5" t="str">
        <f>INDEX(Students,MOD(D4786-1,ROWS(Students))+1,3)</f>
        <v>IZ07PD1</v>
      </c>
      <c r="D4786" s="5">
        <v>2465</v>
      </c>
      <c r="E4786" s="6">
        <v>44636</v>
      </c>
      <c r="F4786" s="6">
        <v>44603</v>
      </c>
      <c r="G4786" s="7" t="s">
        <v>1262</v>
      </c>
      <c r="H4786" s="7">
        <v>-1</v>
      </c>
      <c r="I4786" s="7" t="s">
        <v>2201</v>
      </c>
      <c r="J4786" s="7" t="s">
        <v>6</v>
      </c>
      <c r="K4786" s="7" t="s">
        <v>3776</v>
      </c>
      <c r="L4786" s="7" t="s">
        <v>713</v>
      </c>
      <c r="M4786" s="6" t="s">
        <v>3767</v>
      </c>
      <c r="N4786" s="7" t="s">
        <v>19</v>
      </c>
      <c r="O4786" s="8">
        <v>100</v>
      </c>
      <c r="P4786" s="7" t="s">
        <v>9</v>
      </c>
      <c r="Q4786" s="9">
        <v>0.17</v>
      </c>
      <c r="R4786" s="7" t="s">
        <v>4141</v>
      </c>
      <c r="S4786" s="7" t="s">
        <v>248</v>
      </c>
      <c r="T4786">
        <f>A4786</f>
        <v>20446</v>
      </c>
      <c r="U4786">
        <f>IF($G4786=$U$1:$X$1,$T4786,"")</f>
        <v>20446</v>
      </c>
      <c r="V4786" t="str">
        <f>IF($G4786=$U$1:$X$1,$T4786,"")</f>
        <v/>
      </c>
      <c r="W4786" t="str">
        <f>IF($G4786=$U$1:$X$1,$T4786,"")</f>
        <v/>
      </c>
      <c r="X4786" t="str">
        <f>IF($G4786=$U$1:$X$1,$T4786,"")</f>
        <v/>
      </c>
      <c r="Y4786" s="1">
        <f>ROUND(O4786*Q4786,2)</f>
        <v>17</v>
      </c>
    </row>
    <row r="4787" spans="1:25">
      <c r="A4787" s="5">
        <f>INDEX(Students,MOD(D4787-1,ROWS(Students))+1,1)</f>
        <v>20446</v>
      </c>
      <c r="B4787" s="5" t="str">
        <f>INDEX(Students,MOD(D4787-1,ROWS(Students))+1,2)</f>
        <v>Tomaszkiewicz Kamil</v>
      </c>
      <c r="C4787" s="5" t="str">
        <f>INDEX(Students,MOD(D4787-1,ROWS(Students))+1,3)</f>
        <v>IZ07PD1</v>
      </c>
      <c r="D4787" s="5">
        <v>2557</v>
      </c>
      <c r="E4787" s="6">
        <v>44664</v>
      </c>
      <c r="F4787" s="6">
        <v>44664</v>
      </c>
      <c r="G4787" s="7" t="s">
        <v>52</v>
      </c>
      <c r="H4787" s="7">
        <v>1</v>
      </c>
      <c r="I4787" s="7" t="s">
        <v>3561</v>
      </c>
      <c r="J4787" s="7" t="s">
        <v>6</v>
      </c>
      <c r="K4787" s="7" t="s">
        <v>3804</v>
      </c>
      <c r="L4787" s="7"/>
      <c r="M4787" s="6" t="s">
        <v>4942</v>
      </c>
      <c r="N4787" s="7" t="s">
        <v>19</v>
      </c>
      <c r="O4787" s="8">
        <v>0.04</v>
      </c>
      <c r="P4787" s="7" t="s">
        <v>13</v>
      </c>
      <c r="Q4787" s="9">
        <v>89.92</v>
      </c>
      <c r="R4787" s="7" t="s">
        <v>3885</v>
      </c>
      <c r="S4787" s="7" t="s">
        <v>12</v>
      </c>
      <c r="T4787">
        <f>A4787</f>
        <v>20446</v>
      </c>
      <c r="U4787" t="str">
        <f>IF($G4787=$U$1:$X$1,$T4787,"")</f>
        <v/>
      </c>
      <c r="V4787" t="str">
        <f>IF($G4787=$U$1:$X$1,$T4787,"")</f>
        <v/>
      </c>
      <c r="W4787" t="str">
        <f>IF($G4787=$U$1:$X$1,$T4787,"")</f>
        <v/>
      </c>
      <c r="X4787">
        <f>IF($G4787=$U$1:$X$1,$T4787,"")</f>
        <v>20446</v>
      </c>
      <c r="Y4787" s="1">
        <f>ROUND(O4787*Q4787,2)</f>
        <v>3.6</v>
      </c>
    </row>
    <row r="4788" spans="1:25">
      <c r="A4788" s="5">
        <f>INDEX(Students,MOD(D4788-1,ROWS(Students))+1,1)</f>
        <v>20446</v>
      </c>
      <c r="B4788" s="5" t="str">
        <f>INDEX(Students,MOD(D4788-1,ROWS(Students))+1,2)</f>
        <v>Tomaszkiewicz Kamil</v>
      </c>
      <c r="C4788" s="5" t="str">
        <f>INDEX(Students,MOD(D4788-1,ROWS(Students))+1,3)</f>
        <v>IZ07PD1</v>
      </c>
      <c r="D4788" s="5">
        <v>2649</v>
      </c>
      <c r="E4788" s="6">
        <v>44648</v>
      </c>
      <c r="F4788" s="6">
        <v>44648</v>
      </c>
      <c r="G4788" s="7" t="s">
        <v>279</v>
      </c>
      <c r="H4788" s="7">
        <v>1</v>
      </c>
      <c r="I4788" s="7" t="s">
        <v>2356</v>
      </c>
      <c r="J4788" s="7" t="s">
        <v>6</v>
      </c>
      <c r="K4788" s="7" t="s">
        <v>3767</v>
      </c>
      <c r="L4788" s="7"/>
      <c r="M4788" s="6" t="s">
        <v>3767</v>
      </c>
      <c r="N4788" s="7" t="s">
        <v>5215</v>
      </c>
      <c r="O4788" s="8">
        <v>630</v>
      </c>
      <c r="P4788" s="7" t="s">
        <v>31</v>
      </c>
      <c r="Q4788" s="9">
        <v>0</v>
      </c>
      <c r="R4788" s="7" t="s">
        <v>3951</v>
      </c>
      <c r="S4788" s="7" t="s">
        <v>5028</v>
      </c>
      <c r="T4788">
        <f>A4788</f>
        <v>20446</v>
      </c>
      <c r="U4788" t="str">
        <f>IF($G4788=$U$1:$X$1,$T4788,"")</f>
        <v/>
      </c>
      <c r="V4788" t="str">
        <f>IF($G4788=$U$1:$X$1,$T4788,"")</f>
        <v/>
      </c>
      <c r="W4788">
        <f>IF($G4788=$U$1:$X$1,$T4788,"")</f>
        <v>20446</v>
      </c>
      <c r="X4788" t="str">
        <f>IF($G4788=$U$1:$X$1,$T4788,"")</f>
        <v/>
      </c>
      <c r="Y4788" s="1">
        <f>ROUND(O4788*Q4788,2)</f>
        <v>0</v>
      </c>
    </row>
    <row r="4789" spans="1:25">
      <c r="A4789" s="5">
        <f>INDEX(Students,MOD(D4789-1,ROWS(Students))+1,1)</f>
        <v>20446</v>
      </c>
      <c r="B4789" s="5" t="str">
        <f>INDEX(Students,MOD(D4789-1,ROWS(Students))+1,2)</f>
        <v>Tomaszkiewicz Kamil</v>
      </c>
      <c r="C4789" s="5" t="str">
        <f>INDEX(Students,MOD(D4789-1,ROWS(Students))+1,3)</f>
        <v>IZ07PD1</v>
      </c>
      <c r="D4789" s="5">
        <v>2741</v>
      </c>
      <c r="E4789" s="6">
        <v>44721</v>
      </c>
      <c r="F4789" s="6">
        <v>44721</v>
      </c>
      <c r="G4789" s="7" t="s">
        <v>1263</v>
      </c>
      <c r="H4789" s="7">
        <v>1</v>
      </c>
      <c r="I4789" s="7" t="s">
        <v>2889</v>
      </c>
      <c r="J4789" s="7" t="s">
        <v>6</v>
      </c>
      <c r="K4789" s="7" t="s">
        <v>3767</v>
      </c>
      <c r="L4789" s="7"/>
      <c r="M4789" s="6" t="s">
        <v>3767</v>
      </c>
      <c r="N4789" s="7" t="s">
        <v>32</v>
      </c>
      <c r="O4789" s="8">
        <v>100</v>
      </c>
      <c r="P4789" s="7" t="s">
        <v>9</v>
      </c>
      <c r="Q4789" s="9">
        <v>0.06</v>
      </c>
      <c r="R4789" s="7" t="s">
        <v>4082</v>
      </c>
      <c r="S4789" s="7" t="s">
        <v>185</v>
      </c>
      <c r="T4789">
        <f>A4789</f>
        <v>20446</v>
      </c>
      <c r="U4789" t="str">
        <f>IF($G4789=$U$1:$X$1,$T4789,"")</f>
        <v/>
      </c>
      <c r="V4789">
        <f>IF($G4789=$U$1:$X$1,$T4789,"")</f>
        <v>20446</v>
      </c>
      <c r="W4789" t="str">
        <f>IF($G4789=$U$1:$X$1,$T4789,"")</f>
        <v/>
      </c>
      <c r="X4789" t="str">
        <f>IF($G4789=$U$1:$X$1,$T4789,"")</f>
        <v/>
      </c>
      <c r="Y4789" s="1">
        <f>ROUND(O4789*Q4789,2)</f>
        <v>6</v>
      </c>
    </row>
    <row r="4790" spans="1:25">
      <c r="A4790" s="5">
        <f>INDEX(Students,MOD(D4790-1,ROWS(Students))+1,1)</f>
        <v>20446</v>
      </c>
      <c r="B4790" s="5" t="str">
        <f>INDEX(Students,MOD(D4790-1,ROWS(Students))+1,2)</f>
        <v>Tomaszkiewicz Kamil</v>
      </c>
      <c r="C4790" s="5" t="str">
        <f>INDEX(Students,MOD(D4790-1,ROWS(Students))+1,3)</f>
        <v>IZ07PD1</v>
      </c>
      <c r="D4790" s="5">
        <v>2833</v>
      </c>
      <c r="E4790" s="6">
        <v>44594</v>
      </c>
      <c r="F4790" s="6">
        <v>44594</v>
      </c>
      <c r="G4790" s="7" t="s">
        <v>279</v>
      </c>
      <c r="H4790" s="7">
        <v>1</v>
      </c>
      <c r="I4790" s="7" t="s">
        <v>1621</v>
      </c>
      <c r="J4790" s="7" t="s">
        <v>6</v>
      </c>
      <c r="K4790" s="7" t="s">
        <v>3767</v>
      </c>
      <c r="L4790" s="7"/>
      <c r="M4790" s="6" t="s">
        <v>3767</v>
      </c>
      <c r="N4790" s="7" t="s">
        <v>25</v>
      </c>
      <c r="O4790" s="8">
        <v>0.78</v>
      </c>
      <c r="P4790" s="7" t="s">
        <v>13</v>
      </c>
      <c r="Q4790" s="9">
        <v>134.06</v>
      </c>
      <c r="R4790" s="7" t="s">
        <v>4048</v>
      </c>
      <c r="S4790" s="7" t="s">
        <v>149</v>
      </c>
      <c r="T4790">
        <f>A4790</f>
        <v>20446</v>
      </c>
      <c r="U4790" t="str">
        <f>IF($G4790=$U$1:$X$1,$T4790,"")</f>
        <v/>
      </c>
      <c r="V4790" t="str">
        <f>IF($G4790=$U$1:$X$1,$T4790,"")</f>
        <v/>
      </c>
      <c r="W4790">
        <f>IF($G4790=$U$1:$X$1,$T4790,"")</f>
        <v>20446</v>
      </c>
      <c r="X4790" t="str">
        <f>IF($G4790=$U$1:$X$1,$T4790,"")</f>
        <v/>
      </c>
      <c r="Y4790" s="1">
        <f>ROUND(O4790*Q4790,2)</f>
        <v>104.57</v>
      </c>
    </row>
    <row r="4791" spans="1:25">
      <c r="A4791" s="5">
        <f>INDEX(Students,MOD(D4791-1,ROWS(Students))+1,1)</f>
        <v>20446</v>
      </c>
      <c r="B4791" s="5" t="str">
        <f>INDEX(Students,MOD(D4791-1,ROWS(Students))+1,2)</f>
        <v>Tomaszkiewicz Kamil</v>
      </c>
      <c r="C4791" s="5" t="str">
        <f>INDEX(Students,MOD(D4791-1,ROWS(Students))+1,3)</f>
        <v>IZ07PD1</v>
      </c>
      <c r="D4791" s="5">
        <v>2925</v>
      </c>
      <c r="E4791" s="6">
        <v>44616</v>
      </c>
      <c r="F4791" s="6">
        <v>44616</v>
      </c>
      <c r="G4791" s="7" t="s">
        <v>1263</v>
      </c>
      <c r="H4791" s="7">
        <v>1</v>
      </c>
      <c r="I4791" s="7" t="s">
        <v>1930</v>
      </c>
      <c r="J4791" s="7" t="s">
        <v>6</v>
      </c>
      <c r="K4791" s="7" t="s">
        <v>3767</v>
      </c>
      <c r="L4791" s="7"/>
      <c r="M4791" s="6" t="s">
        <v>3767</v>
      </c>
      <c r="N4791" s="7" t="s">
        <v>19</v>
      </c>
      <c r="O4791" s="8">
        <v>1</v>
      </c>
      <c r="P4791" s="7" t="s">
        <v>9</v>
      </c>
      <c r="Q4791" s="9">
        <v>3.91</v>
      </c>
      <c r="R4791" s="7" t="s">
        <v>4054</v>
      </c>
      <c r="S4791" s="7" t="s">
        <v>156</v>
      </c>
      <c r="T4791">
        <f>A4791</f>
        <v>20446</v>
      </c>
      <c r="U4791" t="str">
        <f>IF($G4791=$U$1:$X$1,$T4791,"")</f>
        <v/>
      </c>
      <c r="V4791">
        <f>IF($G4791=$U$1:$X$1,$T4791,"")</f>
        <v>20446</v>
      </c>
      <c r="W4791" t="str">
        <f>IF($G4791=$U$1:$X$1,$T4791,"")</f>
        <v/>
      </c>
      <c r="X4791" t="str">
        <f>IF($G4791=$U$1:$X$1,$T4791,"")</f>
        <v/>
      </c>
      <c r="Y4791" s="1">
        <f>ROUND(O4791*Q4791,2)</f>
        <v>3.91</v>
      </c>
    </row>
    <row r="4792" spans="1:25">
      <c r="A4792" s="5">
        <f>INDEX(Students,MOD(D4792-1,ROWS(Students))+1,1)</f>
        <v>20446</v>
      </c>
      <c r="B4792" s="5" t="str">
        <f>INDEX(Students,MOD(D4792-1,ROWS(Students))+1,2)</f>
        <v>Tomaszkiewicz Kamil</v>
      </c>
      <c r="C4792" s="5" t="str">
        <f>INDEX(Students,MOD(D4792-1,ROWS(Students))+1,3)</f>
        <v>IZ07PD1</v>
      </c>
      <c r="D4792" s="5">
        <v>3017</v>
      </c>
      <c r="E4792" s="6">
        <v>44680</v>
      </c>
      <c r="F4792" s="6">
        <v>44680</v>
      </c>
      <c r="G4792" s="7" t="s">
        <v>279</v>
      </c>
      <c r="H4792" s="7">
        <v>1</v>
      </c>
      <c r="I4792" s="7" t="s">
        <v>3758</v>
      </c>
      <c r="J4792" s="7" t="s">
        <v>6</v>
      </c>
      <c r="K4792" s="7" t="s">
        <v>3767</v>
      </c>
      <c r="L4792" s="7"/>
      <c r="M4792" s="6" t="s">
        <v>3767</v>
      </c>
      <c r="N4792" s="7" t="s">
        <v>25</v>
      </c>
      <c r="O4792" s="8">
        <v>1</v>
      </c>
      <c r="P4792" s="7" t="s">
        <v>13</v>
      </c>
      <c r="Q4792" s="9">
        <v>240.98</v>
      </c>
      <c r="R4792" s="7" t="s">
        <v>4155</v>
      </c>
      <c r="S4792" s="7" t="s">
        <v>260</v>
      </c>
      <c r="T4792">
        <f>A4792</f>
        <v>20446</v>
      </c>
      <c r="U4792" t="str">
        <f>IF($G4792=$U$1:$X$1,$T4792,"")</f>
        <v/>
      </c>
      <c r="V4792" t="str">
        <f>IF($G4792=$U$1:$X$1,$T4792,"")</f>
        <v/>
      </c>
      <c r="W4792">
        <f>IF($G4792=$U$1:$X$1,$T4792,"")</f>
        <v>20446</v>
      </c>
      <c r="X4792" t="str">
        <f>IF($G4792=$U$1:$X$1,$T4792,"")</f>
        <v/>
      </c>
      <c r="Y4792" s="1">
        <f>ROUND(O4792*Q4792,2)</f>
        <v>240.98</v>
      </c>
    </row>
    <row r="4793" spans="1:25">
      <c r="A4793" s="5">
        <f>INDEX(Students,MOD(D4793-1,ROWS(Students))+1,1)</f>
        <v>20446</v>
      </c>
      <c r="B4793" s="5" t="str">
        <f>INDEX(Students,MOD(D4793-1,ROWS(Students))+1,2)</f>
        <v>Tomaszkiewicz Kamil</v>
      </c>
      <c r="C4793" s="5" t="str">
        <f>INDEX(Students,MOD(D4793-1,ROWS(Students))+1,3)</f>
        <v>IZ07PD1</v>
      </c>
      <c r="D4793" s="5">
        <v>3109</v>
      </c>
      <c r="E4793" s="6">
        <v>44606</v>
      </c>
      <c r="F4793" s="6">
        <v>44603</v>
      </c>
      <c r="G4793" s="7" t="s">
        <v>1262</v>
      </c>
      <c r="H4793" s="7">
        <v>-1</v>
      </c>
      <c r="I4793" s="7" t="s">
        <v>1770</v>
      </c>
      <c r="J4793" s="7" t="s">
        <v>6</v>
      </c>
      <c r="K4793" s="7" t="s">
        <v>3822</v>
      </c>
      <c r="L4793" s="7" t="s">
        <v>491</v>
      </c>
      <c r="M4793" s="6" t="s">
        <v>3767</v>
      </c>
      <c r="N4793" s="7" t="s">
        <v>67</v>
      </c>
      <c r="O4793" s="8">
        <v>60</v>
      </c>
      <c r="P4793" s="7" t="s">
        <v>70</v>
      </c>
      <c r="Q4793" s="9">
        <v>5.92</v>
      </c>
      <c r="R4793" s="7" t="s">
        <v>3983</v>
      </c>
      <c r="S4793" s="7" t="s">
        <v>87</v>
      </c>
      <c r="T4793">
        <f>A4793</f>
        <v>20446</v>
      </c>
      <c r="U4793">
        <f>IF($G4793=$U$1:$X$1,$T4793,"")</f>
        <v>20446</v>
      </c>
      <c r="V4793" t="str">
        <f>IF($G4793=$U$1:$X$1,$T4793,"")</f>
        <v/>
      </c>
      <c r="W4793" t="str">
        <f>IF($G4793=$U$1:$X$1,$T4793,"")</f>
        <v/>
      </c>
      <c r="X4793" t="str">
        <f>IF($G4793=$U$1:$X$1,$T4793,"")</f>
        <v/>
      </c>
      <c r="Y4793" s="1">
        <f>ROUND(O4793*Q4793,2)</f>
        <v>355.2</v>
      </c>
    </row>
    <row r="4794" spans="1:25">
      <c r="A4794" s="5">
        <f>INDEX(Students,MOD(D4794-1,ROWS(Students))+1,1)</f>
        <v>20446</v>
      </c>
      <c r="B4794" s="5" t="str">
        <f>INDEX(Students,MOD(D4794-1,ROWS(Students))+1,2)</f>
        <v>Tomaszkiewicz Kamil</v>
      </c>
      <c r="C4794" s="5" t="str">
        <f>INDEX(Students,MOD(D4794-1,ROWS(Students))+1,3)</f>
        <v>IZ07PD1</v>
      </c>
      <c r="D4794" s="5">
        <v>3201</v>
      </c>
      <c r="E4794" s="6">
        <v>44635</v>
      </c>
      <c r="F4794" s="6">
        <v>44634</v>
      </c>
      <c r="G4794" s="7" t="s">
        <v>1262</v>
      </c>
      <c r="H4794" s="7">
        <v>-1</v>
      </c>
      <c r="I4794" s="7" t="s">
        <v>2155</v>
      </c>
      <c r="J4794" s="7" t="s">
        <v>6</v>
      </c>
      <c r="K4794" s="7" t="s">
        <v>3775</v>
      </c>
      <c r="L4794" s="7" t="s">
        <v>691</v>
      </c>
      <c r="M4794" s="6" t="s">
        <v>3767</v>
      </c>
      <c r="N4794" s="7" t="s">
        <v>25</v>
      </c>
      <c r="O4794" s="8">
        <v>45.05</v>
      </c>
      <c r="P4794" s="7" t="s">
        <v>13</v>
      </c>
      <c r="Q4794" s="9">
        <v>0</v>
      </c>
      <c r="R4794" s="7" t="s">
        <v>4518</v>
      </c>
      <c r="S4794" s="7" t="s">
        <v>141</v>
      </c>
      <c r="T4794">
        <f>A4794</f>
        <v>20446</v>
      </c>
      <c r="U4794">
        <f>IF($G4794=$U$1:$X$1,$T4794,"")</f>
        <v>20446</v>
      </c>
      <c r="V4794" t="str">
        <f>IF($G4794=$U$1:$X$1,$T4794,"")</f>
        <v/>
      </c>
      <c r="W4794" t="str">
        <f>IF($G4794=$U$1:$X$1,$T4794,"")</f>
        <v/>
      </c>
      <c r="X4794" t="str">
        <f>IF($G4794=$U$1:$X$1,$T4794,"")</f>
        <v/>
      </c>
      <c r="Y4794" s="1">
        <f>ROUND(O4794*Q4794,2)</f>
        <v>0</v>
      </c>
    </row>
    <row r="4795" spans="1:25">
      <c r="A4795" s="5">
        <f>INDEX(Students,MOD(D4795-1,ROWS(Students))+1,1)</f>
        <v>20446</v>
      </c>
      <c r="B4795" s="5" t="str">
        <f>INDEX(Students,MOD(D4795-1,ROWS(Students))+1,2)</f>
        <v>Tomaszkiewicz Kamil</v>
      </c>
      <c r="C4795" s="5" t="str">
        <f>INDEX(Students,MOD(D4795-1,ROWS(Students))+1,3)</f>
        <v>IZ07PD1</v>
      </c>
      <c r="D4795" s="5">
        <v>3293</v>
      </c>
      <c r="E4795" s="6">
        <v>44644</v>
      </c>
      <c r="F4795" s="6">
        <v>44643</v>
      </c>
      <c r="G4795" s="7" t="s">
        <v>1262</v>
      </c>
      <c r="H4795" s="7">
        <v>-1</v>
      </c>
      <c r="I4795" s="7" t="s">
        <v>2327</v>
      </c>
      <c r="J4795" s="7" t="s">
        <v>6</v>
      </c>
      <c r="K4795" s="7" t="s">
        <v>3780</v>
      </c>
      <c r="L4795" s="7" t="s">
        <v>768</v>
      </c>
      <c r="M4795" s="6" t="s">
        <v>3767</v>
      </c>
      <c r="N4795" s="7" t="s">
        <v>19</v>
      </c>
      <c r="O4795" s="8">
        <v>120</v>
      </c>
      <c r="P4795" s="7" t="s">
        <v>9</v>
      </c>
      <c r="Q4795" s="9">
        <v>6.41</v>
      </c>
      <c r="R4795" s="7" t="s">
        <v>4024</v>
      </c>
      <c r="S4795" s="7" t="s">
        <v>128</v>
      </c>
      <c r="T4795">
        <f>A4795</f>
        <v>20446</v>
      </c>
      <c r="U4795">
        <f>IF($G4795=$U$1:$X$1,$T4795,"")</f>
        <v>20446</v>
      </c>
      <c r="V4795" t="str">
        <f>IF($G4795=$U$1:$X$1,$T4795,"")</f>
        <v/>
      </c>
      <c r="W4795" t="str">
        <f>IF($G4795=$U$1:$X$1,$T4795,"")</f>
        <v/>
      </c>
      <c r="X4795" t="str">
        <f>IF($G4795=$U$1:$X$1,$T4795,"")</f>
        <v/>
      </c>
      <c r="Y4795" s="1">
        <f>ROUND(O4795*Q4795,2)</f>
        <v>769.2</v>
      </c>
    </row>
    <row r="4796" spans="1:25">
      <c r="A4796" s="5">
        <f>INDEX(Students,MOD(D4796-1,ROWS(Students))+1,1)</f>
        <v>20446</v>
      </c>
      <c r="B4796" s="5" t="str">
        <f>INDEX(Students,MOD(D4796-1,ROWS(Students))+1,2)</f>
        <v>Tomaszkiewicz Kamil</v>
      </c>
      <c r="C4796" s="5" t="str">
        <f>INDEX(Students,MOD(D4796-1,ROWS(Students))+1,3)</f>
        <v>IZ07PD1</v>
      </c>
      <c r="D4796" s="5">
        <v>3385</v>
      </c>
      <c r="E4796" s="6">
        <v>44711</v>
      </c>
      <c r="F4796" s="6">
        <v>44708</v>
      </c>
      <c r="G4796" s="7" t="s">
        <v>1262</v>
      </c>
      <c r="H4796" s="7">
        <v>-1</v>
      </c>
      <c r="I4796" s="7" t="s">
        <v>2720</v>
      </c>
      <c r="J4796" s="7" t="s">
        <v>6</v>
      </c>
      <c r="K4796" s="7" t="s">
        <v>3830</v>
      </c>
      <c r="L4796" s="7" t="s">
        <v>940</v>
      </c>
      <c r="M4796" s="6" t="s">
        <v>3767</v>
      </c>
      <c r="N4796" s="7" t="s">
        <v>25</v>
      </c>
      <c r="O4796" s="8">
        <v>200</v>
      </c>
      <c r="P4796" s="7" t="s">
        <v>9</v>
      </c>
      <c r="Q4796" s="9">
        <v>36.58</v>
      </c>
      <c r="R4796" s="7" t="s">
        <v>4104</v>
      </c>
      <c r="S4796" s="7" t="s">
        <v>207</v>
      </c>
      <c r="T4796">
        <f>A4796</f>
        <v>20446</v>
      </c>
      <c r="U4796">
        <f>IF($G4796=$U$1:$X$1,$T4796,"")</f>
        <v>20446</v>
      </c>
      <c r="V4796" t="str">
        <f>IF($G4796=$U$1:$X$1,$T4796,"")</f>
        <v/>
      </c>
      <c r="W4796" t="str">
        <f>IF($G4796=$U$1:$X$1,$T4796,"")</f>
        <v/>
      </c>
      <c r="X4796" t="str">
        <f>IF($G4796=$U$1:$X$1,$T4796,"")</f>
        <v/>
      </c>
      <c r="Y4796" s="1">
        <f>ROUND(O4796*Q4796,2)</f>
        <v>7316</v>
      </c>
    </row>
    <row r="4797" spans="1:25">
      <c r="A4797" s="5">
        <f>INDEX(Students,MOD(D4797-1,ROWS(Students))+1,1)</f>
        <v>20446</v>
      </c>
      <c r="B4797" s="5" t="str">
        <f>INDEX(Students,MOD(D4797-1,ROWS(Students))+1,2)</f>
        <v>Tomaszkiewicz Kamil</v>
      </c>
      <c r="C4797" s="5" t="str">
        <f>INDEX(Students,MOD(D4797-1,ROWS(Students))+1,3)</f>
        <v>IZ07PD1</v>
      </c>
      <c r="D4797" s="5">
        <v>3477</v>
      </c>
      <c r="E4797" s="6">
        <v>44596</v>
      </c>
      <c r="F4797" s="6">
        <v>44596</v>
      </c>
      <c r="G4797" s="7" t="s">
        <v>279</v>
      </c>
      <c r="H4797" s="7">
        <v>1</v>
      </c>
      <c r="I4797" s="7" t="s">
        <v>1655</v>
      </c>
      <c r="J4797" s="7" t="s">
        <v>6</v>
      </c>
      <c r="K4797" s="7" t="s">
        <v>3767</v>
      </c>
      <c r="L4797" s="7"/>
      <c r="M4797" s="6" t="s">
        <v>3767</v>
      </c>
      <c r="N4797" s="7" t="s">
        <v>25</v>
      </c>
      <c r="O4797" s="8">
        <v>4</v>
      </c>
      <c r="P4797" s="7" t="s">
        <v>13</v>
      </c>
      <c r="Q4797" s="9">
        <v>56</v>
      </c>
      <c r="R4797" s="7" t="s">
        <v>4224</v>
      </c>
      <c r="S4797" s="7" t="s">
        <v>5039</v>
      </c>
      <c r="T4797">
        <f>A4797</f>
        <v>20446</v>
      </c>
      <c r="U4797" t="str">
        <f>IF($G4797=$U$1:$X$1,$T4797,"")</f>
        <v/>
      </c>
      <c r="V4797" t="str">
        <f>IF($G4797=$U$1:$X$1,$T4797,"")</f>
        <v/>
      </c>
      <c r="W4797">
        <f>IF($G4797=$U$1:$X$1,$T4797,"")</f>
        <v>20446</v>
      </c>
      <c r="X4797" t="str">
        <f>IF($G4797=$U$1:$X$1,$T4797,"")</f>
        <v/>
      </c>
      <c r="Y4797" s="1">
        <f>ROUND(O4797*Q4797,2)</f>
        <v>224</v>
      </c>
    </row>
    <row r="4798" spans="1:25">
      <c r="A4798" s="5">
        <f>INDEX(Students,MOD(D4798-1,ROWS(Students))+1,1)</f>
        <v>20446</v>
      </c>
      <c r="B4798" s="5" t="str">
        <f>INDEX(Students,MOD(D4798-1,ROWS(Students))+1,2)</f>
        <v>Tomaszkiewicz Kamil</v>
      </c>
      <c r="C4798" s="5" t="str">
        <f>INDEX(Students,MOD(D4798-1,ROWS(Students))+1,3)</f>
        <v>IZ07PD1</v>
      </c>
      <c r="D4798" s="5">
        <v>3569</v>
      </c>
      <c r="E4798" s="6">
        <v>44610</v>
      </c>
      <c r="F4798" s="6">
        <v>44607</v>
      </c>
      <c r="G4798" s="7" t="s">
        <v>1262</v>
      </c>
      <c r="H4798" s="7">
        <v>-1</v>
      </c>
      <c r="I4798" s="7" t="s">
        <v>1828</v>
      </c>
      <c r="J4798" s="7" t="s">
        <v>6</v>
      </c>
      <c r="K4798" s="7" t="s">
        <v>3799</v>
      </c>
      <c r="L4798" s="7" t="s">
        <v>527</v>
      </c>
      <c r="M4798" s="6" t="s">
        <v>3767</v>
      </c>
      <c r="N4798" s="7" t="s">
        <v>19</v>
      </c>
      <c r="O4798" s="8">
        <v>1068</v>
      </c>
      <c r="P4798" s="7" t="s">
        <v>13</v>
      </c>
      <c r="Q4798" s="9">
        <v>10.199999999999999</v>
      </c>
      <c r="R4798" s="7" t="s">
        <v>4235</v>
      </c>
      <c r="S4798" s="7" t="s">
        <v>346</v>
      </c>
      <c r="T4798">
        <f>A4798</f>
        <v>20446</v>
      </c>
      <c r="U4798">
        <f>IF($G4798=$U$1:$X$1,$T4798,"")</f>
        <v>20446</v>
      </c>
      <c r="V4798" t="str">
        <f>IF($G4798=$U$1:$X$1,$T4798,"")</f>
        <v/>
      </c>
      <c r="W4798" t="str">
        <f>IF($G4798=$U$1:$X$1,$T4798,"")</f>
        <v/>
      </c>
      <c r="X4798" t="str">
        <f>IF($G4798=$U$1:$X$1,$T4798,"")</f>
        <v/>
      </c>
      <c r="Y4798" s="1">
        <f>ROUND(O4798*Q4798,2)</f>
        <v>10893.6</v>
      </c>
    </row>
    <row r="4799" spans="1:25">
      <c r="A4799" s="5">
        <f>INDEX(Students,MOD(D4799-1,ROWS(Students))+1,1)</f>
        <v>20446</v>
      </c>
      <c r="B4799" s="5" t="str">
        <f>INDEX(Students,MOD(D4799-1,ROWS(Students))+1,2)</f>
        <v>Tomaszkiewicz Kamil</v>
      </c>
      <c r="C4799" s="5" t="str">
        <f>INDEX(Students,MOD(D4799-1,ROWS(Students))+1,3)</f>
        <v>IZ07PD1</v>
      </c>
      <c r="D4799" s="5">
        <v>3661</v>
      </c>
      <c r="E4799" s="6">
        <v>44770</v>
      </c>
      <c r="F4799" s="6">
        <v>44770</v>
      </c>
      <c r="G4799" s="7" t="s">
        <v>1263</v>
      </c>
      <c r="H4799" s="7">
        <v>1</v>
      </c>
      <c r="I4799" s="7" t="s">
        <v>3373</v>
      </c>
      <c r="J4799" s="7" t="s">
        <v>6</v>
      </c>
      <c r="K4799" s="7" t="s">
        <v>3767</v>
      </c>
      <c r="L4799" s="7"/>
      <c r="M4799" s="6" t="s">
        <v>3767</v>
      </c>
      <c r="N4799" s="7" t="s">
        <v>19</v>
      </c>
      <c r="O4799" s="8">
        <v>52</v>
      </c>
      <c r="P4799" s="7" t="s">
        <v>9</v>
      </c>
      <c r="Q4799" s="9">
        <v>0.15</v>
      </c>
      <c r="R4799" s="7" t="s">
        <v>4214</v>
      </c>
      <c r="S4799" s="7" t="s">
        <v>317</v>
      </c>
      <c r="T4799">
        <f>A4799</f>
        <v>20446</v>
      </c>
      <c r="U4799" t="str">
        <f>IF($G4799=$U$1:$X$1,$T4799,"")</f>
        <v/>
      </c>
      <c r="V4799">
        <f>IF($G4799=$U$1:$X$1,$T4799,"")</f>
        <v>20446</v>
      </c>
      <c r="W4799" t="str">
        <f>IF($G4799=$U$1:$X$1,$T4799,"")</f>
        <v/>
      </c>
      <c r="X4799" t="str">
        <f>IF($G4799=$U$1:$X$1,$T4799,"")</f>
        <v/>
      </c>
      <c r="Y4799" s="1">
        <f>ROUND(O4799*Q4799,2)</f>
        <v>7.8</v>
      </c>
    </row>
    <row r="4800" spans="1:25">
      <c r="A4800" s="5">
        <f>INDEX(Students,MOD(D4800-1,ROWS(Students))+1,1)</f>
        <v>20446</v>
      </c>
      <c r="B4800" s="5" t="str">
        <f>INDEX(Students,MOD(D4800-1,ROWS(Students))+1,2)</f>
        <v>Tomaszkiewicz Kamil</v>
      </c>
      <c r="C4800" s="5" t="str">
        <f>INDEX(Students,MOD(D4800-1,ROWS(Students))+1,3)</f>
        <v>IZ07PD1</v>
      </c>
      <c r="D4800" s="5">
        <v>3753</v>
      </c>
      <c r="E4800" s="6">
        <v>44735</v>
      </c>
      <c r="F4800" s="6">
        <v>44733</v>
      </c>
      <c r="G4800" s="7" t="s">
        <v>1262</v>
      </c>
      <c r="H4800" s="7">
        <v>-1</v>
      </c>
      <c r="I4800" s="7" t="s">
        <v>3028</v>
      </c>
      <c r="J4800" s="7" t="s">
        <v>6</v>
      </c>
      <c r="K4800" s="7" t="s">
        <v>3775</v>
      </c>
      <c r="L4800" s="7" t="s">
        <v>1040</v>
      </c>
      <c r="M4800" s="6" t="s">
        <v>3767</v>
      </c>
      <c r="N4800" s="7" t="s">
        <v>67</v>
      </c>
      <c r="O4800" s="8">
        <v>91</v>
      </c>
      <c r="P4800" s="7" t="s">
        <v>9</v>
      </c>
      <c r="Q4800" s="9">
        <v>0</v>
      </c>
      <c r="R4800" s="7" t="s">
        <v>4178</v>
      </c>
      <c r="S4800" s="7" t="s">
        <v>4995</v>
      </c>
      <c r="T4800">
        <f>A4800</f>
        <v>20446</v>
      </c>
      <c r="U4800">
        <f>IF($G4800=$U$1:$X$1,$T4800,"")</f>
        <v>20446</v>
      </c>
      <c r="V4800" t="str">
        <f>IF($G4800=$U$1:$X$1,$T4800,"")</f>
        <v/>
      </c>
      <c r="W4800" t="str">
        <f>IF($G4800=$U$1:$X$1,$T4800,"")</f>
        <v/>
      </c>
      <c r="X4800" t="str">
        <f>IF($G4800=$U$1:$X$1,$T4800,"")</f>
        <v/>
      </c>
      <c r="Y4800" s="1">
        <f>ROUND(O4800*Q4800,2)</f>
        <v>0</v>
      </c>
    </row>
    <row r="4801" spans="1:25">
      <c r="A4801" s="5">
        <f>INDEX(Students,MOD(D4801-1,ROWS(Students))+1,1)</f>
        <v>20446</v>
      </c>
      <c r="B4801" s="5" t="str">
        <f>INDEX(Students,MOD(D4801-1,ROWS(Students))+1,2)</f>
        <v>Tomaszkiewicz Kamil</v>
      </c>
      <c r="C4801" s="5" t="str">
        <f>INDEX(Students,MOD(D4801-1,ROWS(Students))+1,3)</f>
        <v>IZ07PD1</v>
      </c>
      <c r="D4801" s="5">
        <v>3845</v>
      </c>
      <c r="E4801" s="6">
        <v>44642</v>
      </c>
      <c r="F4801" s="6">
        <v>44642</v>
      </c>
      <c r="G4801" s="7" t="s">
        <v>1263</v>
      </c>
      <c r="H4801" s="7">
        <v>1</v>
      </c>
      <c r="I4801" s="7" t="s">
        <v>2290</v>
      </c>
      <c r="J4801" s="7" t="s">
        <v>6</v>
      </c>
      <c r="K4801" s="7" t="s">
        <v>3767</v>
      </c>
      <c r="L4801" s="7"/>
      <c r="M4801" s="6" t="s">
        <v>3767</v>
      </c>
      <c r="N4801" s="7" t="s">
        <v>19</v>
      </c>
      <c r="O4801" s="8">
        <v>-20</v>
      </c>
      <c r="P4801" s="7" t="s">
        <v>13</v>
      </c>
      <c r="Q4801" s="9">
        <v>36.36</v>
      </c>
      <c r="R4801" s="7" t="s">
        <v>4173</v>
      </c>
      <c r="S4801" s="7" t="s">
        <v>285</v>
      </c>
      <c r="T4801">
        <f>A4801</f>
        <v>20446</v>
      </c>
      <c r="U4801" t="str">
        <f>IF($G4801=$U$1:$X$1,$T4801,"")</f>
        <v/>
      </c>
      <c r="V4801">
        <f>IF($G4801=$U$1:$X$1,$T4801,"")</f>
        <v>20446</v>
      </c>
      <c r="W4801" t="str">
        <f>IF($G4801=$U$1:$X$1,$T4801,"")</f>
        <v/>
      </c>
      <c r="X4801" t="str">
        <f>IF($G4801=$U$1:$X$1,$T4801,"")</f>
        <v/>
      </c>
      <c r="Y4801" s="1">
        <f>ROUND(O4801*Q4801,2)</f>
        <v>-727.2</v>
      </c>
    </row>
    <row r="4802" spans="1:25">
      <c r="A4802" s="5">
        <f>INDEX(Students,MOD(D4802-1,ROWS(Students))+1,1)</f>
        <v>20446</v>
      </c>
      <c r="B4802" s="5" t="str">
        <f>INDEX(Students,MOD(D4802-1,ROWS(Students))+1,2)</f>
        <v>Tomaszkiewicz Kamil</v>
      </c>
      <c r="C4802" s="5" t="str">
        <f>INDEX(Students,MOD(D4802-1,ROWS(Students))+1,3)</f>
        <v>IZ07PD1</v>
      </c>
      <c r="D4802" s="5">
        <v>3937</v>
      </c>
      <c r="E4802" s="6">
        <v>44608</v>
      </c>
      <c r="F4802" s="6">
        <v>44608</v>
      </c>
      <c r="G4802" s="7" t="s">
        <v>279</v>
      </c>
      <c r="H4802" s="7">
        <v>1</v>
      </c>
      <c r="I4802" s="7" t="s">
        <v>1805</v>
      </c>
      <c r="J4802" s="7" t="s">
        <v>6</v>
      </c>
      <c r="K4802" s="7" t="s">
        <v>3767</v>
      </c>
      <c r="L4802" s="7"/>
      <c r="M4802" s="6" t="s">
        <v>3767</v>
      </c>
      <c r="N4802" s="7" t="s">
        <v>5215</v>
      </c>
      <c r="O4802" s="8">
        <v>316.02</v>
      </c>
      <c r="P4802" s="7" t="s">
        <v>13</v>
      </c>
      <c r="Q4802" s="9">
        <v>0</v>
      </c>
      <c r="R4802" s="7" t="s">
        <v>3925</v>
      </c>
      <c r="S4802" s="7" t="s">
        <v>4968</v>
      </c>
      <c r="T4802">
        <f>A4802</f>
        <v>20446</v>
      </c>
      <c r="U4802" t="str">
        <f>IF($G4802=$U$1:$X$1,$T4802,"")</f>
        <v/>
      </c>
      <c r="V4802" t="str">
        <f>IF($G4802=$U$1:$X$1,$T4802,"")</f>
        <v/>
      </c>
      <c r="W4802">
        <f>IF($G4802=$U$1:$X$1,$T4802,"")</f>
        <v>20446</v>
      </c>
      <c r="X4802" t="str">
        <f>IF($G4802=$U$1:$X$1,$T4802,"")</f>
        <v/>
      </c>
      <c r="Y4802" s="1">
        <f>ROUND(O4802*Q4802,2)</f>
        <v>0</v>
      </c>
    </row>
    <row r="4803" spans="1:25">
      <c r="A4803" s="5">
        <f>INDEX(Students,MOD(D4803-1,ROWS(Students))+1,1)</f>
        <v>20446</v>
      </c>
      <c r="B4803" s="5" t="str">
        <f>INDEX(Students,MOD(D4803-1,ROWS(Students))+1,2)</f>
        <v>Tomaszkiewicz Kamil</v>
      </c>
      <c r="C4803" s="5" t="str">
        <f>INDEX(Students,MOD(D4803-1,ROWS(Students))+1,3)</f>
        <v>IZ07PD1</v>
      </c>
      <c r="D4803" s="5">
        <v>4029</v>
      </c>
      <c r="E4803" s="6">
        <v>44621</v>
      </c>
      <c r="F4803" s="6">
        <v>44621</v>
      </c>
      <c r="G4803" s="7" t="s">
        <v>1263</v>
      </c>
      <c r="H4803" s="7">
        <v>1</v>
      </c>
      <c r="I4803" s="7" t="s">
        <v>1977</v>
      </c>
      <c r="J4803" s="7" t="s">
        <v>6</v>
      </c>
      <c r="K4803" s="7" t="s">
        <v>3767</v>
      </c>
      <c r="L4803" s="7"/>
      <c r="M4803" s="6" t="s">
        <v>3767</v>
      </c>
      <c r="N4803" s="7" t="s">
        <v>81</v>
      </c>
      <c r="O4803" s="8">
        <v>490</v>
      </c>
      <c r="P4803" s="7" t="s">
        <v>9</v>
      </c>
      <c r="Q4803" s="9">
        <v>27.49</v>
      </c>
      <c r="R4803" s="7" t="s">
        <v>4253</v>
      </c>
      <c r="S4803" s="7" t="s">
        <v>371</v>
      </c>
      <c r="T4803">
        <f>A4803</f>
        <v>20446</v>
      </c>
      <c r="U4803" t="str">
        <f>IF($G4803=$U$1:$X$1,$T4803,"")</f>
        <v/>
      </c>
      <c r="V4803">
        <f>IF($G4803=$U$1:$X$1,$T4803,"")</f>
        <v>20446</v>
      </c>
      <c r="W4803" t="str">
        <f>IF($G4803=$U$1:$X$1,$T4803,"")</f>
        <v/>
      </c>
      <c r="X4803" t="str">
        <f>IF($G4803=$U$1:$X$1,$T4803,"")</f>
        <v/>
      </c>
      <c r="Y4803" s="1">
        <f>ROUND(O4803*Q4803,2)</f>
        <v>13470.1</v>
      </c>
    </row>
    <row r="4804" spans="1:25">
      <c r="A4804" s="5">
        <f>INDEX(Students,MOD(D4804-1,ROWS(Students))+1,1)</f>
        <v>20446</v>
      </c>
      <c r="B4804" s="5" t="str">
        <f>INDEX(Students,MOD(D4804-1,ROWS(Students))+1,2)</f>
        <v>Tomaszkiewicz Kamil</v>
      </c>
      <c r="C4804" s="5" t="str">
        <f>INDEX(Students,MOD(D4804-1,ROWS(Students))+1,3)</f>
        <v>IZ07PD1</v>
      </c>
      <c r="D4804" s="5">
        <v>4121</v>
      </c>
      <c r="E4804" s="6">
        <v>44712</v>
      </c>
      <c r="F4804" s="6">
        <v>44712</v>
      </c>
      <c r="G4804" s="7" t="s">
        <v>1262</v>
      </c>
      <c r="H4804" s="7">
        <v>-1</v>
      </c>
      <c r="I4804" s="7" t="s">
        <v>2751</v>
      </c>
      <c r="J4804" s="7" t="s">
        <v>6</v>
      </c>
      <c r="K4804" s="7" t="s">
        <v>3774</v>
      </c>
      <c r="L4804" s="7" t="s">
        <v>52</v>
      </c>
      <c r="M4804" s="6" t="s">
        <v>3767</v>
      </c>
      <c r="N4804" s="7" t="s">
        <v>19</v>
      </c>
      <c r="O4804" s="8">
        <v>200</v>
      </c>
      <c r="P4804" s="7" t="s">
        <v>31</v>
      </c>
      <c r="Q4804" s="9">
        <v>0</v>
      </c>
      <c r="R4804" s="7" t="s">
        <v>3956</v>
      </c>
      <c r="S4804" s="7" t="s">
        <v>4989</v>
      </c>
      <c r="T4804">
        <f>A4804</f>
        <v>20446</v>
      </c>
      <c r="U4804">
        <f>IF($G4804=$U$1:$X$1,$T4804,"")</f>
        <v>20446</v>
      </c>
      <c r="V4804" t="str">
        <f>IF($G4804=$U$1:$X$1,$T4804,"")</f>
        <v/>
      </c>
      <c r="W4804" t="str">
        <f>IF($G4804=$U$1:$X$1,$T4804,"")</f>
        <v/>
      </c>
      <c r="X4804" t="str">
        <f>IF($G4804=$U$1:$X$1,$T4804,"")</f>
        <v/>
      </c>
      <c r="Y4804" s="1">
        <f>ROUND(O4804*Q4804,2)</f>
        <v>0</v>
      </c>
    </row>
    <row r="4805" spans="1:25">
      <c r="A4805" s="5">
        <f>INDEX(Students,MOD(D4805-1,ROWS(Students))+1,1)</f>
        <v>20446</v>
      </c>
      <c r="B4805" s="5" t="str">
        <f>INDEX(Students,MOD(D4805-1,ROWS(Students))+1,2)</f>
        <v>Tomaszkiewicz Kamil</v>
      </c>
      <c r="C4805" s="5" t="str">
        <f>INDEX(Students,MOD(D4805-1,ROWS(Students))+1,3)</f>
        <v>IZ07PD1</v>
      </c>
      <c r="D4805" s="5">
        <v>4213</v>
      </c>
      <c r="E4805" s="6">
        <v>44571</v>
      </c>
      <c r="F4805" s="6">
        <v>44566</v>
      </c>
      <c r="G4805" s="7" t="s">
        <v>1262</v>
      </c>
      <c r="H4805" s="7">
        <v>-1</v>
      </c>
      <c r="I4805" s="7" t="s">
        <v>1276</v>
      </c>
      <c r="J4805" s="7" t="s">
        <v>6</v>
      </c>
      <c r="K4805" s="7" t="s">
        <v>3769</v>
      </c>
      <c r="L4805" s="7" t="s">
        <v>36</v>
      </c>
      <c r="M4805" s="6" t="s">
        <v>3767</v>
      </c>
      <c r="N4805" s="7" t="s">
        <v>19</v>
      </c>
      <c r="O4805" s="8">
        <v>22.727</v>
      </c>
      <c r="P4805" s="7" t="s">
        <v>37</v>
      </c>
      <c r="Q4805" s="9">
        <v>47.62</v>
      </c>
      <c r="R4805" s="7" t="s">
        <v>3909</v>
      </c>
      <c r="S4805" s="7" t="s">
        <v>4979</v>
      </c>
      <c r="T4805">
        <f>A4805</f>
        <v>20446</v>
      </c>
      <c r="U4805">
        <f>IF($G4805=$U$1:$X$1,$T4805,"")</f>
        <v>20446</v>
      </c>
      <c r="V4805" t="str">
        <f>IF($G4805=$U$1:$X$1,$T4805,"")</f>
        <v/>
      </c>
      <c r="W4805" t="str">
        <f>IF($G4805=$U$1:$X$1,$T4805,"")</f>
        <v/>
      </c>
      <c r="X4805" t="str">
        <f>IF($G4805=$U$1:$X$1,$T4805,"")</f>
        <v/>
      </c>
      <c r="Y4805" s="1">
        <f>ROUND(O4805*Q4805,2)</f>
        <v>1082.26</v>
      </c>
    </row>
    <row r="4806" spans="1:25">
      <c r="A4806" s="5">
        <f>INDEX(Students,MOD(D4806-1,ROWS(Students))+1,1)</f>
        <v>20446</v>
      </c>
      <c r="B4806" s="5" t="str">
        <f>INDEX(Students,MOD(D4806-1,ROWS(Students))+1,2)</f>
        <v>Tomaszkiewicz Kamil</v>
      </c>
      <c r="C4806" s="5" t="str">
        <f>INDEX(Students,MOD(D4806-1,ROWS(Students))+1,3)</f>
        <v>IZ07PD1</v>
      </c>
      <c r="D4806" s="5">
        <v>4305</v>
      </c>
      <c r="E4806" s="6">
        <v>44575</v>
      </c>
      <c r="F4806" s="6">
        <v>44574</v>
      </c>
      <c r="G4806" s="7" t="s">
        <v>1262</v>
      </c>
      <c r="H4806" s="7">
        <v>-1</v>
      </c>
      <c r="I4806" s="7" t="s">
        <v>1369</v>
      </c>
      <c r="J4806" s="7" t="s">
        <v>6</v>
      </c>
      <c r="K4806" s="7" t="s">
        <v>3775</v>
      </c>
      <c r="L4806" s="7" t="s">
        <v>165</v>
      </c>
      <c r="M4806" s="6" t="s">
        <v>3767</v>
      </c>
      <c r="N4806" s="7" t="s">
        <v>19</v>
      </c>
      <c r="O4806" s="8">
        <v>886</v>
      </c>
      <c r="P4806" s="7" t="s">
        <v>13</v>
      </c>
      <c r="Q4806" s="9">
        <v>11.96</v>
      </c>
      <c r="R4806" s="7" t="s">
        <v>4063</v>
      </c>
      <c r="S4806" s="7" t="s">
        <v>166</v>
      </c>
      <c r="T4806">
        <f>A4806</f>
        <v>20446</v>
      </c>
      <c r="U4806">
        <f>IF($G4806=$U$1:$X$1,$T4806,"")</f>
        <v>20446</v>
      </c>
      <c r="V4806" t="str">
        <f>IF($G4806=$U$1:$X$1,$T4806,"")</f>
        <v/>
      </c>
      <c r="W4806" t="str">
        <f>IF($G4806=$U$1:$X$1,$T4806,"")</f>
        <v/>
      </c>
      <c r="X4806" t="str">
        <f>IF($G4806=$U$1:$X$1,$T4806,"")</f>
        <v/>
      </c>
      <c r="Y4806" s="1">
        <f>ROUND(O4806*Q4806,2)</f>
        <v>10596.56</v>
      </c>
    </row>
    <row r="4807" spans="1:25">
      <c r="A4807" s="5">
        <f>INDEX(Students,MOD(D4807-1,ROWS(Students))+1,1)</f>
        <v>20446</v>
      </c>
      <c r="B4807" s="5" t="str">
        <f>INDEX(Students,MOD(D4807-1,ROWS(Students))+1,2)</f>
        <v>Tomaszkiewicz Kamil</v>
      </c>
      <c r="C4807" s="5" t="str">
        <f>INDEX(Students,MOD(D4807-1,ROWS(Students))+1,3)</f>
        <v>IZ07PD1</v>
      </c>
      <c r="D4807" s="5">
        <v>4397</v>
      </c>
      <c r="E4807" s="6">
        <v>44616</v>
      </c>
      <c r="F4807" s="6">
        <v>44616</v>
      </c>
      <c r="G4807" s="7" t="s">
        <v>1263</v>
      </c>
      <c r="H4807" s="7">
        <v>1</v>
      </c>
      <c r="I4807" s="7" t="s">
        <v>1928</v>
      </c>
      <c r="J4807" s="7" t="s">
        <v>6</v>
      </c>
      <c r="K4807" s="7" t="s">
        <v>3767</v>
      </c>
      <c r="L4807" s="7"/>
      <c r="M4807" s="6" t="s">
        <v>3767</v>
      </c>
      <c r="N4807" s="7" t="s">
        <v>19</v>
      </c>
      <c r="O4807" s="8">
        <v>2</v>
      </c>
      <c r="P4807" s="7" t="s">
        <v>9</v>
      </c>
      <c r="Q4807" s="9">
        <v>9.49</v>
      </c>
      <c r="R4807" s="7" t="s">
        <v>4290</v>
      </c>
      <c r="S4807" s="7" t="s">
        <v>5074</v>
      </c>
      <c r="T4807">
        <f>A4807</f>
        <v>20446</v>
      </c>
      <c r="U4807" t="str">
        <f>IF($G4807=$U$1:$X$1,$T4807,"")</f>
        <v/>
      </c>
      <c r="V4807">
        <f>IF($G4807=$U$1:$X$1,$T4807,"")</f>
        <v>20446</v>
      </c>
      <c r="W4807" t="str">
        <f>IF($G4807=$U$1:$X$1,$T4807,"")</f>
        <v/>
      </c>
      <c r="X4807" t="str">
        <f>IF($G4807=$U$1:$X$1,$T4807,"")</f>
        <v/>
      </c>
      <c r="Y4807" s="1">
        <f>ROUND(O4807*Q4807,2)</f>
        <v>18.98</v>
      </c>
    </row>
    <row r="4808" spans="1:25">
      <c r="A4808" s="5">
        <f>INDEX(Students,MOD(D4808-1,ROWS(Students))+1,1)</f>
        <v>20446</v>
      </c>
      <c r="B4808" s="5" t="str">
        <f>INDEX(Students,MOD(D4808-1,ROWS(Students))+1,2)</f>
        <v>Tomaszkiewicz Kamil</v>
      </c>
      <c r="C4808" s="5" t="str">
        <f>INDEX(Students,MOD(D4808-1,ROWS(Students))+1,3)</f>
        <v>IZ07PD1</v>
      </c>
      <c r="D4808" s="5">
        <v>4489</v>
      </c>
      <c r="E4808" s="6">
        <v>44651</v>
      </c>
      <c r="F4808" s="6">
        <v>44651</v>
      </c>
      <c r="G4808" s="7" t="s">
        <v>279</v>
      </c>
      <c r="H4808" s="7">
        <v>1</v>
      </c>
      <c r="I4808" s="7" t="s">
        <v>2399</v>
      </c>
      <c r="J4808" s="7" t="s">
        <v>6</v>
      </c>
      <c r="K4808" s="7" t="s">
        <v>3767</v>
      </c>
      <c r="L4808" s="7"/>
      <c r="M4808" s="6" t="s">
        <v>3767</v>
      </c>
      <c r="N4808" s="7" t="s">
        <v>25</v>
      </c>
      <c r="O4808" s="8">
        <v>3</v>
      </c>
      <c r="P4808" s="7" t="s">
        <v>9</v>
      </c>
      <c r="Q4808" s="9">
        <v>22.37</v>
      </c>
      <c r="R4808" s="7" t="s">
        <v>4589</v>
      </c>
      <c r="S4808" s="7" t="s">
        <v>5136</v>
      </c>
      <c r="T4808">
        <f>A4808</f>
        <v>20446</v>
      </c>
      <c r="U4808" t="str">
        <f>IF($G4808=$U$1:$X$1,$T4808,"")</f>
        <v/>
      </c>
      <c r="V4808" t="str">
        <f>IF($G4808=$U$1:$X$1,$T4808,"")</f>
        <v/>
      </c>
      <c r="W4808">
        <f>IF($G4808=$U$1:$X$1,$T4808,"")</f>
        <v>20446</v>
      </c>
      <c r="X4808" t="str">
        <f>IF($G4808=$U$1:$X$1,$T4808,"")</f>
        <v/>
      </c>
      <c r="Y4808" s="1">
        <f>ROUND(O4808*Q4808,2)</f>
        <v>67.11</v>
      </c>
    </row>
    <row r="4809" spans="1:25">
      <c r="A4809" s="5">
        <f>INDEX(Students,MOD(D4809-1,ROWS(Students))+1,1)</f>
        <v>20446</v>
      </c>
      <c r="B4809" s="5" t="str">
        <f>INDEX(Students,MOD(D4809-1,ROWS(Students))+1,2)</f>
        <v>Tomaszkiewicz Kamil</v>
      </c>
      <c r="C4809" s="5" t="str">
        <f>INDEX(Students,MOD(D4809-1,ROWS(Students))+1,3)</f>
        <v>IZ07PD1</v>
      </c>
      <c r="D4809" s="5">
        <v>4581</v>
      </c>
      <c r="E4809" s="6">
        <v>44725</v>
      </c>
      <c r="F4809" s="6">
        <v>44725</v>
      </c>
      <c r="G4809" s="7" t="s">
        <v>279</v>
      </c>
      <c r="H4809" s="7">
        <v>1</v>
      </c>
      <c r="I4809" s="7" t="s">
        <v>2933</v>
      </c>
      <c r="J4809" s="7" t="s">
        <v>6</v>
      </c>
      <c r="K4809" s="7" t="s">
        <v>3767</v>
      </c>
      <c r="L4809" s="7"/>
      <c r="M4809" s="6" t="s">
        <v>3767</v>
      </c>
      <c r="N4809" s="7" t="s">
        <v>25</v>
      </c>
      <c r="O4809" s="8">
        <v>1</v>
      </c>
      <c r="P4809" s="7" t="s">
        <v>13</v>
      </c>
      <c r="Q4809" s="9">
        <v>56</v>
      </c>
      <c r="R4809" s="7" t="s">
        <v>4224</v>
      </c>
      <c r="S4809" s="7" t="s">
        <v>5039</v>
      </c>
      <c r="T4809">
        <f>A4809</f>
        <v>20446</v>
      </c>
      <c r="U4809" t="str">
        <f>IF($G4809=$U$1:$X$1,$T4809,"")</f>
        <v/>
      </c>
      <c r="V4809" t="str">
        <f>IF($G4809=$U$1:$X$1,$T4809,"")</f>
        <v/>
      </c>
      <c r="W4809">
        <f>IF($G4809=$U$1:$X$1,$T4809,"")</f>
        <v>20446</v>
      </c>
      <c r="X4809" t="str">
        <f>IF($G4809=$U$1:$X$1,$T4809,"")</f>
        <v/>
      </c>
      <c r="Y4809" s="1">
        <f>ROUND(O4809*Q4809,2)</f>
        <v>56</v>
      </c>
    </row>
    <row r="4810" spans="1:25">
      <c r="A4810" s="5">
        <f>INDEX(Students,MOD(D4810-1,ROWS(Students))+1,1)</f>
        <v>20446</v>
      </c>
      <c r="B4810" s="5" t="str">
        <f>INDEX(Students,MOD(D4810-1,ROWS(Students))+1,2)</f>
        <v>Tomaszkiewicz Kamil</v>
      </c>
      <c r="C4810" s="5" t="str">
        <f>INDEX(Students,MOD(D4810-1,ROWS(Students))+1,3)</f>
        <v>IZ07PD1</v>
      </c>
      <c r="D4810" s="5">
        <v>4673</v>
      </c>
      <c r="E4810" s="6">
        <v>44585</v>
      </c>
      <c r="F4810" s="6">
        <v>44585</v>
      </c>
      <c r="G4810" s="7" t="s">
        <v>1263</v>
      </c>
      <c r="H4810" s="7">
        <v>1</v>
      </c>
      <c r="I4810" s="7" t="s">
        <v>1506</v>
      </c>
      <c r="J4810" s="7" t="s">
        <v>6</v>
      </c>
      <c r="K4810" s="7" t="s">
        <v>3767</v>
      </c>
      <c r="L4810" s="7"/>
      <c r="M4810" s="6" t="s">
        <v>3767</v>
      </c>
      <c r="N4810" s="7" t="s">
        <v>81</v>
      </c>
      <c r="O4810" s="8">
        <v>0.28000000000000003</v>
      </c>
      <c r="P4810" s="7" t="s">
        <v>13</v>
      </c>
      <c r="Q4810" s="9">
        <v>20.85</v>
      </c>
      <c r="R4810" s="7" t="s">
        <v>3991</v>
      </c>
      <c r="S4810" s="7" t="s">
        <v>95</v>
      </c>
      <c r="T4810">
        <f>A4810</f>
        <v>20446</v>
      </c>
      <c r="U4810" t="str">
        <f>IF($G4810=$U$1:$X$1,$T4810,"")</f>
        <v/>
      </c>
      <c r="V4810">
        <f>IF($G4810=$U$1:$X$1,$T4810,"")</f>
        <v>20446</v>
      </c>
      <c r="W4810" t="str">
        <f>IF($G4810=$U$1:$X$1,$T4810,"")</f>
        <v/>
      </c>
      <c r="X4810" t="str">
        <f>IF($G4810=$U$1:$X$1,$T4810,"")</f>
        <v/>
      </c>
      <c r="Y4810" s="1">
        <f>ROUND(O4810*Q4810,2)</f>
        <v>5.84</v>
      </c>
    </row>
    <row r="4811" spans="1:25">
      <c r="A4811" s="5">
        <f>INDEX(Students,MOD(D4811-1,ROWS(Students))+1,1)</f>
        <v>20446</v>
      </c>
      <c r="B4811" s="5" t="str">
        <f>INDEX(Students,MOD(D4811-1,ROWS(Students))+1,2)</f>
        <v>Tomaszkiewicz Kamil</v>
      </c>
      <c r="C4811" s="5" t="str">
        <f>INDEX(Students,MOD(D4811-1,ROWS(Students))+1,3)</f>
        <v>IZ07PD1</v>
      </c>
      <c r="D4811" s="5">
        <v>4765</v>
      </c>
      <c r="E4811" s="6">
        <v>44770</v>
      </c>
      <c r="F4811" s="6">
        <v>44770</v>
      </c>
      <c r="G4811" s="7" t="s">
        <v>1263</v>
      </c>
      <c r="H4811" s="7">
        <v>1</v>
      </c>
      <c r="I4811" s="7" t="s">
        <v>3362</v>
      </c>
      <c r="J4811" s="7" t="s">
        <v>6</v>
      </c>
      <c r="K4811" s="7" t="s">
        <v>3767</v>
      </c>
      <c r="L4811" s="7"/>
      <c r="M4811" s="6" t="s">
        <v>3767</v>
      </c>
      <c r="N4811" s="7" t="s">
        <v>19</v>
      </c>
      <c r="O4811" s="8">
        <v>0.27</v>
      </c>
      <c r="P4811" s="7" t="s">
        <v>13</v>
      </c>
      <c r="Q4811" s="9">
        <v>23.81</v>
      </c>
      <c r="R4811" s="7" t="s">
        <v>4213</v>
      </c>
      <c r="S4811" s="7" t="s">
        <v>316</v>
      </c>
      <c r="T4811">
        <f>A4811</f>
        <v>20446</v>
      </c>
      <c r="U4811" t="str">
        <f>IF($G4811=$U$1:$X$1,$T4811,"")</f>
        <v/>
      </c>
      <c r="V4811">
        <f>IF($G4811=$U$1:$X$1,$T4811,"")</f>
        <v>20446</v>
      </c>
      <c r="W4811" t="str">
        <f>IF($G4811=$U$1:$X$1,$T4811,"")</f>
        <v/>
      </c>
      <c r="X4811" t="str">
        <f>IF($G4811=$U$1:$X$1,$T4811,"")</f>
        <v/>
      </c>
      <c r="Y4811" s="1">
        <f>ROUND(O4811*Q4811,2)</f>
        <v>6.43</v>
      </c>
    </row>
    <row r="4812" spans="1:25">
      <c r="A4812" s="5">
        <f>INDEX(Students,MOD(D4812-1,ROWS(Students))+1,1)</f>
        <v>20446</v>
      </c>
      <c r="B4812" s="5" t="str">
        <f>INDEX(Students,MOD(D4812-1,ROWS(Students))+1,2)</f>
        <v>Tomaszkiewicz Kamil</v>
      </c>
      <c r="C4812" s="5" t="str">
        <f>INDEX(Students,MOD(D4812-1,ROWS(Students))+1,3)</f>
        <v>IZ07PD1</v>
      </c>
      <c r="D4812" s="5">
        <v>4857</v>
      </c>
      <c r="E4812" s="6">
        <v>44691</v>
      </c>
      <c r="F4812" s="6">
        <v>44690</v>
      </c>
      <c r="G4812" s="7" t="s">
        <v>1262</v>
      </c>
      <c r="H4812" s="7">
        <v>-1</v>
      </c>
      <c r="I4812" s="7" t="s">
        <v>2521</v>
      </c>
      <c r="J4812" s="7" t="s">
        <v>6</v>
      </c>
      <c r="K4812" s="7" t="s">
        <v>3853</v>
      </c>
      <c r="L4812" s="7" t="s">
        <v>868</v>
      </c>
      <c r="M4812" s="6" t="s">
        <v>3767</v>
      </c>
      <c r="N4812" s="7" t="s">
        <v>81</v>
      </c>
      <c r="O4812" s="8">
        <v>4000</v>
      </c>
      <c r="P4812" s="7" t="s">
        <v>9</v>
      </c>
      <c r="Q4812" s="9">
        <v>0.38</v>
      </c>
      <c r="R4812" s="7" t="s">
        <v>4046</v>
      </c>
      <c r="S4812" s="7" t="s">
        <v>4993</v>
      </c>
      <c r="T4812">
        <f>A4812</f>
        <v>20446</v>
      </c>
      <c r="U4812">
        <f>IF($G4812=$U$1:$X$1,$T4812,"")</f>
        <v>20446</v>
      </c>
      <c r="V4812" t="str">
        <f>IF($G4812=$U$1:$X$1,$T4812,"")</f>
        <v/>
      </c>
      <c r="W4812" t="str">
        <f>IF($G4812=$U$1:$X$1,$T4812,"")</f>
        <v/>
      </c>
      <c r="X4812" t="str">
        <f>IF($G4812=$U$1:$X$1,$T4812,"")</f>
        <v/>
      </c>
      <c r="Y4812" s="1">
        <f>ROUND(O4812*Q4812,2)</f>
        <v>1520</v>
      </c>
    </row>
    <row r="4813" spans="1:25">
      <c r="A4813" s="5">
        <f>INDEX(Students,MOD(D4813-1,ROWS(Students))+1,1)</f>
        <v>20446</v>
      </c>
      <c r="B4813" s="5" t="str">
        <f>INDEX(Students,MOD(D4813-1,ROWS(Students))+1,2)</f>
        <v>Tomaszkiewicz Kamil</v>
      </c>
      <c r="C4813" s="5" t="str">
        <f>INDEX(Students,MOD(D4813-1,ROWS(Students))+1,3)</f>
        <v>IZ07PD1</v>
      </c>
      <c r="D4813" s="5">
        <v>4949</v>
      </c>
      <c r="E4813" s="6">
        <v>44671</v>
      </c>
      <c r="F4813" s="6">
        <v>44671</v>
      </c>
      <c r="G4813" s="7" t="s">
        <v>1263</v>
      </c>
      <c r="H4813" s="7">
        <v>1</v>
      </c>
      <c r="I4813" s="7" t="s">
        <v>3637</v>
      </c>
      <c r="J4813" s="7" t="s">
        <v>6</v>
      </c>
      <c r="K4813" s="7" t="s">
        <v>3767</v>
      </c>
      <c r="L4813" s="7"/>
      <c r="M4813" s="6" t="s">
        <v>3767</v>
      </c>
      <c r="N4813" s="7" t="s">
        <v>67</v>
      </c>
      <c r="O4813" s="8">
        <v>50</v>
      </c>
      <c r="P4813" s="7" t="s">
        <v>9</v>
      </c>
      <c r="Q4813" s="9">
        <v>3.56</v>
      </c>
      <c r="R4813" s="7" t="s">
        <v>4853</v>
      </c>
      <c r="S4813" s="7" t="s">
        <v>1219</v>
      </c>
      <c r="T4813">
        <f>A4813</f>
        <v>20446</v>
      </c>
      <c r="U4813" t="str">
        <f>IF($G4813=$U$1:$X$1,$T4813,"")</f>
        <v/>
      </c>
      <c r="V4813">
        <f>IF($G4813=$U$1:$X$1,$T4813,"")</f>
        <v>20446</v>
      </c>
      <c r="W4813" t="str">
        <f>IF($G4813=$U$1:$X$1,$T4813,"")</f>
        <v/>
      </c>
      <c r="X4813" t="str">
        <f>IF($G4813=$U$1:$X$1,$T4813,"")</f>
        <v/>
      </c>
      <c r="Y4813" s="1">
        <f>ROUND(O4813*Q4813,2)</f>
        <v>178</v>
      </c>
    </row>
    <row r="4814" spans="1:25">
      <c r="A4814" s="5">
        <f>INDEX(Students,MOD(D4814-1,ROWS(Students))+1,1)</f>
        <v>20446</v>
      </c>
      <c r="B4814" s="5" t="str">
        <f>INDEX(Students,MOD(D4814-1,ROWS(Students))+1,2)</f>
        <v>Tomaszkiewicz Kamil</v>
      </c>
      <c r="C4814" s="5" t="str">
        <f>INDEX(Students,MOD(D4814-1,ROWS(Students))+1,3)</f>
        <v>IZ07PD1</v>
      </c>
      <c r="D4814" s="5">
        <v>5041</v>
      </c>
      <c r="E4814" s="6">
        <v>44687</v>
      </c>
      <c r="F4814" s="6">
        <v>44687</v>
      </c>
      <c r="G4814" s="7" t="s">
        <v>1263</v>
      </c>
      <c r="H4814" s="7">
        <v>1</v>
      </c>
      <c r="I4814" s="7" t="s">
        <v>2466</v>
      </c>
      <c r="J4814" s="7" t="s">
        <v>6</v>
      </c>
      <c r="K4814" s="7" t="s">
        <v>3767</v>
      </c>
      <c r="L4814" s="7"/>
      <c r="M4814" s="6" t="s">
        <v>3767</v>
      </c>
      <c r="N4814" s="7" t="s">
        <v>67</v>
      </c>
      <c r="O4814" s="8">
        <v>20</v>
      </c>
      <c r="P4814" s="7" t="s">
        <v>9</v>
      </c>
      <c r="Q4814" s="9">
        <v>4.84</v>
      </c>
      <c r="R4814" s="7" t="s">
        <v>4616</v>
      </c>
      <c r="S4814" s="7" t="s">
        <v>5175</v>
      </c>
      <c r="T4814">
        <f>A4814</f>
        <v>20446</v>
      </c>
      <c r="U4814" t="str">
        <f>IF($G4814=$U$1:$X$1,$T4814,"")</f>
        <v/>
      </c>
      <c r="V4814">
        <f>IF($G4814=$U$1:$X$1,$T4814,"")</f>
        <v>20446</v>
      </c>
      <c r="W4814" t="str">
        <f>IF($G4814=$U$1:$X$1,$T4814,"")</f>
        <v/>
      </c>
      <c r="X4814" t="str">
        <f>IF($G4814=$U$1:$X$1,$T4814,"")</f>
        <v/>
      </c>
      <c r="Y4814" s="1">
        <f>ROUND(O4814*Q4814,2)</f>
        <v>96.8</v>
      </c>
    </row>
    <row r="4815" spans="1:25">
      <c r="A4815" s="5">
        <f>INDEX(Students,MOD(D4815-1,ROWS(Students))+1,1)</f>
        <v>20446</v>
      </c>
      <c r="B4815" s="5" t="str">
        <f>INDEX(Students,MOD(D4815-1,ROWS(Students))+1,2)</f>
        <v>Tomaszkiewicz Kamil</v>
      </c>
      <c r="C4815" s="5" t="str">
        <f>INDEX(Students,MOD(D4815-1,ROWS(Students))+1,3)</f>
        <v>IZ07PD1</v>
      </c>
      <c r="D4815" s="5">
        <v>5133</v>
      </c>
      <c r="E4815" s="6">
        <v>44715</v>
      </c>
      <c r="F4815" s="6">
        <v>44715</v>
      </c>
      <c r="G4815" s="7" t="s">
        <v>1262</v>
      </c>
      <c r="H4815" s="7">
        <v>-1</v>
      </c>
      <c r="I4815" s="7" t="s">
        <v>2797</v>
      </c>
      <c r="J4815" s="7" t="s">
        <v>6</v>
      </c>
      <c r="K4815" s="7" t="s">
        <v>3770</v>
      </c>
      <c r="L4815" s="7" t="s">
        <v>966</v>
      </c>
      <c r="M4815" s="6" t="s">
        <v>3767</v>
      </c>
      <c r="N4815" s="7" t="s">
        <v>25</v>
      </c>
      <c r="O4815" s="8">
        <v>3</v>
      </c>
      <c r="P4815" s="7" t="s">
        <v>9</v>
      </c>
      <c r="Q4815" s="9">
        <v>0</v>
      </c>
      <c r="R4815" s="7" t="s">
        <v>4037</v>
      </c>
      <c r="S4815" s="7" t="s">
        <v>140</v>
      </c>
      <c r="T4815">
        <f>A4815</f>
        <v>20446</v>
      </c>
      <c r="U4815">
        <f>IF($G4815=$U$1:$X$1,$T4815,"")</f>
        <v>20446</v>
      </c>
      <c r="V4815" t="str">
        <f>IF($G4815=$U$1:$X$1,$T4815,"")</f>
        <v/>
      </c>
      <c r="W4815" t="str">
        <f>IF($G4815=$U$1:$X$1,$T4815,"")</f>
        <v/>
      </c>
      <c r="X4815" t="str">
        <f>IF($G4815=$U$1:$X$1,$T4815,"")</f>
        <v/>
      </c>
      <c r="Y4815" s="1">
        <f>ROUND(O4815*Q4815,2)</f>
        <v>0</v>
      </c>
    </row>
    <row r="4816" spans="1:25">
      <c r="A4816" s="5">
        <f>INDEX(Students,MOD(D4816-1,ROWS(Students))+1,1)</f>
        <v>20446</v>
      </c>
      <c r="B4816" s="5" t="str">
        <f>INDEX(Students,MOD(D4816-1,ROWS(Students))+1,2)</f>
        <v>Tomaszkiewicz Kamil</v>
      </c>
      <c r="C4816" s="5" t="str">
        <f>INDEX(Students,MOD(D4816-1,ROWS(Students))+1,3)</f>
        <v>IZ07PD1</v>
      </c>
      <c r="D4816" s="5">
        <v>5225</v>
      </c>
      <c r="E4816" s="6">
        <v>44636</v>
      </c>
      <c r="F4816" s="6">
        <v>44631</v>
      </c>
      <c r="G4816" s="7" t="s">
        <v>1262</v>
      </c>
      <c r="H4816" s="7">
        <v>-1</v>
      </c>
      <c r="I4816" s="7" t="s">
        <v>2203</v>
      </c>
      <c r="J4816" s="7" t="s">
        <v>6</v>
      </c>
      <c r="K4816" s="7" t="s">
        <v>3809</v>
      </c>
      <c r="L4816" s="7" t="s">
        <v>714</v>
      </c>
      <c r="M4816" s="6" t="s">
        <v>3767</v>
      </c>
      <c r="N4816" s="7" t="s">
        <v>7</v>
      </c>
      <c r="O4816" s="8">
        <v>64.47</v>
      </c>
      <c r="P4816" s="7" t="s">
        <v>13</v>
      </c>
      <c r="Q4816" s="9">
        <v>50.67</v>
      </c>
      <c r="R4816" s="7" t="s">
        <v>4033</v>
      </c>
      <c r="S4816" s="7" t="s">
        <v>136</v>
      </c>
      <c r="T4816">
        <f>A4816</f>
        <v>20446</v>
      </c>
      <c r="U4816">
        <f>IF($G4816=$U$1:$X$1,$T4816,"")</f>
        <v>20446</v>
      </c>
      <c r="V4816" t="str">
        <f>IF($G4816=$U$1:$X$1,$T4816,"")</f>
        <v/>
      </c>
      <c r="W4816" t="str">
        <f>IF($G4816=$U$1:$X$1,$T4816,"")</f>
        <v/>
      </c>
      <c r="X4816" t="str">
        <f>IF($G4816=$U$1:$X$1,$T4816,"")</f>
        <v/>
      </c>
      <c r="Y4816" s="1">
        <f>ROUND(O4816*Q4816,2)</f>
        <v>3266.69</v>
      </c>
    </row>
    <row r="4817" spans="1:25">
      <c r="A4817" s="5">
        <f>INDEX(Students,MOD(D4817-1,ROWS(Students))+1,1)</f>
        <v>20446</v>
      </c>
      <c r="B4817" s="5" t="str">
        <f>INDEX(Students,MOD(D4817-1,ROWS(Students))+1,2)</f>
        <v>Tomaszkiewicz Kamil</v>
      </c>
      <c r="C4817" s="5" t="str">
        <f>INDEX(Students,MOD(D4817-1,ROWS(Students))+1,3)</f>
        <v>IZ07PD1</v>
      </c>
      <c r="D4817" s="5">
        <v>5317</v>
      </c>
      <c r="E4817" s="6">
        <v>44603</v>
      </c>
      <c r="F4817" s="6">
        <v>44603</v>
      </c>
      <c r="G4817" s="7" t="s">
        <v>279</v>
      </c>
      <c r="H4817" s="7">
        <v>1</v>
      </c>
      <c r="I4817" s="7" t="s">
        <v>1738</v>
      </c>
      <c r="J4817" s="7" t="s">
        <v>6</v>
      </c>
      <c r="K4817" s="7" t="s">
        <v>3767</v>
      </c>
      <c r="L4817" s="7"/>
      <c r="M4817" s="6" t="s">
        <v>3767</v>
      </c>
      <c r="N4817" s="7" t="s">
        <v>5215</v>
      </c>
      <c r="O4817" s="8">
        <v>20.8</v>
      </c>
      <c r="P4817" s="7" t="s">
        <v>13</v>
      </c>
      <c r="Q4817" s="9">
        <v>0</v>
      </c>
      <c r="R4817" s="7" t="s">
        <v>3927</v>
      </c>
      <c r="S4817" s="7" t="s">
        <v>516</v>
      </c>
      <c r="T4817">
        <f>A4817</f>
        <v>20446</v>
      </c>
      <c r="U4817" t="str">
        <f>IF($G4817=$U$1:$X$1,$T4817,"")</f>
        <v/>
      </c>
      <c r="V4817" t="str">
        <f>IF($G4817=$U$1:$X$1,$T4817,"")</f>
        <v/>
      </c>
      <c r="W4817">
        <f>IF($G4817=$U$1:$X$1,$T4817,"")</f>
        <v>20446</v>
      </c>
      <c r="X4817" t="str">
        <f>IF($G4817=$U$1:$X$1,$T4817,"")</f>
        <v/>
      </c>
      <c r="Y4817" s="1">
        <f>ROUND(O4817*Q4817,2)</f>
        <v>0</v>
      </c>
    </row>
    <row r="4818" spans="1:25">
      <c r="A4818" s="5">
        <f>INDEX(Students,MOD(D4818-1,ROWS(Students))+1,1)</f>
        <v>20446</v>
      </c>
      <c r="B4818" s="5" t="str">
        <f>INDEX(Students,MOD(D4818-1,ROWS(Students))+1,2)</f>
        <v>Tomaszkiewicz Kamil</v>
      </c>
      <c r="C4818" s="5" t="str">
        <f>INDEX(Students,MOD(D4818-1,ROWS(Students))+1,3)</f>
        <v>IZ07PD1</v>
      </c>
      <c r="D4818" s="5">
        <v>5409</v>
      </c>
      <c r="E4818" s="6">
        <v>44761</v>
      </c>
      <c r="F4818" s="6">
        <v>44761</v>
      </c>
      <c r="G4818" s="7" t="s">
        <v>1262</v>
      </c>
      <c r="H4818" s="7">
        <v>-1</v>
      </c>
      <c r="I4818" s="7" t="s">
        <v>3296</v>
      </c>
      <c r="J4818" s="7" t="s">
        <v>6</v>
      </c>
      <c r="K4818" s="7" t="s">
        <v>3867</v>
      </c>
      <c r="L4818" s="7" t="s">
        <v>611</v>
      </c>
      <c r="M4818" s="6" t="s">
        <v>3767</v>
      </c>
      <c r="N4818" s="7" t="s">
        <v>81</v>
      </c>
      <c r="O4818" s="8">
        <v>5</v>
      </c>
      <c r="P4818" s="7" t="s">
        <v>9</v>
      </c>
      <c r="Q4818" s="9">
        <v>0</v>
      </c>
      <c r="R4818" s="7" t="s">
        <v>4802</v>
      </c>
      <c r="S4818" s="7" t="s">
        <v>1117</v>
      </c>
      <c r="T4818">
        <f>A4818</f>
        <v>20446</v>
      </c>
      <c r="U4818">
        <f>IF($G4818=$U$1:$X$1,$T4818,"")</f>
        <v>20446</v>
      </c>
      <c r="V4818" t="str">
        <f>IF($G4818=$U$1:$X$1,$T4818,"")</f>
        <v/>
      </c>
      <c r="W4818" t="str">
        <f>IF($G4818=$U$1:$X$1,$T4818,"")</f>
        <v/>
      </c>
      <c r="X4818" t="str">
        <f>IF($G4818=$U$1:$X$1,$T4818,"")</f>
        <v/>
      </c>
      <c r="Y4818" s="1">
        <f>ROUND(O4818*Q4818,2)</f>
        <v>0</v>
      </c>
    </row>
    <row r="4819" spans="1:25">
      <c r="A4819" s="5">
        <f>INDEX(Students,MOD(D4819-1,ROWS(Students))+1,1)</f>
        <v>20446</v>
      </c>
      <c r="B4819" s="5" t="str">
        <f>INDEX(Students,MOD(D4819-1,ROWS(Students))+1,2)</f>
        <v>Tomaszkiewicz Kamil</v>
      </c>
      <c r="C4819" s="5" t="str">
        <f>INDEX(Students,MOD(D4819-1,ROWS(Students))+1,3)</f>
        <v>IZ07PD1</v>
      </c>
      <c r="D4819" s="5">
        <v>5501</v>
      </c>
      <c r="E4819" s="6">
        <v>44636</v>
      </c>
      <c r="F4819" s="6">
        <v>44636</v>
      </c>
      <c r="G4819" s="7" t="s">
        <v>279</v>
      </c>
      <c r="H4819" s="7">
        <v>1</v>
      </c>
      <c r="I4819" s="7" t="s">
        <v>2192</v>
      </c>
      <c r="J4819" s="7" t="s">
        <v>6</v>
      </c>
      <c r="K4819" s="7" t="s">
        <v>3767</v>
      </c>
      <c r="L4819" s="7"/>
      <c r="M4819" s="6" t="s">
        <v>3767</v>
      </c>
      <c r="N4819" s="7" t="s">
        <v>25</v>
      </c>
      <c r="O4819" s="8">
        <v>5</v>
      </c>
      <c r="P4819" s="7" t="s">
        <v>70</v>
      </c>
      <c r="Q4819" s="9">
        <v>6.38</v>
      </c>
      <c r="R4819" s="7" t="s">
        <v>3983</v>
      </c>
      <c r="S4819" s="7" t="s">
        <v>87</v>
      </c>
      <c r="T4819">
        <f>A4819</f>
        <v>20446</v>
      </c>
      <c r="U4819" t="str">
        <f>IF($G4819=$U$1:$X$1,$T4819,"")</f>
        <v/>
      </c>
      <c r="V4819" t="str">
        <f>IF($G4819=$U$1:$X$1,$T4819,"")</f>
        <v/>
      </c>
      <c r="W4819">
        <f>IF($G4819=$U$1:$X$1,$T4819,"")</f>
        <v>20446</v>
      </c>
      <c r="X4819" t="str">
        <f>IF($G4819=$U$1:$X$1,$T4819,"")</f>
        <v/>
      </c>
      <c r="Y4819" s="1">
        <f>ROUND(O4819*Q4819,2)</f>
        <v>31.9</v>
      </c>
    </row>
    <row r="4820" spans="1:25">
      <c r="A4820" s="5">
        <f>INDEX(Students,MOD(D4820-1,ROWS(Students))+1,1)</f>
        <v>20446</v>
      </c>
      <c r="B4820" s="5" t="str">
        <f>INDEX(Students,MOD(D4820-1,ROWS(Students))+1,2)</f>
        <v>Tomaszkiewicz Kamil</v>
      </c>
      <c r="C4820" s="5" t="str">
        <f>INDEX(Students,MOD(D4820-1,ROWS(Students))+1,3)</f>
        <v>IZ07PD1</v>
      </c>
      <c r="D4820" s="5">
        <v>5593</v>
      </c>
      <c r="E4820" s="6">
        <v>44721</v>
      </c>
      <c r="F4820" s="6">
        <v>44721</v>
      </c>
      <c r="G4820" s="7" t="s">
        <v>1263</v>
      </c>
      <c r="H4820" s="7">
        <v>1</v>
      </c>
      <c r="I4820" s="7" t="s">
        <v>2876</v>
      </c>
      <c r="J4820" s="7" t="s">
        <v>6</v>
      </c>
      <c r="K4820" s="7" t="s">
        <v>3767</v>
      </c>
      <c r="L4820" s="7"/>
      <c r="M4820" s="6" t="s">
        <v>3767</v>
      </c>
      <c r="N4820" s="7" t="s">
        <v>19</v>
      </c>
      <c r="O4820" s="8">
        <v>169</v>
      </c>
      <c r="P4820" s="7" t="s">
        <v>9</v>
      </c>
      <c r="Q4820" s="9">
        <v>1.2</v>
      </c>
      <c r="R4820" s="7" t="s">
        <v>4081</v>
      </c>
      <c r="S4820" s="7" t="s">
        <v>184</v>
      </c>
      <c r="T4820">
        <f>A4820</f>
        <v>20446</v>
      </c>
      <c r="U4820" t="str">
        <f>IF($G4820=$U$1:$X$1,$T4820,"")</f>
        <v/>
      </c>
      <c r="V4820">
        <f>IF($G4820=$U$1:$X$1,$T4820,"")</f>
        <v>20446</v>
      </c>
      <c r="W4820" t="str">
        <f>IF($G4820=$U$1:$X$1,$T4820,"")</f>
        <v/>
      </c>
      <c r="X4820" t="str">
        <f>IF($G4820=$U$1:$X$1,$T4820,"")</f>
        <v/>
      </c>
      <c r="Y4820" s="1">
        <f>ROUND(O4820*Q4820,2)</f>
        <v>202.8</v>
      </c>
    </row>
    <row r="4821" spans="1:25">
      <c r="A4821" s="5">
        <f>INDEX(Students,MOD(D4821-1,ROWS(Students))+1,1)</f>
        <v>20446</v>
      </c>
      <c r="B4821" s="5" t="str">
        <f>INDEX(Students,MOD(D4821-1,ROWS(Students))+1,2)</f>
        <v>Tomaszkiewicz Kamil</v>
      </c>
      <c r="C4821" s="5" t="str">
        <f>INDEX(Students,MOD(D4821-1,ROWS(Students))+1,3)</f>
        <v>IZ07PD1</v>
      </c>
      <c r="D4821" s="5">
        <v>5685</v>
      </c>
      <c r="E4821" s="6">
        <v>44579</v>
      </c>
      <c r="F4821" s="6">
        <v>44579</v>
      </c>
      <c r="G4821" s="7" t="s">
        <v>1263</v>
      </c>
      <c r="H4821" s="7">
        <v>1</v>
      </c>
      <c r="I4821" s="7" t="s">
        <v>1435</v>
      </c>
      <c r="J4821" s="7" t="s">
        <v>6</v>
      </c>
      <c r="K4821" s="7" t="s">
        <v>3767</v>
      </c>
      <c r="L4821" s="7"/>
      <c r="M4821" s="6" t="s">
        <v>3767</v>
      </c>
      <c r="N4821" s="7" t="s">
        <v>7</v>
      </c>
      <c r="O4821" s="8">
        <v>100</v>
      </c>
      <c r="P4821" s="7" t="s">
        <v>9</v>
      </c>
      <c r="Q4821" s="9">
        <v>0.76</v>
      </c>
      <c r="R4821" s="7" t="s">
        <v>3972</v>
      </c>
      <c r="S4821" s="7" t="s">
        <v>77</v>
      </c>
      <c r="T4821">
        <f>A4821</f>
        <v>20446</v>
      </c>
      <c r="U4821" t="str">
        <f>IF($G4821=$U$1:$X$1,$T4821,"")</f>
        <v/>
      </c>
      <c r="V4821">
        <f>IF($G4821=$U$1:$X$1,$T4821,"")</f>
        <v>20446</v>
      </c>
      <c r="W4821" t="str">
        <f>IF($G4821=$U$1:$X$1,$T4821,"")</f>
        <v/>
      </c>
      <c r="X4821" t="str">
        <f>IF($G4821=$U$1:$X$1,$T4821,"")</f>
        <v/>
      </c>
      <c r="Y4821" s="1">
        <f>ROUND(O4821*Q4821,2)</f>
        <v>76</v>
      </c>
    </row>
    <row r="4822" spans="1:25">
      <c r="A4822" s="5">
        <f>INDEX(Students,MOD(D4822-1,ROWS(Students))+1,1)</f>
        <v>20446</v>
      </c>
      <c r="B4822" s="5" t="str">
        <f>INDEX(Students,MOD(D4822-1,ROWS(Students))+1,2)</f>
        <v>Tomaszkiewicz Kamil</v>
      </c>
      <c r="C4822" s="5" t="str">
        <f>INDEX(Students,MOD(D4822-1,ROWS(Students))+1,3)</f>
        <v>IZ07PD1</v>
      </c>
      <c r="D4822" s="5">
        <v>5777</v>
      </c>
      <c r="E4822" s="6">
        <v>44608</v>
      </c>
      <c r="F4822" s="6">
        <v>44608</v>
      </c>
      <c r="G4822" s="7" t="s">
        <v>1263</v>
      </c>
      <c r="H4822" s="7">
        <v>1</v>
      </c>
      <c r="I4822" s="7" t="s">
        <v>1794</v>
      </c>
      <c r="J4822" s="7" t="s">
        <v>6</v>
      </c>
      <c r="K4822" s="7" t="s">
        <v>3767</v>
      </c>
      <c r="L4822" s="7"/>
      <c r="M4822" s="6" t="s">
        <v>3767</v>
      </c>
      <c r="N4822" s="7" t="s">
        <v>19</v>
      </c>
      <c r="O4822" s="8">
        <v>113</v>
      </c>
      <c r="P4822" s="7" t="s">
        <v>9</v>
      </c>
      <c r="Q4822" s="9">
        <v>10.46</v>
      </c>
      <c r="R4822" s="7" t="s">
        <v>4368</v>
      </c>
      <c r="S4822" s="7" t="s">
        <v>503</v>
      </c>
      <c r="T4822">
        <f>A4822</f>
        <v>20446</v>
      </c>
      <c r="U4822" t="str">
        <f>IF($G4822=$U$1:$X$1,$T4822,"")</f>
        <v/>
      </c>
      <c r="V4822">
        <f>IF($G4822=$U$1:$X$1,$T4822,"")</f>
        <v>20446</v>
      </c>
      <c r="W4822" t="str">
        <f>IF($G4822=$U$1:$X$1,$T4822,"")</f>
        <v/>
      </c>
      <c r="X4822" t="str">
        <f>IF($G4822=$U$1:$X$1,$T4822,"")</f>
        <v/>
      </c>
      <c r="Y4822" s="1">
        <f>ROUND(O4822*Q4822,2)</f>
        <v>1181.98</v>
      </c>
    </row>
    <row r="4823" spans="1:25">
      <c r="A4823" s="5">
        <f>INDEX(Students,MOD(D4823-1,ROWS(Students))+1,1)</f>
        <v>21351</v>
      </c>
      <c r="B4823" s="5" t="str">
        <f>INDEX(Students,MOD(D4823-1,ROWS(Students))+1,2)</f>
        <v>Tratkiewicz Roman</v>
      </c>
      <c r="C4823" s="5" t="str">
        <f>INDEX(Students,MOD(D4823-1,ROWS(Students))+1,3)</f>
        <v>IZ05TC2</v>
      </c>
      <c r="D4823" s="5">
        <v>89</v>
      </c>
      <c r="E4823" s="6">
        <v>44610</v>
      </c>
      <c r="F4823" s="6">
        <v>44610</v>
      </c>
      <c r="G4823" s="7" t="s">
        <v>1262</v>
      </c>
      <c r="H4823" s="7">
        <v>-1</v>
      </c>
      <c r="I4823" s="7" t="s">
        <v>1838</v>
      </c>
      <c r="J4823" s="7" t="s">
        <v>6</v>
      </c>
      <c r="K4823" s="7" t="s">
        <v>3774</v>
      </c>
      <c r="L4823" s="7" t="s">
        <v>52</v>
      </c>
      <c r="M4823" s="6" t="s">
        <v>3767</v>
      </c>
      <c r="N4823" s="7" t="s">
        <v>19</v>
      </c>
      <c r="O4823" s="8">
        <v>60</v>
      </c>
      <c r="P4823" s="7" t="s">
        <v>31</v>
      </c>
      <c r="Q4823" s="9">
        <v>0</v>
      </c>
      <c r="R4823" s="7" t="s">
        <v>3955</v>
      </c>
      <c r="S4823" s="7" t="s">
        <v>4969</v>
      </c>
      <c r="T4823">
        <f>A4823</f>
        <v>21351</v>
      </c>
      <c r="U4823">
        <f>IF($G4823=$U$1:$X$1,$T4823,"")</f>
        <v>21351</v>
      </c>
      <c r="V4823" t="str">
        <f>IF($G4823=$U$1:$X$1,$T4823,"")</f>
        <v/>
      </c>
      <c r="W4823" t="str">
        <f>IF($G4823=$U$1:$X$1,$T4823,"")</f>
        <v/>
      </c>
      <c r="X4823" t="str">
        <f>IF($G4823=$U$1:$X$1,$T4823,"")</f>
        <v/>
      </c>
      <c r="Y4823" s="1">
        <f>ROUND(O4823*Q4823,2)</f>
        <v>0</v>
      </c>
    </row>
    <row r="4824" spans="1:25">
      <c r="A4824" s="5">
        <f>INDEX(Students,MOD(D4824-1,ROWS(Students))+1,1)</f>
        <v>21351</v>
      </c>
      <c r="B4824" s="5" t="str">
        <f>INDEX(Students,MOD(D4824-1,ROWS(Students))+1,2)</f>
        <v>Tratkiewicz Roman</v>
      </c>
      <c r="C4824" s="5" t="str">
        <f>INDEX(Students,MOD(D4824-1,ROWS(Students))+1,3)</f>
        <v>IZ05TC2</v>
      </c>
      <c r="D4824" s="5">
        <v>181</v>
      </c>
      <c r="E4824" s="6">
        <v>44673</v>
      </c>
      <c r="F4824" s="6">
        <v>44673</v>
      </c>
      <c r="G4824" s="7" t="s">
        <v>1263</v>
      </c>
      <c r="H4824" s="7">
        <v>1</v>
      </c>
      <c r="I4824" s="7" t="s">
        <v>3675</v>
      </c>
      <c r="J4824" s="7" t="s">
        <v>6</v>
      </c>
      <c r="K4824" s="7" t="s">
        <v>3767</v>
      </c>
      <c r="L4824" s="7"/>
      <c r="M4824" s="6" t="s">
        <v>3767</v>
      </c>
      <c r="N4824" s="7" t="s">
        <v>5215</v>
      </c>
      <c r="O4824" s="8">
        <v>4.2999999999999997E-2</v>
      </c>
      <c r="P4824" s="7" t="s">
        <v>13</v>
      </c>
      <c r="Q4824" s="9">
        <v>14.73</v>
      </c>
      <c r="R4824" s="7" t="s">
        <v>4520</v>
      </c>
      <c r="S4824" s="7" t="s">
        <v>695</v>
      </c>
      <c r="T4824">
        <f>A4824</f>
        <v>21351</v>
      </c>
      <c r="U4824" t="str">
        <f>IF($G4824=$U$1:$X$1,$T4824,"")</f>
        <v/>
      </c>
      <c r="V4824">
        <f>IF($G4824=$U$1:$X$1,$T4824,"")</f>
        <v>21351</v>
      </c>
      <c r="W4824" t="str">
        <f>IF($G4824=$U$1:$X$1,$T4824,"")</f>
        <v/>
      </c>
      <c r="X4824" t="str">
        <f>IF($G4824=$U$1:$X$1,$T4824,"")</f>
        <v/>
      </c>
      <c r="Y4824" s="1">
        <f>ROUND(O4824*Q4824,2)</f>
        <v>0.63</v>
      </c>
    </row>
    <row r="4825" spans="1:25">
      <c r="A4825" s="5">
        <f>INDEX(Students,MOD(D4825-1,ROWS(Students))+1,1)</f>
        <v>21351</v>
      </c>
      <c r="B4825" s="5" t="str">
        <f>INDEX(Students,MOD(D4825-1,ROWS(Students))+1,2)</f>
        <v>Tratkiewicz Roman</v>
      </c>
      <c r="C4825" s="5" t="str">
        <f>INDEX(Students,MOD(D4825-1,ROWS(Students))+1,3)</f>
        <v>IZ05TC2</v>
      </c>
      <c r="D4825" s="5">
        <v>273</v>
      </c>
      <c r="E4825" s="6">
        <v>44677</v>
      </c>
      <c r="F4825" s="6">
        <v>44677</v>
      </c>
      <c r="G4825" s="7" t="s">
        <v>279</v>
      </c>
      <c r="H4825" s="7">
        <v>1</v>
      </c>
      <c r="I4825" s="7" t="s">
        <v>3705</v>
      </c>
      <c r="J4825" s="7" t="s">
        <v>6</v>
      </c>
      <c r="K4825" s="7" t="s">
        <v>3767</v>
      </c>
      <c r="L4825" s="7"/>
      <c r="M4825" s="6" t="s">
        <v>3767</v>
      </c>
      <c r="N4825" s="7" t="s">
        <v>5215</v>
      </c>
      <c r="O4825" s="8">
        <v>45.55</v>
      </c>
      <c r="P4825" s="7" t="s">
        <v>13</v>
      </c>
      <c r="Q4825" s="9">
        <v>0</v>
      </c>
      <c r="R4825" s="7" t="s">
        <v>4655</v>
      </c>
      <c r="S4825" s="7" t="s">
        <v>827</v>
      </c>
      <c r="T4825">
        <f>A4825</f>
        <v>21351</v>
      </c>
      <c r="U4825" t="str">
        <f>IF($G4825=$U$1:$X$1,$T4825,"")</f>
        <v/>
      </c>
      <c r="V4825" t="str">
        <f>IF($G4825=$U$1:$X$1,$T4825,"")</f>
        <v/>
      </c>
      <c r="W4825">
        <f>IF($G4825=$U$1:$X$1,$T4825,"")</f>
        <v>21351</v>
      </c>
      <c r="X4825" t="str">
        <f>IF($G4825=$U$1:$X$1,$T4825,"")</f>
        <v/>
      </c>
      <c r="Y4825" s="1">
        <f>ROUND(O4825*Q4825,2)</f>
        <v>0</v>
      </c>
    </row>
    <row r="4826" spans="1:25">
      <c r="A4826" s="5">
        <f>INDEX(Students,MOD(D4826-1,ROWS(Students))+1,1)</f>
        <v>21351</v>
      </c>
      <c r="B4826" s="5" t="str">
        <f>INDEX(Students,MOD(D4826-1,ROWS(Students))+1,2)</f>
        <v>Tratkiewicz Roman</v>
      </c>
      <c r="C4826" s="5" t="str">
        <f>INDEX(Students,MOD(D4826-1,ROWS(Students))+1,3)</f>
        <v>IZ05TC2</v>
      </c>
      <c r="D4826" s="5">
        <v>365</v>
      </c>
      <c r="E4826" s="6">
        <v>44718</v>
      </c>
      <c r="F4826" s="6">
        <v>44715</v>
      </c>
      <c r="G4826" s="7" t="s">
        <v>1262</v>
      </c>
      <c r="H4826" s="7">
        <v>-1</v>
      </c>
      <c r="I4826" s="7" t="s">
        <v>2809</v>
      </c>
      <c r="J4826" s="7" t="s">
        <v>6</v>
      </c>
      <c r="K4826" s="7" t="s">
        <v>3774</v>
      </c>
      <c r="L4826" s="7" t="s">
        <v>973</v>
      </c>
      <c r="M4826" s="6" t="s">
        <v>3767</v>
      </c>
      <c r="N4826" s="7" t="s">
        <v>67</v>
      </c>
      <c r="O4826" s="8">
        <v>768.6</v>
      </c>
      <c r="P4826" s="7" t="s">
        <v>13</v>
      </c>
      <c r="Q4826" s="9">
        <v>0</v>
      </c>
      <c r="R4826" s="7" t="s">
        <v>3925</v>
      </c>
      <c r="S4826" s="7" t="s">
        <v>4968</v>
      </c>
      <c r="T4826">
        <f>A4826</f>
        <v>21351</v>
      </c>
      <c r="U4826">
        <f>IF($G4826=$U$1:$X$1,$T4826,"")</f>
        <v>21351</v>
      </c>
      <c r="V4826" t="str">
        <f>IF($G4826=$U$1:$X$1,$T4826,"")</f>
        <v/>
      </c>
      <c r="W4826" t="str">
        <f>IF($G4826=$U$1:$X$1,$T4826,"")</f>
        <v/>
      </c>
      <c r="X4826" t="str">
        <f>IF($G4826=$U$1:$X$1,$T4826,"")</f>
        <v/>
      </c>
      <c r="Y4826" s="1">
        <f>ROUND(O4826*Q4826,2)</f>
        <v>0</v>
      </c>
    </row>
    <row r="4827" spans="1:25">
      <c r="A4827" s="5">
        <f>INDEX(Students,MOD(D4827-1,ROWS(Students))+1,1)</f>
        <v>21351</v>
      </c>
      <c r="B4827" s="5" t="str">
        <f>INDEX(Students,MOD(D4827-1,ROWS(Students))+1,2)</f>
        <v>Tratkiewicz Roman</v>
      </c>
      <c r="C4827" s="5" t="str">
        <f>INDEX(Students,MOD(D4827-1,ROWS(Students))+1,3)</f>
        <v>IZ05TC2</v>
      </c>
      <c r="D4827" s="5">
        <v>457</v>
      </c>
      <c r="E4827" s="6">
        <v>44756</v>
      </c>
      <c r="F4827" s="6">
        <v>44756</v>
      </c>
      <c r="G4827" s="7" t="s">
        <v>1263</v>
      </c>
      <c r="H4827" s="7">
        <v>1</v>
      </c>
      <c r="I4827" s="7" t="s">
        <v>3245</v>
      </c>
      <c r="J4827" s="7" t="s">
        <v>6</v>
      </c>
      <c r="K4827" s="7" t="s">
        <v>3767</v>
      </c>
      <c r="L4827" s="7"/>
      <c r="M4827" s="6" t="s">
        <v>3767</v>
      </c>
      <c r="N4827" s="7" t="s">
        <v>5215</v>
      </c>
      <c r="O4827" s="8">
        <v>2</v>
      </c>
      <c r="P4827" s="7" t="s">
        <v>9</v>
      </c>
      <c r="Q4827" s="9">
        <v>1.29</v>
      </c>
      <c r="R4827" s="7" t="s">
        <v>3897</v>
      </c>
      <c r="S4827" s="7" t="s">
        <v>24</v>
      </c>
      <c r="T4827">
        <f>A4827</f>
        <v>21351</v>
      </c>
      <c r="U4827" t="str">
        <f>IF($G4827=$U$1:$X$1,$T4827,"")</f>
        <v/>
      </c>
      <c r="V4827">
        <f>IF($G4827=$U$1:$X$1,$T4827,"")</f>
        <v>21351</v>
      </c>
      <c r="W4827" t="str">
        <f>IF($G4827=$U$1:$X$1,$T4827,"")</f>
        <v/>
      </c>
      <c r="X4827" t="str">
        <f>IF($G4827=$U$1:$X$1,$T4827,"")</f>
        <v/>
      </c>
      <c r="Y4827" s="1">
        <f>ROUND(O4827*Q4827,2)</f>
        <v>2.58</v>
      </c>
    </row>
    <row r="4828" spans="1:25">
      <c r="A4828" s="5">
        <f>INDEX(Students,MOD(D4828-1,ROWS(Students))+1,1)</f>
        <v>21351</v>
      </c>
      <c r="B4828" s="5" t="str">
        <f>INDEX(Students,MOD(D4828-1,ROWS(Students))+1,2)</f>
        <v>Tratkiewicz Roman</v>
      </c>
      <c r="C4828" s="5" t="str">
        <f>INDEX(Students,MOD(D4828-1,ROWS(Students))+1,3)</f>
        <v>IZ05TC2</v>
      </c>
      <c r="D4828" s="5">
        <v>549</v>
      </c>
      <c r="E4828" s="6">
        <v>44755</v>
      </c>
      <c r="F4828" s="6">
        <v>44755</v>
      </c>
      <c r="G4828" s="7" t="s">
        <v>279</v>
      </c>
      <c r="H4828" s="7">
        <v>1</v>
      </c>
      <c r="I4828" s="7" t="s">
        <v>3230</v>
      </c>
      <c r="J4828" s="7" t="s">
        <v>6</v>
      </c>
      <c r="K4828" s="7" t="s">
        <v>3767</v>
      </c>
      <c r="L4828" s="7"/>
      <c r="M4828" s="6" t="s">
        <v>3767</v>
      </c>
      <c r="N4828" s="7" t="s">
        <v>25</v>
      </c>
      <c r="O4828" s="8">
        <v>2.5</v>
      </c>
      <c r="P4828" s="7" t="s">
        <v>13</v>
      </c>
      <c r="Q4828" s="9">
        <v>104.26</v>
      </c>
      <c r="R4828" s="7" t="s">
        <v>4470</v>
      </c>
      <c r="S4828" s="7" t="s">
        <v>624</v>
      </c>
      <c r="T4828">
        <f>A4828</f>
        <v>21351</v>
      </c>
      <c r="U4828" t="str">
        <f>IF($G4828=$U$1:$X$1,$T4828,"")</f>
        <v/>
      </c>
      <c r="V4828" t="str">
        <f>IF($G4828=$U$1:$X$1,$T4828,"")</f>
        <v/>
      </c>
      <c r="W4828">
        <f>IF($G4828=$U$1:$X$1,$T4828,"")</f>
        <v>21351</v>
      </c>
      <c r="X4828" t="str">
        <f>IF($G4828=$U$1:$X$1,$T4828,"")</f>
        <v/>
      </c>
      <c r="Y4828" s="1">
        <f>ROUND(O4828*Q4828,2)</f>
        <v>260.64999999999998</v>
      </c>
    </row>
    <row r="4829" spans="1:25">
      <c r="A4829" s="5">
        <f>INDEX(Students,MOD(D4829-1,ROWS(Students))+1,1)</f>
        <v>21351</v>
      </c>
      <c r="B4829" s="5" t="str">
        <f>INDEX(Students,MOD(D4829-1,ROWS(Students))+1,2)</f>
        <v>Tratkiewicz Roman</v>
      </c>
      <c r="C4829" s="5" t="str">
        <f>INDEX(Students,MOD(D4829-1,ROWS(Students))+1,3)</f>
        <v>IZ05TC2</v>
      </c>
      <c r="D4829" s="5">
        <v>641</v>
      </c>
      <c r="E4829" s="6">
        <v>44658</v>
      </c>
      <c r="F4829" s="6">
        <v>44658</v>
      </c>
      <c r="G4829" s="7" t="s">
        <v>1263</v>
      </c>
      <c r="H4829" s="7">
        <v>1</v>
      </c>
      <c r="I4829" s="7" t="s">
        <v>3492</v>
      </c>
      <c r="J4829" s="7" t="s">
        <v>6</v>
      </c>
      <c r="K4829" s="7" t="s">
        <v>3767</v>
      </c>
      <c r="L4829" s="7"/>
      <c r="M4829" s="6" t="s">
        <v>3767</v>
      </c>
      <c r="N4829" s="7" t="s">
        <v>19</v>
      </c>
      <c r="O4829" s="8">
        <v>10</v>
      </c>
      <c r="P4829" s="7" t="s">
        <v>37</v>
      </c>
      <c r="Q4829" s="9">
        <v>8.34</v>
      </c>
      <c r="R4829" s="7" t="s">
        <v>4159</v>
      </c>
      <c r="S4829" s="7" t="s">
        <v>268</v>
      </c>
      <c r="T4829">
        <f>A4829</f>
        <v>21351</v>
      </c>
      <c r="U4829" t="str">
        <f>IF($G4829=$U$1:$X$1,$T4829,"")</f>
        <v/>
      </c>
      <c r="V4829">
        <f>IF($G4829=$U$1:$X$1,$T4829,"")</f>
        <v>21351</v>
      </c>
      <c r="W4829" t="str">
        <f>IF($G4829=$U$1:$X$1,$T4829,"")</f>
        <v/>
      </c>
      <c r="X4829" t="str">
        <f>IF($G4829=$U$1:$X$1,$T4829,"")</f>
        <v/>
      </c>
      <c r="Y4829" s="1">
        <f>ROUND(O4829*Q4829,2)</f>
        <v>83.4</v>
      </c>
    </row>
    <row r="4830" spans="1:25">
      <c r="A4830" s="5">
        <f>INDEX(Students,MOD(D4830-1,ROWS(Students))+1,1)</f>
        <v>21351</v>
      </c>
      <c r="B4830" s="5" t="str">
        <f>INDEX(Students,MOD(D4830-1,ROWS(Students))+1,2)</f>
        <v>Tratkiewicz Roman</v>
      </c>
      <c r="C4830" s="5" t="str">
        <f>INDEX(Students,MOD(D4830-1,ROWS(Students))+1,3)</f>
        <v>IZ05TC2</v>
      </c>
      <c r="D4830" s="5">
        <v>733</v>
      </c>
      <c r="E4830" s="6">
        <v>44748</v>
      </c>
      <c r="F4830" s="6">
        <v>44748</v>
      </c>
      <c r="G4830" s="7" t="s">
        <v>1263</v>
      </c>
      <c r="H4830" s="7">
        <v>1</v>
      </c>
      <c r="I4830" s="7" t="s">
        <v>3164</v>
      </c>
      <c r="J4830" s="7" t="s">
        <v>6</v>
      </c>
      <c r="K4830" s="7" t="s">
        <v>3767</v>
      </c>
      <c r="L4830" s="7"/>
      <c r="M4830" s="6" t="s">
        <v>3767</v>
      </c>
      <c r="N4830" s="7" t="s">
        <v>25</v>
      </c>
      <c r="O4830" s="8">
        <v>500</v>
      </c>
      <c r="P4830" s="7" t="s">
        <v>68</v>
      </c>
      <c r="Q4830" s="9">
        <v>0.06</v>
      </c>
      <c r="R4830" s="7" t="s">
        <v>4752</v>
      </c>
      <c r="S4830" s="7" t="s">
        <v>5184</v>
      </c>
      <c r="T4830">
        <f>A4830</f>
        <v>21351</v>
      </c>
      <c r="U4830" t="str">
        <f>IF($G4830=$U$1:$X$1,$T4830,"")</f>
        <v/>
      </c>
      <c r="V4830">
        <f>IF($G4830=$U$1:$X$1,$T4830,"")</f>
        <v>21351</v>
      </c>
      <c r="W4830" t="str">
        <f>IF($G4830=$U$1:$X$1,$T4830,"")</f>
        <v/>
      </c>
      <c r="X4830" t="str">
        <f>IF($G4830=$U$1:$X$1,$T4830,"")</f>
        <v/>
      </c>
      <c r="Y4830" s="1">
        <f>ROUND(O4830*Q4830,2)</f>
        <v>30</v>
      </c>
    </row>
    <row r="4831" spans="1:25">
      <c r="A4831" s="5">
        <f>INDEX(Students,MOD(D4831-1,ROWS(Students))+1,1)</f>
        <v>21351</v>
      </c>
      <c r="B4831" s="5" t="str">
        <f>INDEX(Students,MOD(D4831-1,ROWS(Students))+1,2)</f>
        <v>Tratkiewicz Roman</v>
      </c>
      <c r="C4831" s="5" t="str">
        <f>INDEX(Students,MOD(D4831-1,ROWS(Students))+1,3)</f>
        <v>IZ05TC2</v>
      </c>
      <c r="D4831" s="5">
        <v>825</v>
      </c>
      <c r="E4831" s="6">
        <v>44585</v>
      </c>
      <c r="F4831" s="6">
        <v>44585</v>
      </c>
      <c r="G4831" s="7" t="s">
        <v>1263</v>
      </c>
      <c r="H4831" s="7">
        <v>1</v>
      </c>
      <c r="I4831" s="7" t="s">
        <v>1505</v>
      </c>
      <c r="J4831" s="7" t="s">
        <v>6</v>
      </c>
      <c r="K4831" s="7" t="s">
        <v>3767</v>
      </c>
      <c r="L4831" s="7"/>
      <c r="M4831" s="6" t="s">
        <v>3767</v>
      </c>
      <c r="N4831" s="7" t="s">
        <v>19</v>
      </c>
      <c r="O4831" s="8">
        <v>0.06</v>
      </c>
      <c r="P4831" s="7" t="s">
        <v>13</v>
      </c>
      <c r="Q4831" s="9">
        <v>13.2</v>
      </c>
      <c r="R4831" s="7" t="s">
        <v>4203</v>
      </c>
      <c r="S4831" s="7" t="s">
        <v>302</v>
      </c>
      <c r="T4831">
        <f>A4831</f>
        <v>21351</v>
      </c>
      <c r="U4831" t="str">
        <f>IF($G4831=$U$1:$X$1,$T4831,"")</f>
        <v/>
      </c>
      <c r="V4831">
        <f>IF($G4831=$U$1:$X$1,$T4831,"")</f>
        <v>21351</v>
      </c>
      <c r="W4831" t="str">
        <f>IF($G4831=$U$1:$X$1,$T4831,"")</f>
        <v/>
      </c>
      <c r="X4831" t="str">
        <f>IF($G4831=$U$1:$X$1,$T4831,"")</f>
        <v/>
      </c>
      <c r="Y4831" s="1">
        <f>ROUND(O4831*Q4831,2)</f>
        <v>0.79</v>
      </c>
    </row>
    <row r="4832" spans="1:25">
      <c r="A4832" s="5">
        <f>INDEX(Students,MOD(D4832-1,ROWS(Students))+1,1)</f>
        <v>21351</v>
      </c>
      <c r="B4832" s="5" t="str">
        <f>INDEX(Students,MOD(D4832-1,ROWS(Students))+1,2)</f>
        <v>Tratkiewicz Roman</v>
      </c>
      <c r="C4832" s="5" t="str">
        <f>INDEX(Students,MOD(D4832-1,ROWS(Students))+1,3)</f>
        <v>IZ05TC2</v>
      </c>
      <c r="D4832" s="5">
        <v>917</v>
      </c>
      <c r="E4832" s="6">
        <v>44575</v>
      </c>
      <c r="F4832" s="6">
        <v>44575</v>
      </c>
      <c r="G4832" s="7" t="s">
        <v>1262</v>
      </c>
      <c r="H4832" s="7">
        <v>-1</v>
      </c>
      <c r="I4832" s="7" t="s">
        <v>1384</v>
      </c>
      <c r="J4832" s="7" t="s">
        <v>6</v>
      </c>
      <c r="K4832" s="7" t="s">
        <v>3774</v>
      </c>
      <c r="L4832" s="7" t="s">
        <v>181</v>
      </c>
      <c r="M4832" s="6" t="s">
        <v>3767</v>
      </c>
      <c r="N4832" s="7" t="s">
        <v>19</v>
      </c>
      <c r="O4832" s="8">
        <v>500</v>
      </c>
      <c r="P4832" s="7" t="s">
        <v>9</v>
      </c>
      <c r="Q4832" s="9">
        <v>0</v>
      </c>
      <c r="R4832" s="7" t="s">
        <v>4079</v>
      </c>
      <c r="S4832" s="7" t="s">
        <v>5012</v>
      </c>
      <c r="T4832">
        <f>A4832</f>
        <v>21351</v>
      </c>
      <c r="U4832">
        <f>IF($G4832=$U$1:$X$1,$T4832,"")</f>
        <v>21351</v>
      </c>
      <c r="V4832" t="str">
        <f>IF($G4832=$U$1:$X$1,$T4832,"")</f>
        <v/>
      </c>
      <c r="W4832" t="str">
        <f>IF($G4832=$U$1:$X$1,$T4832,"")</f>
        <v/>
      </c>
      <c r="X4832" t="str">
        <f>IF($G4832=$U$1:$X$1,$T4832,"")</f>
        <v/>
      </c>
      <c r="Y4832" s="1">
        <f>ROUND(O4832*Q4832,2)</f>
        <v>0</v>
      </c>
    </row>
    <row r="4833" spans="1:25">
      <c r="A4833" s="5">
        <f>INDEX(Students,MOD(D4833-1,ROWS(Students))+1,1)</f>
        <v>21351</v>
      </c>
      <c r="B4833" s="5" t="str">
        <f>INDEX(Students,MOD(D4833-1,ROWS(Students))+1,2)</f>
        <v>Tratkiewicz Roman</v>
      </c>
      <c r="C4833" s="5" t="str">
        <f>INDEX(Students,MOD(D4833-1,ROWS(Students))+1,3)</f>
        <v>IZ05TC2</v>
      </c>
      <c r="D4833" s="5">
        <v>1009</v>
      </c>
      <c r="E4833" s="6">
        <v>44770</v>
      </c>
      <c r="F4833" s="6">
        <v>44770</v>
      </c>
      <c r="G4833" s="7" t="s">
        <v>279</v>
      </c>
      <c r="H4833" s="7">
        <v>1</v>
      </c>
      <c r="I4833" s="7" t="s">
        <v>3382</v>
      </c>
      <c r="J4833" s="7" t="s">
        <v>6</v>
      </c>
      <c r="K4833" s="7" t="s">
        <v>3767</v>
      </c>
      <c r="L4833" s="7"/>
      <c r="M4833" s="6" t="s">
        <v>3767</v>
      </c>
      <c r="N4833" s="7" t="s">
        <v>5215</v>
      </c>
      <c r="O4833" s="8">
        <v>2036</v>
      </c>
      <c r="P4833" s="7" t="s">
        <v>13</v>
      </c>
      <c r="Q4833" s="9">
        <v>0</v>
      </c>
      <c r="R4833" s="7" t="s">
        <v>3939</v>
      </c>
      <c r="S4833" s="7" t="s">
        <v>5019</v>
      </c>
      <c r="T4833">
        <f>A4833</f>
        <v>21351</v>
      </c>
      <c r="U4833" t="str">
        <f>IF($G4833=$U$1:$X$1,$T4833,"")</f>
        <v/>
      </c>
      <c r="V4833" t="str">
        <f>IF($G4833=$U$1:$X$1,$T4833,"")</f>
        <v/>
      </c>
      <c r="W4833">
        <f>IF($G4833=$U$1:$X$1,$T4833,"")</f>
        <v>21351</v>
      </c>
      <c r="X4833" t="str">
        <f>IF($G4833=$U$1:$X$1,$T4833,"")</f>
        <v/>
      </c>
      <c r="Y4833" s="1">
        <f>ROUND(O4833*Q4833,2)</f>
        <v>0</v>
      </c>
    </row>
    <row r="4834" spans="1:25">
      <c r="A4834" s="5">
        <f>INDEX(Students,MOD(D4834-1,ROWS(Students))+1,1)</f>
        <v>21351</v>
      </c>
      <c r="B4834" s="5" t="str">
        <f>INDEX(Students,MOD(D4834-1,ROWS(Students))+1,2)</f>
        <v>Tratkiewicz Roman</v>
      </c>
      <c r="C4834" s="5" t="str">
        <f>INDEX(Students,MOD(D4834-1,ROWS(Students))+1,3)</f>
        <v>IZ05TC2</v>
      </c>
      <c r="D4834" s="5">
        <v>1101</v>
      </c>
      <c r="E4834" s="6">
        <v>44599</v>
      </c>
      <c r="F4834" s="6">
        <v>44599</v>
      </c>
      <c r="G4834" s="7" t="s">
        <v>279</v>
      </c>
      <c r="H4834" s="7">
        <v>1</v>
      </c>
      <c r="I4834" s="7" t="s">
        <v>1665</v>
      </c>
      <c r="J4834" s="7" t="s">
        <v>6</v>
      </c>
      <c r="K4834" s="7" t="s">
        <v>3767</v>
      </c>
      <c r="L4834" s="7"/>
      <c r="M4834" s="6" t="s">
        <v>3767</v>
      </c>
      <c r="N4834" s="7" t="s">
        <v>25</v>
      </c>
      <c r="O4834" s="8">
        <v>4000</v>
      </c>
      <c r="P4834" s="7" t="s">
        <v>9</v>
      </c>
      <c r="Q4834" s="9">
        <v>0.38</v>
      </c>
      <c r="R4834" s="7" t="s">
        <v>4046</v>
      </c>
      <c r="S4834" s="7" t="s">
        <v>4993</v>
      </c>
      <c r="T4834">
        <f>A4834</f>
        <v>21351</v>
      </c>
      <c r="U4834" t="str">
        <f>IF($G4834=$U$1:$X$1,$T4834,"")</f>
        <v/>
      </c>
      <c r="V4834" t="str">
        <f>IF($G4834=$U$1:$X$1,$T4834,"")</f>
        <v/>
      </c>
      <c r="W4834">
        <f>IF($G4834=$U$1:$X$1,$T4834,"")</f>
        <v>21351</v>
      </c>
      <c r="X4834" t="str">
        <f>IF($G4834=$U$1:$X$1,$T4834,"")</f>
        <v/>
      </c>
      <c r="Y4834" s="1">
        <f>ROUND(O4834*Q4834,2)</f>
        <v>1520</v>
      </c>
    </row>
    <row r="4835" spans="1:25">
      <c r="A4835" s="5">
        <f>INDEX(Students,MOD(D4835-1,ROWS(Students))+1,1)</f>
        <v>21351</v>
      </c>
      <c r="B4835" s="5" t="str">
        <f>INDEX(Students,MOD(D4835-1,ROWS(Students))+1,2)</f>
        <v>Tratkiewicz Roman</v>
      </c>
      <c r="C4835" s="5" t="str">
        <f>INDEX(Students,MOD(D4835-1,ROWS(Students))+1,3)</f>
        <v>IZ05TC2</v>
      </c>
      <c r="D4835" s="5">
        <v>1193</v>
      </c>
      <c r="E4835" s="6">
        <v>44655</v>
      </c>
      <c r="F4835" s="6">
        <v>44655</v>
      </c>
      <c r="G4835" s="7" t="s">
        <v>1263</v>
      </c>
      <c r="H4835" s="7">
        <v>1</v>
      </c>
      <c r="I4835" s="7" t="s">
        <v>3444</v>
      </c>
      <c r="J4835" s="7" t="s">
        <v>6</v>
      </c>
      <c r="K4835" s="7" t="s">
        <v>3767</v>
      </c>
      <c r="L4835" s="7"/>
      <c r="M4835" s="6" t="s">
        <v>3767</v>
      </c>
      <c r="N4835" s="7" t="s">
        <v>19</v>
      </c>
      <c r="O4835" s="8">
        <v>50</v>
      </c>
      <c r="P4835" s="7" t="s">
        <v>9</v>
      </c>
      <c r="Q4835" s="9">
        <v>4.32</v>
      </c>
      <c r="R4835" s="7" t="s">
        <v>3900</v>
      </c>
      <c r="S4835" s="7" t="s">
        <v>4961</v>
      </c>
      <c r="T4835">
        <f>A4835</f>
        <v>21351</v>
      </c>
      <c r="U4835" t="str">
        <f>IF($G4835=$U$1:$X$1,$T4835,"")</f>
        <v/>
      </c>
      <c r="V4835">
        <f>IF($G4835=$U$1:$X$1,$T4835,"")</f>
        <v>21351</v>
      </c>
      <c r="W4835" t="str">
        <f>IF($G4835=$U$1:$X$1,$T4835,"")</f>
        <v/>
      </c>
      <c r="X4835" t="str">
        <f>IF($G4835=$U$1:$X$1,$T4835,"")</f>
        <v/>
      </c>
      <c r="Y4835" s="1">
        <f>ROUND(O4835*Q4835,2)</f>
        <v>216</v>
      </c>
    </row>
    <row r="4836" spans="1:25">
      <c r="A4836" s="5">
        <f>INDEX(Students,MOD(D4836-1,ROWS(Students))+1,1)</f>
        <v>21351</v>
      </c>
      <c r="B4836" s="5" t="str">
        <f>INDEX(Students,MOD(D4836-1,ROWS(Students))+1,2)</f>
        <v>Tratkiewicz Roman</v>
      </c>
      <c r="C4836" s="5" t="str">
        <f>INDEX(Students,MOD(D4836-1,ROWS(Students))+1,3)</f>
        <v>IZ05TC2</v>
      </c>
      <c r="D4836" s="5">
        <v>1285</v>
      </c>
      <c r="E4836" s="6">
        <v>44588</v>
      </c>
      <c r="F4836" s="6">
        <v>44588</v>
      </c>
      <c r="G4836" s="7" t="s">
        <v>1263</v>
      </c>
      <c r="H4836" s="7">
        <v>1</v>
      </c>
      <c r="I4836" s="7" t="s">
        <v>1574</v>
      </c>
      <c r="J4836" s="7" t="s">
        <v>6</v>
      </c>
      <c r="K4836" s="7" t="s">
        <v>3767</v>
      </c>
      <c r="L4836" s="7"/>
      <c r="M4836" s="6" t="s">
        <v>3767</v>
      </c>
      <c r="N4836" s="7" t="s">
        <v>67</v>
      </c>
      <c r="O4836" s="8">
        <v>16</v>
      </c>
      <c r="P4836" s="7" t="s">
        <v>9</v>
      </c>
      <c r="Q4836" s="9">
        <v>4.95</v>
      </c>
      <c r="R4836" s="7" t="s">
        <v>4149</v>
      </c>
      <c r="S4836" s="7" t="s">
        <v>254</v>
      </c>
      <c r="T4836">
        <f>A4836</f>
        <v>21351</v>
      </c>
      <c r="U4836" t="str">
        <f>IF($G4836=$U$1:$X$1,$T4836,"")</f>
        <v/>
      </c>
      <c r="V4836">
        <f>IF($G4836=$U$1:$X$1,$T4836,"")</f>
        <v>21351</v>
      </c>
      <c r="W4836" t="str">
        <f>IF($G4836=$U$1:$X$1,$T4836,"")</f>
        <v/>
      </c>
      <c r="X4836" t="str">
        <f>IF($G4836=$U$1:$X$1,$T4836,"")</f>
        <v/>
      </c>
      <c r="Y4836" s="1">
        <f>ROUND(O4836*Q4836,2)</f>
        <v>79.2</v>
      </c>
    </row>
    <row r="4837" spans="1:25">
      <c r="A4837" s="5">
        <f>INDEX(Students,MOD(D4837-1,ROWS(Students))+1,1)</f>
        <v>21351</v>
      </c>
      <c r="B4837" s="5" t="str">
        <f>INDEX(Students,MOD(D4837-1,ROWS(Students))+1,2)</f>
        <v>Tratkiewicz Roman</v>
      </c>
      <c r="C4837" s="5" t="str">
        <f>INDEX(Students,MOD(D4837-1,ROWS(Students))+1,3)</f>
        <v>IZ05TC2</v>
      </c>
      <c r="D4837" s="5">
        <v>1377</v>
      </c>
      <c r="E4837" s="6">
        <v>44665</v>
      </c>
      <c r="F4837" s="6">
        <v>44665</v>
      </c>
      <c r="G4837" s="7" t="s">
        <v>1262</v>
      </c>
      <c r="H4837" s="7">
        <v>-1</v>
      </c>
      <c r="I4837" s="7" t="s">
        <v>3615</v>
      </c>
      <c r="J4837" s="7" t="s">
        <v>6</v>
      </c>
      <c r="K4837" s="7" t="s">
        <v>3770</v>
      </c>
      <c r="L4837" s="7" t="s">
        <v>1211</v>
      </c>
      <c r="M4837" s="6" t="s">
        <v>3767</v>
      </c>
      <c r="N4837" s="7" t="s">
        <v>32</v>
      </c>
      <c r="O4837" s="8">
        <v>21.44</v>
      </c>
      <c r="P4837" s="7" t="s">
        <v>13</v>
      </c>
      <c r="Q4837" s="9">
        <v>53.21</v>
      </c>
      <c r="R4837" s="7" t="s">
        <v>4848</v>
      </c>
      <c r="S4837" s="7" t="s">
        <v>1212</v>
      </c>
      <c r="T4837">
        <f>A4837</f>
        <v>21351</v>
      </c>
      <c r="U4837">
        <f>IF($G4837=$U$1:$X$1,$T4837,"")</f>
        <v>21351</v>
      </c>
      <c r="V4837" t="str">
        <f>IF($G4837=$U$1:$X$1,$T4837,"")</f>
        <v/>
      </c>
      <c r="W4837" t="str">
        <f>IF($G4837=$U$1:$X$1,$T4837,"")</f>
        <v/>
      </c>
      <c r="X4837" t="str">
        <f>IF($G4837=$U$1:$X$1,$T4837,"")</f>
        <v/>
      </c>
      <c r="Y4837" s="1">
        <f>ROUND(O4837*Q4837,2)</f>
        <v>1140.82</v>
      </c>
    </row>
    <row r="4838" spans="1:25">
      <c r="A4838" s="5">
        <f>INDEX(Students,MOD(D4838-1,ROWS(Students))+1,1)</f>
        <v>21351</v>
      </c>
      <c r="B4838" s="5" t="str">
        <f>INDEX(Students,MOD(D4838-1,ROWS(Students))+1,2)</f>
        <v>Tratkiewicz Roman</v>
      </c>
      <c r="C4838" s="5" t="str">
        <f>INDEX(Students,MOD(D4838-1,ROWS(Students))+1,3)</f>
        <v>IZ05TC2</v>
      </c>
      <c r="D4838" s="5">
        <v>1469</v>
      </c>
      <c r="E4838" s="6">
        <v>44770</v>
      </c>
      <c r="F4838" s="6">
        <v>44770</v>
      </c>
      <c r="G4838" s="7" t="s">
        <v>1263</v>
      </c>
      <c r="H4838" s="7">
        <v>1</v>
      </c>
      <c r="I4838" s="7" t="s">
        <v>3373</v>
      </c>
      <c r="J4838" s="7" t="s">
        <v>6</v>
      </c>
      <c r="K4838" s="7" t="s">
        <v>3767</v>
      </c>
      <c r="L4838" s="7"/>
      <c r="M4838" s="6" t="s">
        <v>3767</v>
      </c>
      <c r="N4838" s="7" t="s">
        <v>19</v>
      </c>
      <c r="O4838" s="8">
        <v>102</v>
      </c>
      <c r="P4838" s="7" t="s">
        <v>9</v>
      </c>
      <c r="Q4838" s="9">
        <v>0.15</v>
      </c>
      <c r="R4838" s="7" t="s">
        <v>4214</v>
      </c>
      <c r="S4838" s="7" t="s">
        <v>317</v>
      </c>
      <c r="T4838">
        <f>A4838</f>
        <v>21351</v>
      </c>
      <c r="U4838" t="str">
        <f>IF($G4838=$U$1:$X$1,$T4838,"")</f>
        <v/>
      </c>
      <c r="V4838">
        <f>IF($G4838=$U$1:$X$1,$T4838,"")</f>
        <v>21351</v>
      </c>
      <c r="W4838" t="str">
        <f>IF($G4838=$U$1:$X$1,$T4838,"")</f>
        <v/>
      </c>
      <c r="X4838" t="str">
        <f>IF($G4838=$U$1:$X$1,$T4838,"")</f>
        <v/>
      </c>
      <c r="Y4838" s="1">
        <f>ROUND(O4838*Q4838,2)</f>
        <v>15.3</v>
      </c>
    </row>
    <row r="4839" spans="1:25">
      <c r="A4839" s="5">
        <f>INDEX(Students,MOD(D4839-1,ROWS(Students))+1,1)</f>
        <v>21351</v>
      </c>
      <c r="B4839" s="5" t="str">
        <f>INDEX(Students,MOD(D4839-1,ROWS(Students))+1,2)</f>
        <v>Tratkiewicz Roman</v>
      </c>
      <c r="C4839" s="5" t="str">
        <f>INDEX(Students,MOD(D4839-1,ROWS(Students))+1,3)</f>
        <v>IZ05TC2</v>
      </c>
      <c r="D4839" s="5">
        <v>1561</v>
      </c>
      <c r="E4839" s="6">
        <v>44708</v>
      </c>
      <c r="F4839" s="6">
        <v>44708</v>
      </c>
      <c r="G4839" s="7" t="s">
        <v>279</v>
      </c>
      <c r="H4839" s="7">
        <v>1</v>
      </c>
      <c r="I4839" s="7" t="s">
        <v>2715</v>
      </c>
      <c r="J4839" s="7" t="s">
        <v>6</v>
      </c>
      <c r="K4839" s="7" t="s">
        <v>3767</v>
      </c>
      <c r="L4839" s="7"/>
      <c r="M4839" s="6" t="s">
        <v>3767</v>
      </c>
      <c r="N4839" s="7" t="s">
        <v>25</v>
      </c>
      <c r="O4839" s="8">
        <v>2</v>
      </c>
      <c r="P4839" s="7" t="s">
        <v>13</v>
      </c>
      <c r="Q4839" s="9">
        <v>240.98</v>
      </c>
      <c r="R4839" s="7" t="s">
        <v>4155</v>
      </c>
      <c r="S4839" s="7" t="s">
        <v>260</v>
      </c>
      <c r="T4839">
        <f>A4839</f>
        <v>21351</v>
      </c>
      <c r="U4839" t="str">
        <f>IF($G4839=$U$1:$X$1,$T4839,"")</f>
        <v/>
      </c>
      <c r="V4839" t="str">
        <f>IF($G4839=$U$1:$X$1,$T4839,"")</f>
        <v/>
      </c>
      <c r="W4839">
        <f>IF($G4839=$U$1:$X$1,$T4839,"")</f>
        <v>21351</v>
      </c>
      <c r="X4839" t="str">
        <f>IF($G4839=$U$1:$X$1,$T4839,"")</f>
        <v/>
      </c>
      <c r="Y4839" s="1">
        <f>ROUND(O4839*Q4839,2)</f>
        <v>481.96</v>
      </c>
    </row>
    <row r="4840" spans="1:25">
      <c r="A4840" s="5">
        <f>INDEX(Students,MOD(D4840-1,ROWS(Students))+1,1)</f>
        <v>21351</v>
      </c>
      <c r="B4840" s="5" t="str">
        <f>INDEX(Students,MOD(D4840-1,ROWS(Students))+1,2)</f>
        <v>Tratkiewicz Roman</v>
      </c>
      <c r="C4840" s="5" t="str">
        <f>INDEX(Students,MOD(D4840-1,ROWS(Students))+1,3)</f>
        <v>IZ05TC2</v>
      </c>
      <c r="D4840" s="5">
        <v>1653</v>
      </c>
      <c r="E4840" s="6">
        <v>44687</v>
      </c>
      <c r="F4840" s="6">
        <v>44687</v>
      </c>
      <c r="G4840" s="7" t="s">
        <v>1263</v>
      </c>
      <c r="H4840" s="7">
        <v>1</v>
      </c>
      <c r="I4840" s="7" t="s">
        <v>2473</v>
      </c>
      <c r="J4840" s="7" t="s">
        <v>6</v>
      </c>
      <c r="K4840" s="7" t="s">
        <v>3767</v>
      </c>
      <c r="L4840" s="7"/>
      <c r="M4840" s="6" t="s">
        <v>3767</v>
      </c>
      <c r="N4840" s="7" t="s">
        <v>7</v>
      </c>
      <c r="O4840" s="8">
        <v>2</v>
      </c>
      <c r="P4840" s="7" t="s">
        <v>9</v>
      </c>
      <c r="Q4840" s="9">
        <v>0.52</v>
      </c>
      <c r="R4840" s="7" t="s">
        <v>4619</v>
      </c>
      <c r="S4840" s="7" t="s">
        <v>839</v>
      </c>
      <c r="T4840">
        <f>A4840</f>
        <v>21351</v>
      </c>
      <c r="U4840" t="str">
        <f>IF($G4840=$U$1:$X$1,$T4840,"")</f>
        <v/>
      </c>
      <c r="V4840">
        <f>IF($G4840=$U$1:$X$1,$T4840,"")</f>
        <v>21351</v>
      </c>
      <c r="W4840" t="str">
        <f>IF($G4840=$U$1:$X$1,$T4840,"")</f>
        <v/>
      </c>
      <c r="X4840" t="str">
        <f>IF($G4840=$U$1:$X$1,$T4840,"")</f>
        <v/>
      </c>
      <c r="Y4840" s="1">
        <f>ROUND(O4840*Q4840,2)</f>
        <v>1.04</v>
      </c>
    </row>
    <row r="4841" spans="1:25">
      <c r="A4841" s="5">
        <f>INDEX(Students,MOD(D4841-1,ROWS(Students))+1,1)</f>
        <v>21351</v>
      </c>
      <c r="B4841" s="5" t="str">
        <f>INDEX(Students,MOD(D4841-1,ROWS(Students))+1,2)</f>
        <v>Tratkiewicz Roman</v>
      </c>
      <c r="C4841" s="5" t="str">
        <f>INDEX(Students,MOD(D4841-1,ROWS(Students))+1,3)</f>
        <v>IZ05TC2</v>
      </c>
      <c r="D4841" s="5">
        <v>1745</v>
      </c>
      <c r="E4841" s="6">
        <v>44743</v>
      </c>
      <c r="F4841" s="6">
        <v>44743</v>
      </c>
      <c r="G4841" s="7" t="s">
        <v>52</v>
      </c>
      <c r="H4841" s="7">
        <v>1</v>
      </c>
      <c r="I4841" s="7" t="s">
        <v>3118</v>
      </c>
      <c r="J4841" s="7" t="s">
        <v>6</v>
      </c>
      <c r="K4841" s="7" t="s">
        <v>3873</v>
      </c>
      <c r="L4841" s="7"/>
      <c r="M4841" s="6" t="s">
        <v>4930</v>
      </c>
      <c r="N4841" s="7" t="s">
        <v>32</v>
      </c>
      <c r="O4841" s="8">
        <v>23</v>
      </c>
      <c r="P4841" s="7" t="s">
        <v>9</v>
      </c>
      <c r="Q4841" s="9">
        <v>2.12</v>
      </c>
      <c r="R4841" s="7" t="s">
        <v>4381</v>
      </c>
      <c r="S4841" s="7" t="s">
        <v>519</v>
      </c>
      <c r="T4841">
        <f>A4841</f>
        <v>21351</v>
      </c>
      <c r="U4841" t="str">
        <f>IF($G4841=$U$1:$X$1,$T4841,"")</f>
        <v/>
      </c>
      <c r="V4841" t="str">
        <f>IF($G4841=$U$1:$X$1,$T4841,"")</f>
        <v/>
      </c>
      <c r="W4841" t="str">
        <f>IF($G4841=$U$1:$X$1,$T4841,"")</f>
        <v/>
      </c>
      <c r="X4841">
        <f>IF($G4841=$U$1:$X$1,$T4841,"")</f>
        <v>21351</v>
      </c>
      <c r="Y4841" s="1">
        <f>ROUND(O4841*Q4841,2)</f>
        <v>48.76</v>
      </c>
    </row>
    <row r="4842" spans="1:25">
      <c r="A4842" s="5">
        <f>INDEX(Students,MOD(D4842-1,ROWS(Students))+1,1)</f>
        <v>21351</v>
      </c>
      <c r="B4842" s="5" t="str">
        <f>INDEX(Students,MOD(D4842-1,ROWS(Students))+1,2)</f>
        <v>Tratkiewicz Roman</v>
      </c>
      <c r="C4842" s="5" t="str">
        <f>INDEX(Students,MOD(D4842-1,ROWS(Students))+1,3)</f>
        <v>IZ05TC2</v>
      </c>
      <c r="D4842" s="5">
        <v>1837</v>
      </c>
      <c r="E4842" s="6">
        <v>44602</v>
      </c>
      <c r="F4842" s="6">
        <v>44602</v>
      </c>
      <c r="G4842" s="7" t="s">
        <v>1263</v>
      </c>
      <c r="H4842" s="7">
        <v>1</v>
      </c>
      <c r="I4842" s="7" t="s">
        <v>1719</v>
      </c>
      <c r="J4842" s="7" t="s">
        <v>6</v>
      </c>
      <c r="K4842" s="7" t="s">
        <v>3767</v>
      </c>
      <c r="L4842" s="7"/>
      <c r="M4842" s="6" t="s">
        <v>3767</v>
      </c>
      <c r="N4842" s="7" t="s">
        <v>7</v>
      </c>
      <c r="O4842" s="8">
        <v>0.4</v>
      </c>
      <c r="P4842" s="7" t="s">
        <v>13</v>
      </c>
      <c r="Q4842" s="9">
        <v>20.81</v>
      </c>
      <c r="R4842" s="7" t="s">
        <v>4031</v>
      </c>
      <c r="S4842" s="7" t="s">
        <v>134</v>
      </c>
      <c r="T4842">
        <f>A4842</f>
        <v>21351</v>
      </c>
      <c r="U4842" t="str">
        <f>IF($G4842=$U$1:$X$1,$T4842,"")</f>
        <v/>
      </c>
      <c r="V4842">
        <f>IF($G4842=$U$1:$X$1,$T4842,"")</f>
        <v>21351</v>
      </c>
      <c r="W4842" t="str">
        <f>IF($G4842=$U$1:$X$1,$T4842,"")</f>
        <v/>
      </c>
      <c r="X4842" t="str">
        <f>IF($G4842=$U$1:$X$1,$T4842,"")</f>
        <v/>
      </c>
      <c r="Y4842" s="1">
        <f>ROUND(O4842*Q4842,2)</f>
        <v>8.32</v>
      </c>
    </row>
    <row r="4843" spans="1:25">
      <c r="A4843" s="5">
        <f>INDEX(Students,MOD(D4843-1,ROWS(Students))+1,1)</f>
        <v>21351</v>
      </c>
      <c r="B4843" s="5" t="str">
        <f>INDEX(Students,MOD(D4843-1,ROWS(Students))+1,2)</f>
        <v>Tratkiewicz Roman</v>
      </c>
      <c r="C4843" s="5" t="str">
        <f>INDEX(Students,MOD(D4843-1,ROWS(Students))+1,3)</f>
        <v>IZ05TC2</v>
      </c>
      <c r="D4843" s="5">
        <v>1929</v>
      </c>
      <c r="E4843" s="6">
        <v>44664</v>
      </c>
      <c r="F4843" s="6">
        <v>44664</v>
      </c>
      <c r="G4843" s="7" t="s">
        <v>1262</v>
      </c>
      <c r="H4843" s="7">
        <v>-1</v>
      </c>
      <c r="I4843" s="7" t="s">
        <v>3570</v>
      </c>
      <c r="J4843" s="7" t="s">
        <v>6</v>
      </c>
      <c r="K4843" s="7" t="s">
        <v>3774</v>
      </c>
      <c r="L4843" s="7" t="s">
        <v>1196</v>
      </c>
      <c r="M4843" s="6" t="s">
        <v>3767</v>
      </c>
      <c r="N4843" s="7" t="s">
        <v>19</v>
      </c>
      <c r="O4843" s="8">
        <v>10.26</v>
      </c>
      <c r="P4843" s="7" t="s">
        <v>13</v>
      </c>
      <c r="Q4843" s="9">
        <v>0</v>
      </c>
      <c r="R4843" s="7" t="s">
        <v>4478</v>
      </c>
      <c r="S4843" s="7" t="s">
        <v>5099</v>
      </c>
      <c r="T4843">
        <f>A4843</f>
        <v>21351</v>
      </c>
      <c r="U4843">
        <f>IF($G4843=$U$1:$X$1,$T4843,"")</f>
        <v>21351</v>
      </c>
      <c r="V4843" t="str">
        <f>IF($G4843=$U$1:$X$1,$T4843,"")</f>
        <v/>
      </c>
      <c r="W4843" t="str">
        <f>IF($G4843=$U$1:$X$1,$T4843,"")</f>
        <v/>
      </c>
      <c r="X4843" t="str">
        <f>IF($G4843=$U$1:$X$1,$T4843,"")</f>
        <v/>
      </c>
      <c r="Y4843" s="1">
        <f>ROUND(O4843*Q4843,2)</f>
        <v>0</v>
      </c>
    </row>
    <row r="4844" spans="1:25">
      <c r="A4844" s="5">
        <f>INDEX(Students,MOD(D4844-1,ROWS(Students))+1,1)</f>
        <v>21351</v>
      </c>
      <c r="B4844" s="5" t="str">
        <f>INDEX(Students,MOD(D4844-1,ROWS(Students))+1,2)</f>
        <v>Tratkiewicz Roman</v>
      </c>
      <c r="C4844" s="5" t="str">
        <f>INDEX(Students,MOD(D4844-1,ROWS(Students))+1,3)</f>
        <v>IZ05TC2</v>
      </c>
      <c r="D4844" s="5">
        <v>2021</v>
      </c>
      <c r="E4844" s="6">
        <v>44736</v>
      </c>
      <c r="F4844" s="6">
        <v>44736</v>
      </c>
      <c r="G4844" s="7" t="s">
        <v>279</v>
      </c>
      <c r="H4844" s="7">
        <v>1</v>
      </c>
      <c r="I4844" s="7" t="s">
        <v>3051</v>
      </c>
      <c r="J4844" s="7" t="s">
        <v>6</v>
      </c>
      <c r="K4844" s="7" t="s">
        <v>3767</v>
      </c>
      <c r="L4844" s="7"/>
      <c r="M4844" s="6" t="s">
        <v>3767</v>
      </c>
      <c r="N4844" s="7" t="s">
        <v>25</v>
      </c>
      <c r="O4844" s="8">
        <v>15</v>
      </c>
      <c r="P4844" s="7" t="s">
        <v>70</v>
      </c>
      <c r="Q4844" s="9">
        <v>5.69</v>
      </c>
      <c r="R4844" s="7" t="s">
        <v>3984</v>
      </c>
      <c r="S4844" s="7" t="s">
        <v>88</v>
      </c>
      <c r="T4844">
        <f>A4844</f>
        <v>21351</v>
      </c>
      <c r="U4844" t="str">
        <f>IF($G4844=$U$1:$X$1,$T4844,"")</f>
        <v/>
      </c>
      <c r="V4844" t="str">
        <f>IF($G4844=$U$1:$X$1,$T4844,"")</f>
        <v/>
      </c>
      <c r="W4844">
        <f>IF($G4844=$U$1:$X$1,$T4844,"")</f>
        <v>21351</v>
      </c>
      <c r="X4844" t="str">
        <f>IF($G4844=$U$1:$X$1,$T4844,"")</f>
        <v/>
      </c>
      <c r="Y4844" s="1">
        <f>ROUND(O4844*Q4844,2)</f>
        <v>85.35</v>
      </c>
    </row>
    <row r="4845" spans="1:25">
      <c r="A4845" s="5">
        <f>INDEX(Students,MOD(D4845-1,ROWS(Students))+1,1)</f>
        <v>21351</v>
      </c>
      <c r="B4845" s="5" t="str">
        <f>INDEX(Students,MOD(D4845-1,ROWS(Students))+1,2)</f>
        <v>Tratkiewicz Roman</v>
      </c>
      <c r="C4845" s="5" t="str">
        <f>INDEX(Students,MOD(D4845-1,ROWS(Students))+1,3)</f>
        <v>IZ05TC2</v>
      </c>
      <c r="D4845" s="5">
        <v>2113</v>
      </c>
      <c r="E4845" s="6">
        <v>44690</v>
      </c>
      <c r="F4845" s="6">
        <v>44687</v>
      </c>
      <c r="G4845" s="7" t="s">
        <v>1262</v>
      </c>
      <c r="H4845" s="7">
        <v>-1</v>
      </c>
      <c r="I4845" s="7" t="s">
        <v>2501</v>
      </c>
      <c r="J4845" s="7" t="s">
        <v>6</v>
      </c>
      <c r="K4845" s="7" t="s">
        <v>3780</v>
      </c>
      <c r="L4845" s="7" t="s">
        <v>855</v>
      </c>
      <c r="M4845" s="6" t="s">
        <v>3767</v>
      </c>
      <c r="N4845" s="7" t="s">
        <v>81</v>
      </c>
      <c r="O4845" s="8">
        <v>500</v>
      </c>
      <c r="P4845" s="7" t="s">
        <v>9</v>
      </c>
      <c r="Q4845" s="9">
        <v>0.16</v>
      </c>
      <c r="R4845" s="7" t="s">
        <v>3902</v>
      </c>
      <c r="S4845" s="7" t="s">
        <v>28</v>
      </c>
      <c r="T4845">
        <f>A4845</f>
        <v>21351</v>
      </c>
      <c r="U4845">
        <f>IF($G4845=$U$1:$X$1,$T4845,"")</f>
        <v>21351</v>
      </c>
      <c r="V4845" t="str">
        <f>IF($G4845=$U$1:$X$1,$T4845,"")</f>
        <v/>
      </c>
      <c r="W4845" t="str">
        <f>IF($G4845=$U$1:$X$1,$T4845,"")</f>
        <v/>
      </c>
      <c r="X4845" t="str">
        <f>IF($G4845=$U$1:$X$1,$T4845,"")</f>
        <v/>
      </c>
      <c r="Y4845" s="1">
        <f>ROUND(O4845*Q4845,2)</f>
        <v>80</v>
      </c>
    </row>
    <row r="4846" spans="1:25">
      <c r="A4846" s="5">
        <f>INDEX(Students,MOD(D4846-1,ROWS(Students))+1,1)</f>
        <v>21351</v>
      </c>
      <c r="B4846" s="5" t="str">
        <f>INDEX(Students,MOD(D4846-1,ROWS(Students))+1,2)</f>
        <v>Tratkiewicz Roman</v>
      </c>
      <c r="C4846" s="5" t="str">
        <f>INDEX(Students,MOD(D4846-1,ROWS(Students))+1,3)</f>
        <v>IZ05TC2</v>
      </c>
      <c r="D4846" s="5">
        <v>2205</v>
      </c>
      <c r="E4846" s="6">
        <v>44578</v>
      </c>
      <c r="F4846" s="6">
        <v>44578</v>
      </c>
      <c r="G4846" s="7" t="s">
        <v>279</v>
      </c>
      <c r="H4846" s="7">
        <v>1</v>
      </c>
      <c r="I4846" s="7" t="s">
        <v>1399</v>
      </c>
      <c r="J4846" s="7" t="s">
        <v>6</v>
      </c>
      <c r="K4846" s="7" t="s">
        <v>3767</v>
      </c>
      <c r="L4846" s="7"/>
      <c r="M4846" s="6" t="s">
        <v>3767</v>
      </c>
      <c r="N4846" s="7" t="s">
        <v>25</v>
      </c>
      <c r="O4846" s="8">
        <v>2.7170000000000001</v>
      </c>
      <c r="P4846" s="7" t="s">
        <v>13</v>
      </c>
      <c r="Q4846" s="9">
        <v>64.400000000000006</v>
      </c>
      <c r="R4846" s="7" t="s">
        <v>4097</v>
      </c>
      <c r="S4846" s="7" t="s">
        <v>198</v>
      </c>
      <c r="T4846">
        <f>A4846</f>
        <v>21351</v>
      </c>
      <c r="U4846" t="str">
        <f>IF($G4846=$U$1:$X$1,$T4846,"")</f>
        <v/>
      </c>
      <c r="V4846" t="str">
        <f>IF($G4846=$U$1:$X$1,$T4846,"")</f>
        <v/>
      </c>
      <c r="W4846">
        <f>IF($G4846=$U$1:$X$1,$T4846,"")</f>
        <v>21351</v>
      </c>
      <c r="X4846" t="str">
        <f>IF($G4846=$U$1:$X$1,$T4846,"")</f>
        <v/>
      </c>
      <c r="Y4846" s="1">
        <f>ROUND(O4846*Q4846,2)</f>
        <v>174.97</v>
      </c>
    </row>
    <row r="4847" spans="1:25">
      <c r="A4847" s="5">
        <f>INDEX(Students,MOD(D4847-1,ROWS(Students))+1,1)</f>
        <v>21351</v>
      </c>
      <c r="B4847" s="5" t="str">
        <f>INDEX(Students,MOD(D4847-1,ROWS(Students))+1,2)</f>
        <v>Tratkiewicz Roman</v>
      </c>
      <c r="C4847" s="5" t="str">
        <f>INDEX(Students,MOD(D4847-1,ROWS(Students))+1,3)</f>
        <v>IZ05TC2</v>
      </c>
      <c r="D4847" s="5">
        <v>2297</v>
      </c>
      <c r="E4847" s="6">
        <v>44761</v>
      </c>
      <c r="F4847" s="6">
        <v>44761</v>
      </c>
      <c r="G4847" s="7" t="s">
        <v>279</v>
      </c>
      <c r="H4847" s="7">
        <v>1</v>
      </c>
      <c r="I4847" s="7" t="s">
        <v>3273</v>
      </c>
      <c r="J4847" s="7" t="s">
        <v>6</v>
      </c>
      <c r="K4847" s="7" t="s">
        <v>3767</v>
      </c>
      <c r="L4847" s="7"/>
      <c r="M4847" s="6" t="s">
        <v>3767</v>
      </c>
      <c r="N4847" s="7" t="s">
        <v>25</v>
      </c>
      <c r="O4847" s="8">
        <v>43.22</v>
      </c>
      <c r="P4847" s="7" t="s">
        <v>13</v>
      </c>
      <c r="Q4847" s="9">
        <v>48.43</v>
      </c>
      <c r="R4847" s="7" t="s">
        <v>4364</v>
      </c>
      <c r="S4847" s="7" t="s">
        <v>497</v>
      </c>
      <c r="T4847">
        <f>A4847</f>
        <v>21351</v>
      </c>
      <c r="U4847" t="str">
        <f>IF($G4847=$U$1:$X$1,$T4847,"")</f>
        <v/>
      </c>
      <c r="V4847" t="str">
        <f>IF($G4847=$U$1:$X$1,$T4847,"")</f>
        <v/>
      </c>
      <c r="W4847">
        <f>IF($G4847=$U$1:$X$1,$T4847,"")</f>
        <v>21351</v>
      </c>
      <c r="X4847" t="str">
        <f>IF($G4847=$U$1:$X$1,$T4847,"")</f>
        <v/>
      </c>
      <c r="Y4847" s="1">
        <f>ROUND(O4847*Q4847,2)</f>
        <v>2093.14</v>
      </c>
    </row>
    <row r="4848" spans="1:25">
      <c r="A4848" s="5">
        <f>INDEX(Students,MOD(D4848-1,ROWS(Students))+1,1)</f>
        <v>21351</v>
      </c>
      <c r="B4848" s="5" t="str">
        <f>INDEX(Students,MOD(D4848-1,ROWS(Students))+1,2)</f>
        <v>Tratkiewicz Roman</v>
      </c>
      <c r="C4848" s="5" t="str">
        <f>INDEX(Students,MOD(D4848-1,ROWS(Students))+1,3)</f>
        <v>IZ05TC2</v>
      </c>
      <c r="D4848" s="5">
        <v>2389</v>
      </c>
      <c r="E4848" s="6">
        <v>44610</v>
      </c>
      <c r="F4848" s="6">
        <v>44610</v>
      </c>
      <c r="G4848" s="7" t="s">
        <v>279</v>
      </c>
      <c r="H4848" s="7">
        <v>1</v>
      </c>
      <c r="I4848" s="7" t="s">
        <v>1850</v>
      </c>
      <c r="J4848" s="7" t="s">
        <v>6</v>
      </c>
      <c r="K4848" s="7" t="s">
        <v>3767</v>
      </c>
      <c r="L4848" s="7"/>
      <c r="M4848" s="6" t="s">
        <v>3767</v>
      </c>
      <c r="N4848" s="7" t="s">
        <v>25</v>
      </c>
      <c r="O4848" s="8">
        <v>0.97</v>
      </c>
      <c r="P4848" s="7" t="s">
        <v>13</v>
      </c>
      <c r="Q4848" s="9">
        <v>191.71</v>
      </c>
      <c r="R4848" s="7" t="s">
        <v>3886</v>
      </c>
      <c r="S4848" s="7" t="s">
        <v>14</v>
      </c>
      <c r="T4848">
        <f>A4848</f>
        <v>21351</v>
      </c>
      <c r="U4848" t="str">
        <f>IF($G4848=$U$1:$X$1,$T4848,"")</f>
        <v/>
      </c>
      <c r="V4848" t="str">
        <f>IF($G4848=$U$1:$X$1,$T4848,"")</f>
        <v/>
      </c>
      <c r="W4848">
        <f>IF($G4848=$U$1:$X$1,$T4848,"")</f>
        <v>21351</v>
      </c>
      <c r="X4848" t="str">
        <f>IF($G4848=$U$1:$X$1,$T4848,"")</f>
        <v/>
      </c>
      <c r="Y4848" s="1">
        <f>ROUND(O4848*Q4848,2)</f>
        <v>185.96</v>
      </c>
    </row>
    <row r="4849" spans="1:25">
      <c r="A4849" s="5">
        <f>INDEX(Students,MOD(D4849-1,ROWS(Students))+1,1)</f>
        <v>21351</v>
      </c>
      <c r="B4849" s="5" t="str">
        <f>INDEX(Students,MOD(D4849-1,ROWS(Students))+1,2)</f>
        <v>Tratkiewicz Roman</v>
      </c>
      <c r="C4849" s="5" t="str">
        <f>INDEX(Students,MOD(D4849-1,ROWS(Students))+1,3)</f>
        <v>IZ05TC2</v>
      </c>
      <c r="D4849" s="5">
        <v>2481</v>
      </c>
      <c r="E4849" s="6">
        <v>44708</v>
      </c>
      <c r="F4849" s="6">
        <v>44708</v>
      </c>
      <c r="G4849" s="7" t="s">
        <v>1263</v>
      </c>
      <c r="H4849" s="7">
        <v>1</v>
      </c>
      <c r="I4849" s="7" t="s">
        <v>2717</v>
      </c>
      <c r="J4849" s="7" t="s">
        <v>6</v>
      </c>
      <c r="K4849" s="7" t="s">
        <v>3767</v>
      </c>
      <c r="L4849" s="7"/>
      <c r="M4849" s="6" t="s">
        <v>3767</v>
      </c>
      <c r="N4849" s="7" t="s">
        <v>67</v>
      </c>
      <c r="O4849" s="8">
        <v>2500</v>
      </c>
      <c r="P4849" s="7" t="s">
        <v>9</v>
      </c>
      <c r="Q4849" s="9">
        <v>0.05</v>
      </c>
      <c r="R4849" s="7" t="s">
        <v>4694</v>
      </c>
      <c r="S4849" s="7" t="s">
        <v>5148</v>
      </c>
      <c r="T4849">
        <f>A4849</f>
        <v>21351</v>
      </c>
      <c r="U4849" t="str">
        <f>IF($G4849=$U$1:$X$1,$T4849,"")</f>
        <v/>
      </c>
      <c r="V4849">
        <f>IF($G4849=$U$1:$X$1,$T4849,"")</f>
        <v>21351</v>
      </c>
      <c r="W4849" t="str">
        <f>IF($G4849=$U$1:$X$1,$T4849,"")</f>
        <v/>
      </c>
      <c r="X4849" t="str">
        <f>IF($G4849=$U$1:$X$1,$T4849,"")</f>
        <v/>
      </c>
      <c r="Y4849" s="1">
        <f>ROUND(O4849*Q4849,2)</f>
        <v>125</v>
      </c>
    </row>
    <row r="4850" spans="1:25">
      <c r="A4850" s="5">
        <f>INDEX(Students,MOD(D4850-1,ROWS(Students))+1,1)</f>
        <v>21351</v>
      </c>
      <c r="B4850" s="5" t="str">
        <f>INDEX(Students,MOD(D4850-1,ROWS(Students))+1,2)</f>
        <v>Tratkiewicz Roman</v>
      </c>
      <c r="C4850" s="5" t="str">
        <f>INDEX(Students,MOD(D4850-1,ROWS(Students))+1,3)</f>
        <v>IZ05TC2</v>
      </c>
      <c r="D4850" s="5">
        <v>2573</v>
      </c>
      <c r="E4850" s="6">
        <v>44581</v>
      </c>
      <c r="F4850" s="6">
        <v>44581</v>
      </c>
      <c r="G4850" s="7" t="s">
        <v>1262</v>
      </c>
      <c r="H4850" s="7">
        <v>-1</v>
      </c>
      <c r="I4850" s="7" t="s">
        <v>1463</v>
      </c>
      <c r="J4850" s="7" t="s">
        <v>6</v>
      </c>
      <c r="K4850" s="7" t="s">
        <v>3789</v>
      </c>
      <c r="L4850" s="7" t="s">
        <v>267</v>
      </c>
      <c r="M4850" s="6" t="s">
        <v>3767</v>
      </c>
      <c r="N4850" s="7" t="s">
        <v>7</v>
      </c>
      <c r="O4850" s="8">
        <v>0.06</v>
      </c>
      <c r="P4850" s="7" t="s">
        <v>13</v>
      </c>
      <c r="Q4850" s="9">
        <v>154.47</v>
      </c>
      <c r="R4850" s="7" t="s">
        <v>4160</v>
      </c>
      <c r="S4850" s="7" t="s">
        <v>269</v>
      </c>
      <c r="T4850">
        <f>A4850</f>
        <v>21351</v>
      </c>
      <c r="U4850">
        <f>IF($G4850=$U$1:$X$1,$T4850,"")</f>
        <v>21351</v>
      </c>
      <c r="V4850" t="str">
        <f>IF($G4850=$U$1:$X$1,$T4850,"")</f>
        <v/>
      </c>
      <c r="W4850" t="str">
        <f>IF($G4850=$U$1:$X$1,$T4850,"")</f>
        <v/>
      </c>
      <c r="X4850" t="str">
        <f>IF($G4850=$U$1:$X$1,$T4850,"")</f>
        <v/>
      </c>
      <c r="Y4850" s="1">
        <f>ROUND(O4850*Q4850,2)</f>
        <v>9.27</v>
      </c>
    </row>
    <row r="4851" spans="1:25">
      <c r="A4851" s="5">
        <f>INDEX(Students,MOD(D4851-1,ROWS(Students))+1,1)</f>
        <v>21351</v>
      </c>
      <c r="B4851" s="5" t="str">
        <f>INDEX(Students,MOD(D4851-1,ROWS(Students))+1,2)</f>
        <v>Tratkiewicz Roman</v>
      </c>
      <c r="C4851" s="5" t="str">
        <f>INDEX(Students,MOD(D4851-1,ROWS(Students))+1,3)</f>
        <v>IZ05TC2</v>
      </c>
      <c r="D4851" s="5">
        <v>2665</v>
      </c>
      <c r="E4851" s="6">
        <v>44741</v>
      </c>
      <c r="F4851" s="6">
        <v>44741</v>
      </c>
      <c r="G4851" s="7" t="s">
        <v>1262</v>
      </c>
      <c r="H4851" s="7">
        <v>-1</v>
      </c>
      <c r="I4851" s="7" t="s">
        <v>3085</v>
      </c>
      <c r="J4851" s="7" t="s">
        <v>6</v>
      </c>
      <c r="K4851" s="7" t="s">
        <v>3774</v>
      </c>
      <c r="L4851" s="7" t="s">
        <v>52</v>
      </c>
      <c r="M4851" s="6" t="s">
        <v>3767</v>
      </c>
      <c r="N4851" s="7" t="s">
        <v>19</v>
      </c>
      <c r="O4851" s="8">
        <v>40</v>
      </c>
      <c r="P4851" s="7" t="s">
        <v>13</v>
      </c>
      <c r="Q4851" s="9">
        <v>0</v>
      </c>
      <c r="R4851" s="7" t="s">
        <v>3968</v>
      </c>
      <c r="S4851" s="7" t="s">
        <v>4983</v>
      </c>
      <c r="T4851">
        <f>A4851</f>
        <v>21351</v>
      </c>
      <c r="U4851">
        <f>IF($G4851=$U$1:$X$1,$T4851,"")</f>
        <v>21351</v>
      </c>
      <c r="V4851" t="str">
        <f>IF($G4851=$U$1:$X$1,$T4851,"")</f>
        <v/>
      </c>
      <c r="W4851" t="str">
        <f>IF($G4851=$U$1:$X$1,$T4851,"")</f>
        <v/>
      </c>
      <c r="X4851" t="str">
        <f>IF($G4851=$U$1:$X$1,$T4851,"")</f>
        <v/>
      </c>
      <c r="Y4851" s="1">
        <f>ROUND(O4851*Q4851,2)</f>
        <v>0</v>
      </c>
    </row>
    <row r="4852" spans="1:25">
      <c r="A4852" s="5">
        <f>INDEX(Students,MOD(D4852-1,ROWS(Students))+1,1)</f>
        <v>21351</v>
      </c>
      <c r="B4852" s="5" t="str">
        <f>INDEX(Students,MOD(D4852-1,ROWS(Students))+1,2)</f>
        <v>Tratkiewicz Roman</v>
      </c>
      <c r="C4852" s="5" t="str">
        <f>INDEX(Students,MOD(D4852-1,ROWS(Students))+1,3)</f>
        <v>IZ05TC2</v>
      </c>
      <c r="D4852" s="5">
        <v>2757</v>
      </c>
      <c r="E4852" s="6">
        <v>44581</v>
      </c>
      <c r="F4852" s="6">
        <v>44581</v>
      </c>
      <c r="G4852" s="7" t="s">
        <v>52</v>
      </c>
      <c r="H4852" s="7">
        <v>1</v>
      </c>
      <c r="I4852" s="7" t="s">
        <v>1462</v>
      </c>
      <c r="J4852" s="7" t="s">
        <v>6</v>
      </c>
      <c r="K4852" s="7" t="s">
        <v>3791</v>
      </c>
      <c r="L4852" s="7"/>
      <c r="M4852" s="6" t="s">
        <v>4887</v>
      </c>
      <c r="N4852" s="7" t="s">
        <v>32</v>
      </c>
      <c r="O4852" s="8">
        <v>3</v>
      </c>
      <c r="P4852" s="7" t="s">
        <v>31</v>
      </c>
      <c r="Q4852" s="9">
        <v>0.56000000000000005</v>
      </c>
      <c r="R4852" s="7" t="s">
        <v>4158</v>
      </c>
      <c r="S4852" s="7" t="s">
        <v>266</v>
      </c>
      <c r="T4852">
        <f>A4852</f>
        <v>21351</v>
      </c>
      <c r="U4852" t="str">
        <f>IF($G4852=$U$1:$X$1,$T4852,"")</f>
        <v/>
      </c>
      <c r="V4852" t="str">
        <f>IF($G4852=$U$1:$X$1,$T4852,"")</f>
        <v/>
      </c>
      <c r="W4852" t="str">
        <f>IF($G4852=$U$1:$X$1,$T4852,"")</f>
        <v/>
      </c>
      <c r="X4852">
        <f>IF($G4852=$U$1:$X$1,$T4852,"")</f>
        <v>21351</v>
      </c>
      <c r="Y4852" s="1">
        <f>ROUND(O4852*Q4852,2)</f>
        <v>1.68</v>
      </c>
    </row>
    <row r="4853" spans="1:25">
      <c r="A4853" s="5">
        <f>INDEX(Students,MOD(D4853-1,ROWS(Students))+1,1)</f>
        <v>21351</v>
      </c>
      <c r="B4853" s="5" t="str">
        <f>INDEX(Students,MOD(D4853-1,ROWS(Students))+1,2)</f>
        <v>Tratkiewicz Roman</v>
      </c>
      <c r="C4853" s="5" t="str">
        <f>INDEX(Students,MOD(D4853-1,ROWS(Students))+1,3)</f>
        <v>IZ05TC2</v>
      </c>
      <c r="D4853" s="5">
        <v>2849</v>
      </c>
      <c r="E4853" s="6">
        <v>44685</v>
      </c>
      <c r="F4853" s="6">
        <v>44685</v>
      </c>
      <c r="G4853" s="7" t="s">
        <v>1263</v>
      </c>
      <c r="H4853" s="7">
        <v>1</v>
      </c>
      <c r="I4853" s="7" t="s">
        <v>2438</v>
      </c>
      <c r="J4853" s="7" t="s">
        <v>6</v>
      </c>
      <c r="K4853" s="7" t="s">
        <v>3767</v>
      </c>
      <c r="L4853" s="7"/>
      <c r="M4853" s="6" t="s">
        <v>3767</v>
      </c>
      <c r="N4853" s="7" t="s">
        <v>19</v>
      </c>
      <c r="O4853" s="8">
        <v>22</v>
      </c>
      <c r="P4853" s="7" t="s">
        <v>9</v>
      </c>
      <c r="Q4853" s="9">
        <v>6.28</v>
      </c>
      <c r="R4853" s="7" t="s">
        <v>4024</v>
      </c>
      <c r="S4853" s="7" t="s">
        <v>128</v>
      </c>
      <c r="T4853">
        <f>A4853</f>
        <v>21351</v>
      </c>
      <c r="U4853" t="str">
        <f>IF($G4853=$U$1:$X$1,$T4853,"")</f>
        <v/>
      </c>
      <c r="V4853">
        <f>IF($G4853=$U$1:$X$1,$T4853,"")</f>
        <v>21351</v>
      </c>
      <c r="W4853" t="str">
        <f>IF($G4853=$U$1:$X$1,$T4853,"")</f>
        <v/>
      </c>
      <c r="X4853" t="str">
        <f>IF($G4853=$U$1:$X$1,$T4853,"")</f>
        <v/>
      </c>
      <c r="Y4853" s="1">
        <f>ROUND(O4853*Q4853,2)</f>
        <v>138.16</v>
      </c>
    </row>
    <row r="4854" spans="1:25">
      <c r="A4854" s="5">
        <f>INDEX(Students,MOD(D4854-1,ROWS(Students))+1,1)</f>
        <v>21351</v>
      </c>
      <c r="B4854" s="5" t="str">
        <f>INDEX(Students,MOD(D4854-1,ROWS(Students))+1,2)</f>
        <v>Tratkiewicz Roman</v>
      </c>
      <c r="C4854" s="5" t="str">
        <f>INDEX(Students,MOD(D4854-1,ROWS(Students))+1,3)</f>
        <v>IZ05TC2</v>
      </c>
      <c r="D4854" s="5">
        <v>2941</v>
      </c>
      <c r="E4854" s="6">
        <v>44614</v>
      </c>
      <c r="F4854" s="6">
        <v>44614</v>
      </c>
      <c r="G4854" s="7" t="s">
        <v>1263</v>
      </c>
      <c r="H4854" s="7">
        <v>1</v>
      </c>
      <c r="I4854" s="7" t="s">
        <v>1879</v>
      </c>
      <c r="J4854" s="7" t="s">
        <v>6</v>
      </c>
      <c r="K4854" s="7" t="s">
        <v>3767</v>
      </c>
      <c r="L4854" s="7"/>
      <c r="M4854" s="6" t="s">
        <v>3767</v>
      </c>
      <c r="N4854" s="7" t="s">
        <v>19</v>
      </c>
      <c r="O4854" s="8">
        <v>4</v>
      </c>
      <c r="P4854" s="7" t="s">
        <v>9</v>
      </c>
      <c r="Q4854" s="9">
        <v>0</v>
      </c>
      <c r="R4854" s="7" t="s">
        <v>4291</v>
      </c>
      <c r="S4854" s="7" t="s">
        <v>412</v>
      </c>
      <c r="T4854">
        <f>A4854</f>
        <v>21351</v>
      </c>
      <c r="U4854" t="str">
        <f>IF($G4854=$U$1:$X$1,$T4854,"")</f>
        <v/>
      </c>
      <c r="V4854">
        <f>IF($G4854=$U$1:$X$1,$T4854,"")</f>
        <v>21351</v>
      </c>
      <c r="W4854" t="str">
        <f>IF($G4854=$U$1:$X$1,$T4854,"")</f>
        <v/>
      </c>
      <c r="X4854" t="str">
        <f>IF($G4854=$U$1:$X$1,$T4854,"")</f>
        <v/>
      </c>
      <c r="Y4854" s="1">
        <f>ROUND(O4854*Q4854,2)</f>
        <v>0</v>
      </c>
    </row>
    <row r="4855" spans="1:25">
      <c r="A4855" s="5">
        <f>INDEX(Students,MOD(D4855-1,ROWS(Students))+1,1)</f>
        <v>21351</v>
      </c>
      <c r="B4855" s="5" t="str">
        <f>INDEX(Students,MOD(D4855-1,ROWS(Students))+1,2)</f>
        <v>Tratkiewicz Roman</v>
      </c>
      <c r="C4855" s="5" t="str">
        <f>INDEX(Students,MOD(D4855-1,ROWS(Students))+1,3)</f>
        <v>IZ05TC2</v>
      </c>
      <c r="D4855" s="5">
        <v>3033</v>
      </c>
      <c r="E4855" s="6">
        <v>44743</v>
      </c>
      <c r="F4855" s="6">
        <v>44743</v>
      </c>
      <c r="G4855" s="7" t="s">
        <v>279</v>
      </c>
      <c r="H4855" s="7">
        <v>1</v>
      </c>
      <c r="I4855" s="7" t="s">
        <v>3111</v>
      </c>
      <c r="J4855" s="7" t="s">
        <v>6</v>
      </c>
      <c r="K4855" s="7" t="s">
        <v>3767</v>
      </c>
      <c r="L4855" s="7"/>
      <c r="M4855" s="6" t="s">
        <v>3767</v>
      </c>
      <c r="N4855" s="7" t="s">
        <v>25</v>
      </c>
      <c r="O4855" s="8">
        <v>33</v>
      </c>
      <c r="P4855" s="7" t="s">
        <v>13</v>
      </c>
      <c r="Q4855" s="9">
        <v>11.41</v>
      </c>
      <c r="R4855" s="7" t="s">
        <v>3929</v>
      </c>
      <c r="S4855" s="7" t="s">
        <v>58</v>
      </c>
      <c r="T4855">
        <f>A4855</f>
        <v>21351</v>
      </c>
      <c r="U4855" t="str">
        <f>IF($G4855=$U$1:$X$1,$T4855,"")</f>
        <v/>
      </c>
      <c r="V4855" t="str">
        <f>IF($G4855=$U$1:$X$1,$T4855,"")</f>
        <v/>
      </c>
      <c r="W4855">
        <f>IF($G4855=$U$1:$X$1,$T4855,"")</f>
        <v>21351</v>
      </c>
      <c r="X4855" t="str">
        <f>IF($G4855=$U$1:$X$1,$T4855,"")</f>
        <v/>
      </c>
      <c r="Y4855" s="1">
        <f>ROUND(O4855*Q4855,2)</f>
        <v>376.53</v>
      </c>
    </row>
    <row r="4856" spans="1:25">
      <c r="A4856" s="5">
        <f>INDEX(Students,MOD(D4856-1,ROWS(Students))+1,1)</f>
        <v>21351</v>
      </c>
      <c r="B4856" s="5" t="str">
        <f>INDEX(Students,MOD(D4856-1,ROWS(Students))+1,2)</f>
        <v>Tratkiewicz Roman</v>
      </c>
      <c r="C4856" s="5" t="str">
        <f>INDEX(Students,MOD(D4856-1,ROWS(Students))+1,3)</f>
        <v>IZ05TC2</v>
      </c>
      <c r="D4856" s="5">
        <v>3125</v>
      </c>
      <c r="E4856" s="6">
        <v>44594</v>
      </c>
      <c r="F4856" s="6">
        <v>44594</v>
      </c>
      <c r="G4856" s="7" t="s">
        <v>1262</v>
      </c>
      <c r="H4856" s="7">
        <v>-1</v>
      </c>
      <c r="I4856" s="7" t="s">
        <v>1629</v>
      </c>
      <c r="J4856" s="7" t="s">
        <v>6</v>
      </c>
      <c r="K4856" s="7" t="s">
        <v>3784</v>
      </c>
      <c r="L4856" s="7" t="s">
        <v>377</v>
      </c>
      <c r="M4856" s="6" t="s">
        <v>3767</v>
      </c>
      <c r="N4856" s="7" t="s">
        <v>25</v>
      </c>
      <c r="O4856" s="8">
        <v>1000</v>
      </c>
      <c r="P4856" s="7" t="s">
        <v>9</v>
      </c>
      <c r="Q4856" s="9">
        <v>0.66</v>
      </c>
      <c r="R4856" s="7" t="s">
        <v>3884</v>
      </c>
      <c r="S4856" s="7" t="s">
        <v>11</v>
      </c>
      <c r="T4856">
        <f>A4856</f>
        <v>21351</v>
      </c>
      <c r="U4856">
        <f>IF($G4856=$U$1:$X$1,$T4856,"")</f>
        <v>21351</v>
      </c>
      <c r="V4856" t="str">
        <f>IF($G4856=$U$1:$X$1,$T4856,"")</f>
        <v/>
      </c>
      <c r="W4856" t="str">
        <f>IF($G4856=$U$1:$X$1,$T4856,"")</f>
        <v/>
      </c>
      <c r="X4856" t="str">
        <f>IF($G4856=$U$1:$X$1,$T4856,"")</f>
        <v/>
      </c>
      <c r="Y4856" s="1">
        <f>ROUND(O4856*Q4856,2)</f>
        <v>660</v>
      </c>
    </row>
    <row r="4857" spans="1:25">
      <c r="A4857" s="5">
        <f>INDEX(Students,MOD(D4857-1,ROWS(Students))+1,1)</f>
        <v>21351</v>
      </c>
      <c r="B4857" s="5" t="str">
        <f>INDEX(Students,MOD(D4857-1,ROWS(Students))+1,2)</f>
        <v>Tratkiewicz Roman</v>
      </c>
      <c r="C4857" s="5" t="str">
        <f>INDEX(Students,MOD(D4857-1,ROWS(Students))+1,3)</f>
        <v>IZ05TC2</v>
      </c>
      <c r="D4857" s="5">
        <v>3217</v>
      </c>
      <c r="E4857" s="6">
        <v>44608</v>
      </c>
      <c r="F4857" s="6">
        <v>44602</v>
      </c>
      <c r="G4857" s="7" t="s">
        <v>1262</v>
      </c>
      <c r="H4857" s="7">
        <v>-1</v>
      </c>
      <c r="I4857" s="7" t="s">
        <v>1790</v>
      </c>
      <c r="J4857" s="7" t="s">
        <v>6</v>
      </c>
      <c r="K4857" s="7" t="s">
        <v>3824</v>
      </c>
      <c r="L4857" s="7" t="s">
        <v>500</v>
      </c>
      <c r="M4857" s="6" t="s">
        <v>3767</v>
      </c>
      <c r="N4857" s="7" t="s">
        <v>67</v>
      </c>
      <c r="O4857" s="8">
        <v>21</v>
      </c>
      <c r="P4857" s="7" t="s">
        <v>9</v>
      </c>
      <c r="Q4857" s="9">
        <v>6.36</v>
      </c>
      <c r="R4857" s="7" t="s">
        <v>4367</v>
      </c>
      <c r="S4857" s="7" t="s">
        <v>502</v>
      </c>
      <c r="T4857">
        <f>A4857</f>
        <v>21351</v>
      </c>
      <c r="U4857">
        <f>IF($G4857=$U$1:$X$1,$T4857,"")</f>
        <v>21351</v>
      </c>
      <c r="V4857" t="str">
        <f>IF($G4857=$U$1:$X$1,$T4857,"")</f>
        <v/>
      </c>
      <c r="W4857" t="str">
        <f>IF($G4857=$U$1:$X$1,$T4857,"")</f>
        <v/>
      </c>
      <c r="X4857" t="str">
        <f>IF($G4857=$U$1:$X$1,$T4857,"")</f>
        <v/>
      </c>
      <c r="Y4857" s="1">
        <f>ROUND(O4857*Q4857,2)</f>
        <v>133.56</v>
      </c>
    </row>
    <row r="4858" spans="1:25">
      <c r="A4858" s="5">
        <f>INDEX(Students,MOD(D4858-1,ROWS(Students))+1,1)</f>
        <v>21351</v>
      </c>
      <c r="B4858" s="5" t="str">
        <f>INDEX(Students,MOD(D4858-1,ROWS(Students))+1,2)</f>
        <v>Tratkiewicz Roman</v>
      </c>
      <c r="C4858" s="5" t="str">
        <f>INDEX(Students,MOD(D4858-1,ROWS(Students))+1,3)</f>
        <v>IZ05TC2</v>
      </c>
      <c r="D4858" s="5">
        <v>3309</v>
      </c>
      <c r="E4858" s="6">
        <v>44764</v>
      </c>
      <c r="F4858" s="6">
        <v>44764</v>
      </c>
      <c r="G4858" s="7" t="s">
        <v>1263</v>
      </c>
      <c r="H4858" s="7">
        <v>1</v>
      </c>
      <c r="I4858" s="7" t="s">
        <v>3312</v>
      </c>
      <c r="J4858" s="7" t="s">
        <v>6</v>
      </c>
      <c r="K4858" s="7" t="s">
        <v>3767</v>
      </c>
      <c r="L4858" s="7"/>
      <c r="M4858" s="6" t="s">
        <v>3767</v>
      </c>
      <c r="N4858" s="7" t="s">
        <v>7</v>
      </c>
      <c r="O4858" s="8">
        <v>0.46600000000000003</v>
      </c>
      <c r="P4858" s="7" t="s">
        <v>13</v>
      </c>
      <c r="Q4858" s="9">
        <v>20.85</v>
      </c>
      <c r="R4858" s="7" t="s">
        <v>4031</v>
      </c>
      <c r="S4858" s="7" t="s">
        <v>134</v>
      </c>
      <c r="T4858">
        <f>A4858</f>
        <v>21351</v>
      </c>
      <c r="U4858" t="str">
        <f>IF($G4858=$U$1:$X$1,$T4858,"")</f>
        <v/>
      </c>
      <c r="V4858">
        <f>IF($G4858=$U$1:$X$1,$T4858,"")</f>
        <v>21351</v>
      </c>
      <c r="W4858" t="str">
        <f>IF($G4858=$U$1:$X$1,$T4858,"")</f>
        <v/>
      </c>
      <c r="X4858" t="str">
        <f>IF($G4858=$U$1:$X$1,$T4858,"")</f>
        <v/>
      </c>
      <c r="Y4858" s="1">
        <f>ROUND(O4858*Q4858,2)</f>
        <v>9.7200000000000006</v>
      </c>
    </row>
    <row r="4859" spans="1:25">
      <c r="A4859" s="5">
        <f>INDEX(Students,MOD(D4859-1,ROWS(Students))+1,1)</f>
        <v>21351</v>
      </c>
      <c r="B4859" s="5" t="str">
        <f>INDEX(Students,MOD(D4859-1,ROWS(Students))+1,2)</f>
        <v>Tratkiewicz Roman</v>
      </c>
      <c r="C4859" s="5" t="str">
        <f>INDEX(Students,MOD(D4859-1,ROWS(Students))+1,3)</f>
        <v>IZ05TC2</v>
      </c>
      <c r="D4859" s="5">
        <v>3401</v>
      </c>
      <c r="E4859" s="6">
        <v>44571</v>
      </c>
      <c r="F4859" s="6">
        <v>44571</v>
      </c>
      <c r="G4859" s="7" t="s">
        <v>279</v>
      </c>
      <c r="H4859" s="7">
        <v>1</v>
      </c>
      <c r="I4859" s="7" t="s">
        <v>1296</v>
      </c>
      <c r="J4859" s="7" t="s">
        <v>6</v>
      </c>
      <c r="K4859" s="7" t="s">
        <v>3767</v>
      </c>
      <c r="L4859" s="7"/>
      <c r="M4859" s="6" t="s">
        <v>3767</v>
      </c>
      <c r="N4859" s="7" t="s">
        <v>5215</v>
      </c>
      <c r="O4859" s="8">
        <v>240.5</v>
      </c>
      <c r="P4859" s="7" t="s">
        <v>13</v>
      </c>
      <c r="Q4859" s="9">
        <v>0</v>
      </c>
      <c r="R4859" s="7" t="s">
        <v>3927</v>
      </c>
      <c r="S4859" s="7" t="s">
        <v>516</v>
      </c>
      <c r="T4859">
        <f>A4859</f>
        <v>21351</v>
      </c>
      <c r="U4859" t="str">
        <f>IF($G4859=$U$1:$X$1,$T4859,"")</f>
        <v/>
      </c>
      <c r="V4859" t="str">
        <f>IF($G4859=$U$1:$X$1,$T4859,"")</f>
        <v/>
      </c>
      <c r="W4859">
        <f>IF($G4859=$U$1:$X$1,$T4859,"")</f>
        <v>21351</v>
      </c>
      <c r="X4859" t="str">
        <f>IF($G4859=$U$1:$X$1,$T4859,"")</f>
        <v/>
      </c>
      <c r="Y4859" s="1">
        <f>ROUND(O4859*Q4859,2)</f>
        <v>0</v>
      </c>
    </row>
    <row r="4860" spans="1:25">
      <c r="A4860" s="5">
        <f>INDEX(Students,MOD(D4860-1,ROWS(Students))+1,1)</f>
        <v>21351</v>
      </c>
      <c r="B4860" s="5" t="str">
        <f>INDEX(Students,MOD(D4860-1,ROWS(Students))+1,2)</f>
        <v>Tratkiewicz Roman</v>
      </c>
      <c r="C4860" s="5" t="str">
        <f>INDEX(Students,MOD(D4860-1,ROWS(Students))+1,3)</f>
        <v>IZ05TC2</v>
      </c>
      <c r="D4860" s="5">
        <v>3493</v>
      </c>
      <c r="E4860" s="6">
        <v>44610</v>
      </c>
      <c r="F4860" s="6">
        <v>44610</v>
      </c>
      <c r="G4860" s="7" t="s">
        <v>279</v>
      </c>
      <c r="H4860" s="7">
        <v>1</v>
      </c>
      <c r="I4860" s="7" t="s">
        <v>1847</v>
      </c>
      <c r="J4860" s="7" t="s">
        <v>6</v>
      </c>
      <c r="K4860" s="7" t="s">
        <v>3767</v>
      </c>
      <c r="L4860" s="7"/>
      <c r="M4860" s="6" t="s">
        <v>3767</v>
      </c>
      <c r="N4860" s="7" t="s">
        <v>5215</v>
      </c>
      <c r="O4860" s="8">
        <v>60</v>
      </c>
      <c r="P4860" s="7" t="s">
        <v>31</v>
      </c>
      <c r="Q4860" s="9">
        <v>0</v>
      </c>
      <c r="R4860" s="7" t="s">
        <v>3956</v>
      </c>
      <c r="S4860" s="7" t="s">
        <v>4989</v>
      </c>
      <c r="T4860">
        <f>A4860</f>
        <v>21351</v>
      </c>
      <c r="U4860" t="str">
        <f>IF($G4860=$U$1:$X$1,$T4860,"")</f>
        <v/>
      </c>
      <c r="V4860" t="str">
        <f>IF($G4860=$U$1:$X$1,$T4860,"")</f>
        <v/>
      </c>
      <c r="W4860">
        <f>IF($G4860=$U$1:$X$1,$T4860,"")</f>
        <v>21351</v>
      </c>
      <c r="X4860" t="str">
        <f>IF($G4860=$U$1:$X$1,$T4860,"")</f>
        <v/>
      </c>
      <c r="Y4860" s="1">
        <f>ROUND(O4860*Q4860,2)</f>
        <v>0</v>
      </c>
    </row>
    <row r="4861" spans="1:25">
      <c r="A4861" s="5">
        <f>INDEX(Students,MOD(D4861-1,ROWS(Students))+1,1)</f>
        <v>21351</v>
      </c>
      <c r="B4861" s="5" t="str">
        <f>INDEX(Students,MOD(D4861-1,ROWS(Students))+1,2)</f>
        <v>Tratkiewicz Roman</v>
      </c>
      <c r="C4861" s="5" t="str">
        <f>INDEX(Students,MOD(D4861-1,ROWS(Students))+1,3)</f>
        <v>IZ05TC2</v>
      </c>
      <c r="D4861" s="5">
        <v>3585</v>
      </c>
      <c r="E4861" s="6">
        <v>44704</v>
      </c>
      <c r="F4861" s="6">
        <v>44704</v>
      </c>
      <c r="G4861" s="7" t="s">
        <v>1263</v>
      </c>
      <c r="H4861" s="7">
        <v>1</v>
      </c>
      <c r="I4861" s="7" t="s">
        <v>2644</v>
      </c>
      <c r="J4861" s="7" t="s">
        <v>6</v>
      </c>
      <c r="K4861" s="7" t="s">
        <v>3767</v>
      </c>
      <c r="L4861" s="7"/>
      <c r="M4861" s="6" t="s">
        <v>3767</v>
      </c>
      <c r="N4861" s="7" t="s">
        <v>7</v>
      </c>
      <c r="O4861" s="8">
        <v>0.3</v>
      </c>
      <c r="P4861" s="7" t="s">
        <v>13</v>
      </c>
      <c r="Q4861" s="9">
        <v>20.079999999999998</v>
      </c>
      <c r="R4861" s="7" t="s">
        <v>4018</v>
      </c>
      <c r="S4861" s="7" t="s">
        <v>122</v>
      </c>
      <c r="T4861">
        <f>A4861</f>
        <v>21351</v>
      </c>
      <c r="U4861" t="str">
        <f>IF($G4861=$U$1:$X$1,$T4861,"")</f>
        <v/>
      </c>
      <c r="V4861">
        <f>IF($G4861=$U$1:$X$1,$T4861,"")</f>
        <v>21351</v>
      </c>
      <c r="W4861" t="str">
        <f>IF($G4861=$U$1:$X$1,$T4861,"")</f>
        <v/>
      </c>
      <c r="X4861" t="str">
        <f>IF($G4861=$U$1:$X$1,$T4861,"")</f>
        <v/>
      </c>
      <c r="Y4861" s="1">
        <f>ROUND(O4861*Q4861,2)</f>
        <v>6.02</v>
      </c>
    </row>
    <row r="4862" spans="1:25">
      <c r="A4862" s="5">
        <f>INDEX(Students,MOD(D4862-1,ROWS(Students))+1,1)</f>
        <v>21351</v>
      </c>
      <c r="B4862" s="5" t="str">
        <f>INDEX(Students,MOD(D4862-1,ROWS(Students))+1,2)</f>
        <v>Tratkiewicz Roman</v>
      </c>
      <c r="C4862" s="5" t="str">
        <f>INDEX(Students,MOD(D4862-1,ROWS(Students))+1,3)</f>
        <v>IZ05TC2</v>
      </c>
      <c r="D4862" s="5">
        <v>3677</v>
      </c>
      <c r="E4862" s="6">
        <v>44650</v>
      </c>
      <c r="F4862" s="6">
        <v>44650</v>
      </c>
      <c r="G4862" s="7" t="s">
        <v>1263</v>
      </c>
      <c r="H4862" s="7">
        <v>1</v>
      </c>
      <c r="I4862" s="7" t="s">
        <v>2393</v>
      </c>
      <c r="J4862" s="7" t="s">
        <v>6</v>
      </c>
      <c r="K4862" s="7" t="s">
        <v>3767</v>
      </c>
      <c r="L4862" s="7"/>
      <c r="M4862" s="6" t="s">
        <v>3767</v>
      </c>
      <c r="N4862" s="7" t="s">
        <v>19</v>
      </c>
      <c r="O4862" s="8">
        <v>19</v>
      </c>
      <c r="P4862" s="7" t="s">
        <v>9</v>
      </c>
      <c r="Q4862" s="9">
        <v>2.58</v>
      </c>
      <c r="R4862" s="7" t="s">
        <v>4484</v>
      </c>
      <c r="S4862" s="7" t="s">
        <v>641</v>
      </c>
      <c r="T4862">
        <f>A4862</f>
        <v>21351</v>
      </c>
      <c r="U4862" t="str">
        <f>IF($G4862=$U$1:$X$1,$T4862,"")</f>
        <v/>
      </c>
      <c r="V4862">
        <f>IF($G4862=$U$1:$X$1,$T4862,"")</f>
        <v>21351</v>
      </c>
      <c r="W4862" t="str">
        <f>IF($G4862=$U$1:$X$1,$T4862,"")</f>
        <v/>
      </c>
      <c r="X4862" t="str">
        <f>IF($G4862=$U$1:$X$1,$T4862,"")</f>
        <v/>
      </c>
      <c r="Y4862" s="1">
        <f>ROUND(O4862*Q4862,2)</f>
        <v>49.02</v>
      </c>
    </row>
    <row r="4863" spans="1:25">
      <c r="A4863" s="5">
        <f>INDEX(Students,MOD(D4863-1,ROWS(Students))+1,1)</f>
        <v>21351</v>
      </c>
      <c r="B4863" s="5" t="str">
        <f>INDEX(Students,MOD(D4863-1,ROWS(Students))+1,2)</f>
        <v>Tratkiewicz Roman</v>
      </c>
      <c r="C4863" s="5" t="str">
        <f>INDEX(Students,MOD(D4863-1,ROWS(Students))+1,3)</f>
        <v>IZ05TC2</v>
      </c>
      <c r="D4863" s="5">
        <v>3769</v>
      </c>
      <c r="E4863" s="6">
        <v>44585</v>
      </c>
      <c r="F4863" s="6">
        <v>44585</v>
      </c>
      <c r="G4863" s="7" t="s">
        <v>1263</v>
      </c>
      <c r="H4863" s="7">
        <v>1</v>
      </c>
      <c r="I4863" s="7" t="s">
        <v>1503</v>
      </c>
      <c r="J4863" s="7" t="s">
        <v>6</v>
      </c>
      <c r="K4863" s="7" t="s">
        <v>3767</v>
      </c>
      <c r="L4863" s="7"/>
      <c r="M4863" s="6" t="s">
        <v>3767</v>
      </c>
      <c r="N4863" s="7" t="s">
        <v>81</v>
      </c>
      <c r="O4863" s="8">
        <v>10</v>
      </c>
      <c r="P4863" s="7" t="s">
        <v>9</v>
      </c>
      <c r="Q4863" s="9">
        <v>0</v>
      </c>
      <c r="R4863" s="7" t="s">
        <v>4201</v>
      </c>
      <c r="S4863" s="7" t="s">
        <v>5022</v>
      </c>
      <c r="T4863">
        <f>A4863</f>
        <v>21351</v>
      </c>
      <c r="U4863" t="str">
        <f>IF($G4863=$U$1:$X$1,$T4863,"")</f>
        <v/>
      </c>
      <c r="V4863">
        <f>IF($G4863=$U$1:$X$1,$T4863,"")</f>
        <v>21351</v>
      </c>
      <c r="W4863" t="str">
        <f>IF($G4863=$U$1:$X$1,$T4863,"")</f>
        <v/>
      </c>
      <c r="X4863" t="str">
        <f>IF($G4863=$U$1:$X$1,$T4863,"")</f>
        <v/>
      </c>
      <c r="Y4863" s="1">
        <f>ROUND(O4863*Q4863,2)</f>
        <v>0</v>
      </c>
    </row>
    <row r="4864" spans="1:25">
      <c r="A4864" s="5">
        <f>INDEX(Students,MOD(D4864-1,ROWS(Students))+1,1)</f>
        <v>21351</v>
      </c>
      <c r="B4864" s="5" t="str">
        <f>INDEX(Students,MOD(D4864-1,ROWS(Students))+1,2)</f>
        <v>Tratkiewicz Roman</v>
      </c>
      <c r="C4864" s="5" t="str">
        <f>INDEX(Students,MOD(D4864-1,ROWS(Students))+1,3)</f>
        <v>IZ05TC2</v>
      </c>
      <c r="D4864" s="5">
        <v>3861</v>
      </c>
      <c r="E4864" s="6">
        <v>44602</v>
      </c>
      <c r="F4864" s="6">
        <v>44602</v>
      </c>
      <c r="G4864" s="7" t="s">
        <v>1263</v>
      </c>
      <c r="H4864" s="7">
        <v>1</v>
      </c>
      <c r="I4864" s="7" t="s">
        <v>1719</v>
      </c>
      <c r="J4864" s="7" t="s">
        <v>6</v>
      </c>
      <c r="K4864" s="7" t="s">
        <v>3767</v>
      </c>
      <c r="L4864" s="7"/>
      <c r="M4864" s="6" t="s">
        <v>3767</v>
      </c>
      <c r="N4864" s="7" t="s">
        <v>7</v>
      </c>
      <c r="O4864" s="8">
        <v>4.2</v>
      </c>
      <c r="P4864" s="7" t="s">
        <v>13</v>
      </c>
      <c r="Q4864" s="9">
        <v>18.989999999999998</v>
      </c>
      <c r="R4864" s="7" t="s">
        <v>3901</v>
      </c>
      <c r="S4864" s="7" t="s">
        <v>27</v>
      </c>
      <c r="T4864">
        <f>A4864</f>
        <v>21351</v>
      </c>
      <c r="U4864" t="str">
        <f>IF($G4864=$U$1:$X$1,$T4864,"")</f>
        <v/>
      </c>
      <c r="V4864">
        <f>IF($G4864=$U$1:$X$1,$T4864,"")</f>
        <v>21351</v>
      </c>
      <c r="W4864" t="str">
        <f>IF($G4864=$U$1:$X$1,$T4864,"")</f>
        <v/>
      </c>
      <c r="X4864" t="str">
        <f>IF($G4864=$U$1:$X$1,$T4864,"")</f>
        <v/>
      </c>
      <c r="Y4864" s="1">
        <f>ROUND(O4864*Q4864,2)</f>
        <v>79.760000000000005</v>
      </c>
    </row>
    <row r="4865" spans="1:25">
      <c r="A4865" s="5">
        <f>INDEX(Students,MOD(D4865-1,ROWS(Students))+1,1)</f>
        <v>21351</v>
      </c>
      <c r="B4865" s="5" t="str">
        <f>INDEX(Students,MOD(D4865-1,ROWS(Students))+1,2)</f>
        <v>Tratkiewicz Roman</v>
      </c>
      <c r="C4865" s="5" t="str">
        <f>INDEX(Students,MOD(D4865-1,ROWS(Students))+1,3)</f>
        <v>IZ05TC2</v>
      </c>
      <c r="D4865" s="5">
        <v>3953</v>
      </c>
      <c r="E4865" s="6">
        <v>44665</v>
      </c>
      <c r="F4865" s="6">
        <v>44665</v>
      </c>
      <c r="G4865" s="7" t="s">
        <v>279</v>
      </c>
      <c r="H4865" s="7">
        <v>1</v>
      </c>
      <c r="I4865" s="7" t="s">
        <v>3621</v>
      </c>
      <c r="J4865" s="7" t="s">
        <v>6</v>
      </c>
      <c r="K4865" s="7" t="s">
        <v>3767</v>
      </c>
      <c r="L4865" s="7"/>
      <c r="M4865" s="6" t="s">
        <v>3767</v>
      </c>
      <c r="N4865" s="7" t="s">
        <v>71</v>
      </c>
      <c r="O4865" s="8">
        <v>6</v>
      </c>
      <c r="P4865" s="7" t="s">
        <v>13</v>
      </c>
      <c r="Q4865" s="9">
        <v>0</v>
      </c>
      <c r="R4865" s="7" t="s">
        <v>4188</v>
      </c>
      <c r="S4865" s="7" t="s">
        <v>290</v>
      </c>
      <c r="T4865">
        <f>A4865</f>
        <v>21351</v>
      </c>
      <c r="U4865" t="str">
        <f>IF($G4865=$U$1:$X$1,$T4865,"")</f>
        <v/>
      </c>
      <c r="V4865" t="str">
        <f>IF($G4865=$U$1:$X$1,$T4865,"")</f>
        <v/>
      </c>
      <c r="W4865">
        <f>IF($G4865=$U$1:$X$1,$T4865,"")</f>
        <v>21351</v>
      </c>
      <c r="X4865" t="str">
        <f>IF($G4865=$U$1:$X$1,$T4865,"")</f>
        <v/>
      </c>
      <c r="Y4865" s="1">
        <f>ROUND(O4865*Q4865,2)</f>
        <v>0</v>
      </c>
    </row>
    <row r="4866" spans="1:25">
      <c r="A4866" s="5">
        <f>INDEX(Students,MOD(D4866-1,ROWS(Students))+1,1)</f>
        <v>21351</v>
      </c>
      <c r="B4866" s="5" t="str">
        <f>INDEX(Students,MOD(D4866-1,ROWS(Students))+1,2)</f>
        <v>Tratkiewicz Roman</v>
      </c>
      <c r="C4866" s="5" t="str">
        <f>INDEX(Students,MOD(D4866-1,ROWS(Students))+1,3)</f>
        <v>IZ05TC2</v>
      </c>
      <c r="D4866" s="5">
        <v>4045</v>
      </c>
      <c r="E4866" s="6">
        <v>44742</v>
      </c>
      <c r="F4866" s="6">
        <v>44742</v>
      </c>
      <c r="G4866" s="7" t="s">
        <v>279</v>
      </c>
      <c r="H4866" s="7">
        <v>1</v>
      </c>
      <c r="I4866" s="7" t="s">
        <v>3104</v>
      </c>
      <c r="J4866" s="7" t="s">
        <v>6</v>
      </c>
      <c r="K4866" s="7" t="s">
        <v>3767</v>
      </c>
      <c r="L4866" s="7"/>
      <c r="M4866" s="6" t="s">
        <v>3767</v>
      </c>
      <c r="N4866" s="7" t="s">
        <v>25</v>
      </c>
      <c r="O4866" s="8">
        <v>46.05</v>
      </c>
      <c r="P4866" s="7" t="s">
        <v>13</v>
      </c>
      <c r="Q4866" s="9">
        <v>44.95</v>
      </c>
      <c r="R4866" s="7" t="s">
        <v>4164</v>
      </c>
      <c r="S4866" s="7" t="s">
        <v>272</v>
      </c>
      <c r="T4866">
        <f>A4866</f>
        <v>21351</v>
      </c>
      <c r="U4866" t="str">
        <f>IF($G4866=$U$1:$X$1,$T4866,"")</f>
        <v/>
      </c>
      <c r="V4866" t="str">
        <f>IF($G4866=$U$1:$X$1,$T4866,"")</f>
        <v/>
      </c>
      <c r="W4866">
        <f>IF($G4866=$U$1:$X$1,$T4866,"")</f>
        <v>21351</v>
      </c>
      <c r="X4866" t="str">
        <f>IF($G4866=$U$1:$X$1,$T4866,"")</f>
        <v/>
      </c>
      <c r="Y4866" s="1">
        <f>ROUND(O4866*Q4866,2)</f>
        <v>2069.9499999999998</v>
      </c>
    </row>
    <row r="4867" spans="1:25">
      <c r="A4867" s="5">
        <f>INDEX(Students,MOD(D4867-1,ROWS(Students))+1,1)</f>
        <v>21351</v>
      </c>
      <c r="B4867" s="5" t="str">
        <f>INDEX(Students,MOD(D4867-1,ROWS(Students))+1,2)</f>
        <v>Tratkiewicz Roman</v>
      </c>
      <c r="C4867" s="5" t="str">
        <f>INDEX(Students,MOD(D4867-1,ROWS(Students))+1,3)</f>
        <v>IZ05TC2</v>
      </c>
      <c r="D4867" s="5">
        <v>4137</v>
      </c>
      <c r="E4867" s="6">
        <v>44770</v>
      </c>
      <c r="F4867" s="6">
        <v>44770</v>
      </c>
      <c r="G4867" s="7" t="s">
        <v>1263</v>
      </c>
      <c r="H4867" s="7">
        <v>1</v>
      </c>
      <c r="I4867" s="7" t="s">
        <v>3378</v>
      </c>
      <c r="J4867" s="7" t="s">
        <v>6</v>
      </c>
      <c r="K4867" s="7" t="s">
        <v>3767</v>
      </c>
      <c r="L4867" s="7"/>
      <c r="M4867" s="6" t="s">
        <v>3767</v>
      </c>
      <c r="N4867" s="7" t="s">
        <v>19</v>
      </c>
      <c r="O4867" s="8">
        <v>15</v>
      </c>
      <c r="P4867" s="7" t="s">
        <v>9</v>
      </c>
      <c r="Q4867" s="9">
        <v>0.92</v>
      </c>
      <c r="R4867" s="7" t="s">
        <v>4370</v>
      </c>
      <c r="S4867" s="7" t="s">
        <v>508</v>
      </c>
      <c r="T4867">
        <f>A4867</f>
        <v>21351</v>
      </c>
      <c r="U4867" t="str">
        <f>IF($G4867=$U$1:$X$1,$T4867,"")</f>
        <v/>
      </c>
      <c r="V4867">
        <f>IF($G4867=$U$1:$X$1,$T4867,"")</f>
        <v>21351</v>
      </c>
      <c r="W4867" t="str">
        <f>IF($G4867=$U$1:$X$1,$T4867,"")</f>
        <v/>
      </c>
      <c r="X4867" t="str">
        <f>IF($G4867=$U$1:$X$1,$T4867,"")</f>
        <v/>
      </c>
      <c r="Y4867" s="1">
        <f>ROUND(O4867*Q4867,2)</f>
        <v>13.8</v>
      </c>
    </row>
    <row r="4868" spans="1:25">
      <c r="A4868" s="5">
        <f>INDEX(Students,MOD(D4868-1,ROWS(Students))+1,1)</f>
        <v>21351</v>
      </c>
      <c r="B4868" s="5" t="str">
        <f>INDEX(Students,MOD(D4868-1,ROWS(Students))+1,2)</f>
        <v>Tratkiewicz Roman</v>
      </c>
      <c r="C4868" s="5" t="str">
        <f>INDEX(Students,MOD(D4868-1,ROWS(Students))+1,3)</f>
        <v>IZ05TC2</v>
      </c>
      <c r="D4868" s="5">
        <v>4229</v>
      </c>
      <c r="E4868" s="6">
        <v>44659</v>
      </c>
      <c r="F4868" s="6">
        <v>44659</v>
      </c>
      <c r="G4868" s="7" t="s">
        <v>279</v>
      </c>
      <c r="H4868" s="7">
        <v>1</v>
      </c>
      <c r="I4868" s="7" t="s">
        <v>3511</v>
      </c>
      <c r="J4868" s="7" t="s">
        <v>6</v>
      </c>
      <c r="K4868" s="7" t="s">
        <v>3767</v>
      </c>
      <c r="L4868" s="7"/>
      <c r="M4868" s="6" t="s">
        <v>3767</v>
      </c>
      <c r="N4868" s="7" t="s">
        <v>5215</v>
      </c>
      <c r="O4868" s="8">
        <v>49.45</v>
      </c>
      <c r="P4868" s="7" t="s">
        <v>13</v>
      </c>
      <c r="Q4868" s="9">
        <v>0</v>
      </c>
      <c r="R4868" s="7" t="s">
        <v>3961</v>
      </c>
      <c r="S4868" s="7" t="s">
        <v>4980</v>
      </c>
      <c r="T4868">
        <f>A4868</f>
        <v>21351</v>
      </c>
      <c r="U4868" t="str">
        <f>IF($G4868=$U$1:$X$1,$T4868,"")</f>
        <v/>
      </c>
      <c r="V4868" t="str">
        <f>IF($G4868=$U$1:$X$1,$T4868,"")</f>
        <v/>
      </c>
      <c r="W4868">
        <f>IF($G4868=$U$1:$X$1,$T4868,"")</f>
        <v>21351</v>
      </c>
      <c r="X4868" t="str">
        <f>IF($G4868=$U$1:$X$1,$T4868,"")</f>
        <v/>
      </c>
      <c r="Y4868" s="1">
        <f>ROUND(O4868*Q4868,2)</f>
        <v>0</v>
      </c>
    </row>
    <row r="4869" spans="1:25">
      <c r="A4869" s="5">
        <f>INDEX(Students,MOD(D4869-1,ROWS(Students))+1,1)</f>
        <v>21351</v>
      </c>
      <c r="B4869" s="5" t="str">
        <f>INDEX(Students,MOD(D4869-1,ROWS(Students))+1,2)</f>
        <v>Tratkiewicz Roman</v>
      </c>
      <c r="C4869" s="5" t="str">
        <f>INDEX(Students,MOD(D4869-1,ROWS(Students))+1,3)</f>
        <v>IZ05TC2</v>
      </c>
      <c r="D4869" s="5">
        <v>4321</v>
      </c>
      <c r="E4869" s="6">
        <v>44613</v>
      </c>
      <c r="F4869" s="6">
        <v>44613</v>
      </c>
      <c r="G4869" s="7" t="s">
        <v>1263</v>
      </c>
      <c r="H4869" s="7">
        <v>1</v>
      </c>
      <c r="I4869" s="7" t="s">
        <v>1876</v>
      </c>
      <c r="J4869" s="7" t="s">
        <v>6</v>
      </c>
      <c r="K4869" s="7" t="s">
        <v>3767</v>
      </c>
      <c r="L4869" s="7"/>
      <c r="M4869" s="6" t="s">
        <v>3767</v>
      </c>
      <c r="N4869" s="7" t="s">
        <v>81</v>
      </c>
      <c r="O4869" s="8">
        <v>490</v>
      </c>
      <c r="P4869" s="7" t="s">
        <v>9</v>
      </c>
      <c r="Q4869" s="9">
        <v>27.49</v>
      </c>
      <c r="R4869" s="7" t="s">
        <v>4253</v>
      </c>
      <c r="S4869" s="7" t="s">
        <v>371</v>
      </c>
      <c r="T4869">
        <f>A4869</f>
        <v>21351</v>
      </c>
      <c r="U4869" t="str">
        <f>IF($G4869=$U$1:$X$1,$T4869,"")</f>
        <v/>
      </c>
      <c r="V4869">
        <f>IF($G4869=$U$1:$X$1,$T4869,"")</f>
        <v>21351</v>
      </c>
      <c r="W4869" t="str">
        <f>IF($G4869=$U$1:$X$1,$T4869,"")</f>
        <v/>
      </c>
      <c r="X4869" t="str">
        <f>IF($G4869=$U$1:$X$1,$T4869,"")</f>
        <v/>
      </c>
      <c r="Y4869" s="1">
        <f>ROUND(O4869*Q4869,2)</f>
        <v>13470.1</v>
      </c>
    </row>
    <row r="4870" spans="1:25">
      <c r="A4870" s="5">
        <f>INDEX(Students,MOD(D4870-1,ROWS(Students))+1,1)</f>
        <v>21351</v>
      </c>
      <c r="B4870" s="5" t="str">
        <f>INDEX(Students,MOD(D4870-1,ROWS(Students))+1,2)</f>
        <v>Tratkiewicz Roman</v>
      </c>
      <c r="C4870" s="5" t="str">
        <f>INDEX(Students,MOD(D4870-1,ROWS(Students))+1,3)</f>
        <v>IZ05TC2</v>
      </c>
      <c r="D4870" s="5">
        <v>4413</v>
      </c>
      <c r="E4870" s="6">
        <v>44705</v>
      </c>
      <c r="F4870" s="6">
        <v>44705</v>
      </c>
      <c r="G4870" s="7" t="s">
        <v>1263</v>
      </c>
      <c r="H4870" s="7">
        <v>1</v>
      </c>
      <c r="I4870" s="7" t="s">
        <v>2659</v>
      </c>
      <c r="J4870" s="7" t="s">
        <v>6</v>
      </c>
      <c r="K4870" s="7" t="s">
        <v>3767</v>
      </c>
      <c r="L4870" s="7"/>
      <c r="M4870" s="6" t="s">
        <v>3767</v>
      </c>
      <c r="N4870" s="7" t="s">
        <v>7</v>
      </c>
      <c r="O4870" s="8">
        <v>0.17899999999999999</v>
      </c>
      <c r="P4870" s="7" t="s">
        <v>13</v>
      </c>
      <c r="Q4870" s="9">
        <v>21.62</v>
      </c>
      <c r="R4870" s="7" t="s">
        <v>4090</v>
      </c>
      <c r="S4870" s="7" t="s">
        <v>191</v>
      </c>
      <c r="T4870">
        <f>A4870</f>
        <v>21351</v>
      </c>
      <c r="U4870" t="str">
        <f>IF($G4870=$U$1:$X$1,$T4870,"")</f>
        <v/>
      </c>
      <c r="V4870">
        <f>IF($G4870=$U$1:$X$1,$T4870,"")</f>
        <v>21351</v>
      </c>
      <c r="W4870" t="str">
        <f>IF($G4870=$U$1:$X$1,$T4870,"")</f>
        <v/>
      </c>
      <c r="X4870" t="str">
        <f>IF($G4870=$U$1:$X$1,$T4870,"")</f>
        <v/>
      </c>
      <c r="Y4870" s="1">
        <f>ROUND(O4870*Q4870,2)</f>
        <v>3.87</v>
      </c>
    </row>
    <row r="4871" spans="1:25">
      <c r="A4871" s="5">
        <f>INDEX(Students,MOD(D4871-1,ROWS(Students))+1,1)</f>
        <v>21351</v>
      </c>
      <c r="B4871" s="5" t="str">
        <f>INDEX(Students,MOD(D4871-1,ROWS(Students))+1,2)</f>
        <v>Tratkiewicz Roman</v>
      </c>
      <c r="C4871" s="5" t="str">
        <f>INDEX(Students,MOD(D4871-1,ROWS(Students))+1,3)</f>
        <v>IZ05TC2</v>
      </c>
      <c r="D4871" s="5">
        <v>4505</v>
      </c>
      <c r="E4871" s="6">
        <v>44739</v>
      </c>
      <c r="F4871" s="6">
        <v>44739</v>
      </c>
      <c r="G4871" s="7" t="s">
        <v>52</v>
      </c>
      <c r="H4871" s="7">
        <v>1</v>
      </c>
      <c r="I4871" s="7" t="s">
        <v>3061</v>
      </c>
      <c r="J4871" s="7" t="s">
        <v>6</v>
      </c>
      <c r="K4871" s="7" t="s">
        <v>3775</v>
      </c>
      <c r="L4871" s="7"/>
      <c r="M4871" s="6" t="s">
        <v>4928</v>
      </c>
      <c r="N4871" s="7" t="s">
        <v>67</v>
      </c>
      <c r="O4871" s="8">
        <v>112.8</v>
      </c>
      <c r="P4871" s="7" t="s">
        <v>13</v>
      </c>
      <c r="Q4871" s="9">
        <v>5.04</v>
      </c>
      <c r="R4871" s="7" t="s">
        <v>4040</v>
      </c>
      <c r="S4871" s="7" t="s">
        <v>143</v>
      </c>
      <c r="T4871">
        <f>A4871</f>
        <v>21351</v>
      </c>
      <c r="U4871" t="str">
        <f>IF($G4871=$U$1:$X$1,$T4871,"")</f>
        <v/>
      </c>
      <c r="V4871" t="str">
        <f>IF($G4871=$U$1:$X$1,$T4871,"")</f>
        <v/>
      </c>
      <c r="W4871" t="str">
        <f>IF($G4871=$U$1:$X$1,$T4871,"")</f>
        <v/>
      </c>
      <c r="X4871">
        <f>IF($G4871=$U$1:$X$1,$T4871,"")</f>
        <v>21351</v>
      </c>
      <c r="Y4871" s="1">
        <f>ROUND(O4871*Q4871,2)</f>
        <v>568.51</v>
      </c>
    </row>
    <row r="4872" spans="1:25">
      <c r="A4872" s="5">
        <f>INDEX(Students,MOD(D4872-1,ROWS(Students))+1,1)</f>
        <v>21351</v>
      </c>
      <c r="B4872" s="5" t="str">
        <f>INDEX(Students,MOD(D4872-1,ROWS(Students))+1,2)</f>
        <v>Tratkiewicz Roman</v>
      </c>
      <c r="C4872" s="5" t="str">
        <f>INDEX(Students,MOD(D4872-1,ROWS(Students))+1,3)</f>
        <v>IZ05TC2</v>
      </c>
      <c r="D4872" s="5">
        <v>4597</v>
      </c>
      <c r="E4872" s="6">
        <v>44622</v>
      </c>
      <c r="F4872" s="6">
        <v>44622</v>
      </c>
      <c r="G4872" s="7" t="s">
        <v>1262</v>
      </c>
      <c r="H4872" s="7">
        <v>-1</v>
      </c>
      <c r="I4872" s="7" t="s">
        <v>1995</v>
      </c>
      <c r="J4872" s="7" t="s">
        <v>6</v>
      </c>
      <c r="K4872" s="7" t="s">
        <v>3770</v>
      </c>
      <c r="L4872" s="7" t="s">
        <v>609</v>
      </c>
      <c r="M4872" s="6" t="s">
        <v>3767</v>
      </c>
      <c r="N4872" s="7" t="s">
        <v>25</v>
      </c>
      <c r="O4872" s="8">
        <v>20.61</v>
      </c>
      <c r="P4872" s="7" t="s">
        <v>13</v>
      </c>
      <c r="Q4872" s="9">
        <v>48.79</v>
      </c>
      <c r="R4872" s="7" t="s">
        <v>4194</v>
      </c>
      <c r="S4872" s="7" t="s">
        <v>294</v>
      </c>
      <c r="T4872">
        <f>A4872</f>
        <v>21351</v>
      </c>
      <c r="U4872">
        <f>IF($G4872=$U$1:$X$1,$T4872,"")</f>
        <v>21351</v>
      </c>
      <c r="V4872" t="str">
        <f>IF($G4872=$U$1:$X$1,$T4872,"")</f>
        <v/>
      </c>
      <c r="W4872" t="str">
        <f>IF($G4872=$U$1:$X$1,$T4872,"")</f>
        <v/>
      </c>
      <c r="X4872" t="str">
        <f>IF($G4872=$U$1:$X$1,$T4872,"")</f>
        <v/>
      </c>
      <c r="Y4872" s="1">
        <f>ROUND(O4872*Q4872,2)</f>
        <v>1005.56</v>
      </c>
    </row>
    <row r="4873" spans="1:25">
      <c r="A4873" s="5">
        <f>INDEX(Students,MOD(D4873-1,ROWS(Students))+1,1)</f>
        <v>21351</v>
      </c>
      <c r="B4873" s="5" t="str">
        <f>INDEX(Students,MOD(D4873-1,ROWS(Students))+1,2)</f>
        <v>Tratkiewicz Roman</v>
      </c>
      <c r="C4873" s="5" t="str">
        <f>INDEX(Students,MOD(D4873-1,ROWS(Students))+1,3)</f>
        <v>IZ05TC2</v>
      </c>
      <c r="D4873" s="5">
        <v>4689</v>
      </c>
      <c r="E4873" s="6">
        <v>44665</v>
      </c>
      <c r="F4873" s="6">
        <v>44665</v>
      </c>
      <c r="G4873" s="7" t="s">
        <v>1262</v>
      </c>
      <c r="H4873" s="7">
        <v>-1</v>
      </c>
      <c r="I4873" s="7" t="s">
        <v>3615</v>
      </c>
      <c r="J4873" s="7" t="s">
        <v>6</v>
      </c>
      <c r="K4873" s="7" t="s">
        <v>3770</v>
      </c>
      <c r="L4873" s="7" t="s">
        <v>1211</v>
      </c>
      <c r="M4873" s="6" t="s">
        <v>3767</v>
      </c>
      <c r="N4873" s="7" t="s">
        <v>32</v>
      </c>
      <c r="O4873" s="8">
        <v>20.37</v>
      </c>
      <c r="P4873" s="7" t="s">
        <v>13</v>
      </c>
      <c r="Q4873" s="9">
        <v>52.11</v>
      </c>
      <c r="R4873" s="7" t="s">
        <v>4635</v>
      </c>
      <c r="S4873" s="7" t="s">
        <v>860</v>
      </c>
      <c r="T4873">
        <f>A4873</f>
        <v>21351</v>
      </c>
      <c r="U4873">
        <f>IF($G4873=$U$1:$X$1,$T4873,"")</f>
        <v>21351</v>
      </c>
      <c r="V4873" t="str">
        <f>IF($G4873=$U$1:$X$1,$T4873,"")</f>
        <v/>
      </c>
      <c r="W4873" t="str">
        <f>IF($G4873=$U$1:$X$1,$T4873,"")</f>
        <v/>
      </c>
      <c r="X4873" t="str">
        <f>IF($G4873=$U$1:$X$1,$T4873,"")</f>
        <v/>
      </c>
      <c r="Y4873" s="1">
        <f>ROUND(O4873*Q4873,2)</f>
        <v>1061.48</v>
      </c>
    </row>
    <row r="4874" spans="1:25">
      <c r="A4874" s="5">
        <f>INDEX(Students,MOD(D4874-1,ROWS(Students))+1,1)</f>
        <v>21351</v>
      </c>
      <c r="B4874" s="5" t="str">
        <f>INDEX(Students,MOD(D4874-1,ROWS(Students))+1,2)</f>
        <v>Tratkiewicz Roman</v>
      </c>
      <c r="C4874" s="5" t="str">
        <f>INDEX(Students,MOD(D4874-1,ROWS(Students))+1,3)</f>
        <v>IZ05TC2</v>
      </c>
      <c r="D4874" s="5">
        <v>4781</v>
      </c>
      <c r="E4874" s="6">
        <v>44651</v>
      </c>
      <c r="F4874" s="6">
        <v>44651</v>
      </c>
      <c r="G4874" s="7" t="s">
        <v>279</v>
      </c>
      <c r="H4874" s="7">
        <v>1</v>
      </c>
      <c r="I4874" s="7" t="s">
        <v>2409</v>
      </c>
      <c r="J4874" s="7" t="s">
        <v>6</v>
      </c>
      <c r="K4874" s="7" t="s">
        <v>3767</v>
      </c>
      <c r="L4874" s="7"/>
      <c r="M4874" s="6" t="s">
        <v>3767</v>
      </c>
      <c r="N4874" s="7" t="s">
        <v>25</v>
      </c>
      <c r="O4874" s="8">
        <v>15.55</v>
      </c>
      <c r="P4874" s="7" t="s">
        <v>13</v>
      </c>
      <c r="Q4874" s="9">
        <v>16.149999999999999</v>
      </c>
      <c r="R4874" s="7" t="s">
        <v>3912</v>
      </c>
      <c r="S4874" s="7" t="s">
        <v>41</v>
      </c>
      <c r="T4874">
        <f>A4874</f>
        <v>21351</v>
      </c>
      <c r="U4874" t="str">
        <f>IF($G4874=$U$1:$X$1,$T4874,"")</f>
        <v/>
      </c>
      <c r="V4874" t="str">
        <f>IF($G4874=$U$1:$X$1,$T4874,"")</f>
        <v/>
      </c>
      <c r="W4874">
        <f>IF($G4874=$U$1:$X$1,$T4874,"")</f>
        <v>21351</v>
      </c>
      <c r="X4874" t="str">
        <f>IF($G4874=$U$1:$X$1,$T4874,"")</f>
        <v/>
      </c>
      <c r="Y4874" s="1">
        <f>ROUND(O4874*Q4874,2)</f>
        <v>251.13</v>
      </c>
    </row>
    <row r="4875" spans="1:25">
      <c r="A4875" s="5">
        <f>INDEX(Students,MOD(D4875-1,ROWS(Students))+1,1)</f>
        <v>21351</v>
      </c>
      <c r="B4875" s="5" t="str">
        <f>INDEX(Students,MOD(D4875-1,ROWS(Students))+1,2)</f>
        <v>Tratkiewicz Roman</v>
      </c>
      <c r="C4875" s="5" t="str">
        <f>INDEX(Students,MOD(D4875-1,ROWS(Students))+1,3)</f>
        <v>IZ05TC2</v>
      </c>
      <c r="D4875" s="5">
        <v>4873</v>
      </c>
      <c r="E4875" s="6">
        <v>44600</v>
      </c>
      <c r="F4875" s="6">
        <v>44596</v>
      </c>
      <c r="G4875" s="7" t="s">
        <v>1262</v>
      </c>
      <c r="H4875" s="7">
        <v>-1</v>
      </c>
      <c r="I4875" s="7" t="s">
        <v>1689</v>
      </c>
      <c r="J4875" s="7" t="s">
        <v>6</v>
      </c>
      <c r="K4875" s="7" t="s">
        <v>3813</v>
      </c>
      <c r="L4875" s="7" t="s">
        <v>417</v>
      </c>
      <c r="M4875" s="6" t="s">
        <v>3767</v>
      </c>
      <c r="N4875" s="7" t="s">
        <v>19</v>
      </c>
      <c r="O4875" s="8">
        <v>30</v>
      </c>
      <c r="P4875" s="7" t="s">
        <v>9</v>
      </c>
      <c r="Q4875" s="9">
        <v>6.04</v>
      </c>
      <c r="R4875" s="7" t="s">
        <v>4298</v>
      </c>
      <c r="S4875" s="7" t="s">
        <v>269</v>
      </c>
      <c r="T4875">
        <f>A4875</f>
        <v>21351</v>
      </c>
      <c r="U4875">
        <f>IF($G4875=$U$1:$X$1,$T4875,"")</f>
        <v>21351</v>
      </c>
      <c r="V4875" t="str">
        <f>IF($G4875=$U$1:$X$1,$T4875,"")</f>
        <v/>
      </c>
      <c r="W4875" t="str">
        <f>IF($G4875=$U$1:$X$1,$T4875,"")</f>
        <v/>
      </c>
      <c r="X4875" t="str">
        <f>IF($G4875=$U$1:$X$1,$T4875,"")</f>
        <v/>
      </c>
      <c r="Y4875" s="1">
        <f>ROUND(O4875*Q4875,2)</f>
        <v>181.2</v>
      </c>
    </row>
    <row r="4876" spans="1:25">
      <c r="A4876" s="5">
        <f>INDEX(Students,MOD(D4876-1,ROWS(Students))+1,1)</f>
        <v>21351</v>
      </c>
      <c r="B4876" s="5" t="str">
        <f>INDEX(Students,MOD(D4876-1,ROWS(Students))+1,2)</f>
        <v>Tratkiewicz Roman</v>
      </c>
      <c r="C4876" s="5" t="str">
        <f>INDEX(Students,MOD(D4876-1,ROWS(Students))+1,3)</f>
        <v>IZ05TC2</v>
      </c>
      <c r="D4876" s="5">
        <v>4965</v>
      </c>
      <c r="E4876" s="6">
        <v>44742</v>
      </c>
      <c r="F4876" s="6">
        <v>44742</v>
      </c>
      <c r="G4876" s="7" t="s">
        <v>279</v>
      </c>
      <c r="H4876" s="7">
        <v>1</v>
      </c>
      <c r="I4876" s="7" t="s">
        <v>3098</v>
      </c>
      <c r="J4876" s="7" t="s">
        <v>6</v>
      </c>
      <c r="K4876" s="7" t="s">
        <v>3767</v>
      </c>
      <c r="L4876" s="7"/>
      <c r="M4876" s="6" t="s">
        <v>3767</v>
      </c>
      <c r="N4876" s="7" t="s">
        <v>5215</v>
      </c>
      <c r="O4876" s="8">
        <v>20</v>
      </c>
      <c r="P4876" s="7" t="s">
        <v>13</v>
      </c>
      <c r="Q4876" s="9">
        <v>0</v>
      </c>
      <c r="R4876" s="7" t="s">
        <v>3968</v>
      </c>
      <c r="S4876" s="7" t="s">
        <v>4983</v>
      </c>
      <c r="T4876">
        <f>A4876</f>
        <v>21351</v>
      </c>
      <c r="U4876" t="str">
        <f>IF($G4876=$U$1:$X$1,$T4876,"")</f>
        <v/>
      </c>
      <c r="V4876" t="str">
        <f>IF($G4876=$U$1:$X$1,$T4876,"")</f>
        <v/>
      </c>
      <c r="W4876">
        <f>IF($G4876=$U$1:$X$1,$T4876,"")</f>
        <v>21351</v>
      </c>
      <c r="X4876" t="str">
        <f>IF($G4876=$U$1:$X$1,$T4876,"")</f>
        <v/>
      </c>
      <c r="Y4876" s="1">
        <f>ROUND(O4876*Q4876,2)</f>
        <v>0</v>
      </c>
    </row>
    <row r="4877" spans="1:25">
      <c r="A4877" s="5">
        <f>INDEX(Students,MOD(D4877-1,ROWS(Students))+1,1)</f>
        <v>21351</v>
      </c>
      <c r="B4877" s="5" t="str">
        <f>INDEX(Students,MOD(D4877-1,ROWS(Students))+1,2)</f>
        <v>Tratkiewicz Roman</v>
      </c>
      <c r="C4877" s="5" t="str">
        <f>INDEX(Students,MOD(D4877-1,ROWS(Students))+1,3)</f>
        <v>IZ05TC2</v>
      </c>
      <c r="D4877" s="5">
        <v>5057</v>
      </c>
      <c r="E4877" s="6">
        <v>44594</v>
      </c>
      <c r="F4877" s="6">
        <v>44594</v>
      </c>
      <c r="G4877" s="7" t="s">
        <v>279</v>
      </c>
      <c r="H4877" s="7">
        <v>1</v>
      </c>
      <c r="I4877" s="7" t="s">
        <v>1622</v>
      </c>
      <c r="J4877" s="7" t="s">
        <v>6</v>
      </c>
      <c r="K4877" s="7" t="s">
        <v>3767</v>
      </c>
      <c r="L4877" s="7"/>
      <c r="M4877" s="6" t="s">
        <v>3767</v>
      </c>
      <c r="N4877" s="7" t="s">
        <v>25</v>
      </c>
      <c r="O4877" s="8">
        <v>0.12</v>
      </c>
      <c r="P4877" s="7" t="s">
        <v>13</v>
      </c>
      <c r="Q4877" s="9">
        <v>134.06</v>
      </c>
      <c r="R4877" s="7" t="s">
        <v>4048</v>
      </c>
      <c r="S4877" s="7" t="s">
        <v>149</v>
      </c>
      <c r="T4877">
        <f>A4877</f>
        <v>21351</v>
      </c>
      <c r="U4877" t="str">
        <f>IF($G4877=$U$1:$X$1,$T4877,"")</f>
        <v/>
      </c>
      <c r="V4877" t="str">
        <f>IF($G4877=$U$1:$X$1,$T4877,"")</f>
        <v/>
      </c>
      <c r="W4877">
        <f>IF($G4877=$U$1:$X$1,$T4877,"")</f>
        <v>21351</v>
      </c>
      <c r="X4877" t="str">
        <f>IF($G4877=$U$1:$X$1,$T4877,"")</f>
        <v/>
      </c>
      <c r="Y4877" s="1">
        <f>ROUND(O4877*Q4877,2)</f>
        <v>16.09</v>
      </c>
    </row>
    <row r="4878" spans="1:25">
      <c r="A4878" s="5">
        <f>INDEX(Students,MOD(D4878-1,ROWS(Students))+1,1)</f>
        <v>21351</v>
      </c>
      <c r="B4878" s="5" t="str">
        <f>INDEX(Students,MOD(D4878-1,ROWS(Students))+1,2)</f>
        <v>Tratkiewicz Roman</v>
      </c>
      <c r="C4878" s="5" t="str">
        <f>INDEX(Students,MOD(D4878-1,ROWS(Students))+1,3)</f>
        <v>IZ05TC2</v>
      </c>
      <c r="D4878" s="5">
        <v>5149</v>
      </c>
      <c r="E4878" s="6">
        <v>44608</v>
      </c>
      <c r="F4878" s="6">
        <v>44608</v>
      </c>
      <c r="G4878" s="7" t="s">
        <v>1262</v>
      </c>
      <c r="H4878" s="7">
        <v>-1</v>
      </c>
      <c r="I4878" s="7" t="s">
        <v>1789</v>
      </c>
      <c r="J4878" s="7" t="s">
        <v>6</v>
      </c>
      <c r="K4878" s="7" t="s">
        <v>3824</v>
      </c>
      <c r="L4878" s="7"/>
      <c r="M4878" s="6" t="s">
        <v>3767</v>
      </c>
      <c r="N4878" s="7" t="s">
        <v>19</v>
      </c>
      <c r="O4878" s="8">
        <v>-20</v>
      </c>
      <c r="P4878" s="7" t="s">
        <v>9</v>
      </c>
      <c r="Q4878" s="9">
        <v>9.2799999999999994</v>
      </c>
      <c r="R4878" s="7" t="s">
        <v>4365</v>
      </c>
      <c r="S4878" s="7" t="s">
        <v>501</v>
      </c>
      <c r="T4878">
        <f>A4878</f>
        <v>21351</v>
      </c>
      <c r="U4878">
        <f>IF($G4878=$U$1:$X$1,$T4878,"")</f>
        <v>21351</v>
      </c>
      <c r="V4878" t="str">
        <f>IF($G4878=$U$1:$X$1,$T4878,"")</f>
        <v/>
      </c>
      <c r="W4878" t="str">
        <f>IF($G4878=$U$1:$X$1,$T4878,"")</f>
        <v/>
      </c>
      <c r="X4878" t="str">
        <f>IF($G4878=$U$1:$X$1,$T4878,"")</f>
        <v/>
      </c>
      <c r="Y4878" s="1">
        <f>ROUND(O4878*Q4878,2)</f>
        <v>-185.6</v>
      </c>
    </row>
    <row r="4879" spans="1:25">
      <c r="A4879" s="5">
        <f>INDEX(Students,MOD(D4879-1,ROWS(Students))+1,1)</f>
        <v>21351</v>
      </c>
      <c r="B4879" s="5" t="str">
        <f>INDEX(Students,MOD(D4879-1,ROWS(Students))+1,2)</f>
        <v>Tratkiewicz Roman</v>
      </c>
      <c r="C4879" s="5" t="str">
        <f>INDEX(Students,MOD(D4879-1,ROWS(Students))+1,3)</f>
        <v>IZ05TC2</v>
      </c>
      <c r="D4879" s="5">
        <v>5241</v>
      </c>
      <c r="E4879" s="6">
        <v>44638</v>
      </c>
      <c r="F4879" s="6">
        <v>44638</v>
      </c>
      <c r="G4879" s="7" t="s">
        <v>1263</v>
      </c>
      <c r="H4879" s="7">
        <v>1</v>
      </c>
      <c r="I4879" s="7" t="s">
        <v>2242</v>
      </c>
      <c r="J4879" s="7" t="s">
        <v>6</v>
      </c>
      <c r="K4879" s="7" t="s">
        <v>3767</v>
      </c>
      <c r="L4879" s="7"/>
      <c r="M4879" s="6" t="s">
        <v>3767</v>
      </c>
      <c r="N4879" s="7" t="s">
        <v>19</v>
      </c>
      <c r="O4879" s="8">
        <v>6</v>
      </c>
      <c r="P4879" s="7" t="s">
        <v>9</v>
      </c>
      <c r="Q4879" s="9">
        <v>31.5</v>
      </c>
      <c r="R4879" s="7" t="s">
        <v>3882</v>
      </c>
      <c r="S4879" s="7" t="s">
        <v>8</v>
      </c>
      <c r="T4879">
        <f>A4879</f>
        <v>21351</v>
      </c>
      <c r="U4879" t="str">
        <f>IF($G4879=$U$1:$X$1,$T4879,"")</f>
        <v/>
      </c>
      <c r="V4879">
        <f>IF($G4879=$U$1:$X$1,$T4879,"")</f>
        <v>21351</v>
      </c>
      <c r="W4879" t="str">
        <f>IF($G4879=$U$1:$X$1,$T4879,"")</f>
        <v/>
      </c>
      <c r="X4879" t="str">
        <f>IF($G4879=$U$1:$X$1,$T4879,"")</f>
        <v/>
      </c>
      <c r="Y4879" s="1">
        <f>ROUND(O4879*Q4879,2)</f>
        <v>189</v>
      </c>
    </row>
    <row r="4880" spans="1:25">
      <c r="A4880" s="5">
        <f>INDEX(Students,MOD(D4880-1,ROWS(Students))+1,1)</f>
        <v>21351</v>
      </c>
      <c r="B4880" s="5" t="str">
        <f>INDEX(Students,MOD(D4880-1,ROWS(Students))+1,2)</f>
        <v>Tratkiewicz Roman</v>
      </c>
      <c r="C4880" s="5" t="str">
        <f>INDEX(Students,MOD(D4880-1,ROWS(Students))+1,3)</f>
        <v>IZ05TC2</v>
      </c>
      <c r="D4880" s="5">
        <v>5333</v>
      </c>
      <c r="E4880" s="6">
        <v>44678</v>
      </c>
      <c r="F4880" s="6">
        <v>44673</v>
      </c>
      <c r="G4880" s="7" t="s">
        <v>1262</v>
      </c>
      <c r="H4880" s="7">
        <v>-1</v>
      </c>
      <c r="I4880" s="7" t="s">
        <v>3719</v>
      </c>
      <c r="J4880" s="7" t="s">
        <v>6</v>
      </c>
      <c r="K4880" s="7" t="s">
        <v>3780</v>
      </c>
      <c r="L4880" s="7" t="s">
        <v>1245</v>
      </c>
      <c r="M4880" s="6" t="s">
        <v>3767</v>
      </c>
      <c r="N4880" s="7" t="s">
        <v>71</v>
      </c>
      <c r="O4880" s="8">
        <v>50</v>
      </c>
      <c r="P4880" s="7" t="s">
        <v>9</v>
      </c>
      <c r="Q4880" s="9">
        <v>2.21</v>
      </c>
      <c r="R4880" s="7" t="s">
        <v>4381</v>
      </c>
      <c r="S4880" s="7" t="s">
        <v>519</v>
      </c>
      <c r="T4880">
        <f>A4880</f>
        <v>21351</v>
      </c>
      <c r="U4880">
        <f>IF($G4880=$U$1:$X$1,$T4880,"")</f>
        <v>21351</v>
      </c>
      <c r="V4880" t="str">
        <f>IF($G4880=$U$1:$X$1,$T4880,"")</f>
        <v/>
      </c>
      <c r="W4880" t="str">
        <f>IF($G4880=$U$1:$X$1,$T4880,"")</f>
        <v/>
      </c>
      <c r="X4880" t="str">
        <f>IF($G4880=$U$1:$X$1,$T4880,"")</f>
        <v/>
      </c>
      <c r="Y4880" s="1">
        <f>ROUND(O4880*Q4880,2)</f>
        <v>110.5</v>
      </c>
    </row>
    <row r="4881" spans="1:25">
      <c r="A4881" s="5">
        <f>INDEX(Students,MOD(D4881-1,ROWS(Students))+1,1)</f>
        <v>21351</v>
      </c>
      <c r="B4881" s="5" t="str">
        <f>INDEX(Students,MOD(D4881-1,ROWS(Students))+1,2)</f>
        <v>Tratkiewicz Roman</v>
      </c>
      <c r="C4881" s="5" t="str">
        <f>INDEX(Students,MOD(D4881-1,ROWS(Students))+1,3)</f>
        <v>IZ05TC2</v>
      </c>
      <c r="D4881" s="5">
        <v>5425</v>
      </c>
      <c r="E4881" s="6">
        <v>44623</v>
      </c>
      <c r="F4881" s="6">
        <v>44623</v>
      </c>
      <c r="G4881" s="7" t="s">
        <v>1262</v>
      </c>
      <c r="H4881" s="7">
        <v>-1</v>
      </c>
      <c r="I4881" s="7" t="s">
        <v>2021</v>
      </c>
      <c r="J4881" s="7" t="s">
        <v>6</v>
      </c>
      <c r="K4881" s="7" t="s">
        <v>3774</v>
      </c>
      <c r="L4881" s="7" t="s">
        <v>617</v>
      </c>
      <c r="M4881" s="6" t="s">
        <v>3767</v>
      </c>
      <c r="N4881" s="7" t="s">
        <v>81</v>
      </c>
      <c r="O4881" s="8">
        <v>301</v>
      </c>
      <c r="P4881" s="7" t="s">
        <v>9</v>
      </c>
      <c r="Q4881" s="9">
        <v>0</v>
      </c>
      <c r="R4881" s="7" t="s">
        <v>4240</v>
      </c>
      <c r="S4881" s="7" t="s">
        <v>5006</v>
      </c>
      <c r="T4881">
        <f>A4881</f>
        <v>21351</v>
      </c>
      <c r="U4881">
        <f>IF($G4881=$U$1:$X$1,$T4881,"")</f>
        <v>21351</v>
      </c>
      <c r="V4881" t="str">
        <f>IF($G4881=$U$1:$X$1,$T4881,"")</f>
        <v/>
      </c>
      <c r="W4881" t="str">
        <f>IF($G4881=$U$1:$X$1,$T4881,"")</f>
        <v/>
      </c>
      <c r="X4881" t="str">
        <f>IF($G4881=$U$1:$X$1,$T4881,"")</f>
        <v/>
      </c>
      <c r="Y4881" s="1">
        <f>ROUND(O4881*Q4881,2)</f>
        <v>0</v>
      </c>
    </row>
    <row r="4882" spans="1:25">
      <c r="A4882" s="5">
        <f>INDEX(Students,MOD(D4882-1,ROWS(Students))+1,1)</f>
        <v>21351</v>
      </c>
      <c r="B4882" s="5" t="str">
        <f>INDEX(Students,MOD(D4882-1,ROWS(Students))+1,2)</f>
        <v>Tratkiewicz Roman</v>
      </c>
      <c r="C4882" s="5" t="str">
        <f>INDEX(Students,MOD(D4882-1,ROWS(Students))+1,3)</f>
        <v>IZ05TC2</v>
      </c>
      <c r="D4882" s="5">
        <v>5517</v>
      </c>
      <c r="E4882" s="6">
        <v>44725</v>
      </c>
      <c r="F4882" s="6">
        <v>44725</v>
      </c>
      <c r="G4882" s="7" t="s">
        <v>1262</v>
      </c>
      <c r="H4882" s="7">
        <v>-1</v>
      </c>
      <c r="I4882" s="7" t="s">
        <v>2925</v>
      </c>
      <c r="J4882" s="7" t="s">
        <v>6</v>
      </c>
      <c r="K4882" s="7" t="s">
        <v>3770</v>
      </c>
      <c r="L4882" s="7" t="s">
        <v>1004</v>
      </c>
      <c r="M4882" s="6" t="s">
        <v>3767</v>
      </c>
      <c r="N4882" s="7" t="s">
        <v>19</v>
      </c>
      <c r="O4882" s="8">
        <v>200</v>
      </c>
      <c r="P4882" s="7" t="s">
        <v>31</v>
      </c>
      <c r="Q4882" s="9">
        <v>0.85</v>
      </c>
      <c r="R4882" s="7" t="s">
        <v>4513</v>
      </c>
      <c r="S4882" s="7" t="s">
        <v>681</v>
      </c>
      <c r="T4882">
        <f>A4882</f>
        <v>21351</v>
      </c>
      <c r="U4882">
        <f>IF($G4882=$U$1:$X$1,$T4882,"")</f>
        <v>21351</v>
      </c>
      <c r="V4882" t="str">
        <f>IF($G4882=$U$1:$X$1,$T4882,"")</f>
        <v/>
      </c>
      <c r="W4882" t="str">
        <f>IF($G4882=$U$1:$X$1,$T4882,"")</f>
        <v/>
      </c>
      <c r="X4882" t="str">
        <f>IF($G4882=$U$1:$X$1,$T4882,"")</f>
        <v/>
      </c>
      <c r="Y4882" s="1">
        <f>ROUND(O4882*Q4882,2)</f>
        <v>170</v>
      </c>
    </row>
    <row r="4883" spans="1:25">
      <c r="A4883" s="5">
        <f>INDEX(Students,MOD(D4883-1,ROWS(Students))+1,1)</f>
        <v>21351</v>
      </c>
      <c r="B4883" s="5" t="str">
        <f>INDEX(Students,MOD(D4883-1,ROWS(Students))+1,2)</f>
        <v>Tratkiewicz Roman</v>
      </c>
      <c r="C4883" s="5" t="str">
        <f>INDEX(Students,MOD(D4883-1,ROWS(Students))+1,3)</f>
        <v>IZ05TC2</v>
      </c>
      <c r="D4883" s="5">
        <v>5609</v>
      </c>
      <c r="E4883" s="6">
        <v>44620</v>
      </c>
      <c r="F4883" s="6">
        <v>44620</v>
      </c>
      <c r="G4883" s="7" t="s">
        <v>279</v>
      </c>
      <c r="H4883" s="7">
        <v>1</v>
      </c>
      <c r="I4883" s="7" t="s">
        <v>1964</v>
      </c>
      <c r="J4883" s="7" t="s">
        <v>6</v>
      </c>
      <c r="K4883" s="7" t="s">
        <v>3767</v>
      </c>
      <c r="L4883" s="7"/>
      <c r="M4883" s="6" t="s">
        <v>3767</v>
      </c>
      <c r="N4883" s="7" t="s">
        <v>25</v>
      </c>
      <c r="O4883" s="8">
        <v>12.65</v>
      </c>
      <c r="P4883" s="7" t="s">
        <v>31</v>
      </c>
      <c r="Q4883" s="9">
        <v>1.22</v>
      </c>
      <c r="R4883" s="7" t="s">
        <v>4101</v>
      </c>
      <c r="S4883" s="7" t="s">
        <v>204</v>
      </c>
      <c r="T4883">
        <f>A4883</f>
        <v>21351</v>
      </c>
      <c r="U4883" t="str">
        <f>IF($G4883=$U$1:$X$1,$T4883,"")</f>
        <v/>
      </c>
      <c r="V4883" t="str">
        <f>IF($G4883=$U$1:$X$1,$T4883,"")</f>
        <v/>
      </c>
      <c r="W4883">
        <f>IF($G4883=$U$1:$X$1,$T4883,"")</f>
        <v>21351</v>
      </c>
      <c r="X4883" t="str">
        <f>IF($G4883=$U$1:$X$1,$T4883,"")</f>
        <v/>
      </c>
      <c r="Y4883" s="1">
        <f>ROUND(O4883*Q4883,2)</f>
        <v>15.43</v>
      </c>
    </row>
    <row r="4884" spans="1:25">
      <c r="A4884" s="5">
        <f>INDEX(Students,MOD(D4884-1,ROWS(Students))+1,1)</f>
        <v>21351</v>
      </c>
      <c r="B4884" s="5" t="str">
        <f>INDEX(Students,MOD(D4884-1,ROWS(Students))+1,2)</f>
        <v>Tratkiewicz Roman</v>
      </c>
      <c r="C4884" s="5" t="str">
        <f>INDEX(Students,MOD(D4884-1,ROWS(Students))+1,3)</f>
        <v>IZ05TC2</v>
      </c>
      <c r="D4884" s="5">
        <v>5701</v>
      </c>
      <c r="E4884" s="6">
        <v>44672</v>
      </c>
      <c r="F4884" s="6">
        <v>44672</v>
      </c>
      <c r="G4884" s="7" t="s">
        <v>1263</v>
      </c>
      <c r="H4884" s="7">
        <v>1</v>
      </c>
      <c r="I4884" s="7" t="s">
        <v>3668</v>
      </c>
      <c r="J4884" s="7" t="s">
        <v>6</v>
      </c>
      <c r="K4884" s="7" t="s">
        <v>3767</v>
      </c>
      <c r="L4884" s="7"/>
      <c r="M4884" s="6" t="s">
        <v>3767</v>
      </c>
      <c r="N4884" s="7" t="s">
        <v>19</v>
      </c>
      <c r="O4884" s="8">
        <v>0.69499999999999995</v>
      </c>
      <c r="P4884" s="7" t="s">
        <v>13</v>
      </c>
      <c r="Q4884" s="9">
        <v>19.989999999999998</v>
      </c>
      <c r="R4884" s="7" t="s">
        <v>3889</v>
      </c>
      <c r="S4884" s="7" t="s">
        <v>17</v>
      </c>
      <c r="T4884">
        <f>A4884</f>
        <v>21351</v>
      </c>
      <c r="U4884" t="str">
        <f>IF($G4884=$U$1:$X$1,$T4884,"")</f>
        <v/>
      </c>
      <c r="V4884">
        <f>IF($G4884=$U$1:$X$1,$T4884,"")</f>
        <v>21351</v>
      </c>
      <c r="W4884" t="str">
        <f>IF($G4884=$U$1:$X$1,$T4884,"")</f>
        <v/>
      </c>
      <c r="X4884" t="str">
        <f>IF($G4884=$U$1:$X$1,$T4884,"")</f>
        <v/>
      </c>
      <c r="Y4884" s="1">
        <f>ROUND(O4884*Q4884,2)</f>
        <v>13.89</v>
      </c>
    </row>
    <row r="4885" spans="1:25">
      <c r="A4885" s="5">
        <f>INDEX(Students,MOD(D4885-1,ROWS(Students))+1,1)</f>
        <v>21351</v>
      </c>
      <c r="B4885" s="5" t="str">
        <f>INDEX(Students,MOD(D4885-1,ROWS(Students))+1,2)</f>
        <v>Tratkiewicz Roman</v>
      </c>
      <c r="C4885" s="5" t="str">
        <f>INDEX(Students,MOD(D4885-1,ROWS(Students))+1,3)</f>
        <v>IZ05TC2</v>
      </c>
      <c r="D4885" s="5">
        <v>5793</v>
      </c>
      <c r="E4885" s="6">
        <v>44705</v>
      </c>
      <c r="F4885" s="6">
        <v>44705</v>
      </c>
      <c r="G4885" s="7" t="s">
        <v>279</v>
      </c>
      <c r="H4885" s="7">
        <v>1</v>
      </c>
      <c r="I4885" s="7" t="s">
        <v>2665</v>
      </c>
      <c r="J4885" s="7" t="s">
        <v>6</v>
      </c>
      <c r="K4885" s="7" t="s">
        <v>3767</v>
      </c>
      <c r="L4885" s="7"/>
      <c r="M4885" s="6" t="s">
        <v>3767</v>
      </c>
      <c r="N4885" s="7" t="s">
        <v>25</v>
      </c>
      <c r="O4885" s="8">
        <v>2.2799999999999998</v>
      </c>
      <c r="P4885" s="7" t="s">
        <v>13</v>
      </c>
      <c r="Q4885" s="9">
        <v>233.7</v>
      </c>
      <c r="R4885" s="7" t="s">
        <v>3887</v>
      </c>
      <c r="S4885" s="7" t="s">
        <v>15</v>
      </c>
      <c r="T4885">
        <f>A4885</f>
        <v>21351</v>
      </c>
      <c r="U4885" t="str">
        <f>IF($G4885=$U$1:$X$1,$T4885,"")</f>
        <v/>
      </c>
      <c r="V4885" t="str">
        <f>IF($G4885=$U$1:$X$1,$T4885,"")</f>
        <v/>
      </c>
      <c r="W4885">
        <f>IF($G4885=$U$1:$X$1,$T4885,"")</f>
        <v>21351</v>
      </c>
      <c r="X4885" t="str">
        <f>IF($G4885=$U$1:$X$1,$T4885,"")</f>
        <v/>
      </c>
      <c r="Y4885" s="1">
        <f>ROUND(O4885*Q4885,2)</f>
        <v>532.84</v>
      </c>
    </row>
    <row r="4886" spans="1:25">
      <c r="A4886" s="5">
        <f>INDEX(Students,MOD(D4886-1,ROWS(Students))+1,1)</f>
        <v>3420</v>
      </c>
      <c r="B4886" s="5" t="str">
        <f>INDEX(Students,MOD(D4886-1,ROWS(Students))+1,2)</f>
        <v>Turlejski Rafał</v>
      </c>
      <c r="C4886" s="5" t="str">
        <f>INDEX(Students,MOD(D4886-1,ROWS(Students))+1,3)</f>
        <v>IZ08TCR</v>
      </c>
      <c r="D4886" s="5">
        <v>31</v>
      </c>
      <c r="E4886" s="6">
        <v>44582</v>
      </c>
      <c r="F4886" s="6">
        <v>44581</v>
      </c>
      <c r="G4886" s="7" t="s">
        <v>1262</v>
      </c>
      <c r="H4886" s="7">
        <v>-1</v>
      </c>
      <c r="I4886" s="7" t="s">
        <v>1477</v>
      </c>
      <c r="J4886" s="7" t="s">
        <v>6</v>
      </c>
      <c r="K4886" s="7" t="s">
        <v>3775</v>
      </c>
      <c r="L4886" s="7" t="s">
        <v>288</v>
      </c>
      <c r="M4886" s="6" t="s">
        <v>3767</v>
      </c>
      <c r="N4886" s="7" t="s">
        <v>25</v>
      </c>
      <c r="O4886" s="8">
        <v>60</v>
      </c>
      <c r="P4886" s="7" t="s">
        <v>9</v>
      </c>
      <c r="Q4886" s="9">
        <v>0</v>
      </c>
      <c r="R4886" s="7" t="s">
        <v>4175</v>
      </c>
      <c r="S4886" s="7" t="s">
        <v>5034</v>
      </c>
      <c r="T4886">
        <f>A4886</f>
        <v>3420</v>
      </c>
      <c r="U4886">
        <f>IF($G4886=$U$1:$X$1,$T4886,"")</f>
        <v>3420</v>
      </c>
      <c r="V4886" t="str">
        <f>IF($G4886=$U$1:$X$1,$T4886,"")</f>
        <v/>
      </c>
      <c r="W4886" t="str">
        <f>IF($G4886=$U$1:$X$1,$T4886,"")</f>
        <v/>
      </c>
      <c r="X4886" t="str">
        <f>IF($G4886=$U$1:$X$1,$T4886,"")</f>
        <v/>
      </c>
      <c r="Y4886" s="1">
        <f>ROUND(O4886*Q4886,2)</f>
        <v>0</v>
      </c>
    </row>
    <row r="4887" spans="1:25">
      <c r="A4887" s="5">
        <f>INDEX(Students,MOD(D4887-1,ROWS(Students))+1,1)</f>
        <v>3420</v>
      </c>
      <c r="B4887" s="5" t="str">
        <f>INDEX(Students,MOD(D4887-1,ROWS(Students))+1,2)</f>
        <v>Turlejski Rafał</v>
      </c>
      <c r="C4887" s="5" t="str">
        <f>INDEX(Students,MOD(D4887-1,ROWS(Students))+1,3)</f>
        <v>IZ08TCR</v>
      </c>
      <c r="D4887" s="5">
        <v>123</v>
      </c>
      <c r="E4887" s="6">
        <v>44720</v>
      </c>
      <c r="F4887" s="6">
        <v>44720</v>
      </c>
      <c r="G4887" s="7" t="s">
        <v>279</v>
      </c>
      <c r="H4887" s="7">
        <v>1</v>
      </c>
      <c r="I4887" s="7" t="s">
        <v>2852</v>
      </c>
      <c r="J4887" s="7" t="s">
        <v>6</v>
      </c>
      <c r="K4887" s="7" t="s">
        <v>3767</v>
      </c>
      <c r="L4887" s="7"/>
      <c r="M4887" s="6" t="s">
        <v>3767</v>
      </c>
      <c r="N4887" s="7" t="s">
        <v>25</v>
      </c>
      <c r="O4887" s="8">
        <v>15</v>
      </c>
      <c r="P4887" s="7" t="s">
        <v>70</v>
      </c>
      <c r="Q4887" s="9">
        <v>6.46</v>
      </c>
      <c r="R4887" s="7" t="s">
        <v>3983</v>
      </c>
      <c r="S4887" s="7" t="s">
        <v>87</v>
      </c>
      <c r="T4887">
        <f>A4887</f>
        <v>3420</v>
      </c>
      <c r="U4887" t="str">
        <f>IF($G4887=$U$1:$X$1,$T4887,"")</f>
        <v/>
      </c>
      <c r="V4887" t="str">
        <f>IF($G4887=$U$1:$X$1,$T4887,"")</f>
        <v/>
      </c>
      <c r="W4887">
        <f>IF($G4887=$U$1:$X$1,$T4887,"")</f>
        <v>3420</v>
      </c>
      <c r="X4887" t="str">
        <f>IF($G4887=$U$1:$X$1,$T4887,"")</f>
        <v/>
      </c>
      <c r="Y4887" s="1">
        <f>ROUND(O4887*Q4887,2)</f>
        <v>96.9</v>
      </c>
    </row>
    <row r="4888" spans="1:25">
      <c r="A4888" s="5">
        <f>INDEX(Students,MOD(D4888-1,ROWS(Students))+1,1)</f>
        <v>3420</v>
      </c>
      <c r="B4888" s="5" t="str">
        <f>INDEX(Students,MOD(D4888-1,ROWS(Students))+1,2)</f>
        <v>Turlejski Rafał</v>
      </c>
      <c r="C4888" s="5" t="str">
        <f>INDEX(Students,MOD(D4888-1,ROWS(Students))+1,3)</f>
        <v>IZ08TCR</v>
      </c>
      <c r="D4888" s="5">
        <v>215</v>
      </c>
      <c r="E4888" s="6">
        <v>44761</v>
      </c>
      <c r="F4888" s="6">
        <v>44761</v>
      </c>
      <c r="G4888" s="7" t="s">
        <v>279</v>
      </c>
      <c r="H4888" s="7">
        <v>1</v>
      </c>
      <c r="I4888" s="7" t="s">
        <v>3273</v>
      </c>
      <c r="J4888" s="7" t="s">
        <v>6</v>
      </c>
      <c r="K4888" s="7" t="s">
        <v>3767</v>
      </c>
      <c r="L4888" s="7"/>
      <c r="M4888" s="6" t="s">
        <v>3767</v>
      </c>
      <c r="N4888" s="7" t="s">
        <v>25</v>
      </c>
      <c r="O4888" s="8">
        <v>1</v>
      </c>
      <c r="P4888" s="7" t="s">
        <v>31</v>
      </c>
      <c r="Q4888" s="9">
        <v>0.35</v>
      </c>
      <c r="R4888" s="7" t="s">
        <v>4036</v>
      </c>
      <c r="S4888" s="7" t="s">
        <v>4988</v>
      </c>
      <c r="T4888">
        <f>A4888</f>
        <v>3420</v>
      </c>
      <c r="U4888" t="str">
        <f>IF($G4888=$U$1:$X$1,$T4888,"")</f>
        <v/>
      </c>
      <c r="V4888" t="str">
        <f>IF($G4888=$U$1:$X$1,$T4888,"")</f>
        <v/>
      </c>
      <c r="W4888">
        <f>IF($G4888=$U$1:$X$1,$T4888,"")</f>
        <v>3420</v>
      </c>
      <c r="X4888" t="str">
        <f>IF($G4888=$U$1:$X$1,$T4888,"")</f>
        <v/>
      </c>
      <c r="Y4888" s="1">
        <f>ROUND(O4888*Q4888,2)</f>
        <v>0.35</v>
      </c>
    </row>
    <row r="4889" spans="1:25">
      <c r="A4889" s="5">
        <f>INDEX(Students,MOD(D4889-1,ROWS(Students))+1,1)</f>
        <v>3420</v>
      </c>
      <c r="B4889" s="5" t="str">
        <f>INDEX(Students,MOD(D4889-1,ROWS(Students))+1,2)</f>
        <v>Turlejski Rafał</v>
      </c>
      <c r="C4889" s="5" t="str">
        <f>INDEX(Students,MOD(D4889-1,ROWS(Students))+1,3)</f>
        <v>IZ08TCR</v>
      </c>
      <c r="D4889" s="5">
        <v>307</v>
      </c>
      <c r="E4889" s="6">
        <v>44694</v>
      </c>
      <c r="F4889" s="6">
        <v>44694</v>
      </c>
      <c r="G4889" s="7" t="s">
        <v>279</v>
      </c>
      <c r="H4889" s="7">
        <v>1</v>
      </c>
      <c r="I4889" s="7" t="s">
        <v>2555</v>
      </c>
      <c r="J4889" s="7" t="s">
        <v>6</v>
      </c>
      <c r="K4889" s="7" t="s">
        <v>3767</v>
      </c>
      <c r="L4889" s="7"/>
      <c r="M4889" s="6" t="s">
        <v>3767</v>
      </c>
      <c r="N4889" s="7" t="s">
        <v>25</v>
      </c>
      <c r="O4889" s="8">
        <v>100</v>
      </c>
      <c r="P4889" s="7" t="s">
        <v>31</v>
      </c>
      <c r="Q4889" s="9">
        <v>0.47</v>
      </c>
      <c r="R4889" s="7" t="s">
        <v>4622</v>
      </c>
      <c r="S4889" s="7" t="s">
        <v>842</v>
      </c>
      <c r="T4889">
        <f>A4889</f>
        <v>3420</v>
      </c>
      <c r="U4889" t="str">
        <f>IF($G4889=$U$1:$X$1,$T4889,"")</f>
        <v/>
      </c>
      <c r="V4889" t="str">
        <f>IF($G4889=$U$1:$X$1,$T4889,"")</f>
        <v/>
      </c>
      <c r="W4889">
        <f>IF($G4889=$U$1:$X$1,$T4889,"")</f>
        <v>3420</v>
      </c>
      <c r="X4889" t="str">
        <f>IF($G4889=$U$1:$X$1,$T4889,"")</f>
        <v/>
      </c>
      <c r="Y4889" s="1">
        <f>ROUND(O4889*Q4889,2)</f>
        <v>47</v>
      </c>
    </row>
    <row r="4890" spans="1:25">
      <c r="A4890" s="5">
        <f>INDEX(Students,MOD(D4890-1,ROWS(Students))+1,1)</f>
        <v>3420</v>
      </c>
      <c r="B4890" s="5" t="str">
        <f>INDEX(Students,MOD(D4890-1,ROWS(Students))+1,2)</f>
        <v>Turlejski Rafał</v>
      </c>
      <c r="C4890" s="5" t="str">
        <f>INDEX(Students,MOD(D4890-1,ROWS(Students))+1,3)</f>
        <v>IZ08TCR</v>
      </c>
      <c r="D4890" s="5">
        <v>399</v>
      </c>
      <c r="E4890" s="6">
        <v>44642</v>
      </c>
      <c r="F4890" s="6">
        <v>44642</v>
      </c>
      <c r="G4890" s="7" t="s">
        <v>279</v>
      </c>
      <c r="H4890" s="7">
        <v>1</v>
      </c>
      <c r="I4890" s="7" t="s">
        <v>2272</v>
      </c>
      <c r="J4890" s="7" t="s">
        <v>6</v>
      </c>
      <c r="K4890" s="7" t="s">
        <v>3767</v>
      </c>
      <c r="L4890" s="7"/>
      <c r="M4890" s="6" t="s">
        <v>3767</v>
      </c>
      <c r="N4890" s="7" t="s">
        <v>5215</v>
      </c>
      <c r="O4890" s="8">
        <v>174.4</v>
      </c>
      <c r="P4890" s="7" t="s">
        <v>13</v>
      </c>
      <c r="Q4890" s="9">
        <v>0</v>
      </c>
      <c r="R4890" s="7" t="s">
        <v>3925</v>
      </c>
      <c r="S4890" s="7" t="s">
        <v>4968</v>
      </c>
      <c r="T4890">
        <f>A4890</f>
        <v>3420</v>
      </c>
      <c r="U4890" t="str">
        <f>IF($G4890=$U$1:$X$1,$T4890,"")</f>
        <v/>
      </c>
      <c r="V4890" t="str">
        <f>IF($G4890=$U$1:$X$1,$T4890,"")</f>
        <v/>
      </c>
      <c r="W4890">
        <f>IF($G4890=$U$1:$X$1,$T4890,"")</f>
        <v>3420</v>
      </c>
      <c r="X4890" t="str">
        <f>IF($G4890=$U$1:$X$1,$T4890,"")</f>
        <v/>
      </c>
      <c r="Y4890" s="1">
        <f>ROUND(O4890*Q4890,2)</f>
        <v>0</v>
      </c>
    </row>
    <row r="4891" spans="1:25">
      <c r="A4891" s="5">
        <f>INDEX(Students,MOD(D4891-1,ROWS(Students))+1,1)</f>
        <v>3420</v>
      </c>
      <c r="B4891" s="5" t="str">
        <f>INDEX(Students,MOD(D4891-1,ROWS(Students))+1,2)</f>
        <v>Turlejski Rafał</v>
      </c>
      <c r="C4891" s="5" t="str">
        <f>INDEX(Students,MOD(D4891-1,ROWS(Students))+1,3)</f>
        <v>IZ08TCR</v>
      </c>
      <c r="D4891" s="5">
        <v>491</v>
      </c>
      <c r="E4891" s="6">
        <v>44642</v>
      </c>
      <c r="F4891" s="6">
        <v>44642</v>
      </c>
      <c r="G4891" s="7" t="s">
        <v>279</v>
      </c>
      <c r="H4891" s="7">
        <v>1</v>
      </c>
      <c r="I4891" s="7" t="s">
        <v>2292</v>
      </c>
      <c r="J4891" s="7" t="s">
        <v>6</v>
      </c>
      <c r="K4891" s="7" t="s">
        <v>3767</v>
      </c>
      <c r="L4891" s="7"/>
      <c r="M4891" s="6" t="s">
        <v>3767</v>
      </c>
      <c r="N4891" s="7" t="s">
        <v>25</v>
      </c>
      <c r="O4891" s="8">
        <v>180</v>
      </c>
      <c r="P4891" s="7" t="s">
        <v>13</v>
      </c>
      <c r="Q4891" s="9">
        <v>36.36</v>
      </c>
      <c r="R4891" s="7" t="s">
        <v>4173</v>
      </c>
      <c r="S4891" s="7" t="s">
        <v>285</v>
      </c>
      <c r="T4891">
        <f>A4891</f>
        <v>3420</v>
      </c>
      <c r="U4891" t="str">
        <f>IF($G4891=$U$1:$X$1,$T4891,"")</f>
        <v/>
      </c>
      <c r="V4891" t="str">
        <f>IF($G4891=$U$1:$X$1,$T4891,"")</f>
        <v/>
      </c>
      <c r="W4891">
        <f>IF($G4891=$U$1:$X$1,$T4891,"")</f>
        <v>3420</v>
      </c>
      <c r="X4891" t="str">
        <f>IF($G4891=$U$1:$X$1,$T4891,"")</f>
        <v/>
      </c>
      <c r="Y4891" s="1">
        <f>ROUND(O4891*Q4891,2)</f>
        <v>6544.8</v>
      </c>
    </row>
    <row r="4892" spans="1:25">
      <c r="A4892" s="5">
        <f>INDEX(Students,MOD(D4892-1,ROWS(Students))+1,1)</f>
        <v>3420</v>
      </c>
      <c r="B4892" s="5" t="str">
        <f>INDEX(Students,MOD(D4892-1,ROWS(Students))+1,2)</f>
        <v>Turlejski Rafał</v>
      </c>
      <c r="C4892" s="5" t="str">
        <f>INDEX(Students,MOD(D4892-1,ROWS(Students))+1,3)</f>
        <v>IZ08TCR</v>
      </c>
      <c r="D4892" s="5">
        <v>583</v>
      </c>
      <c r="E4892" s="6">
        <v>44658</v>
      </c>
      <c r="F4892" s="6">
        <v>44658</v>
      </c>
      <c r="G4892" s="7" t="s">
        <v>1263</v>
      </c>
      <c r="H4892" s="7">
        <v>1</v>
      </c>
      <c r="I4892" s="7" t="s">
        <v>3482</v>
      </c>
      <c r="J4892" s="7" t="s">
        <v>6</v>
      </c>
      <c r="K4892" s="7" t="s">
        <v>3767</v>
      </c>
      <c r="L4892" s="7"/>
      <c r="M4892" s="6" t="s">
        <v>3767</v>
      </c>
      <c r="N4892" s="7" t="s">
        <v>7</v>
      </c>
      <c r="O4892" s="8">
        <v>70</v>
      </c>
      <c r="P4892" s="7" t="s">
        <v>9</v>
      </c>
      <c r="Q4892" s="9">
        <v>0.76</v>
      </c>
      <c r="R4892" s="7" t="s">
        <v>3972</v>
      </c>
      <c r="S4892" s="7" t="s">
        <v>77</v>
      </c>
      <c r="T4892">
        <f>A4892</f>
        <v>3420</v>
      </c>
      <c r="U4892" t="str">
        <f>IF($G4892=$U$1:$X$1,$T4892,"")</f>
        <v/>
      </c>
      <c r="V4892">
        <f>IF($G4892=$U$1:$X$1,$T4892,"")</f>
        <v>3420</v>
      </c>
      <c r="W4892" t="str">
        <f>IF($G4892=$U$1:$X$1,$T4892,"")</f>
        <v/>
      </c>
      <c r="X4892" t="str">
        <f>IF($G4892=$U$1:$X$1,$T4892,"")</f>
        <v/>
      </c>
      <c r="Y4892" s="1">
        <f>ROUND(O4892*Q4892,2)</f>
        <v>53.2</v>
      </c>
    </row>
    <row r="4893" spans="1:25">
      <c r="A4893" s="5">
        <f>INDEX(Students,MOD(D4893-1,ROWS(Students))+1,1)</f>
        <v>3420</v>
      </c>
      <c r="B4893" s="5" t="str">
        <f>INDEX(Students,MOD(D4893-1,ROWS(Students))+1,2)</f>
        <v>Turlejski Rafał</v>
      </c>
      <c r="C4893" s="5" t="str">
        <f>INDEX(Students,MOD(D4893-1,ROWS(Students))+1,3)</f>
        <v>IZ08TCR</v>
      </c>
      <c r="D4893" s="5">
        <v>675</v>
      </c>
      <c r="E4893" s="6">
        <v>44685</v>
      </c>
      <c r="F4893" s="6">
        <v>44679</v>
      </c>
      <c r="G4893" s="7" t="s">
        <v>1262</v>
      </c>
      <c r="H4893" s="7">
        <v>-1</v>
      </c>
      <c r="I4893" s="7" t="s">
        <v>2435</v>
      </c>
      <c r="J4893" s="7" t="s">
        <v>6</v>
      </c>
      <c r="K4893" s="7" t="s">
        <v>3818</v>
      </c>
      <c r="L4893" s="7" t="s">
        <v>819</v>
      </c>
      <c r="M4893" s="6" t="s">
        <v>3767</v>
      </c>
      <c r="N4893" s="7" t="s">
        <v>19</v>
      </c>
      <c r="O4893" s="8">
        <v>500</v>
      </c>
      <c r="P4893" s="7" t="s">
        <v>31</v>
      </c>
      <c r="Q4893" s="9">
        <v>0.26</v>
      </c>
      <c r="R4893" s="7" t="s">
        <v>4602</v>
      </c>
      <c r="S4893" s="7" t="s">
        <v>5173</v>
      </c>
      <c r="T4893">
        <f>A4893</f>
        <v>3420</v>
      </c>
      <c r="U4893">
        <f>IF($G4893=$U$1:$X$1,$T4893,"")</f>
        <v>3420</v>
      </c>
      <c r="V4893" t="str">
        <f>IF($G4893=$U$1:$X$1,$T4893,"")</f>
        <v/>
      </c>
      <c r="W4893" t="str">
        <f>IF($G4893=$U$1:$X$1,$T4893,"")</f>
        <v/>
      </c>
      <c r="X4893" t="str">
        <f>IF($G4893=$U$1:$X$1,$T4893,"")</f>
        <v/>
      </c>
      <c r="Y4893" s="1">
        <f>ROUND(O4893*Q4893,2)</f>
        <v>130</v>
      </c>
    </row>
    <row r="4894" spans="1:25">
      <c r="A4894" s="5">
        <f>INDEX(Students,MOD(D4894-1,ROWS(Students))+1,1)</f>
        <v>3420</v>
      </c>
      <c r="B4894" s="5" t="str">
        <f>INDEX(Students,MOD(D4894-1,ROWS(Students))+1,2)</f>
        <v>Turlejski Rafał</v>
      </c>
      <c r="C4894" s="5" t="str">
        <f>INDEX(Students,MOD(D4894-1,ROWS(Students))+1,3)</f>
        <v>IZ08TCR</v>
      </c>
      <c r="D4894" s="5">
        <v>767</v>
      </c>
      <c r="E4894" s="6">
        <v>44601</v>
      </c>
      <c r="F4894" s="6">
        <v>44601</v>
      </c>
      <c r="G4894" s="7" t="s">
        <v>1262</v>
      </c>
      <c r="H4894" s="7">
        <v>-1</v>
      </c>
      <c r="I4894" s="7" t="s">
        <v>1701</v>
      </c>
      <c r="J4894" s="7" t="s">
        <v>6</v>
      </c>
      <c r="K4894" s="7" t="s">
        <v>3770</v>
      </c>
      <c r="L4894" s="7" t="s">
        <v>425</v>
      </c>
      <c r="M4894" s="6" t="s">
        <v>3767</v>
      </c>
      <c r="N4894" s="7" t="s">
        <v>19</v>
      </c>
      <c r="O4894" s="8">
        <v>42.71</v>
      </c>
      <c r="P4894" s="7" t="s">
        <v>13</v>
      </c>
      <c r="Q4894" s="9">
        <v>51.94</v>
      </c>
      <c r="R4894" s="7" t="s">
        <v>4305</v>
      </c>
      <c r="S4894" s="7" t="s">
        <v>426</v>
      </c>
      <c r="T4894">
        <f>A4894</f>
        <v>3420</v>
      </c>
      <c r="U4894">
        <f>IF($G4894=$U$1:$X$1,$T4894,"")</f>
        <v>3420</v>
      </c>
      <c r="V4894" t="str">
        <f>IF($G4894=$U$1:$X$1,$T4894,"")</f>
        <v/>
      </c>
      <c r="W4894" t="str">
        <f>IF($G4894=$U$1:$X$1,$T4894,"")</f>
        <v/>
      </c>
      <c r="X4894" t="str">
        <f>IF($G4894=$U$1:$X$1,$T4894,"")</f>
        <v/>
      </c>
      <c r="Y4894" s="1">
        <f>ROUND(O4894*Q4894,2)</f>
        <v>2218.36</v>
      </c>
    </row>
    <row r="4895" spans="1:25">
      <c r="A4895" s="5">
        <f>INDEX(Students,MOD(D4895-1,ROWS(Students))+1,1)</f>
        <v>3420</v>
      </c>
      <c r="B4895" s="5" t="str">
        <f>INDEX(Students,MOD(D4895-1,ROWS(Students))+1,2)</f>
        <v>Turlejski Rafał</v>
      </c>
      <c r="C4895" s="5" t="str">
        <f>INDEX(Students,MOD(D4895-1,ROWS(Students))+1,3)</f>
        <v>IZ08TCR</v>
      </c>
      <c r="D4895" s="5">
        <v>859</v>
      </c>
      <c r="E4895" s="6">
        <v>44656</v>
      </c>
      <c r="F4895" s="6">
        <v>44656</v>
      </c>
      <c r="G4895" s="7" t="s">
        <v>1262</v>
      </c>
      <c r="H4895" s="7">
        <v>-1</v>
      </c>
      <c r="I4895" s="7" t="s">
        <v>3468</v>
      </c>
      <c r="J4895" s="7" t="s">
        <v>6</v>
      </c>
      <c r="K4895" s="7" t="s">
        <v>3808</v>
      </c>
      <c r="L4895" s="7" t="s">
        <v>1157</v>
      </c>
      <c r="M4895" s="6" t="s">
        <v>3767</v>
      </c>
      <c r="N4895" s="7" t="s">
        <v>19</v>
      </c>
      <c r="O4895" s="8">
        <v>200</v>
      </c>
      <c r="P4895" s="7" t="s">
        <v>9</v>
      </c>
      <c r="Q4895" s="9">
        <v>69.16</v>
      </c>
      <c r="R4895" s="7" t="s">
        <v>4253</v>
      </c>
      <c r="S4895" s="7" t="s">
        <v>371</v>
      </c>
      <c r="T4895">
        <f>A4895</f>
        <v>3420</v>
      </c>
      <c r="U4895">
        <f>IF($G4895=$U$1:$X$1,$T4895,"")</f>
        <v>3420</v>
      </c>
      <c r="V4895" t="str">
        <f>IF($G4895=$U$1:$X$1,$T4895,"")</f>
        <v/>
      </c>
      <c r="W4895" t="str">
        <f>IF($G4895=$U$1:$X$1,$T4895,"")</f>
        <v/>
      </c>
      <c r="X4895" t="str">
        <f>IF($G4895=$U$1:$X$1,$T4895,"")</f>
        <v/>
      </c>
      <c r="Y4895" s="1">
        <f>ROUND(O4895*Q4895,2)</f>
        <v>13832</v>
      </c>
    </row>
    <row r="4896" spans="1:25">
      <c r="A4896" s="5">
        <f>INDEX(Students,MOD(D4896-1,ROWS(Students))+1,1)</f>
        <v>3420</v>
      </c>
      <c r="B4896" s="5" t="str">
        <f>INDEX(Students,MOD(D4896-1,ROWS(Students))+1,2)</f>
        <v>Turlejski Rafał</v>
      </c>
      <c r="C4896" s="5" t="str">
        <f>INDEX(Students,MOD(D4896-1,ROWS(Students))+1,3)</f>
        <v>IZ08TCR</v>
      </c>
      <c r="D4896" s="5">
        <v>951</v>
      </c>
      <c r="E4896" s="6">
        <v>44692</v>
      </c>
      <c r="F4896" s="6">
        <v>44692</v>
      </c>
      <c r="G4896" s="7" t="s">
        <v>1263</v>
      </c>
      <c r="H4896" s="7">
        <v>1</v>
      </c>
      <c r="I4896" s="7" t="s">
        <v>2529</v>
      </c>
      <c r="J4896" s="7" t="s">
        <v>6</v>
      </c>
      <c r="K4896" s="7" t="s">
        <v>3767</v>
      </c>
      <c r="L4896" s="7"/>
      <c r="M4896" s="6" t="s">
        <v>3767</v>
      </c>
      <c r="N4896" s="7" t="s">
        <v>81</v>
      </c>
      <c r="O4896" s="8">
        <v>0.8</v>
      </c>
      <c r="P4896" s="7" t="s">
        <v>13</v>
      </c>
      <c r="Q4896" s="9">
        <v>17</v>
      </c>
      <c r="R4896" s="7" t="s">
        <v>3890</v>
      </c>
      <c r="S4896" s="7" t="s">
        <v>18</v>
      </c>
      <c r="T4896">
        <f>A4896</f>
        <v>3420</v>
      </c>
      <c r="U4896" t="str">
        <f>IF($G4896=$U$1:$X$1,$T4896,"")</f>
        <v/>
      </c>
      <c r="V4896">
        <f>IF($G4896=$U$1:$X$1,$T4896,"")</f>
        <v>3420</v>
      </c>
      <c r="W4896" t="str">
        <f>IF($G4896=$U$1:$X$1,$T4896,"")</f>
        <v/>
      </c>
      <c r="X4896" t="str">
        <f>IF($G4896=$U$1:$X$1,$T4896,"")</f>
        <v/>
      </c>
      <c r="Y4896" s="1">
        <f>ROUND(O4896*Q4896,2)</f>
        <v>13.6</v>
      </c>
    </row>
    <row r="4897" spans="1:25">
      <c r="A4897" s="5">
        <f>INDEX(Students,MOD(D4897-1,ROWS(Students))+1,1)</f>
        <v>3420</v>
      </c>
      <c r="B4897" s="5" t="str">
        <f>INDEX(Students,MOD(D4897-1,ROWS(Students))+1,2)</f>
        <v>Turlejski Rafał</v>
      </c>
      <c r="C4897" s="5" t="str">
        <f>INDEX(Students,MOD(D4897-1,ROWS(Students))+1,3)</f>
        <v>IZ08TCR</v>
      </c>
      <c r="D4897" s="5">
        <v>1043</v>
      </c>
      <c r="E4897" s="6">
        <v>44656</v>
      </c>
      <c r="F4897" s="6">
        <v>44656</v>
      </c>
      <c r="G4897" s="7" t="s">
        <v>279</v>
      </c>
      <c r="H4897" s="7">
        <v>1</v>
      </c>
      <c r="I4897" s="7" t="s">
        <v>3467</v>
      </c>
      <c r="J4897" s="7" t="s">
        <v>6</v>
      </c>
      <c r="K4897" s="7" t="s">
        <v>3767</v>
      </c>
      <c r="L4897" s="7"/>
      <c r="M4897" s="6" t="s">
        <v>3767</v>
      </c>
      <c r="N4897" s="7" t="s">
        <v>25</v>
      </c>
      <c r="O4897" s="8">
        <v>20</v>
      </c>
      <c r="P4897" s="7" t="s">
        <v>70</v>
      </c>
      <c r="Q4897" s="9">
        <v>6.38</v>
      </c>
      <c r="R4897" s="7" t="s">
        <v>3983</v>
      </c>
      <c r="S4897" s="7" t="s">
        <v>87</v>
      </c>
      <c r="T4897">
        <f>A4897</f>
        <v>3420</v>
      </c>
      <c r="U4897" t="str">
        <f>IF($G4897=$U$1:$X$1,$T4897,"")</f>
        <v/>
      </c>
      <c r="V4897" t="str">
        <f>IF($G4897=$U$1:$X$1,$T4897,"")</f>
        <v/>
      </c>
      <c r="W4897">
        <f>IF($G4897=$U$1:$X$1,$T4897,"")</f>
        <v>3420</v>
      </c>
      <c r="X4897" t="str">
        <f>IF($G4897=$U$1:$X$1,$T4897,"")</f>
        <v/>
      </c>
      <c r="Y4897" s="1">
        <f>ROUND(O4897*Q4897,2)</f>
        <v>127.6</v>
      </c>
    </row>
    <row r="4898" spans="1:25">
      <c r="A4898" s="5">
        <f>INDEX(Students,MOD(D4898-1,ROWS(Students))+1,1)</f>
        <v>3420</v>
      </c>
      <c r="B4898" s="5" t="str">
        <f>INDEX(Students,MOD(D4898-1,ROWS(Students))+1,2)</f>
        <v>Turlejski Rafał</v>
      </c>
      <c r="C4898" s="5" t="str">
        <f>INDEX(Students,MOD(D4898-1,ROWS(Students))+1,3)</f>
        <v>IZ08TCR</v>
      </c>
      <c r="D4898" s="5">
        <v>1135</v>
      </c>
      <c r="E4898" s="6">
        <v>44629</v>
      </c>
      <c r="F4898" s="6">
        <v>44629</v>
      </c>
      <c r="G4898" s="7" t="s">
        <v>1263</v>
      </c>
      <c r="H4898" s="7">
        <v>1</v>
      </c>
      <c r="I4898" s="7" t="s">
        <v>2082</v>
      </c>
      <c r="J4898" s="7" t="s">
        <v>6</v>
      </c>
      <c r="K4898" s="7" t="s">
        <v>3767</v>
      </c>
      <c r="L4898" s="7"/>
      <c r="M4898" s="6" t="s">
        <v>3767</v>
      </c>
      <c r="N4898" s="7" t="s">
        <v>7</v>
      </c>
      <c r="O4898" s="8">
        <v>50</v>
      </c>
      <c r="P4898" s="7" t="s">
        <v>9</v>
      </c>
      <c r="Q4898" s="9">
        <v>0.34</v>
      </c>
      <c r="R4898" s="7" t="s">
        <v>4191</v>
      </c>
      <c r="S4898" s="7" t="s">
        <v>4965</v>
      </c>
      <c r="T4898">
        <f>A4898</f>
        <v>3420</v>
      </c>
      <c r="U4898" t="str">
        <f>IF($G4898=$U$1:$X$1,$T4898,"")</f>
        <v/>
      </c>
      <c r="V4898">
        <f>IF($G4898=$U$1:$X$1,$T4898,"")</f>
        <v>3420</v>
      </c>
      <c r="W4898" t="str">
        <f>IF($G4898=$U$1:$X$1,$T4898,"")</f>
        <v/>
      </c>
      <c r="X4898" t="str">
        <f>IF($G4898=$U$1:$X$1,$T4898,"")</f>
        <v/>
      </c>
      <c r="Y4898" s="1">
        <f>ROUND(O4898*Q4898,2)</f>
        <v>17</v>
      </c>
    </row>
    <row r="4899" spans="1:25">
      <c r="A4899" s="5">
        <f>INDEX(Students,MOD(D4899-1,ROWS(Students))+1,1)</f>
        <v>3420</v>
      </c>
      <c r="B4899" s="5" t="str">
        <f>INDEX(Students,MOD(D4899-1,ROWS(Students))+1,2)</f>
        <v>Turlejski Rafał</v>
      </c>
      <c r="C4899" s="5" t="str">
        <f>INDEX(Students,MOD(D4899-1,ROWS(Students))+1,3)</f>
        <v>IZ08TCR</v>
      </c>
      <c r="D4899" s="5">
        <v>1227</v>
      </c>
      <c r="E4899" s="6">
        <v>44690</v>
      </c>
      <c r="F4899" s="6">
        <v>44690</v>
      </c>
      <c r="G4899" s="7" t="s">
        <v>1263</v>
      </c>
      <c r="H4899" s="7">
        <v>1</v>
      </c>
      <c r="I4899" s="7" t="s">
        <v>2490</v>
      </c>
      <c r="J4899" s="7" t="s">
        <v>6</v>
      </c>
      <c r="K4899" s="7" t="s">
        <v>3767</v>
      </c>
      <c r="L4899" s="7"/>
      <c r="M4899" s="6" t="s">
        <v>3767</v>
      </c>
      <c r="N4899" s="7" t="s">
        <v>7</v>
      </c>
      <c r="O4899" s="8">
        <v>0.56000000000000005</v>
      </c>
      <c r="P4899" s="7" t="s">
        <v>13</v>
      </c>
      <c r="Q4899" s="9">
        <v>12.35</v>
      </c>
      <c r="R4899" s="7" t="s">
        <v>4009</v>
      </c>
      <c r="S4899" s="7" t="s">
        <v>114</v>
      </c>
      <c r="T4899">
        <f>A4899</f>
        <v>3420</v>
      </c>
      <c r="U4899" t="str">
        <f>IF($G4899=$U$1:$X$1,$T4899,"")</f>
        <v/>
      </c>
      <c r="V4899">
        <f>IF($G4899=$U$1:$X$1,$T4899,"")</f>
        <v>3420</v>
      </c>
      <c r="W4899" t="str">
        <f>IF($G4899=$U$1:$X$1,$T4899,"")</f>
        <v/>
      </c>
      <c r="X4899" t="str">
        <f>IF($G4899=$U$1:$X$1,$T4899,"")</f>
        <v/>
      </c>
      <c r="Y4899" s="1">
        <f>ROUND(O4899*Q4899,2)</f>
        <v>6.92</v>
      </c>
    </row>
    <row r="4900" spans="1:25">
      <c r="A4900" s="5">
        <f>INDEX(Students,MOD(D4900-1,ROWS(Students))+1,1)</f>
        <v>3420</v>
      </c>
      <c r="B4900" s="5" t="str">
        <f>INDEX(Students,MOD(D4900-1,ROWS(Students))+1,2)</f>
        <v>Turlejski Rafał</v>
      </c>
      <c r="C4900" s="5" t="str">
        <f>INDEX(Students,MOD(D4900-1,ROWS(Students))+1,3)</f>
        <v>IZ08TCR</v>
      </c>
      <c r="D4900" s="5">
        <v>1319</v>
      </c>
      <c r="E4900" s="6">
        <v>44690</v>
      </c>
      <c r="F4900" s="6">
        <v>44690</v>
      </c>
      <c r="G4900" s="7" t="s">
        <v>1262</v>
      </c>
      <c r="H4900" s="7">
        <v>-1</v>
      </c>
      <c r="I4900" s="7" t="s">
        <v>2493</v>
      </c>
      <c r="J4900" s="7" t="s">
        <v>6</v>
      </c>
      <c r="K4900" s="7" t="s">
        <v>3770</v>
      </c>
      <c r="L4900" s="7" t="s">
        <v>850</v>
      </c>
      <c r="M4900" s="6" t="s">
        <v>3767</v>
      </c>
      <c r="N4900" s="7" t="s">
        <v>81</v>
      </c>
      <c r="O4900" s="8">
        <v>1</v>
      </c>
      <c r="P4900" s="7" t="s">
        <v>9</v>
      </c>
      <c r="Q4900" s="9">
        <v>0</v>
      </c>
      <c r="R4900" s="7" t="s">
        <v>4119</v>
      </c>
      <c r="S4900" s="7" t="s">
        <v>226</v>
      </c>
      <c r="T4900">
        <f>A4900</f>
        <v>3420</v>
      </c>
      <c r="U4900">
        <f>IF($G4900=$U$1:$X$1,$T4900,"")</f>
        <v>3420</v>
      </c>
      <c r="V4900" t="str">
        <f>IF($G4900=$U$1:$X$1,$T4900,"")</f>
        <v/>
      </c>
      <c r="W4900" t="str">
        <f>IF($G4900=$U$1:$X$1,$T4900,"")</f>
        <v/>
      </c>
      <c r="X4900" t="str">
        <f>IF($G4900=$U$1:$X$1,$T4900,"")</f>
        <v/>
      </c>
      <c r="Y4900" s="1">
        <f>ROUND(O4900*Q4900,2)</f>
        <v>0</v>
      </c>
    </row>
    <row r="4901" spans="1:25">
      <c r="A4901" s="5">
        <f>INDEX(Students,MOD(D4901-1,ROWS(Students))+1,1)</f>
        <v>3420</v>
      </c>
      <c r="B4901" s="5" t="str">
        <f>INDEX(Students,MOD(D4901-1,ROWS(Students))+1,2)</f>
        <v>Turlejski Rafał</v>
      </c>
      <c r="C4901" s="5" t="str">
        <f>INDEX(Students,MOD(D4901-1,ROWS(Students))+1,3)</f>
        <v>IZ08TCR</v>
      </c>
      <c r="D4901" s="5">
        <v>1411</v>
      </c>
      <c r="E4901" s="6">
        <v>44698</v>
      </c>
      <c r="F4901" s="6">
        <v>44698</v>
      </c>
      <c r="G4901" s="7" t="s">
        <v>1263</v>
      </c>
      <c r="H4901" s="7">
        <v>1</v>
      </c>
      <c r="I4901" s="7" t="s">
        <v>2582</v>
      </c>
      <c r="J4901" s="7" t="s">
        <v>6</v>
      </c>
      <c r="K4901" s="7" t="s">
        <v>3767</v>
      </c>
      <c r="L4901" s="7"/>
      <c r="M4901" s="6" t="s">
        <v>3767</v>
      </c>
      <c r="N4901" s="7" t="s">
        <v>7</v>
      </c>
      <c r="O4901" s="8">
        <v>24</v>
      </c>
      <c r="P4901" s="7" t="s">
        <v>9</v>
      </c>
      <c r="Q4901" s="9">
        <v>0.16</v>
      </c>
      <c r="R4901" s="7" t="s">
        <v>3902</v>
      </c>
      <c r="S4901" s="7" t="s">
        <v>28</v>
      </c>
      <c r="T4901">
        <f>A4901</f>
        <v>3420</v>
      </c>
      <c r="U4901" t="str">
        <f>IF($G4901=$U$1:$X$1,$T4901,"")</f>
        <v/>
      </c>
      <c r="V4901">
        <f>IF($G4901=$U$1:$X$1,$T4901,"")</f>
        <v>3420</v>
      </c>
      <c r="W4901" t="str">
        <f>IF($G4901=$U$1:$X$1,$T4901,"")</f>
        <v/>
      </c>
      <c r="X4901" t="str">
        <f>IF($G4901=$U$1:$X$1,$T4901,"")</f>
        <v/>
      </c>
      <c r="Y4901" s="1">
        <f>ROUND(O4901*Q4901,2)</f>
        <v>3.84</v>
      </c>
    </row>
    <row r="4902" spans="1:25">
      <c r="A4902" s="5">
        <f>INDEX(Students,MOD(D4902-1,ROWS(Students))+1,1)</f>
        <v>3420</v>
      </c>
      <c r="B4902" s="5" t="str">
        <f>INDEX(Students,MOD(D4902-1,ROWS(Students))+1,2)</f>
        <v>Turlejski Rafał</v>
      </c>
      <c r="C4902" s="5" t="str">
        <f>INDEX(Students,MOD(D4902-1,ROWS(Students))+1,3)</f>
        <v>IZ08TCR</v>
      </c>
      <c r="D4902" s="5">
        <v>1503</v>
      </c>
      <c r="E4902" s="6">
        <v>44698</v>
      </c>
      <c r="F4902" s="6">
        <v>44698</v>
      </c>
      <c r="G4902" s="7" t="s">
        <v>1262</v>
      </c>
      <c r="H4902" s="7">
        <v>1</v>
      </c>
      <c r="I4902" s="7" t="s">
        <v>2588</v>
      </c>
      <c r="J4902" s="7" t="s">
        <v>6</v>
      </c>
      <c r="K4902" s="7" t="s">
        <v>3770</v>
      </c>
      <c r="L4902" s="7"/>
      <c r="M4902" s="6" t="s">
        <v>3767</v>
      </c>
      <c r="N4902" s="7" t="s">
        <v>19</v>
      </c>
      <c r="O4902" s="8">
        <v>1</v>
      </c>
      <c r="P4902" s="7" t="s">
        <v>9</v>
      </c>
      <c r="Q4902" s="9">
        <v>0</v>
      </c>
      <c r="R4902" s="7" t="s">
        <v>4037</v>
      </c>
      <c r="S4902" s="7" t="s">
        <v>140</v>
      </c>
      <c r="T4902">
        <f>A4902</f>
        <v>3420</v>
      </c>
      <c r="U4902">
        <f>IF($G4902=$U$1:$X$1,$T4902,"")</f>
        <v>3420</v>
      </c>
      <c r="V4902" t="str">
        <f>IF($G4902=$U$1:$X$1,$T4902,"")</f>
        <v/>
      </c>
      <c r="W4902" t="str">
        <f>IF($G4902=$U$1:$X$1,$T4902,"")</f>
        <v/>
      </c>
      <c r="X4902" t="str">
        <f>IF($G4902=$U$1:$X$1,$T4902,"")</f>
        <v/>
      </c>
      <c r="Y4902" s="1">
        <f>ROUND(O4902*Q4902,2)</f>
        <v>0</v>
      </c>
    </row>
    <row r="4903" spans="1:25">
      <c r="A4903" s="5">
        <f>INDEX(Students,MOD(D4903-1,ROWS(Students))+1,1)</f>
        <v>3420</v>
      </c>
      <c r="B4903" s="5" t="str">
        <f>INDEX(Students,MOD(D4903-1,ROWS(Students))+1,2)</f>
        <v>Turlejski Rafał</v>
      </c>
      <c r="C4903" s="5" t="str">
        <f>INDEX(Students,MOD(D4903-1,ROWS(Students))+1,3)</f>
        <v>IZ08TCR</v>
      </c>
      <c r="D4903" s="5">
        <v>1595</v>
      </c>
      <c r="E4903" s="6">
        <v>44761</v>
      </c>
      <c r="F4903" s="6">
        <v>44761</v>
      </c>
      <c r="G4903" s="7" t="s">
        <v>279</v>
      </c>
      <c r="H4903" s="7">
        <v>1</v>
      </c>
      <c r="I4903" s="7" t="s">
        <v>3298</v>
      </c>
      <c r="J4903" s="7" t="s">
        <v>6</v>
      </c>
      <c r="K4903" s="7" t="s">
        <v>3767</v>
      </c>
      <c r="L4903" s="7"/>
      <c r="M4903" s="6" t="s">
        <v>3767</v>
      </c>
      <c r="N4903" s="7" t="s">
        <v>25</v>
      </c>
      <c r="O4903" s="8">
        <v>20.63</v>
      </c>
      <c r="P4903" s="7" t="s">
        <v>13</v>
      </c>
      <c r="Q4903" s="9">
        <v>54.15</v>
      </c>
      <c r="R4903" s="7" t="s">
        <v>4726</v>
      </c>
      <c r="S4903" s="7" t="s">
        <v>996</v>
      </c>
      <c r="T4903">
        <f>A4903</f>
        <v>3420</v>
      </c>
      <c r="U4903" t="str">
        <f>IF($G4903=$U$1:$X$1,$T4903,"")</f>
        <v/>
      </c>
      <c r="V4903" t="str">
        <f>IF($G4903=$U$1:$X$1,$T4903,"")</f>
        <v/>
      </c>
      <c r="W4903">
        <f>IF($G4903=$U$1:$X$1,$T4903,"")</f>
        <v>3420</v>
      </c>
      <c r="X4903" t="str">
        <f>IF($G4903=$U$1:$X$1,$T4903,"")</f>
        <v/>
      </c>
      <c r="Y4903" s="1">
        <f>ROUND(O4903*Q4903,2)</f>
        <v>1117.1099999999999</v>
      </c>
    </row>
    <row r="4904" spans="1:25">
      <c r="A4904" s="5">
        <f>INDEX(Students,MOD(D4904-1,ROWS(Students))+1,1)</f>
        <v>3420</v>
      </c>
      <c r="B4904" s="5" t="str">
        <f>INDEX(Students,MOD(D4904-1,ROWS(Students))+1,2)</f>
        <v>Turlejski Rafał</v>
      </c>
      <c r="C4904" s="5" t="str">
        <f>INDEX(Students,MOD(D4904-1,ROWS(Students))+1,3)</f>
        <v>IZ08TCR</v>
      </c>
      <c r="D4904" s="5">
        <v>1687</v>
      </c>
      <c r="E4904" s="6">
        <v>44572</v>
      </c>
      <c r="F4904" s="6">
        <v>44572</v>
      </c>
      <c r="G4904" s="7" t="s">
        <v>1263</v>
      </c>
      <c r="H4904" s="7">
        <v>1</v>
      </c>
      <c r="I4904" s="7" t="s">
        <v>1311</v>
      </c>
      <c r="J4904" s="7" t="s">
        <v>6</v>
      </c>
      <c r="K4904" s="7" t="s">
        <v>3767</v>
      </c>
      <c r="L4904" s="7"/>
      <c r="M4904" s="6" t="s">
        <v>3767</v>
      </c>
      <c r="N4904" s="7" t="s">
        <v>7</v>
      </c>
      <c r="O4904" s="8">
        <v>37</v>
      </c>
      <c r="P4904" s="7" t="s">
        <v>9</v>
      </c>
      <c r="Q4904" s="9">
        <v>0.15</v>
      </c>
      <c r="R4904" s="7" t="s">
        <v>3902</v>
      </c>
      <c r="S4904" s="7" t="s">
        <v>28</v>
      </c>
      <c r="T4904">
        <f>A4904</f>
        <v>3420</v>
      </c>
      <c r="U4904" t="str">
        <f>IF($G4904=$U$1:$X$1,$T4904,"")</f>
        <v/>
      </c>
      <c r="V4904">
        <f>IF($G4904=$U$1:$X$1,$T4904,"")</f>
        <v>3420</v>
      </c>
      <c r="W4904" t="str">
        <f>IF($G4904=$U$1:$X$1,$T4904,"")</f>
        <v/>
      </c>
      <c r="X4904" t="str">
        <f>IF($G4904=$U$1:$X$1,$T4904,"")</f>
        <v/>
      </c>
      <c r="Y4904" s="1">
        <f>ROUND(O4904*Q4904,2)</f>
        <v>5.55</v>
      </c>
    </row>
    <row r="4905" spans="1:25">
      <c r="A4905" s="5">
        <f>INDEX(Students,MOD(D4905-1,ROWS(Students))+1,1)</f>
        <v>3420</v>
      </c>
      <c r="B4905" s="5" t="str">
        <f>INDEX(Students,MOD(D4905-1,ROWS(Students))+1,2)</f>
        <v>Turlejski Rafał</v>
      </c>
      <c r="C4905" s="5" t="str">
        <f>INDEX(Students,MOD(D4905-1,ROWS(Students))+1,3)</f>
        <v>IZ08TCR</v>
      </c>
      <c r="D4905" s="5">
        <v>1779</v>
      </c>
      <c r="E4905" s="6">
        <v>44594</v>
      </c>
      <c r="F4905" s="6">
        <v>44594</v>
      </c>
      <c r="G4905" s="7" t="s">
        <v>1263</v>
      </c>
      <c r="H4905" s="7">
        <v>1</v>
      </c>
      <c r="I4905" s="7" t="s">
        <v>1628</v>
      </c>
      <c r="J4905" s="7" t="s">
        <v>6</v>
      </c>
      <c r="K4905" s="7" t="s">
        <v>3767</v>
      </c>
      <c r="L4905" s="7"/>
      <c r="M4905" s="6" t="s">
        <v>3767</v>
      </c>
      <c r="N4905" s="7" t="s">
        <v>7</v>
      </c>
      <c r="O4905" s="8">
        <v>25</v>
      </c>
      <c r="P4905" s="7" t="s">
        <v>9</v>
      </c>
      <c r="Q4905" s="9">
        <v>0.27</v>
      </c>
      <c r="R4905" s="7" t="s">
        <v>4006</v>
      </c>
      <c r="S4905" s="7" t="s">
        <v>111</v>
      </c>
      <c r="T4905">
        <f>A4905</f>
        <v>3420</v>
      </c>
      <c r="U4905" t="str">
        <f>IF($G4905=$U$1:$X$1,$T4905,"")</f>
        <v/>
      </c>
      <c r="V4905">
        <f>IF($G4905=$U$1:$X$1,$T4905,"")</f>
        <v>3420</v>
      </c>
      <c r="W4905" t="str">
        <f>IF($G4905=$U$1:$X$1,$T4905,"")</f>
        <v/>
      </c>
      <c r="X4905" t="str">
        <f>IF($G4905=$U$1:$X$1,$T4905,"")</f>
        <v/>
      </c>
      <c r="Y4905" s="1">
        <f>ROUND(O4905*Q4905,2)</f>
        <v>6.75</v>
      </c>
    </row>
    <row r="4906" spans="1:25">
      <c r="A4906" s="5">
        <f>INDEX(Students,MOD(D4906-1,ROWS(Students))+1,1)</f>
        <v>3420</v>
      </c>
      <c r="B4906" s="5" t="str">
        <f>INDEX(Students,MOD(D4906-1,ROWS(Students))+1,2)</f>
        <v>Turlejski Rafał</v>
      </c>
      <c r="C4906" s="5" t="str">
        <f>INDEX(Students,MOD(D4906-1,ROWS(Students))+1,3)</f>
        <v>IZ08TCR</v>
      </c>
      <c r="D4906" s="5">
        <v>1871</v>
      </c>
      <c r="E4906" s="6">
        <v>44700</v>
      </c>
      <c r="F4906" s="6">
        <v>44700</v>
      </c>
      <c r="G4906" s="7" t="s">
        <v>279</v>
      </c>
      <c r="H4906" s="7">
        <v>1</v>
      </c>
      <c r="I4906" s="7" t="s">
        <v>2619</v>
      </c>
      <c r="J4906" s="7" t="s">
        <v>6</v>
      </c>
      <c r="K4906" s="7" t="s">
        <v>3767</v>
      </c>
      <c r="L4906" s="7"/>
      <c r="M4906" s="6" t="s">
        <v>3767</v>
      </c>
      <c r="N4906" s="7" t="s">
        <v>5215</v>
      </c>
      <c r="O4906" s="8">
        <v>305</v>
      </c>
      <c r="P4906" s="7" t="s">
        <v>31</v>
      </c>
      <c r="Q4906" s="9">
        <v>0</v>
      </c>
      <c r="R4906" s="7" t="s">
        <v>3964</v>
      </c>
      <c r="S4906" s="7" t="s">
        <v>4992</v>
      </c>
      <c r="T4906">
        <f>A4906</f>
        <v>3420</v>
      </c>
      <c r="U4906" t="str">
        <f>IF($G4906=$U$1:$X$1,$T4906,"")</f>
        <v/>
      </c>
      <c r="V4906" t="str">
        <f>IF($G4906=$U$1:$X$1,$T4906,"")</f>
        <v/>
      </c>
      <c r="W4906">
        <f>IF($G4906=$U$1:$X$1,$T4906,"")</f>
        <v>3420</v>
      </c>
      <c r="X4906" t="str">
        <f>IF($G4906=$U$1:$X$1,$T4906,"")</f>
        <v/>
      </c>
      <c r="Y4906" s="1">
        <f>ROUND(O4906*Q4906,2)</f>
        <v>0</v>
      </c>
    </row>
    <row r="4907" spans="1:25">
      <c r="A4907" s="5">
        <f>INDEX(Students,MOD(D4907-1,ROWS(Students))+1,1)</f>
        <v>3420</v>
      </c>
      <c r="B4907" s="5" t="str">
        <f>INDEX(Students,MOD(D4907-1,ROWS(Students))+1,2)</f>
        <v>Turlejski Rafał</v>
      </c>
      <c r="C4907" s="5" t="str">
        <f>INDEX(Students,MOD(D4907-1,ROWS(Students))+1,3)</f>
        <v>IZ08TCR</v>
      </c>
      <c r="D4907" s="5">
        <v>1963</v>
      </c>
      <c r="E4907" s="6">
        <v>44580</v>
      </c>
      <c r="F4907" s="6">
        <v>44580</v>
      </c>
      <c r="G4907" s="7" t="s">
        <v>1263</v>
      </c>
      <c r="H4907" s="7">
        <v>1</v>
      </c>
      <c r="I4907" s="7" t="s">
        <v>1441</v>
      </c>
      <c r="J4907" s="7" t="s">
        <v>6</v>
      </c>
      <c r="K4907" s="7" t="s">
        <v>3767</v>
      </c>
      <c r="L4907" s="7"/>
      <c r="M4907" s="6" t="s">
        <v>3767</v>
      </c>
      <c r="N4907" s="7" t="s">
        <v>25</v>
      </c>
      <c r="O4907" s="8">
        <v>13</v>
      </c>
      <c r="P4907" s="7" t="s">
        <v>9</v>
      </c>
      <c r="Q4907" s="9">
        <v>0.09</v>
      </c>
      <c r="R4907" s="7" t="s">
        <v>4141</v>
      </c>
      <c r="S4907" s="7" t="s">
        <v>248</v>
      </c>
      <c r="T4907">
        <f>A4907</f>
        <v>3420</v>
      </c>
      <c r="U4907" t="str">
        <f>IF($G4907=$U$1:$X$1,$T4907,"")</f>
        <v/>
      </c>
      <c r="V4907">
        <f>IF($G4907=$U$1:$X$1,$T4907,"")</f>
        <v>3420</v>
      </c>
      <c r="W4907" t="str">
        <f>IF($G4907=$U$1:$X$1,$T4907,"")</f>
        <v/>
      </c>
      <c r="X4907" t="str">
        <f>IF($G4907=$U$1:$X$1,$T4907,"")</f>
        <v/>
      </c>
      <c r="Y4907" s="1">
        <f>ROUND(O4907*Q4907,2)</f>
        <v>1.17</v>
      </c>
    </row>
    <row r="4908" spans="1:25">
      <c r="A4908" s="5">
        <f>INDEX(Students,MOD(D4908-1,ROWS(Students))+1,1)</f>
        <v>3420</v>
      </c>
      <c r="B4908" s="5" t="str">
        <f>INDEX(Students,MOD(D4908-1,ROWS(Students))+1,2)</f>
        <v>Turlejski Rafał</v>
      </c>
      <c r="C4908" s="5" t="str">
        <f>INDEX(Students,MOD(D4908-1,ROWS(Students))+1,3)</f>
        <v>IZ08TCR</v>
      </c>
      <c r="D4908" s="5">
        <v>2055</v>
      </c>
      <c r="E4908" s="6">
        <v>44645</v>
      </c>
      <c r="F4908" s="6">
        <v>44645</v>
      </c>
      <c r="G4908" s="7" t="s">
        <v>1263</v>
      </c>
      <c r="H4908" s="7">
        <v>1</v>
      </c>
      <c r="I4908" s="7" t="s">
        <v>2340</v>
      </c>
      <c r="J4908" s="7" t="s">
        <v>6</v>
      </c>
      <c r="K4908" s="7" t="s">
        <v>3767</v>
      </c>
      <c r="L4908" s="7"/>
      <c r="M4908" s="6" t="s">
        <v>3767</v>
      </c>
      <c r="N4908" s="7" t="s">
        <v>19</v>
      </c>
      <c r="O4908" s="8">
        <v>0.13500000000000001</v>
      </c>
      <c r="P4908" s="7" t="s">
        <v>13</v>
      </c>
      <c r="Q4908" s="9">
        <v>14.68</v>
      </c>
      <c r="R4908" s="7" t="s">
        <v>3890</v>
      </c>
      <c r="S4908" s="7" t="s">
        <v>18</v>
      </c>
      <c r="T4908">
        <f>A4908</f>
        <v>3420</v>
      </c>
      <c r="U4908" t="str">
        <f>IF($G4908=$U$1:$X$1,$T4908,"")</f>
        <v/>
      </c>
      <c r="V4908">
        <f>IF($G4908=$U$1:$X$1,$T4908,"")</f>
        <v>3420</v>
      </c>
      <c r="W4908" t="str">
        <f>IF($G4908=$U$1:$X$1,$T4908,"")</f>
        <v/>
      </c>
      <c r="X4908" t="str">
        <f>IF($G4908=$U$1:$X$1,$T4908,"")</f>
        <v/>
      </c>
      <c r="Y4908" s="1">
        <f>ROUND(O4908*Q4908,2)</f>
        <v>1.98</v>
      </c>
    </row>
    <row r="4909" spans="1:25">
      <c r="A4909" s="5">
        <f>INDEX(Students,MOD(D4909-1,ROWS(Students))+1,1)</f>
        <v>3420</v>
      </c>
      <c r="B4909" s="5" t="str">
        <f>INDEX(Students,MOD(D4909-1,ROWS(Students))+1,2)</f>
        <v>Turlejski Rafał</v>
      </c>
      <c r="C4909" s="5" t="str">
        <f>INDEX(Students,MOD(D4909-1,ROWS(Students))+1,3)</f>
        <v>IZ08TCR</v>
      </c>
      <c r="D4909" s="5">
        <v>2147</v>
      </c>
      <c r="E4909" s="6">
        <v>44685</v>
      </c>
      <c r="F4909" s="6">
        <v>44679</v>
      </c>
      <c r="G4909" s="7" t="s">
        <v>1262</v>
      </c>
      <c r="H4909" s="7">
        <v>-1</v>
      </c>
      <c r="I4909" s="7" t="s">
        <v>2435</v>
      </c>
      <c r="J4909" s="7" t="s">
        <v>6</v>
      </c>
      <c r="K4909" s="7" t="s">
        <v>3818</v>
      </c>
      <c r="L4909" s="7" t="s">
        <v>819</v>
      </c>
      <c r="M4909" s="6" t="s">
        <v>3767</v>
      </c>
      <c r="N4909" s="7" t="s">
        <v>19</v>
      </c>
      <c r="O4909" s="8">
        <v>500</v>
      </c>
      <c r="P4909" s="7" t="s">
        <v>31</v>
      </c>
      <c r="Q4909" s="9">
        <v>0.26</v>
      </c>
      <c r="R4909" s="7" t="s">
        <v>4603</v>
      </c>
      <c r="S4909" s="7" t="s">
        <v>5178</v>
      </c>
      <c r="T4909">
        <f>A4909</f>
        <v>3420</v>
      </c>
      <c r="U4909">
        <f>IF($G4909=$U$1:$X$1,$T4909,"")</f>
        <v>3420</v>
      </c>
      <c r="V4909" t="str">
        <f>IF($G4909=$U$1:$X$1,$T4909,"")</f>
        <v/>
      </c>
      <c r="W4909" t="str">
        <f>IF($G4909=$U$1:$X$1,$T4909,"")</f>
        <v/>
      </c>
      <c r="X4909" t="str">
        <f>IF($G4909=$U$1:$X$1,$T4909,"")</f>
        <v/>
      </c>
      <c r="Y4909" s="1">
        <f>ROUND(O4909*Q4909,2)</f>
        <v>130</v>
      </c>
    </row>
    <row r="4910" spans="1:25">
      <c r="A4910" s="5">
        <f>INDEX(Students,MOD(D4910-1,ROWS(Students))+1,1)</f>
        <v>3420</v>
      </c>
      <c r="B4910" s="5" t="str">
        <f>INDEX(Students,MOD(D4910-1,ROWS(Students))+1,2)</f>
        <v>Turlejski Rafał</v>
      </c>
      <c r="C4910" s="5" t="str">
        <f>INDEX(Students,MOD(D4910-1,ROWS(Students))+1,3)</f>
        <v>IZ08TCR</v>
      </c>
      <c r="D4910" s="5">
        <v>2239</v>
      </c>
      <c r="E4910" s="6">
        <v>44606</v>
      </c>
      <c r="F4910" s="6">
        <v>44606</v>
      </c>
      <c r="G4910" s="7" t="s">
        <v>279</v>
      </c>
      <c r="H4910" s="7">
        <v>1</v>
      </c>
      <c r="I4910" s="7" t="s">
        <v>1757</v>
      </c>
      <c r="J4910" s="7" t="s">
        <v>6</v>
      </c>
      <c r="K4910" s="7" t="s">
        <v>3767</v>
      </c>
      <c r="L4910" s="7"/>
      <c r="M4910" s="6" t="s">
        <v>3767</v>
      </c>
      <c r="N4910" s="7" t="s">
        <v>71</v>
      </c>
      <c r="O4910" s="8">
        <v>300</v>
      </c>
      <c r="P4910" s="7" t="s">
        <v>9</v>
      </c>
      <c r="Q4910" s="9">
        <v>0</v>
      </c>
      <c r="R4910" s="7" t="s">
        <v>4065</v>
      </c>
      <c r="S4910" s="7" t="s">
        <v>5033</v>
      </c>
      <c r="T4910">
        <f>A4910</f>
        <v>3420</v>
      </c>
      <c r="U4910" t="str">
        <f>IF($G4910=$U$1:$X$1,$T4910,"")</f>
        <v/>
      </c>
      <c r="V4910" t="str">
        <f>IF($G4910=$U$1:$X$1,$T4910,"")</f>
        <v/>
      </c>
      <c r="W4910">
        <f>IF($G4910=$U$1:$X$1,$T4910,"")</f>
        <v>3420</v>
      </c>
      <c r="X4910" t="str">
        <f>IF($G4910=$U$1:$X$1,$T4910,"")</f>
        <v/>
      </c>
      <c r="Y4910" s="1">
        <f>ROUND(O4910*Q4910,2)</f>
        <v>0</v>
      </c>
    </row>
    <row r="4911" spans="1:25">
      <c r="A4911" s="5">
        <f>INDEX(Students,MOD(D4911-1,ROWS(Students))+1,1)</f>
        <v>3420</v>
      </c>
      <c r="B4911" s="5" t="str">
        <f>INDEX(Students,MOD(D4911-1,ROWS(Students))+1,2)</f>
        <v>Turlejski Rafał</v>
      </c>
      <c r="C4911" s="5" t="str">
        <f>INDEX(Students,MOD(D4911-1,ROWS(Students))+1,3)</f>
        <v>IZ08TCR</v>
      </c>
      <c r="D4911" s="5">
        <v>2331</v>
      </c>
      <c r="E4911" s="6">
        <v>44655</v>
      </c>
      <c r="F4911" s="6">
        <v>44655</v>
      </c>
      <c r="G4911" s="7" t="s">
        <v>1263</v>
      </c>
      <c r="H4911" s="7">
        <v>1</v>
      </c>
      <c r="I4911" s="7" t="s">
        <v>3442</v>
      </c>
      <c r="J4911" s="7" t="s">
        <v>6</v>
      </c>
      <c r="K4911" s="7" t="s">
        <v>3767</v>
      </c>
      <c r="L4911" s="7"/>
      <c r="M4911" s="6" t="s">
        <v>3767</v>
      </c>
      <c r="N4911" s="7" t="s">
        <v>19</v>
      </c>
      <c r="O4911" s="8">
        <v>39</v>
      </c>
      <c r="P4911" s="7" t="s">
        <v>9</v>
      </c>
      <c r="Q4911" s="9">
        <v>4.32</v>
      </c>
      <c r="R4911" s="7" t="s">
        <v>3900</v>
      </c>
      <c r="S4911" s="7" t="s">
        <v>4961</v>
      </c>
      <c r="T4911">
        <f>A4911</f>
        <v>3420</v>
      </c>
      <c r="U4911" t="str">
        <f>IF($G4911=$U$1:$X$1,$T4911,"")</f>
        <v/>
      </c>
      <c r="V4911">
        <f>IF($G4911=$U$1:$X$1,$T4911,"")</f>
        <v>3420</v>
      </c>
      <c r="W4911" t="str">
        <f>IF($G4911=$U$1:$X$1,$T4911,"")</f>
        <v/>
      </c>
      <c r="X4911" t="str">
        <f>IF($G4911=$U$1:$X$1,$T4911,"")</f>
        <v/>
      </c>
      <c r="Y4911" s="1">
        <f>ROUND(O4911*Q4911,2)</f>
        <v>168.48</v>
      </c>
    </row>
    <row r="4912" spans="1:25">
      <c r="A4912" s="5">
        <f>INDEX(Students,MOD(D4912-1,ROWS(Students))+1,1)</f>
        <v>3420</v>
      </c>
      <c r="B4912" s="5" t="str">
        <f>INDEX(Students,MOD(D4912-1,ROWS(Students))+1,2)</f>
        <v>Turlejski Rafał</v>
      </c>
      <c r="C4912" s="5" t="str">
        <f>INDEX(Students,MOD(D4912-1,ROWS(Students))+1,3)</f>
        <v>IZ08TCR</v>
      </c>
      <c r="D4912" s="5">
        <v>2423</v>
      </c>
      <c r="E4912" s="6">
        <v>44698</v>
      </c>
      <c r="F4912" s="6">
        <v>44698</v>
      </c>
      <c r="G4912" s="7" t="s">
        <v>279</v>
      </c>
      <c r="H4912" s="7">
        <v>1</v>
      </c>
      <c r="I4912" s="7" t="s">
        <v>2587</v>
      </c>
      <c r="J4912" s="7" t="s">
        <v>6</v>
      </c>
      <c r="K4912" s="7" t="s">
        <v>3767</v>
      </c>
      <c r="L4912" s="7"/>
      <c r="M4912" s="6" t="s">
        <v>3767</v>
      </c>
      <c r="N4912" s="7" t="s">
        <v>25</v>
      </c>
      <c r="O4912" s="8">
        <v>10.75</v>
      </c>
      <c r="P4912" s="7" t="s">
        <v>31</v>
      </c>
      <c r="Q4912" s="9">
        <v>0.31</v>
      </c>
      <c r="R4912" s="7" t="s">
        <v>4036</v>
      </c>
      <c r="S4912" s="7" t="s">
        <v>4988</v>
      </c>
      <c r="T4912">
        <f>A4912</f>
        <v>3420</v>
      </c>
      <c r="U4912" t="str">
        <f>IF($G4912=$U$1:$X$1,$T4912,"")</f>
        <v/>
      </c>
      <c r="V4912" t="str">
        <f>IF($G4912=$U$1:$X$1,$T4912,"")</f>
        <v/>
      </c>
      <c r="W4912">
        <f>IF($G4912=$U$1:$X$1,$T4912,"")</f>
        <v>3420</v>
      </c>
      <c r="X4912" t="str">
        <f>IF($G4912=$U$1:$X$1,$T4912,"")</f>
        <v/>
      </c>
      <c r="Y4912" s="1">
        <f>ROUND(O4912*Q4912,2)</f>
        <v>3.33</v>
      </c>
    </row>
    <row r="4913" spans="1:25">
      <c r="A4913" s="5">
        <f>INDEX(Students,MOD(D4913-1,ROWS(Students))+1,1)</f>
        <v>3420</v>
      </c>
      <c r="B4913" s="5" t="str">
        <f>INDEX(Students,MOD(D4913-1,ROWS(Students))+1,2)</f>
        <v>Turlejski Rafał</v>
      </c>
      <c r="C4913" s="5" t="str">
        <f>INDEX(Students,MOD(D4913-1,ROWS(Students))+1,3)</f>
        <v>IZ08TCR</v>
      </c>
      <c r="D4913" s="5">
        <v>2515</v>
      </c>
      <c r="E4913" s="6">
        <v>44770</v>
      </c>
      <c r="F4913" s="6">
        <v>44770</v>
      </c>
      <c r="G4913" s="7" t="s">
        <v>1262</v>
      </c>
      <c r="H4913" s="7">
        <v>-1</v>
      </c>
      <c r="I4913" s="7" t="s">
        <v>3385</v>
      </c>
      <c r="J4913" s="7" t="s">
        <v>6</v>
      </c>
      <c r="K4913" s="7" t="s">
        <v>3790</v>
      </c>
      <c r="L4913" s="7" t="s">
        <v>1143</v>
      </c>
      <c r="M4913" s="6" t="s">
        <v>3767</v>
      </c>
      <c r="N4913" s="7" t="s">
        <v>19</v>
      </c>
      <c r="O4913" s="8">
        <v>200</v>
      </c>
      <c r="P4913" s="7" t="s">
        <v>9</v>
      </c>
      <c r="Q4913" s="9">
        <v>0.43</v>
      </c>
      <c r="R4913" s="7" t="s">
        <v>4165</v>
      </c>
      <c r="S4913" s="7" t="s">
        <v>273</v>
      </c>
      <c r="T4913">
        <f>A4913</f>
        <v>3420</v>
      </c>
      <c r="U4913">
        <f>IF($G4913=$U$1:$X$1,$T4913,"")</f>
        <v>3420</v>
      </c>
      <c r="V4913" t="str">
        <f>IF($G4913=$U$1:$X$1,$T4913,"")</f>
        <v/>
      </c>
      <c r="W4913" t="str">
        <f>IF($G4913=$U$1:$X$1,$T4913,"")</f>
        <v/>
      </c>
      <c r="X4913" t="str">
        <f>IF($G4913=$U$1:$X$1,$T4913,"")</f>
        <v/>
      </c>
      <c r="Y4913" s="1">
        <f>ROUND(O4913*Q4913,2)</f>
        <v>86</v>
      </c>
    </row>
    <row r="4914" spans="1:25">
      <c r="A4914" s="5">
        <f>INDEX(Students,MOD(D4914-1,ROWS(Students))+1,1)</f>
        <v>3420</v>
      </c>
      <c r="B4914" s="5" t="str">
        <f>INDEX(Students,MOD(D4914-1,ROWS(Students))+1,2)</f>
        <v>Turlejski Rafał</v>
      </c>
      <c r="C4914" s="5" t="str">
        <f>INDEX(Students,MOD(D4914-1,ROWS(Students))+1,3)</f>
        <v>IZ08TCR</v>
      </c>
      <c r="D4914" s="5">
        <v>2607</v>
      </c>
      <c r="E4914" s="6">
        <v>44634</v>
      </c>
      <c r="F4914" s="6">
        <v>44634</v>
      </c>
      <c r="G4914" s="7" t="s">
        <v>1262</v>
      </c>
      <c r="H4914" s="7">
        <v>-1</v>
      </c>
      <c r="I4914" s="7" t="s">
        <v>2145</v>
      </c>
      <c r="J4914" s="7" t="s">
        <v>6</v>
      </c>
      <c r="K4914" s="7" t="s">
        <v>3774</v>
      </c>
      <c r="L4914" s="7" t="s">
        <v>685</v>
      </c>
      <c r="M4914" s="6" t="s">
        <v>3767</v>
      </c>
      <c r="N4914" s="7" t="s">
        <v>19</v>
      </c>
      <c r="O4914" s="8">
        <v>152.4</v>
      </c>
      <c r="P4914" s="7" t="s">
        <v>31</v>
      </c>
      <c r="Q4914" s="9">
        <v>0</v>
      </c>
      <c r="R4914" s="7" t="s">
        <v>3954</v>
      </c>
      <c r="S4914" s="7" t="s">
        <v>5009</v>
      </c>
      <c r="T4914">
        <f>A4914</f>
        <v>3420</v>
      </c>
      <c r="U4914">
        <f>IF($G4914=$U$1:$X$1,$T4914,"")</f>
        <v>3420</v>
      </c>
      <c r="V4914" t="str">
        <f>IF($G4914=$U$1:$X$1,$T4914,"")</f>
        <v/>
      </c>
      <c r="W4914" t="str">
        <f>IF($G4914=$U$1:$X$1,$T4914,"")</f>
        <v/>
      </c>
      <c r="X4914" t="str">
        <f>IF($G4914=$U$1:$X$1,$T4914,"")</f>
        <v/>
      </c>
      <c r="Y4914" s="1">
        <f>ROUND(O4914*Q4914,2)</f>
        <v>0</v>
      </c>
    </row>
    <row r="4915" spans="1:25">
      <c r="A4915" s="5">
        <f>INDEX(Students,MOD(D4915-1,ROWS(Students))+1,1)</f>
        <v>3420</v>
      </c>
      <c r="B4915" s="5" t="str">
        <f>INDEX(Students,MOD(D4915-1,ROWS(Students))+1,2)</f>
        <v>Turlejski Rafał</v>
      </c>
      <c r="C4915" s="5" t="str">
        <f>INDEX(Students,MOD(D4915-1,ROWS(Students))+1,3)</f>
        <v>IZ08TCR</v>
      </c>
      <c r="D4915" s="5">
        <v>2699</v>
      </c>
      <c r="E4915" s="6">
        <v>44616</v>
      </c>
      <c r="F4915" s="6">
        <v>44616</v>
      </c>
      <c r="G4915" s="7" t="s">
        <v>1263</v>
      </c>
      <c r="H4915" s="7">
        <v>1</v>
      </c>
      <c r="I4915" s="7" t="s">
        <v>1923</v>
      </c>
      <c r="J4915" s="7" t="s">
        <v>6</v>
      </c>
      <c r="K4915" s="7" t="s">
        <v>3767</v>
      </c>
      <c r="L4915" s="7"/>
      <c r="M4915" s="6" t="s">
        <v>3767</v>
      </c>
      <c r="N4915" s="7" t="s">
        <v>67</v>
      </c>
      <c r="O4915" s="8">
        <v>149</v>
      </c>
      <c r="P4915" s="7" t="s">
        <v>9</v>
      </c>
      <c r="Q4915" s="9">
        <v>1</v>
      </c>
      <c r="R4915" s="7" t="s">
        <v>3999</v>
      </c>
      <c r="S4915" s="7" t="s">
        <v>103</v>
      </c>
      <c r="T4915">
        <f>A4915</f>
        <v>3420</v>
      </c>
      <c r="U4915" t="str">
        <f>IF($G4915=$U$1:$X$1,$T4915,"")</f>
        <v/>
      </c>
      <c r="V4915">
        <f>IF($G4915=$U$1:$X$1,$T4915,"")</f>
        <v>3420</v>
      </c>
      <c r="W4915" t="str">
        <f>IF($G4915=$U$1:$X$1,$T4915,"")</f>
        <v/>
      </c>
      <c r="X4915" t="str">
        <f>IF($G4915=$U$1:$X$1,$T4915,"")</f>
        <v/>
      </c>
      <c r="Y4915" s="1">
        <f>ROUND(O4915*Q4915,2)</f>
        <v>149</v>
      </c>
    </row>
    <row r="4916" spans="1:25">
      <c r="A4916" s="5">
        <f>INDEX(Students,MOD(D4916-1,ROWS(Students))+1,1)</f>
        <v>3420</v>
      </c>
      <c r="B4916" s="5" t="str">
        <f>INDEX(Students,MOD(D4916-1,ROWS(Students))+1,2)</f>
        <v>Turlejski Rafał</v>
      </c>
      <c r="C4916" s="5" t="str">
        <f>INDEX(Students,MOD(D4916-1,ROWS(Students))+1,3)</f>
        <v>IZ08TCR</v>
      </c>
      <c r="D4916" s="5">
        <v>2791</v>
      </c>
      <c r="E4916" s="6">
        <v>44719</v>
      </c>
      <c r="F4916" s="6">
        <v>44719</v>
      </c>
      <c r="G4916" s="7" t="s">
        <v>279</v>
      </c>
      <c r="H4916" s="7">
        <v>1</v>
      </c>
      <c r="I4916" s="7" t="s">
        <v>2821</v>
      </c>
      <c r="J4916" s="7" t="s">
        <v>6</v>
      </c>
      <c r="K4916" s="7" t="s">
        <v>3767</v>
      </c>
      <c r="L4916" s="7"/>
      <c r="M4916" s="6" t="s">
        <v>3767</v>
      </c>
      <c r="N4916" s="7" t="s">
        <v>71</v>
      </c>
      <c r="O4916" s="8">
        <v>131.85</v>
      </c>
      <c r="P4916" s="7" t="s">
        <v>13</v>
      </c>
      <c r="Q4916" s="9">
        <v>0</v>
      </c>
      <c r="R4916" s="7" t="s">
        <v>4684</v>
      </c>
      <c r="S4916" s="7" t="s">
        <v>170</v>
      </c>
      <c r="T4916">
        <f>A4916</f>
        <v>3420</v>
      </c>
      <c r="U4916" t="str">
        <f>IF($G4916=$U$1:$X$1,$T4916,"")</f>
        <v/>
      </c>
      <c r="V4916" t="str">
        <f>IF($G4916=$U$1:$X$1,$T4916,"")</f>
        <v/>
      </c>
      <c r="W4916">
        <f>IF($G4916=$U$1:$X$1,$T4916,"")</f>
        <v>3420</v>
      </c>
      <c r="X4916" t="str">
        <f>IF($G4916=$U$1:$X$1,$T4916,"")</f>
        <v/>
      </c>
      <c r="Y4916" s="1">
        <f>ROUND(O4916*Q4916,2)</f>
        <v>0</v>
      </c>
    </row>
    <row r="4917" spans="1:25">
      <c r="A4917" s="5">
        <f>INDEX(Students,MOD(D4917-1,ROWS(Students))+1,1)</f>
        <v>3420</v>
      </c>
      <c r="B4917" s="5" t="str">
        <f>INDEX(Students,MOD(D4917-1,ROWS(Students))+1,2)</f>
        <v>Turlejski Rafał</v>
      </c>
      <c r="C4917" s="5" t="str">
        <f>INDEX(Students,MOD(D4917-1,ROWS(Students))+1,3)</f>
        <v>IZ08TCR</v>
      </c>
      <c r="D4917" s="5">
        <v>2883</v>
      </c>
      <c r="E4917" s="6">
        <v>44733</v>
      </c>
      <c r="F4917" s="6">
        <v>44732</v>
      </c>
      <c r="G4917" s="7" t="s">
        <v>1262</v>
      </c>
      <c r="H4917" s="7">
        <v>-1</v>
      </c>
      <c r="I4917" s="7" t="s">
        <v>3003</v>
      </c>
      <c r="J4917" s="7" t="s">
        <v>6</v>
      </c>
      <c r="K4917" s="7" t="s">
        <v>3815</v>
      </c>
      <c r="L4917" s="7" t="s">
        <v>1030</v>
      </c>
      <c r="M4917" s="6" t="s">
        <v>3767</v>
      </c>
      <c r="N4917" s="7" t="s">
        <v>67</v>
      </c>
      <c r="O4917" s="8">
        <v>500</v>
      </c>
      <c r="P4917" s="7" t="s">
        <v>9</v>
      </c>
      <c r="Q4917" s="9">
        <v>0.4</v>
      </c>
      <c r="R4917" s="7" t="s">
        <v>3977</v>
      </c>
      <c r="S4917" s="7" t="s">
        <v>5011</v>
      </c>
      <c r="T4917">
        <f>A4917</f>
        <v>3420</v>
      </c>
      <c r="U4917">
        <f>IF($G4917=$U$1:$X$1,$T4917,"")</f>
        <v>3420</v>
      </c>
      <c r="V4917" t="str">
        <f>IF($G4917=$U$1:$X$1,$T4917,"")</f>
        <v/>
      </c>
      <c r="W4917" t="str">
        <f>IF($G4917=$U$1:$X$1,$T4917,"")</f>
        <v/>
      </c>
      <c r="X4917" t="str">
        <f>IF($G4917=$U$1:$X$1,$T4917,"")</f>
        <v/>
      </c>
      <c r="Y4917" s="1">
        <f>ROUND(O4917*Q4917,2)</f>
        <v>200</v>
      </c>
    </row>
    <row r="4918" spans="1:25">
      <c r="A4918" s="5">
        <f>INDEX(Students,MOD(D4918-1,ROWS(Students))+1,1)</f>
        <v>3420</v>
      </c>
      <c r="B4918" s="5" t="str">
        <f>INDEX(Students,MOD(D4918-1,ROWS(Students))+1,2)</f>
        <v>Turlejski Rafał</v>
      </c>
      <c r="C4918" s="5" t="str">
        <f>INDEX(Students,MOD(D4918-1,ROWS(Students))+1,3)</f>
        <v>IZ08TCR</v>
      </c>
      <c r="D4918" s="5">
        <v>2975</v>
      </c>
      <c r="E4918" s="6">
        <v>44607</v>
      </c>
      <c r="F4918" s="6">
        <v>44607</v>
      </c>
      <c r="G4918" s="7" t="s">
        <v>1263</v>
      </c>
      <c r="H4918" s="7">
        <v>1</v>
      </c>
      <c r="I4918" s="7" t="s">
        <v>1783</v>
      </c>
      <c r="J4918" s="7" t="s">
        <v>6</v>
      </c>
      <c r="K4918" s="7" t="s">
        <v>3767</v>
      </c>
      <c r="L4918" s="7"/>
      <c r="M4918" s="6" t="s">
        <v>3767</v>
      </c>
      <c r="N4918" s="7" t="s">
        <v>67</v>
      </c>
      <c r="O4918" s="8">
        <v>100</v>
      </c>
      <c r="P4918" s="7" t="s">
        <v>9</v>
      </c>
      <c r="Q4918" s="9">
        <v>24.3</v>
      </c>
      <c r="R4918" s="7" t="s">
        <v>4104</v>
      </c>
      <c r="S4918" s="7" t="s">
        <v>207</v>
      </c>
      <c r="T4918">
        <f>A4918</f>
        <v>3420</v>
      </c>
      <c r="U4918" t="str">
        <f>IF($G4918=$U$1:$X$1,$T4918,"")</f>
        <v/>
      </c>
      <c r="V4918">
        <f>IF($G4918=$U$1:$X$1,$T4918,"")</f>
        <v>3420</v>
      </c>
      <c r="W4918" t="str">
        <f>IF($G4918=$U$1:$X$1,$T4918,"")</f>
        <v/>
      </c>
      <c r="X4918" t="str">
        <f>IF($G4918=$U$1:$X$1,$T4918,"")</f>
        <v/>
      </c>
      <c r="Y4918" s="1">
        <f>ROUND(O4918*Q4918,2)</f>
        <v>2430</v>
      </c>
    </row>
    <row r="4919" spans="1:25">
      <c r="A4919" s="5">
        <f>INDEX(Students,MOD(D4919-1,ROWS(Students))+1,1)</f>
        <v>3420</v>
      </c>
      <c r="B4919" s="5" t="str">
        <f>INDEX(Students,MOD(D4919-1,ROWS(Students))+1,2)</f>
        <v>Turlejski Rafał</v>
      </c>
      <c r="C4919" s="5" t="str">
        <f>INDEX(Students,MOD(D4919-1,ROWS(Students))+1,3)</f>
        <v>IZ08TCR</v>
      </c>
      <c r="D4919" s="5">
        <v>3067</v>
      </c>
      <c r="E4919" s="6">
        <v>44571</v>
      </c>
      <c r="F4919" s="6">
        <v>44565</v>
      </c>
      <c r="G4919" s="7" t="s">
        <v>1262</v>
      </c>
      <c r="H4919" s="7">
        <v>-1</v>
      </c>
      <c r="I4919" s="7" t="s">
        <v>1286</v>
      </c>
      <c r="J4919" s="7" t="s">
        <v>6</v>
      </c>
      <c r="K4919" s="7" t="s">
        <v>3775</v>
      </c>
      <c r="L4919" s="7" t="s">
        <v>59</v>
      </c>
      <c r="M4919" s="6" t="s">
        <v>3767</v>
      </c>
      <c r="N4919" s="7" t="s">
        <v>60</v>
      </c>
      <c r="O4919" s="8">
        <v>37.200000000000003</v>
      </c>
      <c r="P4919" s="7" t="s">
        <v>13</v>
      </c>
      <c r="Q4919" s="9">
        <v>0</v>
      </c>
      <c r="R4919" s="7" t="s">
        <v>3933</v>
      </c>
      <c r="S4919" s="7" t="s">
        <v>4985</v>
      </c>
      <c r="T4919">
        <f>A4919</f>
        <v>3420</v>
      </c>
      <c r="U4919">
        <f>IF($G4919=$U$1:$X$1,$T4919,"")</f>
        <v>3420</v>
      </c>
      <c r="V4919" t="str">
        <f>IF($G4919=$U$1:$X$1,$T4919,"")</f>
        <v/>
      </c>
      <c r="W4919" t="str">
        <f>IF($G4919=$U$1:$X$1,$T4919,"")</f>
        <v/>
      </c>
      <c r="X4919" t="str">
        <f>IF($G4919=$U$1:$X$1,$T4919,"")</f>
        <v/>
      </c>
      <c r="Y4919" s="1">
        <f>ROUND(O4919*Q4919,2)</f>
        <v>0</v>
      </c>
    </row>
    <row r="4920" spans="1:25">
      <c r="A4920" s="5">
        <f>INDEX(Students,MOD(D4920-1,ROWS(Students))+1,1)</f>
        <v>3420</v>
      </c>
      <c r="B4920" s="5" t="str">
        <f>INDEX(Students,MOD(D4920-1,ROWS(Students))+1,2)</f>
        <v>Turlejski Rafał</v>
      </c>
      <c r="C4920" s="5" t="str">
        <f>INDEX(Students,MOD(D4920-1,ROWS(Students))+1,3)</f>
        <v>IZ08TCR</v>
      </c>
      <c r="D4920" s="5">
        <v>3159</v>
      </c>
      <c r="E4920" s="6">
        <v>44656</v>
      </c>
      <c r="F4920" s="6">
        <v>44656</v>
      </c>
      <c r="G4920" s="7" t="s">
        <v>1262</v>
      </c>
      <c r="H4920" s="7">
        <v>1</v>
      </c>
      <c r="I4920" s="7" t="s">
        <v>3460</v>
      </c>
      <c r="J4920" s="7" t="s">
        <v>6</v>
      </c>
      <c r="K4920" s="7" t="s">
        <v>3809</v>
      </c>
      <c r="L4920" s="7"/>
      <c r="M4920" s="6" t="s">
        <v>3767</v>
      </c>
      <c r="N4920" s="7" t="s">
        <v>19</v>
      </c>
      <c r="O4920" s="8">
        <v>7</v>
      </c>
      <c r="P4920" s="7" t="s">
        <v>9</v>
      </c>
      <c r="Q4920" s="9">
        <v>0</v>
      </c>
      <c r="R4920" s="7" t="s">
        <v>4037</v>
      </c>
      <c r="S4920" s="7" t="s">
        <v>140</v>
      </c>
      <c r="T4920">
        <f>A4920</f>
        <v>3420</v>
      </c>
      <c r="U4920">
        <f>IF($G4920=$U$1:$X$1,$T4920,"")</f>
        <v>3420</v>
      </c>
      <c r="V4920" t="str">
        <f>IF($G4920=$U$1:$X$1,$T4920,"")</f>
        <v/>
      </c>
      <c r="W4920" t="str">
        <f>IF($G4920=$U$1:$X$1,$T4920,"")</f>
        <v/>
      </c>
      <c r="X4920" t="str">
        <f>IF($G4920=$U$1:$X$1,$T4920,"")</f>
        <v/>
      </c>
      <c r="Y4920" s="1">
        <f>ROUND(O4920*Q4920,2)</f>
        <v>0</v>
      </c>
    </row>
    <row r="4921" spans="1:25">
      <c r="A4921" s="5">
        <f>INDEX(Students,MOD(D4921-1,ROWS(Students))+1,1)</f>
        <v>3420</v>
      </c>
      <c r="B4921" s="5" t="str">
        <f>INDEX(Students,MOD(D4921-1,ROWS(Students))+1,2)</f>
        <v>Turlejski Rafał</v>
      </c>
      <c r="C4921" s="5" t="str">
        <f>INDEX(Students,MOD(D4921-1,ROWS(Students))+1,3)</f>
        <v>IZ08TCR</v>
      </c>
      <c r="D4921" s="5">
        <v>3251</v>
      </c>
      <c r="E4921" s="6">
        <v>44747</v>
      </c>
      <c r="F4921" s="6">
        <v>44747</v>
      </c>
      <c r="G4921" s="7" t="s">
        <v>1263</v>
      </c>
      <c r="H4921" s="7">
        <v>1</v>
      </c>
      <c r="I4921" s="7" t="s">
        <v>3148</v>
      </c>
      <c r="J4921" s="7" t="s">
        <v>6</v>
      </c>
      <c r="K4921" s="7" t="s">
        <v>3767</v>
      </c>
      <c r="L4921" s="7"/>
      <c r="M4921" s="6" t="s">
        <v>3767</v>
      </c>
      <c r="N4921" s="7" t="s">
        <v>67</v>
      </c>
      <c r="O4921" s="8">
        <v>80</v>
      </c>
      <c r="P4921" s="7" t="s">
        <v>9</v>
      </c>
      <c r="Q4921" s="9">
        <v>1.55</v>
      </c>
      <c r="R4921" s="7" t="s">
        <v>3942</v>
      </c>
      <c r="S4921" s="7" t="s">
        <v>64</v>
      </c>
      <c r="T4921">
        <f>A4921</f>
        <v>3420</v>
      </c>
      <c r="U4921" t="str">
        <f>IF($G4921=$U$1:$X$1,$T4921,"")</f>
        <v/>
      </c>
      <c r="V4921">
        <f>IF($G4921=$U$1:$X$1,$T4921,"")</f>
        <v>3420</v>
      </c>
      <c r="W4921" t="str">
        <f>IF($G4921=$U$1:$X$1,$T4921,"")</f>
        <v/>
      </c>
      <c r="X4921" t="str">
        <f>IF($G4921=$U$1:$X$1,$T4921,"")</f>
        <v/>
      </c>
      <c r="Y4921" s="1">
        <f>ROUND(O4921*Q4921,2)</f>
        <v>124</v>
      </c>
    </row>
    <row r="4922" spans="1:25">
      <c r="A4922" s="5">
        <f>INDEX(Students,MOD(D4922-1,ROWS(Students))+1,1)</f>
        <v>3420</v>
      </c>
      <c r="B4922" s="5" t="str">
        <f>INDEX(Students,MOD(D4922-1,ROWS(Students))+1,2)</f>
        <v>Turlejski Rafał</v>
      </c>
      <c r="C4922" s="5" t="str">
        <f>INDEX(Students,MOD(D4922-1,ROWS(Students))+1,3)</f>
        <v>IZ08TCR</v>
      </c>
      <c r="D4922" s="5">
        <v>3343</v>
      </c>
      <c r="E4922" s="6">
        <v>44614</v>
      </c>
      <c r="F4922" s="6">
        <v>44614</v>
      </c>
      <c r="G4922" s="7" t="s">
        <v>1262</v>
      </c>
      <c r="H4922" s="7">
        <v>-1</v>
      </c>
      <c r="I4922" s="7" t="s">
        <v>1887</v>
      </c>
      <c r="J4922" s="7" t="s">
        <v>6</v>
      </c>
      <c r="K4922" s="7" t="s">
        <v>3770</v>
      </c>
      <c r="L4922" s="7" t="s">
        <v>557</v>
      </c>
      <c r="M4922" s="6" t="s">
        <v>3767</v>
      </c>
      <c r="N4922" s="7" t="s">
        <v>19</v>
      </c>
      <c r="O4922" s="8">
        <v>16.670000000000002</v>
      </c>
      <c r="P4922" s="7" t="s">
        <v>13</v>
      </c>
      <c r="Q4922" s="9">
        <v>52.53</v>
      </c>
      <c r="R4922" s="7" t="s">
        <v>4410</v>
      </c>
      <c r="S4922" s="7" t="s">
        <v>558</v>
      </c>
      <c r="T4922">
        <f>A4922</f>
        <v>3420</v>
      </c>
      <c r="U4922">
        <f>IF($G4922=$U$1:$X$1,$T4922,"")</f>
        <v>3420</v>
      </c>
      <c r="V4922" t="str">
        <f>IF($G4922=$U$1:$X$1,$T4922,"")</f>
        <v/>
      </c>
      <c r="W4922" t="str">
        <f>IF($G4922=$U$1:$X$1,$T4922,"")</f>
        <v/>
      </c>
      <c r="X4922" t="str">
        <f>IF($G4922=$U$1:$X$1,$T4922,"")</f>
        <v/>
      </c>
      <c r="Y4922" s="1">
        <f>ROUND(O4922*Q4922,2)</f>
        <v>875.68</v>
      </c>
    </row>
    <row r="4923" spans="1:25">
      <c r="A4923" s="5">
        <f>INDEX(Students,MOD(D4923-1,ROWS(Students))+1,1)</f>
        <v>3420</v>
      </c>
      <c r="B4923" s="5" t="str">
        <f>INDEX(Students,MOD(D4923-1,ROWS(Students))+1,2)</f>
        <v>Turlejski Rafał</v>
      </c>
      <c r="C4923" s="5" t="str">
        <f>INDEX(Students,MOD(D4923-1,ROWS(Students))+1,3)</f>
        <v>IZ08TCR</v>
      </c>
      <c r="D4923" s="5">
        <v>3435</v>
      </c>
      <c r="E4923" s="6">
        <v>44628</v>
      </c>
      <c r="F4923" s="6">
        <v>44628</v>
      </c>
      <c r="G4923" s="7" t="s">
        <v>279</v>
      </c>
      <c r="H4923" s="7">
        <v>1</v>
      </c>
      <c r="I4923" s="7" t="s">
        <v>2069</v>
      </c>
      <c r="J4923" s="7" t="s">
        <v>6</v>
      </c>
      <c r="K4923" s="7" t="s">
        <v>3767</v>
      </c>
      <c r="L4923" s="7"/>
      <c r="M4923" s="6" t="s">
        <v>3767</v>
      </c>
      <c r="N4923" s="7" t="s">
        <v>25</v>
      </c>
      <c r="O4923" s="8">
        <v>100</v>
      </c>
      <c r="P4923" s="7" t="s">
        <v>31</v>
      </c>
      <c r="Q4923" s="9">
        <v>0.48</v>
      </c>
      <c r="R4923" s="7" t="s">
        <v>4481</v>
      </c>
      <c r="S4923" s="7" t="s">
        <v>635</v>
      </c>
      <c r="T4923">
        <f>A4923</f>
        <v>3420</v>
      </c>
      <c r="U4923" t="str">
        <f>IF($G4923=$U$1:$X$1,$T4923,"")</f>
        <v/>
      </c>
      <c r="V4923" t="str">
        <f>IF($G4923=$U$1:$X$1,$T4923,"")</f>
        <v/>
      </c>
      <c r="W4923">
        <f>IF($G4923=$U$1:$X$1,$T4923,"")</f>
        <v>3420</v>
      </c>
      <c r="X4923" t="str">
        <f>IF($G4923=$U$1:$X$1,$T4923,"")</f>
        <v/>
      </c>
      <c r="Y4923" s="1">
        <f>ROUND(O4923*Q4923,2)</f>
        <v>48</v>
      </c>
    </row>
    <row r="4924" spans="1:25">
      <c r="A4924" s="5">
        <f>INDEX(Students,MOD(D4924-1,ROWS(Students))+1,1)</f>
        <v>3420</v>
      </c>
      <c r="B4924" s="5" t="str">
        <f>INDEX(Students,MOD(D4924-1,ROWS(Students))+1,2)</f>
        <v>Turlejski Rafał</v>
      </c>
      <c r="C4924" s="5" t="str">
        <f>INDEX(Students,MOD(D4924-1,ROWS(Students))+1,3)</f>
        <v>IZ08TCR</v>
      </c>
      <c r="D4924" s="5">
        <v>3527</v>
      </c>
      <c r="E4924" s="6">
        <v>44609</v>
      </c>
      <c r="F4924" s="6">
        <v>44609</v>
      </c>
      <c r="G4924" s="7" t="s">
        <v>1263</v>
      </c>
      <c r="H4924" s="7">
        <v>1</v>
      </c>
      <c r="I4924" s="7" t="s">
        <v>1809</v>
      </c>
      <c r="J4924" s="7" t="s">
        <v>6</v>
      </c>
      <c r="K4924" s="7" t="s">
        <v>3767</v>
      </c>
      <c r="L4924" s="7"/>
      <c r="M4924" s="6" t="s">
        <v>3767</v>
      </c>
      <c r="N4924" s="7" t="s">
        <v>19</v>
      </c>
      <c r="O4924" s="8">
        <v>61</v>
      </c>
      <c r="P4924" s="7" t="s">
        <v>9</v>
      </c>
      <c r="Q4924" s="9">
        <v>0</v>
      </c>
      <c r="R4924" s="7" t="s">
        <v>4375</v>
      </c>
      <c r="S4924" s="7" t="s">
        <v>5047</v>
      </c>
      <c r="T4924">
        <f>A4924</f>
        <v>3420</v>
      </c>
      <c r="U4924" t="str">
        <f>IF($G4924=$U$1:$X$1,$T4924,"")</f>
        <v/>
      </c>
      <c r="V4924">
        <f>IF($G4924=$U$1:$X$1,$T4924,"")</f>
        <v>3420</v>
      </c>
      <c r="W4924" t="str">
        <f>IF($G4924=$U$1:$X$1,$T4924,"")</f>
        <v/>
      </c>
      <c r="X4924" t="str">
        <f>IF($G4924=$U$1:$X$1,$T4924,"")</f>
        <v/>
      </c>
      <c r="Y4924" s="1">
        <f>ROUND(O4924*Q4924,2)</f>
        <v>0</v>
      </c>
    </row>
    <row r="4925" spans="1:25">
      <c r="A4925" s="5">
        <f>INDEX(Students,MOD(D4925-1,ROWS(Students))+1,1)</f>
        <v>3420</v>
      </c>
      <c r="B4925" s="5" t="str">
        <f>INDEX(Students,MOD(D4925-1,ROWS(Students))+1,2)</f>
        <v>Turlejski Rafał</v>
      </c>
      <c r="C4925" s="5" t="str">
        <f>INDEX(Students,MOD(D4925-1,ROWS(Students))+1,3)</f>
        <v>IZ08TCR</v>
      </c>
      <c r="D4925" s="5">
        <v>3619</v>
      </c>
      <c r="E4925" s="6">
        <v>44579</v>
      </c>
      <c r="F4925" s="6">
        <v>44579</v>
      </c>
      <c r="G4925" s="7" t="s">
        <v>279</v>
      </c>
      <c r="H4925" s="7">
        <v>1</v>
      </c>
      <c r="I4925" s="7" t="s">
        <v>1418</v>
      </c>
      <c r="J4925" s="7" t="s">
        <v>6</v>
      </c>
      <c r="K4925" s="7" t="s">
        <v>3767</v>
      </c>
      <c r="L4925" s="7"/>
      <c r="M4925" s="6" t="s">
        <v>3767</v>
      </c>
      <c r="N4925" s="7" t="s">
        <v>25</v>
      </c>
      <c r="O4925" s="8">
        <v>200</v>
      </c>
      <c r="P4925" s="7" t="s">
        <v>31</v>
      </c>
      <c r="Q4925" s="9">
        <v>0.6</v>
      </c>
      <c r="R4925" s="7" t="s">
        <v>4075</v>
      </c>
      <c r="S4925" s="7" t="s">
        <v>176</v>
      </c>
      <c r="T4925">
        <f>A4925</f>
        <v>3420</v>
      </c>
      <c r="U4925" t="str">
        <f>IF($G4925=$U$1:$X$1,$T4925,"")</f>
        <v/>
      </c>
      <c r="V4925" t="str">
        <f>IF($G4925=$U$1:$X$1,$T4925,"")</f>
        <v/>
      </c>
      <c r="W4925">
        <f>IF($G4925=$U$1:$X$1,$T4925,"")</f>
        <v>3420</v>
      </c>
      <c r="X4925" t="str">
        <f>IF($G4925=$U$1:$X$1,$T4925,"")</f>
        <v/>
      </c>
      <c r="Y4925" s="1">
        <f>ROUND(O4925*Q4925,2)</f>
        <v>120</v>
      </c>
    </row>
    <row r="4926" spans="1:25">
      <c r="A4926" s="5">
        <f>INDEX(Students,MOD(D4926-1,ROWS(Students))+1,1)</f>
        <v>3420</v>
      </c>
      <c r="B4926" s="5" t="str">
        <f>INDEX(Students,MOD(D4926-1,ROWS(Students))+1,2)</f>
        <v>Turlejski Rafał</v>
      </c>
      <c r="C4926" s="5" t="str">
        <f>INDEX(Students,MOD(D4926-1,ROWS(Students))+1,3)</f>
        <v>IZ08TCR</v>
      </c>
      <c r="D4926" s="5">
        <v>3711</v>
      </c>
      <c r="E4926" s="6">
        <v>44575</v>
      </c>
      <c r="F4926" s="6">
        <v>44575</v>
      </c>
      <c r="G4926" s="7" t="s">
        <v>1262</v>
      </c>
      <c r="H4926" s="7">
        <v>-1</v>
      </c>
      <c r="I4926" s="7" t="s">
        <v>1384</v>
      </c>
      <c r="J4926" s="7" t="s">
        <v>6</v>
      </c>
      <c r="K4926" s="7" t="s">
        <v>3774</v>
      </c>
      <c r="L4926" s="7" t="s">
        <v>181</v>
      </c>
      <c r="M4926" s="6" t="s">
        <v>3767</v>
      </c>
      <c r="N4926" s="7" t="s">
        <v>19</v>
      </c>
      <c r="O4926" s="8">
        <v>10</v>
      </c>
      <c r="P4926" s="7" t="s">
        <v>13</v>
      </c>
      <c r="Q4926" s="9">
        <v>0</v>
      </c>
      <c r="R4926" s="7" t="s">
        <v>3969</v>
      </c>
      <c r="S4926" s="7" t="s">
        <v>114</v>
      </c>
      <c r="T4926">
        <f>A4926</f>
        <v>3420</v>
      </c>
      <c r="U4926">
        <f>IF($G4926=$U$1:$X$1,$T4926,"")</f>
        <v>3420</v>
      </c>
      <c r="V4926" t="str">
        <f>IF($G4926=$U$1:$X$1,$T4926,"")</f>
        <v/>
      </c>
      <c r="W4926" t="str">
        <f>IF($G4926=$U$1:$X$1,$T4926,"")</f>
        <v/>
      </c>
      <c r="X4926" t="str">
        <f>IF($G4926=$U$1:$X$1,$T4926,"")</f>
        <v/>
      </c>
      <c r="Y4926" s="1">
        <f>ROUND(O4926*Q4926,2)</f>
        <v>0</v>
      </c>
    </row>
    <row r="4927" spans="1:25">
      <c r="A4927" s="5">
        <f>INDEX(Students,MOD(D4927-1,ROWS(Students))+1,1)</f>
        <v>3420</v>
      </c>
      <c r="B4927" s="5" t="str">
        <f>INDEX(Students,MOD(D4927-1,ROWS(Students))+1,2)</f>
        <v>Turlejski Rafał</v>
      </c>
      <c r="C4927" s="5" t="str">
        <f>INDEX(Students,MOD(D4927-1,ROWS(Students))+1,3)</f>
        <v>IZ08TCR</v>
      </c>
      <c r="D4927" s="5">
        <v>3803</v>
      </c>
      <c r="E4927" s="6">
        <v>44665</v>
      </c>
      <c r="F4927" s="6">
        <v>44665</v>
      </c>
      <c r="G4927" s="7" t="s">
        <v>1263</v>
      </c>
      <c r="H4927" s="7">
        <v>1</v>
      </c>
      <c r="I4927" s="7" t="s">
        <v>3609</v>
      </c>
      <c r="J4927" s="7" t="s">
        <v>6</v>
      </c>
      <c r="K4927" s="7" t="s">
        <v>3767</v>
      </c>
      <c r="L4927" s="7"/>
      <c r="M4927" s="6" t="s">
        <v>3767</v>
      </c>
      <c r="N4927" s="7" t="s">
        <v>7</v>
      </c>
      <c r="O4927" s="8">
        <v>35</v>
      </c>
      <c r="P4927" s="7" t="s">
        <v>9</v>
      </c>
      <c r="Q4927" s="9">
        <v>0.34</v>
      </c>
      <c r="R4927" s="7" t="s">
        <v>4191</v>
      </c>
      <c r="S4927" s="7" t="s">
        <v>4965</v>
      </c>
      <c r="T4927">
        <f>A4927</f>
        <v>3420</v>
      </c>
      <c r="U4927" t="str">
        <f>IF($G4927=$U$1:$X$1,$T4927,"")</f>
        <v/>
      </c>
      <c r="V4927">
        <f>IF($G4927=$U$1:$X$1,$T4927,"")</f>
        <v>3420</v>
      </c>
      <c r="W4927" t="str">
        <f>IF($G4927=$U$1:$X$1,$T4927,"")</f>
        <v/>
      </c>
      <c r="X4927" t="str">
        <f>IF($G4927=$U$1:$X$1,$T4927,"")</f>
        <v/>
      </c>
      <c r="Y4927" s="1">
        <f>ROUND(O4927*Q4927,2)</f>
        <v>11.9</v>
      </c>
    </row>
    <row r="4928" spans="1:25">
      <c r="A4928" s="5">
        <f>INDEX(Students,MOD(D4928-1,ROWS(Students))+1,1)</f>
        <v>3420</v>
      </c>
      <c r="B4928" s="5" t="str">
        <f>INDEX(Students,MOD(D4928-1,ROWS(Students))+1,2)</f>
        <v>Turlejski Rafał</v>
      </c>
      <c r="C4928" s="5" t="str">
        <f>INDEX(Students,MOD(D4928-1,ROWS(Students))+1,3)</f>
        <v>IZ08TCR</v>
      </c>
      <c r="D4928" s="5">
        <v>3895</v>
      </c>
      <c r="E4928" s="6">
        <v>44627</v>
      </c>
      <c r="F4928" s="6">
        <v>44627</v>
      </c>
      <c r="G4928" s="7" t="s">
        <v>279</v>
      </c>
      <c r="H4928" s="7">
        <v>1</v>
      </c>
      <c r="I4928" s="7" t="s">
        <v>2032</v>
      </c>
      <c r="J4928" s="7" t="s">
        <v>6</v>
      </c>
      <c r="K4928" s="7" t="s">
        <v>3767</v>
      </c>
      <c r="L4928" s="7"/>
      <c r="M4928" s="6" t="s">
        <v>3767</v>
      </c>
      <c r="N4928" s="7" t="s">
        <v>25</v>
      </c>
      <c r="O4928" s="8">
        <v>17.579999999999998</v>
      </c>
      <c r="P4928" s="7" t="s">
        <v>13</v>
      </c>
      <c r="Q4928" s="9">
        <v>47.35</v>
      </c>
      <c r="R4928" s="7" t="s">
        <v>3996</v>
      </c>
      <c r="S4928" s="7" t="s">
        <v>100</v>
      </c>
      <c r="T4928">
        <f>A4928</f>
        <v>3420</v>
      </c>
      <c r="U4928" t="str">
        <f>IF($G4928=$U$1:$X$1,$T4928,"")</f>
        <v/>
      </c>
      <c r="V4928" t="str">
        <f>IF($G4928=$U$1:$X$1,$T4928,"")</f>
        <v/>
      </c>
      <c r="W4928">
        <f>IF($G4928=$U$1:$X$1,$T4928,"")</f>
        <v>3420</v>
      </c>
      <c r="X4928" t="str">
        <f>IF($G4928=$U$1:$X$1,$T4928,"")</f>
        <v/>
      </c>
      <c r="Y4928" s="1">
        <f>ROUND(O4928*Q4928,2)</f>
        <v>832.41</v>
      </c>
    </row>
    <row r="4929" spans="1:25">
      <c r="A4929" s="5">
        <f>INDEX(Students,MOD(D4929-1,ROWS(Students))+1,1)</f>
        <v>3420</v>
      </c>
      <c r="B4929" s="5" t="str">
        <f>INDEX(Students,MOD(D4929-1,ROWS(Students))+1,2)</f>
        <v>Turlejski Rafał</v>
      </c>
      <c r="C4929" s="5" t="str">
        <f>INDEX(Students,MOD(D4929-1,ROWS(Students))+1,3)</f>
        <v>IZ08TCR</v>
      </c>
      <c r="D4929" s="5">
        <v>3987</v>
      </c>
      <c r="E4929" s="6">
        <v>44768</v>
      </c>
      <c r="F4929" s="6">
        <v>44768</v>
      </c>
      <c r="G4929" s="7" t="s">
        <v>1263</v>
      </c>
      <c r="H4929" s="7">
        <v>1</v>
      </c>
      <c r="I4929" s="7" t="s">
        <v>3341</v>
      </c>
      <c r="J4929" s="7" t="s">
        <v>6</v>
      </c>
      <c r="K4929" s="7" t="s">
        <v>3767</v>
      </c>
      <c r="L4929" s="7"/>
      <c r="M4929" s="6" t="s">
        <v>3767</v>
      </c>
      <c r="N4929" s="7" t="s">
        <v>67</v>
      </c>
      <c r="O4929" s="8">
        <v>45</v>
      </c>
      <c r="P4929" s="7" t="s">
        <v>9</v>
      </c>
      <c r="Q4929" s="9">
        <v>20.34</v>
      </c>
      <c r="R4929" s="7" t="s">
        <v>3940</v>
      </c>
      <c r="S4929" s="7" t="s">
        <v>62</v>
      </c>
      <c r="T4929">
        <f>A4929</f>
        <v>3420</v>
      </c>
      <c r="U4929" t="str">
        <f>IF($G4929=$U$1:$X$1,$T4929,"")</f>
        <v/>
      </c>
      <c r="V4929">
        <f>IF($G4929=$U$1:$X$1,$T4929,"")</f>
        <v>3420</v>
      </c>
      <c r="W4929" t="str">
        <f>IF($G4929=$U$1:$X$1,$T4929,"")</f>
        <v/>
      </c>
      <c r="X4929" t="str">
        <f>IF($G4929=$U$1:$X$1,$T4929,"")</f>
        <v/>
      </c>
      <c r="Y4929" s="1">
        <f>ROUND(O4929*Q4929,2)</f>
        <v>915.3</v>
      </c>
    </row>
    <row r="4930" spans="1:25">
      <c r="A4930" s="5">
        <f>INDEX(Students,MOD(D4930-1,ROWS(Students))+1,1)</f>
        <v>3420</v>
      </c>
      <c r="B4930" s="5" t="str">
        <f>INDEX(Students,MOD(D4930-1,ROWS(Students))+1,2)</f>
        <v>Turlejski Rafał</v>
      </c>
      <c r="C4930" s="5" t="str">
        <f>INDEX(Students,MOD(D4930-1,ROWS(Students))+1,3)</f>
        <v>IZ08TCR</v>
      </c>
      <c r="D4930" s="5">
        <v>4079</v>
      </c>
      <c r="E4930" s="6">
        <v>44602</v>
      </c>
      <c r="F4930" s="6">
        <v>44602</v>
      </c>
      <c r="G4930" s="7" t="s">
        <v>279</v>
      </c>
      <c r="H4930" s="7">
        <v>1</v>
      </c>
      <c r="I4930" s="7" t="s">
        <v>1713</v>
      </c>
      <c r="J4930" s="7" t="s">
        <v>6</v>
      </c>
      <c r="K4930" s="7" t="s">
        <v>3767</v>
      </c>
      <c r="L4930" s="7"/>
      <c r="M4930" s="6" t="s">
        <v>3767</v>
      </c>
      <c r="N4930" s="7" t="s">
        <v>25</v>
      </c>
      <c r="O4930" s="8">
        <v>100</v>
      </c>
      <c r="P4930" s="7" t="s">
        <v>31</v>
      </c>
      <c r="Q4930" s="9">
        <v>1.91</v>
      </c>
      <c r="R4930" s="7" t="s">
        <v>4312</v>
      </c>
      <c r="S4930" s="7" t="s">
        <v>437</v>
      </c>
      <c r="T4930">
        <f>A4930</f>
        <v>3420</v>
      </c>
      <c r="U4930" t="str">
        <f>IF($G4930=$U$1:$X$1,$T4930,"")</f>
        <v/>
      </c>
      <c r="V4930" t="str">
        <f>IF($G4930=$U$1:$X$1,$T4930,"")</f>
        <v/>
      </c>
      <c r="W4930">
        <f>IF($G4930=$U$1:$X$1,$T4930,"")</f>
        <v>3420</v>
      </c>
      <c r="X4930" t="str">
        <f>IF($G4930=$U$1:$X$1,$T4930,"")</f>
        <v/>
      </c>
      <c r="Y4930" s="1">
        <f>ROUND(O4930*Q4930,2)</f>
        <v>191</v>
      </c>
    </row>
    <row r="4931" spans="1:25">
      <c r="A4931" s="5">
        <f>INDEX(Students,MOD(D4931-1,ROWS(Students))+1,1)</f>
        <v>3420</v>
      </c>
      <c r="B4931" s="5" t="str">
        <f>INDEX(Students,MOD(D4931-1,ROWS(Students))+1,2)</f>
        <v>Turlejski Rafał</v>
      </c>
      <c r="C4931" s="5" t="str">
        <f>INDEX(Students,MOD(D4931-1,ROWS(Students))+1,3)</f>
        <v>IZ08TCR</v>
      </c>
      <c r="D4931" s="5">
        <v>4171</v>
      </c>
      <c r="E4931" s="6">
        <v>44623</v>
      </c>
      <c r="F4931" s="6">
        <v>44623</v>
      </c>
      <c r="G4931" s="7" t="s">
        <v>1263</v>
      </c>
      <c r="H4931" s="7">
        <v>1</v>
      </c>
      <c r="I4931" s="7" t="s">
        <v>2001</v>
      </c>
      <c r="J4931" s="7" t="s">
        <v>6</v>
      </c>
      <c r="K4931" s="7" t="s">
        <v>3767</v>
      </c>
      <c r="L4931" s="7"/>
      <c r="M4931" s="6" t="s">
        <v>3767</v>
      </c>
      <c r="N4931" s="7" t="s">
        <v>25</v>
      </c>
      <c r="O4931" s="8">
        <v>38</v>
      </c>
      <c r="P4931" s="7" t="s">
        <v>9</v>
      </c>
      <c r="Q4931" s="9">
        <v>1.05</v>
      </c>
      <c r="R4931" s="7" t="s">
        <v>4200</v>
      </c>
      <c r="S4931" s="7" t="s">
        <v>300</v>
      </c>
      <c r="T4931">
        <f>A4931</f>
        <v>3420</v>
      </c>
      <c r="U4931" t="str">
        <f>IF($G4931=$U$1:$X$1,$T4931,"")</f>
        <v/>
      </c>
      <c r="V4931">
        <f>IF($G4931=$U$1:$X$1,$T4931,"")</f>
        <v>3420</v>
      </c>
      <c r="W4931" t="str">
        <f>IF($G4931=$U$1:$X$1,$T4931,"")</f>
        <v/>
      </c>
      <c r="X4931" t="str">
        <f>IF($G4931=$U$1:$X$1,$T4931,"")</f>
        <v/>
      </c>
      <c r="Y4931" s="1">
        <f>ROUND(O4931*Q4931,2)</f>
        <v>39.9</v>
      </c>
    </row>
    <row r="4932" spans="1:25">
      <c r="A4932" s="5">
        <f>INDEX(Students,MOD(D4932-1,ROWS(Students))+1,1)</f>
        <v>3420</v>
      </c>
      <c r="B4932" s="5" t="str">
        <f>INDEX(Students,MOD(D4932-1,ROWS(Students))+1,2)</f>
        <v>Turlejski Rafał</v>
      </c>
      <c r="C4932" s="5" t="str">
        <f>INDEX(Students,MOD(D4932-1,ROWS(Students))+1,3)</f>
        <v>IZ08TCR</v>
      </c>
      <c r="D4932" s="5">
        <v>4263</v>
      </c>
      <c r="E4932" s="6">
        <v>44698</v>
      </c>
      <c r="F4932" s="6">
        <v>44698</v>
      </c>
      <c r="G4932" s="7" t="s">
        <v>1262</v>
      </c>
      <c r="H4932" s="7">
        <v>1</v>
      </c>
      <c r="I4932" s="7" t="s">
        <v>2589</v>
      </c>
      <c r="J4932" s="7" t="s">
        <v>6</v>
      </c>
      <c r="K4932" s="7" t="s">
        <v>3770</v>
      </c>
      <c r="L4932" s="7"/>
      <c r="M4932" s="6" t="s">
        <v>3767</v>
      </c>
      <c r="N4932" s="7" t="s">
        <v>25</v>
      </c>
      <c r="O4932" s="8">
        <v>1</v>
      </c>
      <c r="P4932" s="7" t="s">
        <v>9</v>
      </c>
      <c r="Q4932" s="9">
        <v>0</v>
      </c>
      <c r="R4932" s="7" t="s">
        <v>4120</v>
      </c>
      <c r="S4932" s="7" t="s">
        <v>227</v>
      </c>
      <c r="T4932">
        <f>A4932</f>
        <v>3420</v>
      </c>
      <c r="U4932">
        <f>IF($G4932=$U$1:$X$1,$T4932,"")</f>
        <v>3420</v>
      </c>
      <c r="V4932" t="str">
        <f>IF($G4932=$U$1:$X$1,$T4932,"")</f>
        <v/>
      </c>
      <c r="W4932" t="str">
        <f>IF($G4932=$U$1:$X$1,$T4932,"")</f>
        <v/>
      </c>
      <c r="X4932" t="str">
        <f>IF($G4932=$U$1:$X$1,$T4932,"")</f>
        <v/>
      </c>
      <c r="Y4932" s="1">
        <f>ROUND(O4932*Q4932,2)</f>
        <v>0</v>
      </c>
    </row>
    <row r="4933" spans="1:25">
      <c r="A4933" s="5">
        <f>INDEX(Students,MOD(D4933-1,ROWS(Students))+1,1)</f>
        <v>3420</v>
      </c>
      <c r="B4933" s="5" t="str">
        <f>INDEX(Students,MOD(D4933-1,ROWS(Students))+1,2)</f>
        <v>Turlejski Rafał</v>
      </c>
      <c r="C4933" s="5" t="str">
        <f>INDEX(Students,MOD(D4933-1,ROWS(Students))+1,3)</f>
        <v>IZ08TCR</v>
      </c>
      <c r="D4933" s="5">
        <v>4355</v>
      </c>
      <c r="E4933" s="6">
        <v>44579</v>
      </c>
      <c r="F4933" s="6">
        <v>44579</v>
      </c>
      <c r="G4933" s="7" t="s">
        <v>279</v>
      </c>
      <c r="H4933" s="7">
        <v>-1</v>
      </c>
      <c r="I4933" s="7" t="s">
        <v>1431</v>
      </c>
      <c r="J4933" s="7" t="s">
        <v>6</v>
      </c>
      <c r="K4933" s="7" t="s">
        <v>3767</v>
      </c>
      <c r="L4933" s="7"/>
      <c r="M4933" s="6" t="s">
        <v>3767</v>
      </c>
      <c r="N4933" s="7" t="s">
        <v>25</v>
      </c>
      <c r="O4933" s="8">
        <v>105</v>
      </c>
      <c r="P4933" s="7" t="s">
        <v>9</v>
      </c>
      <c r="Q4933" s="9">
        <v>0</v>
      </c>
      <c r="R4933" s="7" t="s">
        <v>4121</v>
      </c>
      <c r="S4933" s="7" t="s">
        <v>5042</v>
      </c>
      <c r="T4933">
        <f>A4933</f>
        <v>3420</v>
      </c>
      <c r="U4933" t="str">
        <f>IF($G4933=$U$1:$X$1,$T4933,"")</f>
        <v/>
      </c>
      <c r="V4933" t="str">
        <f>IF($G4933=$U$1:$X$1,$T4933,"")</f>
        <v/>
      </c>
      <c r="W4933">
        <f>IF($G4933=$U$1:$X$1,$T4933,"")</f>
        <v>3420</v>
      </c>
      <c r="X4933" t="str">
        <f>IF($G4933=$U$1:$X$1,$T4933,"")</f>
        <v/>
      </c>
      <c r="Y4933" s="1">
        <f>ROUND(O4933*Q4933,2)</f>
        <v>0</v>
      </c>
    </row>
    <row r="4934" spans="1:25">
      <c r="A4934" s="5">
        <f>INDEX(Students,MOD(D4934-1,ROWS(Students))+1,1)</f>
        <v>3420</v>
      </c>
      <c r="B4934" s="5" t="str">
        <f>INDEX(Students,MOD(D4934-1,ROWS(Students))+1,2)</f>
        <v>Turlejski Rafał</v>
      </c>
      <c r="C4934" s="5" t="str">
        <f>INDEX(Students,MOD(D4934-1,ROWS(Students))+1,3)</f>
        <v>IZ08TCR</v>
      </c>
      <c r="D4934" s="5">
        <v>4447</v>
      </c>
      <c r="E4934" s="6">
        <v>44581</v>
      </c>
      <c r="F4934" s="6">
        <v>44581</v>
      </c>
      <c r="G4934" s="7" t="s">
        <v>1263</v>
      </c>
      <c r="H4934" s="7">
        <v>1</v>
      </c>
      <c r="I4934" s="7" t="s">
        <v>1470</v>
      </c>
      <c r="J4934" s="7" t="s">
        <v>6</v>
      </c>
      <c r="K4934" s="7" t="s">
        <v>3767</v>
      </c>
      <c r="L4934" s="7"/>
      <c r="M4934" s="6" t="s">
        <v>3767</v>
      </c>
      <c r="N4934" s="7" t="s">
        <v>7</v>
      </c>
      <c r="O4934" s="8">
        <v>38</v>
      </c>
      <c r="P4934" s="7" t="s">
        <v>9</v>
      </c>
      <c r="Q4934" s="9">
        <v>48.88</v>
      </c>
      <c r="R4934" s="7" t="s">
        <v>4106</v>
      </c>
      <c r="S4934" s="7" t="s">
        <v>208</v>
      </c>
      <c r="T4934">
        <f>A4934</f>
        <v>3420</v>
      </c>
      <c r="U4934" t="str">
        <f>IF($G4934=$U$1:$X$1,$T4934,"")</f>
        <v/>
      </c>
      <c r="V4934">
        <f>IF($G4934=$U$1:$X$1,$T4934,"")</f>
        <v>3420</v>
      </c>
      <c r="W4934" t="str">
        <f>IF($G4934=$U$1:$X$1,$T4934,"")</f>
        <v/>
      </c>
      <c r="X4934" t="str">
        <f>IF($G4934=$U$1:$X$1,$T4934,"")</f>
        <v/>
      </c>
      <c r="Y4934" s="1">
        <f>ROUND(O4934*Q4934,2)</f>
        <v>1857.44</v>
      </c>
    </row>
    <row r="4935" spans="1:25">
      <c r="A4935" s="5">
        <f>INDEX(Students,MOD(D4935-1,ROWS(Students))+1,1)</f>
        <v>3420</v>
      </c>
      <c r="B4935" s="5" t="str">
        <f>INDEX(Students,MOD(D4935-1,ROWS(Students))+1,2)</f>
        <v>Turlejski Rafał</v>
      </c>
      <c r="C4935" s="5" t="str">
        <f>INDEX(Students,MOD(D4935-1,ROWS(Students))+1,3)</f>
        <v>IZ08TCR</v>
      </c>
      <c r="D4935" s="5">
        <v>4539</v>
      </c>
      <c r="E4935" s="6">
        <v>44620</v>
      </c>
      <c r="F4935" s="6">
        <v>44620</v>
      </c>
      <c r="G4935" s="7" t="s">
        <v>279</v>
      </c>
      <c r="H4935" s="7">
        <v>1</v>
      </c>
      <c r="I4935" s="7" t="s">
        <v>1962</v>
      </c>
      <c r="J4935" s="7" t="s">
        <v>6</v>
      </c>
      <c r="K4935" s="7" t="s">
        <v>3767</v>
      </c>
      <c r="L4935" s="7"/>
      <c r="M4935" s="6" t="s">
        <v>3767</v>
      </c>
      <c r="N4935" s="7" t="s">
        <v>71</v>
      </c>
      <c r="O4935" s="8">
        <v>12.55</v>
      </c>
      <c r="P4935" s="7" t="s">
        <v>13</v>
      </c>
      <c r="Q4935" s="9">
        <v>0</v>
      </c>
      <c r="R4935" s="7" t="s">
        <v>4444</v>
      </c>
      <c r="S4935" s="7" t="s">
        <v>597</v>
      </c>
      <c r="T4935">
        <f>A4935</f>
        <v>3420</v>
      </c>
      <c r="U4935" t="str">
        <f>IF($G4935=$U$1:$X$1,$T4935,"")</f>
        <v/>
      </c>
      <c r="V4935" t="str">
        <f>IF($G4935=$U$1:$X$1,$T4935,"")</f>
        <v/>
      </c>
      <c r="W4935">
        <f>IF($G4935=$U$1:$X$1,$T4935,"")</f>
        <v>3420</v>
      </c>
      <c r="X4935" t="str">
        <f>IF($G4935=$U$1:$X$1,$T4935,"")</f>
        <v/>
      </c>
      <c r="Y4935" s="1">
        <f>ROUND(O4935*Q4935,2)</f>
        <v>0</v>
      </c>
    </row>
    <row r="4936" spans="1:25">
      <c r="A4936" s="5">
        <f>INDEX(Students,MOD(D4936-1,ROWS(Students))+1,1)</f>
        <v>3420</v>
      </c>
      <c r="B4936" s="5" t="str">
        <f>INDEX(Students,MOD(D4936-1,ROWS(Students))+1,2)</f>
        <v>Turlejski Rafał</v>
      </c>
      <c r="C4936" s="5" t="str">
        <f>INDEX(Students,MOD(D4936-1,ROWS(Students))+1,3)</f>
        <v>IZ08TCR</v>
      </c>
      <c r="D4936" s="5">
        <v>4631</v>
      </c>
      <c r="E4936" s="6">
        <v>44622</v>
      </c>
      <c r="F4936" s="6">
        <v>44622</v>
      </c>
      <c r="G4936" s="7" t="s">
        <v>1263</v>
      </c>
      <c r="H4936" s="7">
        <v>1</v>
      </c>
      <c r="I4936" s="7" t="s">
        <v>1993</v>
      </c>
      <c r="J4936" s="7" t="s">
        <v>6</v>
      </c>
      <c r="K4936" s="7" t="s">
        <v>3767</v>
      </c>
      <c r="L4936" s="7"/>
      <c r="M4936" s="6" t="s">
        <v>3767</v>
      </c>
      <c r="N4936" s="7" t="s">
        <v>608</v>
      </c>
      <c r="O4936" s="8">
        <v>1</v>
      </c>
      <c r="P4936" s="7" t="s">
        <v>9</v>
      </c>
      <c r="Q4936" s="9">
        <v>3.96</v>
      </c>
      <c r="R4936" s="7" t="s">
        <v>3900</v>
      </c>
      <c r="S4936" s="7" t="s">
        <v>4961</v>
      </c>
      <c r="T4936">
        <f>A4936</f>
        <v>3420</v>
      </c>
      <c r="U4936" t="str">
        <f>IF($G4936=$U$1:$X$1,$T4936,"")</f>
        <v/>
      </c>
      <c r="V4936">
        <f>IF($G4936=$U$1:$X$1,$T4936,"")</f>
        <v>3420</v>
      </c>
      <c r="W4936" t="str">
        <f>IF($G4936=$U$1:$X$1,$T4936,"")</f>
        <v/>
      </c>
      <c r="X4936" t="str">
        <f>IF($G4936=$U$1:$X$1,$T4936,"")</f>
        <v/>
      </c>
      <c r="Y4936" s="1">
        <f>ROUND(O4936*Q4936,2)</f>
        <v>3.96</v>
      </c>
    </row>
    <row r="4937" spans="1:25">
      <c r="A4937" s="5">
        <f>INDEX(Students,MOD(D4937-1,ROWS(Students))+1,1)</f>
        <v>3420</v>
      </c>
      <c r="B4937" s="5" t="str">
        <f>INDEX(Students,MOD(D4937-1,ROWS(Students))+1,2)</f>
        <v>Turlejski Rafał</v>
      </c>
      <c r="C4937" s="5" t="str">
        <f>INDEX(Students,MOD(D4937-1,ROWS(Students))+1,3)</f>
        <v>IZ08TCR</v>
      </c>
      <c r="D4937" s="5">
        <v>4723</v>
      </c>
      <c r="E4937" s="6">
        <v>44587</v>
      </c>
      <c r="F4937" s="6">
        <v>44587</v>
      </c>
      <c r="G4937" s="7" t="s">
        <v>279</v>
      </c>
      <c r="H4937" s="7">
        <v>-1</v>
      </c>
      <c r="I4937" s="7" t="s">
        <v>1538</v>
      </c>
      <c r="J4937" s="7" t="s">
        <v>6</v>
      </c>
      <c r="K4937" s="7" t="s">
        <v>3767</v>
      </c>
      <c r="L4937" s="7"/>
      <c r="M4937" s="6" t="s">
        <v>3767</v>
      </c>
      <c r="N4937" s="7" t="s">
        <v>7</v>
      </c>
      <c r="O4937" s="8">
        <v>5.4</v>
      </c>
      <c r="P4937" s="7" t="s">
        <v>13</v>
      </c>
      <c r="Q4937" s="9">
        <v>0</v>
      </c>
      <c r="R4937" s="7" t="s">
        <v>4185</v>
      </c>
      <c r="S4937" s="7" t="s">
        <v>139</v>
      </c>
      <c r="T4937">
        <f>A4937</f>
        <v>3420</v>
      </c>
      <c r="U4937" t="str">
        <f>IF($G4937=$U$1:$X$1,$T4937,"")</f>
        <v/>
      </c>
      <c r="V4937" t="str">
        <f>IF($G4937=$U$1:$X$1,$T4937,"")</f>
        <v/>
      </c>
      <c r="W4937">
        <f>IF($G4937=$U$1:$X$1,$T4937,"")</f>
        <v>3420</v>
      </c>
      <c r="X4937" t="str">
        <f>IF($G4937=$U$1:$X$1,$T4937,"")</f>
        <v/>
      </c>
      <c r="Y4937" s="1">
        <f>ROUND(O4937*Q4937,2)</f>
        <v>0</v>
      </c>
    </row>
    <row r="4938" spans="1:25">
      <c r="A4938" s="5">
        <f>INDEX(Students,MOD(D4938-1,ROWS(Students))+1,1)</f>
        <v>3420</v>
      </c>
      <c r="B4938" s="5" t="str">
        <f>INDEX(Students,MOD(D4938-1,ROWS(Students))+1,2)</f>
        <v>Turlejski Rafał</v>
      </c>
      <c r="C4938" s="5" t="str">
        <f>INDEX(Students,MOD(D4938-1,ROWS(Students))+1,3)</f>
        <v>IZ08TCR</v>
      </c>
      <c r="D4938" s="5">
        <v>4815</v>
      </c>
      <c r="E4938" s="6">
        <v>44719</v>
      </c>
      <c r="F4938" s="6">
        <v>44718</v>
      </c>
      <c r="G4938" s="7" t="s">
        <v>1262</v>
      </c>
      <c r="H4938" s="7">
        <v>-1</v>
      </c>
      <c r="I4938" s="7" t="s">
        <v>2820</v>
      </c>
      <c r="J4938" s="7" t="s">
        <v>6</v>
      </c>
      <c r="K4938" s="7" t="s">
        <v>3793</v>
      </c>
      <c r="L4938" s="7" t="s">
        <v>978</v>
      </c>
      <c r="M4938" s="6" t="s">
        <v>3767</v>
      </c>
      <c r="N4938" s="7" t="s">
        <v>19</v>
      </c>
      <c r="O4938" s="8">
        <v>18</v>
      </c>
      <c r="P4938" s="7" t="s">
        <v>13</v>
      </c>
      <c r="Q4938" s="9">
        <v>7.75</v>
      </c>
      <c r="R4938" s="7" t="s">
        <v>4682</v>
      </c>
      <c r="S4938" s="7" t="s">
        <v>5137</v>
      </c>
      <c r="T4938">
        <f>A4938</f>
        <v>3420</v>
      </c>
      <c r="U4938">
        <f>IF($G4938=$U$1:$X$1,$T4938,"")</f>
        <v>3420</v>
      </c>
      <c r="V4938" t="str">
        <f>IF($G4938=$U$1:$X$1,$T4938,"")</f>
        <v/>
      </c>
      <c r="W4938" t="str">
        <f>IF($G4938=$U$1:$X$1,$T4938,"")</f>
        <v/>
      </c>
      <c r="X4938" t="str">
        <f>IF($G4938=$U$1:$X$1,$T4938,"")</f>
        <v/>
      </c>
      <c r="Y4938" s="1">
        <f>ROUND(O4938*Q4938,2)</f>
        <v>139.5</v>
      </c>
    </row>
    <row r="4939" spans="1:25">
      <c r="A4939" s="5">
        <f>INDEX(Students,MOD(D4939-1,ROWS(Students))+1,1)</f>
        <v>3420</v>
      </c>
      <c r="B4939" s="5" t="str">
        <f>INDEX(Students,MOD(D4939-1,ROWS(Students))+1,2)</f>
        <v>Turlejski Rafał</v>
      </c>
      <c r="C4939" s="5" t="str">
        <f>INDEX(Students,MOD(D4939-1,ROWS(Students))+1,3)</f>
        <v>IZ08TCR</v>
      </c>
      <c r="D4939" s="5">
        <v>4907</v>
      </c>
      <c r="E4939" s="6">
        <v>44706</v>
      </c>
      <c r="F4939" s="6">
        <v>44706</v>
      </c>
      <c r="G4939" s="7" t="s">
        <v>1262</v>
      </c>
      <c r="H4939" s="7">
        <v>-1</v>
      </c>
      <c r="I4939" s="7" t="s">
        <v>2680</v>
      </c>
      <c r="J4939" s="7" t="s">
        <v>6</v>
      </c>
      <c r="K4939" s="7" t="s">
        <v>3774</v>
      </c>
      <c r="L4939" s="7" t="s">
        <v>926</v>
      </c>
      <c r="M4939" s="6" t="s">
        <v>3767</v>
      </c>
      <c r="N4939" s="7" t="s">
        <v>67</v>
      </c>
      <c r="O4939" s="8">
        <v>305</v>
      </c>
      <c r="P4939" s="7" t="s">
        <v>31</v>
      </c>
      <c r="Q4939" s="9">
        <v>0</v>
      </c>
      <c r="R4939" s="7" t="s">
        <v>3964</v>
      </c>
      <c r="S4939" s="7" t="s">
        <v>4992</v>
      </c>
      <c r="T4939">
        <f>A4939</f>
        <v>3420</v>
      </c>
      <c r="U4939">
        <f>IF($G4939=$U$1:$X$1,$T4939,"")</f>
        <v>3420</v>
      </c>
      <c r="V4939" t="str">
        <f>IF($G4939=$U$1:$X$1,$T4939,"")</f>
        <v/>
      </c>
      <c r="W4939" t="str">
        <f>IF($G4939=$U$1:$X$1,$T4939,"")</f>
        <v/>
      </c>
      <c r="X4939" t="str">
        <f>IF($G4939=$U$1:$X$1,$T4939,"")</f>
        <v/>
      </c>
      <c r="Y4939" s="1">
        <f>ROUND(O4939*Q4939,2)</f>
        <v>0</v>
      </c>
    </row>
    <row r="4940" spans="1:25">
      <c r="A4940" s="5">
        <f>INDEX(Students,MOD(D4940-1,ROWS(Students))+1,1)</f>
        <v>3420</v>
      </c>
      <c r="B4940" s="5" t="str">
        <f>INDEX(Students,MOD(D4940-1,ROWS(Students))+1,2)</f>
        <v>Turlejski Rafał</v>
      </c>
      <c r="C4940" s="5" t="str">
        <f>INDEX(Students,MOD(D4940-1,ROWS(Students))+1,3)</f>
        <v>IZ08TCR</v>
      </c>
      <c r="D4940" s="5">
        <v>4999</v>
      </c>
      <c r="E4940" s="6">
        <v>44578</v>
      </c>
      <c r="F4940" s="6">
        <v>44578</v>
      </c>
      <c r="G4940" s="7" t="s">
        <v>279</v>
      </c>
      <c r="H4940" s="7">
        <v>1</v>
      </c>
      <c r="I4940" s="7" t="s">
        <v>1408</v>
      </c>
      <c r="J4940" s="7" t="s">
        <v>6</v>
      </c>
      <c r="K4940" s="7" t="s">
        <v>3767</v>
      </c>
      <c r="L4940" s="7"/>
      <c r="M4940" s="6" t="s">
        <v>3767</v>
      </c>
      <c r="N4940" s="7" t="s">
        <v>25</v>
      </c>
      <c r="O4940" s="8">
        <v>4.8</v>
      </c>
      <c r="P4940" s="7" t="s">
        <v>13</v>
      </c>
      <c r="Q4940" s="9">
        <v>27.47</v>
      </c>
      <c r="R4940" s="7" t="s">
        <v>4100</v>
      </c>
      <c r="S4940" s="7" t="s">
        <v>202</v>
      </c>
      <c r="T4940">
        <f>A4940</f>
        <v>3420</v>
      </c>
      <c r="U4940" t="str">
        <f>IF($G4940=$U$1:$X$1,$T4940,"")</f>
        <v/>
      </c>
      <c r="V4940" t="str">
        <f>IF($G4940=$U$1:$X$1,$T4940,"")</f>
        <v/>
      </c>
      <c r="W4940">
        <f>IF($G4940=$U$1:$X$1,$T4940,"")</f>
        <v>3420</v>
      </c>
      <c r="X4940" t="str">
        <f>IF($G4940=$U$1:$X$1,$T4940,"")</f>
        <v/>
      </c>
      <c r="Y4940" s="1">
        <f>ROUND(O4940*Q4940,2)</f>
        <v>131.86000000000001</v>
      </c>
    </row>
    <row r="4941" spans="1:25">
      <c r="A4941" s="5">
        <f>INDEX(Students,MOD(D4941-1,ROWS(Students))+1,1)</f>
        <v>3420</v>
      </c>
      <c r="B4941" s="5" t="str">
        <f>INDEX(Students,MOD(D4941-1,ROWS(Students))+1,2)</f>
        <v>Turlejski Rafał</v>
      </c>
      <c r="C4941" s="5" t="str">
        <f>INDEX(Students,MOD(D4941-1,ROWS(Students))+1,3)</f>
        <v>IZ08TCR</v>
      </c>
      <c r="D4941" s="5">
        <v>5091</v>
      </c>
      <c r="E4941" s="6">
        <v>44635</v>
      </c>
      <c r="F4941" s="6">
        <v>44635</v>
      </c>
      <c r="G4941" s="7" t="s">
        <v>279</v>
      </c>
      <c r="H4941" s="7">
        <v>1</v>
      </c>
      <c r="I4941" s="7" t="s">
        <v>2171</v>
      </c>
      <c r="J4941" s="7" t="s">
        <v>6</v>
      </c>
      <c r="K4941" s="7" t="s">
        <v>3767</v>
      </c>
      <c r="L4941" s="7"/>
      <c r="M4941" s="6" t="s">
        <v>3767</v>
      </c>
      <c r="N4941" s="7" t="s">
        <v>25</v>
      </c>
      <c r="O4941" s="8">
        <v>100</v>
      </c>
      <c r="P4941" s="7" t="s">
        <v>31</v>
      </c>
      <c r="Q4941" s="9">
        <v>1.95</v>
      </c>
      <c r="R4941" s="7" t="s">
        <v>4057</v>
      </c>
      <c r="S4941" s="7" t="s">
        <v>160</v>
      </c>
      <c r="T4941">
        <f>A4941</f>
        <v>3420</v>
      </c>
      <c r="U4941" t="str">
        <f>IF($G4941=$U$1:$X$1,$T4941,"")</f>
        <v/>
      </c>
      <c r="V4941" t="str">
        <f>IF($G4941=$U$1:$X$1,$T4941,"")</f>
        <v/>
      </c>
      <c r="W4941">
        <f>IF($G4941=$U$1:$X$1,$T4941,"")</f>
        <v>3420</v>
      </c>
      <c r="X4941" t="str">
        <f>IF($G4941=$U$1:$X$1,$T4941,"")</f>
        <v/>
      </c>
      <c r="Y4941" s="1">
        <f>ROUND(O4941*Q4941,2)</f>
        <v>195</v>
      </c>
    </row>
    <row r="4942" spans="1:25">
      <c r="A4942" s="5">
        <f>INDEX(Students,MOD(D4942-1,ROWS(Students))+1,1)</f>
        <v>3420</v>
      </c>
      <c r="B4942" s="5" t="str">
        <f>INDEX(Students,MOD(D4942-1,ROWS(Students))+1,2)</f>
        <v>Turlejski Rafał</v>
      </c>
      <c r="C4942" s="5" t="str">
        <f>INDEX(Students,MOD(D4942-1,ROWS(Students))+1,3)</f>
        <v>IZ08TCR</v>
      </c>
      <c r="D4942" s="5">
        <v>5183</v>
      </c>
      <c r="E4942" s="6">
        <v>44718</v>
      </c>
      <c r="F4942" s="6">
        <v>44714</v>
      </c>
      <c r="G4942" s="7" t="s">
        <v>1262</v>
      </c>
      <c r="H4942" s="7">
        <v>-1</v>
      </c>
      <c r="I4942" s="7" t="s">
        <v>2805</v>
      </c>
      <c r="J4942" s="7" t="s">
        <v>6</v>
      </c>
      <c r="K4942" s="7" t="s">
        <v>3860</v>
      </c>
      <c r="L4942" s="7" t="s">
        <v>969</v>
      </c>
      <c r="M4942" s="6" t="s">
        <v>3767</v>
      </c>
      <c r="N4942" s="7" t="s">
        <v>19</v>
      </c>
      <c r="O4942" s="8">
        <v>20</v>
      </c>
      <c r="P4942" s="7" t="s">
        <v>9</v>
      </c>
      <c r="Q4942" s="9">
        <v>20.329999999999998</v>
      </c>
      <c r="R4942" s="7" t="s">
        <v>4711</v>
      </c>
      <c r="S4942" s="7" t="s">
        <v>972</v>
      </c>
      <c r="T4942">
        <f>A4942</f>
        <v>3420</v>
      </c>
      <c r="U4942">
        <f>IF($G4942=$U$1:$X$1,$T4942,"")</f>
        <v>3420</v>
      </c>
      <c r="V4942" t="str">
        <f>IF($G4942=$U$1:$X$1,$T4942,"")</f>
        <v/>
      </c>
      <c r="W4942" t="str">
        <f>IF($G4942=$U$1:$X$1,$T4942,"")</f>
        <v/>
      </c>
      <c r="X4942" t="str">
        <f>IF($G4942=$U$1:$X$1,$T4942,"")</f>
        <v/>
      </c>
      <c r="Y4942" s="1">
        <f>ROUND(O4942*Q4942,2)</f>
        <v>406.6</v>
      </c>
    </row>
    <row r="4943" spans="1:25">
      <c r="A4943" s="5">
        <f>INDEX(Students,MOD(D4943-1,ROWS(Students))+1,1)</f>
        <v>3420</v>
      </c>
      <c r="B4943" s="5" t="str">
        <f>INDEX(Students,MOD(D4943-1,ROWS(Students))+1,2)</f>
        <v>Turlejski Rafał</v>
      </c>
      <c r="C4943" s="5" t="str">
        <f>INDEX(Students,MOD(D4943-1,ROWS(Students))+1,3)</f>
        <v>IZ08TCR</v>
      </c>
      <c r="D4943" s="5">
        <v>5275</v>
      </c>
      <c r="E4943" s="6">
        <v>44708</v>
      </c>
      <c r="F4943" s="6">
        <v>44708</v>
      </c>
      <c r="G4943" s="7" t="s">
        <v>1263</v>
      </c>
      <c r="H4943" s="7">
        <v>1</v>
      </c>
      <c r="I4943" s="7" t="s">
        <v>2718</v>
      </c>
      <c r="J4943" s="7" t="s">
        <v>6</v>
      </c>
      <c r="K4943" s="7" t="s">
        <v>3767</v>
      </c>
      <c r="L4943" s="7"/>
      <c r="M4943" s="6" t="s">
        <v>3767</v>
      </c>
      <c r="N4943" s="7" t="s">
        <v>25</v>
      </c>
      <c r="O4943" s="8">
        <v>3.75</v>
      </c>
      <c r="P4943" s="7" t="s">
        <v>13</v>
      </c>
      <c r="Q4943" s="9">
        <v>0</v>
      </c>
      <c r="R4943" s="7" t="s">
        <v>4686</v>
      </c>
      <c r="S4943" s="7" t="s">
        <v>1051</v>
      </c>
      <c r="T4943">
        <f>A4943</f>
        <v>3420</v>
      </c>
      <c r="U4943" t="str">
        <f>IF($G4943=$U$1:$X$1,$T4943,"")</f>
        <v/>
      </c>
      <c r="V4943">
        <f>IF($G4943=$U$1:$X$1,$T4943,"")</f>
        <v>3420</v>
      </c>
      <c r="W4943" t="str">
        <f>IF($G4943=$U$1:$X$1,$T4943,"")</f>
        <v/>
      </c>
      <c r="X4943" t="str">
        <f>IF($G4943=$U$1:$X$1,$T4943,"")</f>
        <v/>
      </c>
      <c r="Y4943" s="1">
        <f>ROUND(O4943*Q4943,2)</f>
        <v>0</v>
      </c>
    </row>
    <row r="4944" spans="1:25">
      <c r="A4944" s="5">
        <f>INDEX(Students,MOD(D4944-1,ROWS(Students))+1,1)</f>
        <v>3420</v>
      </c>
      <c r="B4944" s="5" t="str">
        <f>INDEX(Students,MOD(D4944-1,ROWS(Students))+1,2)</f>
        <v>Turlejski Rafał</v>
      </c>
      <c r="C4944" s="5" t="str">
        <f>INDEX(Students,MOD(D4944-1,ROWS(Students))+1,3)</f>
        <v>IZ08TCR</v>
      </c>
      <c r="D4944" s="5">
        <v>5367</v>
      </c>
      <c r="E4944" s="6">
        <v>44636</v>
      </c>
      <c r="F4944" s="6">
        <v>44631</v>
      </c>
      <c r="G4944" s="7" t="s">
        <v>1262</v>
      </c>
      <c r="H4944" s="7">
        <v>-1</v>
      </c>
      <c r="I4944" s="7" t="s">
        <v>2203</v>
      </c>
      <c r="J4944" s="7" t="s">
        <v>6</v>
      </c>
      <c r="K4944" s="7" t="s">
        <v>3809</v>
      </c>
      <c r="L4944" s="7" t="s">
        <v>714</v>
      </c>
      <c r="M4944" s="6" t="s">
        <v>3767</v>
      </c>
      <c r="N4944" s="7" t="s">
        <v>7</v>
      </c>
      <c r="O4944" s="8">
        <v>9</v>
      </c>
      <c r="P4944" s="7" t="s">
        <v>9</v>
      </c>
      <c r="Q4944" s="9">
        <v>0</v>
      </c>
      <c r="R4944" s="7" t="s">
        <v>4037</v>
      </c>
      <c r="S4944" s="7" t="s">
        <v>140</v>
      </c>
      <c r="T4944">
        <f>A4944</f>
        <v>3420</v>
      </c>
      <c r="U4944">
        <f>IF($G4944=$U$1:$X$1,$T4944,"")</f>
        <v>3420</v>
      </c>
      <c r="V4944" t="str">
        <f>IF($G4944=$U$1:$X$1,$T4944,"")</f>
        <v/>
      </c>
      <c r="W4944" t="str">
        <f>IF($G4944=$U$1:$X$1,$T4944,"")</f>
        <v/>
      </c>
      <c r="X4944" t="str">
        <f>IF($G4944=$U$1:$X$1,$T4944,"")</f>
        <v/>
      </c>
      <c r="Y4944" s="1">
        <f>ROUND(O4944*Q4944,2)</f>
        <v>0</v>
      </c>
    </row>
    <row r="4945" spans="1:25">
      <c r="A4945" s="5">
        <f>INDEX(Students,MOD(D4945-1,ROWS(Students))+1,1)</f>
        <v>3420</v>
      </c>
      <c r="B4945" s="5" t="str">
        <f>INDEX(Students,MOD(D4945-1,ROWS(Students))+1,2)</f>
        <v>Turlejski Rafał</v>
      </c>
      <c r="C4945" s="5" t="str">
        <f>INDEX(Students,MOD(D4945-1,ROWS(Students))+1,3)</f>
        <v>IZ08TCR</v>
      </c>
      <c r="D4945" s="5">
        <v>5459</v>
      </c>
      <c r="E4945" s="6">
        <v>44771</v>
      </c>
      <c r="F4945" s="6">
        <v>44771</v>
      </c>
      <c r="G4945" s="7" t="s">
        <v>1263</v>
      </c>
      <c r="H4945" s="7">
        <v>1</v>
      </c>
      <c r="I4945" s="7" t="s">
        <v>3400</v>
      </c>
      <c r="J4945" s="7" t="s">
        <v>6</v>
      </c>
      <c r="K4945" s="7" t="s">
        <v>3767</v>
      </c>
      <c r="L4945" s="7"/>
      <c r="M4945" s="6" t="s">
        <v>3767</v>
      </c>
      <c r="N4945" s="7" t="s">
        <v>19</v>
      </c>
      <c r="O4945" s="8">
        <v>4.12</v>
      </c>
      <c r="P4945" s="7" t="s">
        <v>70</v>
      </c>
      <c r="Q4945" s="9">
        <v>6.65</v>
      </c>
      <c r="R4945" s="7" t="s">
        <v>3983</v>
      </c>
      <c r="S4945" s="7" t="s">
        <v>87</v>
      </c>
      <c r="T4945">
        <f>A4945</f>
        <v>3420</v>
      </c>
      <c r="U4945" t="str">
        <f>IF($G4945=$U$1:$X$1,$T4945,"")</f>
        <v/>
      </c>
      <c r="V4945">
        <f>IF($G4945=$U$1:$X$1,$T4945,"")</f>
        <v>3420</v>
      </c>
      <c r="W4945" t="str">
        <f>IF($G4945=$U$1:$X$1,$T4945,"")</f>
        <v/>
      </c>
      <c r="X4945" t="str">
        <f>IF($G4945=$U$1:$X$1,$T4945,"")</f>
        <v/>
      </c>
      <c r="Y4945" s="1">
        <f>ROUND(O4945*Q4945,2)</f>
        <v>27.4</v>
      </c>
    </row>
    <row r="4946" spans="1:25">
      <c r="A4946" s="5">
        <f>INDEX(Students,MOD(D4946-1,ROWS(Students))+1,1)</f>
        <v>3420</v>
      </c>
      <c r="B4946" s="5" t="str">
        <f>INDEX(Students,MOD(D4946-1,ROWS(Students))+1,2)</f>
        <v>Turlejski Rafał</v>
      </c>
      <c r="C4946" s="5" t="str">
        <f>INDEX(Students,MOD(D4946-1,ROWS(Students))+1,3)</f>
        <v>IZ08TCR</v>
      </c>
      <c r="D4946" s="5">
        <v>5551</v>
      </c>
      <c r="E4946" s="6">
        <v>44634</v>
      </c>
      <c r="F4946" s="6">
        <v>44634</v>
      </c>
      <c r="G4946" s="7" t="s">
        <v>1263</v>
      </c>
      <c r="H4946" s="7">
        <v>1</v>
      </c>
      <c r="I4946" s="7" t="s">
        <v>2131</v>
      </c>
      <c r="J4946" s="7" t="s">
        <v>6</v>
      </c>
      <c r="K4946" s="7" t="s">
        <v>3767</v>
      </c>
      <c r="L4946" s="7"/>
      <c r="M4946" s="6" t="s">
        <v>3767</v>
      </c>
      <c r="N4946" s="7" t="s">
        <v>19</v>
      </c>
      <c r="O4946" s="8">
        <v>9</v>
      </c>
      <c r="P4946" s="7" t="s">
        <v>9</v>
      </c>
      <c r="Q4946" s="9">
        <v>1.43</v>
      </c>
      <c r="R4946" s="7" t="s">
        <v>4015</v>
      </c>
      <c r="S4946" s="7" t="s">
        <v>119</v>
      </c>
      <c r="T4946">
        <f>A4946</f>
        <v>3420</v>
      </c>
      <c r="U4946" t="str">
        <f>IF($G4946=$U$1:$X$1,$T4946,"")</f>
        <v/>
      </c>
      <c r="V4946">
        <f>IF($G4946=$U$1:$X$1,$T4946,"")</f>
        <v>3420</v>
      </c>
      <c r="W4946" t="str">
        <f>IF($G4946=$U$1:$X$1,$T4946,"")</f>
        <v/>
      </c>
      <c r="X4946" t="str">
        <f>IF($G4946=$U$1:$X$1,$T4946,"")</f>
        <v/>
      </c>
      <c r="Y4946" s="1">
        <f>ROUND(O4946*Q4946,2)</f>
        <v>12.87</v>
      </c>
    </row>
    <row r="4947" spans="1:25">
      <c r="A4947" s="5">
        <f>INDEX(Students,MOD(D4947-1,ROWS(Students))+1,1)</f>
        <v>3420</v>
      </c>
      <c r="B4947" s="5" t="str">
        <f>INDEX(Students,MOD(D4947-1,ROWS(Students))+1,2)</f>
        <v>Turlejski Rafał</v>
      </c>
      <c r="C4947" s="5" t="str">
        <f>INDEX(Students,MOD(D4947-1,ROWS(Students))+1,3)</f>
        <v>IZ08TCR</v>
      </c>
      <c r="D4947" s="5">
        <v>5643</v>
      </c>
      <c r="E4947" s="6">
        <v>44610</v>
      </c>
      <c r="F4947" s="6">
        <v>44610</v>
      </c>
      <c r="G4947" s="7" t="s">
        <v>1262</v>
      </c>
      <c r="H4947" s="7">
        <v>-1</v>
      </c>
      <c r="I4947" s="7" t="s">
        <v>1838</v>
      </c>
      <c r="J4947" s="7" t="s">
        <v>6</v>
      </c>
      <c r="K4947" s="7" t="s">
        <v>3774</v>
      </c>
      <c r="L4947" s="7" t="s">
        <v>52</v>
      </c>
      <c r="M4947" s="6" t="s">
        <v>3767</v>
      </c>
      <c r="N4947" s="7" t="s">
        <v>19</v>
      </c>
      <c r="O4947" s="8">
        <v>76</v>
      </c>
      <c r="P4947" s="7" t="s">
        <v>31</v>
      </c>
      <c r="Q4947" s="9">
        <v>0</v>
      </c>
      <c r="R4947" s="7" t="s">
        <v>3954</v>
      </c>
      <c r="S4947" s="7" t="s">
        <v>5009</v>
      </c>
      <c r="T4947">
        <f>A4947</f>
        <v>3420</v>
      </c>
      <c r="U4947">
        <f>IF($G4947=$U$1:$X$1,$T4947,"")</f>
        <v>3420</v>
      </c>
      <c r="V4947" t="str">
        <f>IF($G4947=$U$1:$X$1,$T4947,"")</f>
        <v/>
      </c>
      <c r="W4947" t="str">
        <f>IF($G4947=$U$1:$X$1,$T4947,"")</f>
        <v/>
      </c>
      <c r="X4947" t="str">
        <f>IF($G4947=$U$1:$X$1,$T4947,"")</f>
        <v/>
      </c>
      <c r="Y4947" s="1">
        <f>ROUND(O4947*Q4947,2)</f>
        <v>0</v>
      </c>
    </row>
    <row r="4948" spans="1:25">
      <c r="A4948" s="5">
        <f>INDEX(Students,MOD(D4948-1,ROWS(Students))+1,1)</f>
        <v>3420</v>
      </c>
      <c r="B4948" s="5" t="str">
        <f>INDEX(Students,MOD(D4948-1,ROWS(Students))+1,2)</f>
        <v>Turlejski Rafał</v>
      </c>
      <c r="C4948" s="5" t="str">
        <f>INDEX(Students,MOD(D4948-1,ROWS(Students))+1,3)</f>
        <v>IZ08TCR</v>
      </c>
      <c r="D4948" s="5">
        <v>5735</v>
      </c>
      <c r="E4948" s="6">
        <v>44609</v>
      </c>
      <c r="F4948" s="6">
        <v>44607</v>
      </c>
      <c r="G4948" s="7" t="s">
        <v>1262</v>
      </c>
      <c r="H4948" s="7">
        <v>-1</v>
      </c>
      <c r="I4948" s="7" t="s">
        <v>1808</v>
      </c>
      <c r="J4948" s="7" t="s">
        <v>6</v>
      </c>
      <c r="K4948" s="7" t="s">
        <v>3775</v>
      </c>
      <c r="L4948" s="7" t="s">
        <v>513</v>
      </c>
      <c r="M4948" s="6" t="s">
        <v>3767</v>
      </c>
      <c r="N4948" s="7" t="s">
        <v>25</v>
      </c>
      <c r="O4948" s="8">
        <v>121</v>
      </c>
      <c r="P4948" s="7" t="s">
        <v>9</v>
      </c>
      <c r="Q4948" s="9">
        <v>0</v>
      </c>
      <c r="R4948" s="7" t="s">
        <v>4375</v>
      </c>
      <c r="S4948" s="7" t="s">
        <v>5047</v>
      </c>
      <c r="T4948">
        <f>A4948</f>
        <v>3420</v>
      </c>
      <c r="U4948">
        <f>IF($G4948=$U$1:$X$1,$T4948,"")</f>
        <v>3420</v>
      </c>
      <c r="V4948" t="str">
        <f>IF($G4948=$U$1:$X$1,$T4948,"")</f>
        <v/>
      </c>
      <c r="W4948" t="str">
        <f>IF($G4948=$U$1:$X$1,$T4948,"")</f>
        <v/>
      </c>
      <c r="X4948" t="str">
        <f>IF($G4948=$U$1:$X$1,$T4948,"")</f>
        <v/>
      </c>
      <c r="Y4948" s="1">
        <f>ROUND(O4948*Q4948,2)</f>
        <v>0</v>
      </c>
    </row>
    <row r="4949" spans="1:25">
      <c r="A4949" s="5">
        <f>INDEX(Students,MOD(D4949-1,ROWS(Students))+1,1)</f>
        <v>3420</v>
      </c>
      <c r="B4949" s="5" t="str">
        <f>INDEX(Students,MOD(D4949-1,ROWS(Students))+1,2)</f>
        <v>Turlejski Rafał</v>
      </c>
      <c r="C4949" s="5" t="str">
        <f>INDEX(Students,MOD(D4949-1,ROWS(Students))+1,3)</f>
        <v>IZ08TCR</v>
      </c>
      <c r="D4949" s="5">
        <v>5827</v>
      </c>
      <c r="E4949" s="6">
        <v>44614</v>
      </c>
      <c r="F4949" s="6">
        <v>44613</v>
      </c>
      <c r="G4949" s="7" t="s">
        <v>1262</v>
      </c>
      <c r="H4949" s="7">
        <v>-1</v>
      </c>
      <c r="I4949" s="7" t="s">
        <v>1880</v>
      </c>
      <c r="J4949" s="7" t="s">
        <v>6</v>
      </c>
      <c r="K4949" s="7" t="s">
        <v>3830</v>
      </c>
      <c r="L4949" s="7" t="s">
        <v>550</v>
      </c>
      <c r="M4949" s="6" t="s">
        <v>3767</v>
      </c>
      <c r="N4949" s="7" t="s">
        <v>19</v>
      </c>
      <c r="O4949" s="8">
        <v>200</v>
      </c>
      <c r="P4949" s="7" t="s">
        <v>9</v>
      </c>
      <c r="Q4949" s="9">
        <v>10.85</v>
      </c>
      <c r="R4949" s="7" t="s">
        <v>3998</v>
      </c>
      <c r="S4949" s="7" t="s">
        <v>102</v>
      </c>
      <c r="T4949">
        <f>A4949</f>
        <v>3420</v>
      </c>
      <c r="U4949">
        <f>IF($G4949=$U$1:$X$1,$T4949,"")</f>
        <v>3420</v>
      </c>
      <c r="V4949" t="str">
        <f>IF($G4949=$U$1:$X$1,$T4949,"")</f>
        <v/>
      </c>
      <c r="W4949" t="str">
        <f>IF($G4949=$U$1:$X$1,$T4949,"")</f>
        <v/>
      </c>
      <c r="X4949" t="str">
        <f>IF($G4949=$U$1:$X$1,$T4949,"")</f>
        <v/>
      </c>
      <c r="Y4949" s="1">
        <f>ROUND(O4949*Q4949,2)</f>
        <v>2170</v>
      </c>
    </row>
    <row r="4950" spans="1:25">
      <c r="A4950" s="5">
        <f>INDEX(Students,MOD(D4950-1,ROWS(Students))+1,1)</f>
        <v>21566</v>
      </c>
      <c r="B4950" s="5" t="str">
        <f>INDEX(Students,MOD(D4950-1,ROWS(Students))+1,2)</f>
        <v>Wanat Jakub</v>
      </c>
      <c r="C4950" s="5" t="str">
        <f>INDEX(Students,MOD(D4950-1,ROWS(Students))+1,3)</f>
        <v>IZ05AI2</v>
      </c>
      <c r="D4950" s="5">
        <v>33</v>
      </c>
      <c r="E4950" s="6">
        <v>44593</v>
      </c>
      <c r="F4950" s="6">
        <v>44593</v>
      </c>
      <c r="G4950" s="7" t="s">
        <v>1262</v>
      </c>
      <c r="H4950" s="7">
        <v>-1</v>
      </c>
      <c r="I4950" s="7" t="s">
        <v>1613</v>
      </c>
      <c r="J4950" s="7" t="s">
        <v>6</v>
      </c>
      <c r="K4950" s="7" t="s">
        <v>3770</v>
      </c>
      <c r="L4950" s="7" t="s">
        <v>364</v>
      </c>
      <c r="M4950" s="6" t="s">
        <v>3767</v>
      </c>
      <c r="N4950" s="7" t="s">
        <v>19</v>
      </c>
      <c r="O4950" s="8">
        <v>13</v>
      </c>
      <c r="P4950" s="7" t="s">
        <v>13</v>
      </c>
      <c r="Q4950" s="9">
        <v>55.08</v>
      </c>
      <c r="R4950" s="7" t="s">
        <v>4250</v>
      </c>
      <c r="S4950" s="7" t="s">
        <v>366</v>
      </c>
      <c r="T4950">
        <f>A4950</f>
        <v>21566</v>
      </c>
      <c r="U4950">
        <f>IF($G4950=$U$1:$X$1,$T4950,"")</f>
        <v>21566</v>
      </c>
      <c r="V4950" t="str">
        <f>IF($G4950=$U$1:$X$1,$T4950,"")</f>
        <v/>
      </c>
      <c r="W4950" t="str">
        <f>IF($G4950=$U$1:$X$1,$T4950,"")</f>
        <v/>
      </c>
      <c r="X4950" t="str">
        <f>IF($G4950=$U$1:$X$1,$T4950,"")</f>
        <v/>
      </c>
      <c r="Y4950" s="1">
        <f>ROUND(O4950*Q4950,2)</f>
        <v>716.04</v>
      </c>
    </row>
    <row r="4951" spans="1:25">
      <c r="A4951" s="5">
        <f>INDEX(Students,MOD(D4951-1,ROWS(Students))+1,1)</f>
        <v>21566</v>
      </c>
      <c r="B4951" s="5" t="str">
        <f>INDEX(Students,MOD(D4951-1,ROWS(Students))+1,2)</f>
        <v>Wanat Jakub</v>
      </c>
      <c r="C4951" s="5" t="str">
        <f>INDEX(Students,MOD(D4951-1,ROWS(Students))+1,3)</f>
        <v>IZ05AI2</v>
      </c>
      <c r="D4951" s="5">
        <v>125</v>
      </c>
      <c r="E4951" s="6">
        <v>44609</v>
      </c>
      <c r="F4951" s="6">
        <v>44609</v>
      </c>
      <c r="G4951" s="7" t="s">
        <v>1262</v>
      </c>
      <c r="H4951" s="7">
        <v>-1</v>
      </c>
      <c r="I4951" s="7" t="s">
        <v>1811</v>
      </c>
      <c r="J4951" s="7" t="s">
        <v>6</v>
      </c>
      <c r="K4951" s="7" t="s">
        <v>3770</v>
      </c>
      <c r="L4951" s="7" t="s">
        <v>514</v>
      </c>
      <c r="M4951" s="6" t="s">
        <v>3767</v>
      </c>
      <c r="N4951" s="7" t="s">
        <v>19</v>
      </c>
      <c r="O4951" s="8">
        <v>17.96</v>
      </c>
      <c r="P4951" s="7" t="s">
        <v>13</v>
      </c>
      <c r="Q4951" s="9">
        <v>48.03</v>
      </c>
      <c r="R4951" s="7" t="s">
        <v>4378</v>
      </c>
      <c r="S4951" s="7" t="s">
        <v>516</v>
      </c>
      <c r="T4951">
        <f>A4951</f>
        <v>21566</v>
      </c>
      <c r="U4951">
        <f>IF($G4951=$U$1:$X$1,$T4951,"")</f>
        <v>21566</v>
      </c>
      <c r="V4951" t="str">
        <f>IF($G4951=$U$1:$X$1,$T4951,"")</f>
        <v/>
      </c>
      <c r="W4951" t="str">
        <f>IF($G4951=$U$1:$X$1,$T4951,"")</f>
        <v/>
      </c>
      <c r="X4951" t="str">
        <f>IF($G4951=$U$1:$X$1,$T4951,"")</f>
        <v/>
      </c>
      <c r="Y4951" s="1">
        <f>ROUND(O4951*Q4951,2)</f>
        <v>862.62</v>
      </c>
    </row>
    <row r="4952" spans="1:25">
      <c r="A4952" s="5">
        <f>INDEX(Students,MOD(D4952-1,ROWS(Students))+1,1)</f>
        <v>21566</v>
      </c>
      <c r="B4952" s="5" t="str">
        <f>INDEX(Students,MOD(D4952-1,ROWS(Students))+1,2)</f>
        <v>Wanat Jakub</v>
      </c>
      <c r="C4952" s="5" t="str">
        <f>INDEX(Students,MOD(D4952-1,ROWS(Students))+1,3)</f>
        <v>IZ05AI2</v>
      </c>
      <c r="D4952" s="5">
        <v>217</v>
      </c>
      <c r="E4952" s="6">
        <v>44617</v>
      </c>
      <c r="F4952" s="6">
        <v>44617</v>
      </c>
      <c r="G4952" s="7" t="s">
        <v>1263</v>
      </c>
      <c r="H4952" s="7">
        <v>1</v>
      </c>
      <c r="I4952" s="7" t="s">
        <v>1947</v>
      </c>
      <c r="J4952" s="7" t="s">
        <v>6</v>
      </c>
      <c r="K4952" s="7" t="s">
        <v>3767</v>
      </c>
      <c r="L4952" s="7"/>
      <c r="M4952" s="6" t="s">
        <v>3767</v>
      </c>
      <c r="N4952" s="7" t="s">
        <v>19</v>
      </c>
      <c r="O4952" s="8">
        <v>1</v>
      </c>
      <c r="P4952" s="7" t="s">
        <v>9</v>
      </c>
      <c r="Q4952" s="9">
        <v>3.96</v>
      </c>
      <c r="R4952" s="7" t="s">
        <v>3900</v>
      </c>
      <c r="S4952" s="7" t="s">
        <v>4961</v>
      </c>
      <c r="T4952">
        <f>A4952</f>
        <v>21566</v>
      </c>
      <c r="U4952" t="str">
        <f>IF($G4952=$U$1:$X$1,$T4952,"")</f>
        <v/>
      </c>
      <c r="V4952">
        <f>IF($G4952=$U$1:$X$1,$T4952,"")</f>
        <v>21566</v>
      </c>
      <c r="W4952" t="str">
        <f>IF($G4952=$U$1:$X$1,$T4952,"")</f>
        <v/>
      </c>
      <c r="X4952" t="str">
        <f>IF($G4952=$U$1:$X$1,$T4952,"")</f>
        <v/>
      </c>
      <c r="Y4952" s="1">
        <f>ROUND(O4952*Q4952,2)</f>
        <v>3.96</v>
      </c>
    </row>
    <row r="4953" spans="1:25">
      <c r="A4953" s="5">
        <f>INDEX(Students,MOD(D4953-1,ROWS(Students))+1,1)</f>
        <v>21566</v>
      </c>
      <c r="B4953" s="5" t="str">
        <f>INDEX(Students,MOD(D4953-1,ROWS(Students))+1,2)</f>
        <v>Wanat Jakub</v>
      </c>
      <c r="C4953" s="5" t="str">
        <f>INDEX(Students,MOD(D4953-1,ROWS(Students))+1,3)</f>
        <v>IZ05AI2</v>
      </c>
      <c r="D4953" s="5">
        <v>309</v>
      </c>
      <c r="E4953" s="6">
        <v>44582</v>
      </c>
      <c r="F4953" s="6">
        <v>44581</v>
      </c>
      <c r="G4953" s="7" t="s">
        <v>1262</v>
      </c>
      <c r="H4953" s="7">
        <v>-1</v>
      </c>
      <c r="I4953" s="7" t="s">
        <v>1477</v>
      </c>
      <c r="J4953" s="7" t="s">
        <v>6</v>
      </c>
      <c r="K4953" s="7" t="s">
        <v>3775</v>
      </c>
      <c r="L4953" s="7" t="s">
        <v>288</v>
      </c>
      <c r="M4953" s="6" t="s">
        <v>3767</v>
      </c>
      <c r="N4953" s="7" t="s">
        <v>25</v>
      </c>
      <c r="O4953" s="8">
        <v>80</v>
      </c>
      <c r="P4953" s="7" t="s">
        <v>9</v>
      </c>
      <c r="Q4953" s="9">
        <v>0</v>
      </c>
      <c r="R4953" s="7" t="s">
        <v>4178</v>
      </c>
      <c r="S4953" s="7" t="s">
        <v>4995</v>
      </c>
      <c r="T4953">
        <f>A4953</f>
        <v>21566</v>
      </c>
      <c r="U4953">
        <f>IF($G4953=$U$1:$X$1,$T4953,"")</f>
        <v>21566</v>
      </c>
      <c r="V4953" t="str">
        <f>IF($G4953=$U$1:$X$1,$T4953,"")</f>
        <v/>
      </c>
      <c r="W4953" t="str">
        <f>IF($G4953=$U$1:$X$1,$T4953,"")</f>
        <v/>
      </c>
      <c r="X4953" t="str">
        <f>IF($G4953=$U$1:$X$1,$T4953,"")</f>
        <v/>
      </c>
      <c r="Y4953" s="1">
        <f>ROUND(O4953*Q4953,2)</f>
        <v>0</v>
      </c>
    </row>
    <row r="4954" spans="1:25">
      <c r="A4954" s="5">
        <f>INDEX(Students,MOD(D4954-1,ROWS(Students))+1,1)</f>
        <v>21566</v>
      </c>
      <c r="B4954" s="5" t="str">
        <f>INDEX(Students,MOD(D4954-1,ROWS(Students))+1,2)</f>
        <v>Wanat Jakub</v>
      </c>
      <c r="C4954" s="5" t="str">
        <f>INDEX(Students,MOD(D4954-1,ROWS(Students))+1,3)</f>
        <v>IZ05AI2</v>
      </c>
      <c r="D4954" s="5">
        <v>401</v>
      </c>
      <c r="E4954" s="6">
        <v>44575</v>
      </c>
      <c r="F4954" s="6">
        <v>44575</v>
      </c>
      <c r="G4954" s="7" t="s">
        <v>1262</v>
      </c>
      <c r="H4954" s="7">
        <v>-1</v>
      </c>
      <c r="I4954" s="7" t="s">
        <v>1377</v>
      </c>
      <c r="J4954" s="7" t="s">
        <v>6</v>
      </c>
      <c r="K4954" s="7" t="s">
        <v>3784</v>
      </c>
      <c r="L4954" s="7" t="s">
        <v>173</v>
      </c>
      <c r="M4954" s="6" t="s">
        <v>3767</v>
      </c>
      <c r="N4954" s="7" t="s">
        <v>25</v>
      </c>
      <c r="O4954" s="8">
        <v>400</v>
      </c>
      <c r="P4954" s="7" t="s">
        <v>13</v>
      </c>
      <c r="Q4954" s="9">
        <v>9.08</v>
      </c>
      <c r="R4954" s="7" t="s">
        <v>4063</v>
      </c>
      <c r="S4954" s="7" t="s">
        <v>166</v>
      </c>
      <c r="T4954">
        <f>A4954</f>
        <v>21566</v>
      </c>
      <c r="U4954">
        <f>IF($G4954=$U$1:$X$1,$T4954,"")</f>
        <v>21566</v>
      </c>
      <c r="V4954" t="str">
        <f>IF($G4954=$U$1:$X$1,$T4954,"")</f>
        <v/>
      </c>
      <c r="W4954" t="str">
        <f>IF($G4954=$U$1:$X$1,$T4954,"")</f>
        <v/>
      </c>
      <c r="X4954" t="str">
        <f>IF($G4954=$U$1:$X$1,$T4954,"")</f>
        <v/>
      </c>
      <c r="Y4954" s="1">
        <f>ROUND(O4954*Q4954,2)</f>
        <v>3632</v>
      </c>
    </row>
    <row r="4955" spans="1:25">
      <c r="A4955" s="5">
        <f>INDEX(Students,MOD(D4955-1,ROWS(Students))+1,1)</f>
        <v>21566</v>
      </c>
      <c r="B4955" s="5" t="str">
        <f>INDEX(Students,MOD(D4955-1,ROWS(Students))+1,2)</f>
        <v>Wanat Jakub</v>
      </c>
      <c r="C4955" s="5" t="str">
        <f>INDEX(Students,MOD(D4955-1,ROWS(Students))+1,3)</f>
        <v>IZ05AI2</v>
      </c>
      <c r="D4955" s="5">
        <v>493</v>
      </c>
      <c r="E4955" s="6">
        <v>44582</v>
      </c>
      <c r="F4955" s="6">
        <v>44582</v>
      </c>
      <c r="G4955" s="7" t="s">
        <v>279</v>
      </c>
      <c r="H4955" s="7">
        <v>1</v>
      </c>
      <c r="I4955" s="7" t="s">
        <v>1492</v>
      </c>
      <c r="J4955" s="7" t="s">
        <v>6</v>
      </c>
      <c r="K4955" s="7" t="s">
        <v>3767</v>
      </c>
      <c r="L4955" s="7"/>
      <c r="M4955" s="6" t="s">
        <v>3767</v>
      </c>
      <c r="N4955" s="7" t="s">
        <v>25</v>
      </c>
      <c r="O4955" s="8">
        <v>10</v>
      </c>
      <c r="P4955" s="7" t="s">
        <v>70</v>
      </c>
      <c r="Q4955" s="9">
        <v>4.9400000000000004</v>
      </c>
      <c r="R4955" s="7" t="s">
        <v>3984</v>
      </c>
      <c r="S4955" s="7" t="s">
        <v>88</v>
      </c>
      <c r="T4955">
        <f>A4955</f>
        <v>21566</v>
      </c>
      <c r="U4955" t="str">
        <f>IF($G4955=$U$1:$X$1,$T4955,"")</f>
        <v/>
      </c>
      <c r="V4955" t="str">
        <f>IF($G4955=$U$1:$X$1,$T4955,"")</f>
        <v/>
      </c>
      <c r="W4955">
        <f>IF($G4955=$U$1:$X$1,$T4955,"")</f>
        <v>21566</v>
      </c>
      <c r="X4955" t="str">
        <f>IF($G4955=$U$1:$X$1,$T4955,"")</f>
        <v/>
      </c>
      <c r="Y4955" s="1">
        <f>ROUND(O4955*Q4955,2)</f>
        <v>49.4</v>
      </c>
    </row>
    <row r="4956" spans="1:25">
      <c r="A4956" s="5">
        <f>INDEX(Students,MOD(D4956-1,ROWS(Students))+1,1)</f>
        <v>21566</v>
      </c>
      <c r="B4956" s="5" t="str">
        <f>INDEX(Students,MOD(D4956-1,ROWS(Students))+1,2)</f>
        <v>Wanat Jakub</v>
      </c>
      <c r="C4956" s="5" t="str">
        <f>INDEX(Students,MOD(D4956-1,ROWS(Students))+1,3)</f>
        <v>IZ05AI2</v>
      </c>
      <c r="D4956" s="5">
        <v>585</v>
      </c>
      <c r="E4956" s="6">
        <v>44603</v>
      </c>
      <c r="F4956" s="6">
        <v>44603</v>
      </c>
      <c r="G4956" s="7" t="s">
        <v>279</v>
      </c>
      <c r="H4956" s="7">
        <v>1</v>
      </c>
      <c r="I4956" s="7" t="s">
        <v>1733</v>
      </c>
      <c r="J4956" s="7" t="s">
        <v>6</v>
      </c>
      <c r="K4956" s="7" t="s">
        <v>3767</v>
      </c>
      <c r="L4956" s="7"/>
      <c r="M4956" s="6" t="s">
        <v>3767</v>
      </c>
      <c r="N4956" s="7" t="s">
        <v>25</v>
      </c>
      <c r="O4956" s="8">
        <v>23.12</v>
      </c>
      <c r="P4956" s="7" t="s">
        <v>13</v>
      </c>
      <c r="Q4956" s="9">
        <v>47.37</v>
      </c>
      <c r="R4956" s="7" t="s">
        <v>4270</v>
      </c>
      <c r="S4956" s="7" t="s">
        <v>391</v>
      </c>
      <c r="T4956">
        <f>A4956</f>
        <v>21566</v>
      </c>
      <c r="U4956" t="str">
        <f>IF($G4956=$U$1:$X$1,$T4956,"")</f>
        <v/>
      </c>
      <c r="V4956" t="str">
        <f>IF($G4956=$U$1:$X$1,$T4956,"")</f>
        <v/>
      </c>
      <c r="W4956">
        <f>IF($G4956=$U$1:$X$1,$T4956,"")</f>
        <v>21566</v>
      </c>
      <c r="X4956" t="str">
        <f>IF($G4956=$U$1:$X$1,$T4956,"")</f>
        <v/>
      </c>
      <c r="Y4956" s="1">
        <f>ROUND(O4956*Q4956,2)</f>
        <v>1095.19</v>
      </c>
    </row>
    <row r="4957" spans="1:25">
      <c r="A4957" s="5">
        <f>INDEX(Students,MOD(D4957-1,ROWS(Students))+1,1)</f>
        <v>21566</v>
      </c>
      <c r="B4957" s="5" t="str">
        <f>INDEX(Students,MOD(D4957-1,ROWS(Students))+1,2)</f>
        <v>Wanat Jakub</v>
      </c>
      <c r="C4957" s="5" t="str">
        <f>INDEX(Students,MOD(D4957-1,ROWS(Students))+1,3)</f>
        <v>IZ05AI2</v>
      </c>
      <c r="D4957" s="5">
        <v>677</v>
      </c>
      <c r="E4957" s="6">
        <v>44613</v>
      </c>
      <c r="F4957" s="6">
        <v>44613</v>
      </c>
      <c r="G4957" s="7" t="s">
        <v>1263</v>
      </c>
      <c r="H4957" s="7">
        <v>1</v>
      </c>
      <c r="I4957" s="7" t="s">
        <v>1858</v>
      </c>
      <c r="J4957" s="7" t="s">
        <v>6</v>
      </c>
      <c r="K4957" s="7" t="s">
        <v>3767</v>
      </c>
      <c r="L4957" s="7"/>
      <c r="M4957" s="6" t="s">
        <v>3767</v>
      </c>
      <c r="N4957" s="7" t="s">
        <v>19</v>
      </c>
      <c r="O4957" s="8">
        <v>2</v>
      </c>
      <c r="P4957" s="7" t="s">
        <v>9</v>
      </c>
      <c r="Q4957" s="9">
        <v>0</v>
      </c>
      <c r="R4957" s="7" t="s">
        <v>4227</v>
      </c>
      <c r="S4957" s="7" t="s">
        <v>5032</v>
      </c>
      <c r="T4957">
        <f>A4957</f>
        <v>21566</v>
      </c>
      <c r="U4957" t="str">
        <f>IF($G4957=$U$1:$X$1,$T4957,"")</f>
        <v/>
      </c>
      <c r="V4957">
        <f>IF($G4957=$U$1:$X$1,$T4957,"")</f>
        <v>21566</v>
      </c>
      <c r="W4957" t="str">
        <f>IF($G4957=$U$1:$X$1,$T4957,"")</f>
        <v/>
      </c>
      <c r="X4957" t="str">
        <f>IF($G4957=$U$1:$X$1,$T4957,"")</f>
        <v/>
      </c>
      <c r="Y4957" s="1">
        <f>ROUND(O4957*Q4957,2)</f>
        <v>0</v>
      </c>
    </row>
    <row r="4958" spans="1:25">
      <c r="A4958" s="5">
        <f>INDEX(Students,MOD(D4958-1,ROWS(Students))+1,1)</f>
        <v>21566</v>
      </c>
      <c r="B4958" s="5" t="str">
        <f>INDEX(Students,MOD(D4958-1,ROWS(Students))+1,2)</f>
        <v>Wanat Jakub</v>
      </c>
      <c r="C4958" s="5" t="str">
        <f>INDEX(Students,MOD(D4958-1,ROWS(Students))+1,3)</f>
        <v>IZ05AI2</v>
      </c>
      <c r="D4958" s="5">
        <v>769</v>
      </c>
      <c r="E4958" s="6">
        <v>44659</v>
      </c>
      <c r="F4958" s="6">
        <v>44659</v>
      </c>
      <c r="G4958" s="7" t="s">
        <v>279</v>
      </c>
      <c r="H4958" s="7">
        <v>1</v>
      </c>
      <c r="I4958" s="7" t="s">
        <v>3511</v>
      </c>
      <c r="J4958" s="7" t="s">
        <v>6</v>
      </c>
      <c r="K4958" s="7" t="s">
        <v>3767</v>
      </c>
      <c r="L4958" s="7"/>
      <c r="M4958" s="6" t="s">
        <v>3767</v>
      </c>
      <c r="N4958" s="7" t="s">
        <v>5215</v>
      </c>
      <c r="O4958" s="8">
        <v>18.5</v>
      </c>
      <c r="P4958" s="7" t="s">
        <v>13</v>
      </c>
      <c r="Q4958" s="9">
        <v>0</v>
      </c>
      <c r="R4958" s="7" t="s">
        <v>3945</v>
      </c>
      <c r="S4958" s="7" t="s">
        <v>4996</v>
      </c>
      <c r="T4958">
        <f>A4958</f>
        <v>21566</v>
      </c>
      <c r="U4958" t="str">
        <f>IF($G4958=$U$1:$X$1,$T4958,"")</f>
        <v/>
      </c>
      <c r="V4958" t="str">
        <f>IF($G4958=$U$1:$X$1,$T4958,"")</f>
        <v/>
      </c>
      <c r="W4958">
        <f>IF($G4958=$U$1:$X$1,$T4958,"")</f>
        <v>21566</v>
      </c>
      <c r="X4958" t="str">
        <f>IF($G4958=$U$1:$X$1,$T4958,"")</f>
        <v/>
      </c>
      <c r="Y4958" s="1">
        <f>ROUND(O4958*Q4958,2)</f>
        <v>0</v>
      </c>
    </row>
    <row r="4959" spans="1:25">
      <c r="A4959" s="5">
        <f>INDEX(Students,MOD(D4959-1,ROWS(Students))+1,1)</f>
        <v>21566</v>
      </c>
      <c r="B4959" s="5" t="str">
        <f>INDEX(Students,MOD(D4959-1,ROWS(Students))+1,2)</f>
        <v>Wanat Jakub</v>
      </c>
      <c r="C4959" s="5" t="str">
        <f>INDEX(Students,MOD(D4959-1,ROWS(Students))+1,3)</f>
        <v>IZ05AI2</v>
      </c>
      <c r="D4959" s="5">
        <v>861</v>
      </c>
      <c r="E4959" s="6">
        <v>44761</v>
      </c>
      <c r="F4959" s="6">
        <v>44760</v>
      </c>
      <c r="G4959" s="7" t="s">
        <v>1262</v>
      </c>
      <c r="H4959" s="7">
        <v>-1</v>
      </c>
      <c r="I4959" s="7" t="s">
        <v>3270</v>
      </c>
      <c r="J4959" s="7" t="s">
        <v>6</v>
      </c>
      <c r="K4959" s="7" t="s">
        <v>3774</v>
      </c>
      <c r="L4959" s="7" t="s">
        <v>52</v>
      </c>
      <c r="M4959" s="6" t="s">
        <v>3767</v>
      </c>
      <c r="N4959" s="7" t="s">
        <v>67</v>
      </c>
      <c r="O4959" s="8">
        <v>2.2200000000000002</v>
      </c>
      <c r="P4959" s="7" t="s">
        <v>13</v>
      </c>
      <c r="Q4959" s="9">
        <v>0</v>
      </c>
      <c r="R4959" s="7" t="s">
        <v>4665</v>
      </c>
      <c r="S4959" s="7" t="s">
        <v>5172</v>
      </c>
      <c r="T4959">
        <f>A4959</f>
        <v>21566</v>
      </c>
      <c r="U4959">
        <f>IF($G4959=$U$1:$X$1,$T4959,"")</f>
        <v>21566</v>
      </c>
      <c r="V4959" t="str">
        <f>IF($G4959=$U$1:$X$1,$T4959,"")</f>
        <v/>
      </c>
      <c r="W4959" t="str">
        <f>IF($G4959=$U$1:$X$1,$T4959,"")</f>
        <v/>
      </c>
      <c r="X4959" t="str">
        <f>IF($G4959=$U$1:$X$1,$T4959,"")</f>
        <v/>
      </c>
      <c r="Y4959" s="1">
        <f>ROUND(O4959*Q4959,2)</f>
        <v>0</v>
      </c>
    </row>
    <row r="4960" spans="1:25">
      <c r="A4960" s="5">
        <f>INDEX(Students,MOD(D4960-1,ROWS(Students))+1,1)</f>
        <v>21566</v>
      </c>
      <c r="B4960" s="5" t="str">
        <f>INDEX(Students,MOD(D4960-1,ROWS(Students))+1,2)</f>
        <v>Wanat Jakub</v>
      </c>
      <c r="C4960" s="5" t="str">
        <f>INDEX(Students,MOD(D4960-1,ROWS(Students))+1,3)</f>
        <v>IZ05AI2</v>
      </c>
      <c r="D4960" s="5">
        <v>953</v>
      </c>
      <c r="E4960" s="6">
        <v>44599</v>
      </c>
      <c r="F4960" s="6">
        <v>44599</v>
      </c>
      <c r="G4960" s="7" t="s">
        <v>1262</v>
      </c>
      <c r="H4960" s="7">
        <v>-1</v>
      </c>
      <c r="I4960" s="7" t="s">
        <v>1671</v>
      </c>
      <c r="J4960" s="7" t="s">
        <v>6</v>
      </c>
      <c r="K4960" s="7" t="s">
        <v>3784</v>
      </c>
      <c r="L4960" s="7" t="s">
        <v>408</v>
      </c>
      <c r="M4960" s="6" t="s">
        <v>3767</v>
      </c>
      <c r="N4960" s="7" t="s">
        <v>25</v>
      </c>
      <c r="O4960" s="8">
        <v>525</v>
      </c>
      <c r="P4960" s="7" t="s">
        <v>9</v>
      </c>
      <c r="Q4960" s="9">
        <v>0.8</v>
      </c>
      <c r="R4960" s="7" t="s">
        <v>4199</v>
      </c>
      <c r="S4960" s="7" t="s">
        <v>299</v>
      </c>
      <c r="T4960">
        <f>A4960</f>
        <v>21566</v>
      </c>
      <c r="U4960">
        <f>IF($G4960=$U$1:$X$1,$T4960,"")</f>
        <v>21566</v>
      </c>
      <c r="V4960" t="str">
        <f>IF($G4960=$U$1:$X$1,$T4960,"")</f>
        <v/>
      </c>
      <c r="W4960" t="str">
        <f>IF($G4960=$U$1:$X$1,$T4960,"")</f>
        <v/>
      </c>
      <c r="X4960" t="str">
        <f>IF($G4960=$U$1:$X$1,$T4960,"")</f>
        <v/>
      </c>
      <c r="Y4960" s="1">
        <f>ROUND(O4960*Q4960,2)</f>
        <v>420</v>
      </c>
    </row>
    <row r="4961" spans="1:25">
      <c r="A4961" s="5">
        <f>INDEX(Students,MOD(D4961-1,ROWS(Students))+1,1)</f>
        <v>21566</v>
      </c>
      <c r="B4961" s="5" t="str">
        <f>INDEX(Students,MOD(D4961-1,ROWS(Students))+1,2)</f>
        <v>Wanat Jakub</v>
      </c>
      <c r="C4961" s="5" t="str">
        <f>INDEX(Students,MOD(D4961-1,ROWS(Students))+1,3)</f>
        <v>IZ05AI2</v>
      </c>
      <c r="D4961" s="5">
        <v>1045</v>
      </c>
      <c r="E4961" s="6">
        <v>44579</v>
      </c>
      <c r="F4961" s="6">
        <v>44579</v>
      </c>
      <c r="G4961" s="7" t="s">
        <v>279</v>
      </c>
      <c r="H4961" s="7">
        <v>1</v>
      </c>
      <c r="I4961" s="7" t="s">
        <v>1429</v>
      </c>
      <c r="J4961" s="7" t="s">
        <v>6</v>
      </c>
      <c r="K4961" s="7" t="s">
        <v>3767</v>
      </c>
      <c r="L4961" s="7"/>
      <c r="M4961" s="6" t="s">
        <v>3767</v>
      </c>
      <c r="N4961" s="7" t="s">
        <v>25</v>
      </c>
      <c r="O4961" s="8">
        <v>21.53</v>
      </c>
      <c r="P4961" s="7" t="s">
        <v>13</v>
      </c>
      <c r="Q4961" s="9">
        <v>48.2</v>
      </c>
      <c r="R4961" s="7" t="s">
        <v>4114</v>
      </c>
      <c r="S4961" s="7" t="s">
        <v>220</v>
      </c>
      <c r="T4961">
        <f>A4961</f>
        <v>21566</v>
      </c>
      <c r="U4961" t="str">
        <f>IF($G4961=$U$1:$X$1,$T4961,"")</f>
        <v/>
      </c>
      <c r="V4961" t="str">
        <f>IF($G4961=$U$1:$X$1,$T4961,"")</f>
        <v/>
      </c>
      <c r="W4961">
        <f>IF($G4961=$U$1:$X$1,$T4961,"")</f>
        <v>21566</v>
      </c>
      <c r="X4961" t="str">
        <f>IF($G4961=$U$1:$X$1,$T4961,"")</f>
        <v/>
      </c>
      <c r="Y4961" s="1">
        <f>ROUND(O4961*Q4961,2)</f>
        <v>1037.75</v>
      </c>
    </row>
    <row r="4962" spans="1:25">
      <c r="A4962" s="5">
        <f>INDEX(Students,MOD(D4962-1,ROWS(Students))+1,1)</f>
        <v>21566</v>
      </c>
      <c r="B4962" s="5" t="str">
        <f>INDEX(Students,MOD(D4962-1,ROWS(Students))+1,2)</f>
        <v>Wanat Jakub</v>
      </c>
      <c r="C4962" s="5" t="str">
        <f>INDEX(Students,MOD(D4962-1,ROWS(Students))+1,3)</f>
        <v>IZ05AI2</v>
      </c>
      <c r="D4962" s="5">
        <v>1137</v>
      </c>
      <c r="E4962" s="6">
        <v>44771</v>
      </c>
      <c r="F4962" s="6">
        <v>44771</v>
      </c>
      <c r="G4962" s="7" t="s">
        <v>1262</v>
      </c>
      <c r="H4962" s="7">
        <v>-1</v>
      </c>
      <c r="I4962" s="7" t="s">
        <v>3409</v>
      </c>
      <c r="J4962" s="7" t="s">
        <v>6</v>
      </c>
      <c r="K4962" s="7" t="s">
        <v>3788</v>
      </c>
      <c r="L4962" s="7" t="s">
        <v>1146</v>
      </c>
      <c r="M4962" s="6" t="s">
        <v>3767</v>
      </c>
      <c r="N4962" s="7" t="s">
        <v>25</v>
      </c>
      <c r="O4962" s="8">
        <v>21.85</v>
      </c>
      <c r="P4962" s="7" t="s">
        <v>13</v>
      </c>
      <c r="Q4962" s="9">
        <v>47.98</v>
      </c>
      <c r="R4962" s="7" t="s">
        <v>4270</v>
      </c>
      <c r="S4962" s="7" t="s">
        <v>391</v>
      </c>
      <c r="T4962">
        <f>A4962</f>
        <v>21566</v>
      </c>
      <c r="U4962">
        <f>IF($G4962=$U$1:$X$1,$T4962,"")</f>
        <v>21566</v>
      </c>
      <c r="V4962" t="str">
        <f>IF($G4962=$U$1:$X$1,$T4962,"")</f>
        <v/>
      </c>
      <c r="W4962" t="str">
        <f>IF($G4962=$U$1:$X$1,$T4962,"")</f>
        <v/>
      </c>
      <c r="X4962" t="str">
        <f>IF($G4962=$U$1:$X$1,$T4962,"")</f>
        <v/>
      </c>
      <c r="Y4962" s="1">
        <f>ROUND(O4962*Q4962,2)</f>
        <v>1048.3599999999999</v>
      </c>
    </row>
    <row r="4963" spans="1:25">
      <c r="A4963" s="5">
        <f>INDEX(Students,MOD(D4963-1,ROWS(Students))+1,1)</f>
        <v>21566</v>
      </c>
      <c r="B4963" s="5" t="str">
        <f>INDEX(Students,MOD(D4963-1,ROWS(Students))+1,2)</f>
        <v>Wanat Jakub</v>
      </c>
      <c r="C4963" s="5" t="str">
        <f>INDEX(Students,MOD(D4963-1,ROWS(Students))+1,3)</f>
        <v>IZ05AI2</v>
      </c>
      <c r="D4963" s="5">
        <v>1229</v>
      </c>
      <c r="E4963" s="6">
        <v>44607</v>
      </c>
      <c r="F4963" s="6">
        <v>44607</v>
      </c>
      <c r="G4963" s="7" t="s">
        <v>279</v>
      </c>
      <c r="H4963" s="7">
        <v>1</v>
      </c>
      <c r="I4963" s="7" t="s">
        <v>1781</v>
      </c>
      <c r="J4963" s="7" t="s">
        <v>6</v>
      </c>
      <c r="K4963" s="7" t="s">
        <v>3767</v>
      </c>
      <c r="L4963" s="7"/>
      <c r="M4963" s="6" t="s">
        <v>3767</v>
      </c>
      <c r="N4963" s="7" t="s">
        <v>5215</v>
      </c>
      <c r="O4963" s="8">
        <v>11.02</v>
      </c>
      <c r="P4963" s="7" t="s">
        <v>13</v>
      </c>
      <c r="Q4963" s="9">
        <v>0</v>
      </c>
      <c r="R4963" s="7" t="s">
        <v>3927</v>
      </c>
      <c r="S4963" s="7" t="s">
        <v>516</v>
      </c>
      <c r="T4963">
        <f>A4963</f>
        <v>21566</v>
      </c>
      <c r="U4963" t="str">
        <f>IF($G4963=$U$1:$X$1,$T4963,"")</f>
        <v/>
      </c>
      <c r="V4963" t="str">
        <f>IF($G4963=$U$1:$X$1,$T4963,"")</f>
        <v/>
      </c>
      <c r="W4963">
        <f>IF($G4963=$U$1:$X$1,$T4963,"")</f>
        <v>21566</v>
      </c>
      <c r="X4963" t="str">
        <f>IF($G4963=$U$1:$X$1,$T4963,"")</f>
        <v/>
      </c>
      <c r="Y4963" s="1">
        <f>ROUND(O4963*Q4963,2)</f>
        <v>0</v>
      </c>
    </row>
    <row r="4964" spans="1:25">
      <c r="A4964" s="5">
        <f>INDEX(Students,MOD(D4964-1,ROWS(Students))+1,1)</f>
        <v>21566</v>
      </c>
      <c r="B4964" s="5" t="str">
        <f>INDEX(Students,MOD(D4964-1,ROWS(Students))+1,2)</f>
        <v>Wanat Jakub</v>
      </c>
      <c r="C4964" s="5" t="str">
        <f>INDEX(Students,MOD(D4964-1,ROWS(Students))+1,3)</f>
        <v>IZ05AI2</v>
      </c>
      <c r="D4964" s="5">
        <v>1321</v>
      </c>
      <c r="E4964" s="6">
        <v>44620</v>
      </c>
      <c r="F4964" s="6">
        <v>44620</v>
      </c>
      <c r="G4964" s="7" t="s">
        <v>1263</v>
      </c>
      <c r="H4964" s="7">
        <v>1</v>
      </c>
      <c r="I4964" s="7" t="s">
        <v>1967</v>
      </c>
      <c r="J4964" s="7" t="s">
        <v>6</v>
      </c>
      <c r="K4964" s="7" t="s">
        <v>3767</v>
      </c>
      <c r="L4964" s="7"/>
      <c r="M4964" s="6" t="s">
        <v>3767</v>
      </c>
      <c r="N4964" s="7" t="s">
        <v>7</v>
      </c>
      <c r="O4964" s="8">
        <v>20</v>
      </c>
      <c r="P4964" s="7" t="s">
        <v>9</v>
      </c>
      <c r="Q4964" s="9">
        <v>1.55</v>
      </c>
      <c r="R4964" s="7" t="s">
        <v>3942</v>
      </c>
      <c r="S4964" s="7" t="s">
        <v>64</v>
      </c>
      <c r="T4964">
        <f>A4964</f>
        <v>21566</v>
      </c>
      <c r="U4964" t="str">
        <f>IF($G4964=$U$1:$X$1,$T4964,"")</f>
        <v/>
      </c>
      <c r="V4964">
        <f>IF($G4964=$U$1:$X$1,$T4964,"")</f>
        <v>21566</v>
      </c>
      <c r="W4964" t="str">
        <f>IF($G4964=$U$1:$X$1,$T4964,"")</f>
        <v/>
      </c>
      <c r="X4964" t="str">
        <f>IF($G4964=$U$1:$X$1,$T4964,"")</f>
        <v/>
      </c>
      <c r="Y4964" s="1">
        <f>ROUND(O4964*Q4964,2)</f>
        <v>31</v>
      </c>
    </row>
    <row r="4965" spans="1:25">
      <c r="A4965" s="5">
        <f>INDEX(Students,MOD(D4965-1,ROWS(Students))+1,1)</f>
        <v>21566</v>
      </c>
      <c r="B4965" s="5" t="str">
        <f>INDEX(Students,MOD(D4965-1,ROWS(Students))+1,2)</f>
        <v>Wanat Jakub</v>
      </c>
      <c r="C4965" s="5" t="str">
        <f>INDEX(Students,MOD(D4965-1,ROWS(Students))+1,3)</f>
        <v>IZ05AI2</v>
      </c>
      <c r="D4965" s="5">
        <v>1413</v>
      </c>
      <c r="E4965" s="6">
        <v>44629</v>
      </c>
      <c r="F4965" s="6">
        <v>44629</v>
      </c>
      <c r="G4965" s="7" t="s">
        <v>1263</v>
      </c>
      <c r="H4965" s="7">
        <v>1</v>
      </c>
      <c r="I4965" s="7" t="s">
        <v>2082</v>
      </c>
      <c r="J4965" s="7" t="s">
        <v>6</v>
      </c>
      <c r="K4965" s="7" t="s">
        <v>3767</v>
      </c>
      <c r="L4965" s="7"/>
      <c r="M4965" s="6" t="s">
        <v>3767</v>
      </c>
      <c r="N4965" s="7" t="s">
        <v>7</v>
      </c>
      <c r="O4965" s="8">
        <v>0.1</v>
      </c>
      <c r="P4965" s="7" t="s">
        <v>13</v>
      </c>
      <c r="Q4965" s="9">
        <v>20.85</v>
      </c>
      <c r="R4965" s="7" t="s">
        <v>3991</v>
      </c>
      <c r="S4965" s="7" t="s">
        <v>95</v>
      </c>
      <c r="T4965">
        <f>A4965</f>
        <v>21566</v>
      </c>
      <c r="U4965" t="str">
        <f>IF($G4965=$U$1:$X$1,$T4965,"")</f>
        <v/>
      </c>
      <c r="V4965">
        <f>IF($G4965=$U$1:$X$1,$T4965,"")</f>
        <v>21566</v>
      </c>
      <c r="W4965" t="str">
        <f>IF($G4965=$U$1:$X$1,$T4965,"")</f>
        <v/>
      </c>
      <c r="X4965" t="str">
        <f>IF($G4965=$U$1:$X$1,$T4965,"")</f>
        <v/>
      </c>
      <c r="Y4965" s="1">
        <f>ROUND(O4965*Q4965,2)</f>
        <v>2.09</v>
      </c>
    </row>
    <row r="4966" spans="1:25">
      <c r="A4966" s="5">
        <f>INDEX(Students,MOD(D4966-1,ROWS(Students))+1,1)</f>
        <v>21566</v>
      </c>
      <c r="B4966" s="5" t="str">
        <f>INDEX(Students,MOD(D4966-1,ROWS(Students))+1,2)</f>
        <v>Wanat Jakub</v>
      </c>
      <c r="C4966" s="5" t="str">
        <f>INDEX(Students,MOD(D4966-1,ROWS(Students))+1,3)</f>
        <v>IZ05AI2</v>
      </c>
      <c r="D4966" s="5">
        <v>1505</v>
      </c>
      <c r="E4966" s="6">
        <v>44599</v>
      </c>
      <c r="F4966" s="6">
        <v>44599</v>
      </c>
      <c r="G4966" s="7" t="s">
        <v>1263</v>
      </c>
      <c r="H4966" s="7">
        <v>1</v>
      </c>
      <c r="I4966" s="7" t="s">
        <v>1669</v>
      </c>
      <c r="J4966" s="7" t="s">
        <v>6</v>
      </c>
      <c r="K4966" s="7" t="s">
        <v>3767</v>
      </c>
      <c r="L4966" s="7"/>
      <c r="M4966" s="6" t="s">
        <v>3767</v>
      </c>
      <c r="N4966" s="7" t="s">
        <v>19</v>
      </c>
      <c r="O4966" s="8">
        <v>2</v>
      </c>
      <c r="P4966" s="7" t="s">
        <v>9</v>
      </c>
      <c r="Q4966" s="9">
        <v>25.6</v>
      </c>
      <c r="R4966" s="7" t="s">
        <v>4277</v>
      </c>
      <c r="S4966" s="7" t="s">
        <v>398</v>
      </c>
      <c r="T4966">
        <f>A4966</f>
        <v>21566</v>
      </c>
      <c r="U4966" t="str">
        <f>IF($G4966=$U$1:$X$1,$T4966,"")</f>
        <v/>
      </c>
      <c r="V4966">
        <f>IF($G4966=$U$1:$X$1,$T4966,"")</f>
        <v>21566</v>
      </c>
      <c r="W4966" t="str">
        <f>IF($G4966=$U$1:$X$1,$T4966,"")</f>
        <v/>
      </c>
      <c r="X4966" t="str">
        <f>IF($G4966=$U$1:$X$1,$T4966,"")</f>
        <v/>
      </c>
      <c r="Y4966" s="1">
        <f>ROUND(O4966*Q4966,2)</f>
        <v>51.2</v>
      </c>
    </row>
    <row r="4967" spans="1:25">
      <c r="A4967" s="5">
        <f>INDEX(Students,MOD(D4967-1,ROWS(Students))+1,1)</f>
        <v>21566</v>
      </c>
      <c r="B4967" s="5" t="str">
        <f>INDEX(Students,MOD(D4967-1,ROWS(Students))+1,2)</f>
        <v>Wanat Jakub</v>
      </c>
      <c r="C4967" s="5" t="str">
        <f>INDEX(Students,MOD(D4967-1,ROWS(Students))+1,3)</f>
        <v>IZ05AI2</v>
      </c>
      <c r="D4967" s="5">
        <v>1597</v>
      </c>
      <c r="E4967" s="6">
        <v>44673</v>
      </c>
      <c r="F4967" s="6">
        <v>44673</v>
      </c>
      <c r="G4967" s="7" t="s">
        <v>1263</v>
      </c>
      <c r="H4967" s="7">
        <v>1</v>
      </c>
      <c r="I4967" s="7" t="s">
        <v>3670</v>
      </c>
      <c r="J4967" s="7" t="s">
        <v>6</v>
      </c>
      <c r="K4967" s="7" t="s">
        <v>3767</v>
      </c>
      <c r="L4967" s="7"/>
      <c r="M4967" s="6" t="s">
        <v>3767</v>
      </c>
      <c r="N4967" s="7" t="s">
        <v>7</v>
      </c>
      <c r="O4967" s="8">
        <v>0.01</v>
      </c>
      <c r="P4967" s="7" t="s">
        <v>13</v>
      </c>
      <c r="Q4967" s="9">
        <v>20.85</v>
      </c>
      <c r="R4967" s="7" t="s">
        <v>4031</v>
      </c>
      <c r="S4967" s="7" t="s">
        <v>134</v>
      </c>
      <c r="T4967">
        <f>A4967</f>
        <v>21566</v>
      </c>
      <c r="U4967" t="str">
        <f>IF($G4967=$U$1:$X$1,$T4967,"")</f>
        <v/>
      </c>
      <c r="V4967">
        <f>IF($G4967=$U$1:$X$1,$T4967,"")</f>
        <v>21566</v>
      </c>
      <c r="W4967" t="str">
        <f>IF($G4967=$U$1:$X$1,$T4967,"")</f>
        <v/>
      </c>
      <c r="X4967" t="str">
        <f>IF($G4967=$U$1:$X$1,$T4967,"")</f>
        <v/>
      </c>
      <c r="Y4967" s="1">
        <f>ROUND(O4967*Q4967,2)</f>
        <v>0.21</v>
      </c>
    </row>
    <row r="4968" spans="1:25">
      <c r="A4968" s="5">
        <f>INDEX(Students,MOD(D4968-1,ROWS(Students))+1,1)</f>
        <v>21566</v>
      </c>
      <c r="B4968" s="5" t="str">
        <f>INDEX(Students,MOD(D4968-1,ROWS(Students))+1,2)</f>
        <v>Wanat Jakub</v>
      </c>
      <c r="C4968" s="5" t="str">
        <f>INDEX(Students,MOD(D4968-1,ROWS(Students))+1,3)</f>
        <v>IZ05AI2</v>
      </c>
      <c r="D4968" s="5">
        <v>1689</v>
      </c>
      <c r="E4968" s="6">
        <v>44706</v>
      </c>
      <c r="F4968" s="6">
        <v>44706</v>
      </c>
      <c r="G4968" s="7" t="s">
        <v>1263</v>
      </c>
      <c r="H4968" s="7">
        <v>1</v>
      </c>
      <c r="I4968" s="7" t="s">
        <v>2682</v>
      </c>
      <c r="J4968" s="7" t="s">
        <v>6</v>
      </c>
      <c r="K4968" s="7" t="s">
        <v>3767</v>
      </c>
      <c r="L4968" s="7"/>
      <c r="M4968" s="6" t="s">
        <v>3767</v>
      </c>
      <c r="N4968" s="7" t="s">
        <v>7</v>
      </c>
      <c r="O4968" s="8">
        <v>1.7999999999999999E-2</v>
      </c>
      <c r="P4968" s="7" t="s">
        <v>13</v>
      </c>
      <c r="Q4968" s="9">
        <v>20.85</v>
      </c>
      <c r="R4968" s="7" t="s">
        <v>3991</v>
      </c>
      <c r="S4968" s="7" t="s">
        <v>95</v>
      </c>
      <c r="T4968">
        <f>A4968</f>
        <v>21566</v>
      </c>
      <c r="U4968" t="str">
        <f>IF($G4968=$U$1:$X$1,$T4968,"")</f>
        <v/>
      </c>
      <c r="V4968">
        <f>IF($G4968=$U$1:$X$1,$T4968,"")</f>
        <v>21566</v>
      </c>
      <c r="W4968" t="str">
        <f>IF($G4968=$U$1:$X$1,$T4968,"")</f>
        <v/>
      </c>
      <c r="X4968" t="str">
        <f>IF($G4968=$U$1:$X$1,$T4968,"")</f>
        <v/>
      </c>
      <c r="Y4968" s="1">
        <f>ROUND(O4968*Q4968,2)</f>
        <v>0.38</v>
      </c>
    </row>
    <row r="4969" spans="1:25">
      <c r="A4969" s="5">
        <f>INDEX(Students,MOD(D4969-1,ROWS(Students))+1,1)</f>
        <v>21566</v>
      </c>
      <c r="B4969" s="5" t="str">
        <f>INDEX(Students,MOD(D4969-1,ROWS(Students))+1,2)</f>
        <v>Wanat Jakub</v>
      </c>
      <c r="C4969" s="5" t="str">
        <f>INDEX(Students,MOD(D4969-1,ROWS(Students))+1,3)</f>
        <v>IZ05AI2</v>
      </c>
      <c r="D4969" s="5">
        <v>1781</v>
      </c>
      <c r="E4969" s="6">
        <v>44735</v>
      </c>
      <c r="F4969" s="6">
        <v>44735</v>
      </c>
      <c r="G4969" s="7" t="s">
        <v>279</v>
      </c>
      <c r="H4969" s="7">
        <v>1</v>
      </c>
      <c r="I4969" s="7" t="s">
        <v>3046</v>
      </c>
      <c r="J4969" s="7" t="s">
        <v>6</v>
      </c>
      <c r="K4969" s="7" t="s">
        <v>3767</v>
      </c>
      <c r="L4969" s="7"/>
      <c r="M4969" s="6" t="s">
        <v>3767</v>
      </c>
      <c r="N4969" s="7" t="s">
        <v>25</v>
      </c>
      <c r="O4969" s="8">
        <v>8.3000000000000007</v>
      </c>
      <c r="P4969" s="7" t="s">
        <v>13</v>
      </c>
      <c r="Q4969" s="9">
        <v>17</v>
      </c>
      <c r="R4969" s="7" t="s">
        <v>3912</v>
      </c>
      <c r="S4969" s="7" t="s">
        <v>41</v>
      </c>
      <c r="T4969">
        <f>A4969</f>
        <v>21566</v>
      </c>
      <c r="U4969" t="str">
        <f>IF($G4969=$U$1:$X$1,$T4969,"")</f>
        <v/>
      </c>
      <c r="V4969" t="str">
        <f>IF($G4969=$U$1:$X$1,$T4969,"")</f>
        <v/>
      </c>
      <c r="W4969">
        <f>IF($G4969=$U$1:$X$1,$T4969,"")</f>
        <v>21566</v>
      </c>
      <c r="X4969" t="str">
        <f>IF($G4969=$U$1:$X$1,$T4969,"")</f>
        <v/>
      </c>
      <c r="Y4969" s="1">
        <f>ROUND(O4969*Q4969,2)</f>
        <v>141.1</v>
      </c>
    </row>
    <row r="4970" spans="1:25">
      <c r="A4970" s="5">
        <f>INDEX(Students,MOD(D4970-1,ROWS(Students))+1,1)</f>
        <v>21566</v>
      </c>
      <c r="B4970" s="5" t="str">
        <f>INDEX(Students,MOD(D4970-1,ROWS(Students))+1,2)</f>
        <v>Wanat Jakub</v>
      </c>
      <c r="C4970" s="5" t="str">
        <f>INDEX(Students,MOD(D4970-1,ROWS(Students))+1,3)</f>
        <v>IZ05AI2</v>
      </c>
      <c r="D4970" s="5">
        <v>1873</v>
      </c>
      <c r="E4970" s="6">
        <v>44592</v>
      </c>
      <c r="F4970" s="6">
        <v>44592</v>
      </c>
      <c r="G4970" s="7" t="s">
        <v>1263</v>
      </c>
      <c r="H4970" s="7">
        <v>1</v>
      </c>
      <c r="I4970" s="7" t="s">
        <v>1598</v>
      </c>
      <c r="J4970" s="7" t="s">
        <v>6</v>
      </c>
      <c r="K4970" s="7" t="s">
        <v>3767</v>
      </c>
      <c r="L4970" s="7"/>
      <c r="M4970" s="6" t="s">
        <v>3767</v>
      </c>
      <c r="N4970" s="7" t="s">
        <v>19</v>
      </c>
      <c r="O4970" s="8">
        <v>0.56499999999999995</v>
      </c>
      <c r="P4970" s="7" t="s">
        <v>13</v>
      </c>
      <c r="Q4970" s="9">
        <v>14.68</v>
      </c>
      <c r="R4970" s="7" t="s">
        <v>3890</v>
      </c>
      <c r="S4970" s="7" t="s">
        <v>18</v>
      </c>
      <c r="T4970">
        <f>A4970</f>
        <v>21566</v>
      </c>
      <c r="U4970" t="str">
        <f>IF($G4970=$U$1:$X$1,$T4970,"")</f>
        <v/>
      </c>
      <c r="V4970">
        <f>IF($G4970=$U$1:$X$1,$T4970,"")</f>
        <v>21566</v>
      </c>
      <c r="W4970" t="str">
        <f>IF($G4970=$U$1:$X$1,$T4970,"")</f>
        <v/>
      </c>
      <c r="X4970" t="str">
        <f>IF($G4970=$U$1:$X$1,$T4970,"")</f>
        <v/>
      </c>
      <c r="Y4970" s="1">
        <f>ROUND(O4970*Q4970,2)</f>
        <v>8.2899999999999991</v>
      </c>
    </row>
    <row r="4971" spans="1:25">
      <c r="A4971" s="5">
        <f>INDEX(Students,MOD(D4971-1,ROWS(Students))+1,1)</f>
        <v>21566</v>
      </c>
      <c r="B4971" s="5" t="str">
        <f>INDEX(Students,MOD(D4971-1,ROWS(Students))+1,2)</f>
        <v>Wanat Jakub</v>
      </c>
      <c r="C4971" s="5" t="str">
        <f>INDEX(Students,MOD(D4971-1,ROWS(Students))+1,3)</f>
        <v>IZ05AI2</v>
      </c>
      <c r="D4971" s="5">
        <v>1965</v>
      </c>
      <c r="E4971" s="6">
        <v>44636</v>
      </c>
      <c r="F4971" s="6">
        <v>44636</v>
      </c>
      <c r="G4971" s="7" t="s">
        <v>1263</v>
      </c>
      <c r="H4971" s="7">
        <v>1</v>
      </c>
      <c r="I4971" s="7" t="s">
        <v>2195</v>
      </c>
      <c r="J4971" s="7" t="s">
        <v>6</v>
      </c>
      <c r="K4971" s="7" t="s">
        <v>3767</v>
      </c>
      <c r="L4971" s="7"/>
      <c r="M4971" s="6" t="s">
        <v>3767</v>
      </c>
      <c r="N4971" s="7" t="s">
        <v>81</v>
      </c>
      <c r="O4971" s="8">
        <v>177</v>
      </c>
      <c r="P4971" s="7" t="s">
        <v>9</v>
      </c>
      <c r="Q4971" s="9">
        <v>0.54</v>
      </c>
      <c r="R4971" s="7" t="s">
        <v>4296</v>
      </c>
      <c r="S4971" s="7" t="s">
        <v>414</v>
      </c>
      <c r="T4971">
        <f>A4971</f>
        <v>21566</v>
      </c>
      <c r="U4971" t="str">
        <f>IF($G4971=$U$1:$X$1,$T4971,"")</f>
        <v/>
      </c>
      <c r="V4971">
        <f>IF($G4971=$U$1:$X$1,$T4971,"")</f>
        <v>21566</v>
      </c>
      <c r="W4971" t="str">
        <f>IF($G4971=$U$1:$X$1,$T4971,"")</f>
        <v/>
      </c>
      <c r="X4971" t="str">
        <f>IF($G4971=$U$1:$X$1,$T4971,"")</f>
        <v/>
      </c>
      <c r="Y4971" s="1">
        <f>ROUND(O4971*Q4971,2)</f>
        <v>95.58</v>
      </c>
    </row>
    <row r="4972" spans="1:25">
      <c r="A4972" s="5">
        <f>INDEX(Students,MOD(D4972-1,ROWS(Students))+1,1)</f>
        <v>21566</v>
      </c>
      <c r="B4972" s="5" t="str">
        <f>INDEX(Students,MOD(D4972-1,ROWS(Students))+1,2)</f>
        <v>Wanat Jakub</v>
      </c>
      <c r="C4972" s="5" t="str">
        <f>INDEX(Students,MOD(D4972-1,ROWS(Students))+1,3)</f>
        <v>IZ05AI2</v>
      </c>
      <c r="D4972" s="5">
        <v>2057</v>
      </c>
      <c r="E4972" s="6">
        <v>44578</v>
      </c>
      <c r="F4972" s="6">
        <v>44578</v>
      </c>
      <c r="G4972" s="7" t="s">
        <v>279</v>
      </c>
      <c r="H4972" s="7">
        <v>1</v>
      </c>
      <c r="I4972" s="7" t="s">
        <v>1396</v>
      </c>
      <c r="J4972" s="7" t="s">
        <v>6</v>
      </c>
      <c r="K4972" s="7" t="s">
        <v>3767</v>
      </c>
      <c r="L4972" s="7"/>
      <c r="M4972" s="6" t="s">
        <v>3767</v>
      </c>
      <c r="N4972" s="7" t="s">
        <v>5215</v>
      </c>
      <c r="O4972" s="8">
        <v>24</v>
      </c>
      <c r="P4972" s="7" t="s">
        <v>13</v>
      </c>
      <c r="Q4972" s="9">
        <v>0</v>
      </c>
      <c r="R4972" s="7" t="s">
        <v>3968</v>
      </c>
      <c r="S4972" s="7" t="s">
        <v>4983</v>
      </c>
      <c r="T4972">
        <f>A4972</f>
        <v>21566</v>
      </c>
      <c r="U4972" t="str">
        <f>IF($G4972=$U$1:$X$1,$T4972,"")</f>
        <v/>
      </c>
      <c r="V4972" t="str">
        <f>IF($G4972=$U$1:$X$1,$T4972,"")</f>
        <v/>
      </c>
      <c r="W4972">
        <f>IF($G4972=$U$1:$X$1,$T4972,"")</f>
        <v>21566</v>
      </c>
      <c r="X4972" t="str">
        <f>IF($G4972=$U$1:$X$1,$T4972,"")</f>
        <v/>
      </c>
      <c r="Y4972" s="1">
        <f>ROUND(O4972*Q4972,2)</f>
        <v>0</v>
      </c>
    </row>
    <row r="4973" spans="1:25">
      <c r="A4973" s="5">
        <f>INDEX(Students,MOD(D4973-1,ROWS(Students))+1,1)</f>
        <v>21566</v>
      </c>
      <c r="B4973" s="5" t="str">
        <f>INDEX(Students,MOD(D4973-1,ROWS(Students))+1,2)</f>
        <v>Wanat Jakub</v>
      </c>
      <c r="C4973" s="5" t="str">
        <f>INDEX(Students,MOD(D4973-1,ROWS(Students))+1,3)</f>
        <v>IZ05AI2</v>
      </c>
      <c r="D4973" s="5">
        <v>2149</v>
      </c>
      <c r="E4973" s="6">
        <v>44645</v>
      </c>
      <c r="F4973" s="6">
        <v>44645</v>
      </c>
      <c r="G4973" s="7" t="s">
        <v>279</v>
      </c>
      <c r="H4973" s="7">
        <v>1</v>
      </c>
      <c r="I4973" s="7" t="s">
        <v>2345</v>
      </c>
      <c r="J4973" s="7" t="s">
        <v>6</v>
      </c>
      <c r="K4973" s="7" t="s">
        <v>3767</v>
      </c>
      <c r="L4973" s="7"/>
      <c r="M4973" s="6" t="s">
        <v>3767</v>
      </c>
      <c r="N4973" s="7" t="s">
        <v>25</v>
      </c>
      <c r="O4973" s="8">
        <v>179</v>
      </c>
      <c r="P4973" s="7" t="s">
        <v>31</v>
      </c>
      <c r="Q4973" s="9">
        <v>1.02</v>
      </c>
      <c r="R4973" s="7" t="s">
        <v>4091</v>
      </c>
      <c r="S4973" s="7" t="s">
        <v>5013</v>
      </c>
      <c r="T4973">
        <f>A4973</f>
        <v>21566</v>
      </c>
      <c r="U4973" t="str">
        <f>IF($G4973=$U$1:$X$1,$T4973,"")</f>
        <v/>
      </c>
      <c r="V4973" t="str">
        <f>IF($G4973=$U$1:$X$1,$T4973,"")</f>
        <v/>
      </c>
      <c r="W4973">
        <f>IF($G4973=$U$1:$X$1,$T4973,"")</f>
        <v>21566</v>
      </c>
      <c r="X4973" t="str">
        <f>IF($G4973=$U$1:$X$1,$T4973,"")</f>
        <v/>
      </c>
      <c r="Y4973" s="1">
        <f>ROUND(O4973*Q4973,2)</f>
        <v>182.58</v>
      </c>
    </row>
    <row r="4974" spans="1:25">
      <c r="A4974" s="5">
        <f>INDEX(Students,MOD(D4974-1,ROWS(Students))+1,1)</f>
        <v>21566</v>
      </c>
      <c r="B4974" s="5" t="str">
        <f>INDEX(Students,MOD(D4974-1,ROWS(Students))+1,2)</f>
        <v>Wanat Jakub</v>
      </c>
      <c r="C4974" s="5" t="str">
        <f>INDEX(Students,MOD(D4974-1,ROWS(Students))+1,3)</f>
        <v>IZ05AI2</v>
      </c>
      <c r="D4974" s="5">
        <v>2241</v>
      </c>
      <c r="E4974" s="6">
        <v>44727</v>
      </c>
      <c r="F4974" s="6">
        <v>44720</v>
      </c>
      <c r="G4974" s="7" t="s">
        <v>1263</v>
      </c>
      <c r="H4974" s="7">
        <v>1</v>
      </c>
      <c r="I4974" s="7" t="s">
        <v>2957</v>
      </c>
      <c r="J4974" s="7" t="s">
        <v>6</v>
      </c>
      <c r="K4974" s="7" t="s">
        <v>3767</v>
      </c>
      <c r="L4974" s="7"/>
      <c r="M4974" s="6" t="s">
        <v>3767</v>
      </c>
      <c r="N4974" s="7" t="s">
        <v>19</v>
      </c>
      <c r="O4974" s="8">
        <v>-0.14299999999999999</v>
      </c>
      <c r="P4974" s="7" t="s">
        <v>13</v>
      </c>
      <c r="Q4974" s="9">
        <v>19.989999999999998</v>
      </c>
      <c r="R4974" s="7" t="s">
        <v>3889</v>
      </c>
      <c r="S4974" s="7" t="s">
        <v>17</v>
      </c>
      <c r="T4974">
        <f>A4974</f>
        <v>21566</v>
      </c>
      <c r="U4974" t="str">
        <f>IF($G4974=$U$1:$X$1,$T4974,"")</f>
        <v/>
      </c>
      <c r="V4974">
        <f>IF($G4974=$U$1:$X$1,$T4974,"")</f>
        <v>21566</v>
      </c>
      <c r="W4974" t="str">
        <f>IF($G4974=$U$1:$X$1,$T4974,"")</f>
        <v/>
      </c>
      <c r="X4974" t="str">
        <f>IF($G4974=$U$1:$X$1,$T4974,"")</f>
        <v/>
      </c>
      <c r="Y4974" s="1">
        <f>ROUND(O4974*Q4974,2)</f>
        <v>-2.86</v>
      </c>
    </row>
    <row r="4975" spans="1:25">
      <c r="A4975" s="5">
        <f>INDEX(Students,MOD(D4975-1,ROWS(Students))+1,1)</f>
        <v>21566</v>
      </c>
      <c r="B4975" s="5" t="str">
        <f>INDEX(Students,MOD(D4975-1,ROWS(Students))+1,2)</f>
        <v>Wanat Jakub</v>
      </c>
      <c r="C4975" s="5" t="str">
        <f>INDEX(Students,MOD(D4975-1,ROWS(Students))+1,3)</f>
        <v>IZ05AI2</v>
      </c>
      <c r="D4975" s="5">
        <v>2333</v>
      </c>
      <c r="E4975" s="6">
        <v>44581</v>
      </c>
      <c r="F4975" s="6">
        <v>44581</v>
      </c>
      <c r="G4975" s="7" t="s">
        <v>1262</v>
      </c>
      <c r="H4975" s="7">
        <v>-1</v>
      </c>
      <c r="I4975" s="7" t="s">
        <v>1463</v>
      </c>
      <c r="J4975" s="7" t="s">
        <v>6</v>
      </c>
      <c r="K4975" s="7" t="s">
        <v>3789</v>
      </c>
      <c r="L4975" s="7" t="s">
        <v>267</v>
      </c>
      <c r="M4975" s="6" t="s">
        <v>3767</v>
      </c>
      <c r="N4975" s="7" t="s">
        <v>7</v>
      </c>
      <c r="O4975" s="8">
        <v>1</v>
      </c>
      <c r="P4975" s="7" t="s">
        <v>9</v>
      </c>
      <c r="Q4975" s="9">
        <v>2.3199999999999998</v>
      </c>
      <c r="R4975" s="7" t="s">
        <v>4163</v>
      </c>
      <c r="S4975" s="7" t="s">
        <v>271</v>
      </c>
      <c r="T4975">
        <f>A4975</f>
        <v>21566</v>
      </c>
      <c r="U4975">
        <f>IF($G4975=$U$1:$X$1,$T4975,"")</f>
        <v>21566</v>
      </c>
      <c r="V4975" t="str">
        <f>IF($G4975=$U$1:$X$1,$T4975,"")</f>
        <v/>
      </c>
      <c r="W4975" t="str">
        <f>IF($G4975=$U$1:$X$1,$T4975,"")</f>
        <v/>
      </c>
      <c r="X4975" t="str">
        <f>IF($G4975=$U$1:$X$1,$T4975,"")</f>
        <v/>
      </c>
      <c r="Y4975" s="1">
        <f>ROUND(O4975*Q4975,2)</f>
        <v>2.3199999999999998</v>
      </c>
    </row>
    <row r="4976" spans="1:25">
      <c r="A4976" s="5">
        <f>INDEX(Students,MOD(D4976-1,ROWS(Students))+1,1)</f>
        <v>21566</v>
      </c>
      <c r="B4976" s="5" t="str">
        <f>INDEX(Students,MOD(D4976-1,ROWS(Students))+1,2)</f>
        <v>Wanat Jakub</v>
      </c>
      <c r="C4976" s="5" t="str">
        <f>INDEX(Students,MOD(D4976-1,ROWS(Students))+1,3)</f>
        <v>IZ05AI2</v>
      </c>
      <c r="D4976" s="5">
        <v>2425</v>
      </c>
      <c r="E4976" s="6">
        <v>44616</v>
      </c>
      <c r="F4976" s="6">
        <v>44616</v>
      </c>
      <c r="G4976" s="7" t="s">
        <v>1263</v>
      </c>
      <c r="H4976" s="7">
        <v>1</v>
      </c>
      <c r="I4976" s="7" t="s">
        <v>1939</v>
      </c>
      <c r="J4976" s="7" t="s">
        <v>6</v>
      </c>
      <c r="K4976" s="7" t="s">
        <v>3767</v>
      </c>
      <c r="L4976" s="7"/>
      <c r="M4976" s="6" t="s">
        <v>3767</v>
      </c>
      <c r="N4976" s="7" t="s">
        <v>19</v>
      </c>
      <c r="O4976" s="8">
        <v>1</v>
      </c>
      <c r="P4976" s="7" t="s">
        <v>13</v>
      </c>
      <c r="Q4976" s="9">
        <v>82.55</v>
      </c>
      <c r="R4976" s="7" t="s">
        <v>4241</v>
      </c>
      <c r="S4976" s="7" t="s">
        <v>354</v>
      </c>
      <c r="T4976">
        <f>A4976</f>
        <v>21566</v>
      </c>
      <c r="U4976" t="str">
        <f>IF($G4976=$U$1:$X$1,$T4976,"")</f>
        <v/>
      </c>
      <c r="V4976">
        <f>IF($G4976=$U$1:$X$1,$T4976,"")</f>
        <v>21566</v>
      </c>
      <c r="W4976" t="str">
        <f>IF($G4976=$U$1:$X$1,$T4976,"")</f>
        <v/>
      </c>
      <c r="X4976" t="str">
        <f>IF($G4976=$U$1:$X$1,$T4976,"")</f>
        <v/>
      </c>
      <c r="Y4976" s="1">
        <f>ROUND(O4976*Q4976,2)</f>
        <v>82.55</v>
      </c>
    </row>
    <row r="4977" spans="1:25">
      <c r="A4977" s="5">
        <f>INDEX(Students,MOD(D4977-1,ROWS(Students))+1,1)</f>
        <v>21566</v>
      </c>
      <c r="B4977" s="5" t="str">
        <f>INDEX(Students,MOD(D4977-1,ROWS(Students))+1,2)</f>
        <v>Wanat Jakub</v>
      </c>
      <c r="C4977" s="5" t="str">
        <f>INDEX(Students,MOD(D4977-1,ROWS(Students))+1,3)</f>
        <v>IZ05AI2</v>
      </c>
      <c r="D4977" s="5">
        <v>2517</v>
      </c>
      <c r="E4977" s="6">
        <v>44658</v>
      </c>
      <c r="F4977" s="6">
        <v>44658</v>
      </c>
      <c r="G4977" s="7" t="s">
        <v>279</v>
      </c>
      <c r="H4977" s="7">
        <v>1</v>
      </c>
      <c r="I4977" s="7" t="s">
        <v>3494</v>
      </c>
      <c r="J4977" s="7" t="s">
        <v>6</v>
      </c>
      <c r="K4977" s="7" t="s">
        <v>3767</v>
      </c>
      <c r="L4977" s="7"/>
      <c r="M4977" s="6" t="s">
        <v>3767</v>
      </c>
      <c r="N4977" s="7" t="s">
        <v>25</v>
      </c>
      <c r="O4977" s="8">
        <v>10</v>
      </c>
      <c r="P4977" s="7" t="s">
        <v>70</v>
      </c>
      <c r="Q4977" s="9">
        <v>6.38</v>
      </c>
      <c r="R4977" s="7" t="s">
        <v>3983</v>
      </c>
      <c r="S4977" s="7" t="s">
        <v>87</v>
      </c>
      <c r="T4977">
        <f>A4977</f>
        <v>21566</v>
      </c>
      <c r="U4977" t="str">
        <f>IF($G4977=$U$1:$X$1,$T4977,"")</f>
        <v/>
      </c>
      <c r="V4977" t="str">
        <f>IF($G4977=$U$1:$X$1,$T4977,"")</f>
        <v/>
      </c>
      <c r="W4977">
        <f>IF($G4977=$U$1:$X$1,$T4977,"")</f>
        <v>21566</v>
      </c>
      <c r="X4977" t="str">
        <f>IF($G4977=$U$1:$X$1,$T4977,"")</f>
        <v/>
      </c>
      <c r="Y4977" s="1">
        <f>ROUND(O4977*Q4977,2)</f>
        <v>63.8</v>
      </c>
    </row>
    <row r="4978" spans="1:25">
      <c r="A4978" s="5">
        <f>INDEX(Students,MOD(D4978-1,ROWS(Students))+1,1)</f>
        <v>21566</v>
      </c>
      <c r="B4978" s="5" t="str">
        <f>INDEX(Students,MOD(D4978-1,ROWS(Students))+1,2)</f>
        <v>Wanat Jakub</v>
      </c>
      <c r="C4978" s="5" t="str">
        <f>INDEX(Students,MOD(D4978-1,ROWS(Students))+1,3)</f>
        <v>IZ05AI2</v>
      </c>
      <c r="D4978" s="5">
        <v>2609</v>
      </c>
      <c r="E4978" s="6">
        <v>44743</v>
      </c>
      <c r="F4978" s="6">
        <v>44743</v>
      </c>
      <c r="G4978" s="7" t="s">
        <v>1263</v>
      </c>
      <c r="H4978" s="7">
        <v>1</v>
      </c>
      <c r="I4978" s="7" t="s">
        <v>3117</v>
      </c>
      <c r="J4978" s="7" t="s">
        <v>6</v>
      </c>
      <c r="K4978" s="7" t="s">
        <v>3767</v>
      </c>
      <c r="L4978" s="7"/>
      <c r="M4978" s="6" t="s">
        <v>3767</v>
      </c>
      <c r="N4978" s="7" t="s">
        <v>25</v>
      </c>
      <c r="O4978" s="8">
        <v>600</v>
      </c>
      <c r="P4978" s="7" t="s">
        <v>9</v>
      </c>
      <c r="Q4978" s="9">
        <v>0.16</v>
      </c>
      <c r="R4978" s="7" t="s">
        <v>4023</v>
      </c>
      <c r="S4978" s="7" t="s">
        <v>127</v>
      </c>
      <c r="T4978">
        <f>A4978</f>
        <v>21566</v>
      </c>
      <c r="U4978" t="str">
        <f>IF($G4978=$U$1:$X$1,$T4978,"")</f>
        <v/>
      </c>
      <c r="V4978">
        <f>IF($G4978=$U$1:$X$1,$T4978,"")</f>
        <v>21566</v>
      </c>
      <c r="W4978" t="str">
        <f>IF($G4978=$U$1:$X$1,$T4978,"")</f>
        <v/>
      </c>
      <c r="X4978" t="str">
        <f>IF($G4978=$U$1:$X$1,$T4978,"")</f>
        <v/>
      </c>
      <c r="Y4978" s="1">
        <f>ROUND(O4978*Q4978,2)</f>
        <v>96</v>
      </c>
    </row>
    <row r="4979" spans="1:25">
      <c r="A4979" s="5">
        <f>INDEX(Students,MOD(D4979-1,ROWS(Students))+1,1)</f>
        <v>21566</v>
      </c>
      <c r="B4979" s="5" t="str">
        <f>INDEX(Students,MOD(D4979-1,ROWS(Students))+1,2)</f>
        <v>Wanat Jakub</v>
      </c>
      <c r="C4979" s="5" t="str">
        <f>INDEX(Students,MOD(D4979-1,ROWS(Students))+1,3)</f>
        <v>IZ05AI2</v>
      </c>
      <c r="D4979" s="5">
        <v>2701</v>
      </c>
      <c r="E4979" s="6">
        <v>44753</v>
      </c>
      <c r="F4979" s="6">
        <v>44753</v>
      </c>
      <c r="G4979" s="7" t="s">
        <v>1263</v>
      </c>
      <c r="H4979" s="7">
        <v>1</v>
      </c>
      <c r="I4979" s="7" t="s">
        <v>3195</v>
      </c>
      <c r="J4979" s="7" t="s">
        <v>6</v>
      </c>
      <c r="K4979" s="7" t="s">
        <v>3767</v>
      </c>
      <c r="L4979" s="7"/>
      <c r="M4979" s="6" t="s">
        <v>3767</v>
      </c>
      <c r="N4979" s="7" t="s">
        <v>7</v>
      </c>
      <c r="O4979" s="8">
        <v>8.0000000000000002E-3</v>
      </c>
      <c r="P4979" s="7" t="s">
        <v>13</v>
      </c>
      <c r="Q4979" s="9">
        <v>17</v>
      </c>
      <c r="R4979" s="7" t="s">
        <v>3890</v>
      </c>
      <c r="S4979" s="7" t="s">
        <v>18</v>
      </c>
      <c r="T4979">
        <f>A4979</f>
        <v>21566</v>
      </c>
      <c r="U4979" t="str">
        <f>IF($G4979=$U$1:$X$1,$T4979,"")</f>
        <v/>
      </c>
      <c r="V4979">
        <f>IF($G4979=$U$1:$X$1,$T4979,"")</f>
        <v>21566</v>
      </c>
      <c r="W4979" t="str">
        <f>IF($G4979=$U$1:$X$1,$T4979,"")</f>
        <v/>
      </c>
      <c r="X4979" t="str">
        <f>IF($G4979=$U$1:$X$1,$T4979,"")</f>
        <v/>
      </c>
      <c r="Y4979" s="1">
        <f>ROUND(O4979*Q4979,2)</f>
        <v>0.14000000000000001</v>
      </c>
    </row>
    <row r="4980" spans="1:25">
      <c r="A4980" s="5">
        <f>INDEX(Students,MOD(D4980-1,ROWS(Students))+1,1)</f>
        <v>21566</v>
      </c>
      <c r="B4980" s="5" t="str">
        <f>INDEX(Students,MOD(D4980-1,ROWS(Students))+1,2)</f>
        <v>Wanat Jakub</v>
      </c>
      <c r="C4980" s="5" t="str">
        <f>INDEX(Students,MOD(D4980-1,ROWS(Students))+1,3)</f>
        <v>IZ05AI2</v>
      </c>
      <c r="D4980" s="5">
        <v>2793</v>
      </c>
      <c r="E4980" s="6">
        <v>44643</v>
      </c>
      <c r="F4980" s="6">
        <v>44643</v>
      </c>
      <c r="G4980" s="7" t="s">
        <v>1263</v>
      </c>
      <c r="H4980" s="7">
        <v>1</v>
      </c>
      <c r="I4980" s="7" t="s">
        <v>2302</v>
      </c>
      <c r="J4980" s="7" t="s">
        <v>6</v>
      </c>
      <c r="K4980" s="7" t="s">
        <v>3767</v>
      </c>
      <c r="L4980" s="7"/>
      <c r="M4980" s="6" t="s">
        <v>3767</v>
      </c>
      <c r="N4980" s="7" t="s">
        <v>19</v>
      </c>
      <c r="O4980" s="8">
        <v>60</v>
      </c>
      <c r="P4980" s="7" t="s">
        <v>9</v>
      </c>
      <c r="Q4980" s="9">
        <v>0.5</v>
      </c>
      <c r="R4980" s="7" t="s">
        <v>4564</v>
      </c>
      <c r="S4980" s="7" t="s">
        <v>756</v>
      </c>
      <c r="T4980">
        <f>A4980</f>
        <v>21566</v>
      </c>
      <c r="U4980" t="str">
        <f>IF($G4980=$U$1:$X$1,$T4980,"")</f>
        <v/>
      </c>
      <c r="V4980">
        <f>IF($G4980=$U$1:$X$1,$T4980,"")</f>
        <v>21566</v>
      </c>
      <c r="W4980" t="str">
        <f>IF($G4980=$U$1:$X$1,$T4980,"")</f>
        <v/>
      </c>
      <c r="X4980" t="str">
        <f>IF($G4980=$U$1:$X$1,$T4980,"")</f>
        <v/>
      </c>
      <c r="Y4980" s="1">
        <f>ROUND(O4980*Q4980,2)</f>
        <v>30</v>
      </c>
    </row>
    <row r="4981" spans="1:25">
      <c r="A4981" s="5">
        <f>INDEX(Students,MOD(D4981-1,ROWS(Students))+1,1)</f>
        <v>21566</v>
      </c>
      <c r="B4981" s="5" t="str">
        <f>INDEX(Students,MOD(D4981-1,ROWS(Students))+1,2)</f>
        <v>Wanat Jakub</v>
      </c>
      <c r="C4981" s="5" t="str">
        <f>INDEX(Students,MOD(D4981-1,ROWS(Students))+1,3)</f>
        <v>IZ05AI2</v>
      </c>
      <c r="D4981" s="5">
        <v>2885</v>
      </c>
      <c r="E4981" s="6">
        <v>44634</v>
      </c>
      <c r="F4981" s="6">
        <v>44634</v>
      </c>
      <c r="G4981" s="7" t="s">
        <v>279</v>
      </c>
      <c r="H4981" s="7">
        <v>1</v>
      </c>
      <c r="I4981" s="7" t="s">
        <v>2143</v>
      </c>
      <c r="J4981" s="7" t="s">
        <v>6</v>
      </c>
      <c r="K4981" s="7" t="s">
        <v>3767</v>
      </c>
      <c r="L4981" s="7"/>
      <c r="M4981" s="6" t="s">
        <v>3767</v>
      </c>
      <c r="N4981" s="7" t="s">
        <v>5215</v>
      </c>
      <c r="O4981" s="8">
        <v>200</v>
      </c>
      <c r="P4981" s="7" t="s">
        <v>31</v>
      </c>
      <c r="Q4981" s="9">
        <v>0</v>
      </c>
      <c r="R4981" s="7" t="s">
        <v>4012</v>
      </c>
      <c r="S4981" s="7" t="s">
        <v>5016</v>
      </c>
      <c r="T4981">
        <f>A4981</f>
        <v>21566</v>
      </c>
      <c r="U4981" t="str">
        <f>IF($G4981=$U$1:$X$1,$T4981,"")</f>
        <v/>
      </c>
      <c r="V4981" t="str">
        <f>IF($G4981=$U$1:$X$1,$T4981,"")</f>
        <v/>
      </c>
      <c r="W4981">
        <f>IF($G4981=$U$1:$X$1,$T4981,"")</f>
        <v>21566</v>
      </c>
      <c r="X4981" t="str">
        <f>IF($G4981=$U$1:$X$1,$T4981,"")</f>
        <v/>
      </c>
      <c r="Y4981" s="1">
        <f>ROUND(O4981*Q4981,2)</f>
        <v>0</v>
      </c>
    </row>
    <row r="4982" spans="1:25">
      <c r="A4982" s="5">
        <f>INDEX(Students,MOD(D4982-1,ROWS(Students))+1,1)</f>
        <v>21566</v>
      </c>
      <c r="B4982" s="5" t="str">
        <f>INDEX(Students,MOD(D4982-1,ROWS(Students))+1,2)</f>
        <v>Wanat Jakub</v>
      </c>
      <c r="C4982" s="5" t="str">
        <f>INDEX(Students,MOD(D4982-1,ROWS(Students))+1,3)</f>
        <v>IZ05AI2</v>
      </c>
      <c r="D4982" s="5">
        <v>2977</v>
      </c>
      <c r="E4982" s="6">
        <v>44740</v>
      </c>
      <c r="F4982" s="6">
        <v>44740</v>
      </c>
      <c r="G4982" s="7" t="s">
        <v>1262</v>
      </c>
      <c r="H4982" s="7">
        <v>-1</v>
      </c>
      <c r="I4982" s="7" t="s">
        <v>3076</v>
      </c>
      <c r="J4982" s="7" t="s">
        <v>6</v>
      </c>
      <c r="K4982" s="7" t="s">
        <v>3770</v>
      </c>
      <c r="L4982" s="7" t="s">
        <v>1048</v>
      </c>
      <c r="M4982" s="6" t="s">
        <v>3767</v>
      </c>
      <c r="N4982" s="7" t="s">
        <v>19</v>
      </c>
      <c r="O4982" s="8">
        <v>5</v>
      </c>
      <c r="P4982" s="7" t="s">
        <v>13</v>
      </c>
      <c r="Q4982" s="9">
        <v>230.52</v>
      </c>
      <c r="R4982" s="7" t="s">
        <v>4048</v>
      </c>
      <c r="S4982" s="7" t="s">
        <v>149</v>
      </c>
      <c r="T4982">
        <f>A4982</f>
        <v>21566</v>
      </c>
      <c r="U4982">
        <f>IF($G4982=$U$1:$X$1,$T4982,"")</f>
        <v>21566</v>
      </c>
      <c r="V4982" t="str">
        <f>IF($G4982=$U$1:$X$1,$T4982,"")</f>
        <v/>
      </c>
      <c r="W4982" t="str">
        <f>IF($G4982=$U$1:$X$1,$T4982,"")</f>
        <v/>
      </c>
      <c r="X4982" t="str">
        <f>IF($G4982=$U$1:$X$1,$T4982,"")</f>
        <v/>
      </c>
      <c r="Y4982" s="1">
        <f>ROUND(O4982*Q4982,2)</f>
        <v>1152.5999999999999</v>
      </c>
    </row>
    <row r="4983" spans="1:25">
      <c r="A4983" s="5">
        <f>INDEX(Students,MOD(D4983-1,ROWS(Students))+1,1)</f>
        <v>21566</v>
      </c>
      <c r="B4983" s="5" t="str">
        <f>INDEX(Students,MOD(D4983-1,ROWS(Students))+1,2)</f>
        <v>Wanat Jakub</v>
      </c>
      <c r="C4983" s="5" t="str">
        <f>INDEX(Students,MOD(D4983-1,ROWS(Students))+1,3)</f>
        <v>IZ05AI2</v>
      </c>
      <c r="D4983" s="5">
        <v>3069</v>
      </c>
      <c r="E4983" s="6">
        <v>44634</v>
      </c>
      <c r="F4983" s="6">
        <v>44634</v>
      </c>
      <c r="G4983" s="7" t="s">
        <v>279</v>
      </c>
      <c r="H4983" s="7">
        <v>1</v>
      </c>
      <c r="I4983" s="7" t="s">
        <v>2149</v>
      </c>
      <c r="J4983" s="7" t="s">
        <v>6</v>
      </c>
      <c r="K4983" s="7" t="s">
        <v>3767</v>
      </c>
      <c r="L4983" s="7"/>
      <c r="M4983" s="6" t="s">
        <v>3767</v>
      </c>
      <c r="N4983" s="7" t="s">
        <v>25</v>
      </c>
      <c r="O4983" s="8">
        <v>1.4970000000000001</v>
      </c>
      <c r="P4983" s="7" t="s">
        <v>70</v>
      </c>
      <c r="Q4983" s="9">
        <v>7.42</v>
      </c>
      <c r="R4983" s="7" t="s">
        <v>4029</v>
      </c>
      <c r="S4983" s="7" t="s">
        <v>133</v>
      </c>
      <c r="T4983">
        <f>A4983</f>
        <v>21566</v>
      </c>
      <c r="U4983" t="str">
        <f>IF($G4983=$U$1:$X$1,$T4983,"")</f>
        <v/>
      </c>
      <c r="V4983" t="str">
        <f>IF($G4983=$U$1:$X$1,$T4983,"")</f>
        <v/>
      </c>
      <c r="W4983">
        <f>IF($G4983=$U$1:$X$1,$T4983,"")</f>
        <v>21566</v>
      </c>
      <c r="X4983" t="str">
        <f>IF($G4983=$U$1:$X$1,$T4983,"")</f>
        <v/>
      </c>
      <c r="Y4983" s="1">
        <f>ROUND(O4983*Q4983,2)</f>
        <v>11.11</v>
      </c>
    </row>
    <row r="4984" spans="1:25">
      <c r="A4984" s="5">
        <f>INDEX(Students,MOD(D4984-1,ROWS(Students))+1,1)</f>
        <v>21566</v>
      </c>
      <c r="B4984" s="5" t="str">
        <f>INDEX(Students,MOD(D4984-1,ROWS(Students))+1,2)</f>
        <v>Wanat Jakub</v>
      </c>
      <c r="C4984" s="5" t="str">
        <f>INDEX(Students,MOD(D4984-1,ROWS(Students))+1,3)</f>
        <v>IZ05AI2</v>
      </c>
      <c r="D4984" s="5">
        <v>3161</v>
      </c>
      <c r="E4984" s="6">
        <v>44613</v>
      </c>
      <c r="F4984" s="6">
        <v>44599</v>
      </c>
      <c r="G4984" s="7" t="s">
        <v>1262</v>
      </c>
      <c r="H4984" s="7">
        <v>-1</v>
      </c>
      <c r="I4984" s="7" t="s">
        <v>1863</v>
      </c>
      <c r="J4984" s="7" t="s">
        <v>6</v>
      </c>
      <c r="K4984" s="7" t="s">
        <v>3812</v>
      </c>
      <c r="L4984" s="7" t="s">
        <v>539</v>
      </c>
      <c r="M4984" s="6" t="s">
        <v>3767</v>
      </c>
      <c r="N4984" s="7" t="s">
        <v>19</v>
      </c>
      <c r="O4984" s="8">
        <v>4</v>
      </c>
      <c r="P4984" s="7" t="s">
        <v>9</v>
      </c>
      <c r="Q4984" s="9">
        <v>0</v>
      </c>
      <c r="R4984" s="7" t="s">
        <v>4397</v>
      </c>
      <c r="S4984" s="7" t="s">
        <v>5048</v>
      </c>
      <c r="T4984">
        <f>A4984</f>
        <v>21566</v>
      </c>
      <c r="U4984">
        <f>IF($G4984=$U$1:$X$1,$T4984,"")</f>
        <v>21566</v>
      </c>
      <c r="V4984" t="str">
        <f>IF($G4984=$U$1:$X$1,$T4984,"")</f>
        <v/>
      </c>
      <c r="W4984" t="str">
        <f>IF($G4984=$U$1:$X$1,$T4984,"")</f>
        <v/>
      </c>
      <c r="X4984" t="str">
        <f>IF($G4984=$U$1:$X$1,$T4984,"")</f>
        <v/>
      </c>
      <c r="Y4984" s="1">
        <f>ROUND(O4984*Q4984,2)</f>
        <v>0</v>
      </c>
    </row>
    <row r="4985" spans="1:25">
      <c r="A4985" s="5">
        <f>INDEX(Students,MOD(D4985-1,ROWS(Students))+1,1)</f>
        <v>21566</v>
      </c>
      <c r="B4985" s="5" t="str">
        <f>INDEX(Students,MOD(D4985-1,ROWS(Students))+1,2)</f>
        <v>Wanat Jakub</v>
      </c>
      <c r="C4985" s="5" t="str">
        <f>INDEX(Students,MOD(D4985-1,ROWS(Students))+1,3)</f>
        <v>IZ05AI2</v>
      </c>
      <c r="D4985" s="5">
        <v>3253</v>
      </c>
      <c r="E4985" s="6">
        <v>44664</v>
      </c>
      <c r="F4985" s="6">
        <v>44664</v>
      </c>
      <c r="G4985" s="7" t="s">
        <v>1263</v>
      </c>
      <c r="H4985" s="7">
        <v>1</v>
      </c>
      <c r="I4985" s="7" t="s">
        <v>3575</v>
      </c>
      <c r="J4985" s="7" t="s">
        <v>6</v>
      </c>
      <c r="K4985" s="7" t="s">
        <v>3767</v>
      </c>
      <c r="L4985" s="7"/>
      <c r="M4985" s="6" t="s">
        <v>3767</v>
      </c>
      <c r="N4985" s="7" t="s">
        <v>19</v>
      </c>
      <c r="O4985" s="8">
        <v>16</v>
      </c>
      <c r="P4985" s="7" t="s">
        <v>9</v>
      </c>
      <c r="Q4985" s="9">
        <v>69.52</v>
      </c>
      <c r="R4985" s="7" t="s">
        <v>4106</v>
      </c>
      <c r="S4985" s="7" t="s">
        <v>208</v>
      </c>
      <c r="T4985">
        <f>A4985</f>
        <v>21566</v>
      </c>
      <c r="U4985" t="str">
        <f>IF($G4985=$U$1:$X$1,$T4985,"")</f>
        <v/>
      </c>
      <c r="V4985">
        <f>IF($G4985=$U$1:$X$1,$T4985,"")</f>
        <v>21566</v>
      </c>
      <c r="W4985" t="str">
        <f>IF($G4985=$U$1:$X$1,$T4985,"")</f>
        <v/>
      </c>
      <c r="X4985" t="str">
        <f>IF($G4985=$U$1:$X$1,$T4985,"")</f>
        <v/>
      </c>
      <c r="Y4985" s="1">
        <f>ROUND(O4985*Q4985,2)</f>
        <v>1112.32</v>
      </c>
    </row>
    <row r="4986" spans="1:25">
      <c r="A4986" s="5">
        <f>INDEX(Students,MOD(D4986-1,ROWS(Students))+1,1)</f>
        <v>21566</v>
      </c>
      <c r="B4986" s="5" t="str">
        <f>INDEX(Students,MOD(D4986-1,ROWS(Students))+1,2)</f>
        <v>Wanat Jakub</v>
      </c>
      <c r="C4986" s="5" t="str">
        <f>INDEX(Students,MOD(D4986-1,ROWS(Students))+1,3)</f>
        <v>IZ05AI2</v>
      </c>
      <c r="D4986" s="5">
        <v>3345</v>
      </c>
      <c r="E4986" s="6">
        <v>44771</v>
      </c>
      <c r="F4986" s="6">
        <v>44771</v>
      </c>
      <c r="G4986" s="7" t="s">
        <v>1263</v>
      </c>
      <c r="H4986" s="7">
        <v>1</v>
      </c>
      <c r="I4986" s="7" t="s">
        <v>3403</v>
      </c>
      <c r="J4986" s="7" t="s">
        <v>6</v>
      </c>
      <c r="K4986" s="7" t="s">
        <v>3767</v>
      </c>
      <c r="L4986" s="7"/>
      <c r="M4986" s="6" t="s">
        <v>3767</v>
      </c>
      <c r="N4986" s="7" t="s">
        <v>353</v>
      </c>
      <c r="O4986" s="8">
        <v>390</v>
      </c>
      <c r="P4986" s="7" t="s">
        <v>9</v>
      </c>
      <c r="Q4986" s="9">
        <v>18.73</v>
      </c>
      <c r="R4986" s="7" t="s">
        <v>4807</v>
      </c>
      <c r="S4986" s="7" t="s">
        <v>5145</v>
      </c>
      <c r="T4986">
        <f>A4986</f>
        <v>21566</v>
      </c>
      <c r="U4986" t="str">
        <f>IF($G4986=$U$1:$X$1,$T4986,"")</f>
        <v/>
      </c>
      <c r="V4986">
        <f>IF($G4986=$U$1:$X$1,$T4986,"")</f>
        <v>21566</v>
      </c>
      <c r="W4986" t="str">
        <f>IF($G4986=$U$1:$X$1,$T4986,"")</f>
        <v/>
      </c>
      <c r="X4986" t="str">
        <f>IF($G4986=$U$1:$X$1,$T4986,"")</f>
        <v/>
      </c>
      <c r="Y4986" s="1">
        <f>ROUND(O4986*Q4986,2)</f>
        <v>7304.7</v>
      </c>
    </row>
    <row r="4987" spans="1:25">
      <c r="A4987" s="5">
        <f>INDEX(Students,MOD(D4987-1,ROWS(Students))+1,1)</f>
        <v>21566</v>
      </c>
      <c r="B4987" s="5" t="str">
        <f>INDEX(Students,MOD(D4987-1,ROWS(Students))+1,2)</f>
        <v>Wanat Jakub</v>
      </c>
      <c r="C4987" s="5" t="str">
        <f>INDEX(Students,MOD(D4987-1,ROWS(Students))+1,3)</f>
        <v>IZ05AI2</v>
      </c>
      <c r="D4987" s="5">
        <v>3437</v>
      </c>
      <c r="E4987" s="6">
        <v>44755</v>
      </c>
      <c r="F4987" s="6">
        <v>44755</v>
      </c>
      <c r="G4987" s="7" t="s">
        <v>279</v>
      </c>
      <c r="H4987" s="7">
        <v>1</v>
      </c>
      <c r="I4987" s="7" t="s">
        <v>3232</v>
      </c>
      <c r="J4987" s="7" t="s">
        <v>6</v>
      </c>
      <c r="K4987" s="7" t="s">
        <v>3767</v>
      </c>
      <c r="L4987" s="7"/>
      <c r="M4987" s="6" t="s">
        <v>3767</v>
      </c>
      <c r="N4987" s="7" t="s">
        <v>25</v>
      </c>
      <c r="O4987" s="8">
        <v>300</v>
      </c>
      <c r="P4987" s="7" t="s">
        <v>31</v>
      </c>
      <c r="Q4987" s="9">
        <v>1.0900000000000001</v>
      </c>
      <c r="R4987" s="7" t="s">
        <v>4594</v>
      </c>
      <c r="S4987" s="7" t="s">
        <v>807</v>
      </c>
      <c r="T4987">
        <f>A4987</f>
        <v>21566</v>
      </c>
      <c r="U4987" t="str">
        <f>IF($G4987=$U$1:$X$1,$T4987,"")</f>
        <v/>
      </c>
      <c r="V4987" t="str">
        <f>IF($G4987=$U$1:$X$1,$T4987,"")</f>
        <v/>
      </c>
      <c r="W4987">
        <f>IF($G4987=$U$1:$X$1,$T4987,"")</f>
        <v>21566</v>
      </c>
      <c r="X4987" t="str">
        <f>IF($G4987=$U$1:$X$1,$T4987,"")</f>
        <v/>
      </c>
      <c r="Y4987" s="1">
        <f>ROUND(O4987*Q4987,2)</f>
        <v>327</v>
      </c>
    </row>
    <row r="4988" spans="1:25">
      <c r="A4988" s="5">
        <f>INDEX(Students,MOD(D4988-1,ROWS(Students))+1,1)</f>
        <v>21566</v>
      </c>
      <c r="B4988" s="5" t="str">
        <f>INDEX(Students,MOD(D4988-1,ROWS(Students))+1,2)</f>
        <v>Wanat Jakub</v>
      </c>
      <c r="C4988" s="5" t="str">
        <f>INDEX(Students,MOD(D4988-1,ROWS(Students))+1,3)</f>
        <v>IZ05AI2</v>
      </c>
      <c r="D4988" s="5">
        <v>3529</v>
      </c>
      <c r="E4988" s="6">
        <v>44739</v>
      </c>
      <c r="F4988" s="6">
        <v>44739</v>
      </c>
      <c r="G4988" s="7" t="s">
        <v>279</v>
      </c>
      <c r="H4988" s="7">
        <v>-1</v>
      </c>
      <c r="I4988" s="7" t="s">
        <v>3060</v>
      </c>
      <c r="J4988" s="7" t="s">
        <v>6</v>
      </c>
      <c r="K4988" s="7" t="s">
        <v>3767</v>
      </c>
      <c r="L4988" s="7"/>
      <c r="M4988" s="6" t="s">
        <v>3767</v>
      </c>
      <c r="N4988" s="7" t="s">
        <v>19</v>
      </c>
      <c r="O4988" s="8">
        <v>112.8</v>
      </c>
      <c r="P4988" s="7" t="s">
        <v>13</v>
      </c>
      <c r="Q4988" s="9">
        <v>5.04</v>
      </c>
      <c r="R4988" s="7" t="s">
        <v>4040</v>
      </c>
      <c r="S4988" s="7" t="s">
        <v>143</v>
      </c>
      <c r="T4988">
        <f>A4988</f>
        <v>21566</v>
      </c>
      <c r="U4988" t="str">
        <f>IF($G4988=$U$1:$X$1,$T4988,"")</f>
        <v/>
      </c>
      <c r="V4988" t="str">
        <f>IF($G4988=$U$1:$X$1,$T4988,"")</f>
        <v/>
      </c>
      <c r="W4988">
        <f>IF($G4988=$U$1:$X$1,$T4988,"")</f>
        <v>21566</v>
      </c>
      <c r="X4988" t="str">
        <f>IF($G4988=$U$1:$X$1,$T4988,"")</f>
        <v/>
      </c>
      <c r="Y4988" s="1">
        <f>ROUND(O4988*Q4988,2)</f>
        <v>568.51</v>
      </c>
    </row>
    <row r="4989" spans="1:25">
      <c r="A4989" s="5">
        <f>INDEX(Students,MOD(D4989-1,ROWS(Students))+1,1)</f>
        <v>21566</v>
      </c>
      <c r="B4989" s="5" t="str">
        <f>INDEX(Students,MOD(D4989-1,ROWS(Students))+1,2)</f>
        <v>Wanat Jakub</v>
      </c>
      <c r="C4989" s="5" t="str">
        <f>INDEX(Students,MOD(D4989-1,ROWS(Students))+1,3)</f>
        <v>IZ05AI2</v>
      </c>
      <c r="D4989" s="5">
        <v>3621</v>
      </c>
      <c r="E4989" s="6">
        <v>44690</v>
      </c>
      <c r="F4989" s="6">
        <v>44690</v>
      </c>
      <c r="G4989" s="7" t="s">
        <v>1263</v>
      </c>
      <c r="H4989" s="7">
        <v>1</v>
      </c>
      <c r="I4989" s="7" t="s">
        <v>2496</v>
      </c>
      <c r="J4989" s="7" t="s">
        <v>6</v>
      </c>
      <c r="K4989" s="7" t="s">
        <v>3767</v>
      </c>
      <c r="L4989" s="7"/>
      <c r="M4989" s="6" t="s">
        <v>3767</v>
      </c>
      <c r="N4989" s="7" t="s">
        <v>19</v>
      </c>
      <c r="O4989" s="8">
        <v>9</v>
      </c>
      <c r="P4989" s="7" t="s">
        <v>9</v>
      </c>
      <c r="Q4989" s="9">
        <v>2.54</v>
      </c>
      <c r="R4989" s="7" t="s">
        <v>4608</v>
      </c>
      <c r="S4989" s="7" t="s">
        <v>5160</v>
      </c>
      <c r="T4989">
        <f>A4989</f>
        <v>21566</v>
      </c>
      <c r="U4989" t="str">
        <f>IF($G4989=$U$1:$X$1,$T4989,"")</f>
        <v/>
      </c>
      <c r="V4989">
        <f>IF($G4989=$U$1:$X$1,$T4989,"")</f>
        <v>21566</v>
      </c>
      <c r="W4989" t="str">
        <f>IF($G4989=$U$1:$X$1,$T4989,"")</f>
        <v/>
      </c>
      <c r="X4989" t="str">
        <f>IF($G4989=$U$1:$X$1,$T4989,"")</f>
        <v/>
      </c>
      <c r="Y4989" s="1">
        <f>ROUND(O4989*Q4989,2)</f>
        <v>22.86</v>
      </c>
    </row>
    <row r="4990" spans="1:25">
      <c r="A4990" s="5">
        <f>INDEX(Students,MOD(D4990-1,ROWS(Students))+1,1)</f>
        <v>21566</v>
      </c>
      <c r="B4990" s="5" t="str">
        <f>INDEX(Students,MOD(D4990-1,ROWS(Students))+1,2)</f>
        <v>Wanat Jakub</v>
      </c>
      <c r="C4990" s="5" t="str">
        <f>INDEX(Students,MOD(D4990-1,ROWS(Students))+1,3)</f>
        <v>IZ05AI2</v>
      </c>
      <c r="D4990" s="5">
        <v>3713</v>
      </c>
      <c r="E4990" s="6">
        <v>44638</v>
      </c>
      <c r="F4990" s="6">
        <v>44638</v>
      </c>
      <c r="G4990" s="7" t="s">
        <v>279</v>
      </c>
      <c r="H4990" s="7">
        <v>1</v>
      </c>
      <c r="I4990" s="7" t="s">
        <v>2245</v>
      </c>
      <c r="J4990" s="7" t="s">
        <v>6</v>
      </c>
      <c r="K4990" s="7" t="s">
        <v>3767</v>
      </c>
      <c r="L4990" s="7"/>
      <c r="M4990" s="6" t="s">
        <v>3767</v>
      </c>
      <c r="N4990" s="7" t="s">
        <v>5215</v>
      </c>
      <c r="O4990" s="8">
        <v>305</v>
      </c>
      <c r="P4990" s="7" t="s">
        <v>31</v>
      </c>
      <c r="Q4990" s="9">
        <v>0</v>
      </c>
      <c r="R4990" s="7" t="s">
        <v>3964</v>
      </c>
      <c r="S4990" s="7" t="s">
        <v>4992</v>
      </c>
      <c r="T4990">
        <f>A4990</f>
        <v>21566</v>
      </c>
      <c r="U4990" t="str">
        <f>IF($G4990=$U$1:$X$1,$T4990,"")</f>
        <v/>
      </c>
      <c r="V4990" t="str">
        <f>IF($G4990=$U$1:$X$1,$T4990,"")</f>
        <v/>
      </c>
      <c r="W4990">
        <f>IF($G4990=$U$1:$X$1,$T4990,"")</f>
        <v>21566</v>
      </c>
      <c r="X4990" t="str">
        <f>IF($G4990=$U$1:$X$1,$T4990,"")</f>
        <v/>
      </c>
      <c r="Y4990" s="1">
        <f>ROUND(O4990*Q4990,2)</f>
        <v>0</v>
      </c>
    </row>
    <row r="4991" spans="1:25">
      <c r="A4991" s="5">
        <f>INDEX(Students,MOD(D4991-1,ROWS(Students))+1,1)</f>
        <v>21566</v>
      </c>
      <c r="B4991" s="5" t="str">
        <f>INDEX(Students,MOD(D4991-1,ROWS(Students))+1,2)</f>
        <v>Wanat Jakub</v>
      </c>
      <c r="C4991" s="5" t="str">
        <f>INDEX(Students,MOD(D4991-1,ROWS(Students))+1,3)</f>
        <v>IZ05AI2</v>
      </c>
      <c r="D4991" s="5">
        <v>3805</v>
      </c>
      <c r="E4991" s="6">
        <v>44603</v>
      </c>
      <c r="F4991" s="6">
        <v>44603</v>
      </c>
      <c r="G4991" s="7" t="s">
        <v>1263</v>
      </c>
      <c r="H4991" s="7">
        <v>1</v>
      </c>
      <c r="I4991" s="7" t="s">
        <v>1724</v>
      </c>
      <c r="J4991" s="7" t="s">
        <v>6</v>
      </c>
      <c r="K4991" s="7" t="s">
        <v>3767</v>
      </c>
      <c r="L4991" s="7"/>
      <c r="M4991" s="6" t="s">
        <v>3767</v>
      </c>
      <c r="N4991" s="7" t="s">
        <v>19</v>
      </c>
      <c r="O4991" s="8">
        <v>70</v>
      </c>
      <c r="P4991" s="7" t="s">
        <v>9</v>
      </c>
      <c r="Q4991" s="9">
        <v>1.44</v>
      </c>
      <c r="R4991" s="7" t="s">
        <v>4321</v>
      </c>
      <c r="S4991" s="7" t="s">
        <v>445</v>
      </c>
      <c r="T4991">
        <f>A4991</f>
        <v>21566</v>
      </c>
      <c r="U4991" t="str">
        <f>IF($G4991=$U$1:$X$1,$T4991,"")</f>
        <v/>
      </c>
      <c r="V4991">
        <f>IF($G4991=$U$1:$X$1,$T4991,"")</f>
        <v>21566</v>
      </c>
      <c r="W4991" t="str">
        <f>IF($G4991=$U$1:$X$1,$T4991,"")</f>
        <v/>
      </c>
      <c r="X4991" t="str">
        <f>IF($G4991=$U$1:$X$1,$T4991,"")</f>
        <v/>
      </c>
      <c r="Y4991" s="1">
        <f>ROUND(O4991*Q4991,2)</f>
        <v>100.8</v>
      </c>
    </row>
    <row r="4992" spans="1:25">
      <c r="A4992" s="5">
        <f>INDEX(Students,MOD(D4992-1,ROWS(Students))+1,1)</f>
        <v>21566</v>
      </c>
      <c r="B4992" s="5" t="str">
        <f>INDEX(Students,MOD(D4992-1,ROWS(Students))+1,2)</f>
        <v>Wanat Jakub</v>
      </c>
      <c r="C4992" s="5" t="str">
        <f>INDEX(Students,MOD(D4992-1,ROWS(Students))+1,3)</f>
        <v>IZ05AI2</v>
      </c>
      <c r="D4992" s="5">
        <v>3897</v>
      </c>
      <c r="E4992" s="6">
        <v>44571</v>
      </c>
      <c r="F4992" s="6">
        <v>44571</v>
      </c>
      <c r="G4992" s="7" t="s">
        <v>279</v>
      </c>
      <c r="H4992" s="7">
        <v>1</v>
      </c>
      <c r="I4992" s="7" t="s">
        <v>1296</v>
      </c>
      <c r="J4992" s="7" t="s">
        <v>6</v>
      </c>
      <c r="K4992" s="7" t="s">
        <v>3767</v>
      </c>
      <c r="L4992" s="7"/>
      <c r="M4992" s="6" t="s">
        <v>3767</v>
      </c>
      <c r="N4992" s="7" t="s">
        <v>5215</v>
      </c>
      <c r="O4992" s="8">
        <v>753</v>
      </c>
      <c r="P4992" s="7" t="s">
        <v>13</v>
      </c>
      <c r="Q4992" s="9">
        <v>0</v>
      </c>
      <c r="R4992" s="7" t="s">
        <v>3925</v>
      </c>
      <c r="S4992" s="7" t="s">
        <v>4968</v>
      </c>
      <c r="T4992">
        <f>A4992</f>
        <v>21566</v>
      </c>
      <c r="U4992" t="str">
        <f>IF($G4992=$U$1:$X$1,$T4992,"")</f>
        <v/>
      </c>
      <c r="V4992" t="str">
        <f>IF($G4992=$U$1:$X$1,$T4992,"")</f>
        <v/>
      </c>
      <c r="W4992">
        <f>IF($G4992=$U$1:$X$1,$T4992,"")</f>
        <v>21566</v>
      </c>
      <c r="X4992" t="str">
        <f>IF($G4992=$U$1:$X$1,$T4992,"")</f>
        <v/>
      </c>
      <c r="Y4992" s="1">
        <f>ROUND(O4992*Q4992,2)</f>
        <v>0</v>
      </c>
    </row>
    <row r="4993" spans="1:25">
      <c r="A4993" s="5">
        <f>INDEX(Students,MOD(D4993-1,ROWS(Students))+1,1)</f>
        <v>21566</v>
      </c>
      <c r="B4993" s="5" t="str">
        <f>INDEX(Students,MOD(D4993-1,ROWS(Students))+1,2)</f>
        <v>Wanat Jakub</v>
      </c>
      <c r="C4993" s="5" t="str">
        <f>INDEX(Students,MOD(D4993-1,ROWS(Students))+1,3)</f>
        <v>IZ05AI2</v>
      </c>
      <c r="D4993" s="5">
        <v>3989</v>
      </c>
      <c r="E4993" s="6">
        <v>44676</v>
      </c>
      <c r="F4993" s="6">
        <v>44663</v>
      </c>
      <c r="G4993" s="7" t="s">
        <v>1262</v>
      </c>
      <c r="H4993" s="7">
        <v>-1</v>
      </c>
      <c r="I4993" s="7" t="s">
        <v>3682</v>
      </c>
      <c r="J4993" s="7" t="s">
        <v>6</v>
      </c>
      <c r="K4993" s="7" t="s">
        <v>3819</v>
      </c>
      <c r="L4993" s="7" t="s">
        <v>1234</v>
      </c>
      <c r="M4993" s="6" t="s">
        <v>3767</v>
      </c>
      <c r="N4993" s="7" t="s">
        <v>5215</v>
      </c>
      <c r="O4993" s="8">
        <v>3</v>
      </c>
      <c r="P4993" s="7" t="s">
        <v>13</v>
      </c>
      <c r="Q4993" s="9">
        <v>117.43</v>
      </c>
      <c r="R4993" s="7" t="s">
        <v>4863</v>
      </c>
      <c r="S4993" s="7" t="s">
        <v>1235</v>
      </c>
      <c r="T4993">
        <f>A4993</f>
        <v>21566</v>
      </c>
      <c r="U4993">
        <f>IF($G4993=$U$1:$X$1,$T4993,"")</f>
        <v>21566</v>
      </c>
      <c r="V4993" t="str">
        <f>IF($G4993=$U$1:$X$1,$T4993,"")</f>
        <v/>
      </c>
      <c r="W4993" t="str">
        <f>IF($G4993=$U$1:$X$1,$T4993,"")</f>
        <v/>
      </c>
      <c r="X4993" t="str">
        <f>IF($G4993=$U$1:$X$1,$T4993,"")</f>
        <v/>
      </c>
      <c r="Y4993" s="1">
        <f>ROUND(O4993*Q4993,2)</f>
        <v>352.29</v>
      </c>
    </row>
    <row r="4994" spans="1:25">
      <c r="A4994" s="5">
        <f>INDEX(Students,MOD(D4994-1,ROWS(Students))+1,1)</f>
        <v>21566</v>
      </c>
      <c r="B4994" s="5" t="str">
        <f>INDEX(Students,MOD(D4994-1,ROWS(Students))+1,2)</f>
        <v>Wanat Jakub</v>
      </c>
      <c r="C4994" s="5" t="str">
        <f>INDEX(Students,MOD(D4994-1,ROWS(Students))+1,3)</f>
        <v>IZ05AI2</v>
      </c>
      <c r="D4994" s="5">
        <v>4081</v>
      </c>
      <c r="E4994" s="6">
        <v>44734</v>
      </c>
      <c r="F4994" s="6">
        <v>44734</v>
      </c>
      <c r="G4994" s="7" t="s">
        <v>279</v>
      </c>
      <c r="H4994" s="7">
        <v>1</v>
      </c>
      <c r="I4994" s="7" t="s">
        <v>3010</v>
      </c>
      <c r="J4994" s="7" t="s">
        <v>6</v>
      </c>
      <c r="K4994" s="7" t="s">
        <v>3767</v>
      </c>
      <c r="L4994" s="7"/>
      <c r="M4994" s="6" t="s">
        <v>3767</v>
      </c>
      <c r="N4994" s="7" t="s">
        <v>25</v>
      </c>
      <c r="O4994" s="8">
        <v>2.5</v>
      </c>
      <c r="P4994" s="7" t="s">
        <v>13</v>
      </c>
      <c r="Q4994" s="9">
        <v>9.84</v>
      </c>
      <c r="R4994" s="7" t="s">
        <v>4221</v>
      </c>
      <c r="S4994" s="7" t="s">
        <v>328</v>
      </c>
      <c r="T4994">
        <f>A4994</f>
        <v>21566</v>
      </c>
      <c r="U4994" t="str">
        <f>IF($G4994=$U$1:$X$1,$T4994,"")</f>
        <v/>
      </c>
      <c r="V4994" t="str">
        <f>IF($G4994=$U$1:$X$1,$T4994,"")</f>
        <v/>
      </c>
      <c r="W4994">
        <f>IF($G4994=$U$1:$X$1,$T4994,"")</f>
        <v>21566</v>
      </c>
      <c r="X4994" t="str">
        <f>IF($G4994=$U$1:$X$1,$T4994,"")</f>
        <v/>
      </c>
      <c r="Y4994" s="1">
        <f>ROUND(O4994*Q4994,2)</f>
        <v>24.6</v>
      </c>
    </row>
    <row r="4995" spans="1:25">
      <c r="A4995" s="5">
        <f>INDEX(Students,MOD(D4995-1,ROWS(Students))+1,1)</f>
        <v>21566</v>
      </c>
      <c r="B4995" s="5" t="str">
        <f>INDEX(Students,MOD(D4995-1,ROWS(Students))+1,2)</f>
        <v>Wanat Jakub</v>
      </c>
      <c r="C4995" s="5" t="str">
        <f>INDEX(Students,MOD(D4995-1,ROWS(Students))+1,3)</f>
        <v>IZ05AI2</v>
      </c>
      <c r="D4995" s="5">
        <v>4173</v>
      </c>
      <c r="E4995" s="6">
        <v>44720</v>
      </c>
      <c r="F4995" s="6">
        <v>44720</v>
      </c>
      <c r="G4995" s="7" t="s">
        <v>1263</v>
      </c>
      <c r="H4995" s="7">
        <v>1</v>
      </c>
      <c r="I4995" s="7" t="s">
        <v>2864</v>
      </c>
      <c r="J4995" s="7" t="s">
        <v>6</v>
      </c>
      <c r="K4995" s="7" t="s">
        <v>3767</v>
      </c>
      <c r="L4995" s="7"/>
      <c r="M4995" s="6" t="s">
        <v>3767</v>
      </c>
      <c r="N4995" s="7" t="s">
        <v>5215</v>
      </c>
      <c r="O4995" s="8">
        <v>198</v>
      </c>
      <c r="P4995" s="7" t="s">
        <v>9</v>
      </c>
      <c r="Q4995" s="9">
        <v>0</v>
      </c>
      <c r="R4995" s="7" t="s">
        <v>4657</v>
      </c>
      <c r="S4995" s="7" t="s">
        <v>5163</v>
      </c>
      <c r="T4995">
        <f>A4995</f>
        <v>21566</v>
      </c>
      <c r="U4995" t="str">
        <f>IF($G4995=$U$1:$X$1,$T4995,"")</f>
        <v/>
      </c>
      <c r="V4995">
        <f>IF($G4995=$U$1:$X$1,$T4995,"")</f>
        <v>21566</v>
      </c>
      <c r="W4995" t="str">
        <f>IF($G4995=$U$1:$X$1,$T4995,"")</f>
        <v/>
      </c>
      <c r="X4995" t="str">
        <f>IF($G4995=$U$1:$X$1,$T4995,"")</f>
        <v/>
      </c>
      <c r="Y4995" s="1">
        <f>ROUND(O4995*Q4995,2)</f>
        <v>0</v>
      </c>
    </row>
    <row r="4996" spans="1:25">
      <c r="A4996" s="5">
        <f>INDEX(Students,MOD(D4996-1,ROWS(Students))+1,1)</f>
        <v>21566</v>
      </c>
      <c r="B4996" s="5" t="str">
        <f>INDEX(Students,MOD(D4996-1,ROWS(Students))+1,2)</f>
        <v>Wanat Jakub</v>
      </c>
      <c r="C4996" s="5" t="str">
        <f>INDEX(Students,MOD(D4996-1,ROWS(Students))+1,3)</f>
        <v>IZ05AI2</v>
      </c>
      <c r="D4996" s="5">
        <v>4265</v>
      </c>
      <c r="E4996" s="6">
        <v>44771</v>
      </c>
      <c r="F4996" s="6">
        <v>44771</v>
      </c>
      <c r="G4996" s="7" t="s">
        <v>279</v>
      </c>
      <c r="H4996" s="7">
        <v>1</v>
      </c>
      <c r="I4996" s="7" t="s">
        <v>3395</v>
      </c>
      <c r="J4996" s="7" t="s">
        <v>6</v>
      </c>
      <c r="K4996" s="7" t="s">
        <v>3767</v>
      </c>
      <c r="L4996" s="7"/>
      <c r="M4996" s="6" t="s">
        <v>3767</v>
      </c>
      <c r="N4996" s="7" t="s">
        <v>25</v>
      </c>
      <c r="O4996" s="8">
        <v>4.5</v>
      </c>
      <c r="P4996" s="7" t="s">
        <v>13</v>
      </c>
      <c r="Q4996" s="9">
        <v>18.329999999999998</v>
      </c>
      <c r="R4996" s="7" t="s">
        <v>3997</v>
      </c>
      <c r="S4996" s="7" t="s">
        <v>101</v>
      </c>
      <c r="T4996">
        <f>A4996</f>
        <v>21566</v>
      </c>
      <c r="U4996" t="str">
        <f>IF($G4996=$U$1:$X$1,$T4996,"")</f>
        <v/>
      </c>
      <c r="V4996" t="str">
        <f>IF($G4996=$U$1:$X$1,$T4996,"")</f>
        <v/>
      </c>
      <c r="W4996">
        <f>IF($G4996=$U$1:$X$1,$T4996,"")</f>
        <v>21566</v>
      </c>
      <c r="X4996" t="str">
        <f>IF($G4996=$U$1:$X$1,$T4996,"")</f>
        <v/>
      </c>
      <c r="Y4996" s="1">
        <f>ROUND(O4996*Q4996,2)</f>
        <v>82.49</v>
      </c>
    </row>
    <row r="4997" spans="1:25">
      <c r="A4997" s="5">
        <f>INDEX(Students,MOD(D4997-1,ROWS(Students))+1,1)</f>
        <v>21566</v>
      </c>
      <c r="B4997" s="5" t="str">
        <f>INDEX(Students,MOD(D4997-1,ROWS(Students))+1,2)</f>
        <v>Wanat Jakub</v>
      </c>
      <c r="C4997" s="5" t="str">
        <f>INDEX(Students,MOD(D4997-1,ROWS(Students))+1,3)</f>
        <v>IZ05AI2</v>
      </c>
      <c r="D4997" s="5">
        <v>4357</v>
      </c>
      <c r="E4997" s="6">
        <v>44663</v>
      </c>
      <c r="F4997" s="6">
        <v>44663</v>
      </c>
      <c r="G4997" s="7" t="s">
        <v>1262</v>
      </c>
      <c r="H4997" s="7">
        <v>-1</v>
      </c>
      <c r="I4997" s="7" t="s">
        <v>3556</v>
      </c>
      <c r="J4997" s="7" t="s">
        <v>6</v>
      </c>
      <c r="K4997" s="7" t="s">
        <v>3785</v>
      </c>
      <c r="L4997" s="7" t="s">
        <v>1192</v>
      </c>
      <c r="M4997" s="6" t="s">
        <v>3767</v>
      </c>
      <c r="N4997" s="7" t="s">
        <v>81</v>
      </c>
      <c r="O4997" s="8">
        <v>100</v>
      </c>
      <c r="P4997" s="7" t="s">
        <v>31</v>
      </c>
      <c r="Q4997" s="9">
        <v>1.02</v>
      </c>
      <c r="R4997" s="7" t="s">
        <v>4674</v>
      </c>
      <c r="S4997" s="7" t="s">
        <v>910</v>
      </c>
      <c r="T4997">
        <f>A4997</f>
        <v>21566</v>
      </c>
      <c r="U4997">
        <f>IF($G4997=$U$1:$X$1,$T4997,"")</f>
        <v>21566</v>
      </c>
      <c r="V4997" t="str">
        <f>IF($G4997=$U$1:$X$1,$T4997,"")</f>
        <v/>
      </c>
      <c r="W4997" t="str">
        <f>IF($G4997=$U$1:$X$1,$T4997,"")</f>
        <v/>
      </c>
      <c r="X4997" t="str">
        <f>IF($G4997=$U$1:$X$1,$T4997,"")</f>
        <v/>
      </c>
      <c r="Y4997" s="1">
        <f>ROUND(O4997*Q4997,2)</f>
        <v>102</v>
      </c>
    </row>
    <row r="4998" spans="1:25">
      <c r="A4998" s="5">
        <f>INDEX(Students,MOD(D4998-1,ROWS(Students))+1,1)</f>
        <v>21566</v>
      </c>
      <c r="B4998" s="5" t="str">
        <f>INDEX(Students,MOD(D4998-1,ROWS(Students))+1,2)</f>
        <v>Wanat Jakub</v>
      </c>
      <c r="C4998" s="5" t="str">
        <f>INDEX(Students,MOD(D4998-1,ROWS(Students))+1,3)</f>
        <v>IZ05AI2</v>
      </c>
      <c r="D4998" s="5">
        <v>4449</v>
      </c>
      <c r="E4998" s="6">
        <v>44690</v>
      </c>
      <c r="F4998" s="6">
        <v>44690</v>
      </c>
      <c r="G4998" s="7" t="s">
        <v>1262</v>
      </c>
      <c r="H4998" s="7">
        <v>-1</v>
      </c>
      <c r="I4998" s="7" t="s">
        <v>2493</v>
      </c>
      <c r="J4998" s="7" t="s">
        <v>6</v>
      </c>
      <c r="K4998" s="7" t="s">
        <v>3770</v>
      </c>
      <c r="L4998" s="7" t="s">
        <v>850</v>
      </c>
      <c r="M4998" s="6" t="s">
        <v>3767</v>
      </c>
      <c r="N4998" s="7" t="s">
        <v>81</v>
      </c>
      <c r="O4998" s="8">
        <v>35.08</v>
      </c>
      <c r="P4998" s="7" t="s">
        <v>13</v>
      </c>
      <c r="Q4998" s="9">
        <v>53.47</v>
      </c>
      <c r="R4998" s="7" t="s">
        <v>4631</v>
      </c>
      <c r="S4998" s="7" t="s">
        <v>852</v>
      </c>
      <c r="T4998">
        <f>A4998</f>
        <v>21566</v>
      </c>
      <c r="U4998">
        <f>IF($G4998=$U$1:$X$1,$T4998,"")</f>
        <v>21566</v>
      </c>
      <c r="V4998" t="str">
        <f>IF($G4998=$U$1:$X$1,$T4998,"")</f>
        <v/>
      </c>
      <c r="W4998" t="str">
        <f>IF($G4998=$U$1:$X$1,$T4998,"")</f>
        <v/>
      </c>
      <c r="X4998" t="str">
        <f>IF($G4998=$U$1:$X$1,$T4998,"")</f>
        <v/>
      </c>
      <c r="Y4998" s="1">
        <f>ROUND(O4998*Q4998,2)</f>
        <v>1875.73</v>
      </c>
    </row>
    <row r="4999" spans="1:25">
      <c r="A4999" s="5">
        <f>INDEX(Students,MOD(D4999-1,ROWS(Students))+1,1)</f>
        <v>21566</v>
      </c>
      <c r="B4999" s="5" t="str">
        <f>INDEX(Students,MOD(D4999-1,ROWS(Students))+1,2)</f>
        <v>Wanat Jakub</v>
      </c>
      <c r="C4999" s="5" t="str">
        <f>INDEX(Students,MOD(D4999-1,ROWS(Students))+1,3)</f>
        <v>IZ05AI2</v>
      </c>
      <c r="D4999" s="5">
        <v>4541</v>
      </c>
      <c r="E4999" s="6">
        <v>44734</v>
      </c>
      <c r="F4999" s="6">
        <v>44734</v>
      </c>
      <c r="G4999" s="7" t="s">
        <v>279</v>
      </c>
      <c r="H4999" s="7">
        <v>1</v>
      </c>
      <c r="I4999" s="7" t="s">
        <v>3010</v>
      </c>
      <c r="J4999" s="7" t="s">
        <v>6</v>
      </c>
      <c r="K4999" s="7" t="s">
        <v>3767</v>
      </c>
      <c r="L4999" s="7"/>
      <c r="M4999" s="6" t="s">
        <v>3767</v>
      </c>
      <c r="N4999" s="7" t="s">
        <v>25</v>
      </c>
      <c r="O4999" s="8">
        <v>200</v>
      </c>
      <c r="P4999" s="7" t="s">
        <v>31</v>
      </c>
      <c r="Q4999" s="9">
        <v>0.95</v>
      </c>
      <c r="R4999" s="7" t="s">
        <v>4515</v>
      </c>
      <c r="S4999" s="7" t="s">
        <v>687</v>
      </c>
      <c r="T4999">
        <f>A4999</f>
        <v>21566</v>
      </c>
      <c r="U4999" t="str">
        <f>IF($G4999=$U$1:$X$1,$T4999,"")</f>
        <v/>
      </c>
      <c r="V4999" t="str">
        <f>IF($G4999=$U$1:$X$1,$T4999,"")</f>
        <v/>
      </c>
      <c r="W4999">
        <f>IF($G4999=$U$1:$X$1,$T4999,"")</f>
        <v>21566</v>
      </c>
      <c r="X4999" t="str">
        <f>IF($G4999=$U$1:$X$1,$T4999,"")</f>
        <v/>
      </c>
      <c r="Y4999" s="1">
        <f>ROUND(O4999*Q4999,2)</f>
        <v>190</v>
      </c>
    </row>
    <row r="5000" spans="1:25">
      <c r="A5000" s="5">
        <f>INDEX(Students,MOD(D5000-1,ROWS(Students))+1,1)</f>
        <v>21566</v>
      </c>
      <c r="B5000" s="5" t="str">
        <f>INDEX(Students,MOD(D5000-1,ROWS(Students))+1,2)</f>
        <v>Wanat Jakub</v>
      </c>
      <c r="C5000" s="5" t="str">
        <f>INDEX(Students,MOD(D5000-1,ROWS(Students))+1,3)</f>
        <v>IZ05AI2</v>
      </c>
      <c r="D5000" s="5">
        <v>4633</v>
      </c>
      <c r="E5000" s="6">
        <v>44763</v>
      </c>
      <c r="F5000" s="6">
        <v>44763</v>
      </c>
      <c r="G5000" s="7" t="s">
        <v>1263</v>
      </c>
      <c r="H5000" s="7">
        <v>1</v>
      </c>
      <c r="I5000" s="7" t="s">
        <v>3306</v>
      </c>
      <c r="J5000" s="7" t="s">
        <v>6</v>
      </c>
      <c r="K5000" s="7" t="s">
        <v>3767</v>
      </c>
      <c r="L5000" s="7"/>
      <c r="M5000" s="6" t="s">
        <v>3767</v>
      </c>
      <c r="N5000" s="7" t="s">
        <v>5215</v>
      </c>
      <c r="O5000" s="8">
        <v>100</v>
      </c>
      <c r="P5000" s="7" t="s">
        <v>9</v>
      </c>
      <c r="Q5000" s="9">
        <v>2.5099999999999998</v>
      </c>
      <c r="R5000" s="7" t="s">
        <v>4166</v>
      </c>
      <c r="S5000" s="7" t="s">
        <v>274</v>
      </c>
      <c r="T5000">
        <f>A5000</f>
        <v>21566</v>
      </c>
      <c r="U5000" t="str">
        <f>IF($G5000=$U$1:$X$1,$T5000,"")</f>
        <v/>
      </c>
      <c r="V5000">
        <f>IF($G5000=$U$1:$X$1,$T5000,"")</f>
        <v>21566</v>
      </c>
      <c r="W5000" t="str">
        <f>IF($G5000=$U$1:$X$1,$T5000,"")</f>
        <v/>
      </c>
      <c r="X5000" t="str">
        <f>IF($G5000=$U$1:$X$1,$T5000,"")</f>
        <v/>
      </c>
      <c r="Y5000" s="1">
        <f>ROUND(O5000*Q5000,2)</f>
        <v>251</v>
      </c>
    </row>
    <row r="5001" spans="1:25">
      <c r="A5001" s="5">
        <f>INDEX(Students,MOD(D5001-1,ROWS(Students))+1,1)</f>
        <v>21566</v>
      </c>
      <c r="B5001" s="5" t="str">
        <f>INDEX(Students,MOD(D5001-1,ROWS(Students))+1,2)</f>
        <v>Wanat Jakub</v>
      </c>
      <c r="C5001" s="5" t="str">
        <f>INDEX(Students,MOD(D5001-1,ROWS(Students))+1,3)</f>
        <v>IZ05AI2</v>
      </c>
      <c r="D5001" s="5">
        <v>4725</v>
      </c>
      <c r="E5001" s="6">
        <v>44700</v>
      </c>
      <c r="F5001" s="6">
        <v>44700</v>
      </c>
      <c r="G5001" s="7" t="s">
        <v>279</v>
      </c>
      <c r="H5001" s="7">
        <v>1</v>
      </c>
      <c r="I5001" s="7" t="s">
        <v>2608</v>
      </c>
      <c r="J5001" s="7" t="s">
        <v>6</v>
      </c>
      <c r="K5001" s="7" t="s">
        <v>3767</v>
      </c>
      <c r="L5001" s="7"/>
      <c r="M5001" s="6" t="s">
        <v>3767</v>
      </c>
      <c r="N5001" s="7" t="s">
        <v>25</v>
      </c>
      <c r="O5001" s="8">
        <v>500</v>
      </c>
      <c r="P5001" s="7" t="s">
        <v>31</v>
      </c>
      <c r="Q5001" s="9">
        <v>0.26</v>
      </c>
      <c r="R5001" s="7" t="s">
        <v>4603</v>
      </c>
      <c r="S5001" s="7" t="s">
        <v>5178</v>
      </c>
      <c r="T5001">
        <f>A5001</f>
        <v>21566</v>
      </c>
      <c r="U5001" t="str">
        <f>IF($G5001=$U$1:$X$1,$T5001,"")</f>
        <v/>
      </c>
      <c r="V5001" t="str">
        <f>IF($G5001=$U$1:$X$1,$T5001,"")</f>
        <v/>
      </c>
      <c r="W5001">
        <f>IF($G5001=$U$1:$X$1,$T5001,"")</f>
        <v>21566</v>
      </c>
      <c r="X5001" t="str">
        <f>IF($G5001=$U$1:$X$1,$T5001,"")</f>
        <v/>
      </c>
      <c r="Y5001" s="1">
        <f>ROUND(O5001*Q5001,2)</f>
        <v>130</v>
      </c>
    </row>
    <row r="5002" spans="1:25">
      <c r="A5002" s="5">
        <f>INDEX(Students,MOD(D5002-1,ROWS(Students))+1,1)</f>
        <v>21566</v>
      </c>
      <c r="B5002" s="5" t="str">
        <f>INDEX(Students,MOD(D5002-1,ROWS(Students))+1,2)</f>
        <v>Wanat Jakub</v>
      </c>
      <c r="C5002" s="5" t="str">
        <f>INDEX(Students,MOD(D5002-1,ROWS(Students))+1,3)</f>
        <v>IZ05AI2</v>
      </c>
      <c r="D5002" s="5">
        <v>4817</v>
      </c>
      <c r="E5002" s="6">
        <v>44635</v>
      </c>
      <c r="F5002" s="6">
        <v>44635</v>
      </c>
      <c r="G5002" s="7" t="s">
        <v>1262</v>
      </c>
      <c r="H5002" s="7">
        <v>-1</v>
      </c>
      <c r="I5002" s="7" t="s">
        <v>2173</v>
      </c>
      <c r="J5002" s="7" t="s">
        <v>6</v>
      </c>
      <c r="K5002" s="7" t="s">
        <v>3770</v>
      </c>
      <c r="L5002" s="7" t="s">
        <v>700</v>
      </c>
      <c r="M5002" s="6" t="s">
        <v>3767</v>
      </c>
      <c r="N5002" s="7" t="s">
        <v>19</v>
      </c>
      <c r="O5002" s="8">
        <v>1</v>
      </c>
      <c r="P5002" s="7" t="s">
        <v>9</v>
      </c>
      <c r="Q5002" s="9">
        <v>0</v>
      </c>
      <c r="R5002" s="7" t="s">
        <v>4037</v>
      </c>
      <c r="S5002" s="7" t="s">
        <v>140</v>
      </c>
      <c r="T5002">
        <f>A5002</f>
        <v>21566</v>
      </c>
      <c r="U5002">
        <f>IF($G5002=$U$1:$X$1,$T5002,"")</f>
        <v>21566</v>
      </c>
      <c r="V5002" t="str">
        <f>IF($G5002=$U$1:$X$1,$T5002,"")</f>
        <v/>
      </c>
      <c r="W5002" t="str">
        <f>IF($G5002=$U$1:$X$1,$T5002,"")</f>
        <v/>
      </c>
      <c r="X5002" t="str">
        <f>IF($G5002=$U$1:$X$1,$T5002,"")</f>
        <v/>
      </c>
      <c r="Y5002" s="1">
        <f>ROUND(O5002*Q5002,2)</f>
        <v>0</v>
      </c>
    </row>
    <row r="5003" spans="1:25">
      <c r="A5003" s="5">
        <f>INDEX(Students,MOD(D5003-1,ROWS(Students))+1,1)</f>
        <v>21566</v>
      </c>
      <c r="B5003" s="5" t="str">
        <f>INDEX(Students,MOD(D5003-1,ROWS(Students))+1,2)</f>
        <v>Wanat Jakub</v>
      </c>
      <c r="C5003" s="5" t="str">
        <f>INDEX(Students,MOD(D5003-1,ROWS(Students))+1,3)</f>
        <v>IZ05AI2</v>
      </c>
      <c r="D5003" s="5">
        <v>4909</v>
      </c>
      <c r="E5003" s="6">
        <v>44635</v>
      </c>
      <c r="F5003" s="6">
        <v>44635</v>
      </c>
      <c r="G5003" s="7" t="s">
        <v>1263</v>
      </c>
      <c r="H5003" s="7">
        <v>1</v>
      </c>
      <c r="I5003" s="7" t="s">
        <v>2161</v>
      </c>
      <c r="J5003" s="7" t="s">
        <v>6</v>
      </c>
      <c r="K5003" s="7" t="s">
        <v>3767</v>
      </c>
      <c r="L5003" s="7"/>
      <c r="M5003" s="6" t="s">
        <v>3767</v>
      </c>
      <c r="N5003" s="7" t="s">
        <v>67</v>
      </c>
      <c r="O5003" s="8">
        <v>42</v>
      </c>
      <c r="P5003" s="7" t="s">
        <v>9</v>
      </c>
      <c r="Q5003" s="9">
        <v>0.15</v>
      </c>
      <c r="R5003" s="7" t="s">
        <v>3902</v>
      </c>
      <c r="S5003" s="7" t="s">
        <v>28</v>
      </c>
      <c r="T5003">
        <f>A5003</f>
        <v>21566</v>
      </c>
      <c r="U5003" t="str">
        <f>IF($G5003=$U$1:$X$1,$T5003,"")</f>
        <v/>
      </c>
      <c r="V5003">
        <f>IF($G5003=$U$1:$X$1,$T5003,"")</f>
        <v>21566</v>
      </c>
      <c r="W5003" t="str">
        <f>IF($G5003=$U$1:$X$1,$T5003,"")</f>
        <v/>
      </c>
      <c r="X5003" t="str">
        <f>IF($G5003=$U$1:$X$1,$T5003,"")</f>
        <v/>
      </c>
      <c r="Y5003" s="1">
        <f>ROUND(O5003*Q5003,2)</f>
        <v>6.3</v>
      </c>
    </row>
    <row r="5004" spans="1:25">
      <c r="A5004" s="5">
        <f>INDEX(Students,MOD(D5004-1,ROWS(Students))+1,1)</f>
        <v>21566</v>
      </c>
      <c r="B5004" s="5" t="str">
        <f>INDEX(Students,MOD(D5004-1,ROWS(Students))+1,2)</f>
        <v>Wanat Jakub</v>
      </c>
      <c r="C5004" s="5" t="str">
        <f>INDEX(Students,MOD(D5004-1,ROWS(Students))+1,3)</f>
        <v>IZ05AI2</v>
      </c>
      <c r="D5004" s="5">
        <v>5001</v>
      </c>
      <c r="E5004" s="6">
        <v>44665</v>
      </c>
      <c r="F5004" s="6">
        <v>44664</v>
      </c>
      <c r="G5004" s="7" t="s">
        <v>1263</v>
      </c>
      <c r="H5004" s="7">
        <v>1</v>
      </c>
      <c r="I5004" s="7" t="s">
        <v>3610</v>
      </c>
      <c r="J5004" s="7" t="s">
        <v>6</v>
      </c>
      <c r="K5004" s="7" t="s">
        <v>3767</v>
      </c>
      <c r="L5004" s="7"/>
      <c r="M5004" s="6" t="s">
        <v>3767</v>
      </c>
      <c r="N5004" s="7" t="s">
        <v>19</v>
      </c>
      <c r="O5004" s="8">
        <v>-3</v>
      </c>
      <c r="P5004" s="7" t="s">
        <v>9</v>
      </c>
      <c r="Q5004" s="9">
        <v>69.52</v>
      </c>
      <c r="R5004" s="7" t="s">
        <v>4106</v>
      </c>
      <c r="S5004" s="7" t="s">
        <v>208</v>
      </c>
      <c r="T5004">
        <f>A5004</f>
        <v>21566</v>
      </c>
      <c r="U5004" t="str">
        <f>IF($G5004=$U$1:$X$1,$T5004,"")</f>
        <v/>
      </c>
      <c r="V5004">
        <f>IF($G5004=$U$1:$X$1,$T5004,"")</f>
        <v>21566</v>
      </c>
      <c r="W5004" t="str">
        <f>IF($G5004=$U$1:$X$1,$T5004,"")</f>
        <v/>
      </c>
      <c r="X5004" t="str">
        <f>IF($G5004=$U$1:$X$1,$T5004,"")</f>
        <v/>
      </c>
      <c r="Y5004" s="1">
        <f>ROUND(O5004*Q5004,2)</f>
        <v>-208.56</v>
      </c>
    </row>
    <row r="5005" spans="1:25">
      <c r="A5005" s="5">
        <f>INDEX(Students,MOD(D5005-1,ROWS(Students))+1,1)</f>
        <v>21566</v>
      </c>
      <c r="B5005" s="5" t="str">
        <f>INDEX(Students,MOD(D5005-1,ROWS(Students))+1,2)</f>
        <v>Wanat Jakub</v>
      </c>
      <c r="C5005" s="5" t="str">
        <f>INDEX(Students,MOD(D5005-1,ROWS(Students))+1,3)</f>
        <v>IZ05AI2</v>
      </c>
      <c r="D5005" s="5">
        <v>5093</v>
      </c>
      <c r="E5005" s="6">
        <v>44644</v>
      </c>
      <c r="F5005" s="6">
        <v>44642</v>
      </c>
      <c r="G5005" s="7" t="s">
        <v>1262</v>
      </c>
      <c r="H5005" s="7">
        <v>-1</v>
      </c>
      <c r="I5005" s="7" t="s">
        <v>2318</v>
      </c>
      <c r="J5005" s="7" t="s">
        <v>6</v>
      </c>
      <c r="K5005" s="7" t="s">
        <v>3784</v>
      </c>
      <c r="L5005" s="7" t="s">
        <v>762</v>
      </c>
      <c r="M5005" s="6" t="s">
        <v>3767</v>
      </c>
      <c r="N5005" s="7" t="s">
        <v>19</v>
      </c>
      <c r="O5005" s="8">
        <v>112</v>
      </c>
      <c r="P5005" s="7" t="s">
        <v>9</v>
      </c>
      <c r="Q5005" s="9">
        <v>1.3</v>
      </c>
      <c r="R5005" s="7" t="s">
        <v>3897</v>
      </c>
      <c r="S5005" s="7" t="s">
        <v>24</v>
      </c>
      <c r="T5005">
        <f>A5005</f>
        <v>21566</v>
      </c>
      <c r="U5005">
        <f>IF($G5005=$U$1:$X$1,$T5005,"")</f>
        <v>21566</v>
      </c>
      <c r="V5005" t="str">
        <f>IF($G5005=$U$1:$X$1,$T5005,"")</f>
        <v/>
      </c>
      <c r="W5005" t="str">
        <f>IF($G5005=$U$1:$X$1,$T5005,"")</f>
        <v/>
      </c>
      <c r="X5005" t="str">
        <f>IF($G5005=$U$1:$X$1,$T5005,"")</f>
        <v/>
      </c>
      <c r="Y5005" s="1">
        <f>ROUND(O5005*Q5005,2)</f>
        <v>145.6</v>
      </c>
    </row>
    <row r="5006" spans="1:25">
      <c r="A5006" s="5">
        <f>INDEX(Students,MOD(D5006-1,ROWS(Students))+1,1)</f>
        <v>21566</v>
      </c>
      <c r="B5006" s="5" t="str">
        <f>INDEX(Students,MOD(D5006-1,ROWS(Students))+1,2)</f>
        <v>Wanat Jakub</v>
      </c>
      <c r="C5006" s="5" t="str">
        <f>INDEX(Students,MOD(D5006-1,ROWS(Students))+1,3)</f>
        <v>IZ05AI2</v>
      </c>
      <c r="D5006" s="5">
        <v>5185</v>
      </c>
      <c r="E5006" s="6">
        <v>44634</v>
      </c>
      <c r="F5006" s="6">
        <v>44634</v>
      </c>
      <c r="G5006" s="7" t="s">
        <v>1263</v>
      </c>
      <c r="H5006" s="7">
        <v>1</v>
      </c>
      <c r="I5006" s="7" t="s">
        <v>2130</v>
      </c>
      <c r="J5006" s="7" t="s">
        <v>6</v>
      </c>
      <c r="K5006" s="7" t="s">
        <v>3767</v>
      </c>
      <c r="L5006" s="7"/>
      <c r="M5006" s="6" t="s">
        <v>3767</v>
      </c>
      <c r="N5006" s="7" t="s">
        <v>19</v>
      </c>
      <c r="O5006" s="8">
        <v>2.7E-2</v>
      </c>
      <c r="P5006" s="7" t="s">
        <v>13</v>
      </c>
      <c r="Q5006" s="9">
        <v>89.92</v>
      </c>
      <c r="R5006" s="7" t="s">
        <v>3885</v>
      </c>
      <c r="S5006" s="7" t="s">
        <v>12</v>
      </c>
      <c r="T5006">
        <f>A5006</f>
        <v>21566</v>
      </c>
      <c r="U5006" t="str">
        <f>IF($G5006=$U$1:$X$1,$T5006,"")</f>
        <v/>
      </c>
      <c r="V5006">
        <f>IF($G5006=$U$1:$X$1,$T5006,"")</f>
        <v>21566</v>
      </c>
      <c r="W5006" t="str">
        <f>IF($G5006=$U$1:$X$1,$T5006,"")</f>
        <v/>
      </c>
      <c r="X5006" t="str">
        <f>IF($G5006=$U$1:$X$1,$T5006,"")</f>
        <v/>
      </c>
      <c r="Y5006" s="1">
        <f>ROUND(O5006*Q5006,2)</f>
        <v>2.4300000000000002</v>
      </c>
    </row>
    <row r="5007" spans="1:25">
      <c r="A5007" s="5">
        <f>INDEX(Students,MOD(D5007-1,ROWS(Students))+1,1)</f>
        <v>21566</v>
      </c>
      <c r="B5007" s="5" t="str">
        <f>INDEX(Students,MOD(D5007-1,ROWS(Students))+1,2)</f>
        <v>Wanat Jakub</v>
      </c>
      <c r="C5007" s="5" t="str">
        <f>INDEX(Students,MOD(D5007-1,ROWS(Students))+1,3)</f>
        <v>IZ05AI2</v>
      </c>
      <c r="D5007" s="5">
        <v>5277</v>
      </c>
      <c r="E5007" s="6">
        <v>44586</v>
      </c>
      <c r="F5007" s="6">
        <v>44586</v>
      </c>
      <c r="G5007" s="7" t="s">
        <v>279</v>
      </c>
      <c r="H5007" s="7">
        <v>1</v>
      </c>
      <c r="I5007" s="7" t="s">
        <v>1516</v>
      </c>
      <c r="J5007" s="7" t="s">
        <v>6</v>
      </c>
      <c r="K5007" s="7" t="s">
        <v>3767</v>
      </c>
      <c r="L5007" s="7"/>
      <c r="M5007" s="6" t="s">
        <v>3767</v>
      </c>
      <c r="N5007" s="7" t="s">
        <v>25</v>
      </c>
      <c r="O5007" s="8">
        <v>197.6</v>
      </c>
      <c r="P5007" s="7" t="s">
        <v>31</v>
      </c>
      <c r="Q5007" s="9">
        <v>0.91</v>
      </c>
      <c r="R5007" s="7" t="s">
        <v>4144</v>
      </c>
      <c r="S5007" s="7" t="s">
        <v>5014</v>
      </c>
      <c r="T5007">
        <f>A5007</f>
        <v>21566</v>
      </c>
      <c r="U5007" t="str">
        <f>IF($G5007=$U$1:$X$1,$T5007,"")</f>
        <v/>
      </c>
      <c r="V5007" t="str">
        <f>IF($G5007=$U$1:$X$1,$T5007,"")</f>
        <v/>
      </c>
      <c r="W5007">
        <f>IF($G5007=$U$1:$X$1,$T5007,"")</f>
        <v>21566</v>
      </c>
      <c r="X5007" t="str">
        <f>IF($G5007=$U$1:$X$1,$T5007,"")</f>
        <v/>
      </c>
      <c r="Y5007" s="1">
        <f>ROUND(O5007*Q5007,2)</f>
        <v>179.82</v>
      </c>
    </row>
    <row r="5008" spans="1:25">
      <c r="A5008" s="5">
        <f>INDEX(Students,MOD(D5008-1,ROWS(Students))+1,1)</f>
        <v>21566</v>
      </c>
      <c r="B5008" s="5" t="str">
        <f>INDEX(Students,MOD(D5008-1,ROWS(Students))+1,2)</f>
        <v>Wanat Jakub</v>
      </c>
      <c r="C5008" s="5" t="str">
        <f>INDEX(Students,MOD(D5008-1,ROWS(Students))+1,3)</f>
        <v>IZ05AI2</v>
      </c>
      <c r="D5008" s="5">
        <v>5369</v>
      </c>
      <c r="E5008" s="6">
        <v>44761</v>
      </c>
      <c r="F5008" s="6">
        <v>44761</v>
      </c>
      <c r="G5008" s="7" t="s">
        <v>1262</v>
      </c>
      <c r="H5008" s="7">
        <v>-1</v>
      </c>
      <c r="I5008" s="7" t="s">
        <v>3297</v>
      </c>
      <c r="J5008" s="7" t="s">
        <v>6</v>
      </c>
      <c r="K5008" s="7" t="s">
        <v>3770</v>
      </c>
      <c r="L5008" s="7" t="s">
        <v>1118</v>
      </c>
      <c r="M5008" s="6" t="s">
        <v>3767</v>
      </c>
      <c r="N5008" s="7" t="s">
        <v>5215</v>
      </c>
      <c r="O5008" s="8">
        <v>20.63</v>
      </c>
      <c r="P5008" s="7" t="s">
        <v>13</v>
      </c>
      <c r="Q5008" s="9">
        <v>54.15</v>
      </c>
      <c r="R5008" s="7" t="s">
        <v>4726</v>
      </c>
      <c r="S5008" s="7" t="s">
        <v>996</v>
      </c>
      <c r="T5008">
        <f>A5008</f>
        <v>21566</v>
      </c>
      <c r="U5008">
        <f>IF($G5008=$U$1:$X$1,$T5008,"")</f>
        <v>21566</v>
      </c>
      <c r="V5008" t="str">
        <f>IF($G5008=$U$1:$X$1,$T5008,"")</f>
        <v/>
      </c>
      <c r="W5008" t="str">
        <f>IF($G5008=$U$1:$X$1,$T5008,"")</f>
        <v/>
      </c>
      <c r="X5008" t="str">
        <f>IF($G5008=$U$1:$X$1,$T5008,"")</f>
        <v/>
      </c>
      <c r="Y5008" s="1">
        <f>ROUND(O5008*Q5008,2)</f>
        <v>1117.1099999999999</v>
      </c>
    </row>
    <row r="5009" spans="1:25">
      <c r="A5009" s="5">
        <f>INDEX(Students,MOD(D5009-1,ROWS(Students))+1,1)</f>
        <v>21566</v>
      </c>
      <c r="B5009" s="5" t="str">
        <f>INDEX(Students,MOD(D5009-1,ROWS(Students))+1,2)</f>
        <v>Wanat Jakub</v>
      </c>
      <c r="C5009" s="5" t="str">
        <f>INDEX(Students,MOD(D5009-1,ROWS(Students))+1,3)</f>
        <v>IZ05AI2</v>
      </c>
      <c r="D5009" s="5">
        <v>5461</v>
      </c>
      <c r="E5009" s="6">
        <v>44671</v>
      </c>
      <c r="F5009" s="6">
        <v>44671</v>
      </c>
      <c r="G5009" s="7" t="s">
        <v>279</v>
      </c>
      <c r="H5009" s="7">
        <v>1</v>
      </c>
      <c r="I5009" s="7" t="s">
        <v>3642</v>
      </c>
      <c r="J5009" s="7" t="s">
        <v>6</v>
      </c>
      <c r="K5009" s="7" t="s">
        <v>3767</v>
      </c>
      <c r="L5009" s="7"/>
      <c r="M5009" s="6" t="s">
        <v>3767</v>
      </c>
      <c r="N5009" s="7" t="s">
        <v>25</v>
      </c>
      <c r="O5009" s="8">
        <v>93</v>
      </c>
      <c r="P5009" s="7" t="s">
        <v>31</v>
      </c>
      <c r="Q5009" s="9">
        <v>0.68</v>
      </c>
      <c r="R5009" s="7" t="s">
        <v>4069</v>
      </c>
      <c r="S5009" s="7" t="s">
        <v>168</v>
      </c>
      <c r="T5009">
        <f>A5009</f>
        <v>21566</v>
      </c>
      <c r="U5009" t="str">
        <f>IF($G5009=$U$1:$X$1,$T5009,"")</f>
        <v/>
      </c>
      <c r="V5009" t="str">
        <f>IF($G5009=$U$1:$X$1,$T5009,"")</f>
        <v/>
      </c>
      <c r="W5009">
        <f>IF($G5009=$U$1:$X$1,$T5009,"")</f>
        <v>21566</v>
      </c>
      <c r="X5009" t="str">
        <f>IF($G5009=$U$1:$X$1,$T5009,"")</f>
        <v/>
      </c>
      <c r="Y5009" s="1">
        <f>ROUND(O5009*Q5009,2)</f>
        <v>63.24</v>
      </c>
    </row>
    <row r="5010" spans="1:25">
      <c r="A5010" s="5">
        <f>INDEX(Students,MOD(D5010-1,ROWS(Students))+1,1)</f>
        <v>21566</v>
      </c>
      <c r="B5010" s="5" t="str">
        <f>INDEX(Students,MOD(D5010-1,ROWS(Students))+1,2)</f>
        <v>Wanat Jakub</v>
      </c>
      <c r="C5010" s="5" t="str">
        <f>INDEX(Students,MOD(D5010-1,ROWS(Students))+1,3)</f>
        <v>IZ05AI2</v>
      </c>
      <c r="D5010" s="5">
        <v>5553</v>
      </c>
      <c r="E5010" s="6">
        <v>44582</v>
      </c>
      <c r="F5010" s="6">
        <v>44582</v>
      </c>
      <c r="G5010" s="7" t="s">
        <v>279</v>
      </c>
      <c r="H5010" s="7">
        <v>1</v>
      </c>
      <c r="I5010" s="7" t="s">
        <v>1492</v>
      </c>
      <c r="J5010" s="7" t="s">
        <v>6</v>
      </c>
      <c r="K5010" s="7" t="s">
        <v>3767</v>
      </c>
      <c r="L5010" s="7"/>
      <c r="M5010" s="6" t="s">
        <v>3767</v>
      </c>
      <c r="N5010" s="7" t="s">
        <v>25</v>
      </c>
      <c r="O5010" s="8">
        <v>4.0199999999999996</v>
      </c>
      <c r="P5010" s="7" t="s">
        <v>70</v>
      </c>
      <c r="Q5010" s="9">
        <v>10.57</v>
      </c>
      <c r="R5010" s="7" t="s">
        <v>4192</v>
      </c>
      <c r="S5010" s="7" t="s">
        <v>4986</v>
      </c>
      <c r="T5010">
        <f>A5010</f>
        <v>21566</v>
      </c>
      <c r="U5010" t="str">
        <f>IF($G5010=$U$1:$X$1,$T5010,"")</f>
        <v/>
      </c>
      <c r="V5010" t="str">
        <f>IF($G5010=$U$1:$X$1,$T5010,"")</f>
        <v/>
      </c>
      <c r="W5010">
        <f>IF($G5010=$U$1:$X$1,$T5010,"")</f>
        <v>21566</v>
      </c>
      <c r="X5010" t="str">
        <f>IF($G5010=$U$1:$X$1,$T5010,"")</f>
        <v/>
      </c>
      <c r="Y5010" s="1">
        <f>ROUND(O5010*Q5010,2)</f>
        <v>42.49</v>
      </c>
    </row>
    <row r="5011" spans="1:25">
      <c r="A5011" s="5">
        <f>INDEX(Students,MOD(D5011-1,ROWS(Students))+1,1)</f>
        <v>21566</v>
      </c>
      <c r="B5011" s="5" t="str">
        <f>INDEX(Students,MOD(D5011-1,ROWS(Students))+1,2)</f>
        <v>Wanat Jakub</v>
      </c>
      <c r="C5011" s="5" t="str">
        <f>INDEX(Students,MOD(D5011-1,ROWS(Students))+1,3)</f>
        <v>IZ05AI2</v>
      </c>
      <c r="D5011" s="5">
        <v>5645</v>
      </c>
      <c r="E5011" s="6">
        <v>44748</v>
      </c>
      <c r="F5011" s="6">
        <v>44748</v>
      </c>
      <c r="G5011" s="7" t="s">
        <v>279</v>
      </c>
      <c r="H5011" s="7">
        <v>1</v>
      </c>
      <c r="I5011" s="7" t="s">
        <v>3155</v>
      </c>
      <c r="J5011" s="7" t="s">
        <v>6</v>
      </c>
      <c r="K5011" s="7" t="s">
        <v>3767</v>
      </c>
      <c r="L5011" s="7"/>
      <c r="M5011" s="6" t="s">
        <v>3767</v>
      </c>
      <c r="N5011" s="7" t="s">
        <v>25</v>
      </c>
      <c r="O5011" s="8">
        <v>22.8</v>
      </c>
      <c r="P5011" s="7" t="s">
        <v>13</v>
      </c>
      <c r="Q5011" s="9">
        <v>49.22</v>
      </c>
      <c r="R5011" s="7" t="s">
        <v>4334</v>
      </c>
      <c r="S5011" s="7" t="s">
        <v>460</v>
      </c>
      <c r="T5011">
        <f>A5011</f>
        <v>21566</v>
      </c>
      <c r="U5011" t="str">
        <f>IF($G5011=$U$1:$X$1,$T5011,"")</f>
        <v/>
      </c>
      <c r="V5011" t="str">
        <f>IF($G5011=$U$1:$X$1,$T5011,"")</f>
        <v/>
      </c>
      <c r="W5011">
        <f>IF($G5011=$U$1:$X$1,$T5011,"")</f>
        <v>21566</v>
      </c>
      <c r="X5011" t="str">
        <f>IF($G5011=$U$1:$X$1,$T5011,"")</f>
        <v/>
      </c>
      <c r="Y5011" s="1">
        <f>ROUND(O5011*Q5011,2)</f>
        <v>1122.22</v>
      </c>
    </row>
    <row r="5012" spans="1:25">
      <c r="A5012" s="5">
        <f>INDEX(Students,MOD(D5012-1,ROWS(Students))+1,1)</f>
        <v>21566</v>
      </c>
      <c r="B5012" s="5" t="str">
        <f>INDEX(Students,MOD(D5012-1,ROWS(Students))+1,2)</f>
        <v>Wanat Jakub</v>
      </c>
      <c r="C5012" s="5" t="str">
        <f>INDEX(Students,MOD(D5012-1,ROWS(Students))+1,3)</f>
        <v>IZ05AI2</v>
      </c>
      <c r="D5012" s="5">
        <v>5737</v>
      </c>
      <c r="E5012" s="6">
        <v>44748</v>
      </c>
      <c r="F5012" s="6">
        <v>44748</v>
      </c>
      <c r="G5012" s="7" t="s">
        <v>279</v>
      </c>
      <c r="H5012" s="7">
        <v>1</v>
      </c>
      <c r="I5012" s="7" t="s">
        <v>3156</v>
      </c>
      <c r="J5012" s="7" t="s">
        <v>6</v>
      </c>
      <c r="K5012" s="7" t="s">
        <v>3767</v>
      </c>
      <c r="L5012" s="7"/>
      <c r="M5012" s="6" t="s">
        <v>3767</v>
      </c>
      <c r="N5012" s="7" t="s">
        <v>5215</v>
      </c>
      <c r="O5012" s="8">
        <v>68.739999999999995</v>
      </c>
      <c r="P5012" s="7" t="s">
        <v>13</v>
      </c>
      <c r="Q5012" s="9">
        <v>0</v>
      </c>
      <c r="R5012" s="7" t="s">
        <v>4666</v>
      </c>
      <c r="S5012" s="7" t="s">
        <v>170</v>
      </c>
      <c r="T5012">
        <f>A5012</f>
        <v>21566</v>
      </c>
      <c r="U5012" t="str">
        <f>IF($G5012=$U$1:$X$1,$T5012,"")</f>
        <v/>
      </c>
      <c r="V5012" t="str">
        <f>IF($G5012=$U$1:$X$1,$T5012,"")</f>
        <v/>
      </c>
      <c r="W5012">
        <f>IF($G5012=$U$1:$X$1,$T5012,"")</f>
        <v>21566</v>
      </c>
      <c r="X5012" t="str">
        <f>IF($G5012=$U$1:$X$1,$T5012,"")</f>
        <v/>
      </c>
      <c r="Y5012" s="1">
        <f>ROUND(O5012*Q5012,2)</f>
        <v>0</v>
      </c>
    </row>
    <row r="5013" spans="1:25">
      <c r="A5013" s="5">
        <f>INDEX(Students,MOD(D5013-1,ROWS(Students))+1,1)</f>
        <v>21566</v>
      </c>
      <c r="B5013" s="5" t="str">
        <f>INDEX(Students,MOD(D5013-1,ROWS(Students))+1,2)</f>
        <v>Wanat Jakub</v>
      </c>
      <c r="C5013" s="5" t="str">
        <f>INDEX(Students,MOD(D5013-1,ROWS(Students))+1,3)</f>
        <v>IZ05AI2</v>
      </c>
      <c r="D5013" s="5">
        <v>5829</v>
      </c>
      <c r="E5013" s="6">
        <v>44687</v>
      </c>
      <c r="F5013" s="6">
        <v>44687</v>
      </c>
      <c r="G5013" s="7" t="s">
        <v>279</v>
      </c>
      <c r="H5013" s="7">
        <v>1</v>
      </c>
      <c r="I5013" s="7" t="s">
        <v>2461</v>
      </c>
      <c r="J5013" s="7" t="s">
        <v>6</v>
      </c>
      <c r="K5013" s="7" t="s">
        <v>3767</v>
      </c>
      <c r="L5013" s="7"/>
      <c r="M5013" s="6" t="s">
        <v>3767</v>
      </c>
      <c r="N5013" s="7" t="s">
        <v>25</v>
      </c>
      <c r="O5013" s="8">
        <v>100</v>
      </c>
      <c r="P5013" s="7" t="s">
        <v>31</v>
      </c>
      <c r="Q5013" s="9">
        <v>0.47</v>
      </c>
      <c r="R5013" s="7" t="s">
        <v>4251</v>
      </c>
      <c r="S5013" s="7" t="s">
        <v>367</v>
      </c>
      <c r="T5013">
        <f>A5013</f>
        <v>21566</v>
      </c>
      <c r="U5013" t="str">
        <f>IF($G5013=$U$1:$X$1,$T5013,"")</f>
        <v/>
      </c>
      <c r="V5013" t="str">
        <f>IF($G5013=$U$1:$X$1,$T5013,"")</f>
        <v/>
      </c>
      <c r="W5013">
        <f>IF($G5013=$U$1:$X$1,$T5013,"")</f>
        <v>21566</v>
      </c>
      <c r="X5013" t="str">
        <f>IF($G5013=$U$1:$X$1,$T5013,"")</f>
        <v/>
      </c>
      <c r="Y5013" s="1">
        <f>ROUND(O5013*Q5013,2)</f>
        <v>47</v>
      </c>
    </row>
    <row r="5014" spans="1:25">
      <c r="A5014" s="5">
        <f>INDEX(Students,MOD(D5014-1,ROWS(Students))+1,1)</f>
        <v>21456</v>
      </c>
      <c r="B5014" s="5" t="str">
        <f>INDEX(Students,MOD(D5014-1,ROWS(Students))+1,2)</f>
        <v>Wawer Bartłomiej</v>
      </c>
      <c r="C5014" s="5" t="str">
        <f>INDEX(Students,MOD(D5014-1,ROWS(Students))+1,3)</f>
        <v>IZ05AI1</v>
      </c>
      <c r="D5014" s="5">
        <v>18</v>
      </c>
      <c r="E5014" s="6">
        <v>44606</v>
      </c>
      <c r="F5014" s="6">
        <v>44606</v>
      </c>
      <c r="G5014" s="7" t="s">
        <v>1262</v>
      </c>
      <c r="H5014" s="7">
        <v>-1</v>
      </c>
      <c r="I5014" s="7" t="s">
        <v>1761</v>
      </c>
      <c r="J5014" s="7" t="s">
        <v>6</v>
      </c>
      <c r="K5014" s="7" t="s">
        <v>3774</v>
      </c>
      <c r="L5014" s="7" t="s">
        <v>480</v>
      </c>
      <c r="M5014" s="6" t="s">
        <v>3767</v>
      </c>
      <c r="N5014" s="7" t="s">
        <v>19</v>
      </c>
      <c r="O5014" s="8">
        <v>22</v>
      </c>
      <c r="P5014" s="7" t="s">
        <v>13</v>
      </c>
      <c r="Q5014" s="9">
        <v>49.64</v>
      </c>
      <c r="R5014" s="7" t="s">
        <v>4356</v>
      </c>
      <c r="S5014" s="7" t="s">
        <v>483</v>
      </c>
      <c r="T5014">
        <f>A5014</f>
        <v>21456</v>
      </c>
      <c r="U5014">
        <f>IF($G5014=$U$1:$X$1,$T5014,"")</f>
        <v>21456</v>
      </c>
      <c r="V5014" t="str">
        <f>IF($G5014=$U$1:$X$1,$T5014,"")</f>
        <v/>
      </c>
      <c r="W5014" t="str">
        <f>IF($G5014=$U$1:$X$1,$T5014,"")</f>
        <v/>
      </c>
      <c r="X5014" t="str">
        <f>IF($G5014=$U$1:$X$1,$T5014,"")</f>
        <v/>
      </c>
      <c r="Y5014" s="1">
        <f>ROUND(O5014*Q5014,2)</f>
        <v>1092.08</v>
      </c>
    </row>
    <row r="5015" spans="1:25">
      <c r="A5015" s="5">
        <f>INDEX(Students,MOD(D5015-1,ROWS(Students))+1,1)</f>
        <v>21456</v>
      </c>
      <c r="B5015" s="5" t="str">
        <f>INDEX(Students,MOD(D5015-1,ROWS(Students))+1,2)</f>
        <v>Wawer Bartłomiej</v>
      </c>
      <c r="C5015" s="5" t="str">
        <f>INDEX(Students,MOD(D5015-1,ROWS(Students))+1,3)</f>
        <v>IZ05AI1</v>
      </c>
      <c r="D5015" s="5">
        <v>110</v>
      </c>
      <c r="E5015" s="6">
        <v>44638</v>
      </c>
      <c r="F5015" s="6">
        <v>44638</v>
      </c>
      <c r="G5015" s="7" t="s">
        <v>1262</v>
      </c>
      <c r="H5015" s="7">
        <v>-1</v>
      </c>
      <c r="I5015" s="7" t="s">
        <v>2236</v>
      </c>
      <c r="J5015" s="7" t="s">
        <v>6</v>
      </c>
      <c r="K5015" s="7" t="s">
        <v>3774</v>
      </c>
      <c r="L5015" s="7" t="s">
        <v>732</v>
      </c>
      <c r="M5015" s="6" t="s">
        <v>3767</v>
      </c>
      <c r="N5015" s="7" t="s">
        <v>81</v>
      </c>
      <c r="O5015" s="8">
        <v>5031</v>
      </c>
      <c r="P5015" s="7" t="s">
        <v>9</v>
      </c>
      <c r="Q5015" s="9">
        <v>0</v>
      </c>
      <c r="R5015" s="7" t="s">
        <v>4077</v>
      </c>
      <c r="S5015" s="7" t="s">
        <v>4967</v>
      </c>
      <c r="T5015">
        <f>A5015</f>
        <v>21456</v>
      </c>
      <c r="U5015">
        <f>IF($G5015=$U$1:$X$1,$T5015,"")</f>
        <v>21456</v>
      </c>
      <c r="V5015" t="str">
        <f>IF($G5015=$U$1:$X$1,$T5015,"")</f>
        <v/>
      </c>
      <c r="W5015" t="str">
        <f>IF($G5015=$U$1:$X$1,$T5015,"")</f>
        <v/>
      </c>
      <c r="X5015" t="str">
        <f>IF($G5015=$U$1:$X$1,$T5015,"")</f>
        <v/>
      </c>
      <c r="Y5015" s="1">
        <f>ROUND(O5015*Q5015,2)</f>
        <v>0</v>
      </c>
    </row>
    <row r="5016" spans="1:25">
      <c r="A5016" s="5">
        <f>INDEX(Students,MOD(D5016-1,ROWS(Students))+1,1)</f>
        <v>21456</v>
      </c>
      <c r="B5016" s="5" t="str">
        <f>INDEX(Students,MOD(D5016-1,ROWS(Students))+1,2)</f>
        <v>Wawer Bartłomiej</v>
      </c>
      <c r="C5016" s="5" t="str">
        <f>INDEX(Students,MOD(D5016-1,ROWS(Students))+1,3)</f>
        <v>IZ05AI1</v>
      </c>
      <c r="D5016" s="5">
        <v>202</v>
      </c>
      <c r="E5016" s="6">
        <v>44652</v>
      </c>
      <c r="F5016" s="6">
        <v>44652</v>
      </c>
      <c r="G5016" s="7" t="s">
        <v>1263</v>
      </c>
      <c r="H5016" s="7">
        <v>1</v>
      </c>
      <c r="I5016" s="7" t="s">
        <v>3411</v>
      </c>
      <c r="J5016" s="7" t="s">
        <v>6</v>
      </c>
      <c r="K5016" s="7" t="s">
        <v>3767</v>
      </c>
      <c r="L5016" s="7"/>
      <c r="M5016" s="6" t="s">
        <v>3767</v>
      </c>
      <c r="N5016" s="7" t="s">
        <v>7</v>
      </c>
      <c r="O5016" s="8">
        <v>0.28000000000000003</v>
      </c>
      <c r="P5016" s="7" t="s">
        <v>13</v>
      </c>
      <c r="Q5016" s="9">
        <v>12.32</v>
      </c>
      <c r="R5016" s="7" t="s">
        <v>4009</v>
      </c>
      <c r="S5016" s="7" t="s">
        <v>114</v>
      </c>
      <c r="T5016">
        <f>A5016</f>
        <v>21456</v>
      </c>
      <c r="U5016" t="str">
        <f>IF($G5016=$U$1:$X$1,$T5016,"")</f>
        <v/>
      </c>
      <c r="V5016">
        <f>IF($G5016=$U$1:$X$1,$T5016,"")</f>
        <v>21456</v>
      </c>
      <c r="W5016" t="str">
        <f>IF($G5016=$U$1:$X$1,$T5016,"")</f>
        <v/>
      </c>
      <c r="X5016" t="str">
        <f>IF($G5016=$U$1:$X$1,$T5016,"")</f>
        <v/>
      </c>
      <c r="Y5016" s="1">
        <f>ROUND(O5016*Q5016,2)</f>
        <v>3.45</v>
      </c>
    </row>
    <row r="5017" spans="1:25">
      <c r="A5017" s="5">
        <f>INDEX(Students,MOD(D5017-1,ROWS(Students))+1,1)</f>
        <v>21456</v>
      </c>
      <c r="B5017" s="5" t="str">
        <f>INDEX(Students,MOD(D5017-1,ROWS(Students))+1,2)</f>
        <v>Wawer Bartłomiej</v>
      </c>
      <c r="C5017" s="5" t="str">
        <f>INDEX(Students,MOD(D5017-1,ROWS(Students))+1,3)</f>
        <v>IZ05AI1</v>
      </c>
      <c r="D5017" s="5">
        <v>294</v>
      </c>
      <c r="E5017" s="6">
        <v>44638</v>
      </c>
      <c r="F5017" s="6">
        <v>44638</v>
      </c>
      <c r="G5017" s="7" t="s">
        <v>1263</v>
      </c>
      <c r="H5017" s="7">
        <v>1</v>
      </c>
      <c r="I5017" s="7" t="s">
        <v>2238</v>
      </c>
      <c r="J5017" s="7" t="s">
        <v>6</v>
      </c>
      <c r="K5017" s="7" t="s">
        <v>3767</v>
      </c>
      <c r="L5017" s="7"/>
      <c r="M5017" s="6" t="s">
        <v>3767</v>
      </c>
      <c r="N5017" s="7" t="s">
        <v>7</v>
      </c>
      <c r="O5017" s="8">
        <v>0.317</v>
      </c>
      <c r="P5017" s="7" t="s">
        <v>13</v>
      </c>
      <c r="Q5017" s="9">
        <v>20.81</v>
      </c>
      <c r="R5017" s="7" t="s">
        <v>4031</v>
      </c>
      <c r="S5017" s="7" t="s">
        <v>134</v>
      </c>
      <c r="T5017">
        <f>A5017</f>
        <v>21456</v>
      </c>
      <c r="U5017" t="str">
        <f>IF($G5017=$U$1:$X$1,$T5017,"")</f>
        <v/>
      </c>
      <c r="V5017">
        <f>IF($G5017=$U$1:$X$1,$T5017,"")</f>
        <v>21456</v>
      </c>
      <c r="W5017" t="str">
        <f>IF($G5017=$U$1:$X$1,$T5017,"")</f>
        <v/>
      </c>
      <c r="X5017" t="str">
        <f>IF($G5017=$U$1:$X$1,$T5017,"")</f>
        <v/>
      </c>
      <c r="Y5017" s="1">
        <f>ROUND(O5017*Q5017,2)</f>
        <v>6.6</v>
      </c>
    </row>
    <row r="5018" spans="1:25">
      <c r="A5018" s="5">
        <f>INDEX(Students,MOD(D5018-1,ROWS(Students))+1,1)</f>
        <v>21456</v>
      </c>
      <c r="B5018" s="5" t="str">
        <f>INDEX(Students,MOD(D5018-1,ROWS(Students))+1,2)</f>
        <v>Wawer Bartłomiej</v>
      </c>
      <c r="C5018" s="5" t="str">
        <f>INDEX(Students,MOD(D5018-1,ROWS(Students))+1,3)</f>
        <v>IZ05AI1</v>
      </c>
      <c r="D5018" s="5">
        <v>386</v>
      </c>
      <c r="E5018" s="6">
        <v>44743</v>
      </c>
      <c r="F5018" s="6">
        <v>44743</v>
      </c>
      <c r="G5018" s="7" t="s">
        <v>279</v>
      </c>
      <c r="H5018" s="7">
        <v>1</v>
      </c>
      <c r="I5018" s="7" t="s">
        <v>3111</v>
      </c>
      <c r="J5018" s="7" t="s">
        <v>6</v>
      </c>
      <c r="K5018" s="7" t="s">
        <v>3767</v>
      </c>
      <c r="L5018" s="7"/>
      <c r="M5018" s="6" t="s">
        <v>3767</v>
      </c>
      <c r="N5018" s="7" t="s">
        <v>25</v>
      </c>
      <c r="O5018" s="8">
        <v>70.959999999999994</v>
      </c>
      <c r="P5018" s="7" t="s">
        <v>31</v>
      </c>
      <c r="Q5018" s="9">
        <v>0.81</v>
      </c>
      <c r="R5018" s="7" t="s">
        <v>4513</v>
      </c>
      <c r="S5018" s="7" t="s">
        <v>681</v>
      </c>
      <c r="T5018">
        <f>A5018</f>
        <v>21456</v>
      </c>
      <c r="U5018" t="str">
        <f>IF($G5018=$U$1:$X$1,$T5018,"")</f>
        <v/>
      </c>
      <c r="V5018" t="str">
        <f>IF($G5018=$U$1:$X$1,$T5018,"")</f>
        <v/>
      </c>
      <c r="W5018">
        <f>IF($G5018=$U$1:$X$1,$T5018,"")</f>
        <v>21456</v>
      </c>
      <c r="X5018" t="str">
        <f>IF($G5018=$U$1:$X$1,$T5018,"")</f>
        <v/>
      </c>
      <c r="Y5018" s="1">
        <f>ROUND(O5018*Q5018,2)</f>
        <v>57.48</v>
      </c>
    </row>
    <row r="5019" spans="1:25">
      <c r="A5019" s="5">
        <f>INDEX(Students,MOD(D5019-1,ROWS(Students))+1,1)</f>
        <v>21456</v>
      </c>
      <c r="B5019" s="5" t="str">
        <f>INDEX(Students,MOD(D5019-1,ROWS(Students))+1,2)</f>
        <v>Wawer Bartłomiej</v>
      </c>
      <c r="C5019" s="5" t="str">
        <f>INDEX(Students,MOD(D5019-1,ROWS(Students))+1,3)</f>
        <v>IZ05AI1</v>
      </c>
      <c r="D5019" s="5">
        <v>478</v>
      </c>
      <c r="E5019" s="6">
        <v>44627</v>
      </c>
      <c r="F5019" s="6">
        <v>44627</v>
      </c>
      <c r="G5019" s="7" t="s">
        <v>1263</v>
      </c>
      <c r="H5019" s="7">
        <v>1</v>
      </c>
      <c r="I5019" s="7" t="s">
        <v>2052</v>
      </c>
      <c r="J5019" s="7" t="s">
        <v>6</v>
      </c>
      <c r="K5019" s="7" t="s">
        <v>3767</v>
      </c>
      <c r="L5019" s="7"/>
      <c r="M5019" s="6" t="s">
        <v>3767</v>
      </c>
      <c r="N5019" s="7" t="s">
        <v>19</v>
      </c>
      <c r="O5019" s="8">
        <v>0.05</v>
      </c>
      <c r="P5019" s="7" t="s">
        <v>13</v>
      </c>
      <c r="Q5019" s="9">
        <v>15.7</v>
      </c>
      <c r="R5019" s="7" t="s">
        <v>4477</v>
      </c>
      <c r="S5019" s="7" t="s">
        <v>5128</v>
      </c>
      <c r="T5019">
        <f>A5019</f>
        <v>21456</v>
      </c>
      <c r="U5019" t="str">
        <f>IF($G5019=$U$1:$X$1,$T5019,"")</f>
        <v/>
      </c>
      <c r="V5019">
        <f>IF($G5019=$U$1:$X$1,$T5019,"")</f>
        <v>21456</v>
      </c>
      <c r="W5019" t="str">
        <f>IF($G5019=$U$1:$X$1,$T5019,"")</f>
        <v/>
      </c>
      <c r="X5019" t="str">
        <f>IF($G5019=$U$1:$X$1,$T5019,"")</f>
        <v/>
      </c>
      <c r="Y5019" s="1">
        <f>ROUND(O5019*Q5019,2)</f>
        <v>0.79</v>
      </c>
    </row>
    <row r="5020" spans="1:25">
      <c r="A5020" s="5">
        <f>INDEX(Students,MOD(D5020-1,ROWS(Students))+1,1)</f>
        <v>21456</v>
      </c>
      <c r="B5020" s="5" t="str">
        <f>INDEX(Students,MOD(D5020-1,ROWS(Students))+1,2)</f>
        <v>Wawer Bartłomiej</v>
      </c>
      <c r="C5020" s="5" t="str">
        <f>INDEX(Students,MOD(D5020-1,ROWS(Students))+1,3)</f>
        <v>IZ05AI1</v>
      </c>
      <c r="D5020" s="5">
        <v>570</v>
      </c>
      <c r="E5020" s="6">
        <v>44652</v>
      </c>
      <c r="F5020" s="6">
        <v>44652</v>
      </c>
      <c r="G5020" s="7" t="s">
        <v>1263</v>
      </c>
      <c r="H5020" s="7">
        <v>1</v>
      </c>
      <c r="I5020" s="7" t="s">
        <v>3424</v>
      </c>
      <c r="J5020" s="7" t="s">
        <v>6</v>
      </c>
      <c r="K5020" s="7" t="s">
        <v>3767</v>
      </c>
      <c r="L5020" s="7"/>
      <c r="M5020" s="6" t="s">
        <v>3767</v>
      </c>
      <c r="N5020" s="7" t="s">
        <v>71</v>
      </c>
      <c r="O5020" s="8">
        <v>2.1</v>
      </c>
      <c r="P5020" s="7" t="s">
        <v>13</v>
      </c>
      <c r="Q5020" s="9">
        <v>20.239999999999998</v>
      </c>
      <c r="R5020" s="7" t="s">
        <v>3901</v>
      </c>
      <c r="S5020" s="7" t="s">
        <v>27</v>
      </c>
      <c r="T5020">
        <f>A5020</f>
        <v>21456</v>
      </c>
      <c r="U5020" t="str">
        <f>IF($G5020=$U$1:$X$1,$T5020,"")</f>
        <v/>
      </c>
      <c r="V5020">
        <f>IF($G5020=$U$1:$X$1,$T5020,"")</f>
        <v>21456</v>
      </c>
      <c r="W5020" t="str">
        <f>IF($G5020=$U$1:$X$1,$T5020,"")</f>
        <v/>
      </c>
      <c r="X5020" t="str">
        <f>IF($G5020=$U$1:$X$1,$T5020,"")</f>
        <v/>
      </c>
      <c r="Y5020" s="1">
        <f>ROUND(O5020*Q5020,2)</f>
        <v>42.5</v>
      </c>
    </row>
    <row r="5021" spans="1:25">
      <c r="A5021" s="5">
        <f>INDEX(Students,MOD(D5021-1,ROWS(Students))+1,1)</f>
        <v>21456</v>
      </c>
      <c r="B5021" s="5" t="str">
        <f>INDEX(Students,MOD(D5021-1,ROWS(Students))+1,2)</f>
        <v>Wawer Bartłomiej</v>
      </c>
      <c r="C5021" s="5" t="str">
        <f>INDEX(Students,MOD(D5021-1,ROWS(Students))+1,3)</f>
        <v>IZ05AI1</v>
      </c>
      <c r="D5021" s="5">
        <v>662</v>
      </c>
      <c r="E5021" s="6">
        <v>44580</v>
      </c>
      <c r="F5021" s="6">
        <v>44580</v>
      </c>
      <c r="G5021" s="7" t="s">
        <v>279</v>
      </c>
      <c r="H5021" s="7">
        <v>1</v>
      </c>
      <c r="I5021" s="7" t="s">
        <v>1442</v>
      </c>
      <c r="J5021" s="7" t="s">
        <v>6</v>
      </c>
      <c r="K5021" s="7" t="s">
        <v>3767</v>
      </c>
      <c r="L5021" s="7"/>
      <c r="M5021" s="6" t="s">
        <v>3767</v>
      </c>
      <c r="N5021" s="7" t="s">
        <v>25</v>
      </c>
      <c r="O5021" s="8">
        <v>21.6</v>
      </c>
      <c r="P5021" s="7" t="s">
        <v>13</v>
      </c>
      <c r="Q5021" s="9">
        <v>32.22</v>
      </c>
      <c r="R5021" s="7" t="s">
        <v>4129</v>
      </c>
      <c r="S5021" s="7" t="s">
        <v>236</v>
      </c>
      <c r="T5021">
        <f>A5021</f>
        <v>21456</v>
      </c>
      <c r="U5021" t="str">
        <f>IF($G5021=$U$1:$X$1,$T5021,"")</f>
        <v/>
      </c>
      <c r="V5021" t="str">
        <f>IF($G5021=$U$1:$X$1,$T5021,"")</f>
        <v/>
      </c>
      <c r="W5021">
        <f>IF($G5021=$U$1:$X$1,$T5021,"")</f>
        <v>21456</v>
      </c>
      <c r="X5021" t="str">
        <f>IF($G5021=$U$1:$X$1,$T5021,"")</f>
        <v/>
      </c>
      <c r="Y5021" s="1">
        <f>ROUND(O5021*Q5021,2)</f>
        <v>695.95</v>
      </c>
    </row>
    <row r="5022" spans="1:25">
      <c r="A5022" s="5">
        <f>INDEX(Students,MOD(D5022-1,ROWS(Students))+1,1)</f>
        <v>21456</v>
      </c>
      <c r="B5022" s="5" t="str">
        <f>INDEX(Students,MOD(D5022-1,ROWS(Students))+1,2)</f>
        <v>Wawer Bartłomiej</v>
      </c>
      <c r="C5022" s="5" t="str">
        <f>INDEX(Students,MOD(D5022-1,ROWS(Students))+1,3)</f>
        <v>IZ05AI1</v>
      </c>
      <c r="D5022" s="5">
        <v>754</v>
      </c>
      <c r="E5022" s="6">
        <v>44580</v>
      </c>
      <c r="F5022" s="6">
        <v>44580</v>
      </c>
      <c r="G5022" s="7" t="s">
        <v>1262</v>
      </c>
      <c r="H5022" s="7">
        <v>-1</v>
      </c>
      <c r="I5022" s="7" t="s">
        <v>1451</v>
      </c>
      <c r="J5022" s="7" t="s">
        <v>6</v>
      </c>
      <c r="K5022" s="7" t="s">
        <v>3774</v>
      </c>
      <c r="L5022" s="7" t="s">
        <v>262</v>
      </c>
      <c r="M5022" s="6" t="s">
        <v>3767</v>
      </c>
      <c r="N5022" s="7" t="s">
        <v>25</v>
      </c>
      <c r="O5022" s="8">
        <v>505</v>
      </c>
      <c r="P5022" s="7" t="s">
        <v>9</v>
      </c>
      <c r="Q5022" s="9">
        <v>0</v>
      </c>
      <c r="R5022" s="7" t="s">
        <v>3967</v>
      </c>
      <c r="S5022" s="7" t="s">
        <v>4960</v>
      </c>
      <c r="T5022">
        <f>A5022</f>
        <v>21456</v>
      </c>
      <c r="U5022">
        <f>IF($G5022=$U$1:$X$1,$T5022,"")</f>
        <v>21456</v>
      </c>
      <c r="V5022" t="str">
        <f>IF($G5022=$U$1:$X$1,$T5022,"")</f>
        <v/>
      </c>
      <c r="W5022" t="str">
        <f>IF($G5022=$U$1:$X$1,$T5022,"")</f>
        <v/>
      </c>
      <c r="X5022" t="str">
        <f>IF($G5022=$U$1:$X$1,$T5022,"")</f>
        <v/>
      </c>
      <c r="Y5022" s="1">
        <f>ROUND(O5022*Q5022,2)</f>
        <v>0</v>
      </c>
    </row>
    <row r="5023" spans="1:25">
      <c r="A5023" s="5">
        <f>INDEX(Students,MOD(D5023-1,ROWS(Students))+1,1)</f>
        <v>21456</v>
      </c>
      <c r="B5023" s="5" t="str">
        <f>INDEX(Students,MOD(D5023-1,ROWS(Students))+1,2)</f>
        <v>Wawer Bartłomiej</v>
      </c>
      <c r="C5023" s="5" t="str">
        <f>INDEX(Students,MOD(D5023-1,ROWS(Students))+1,3)</f>
        <v>IZ05AI1</v>
      </c>
      <c r="D5023" s="5">
        <v>846</v>
      </c>
      <c r="E5023" s="6">
        <v>44636</v>
      </c>
      <c r="F5023" s="6">
        <v>44636</v>
      </c>
      <c r="G5023" s="7" t="s">
        <v>1262</v>
      </c>
      <c r="H5023" s="7">
        <v>-1</v>
      </c>
      <c r="I5023" s="7" t="s">
        <v>2200</v>
      </c>
      <c r="J5023" s="7" t="s">
        <v>6</v>
      </c>
      <c r="K5023" s="7" t="s">
        <v>3784</v>
      </c>
      <c r="L5023" s="7" t="s">
        <v>712</v>
      </c>
      <c r="M5023" s="6" t="s">
        <v>3767</v>
      </c>
      <c r="N5023" s="7" t="s">
        <v>19</v>
      </c>
      <c r="O5023" s="8">
        <v>400</v>
      </c>
      <c r="P5023" s="7" t="s">
        <v>9</v>
      </c>
      <c r="Q5023" s="9">
        <v>0.65</v>
      </c>
      <c r="R5023" s="7" t="s">
        <v>4414</v>
      </c>
      <c r="S5023" s="7" t="s">
        <v>564</v>
      </c>
      <c r="T5023">
        <f>A5023</f>
        <v>21456</v>
      </c>
      <c r="U5023">
        <f>IF($G5023=$U$1:$X$1,$T5023,"")</f>
        <v>21456</v>
      </c>
      <c r="V5023" t="str">
        <f>IF($G5023=$U$1:$X$1,$T5023,"")</f>
        <v/>
      </c>
      <c r="W5023" t="str">
        <f>IF($G5023=$U$1:$X$1,$T5023,"")</f>
        <v/>
      </c>
      <c r="X5023" t="str">
        <f>IF($G5023=$U$1:$X$1,$T5023,"")</f>
        <v/>
      </c>
      <c r="Y5023" s="1">
        <f>ROUND(O5023*Q5023,2)</f>
        <v>260</v>
      </c>
    </row>
    <row r="5024" spans="1:25">
      <c r="A5024" s="5">
        <f>INDEX(Students,MOD(D5024-1,ROWS(Students))+1,1)</f>
        <v>21456</v>
      </c>
      <c r="B5024" s="5" t="str">
        <f>INDEX(Students,MOD(D5024-1,ROWS(Students))+1,2)</f>
        <v>Wawer Bartłomiej</v>
      </c>
      <c r="C5024" s="5" t="str">
        <f>INDEX(Students,MOD(D5024-1,ROWS(Students))+1,3)</f>
        <v>IZ05AI1</v>
      </c>
      <c r="D5024" s="5">
        <v>938</v>
      </c>
      <c r="E5024" s="6">
        <v>44636</v>
      </c>
      <c r="F5024" s="6">
        <v>44636</v>
      </c>
      <c r="G5024" s="7" t="s">
        <v>279</v>
      </c>
      <c r="H5024" s="7">
        <v>1</v>
      </c>
      <c r="I5024" s="7" t="s">
        <v>2204</v>
      </c>
      <c r="J5024" s="7" t="s">
        <v>6</v>
      </c>
      <c r="K5024" s="7" t="s">
        <v>3767</v>
      </c>
      <c r="L5024" s="7"/>
      <c r="M5024" s="6" t="s">
        <v>3767</v>
      </c>
      <c r="N5024" s="7" t="s">
        <v>25</v>
      </c>
      <c r="O5024" s="8">
        <v>2.36</v>
      </c>
      <c r="P5024" s="7" t="s">
        <v>13</v>
      </c>
      <c r="Q5024" s="9">
        <v>198.52</v>
      </c>
      <c r="R5024" s="7" t="s">
        <v>3887</v>
      </c>
      <c r="S5024" s="7" t="s">
        <v>15</v>
      </c>
      <c r="T5024">
        <f>A5024</f>
        <v>21456</v>
      </c>
      <c r="U5024" t="str">
        <f>IF($G5024=$U$1:$X$1,$T5024,"")</f>
        <v/>
      </c>
      <c r="V5024" t="str">
        <f>IF($G5024=$U$1:$X$1,$T5024,"")</f>
        <v/>
      </c>
      <c r="W5024">
        <f>IF($G5024=$U$1:$X$1,$T5024,"")</f>
        <v>21456</v>
      </c>
      <c r="X5024" t="str">
        <f>IF($G5024=$U$1:$X$1,$T5024,"")</f>
        <v/>
      </c>
      <c r="Y5024" s="1">
        <f>ROUND(O5024*Q5024,2)</f>
        <v>468.51</v>
      </c>
    </row>
    <row r="5025" spans="1:25">
      <c r="A5025" s="5">
        <f>INDEX(Students,MOD(D5025-1,ROWS(Students))+1,1)</f>
        <v>21456</v>
      </c>
      <c r="B5025" s="5" t="str">
        <f>INDEX(Students,MOD(D5025-1,ROWS(Students))+1,2)</f>
        <v>Wawer Bartłomiej</v>
      </c>
      <c r="C5025" s="5" t="str">
        <f>INDEX(Students,MOD(D5025-1,ROWS(Students))+1,3)</f>
        <v>IZ05AI1</v>
      </c>
      <c r="D5025" s="5">
        <v>1030</v>
      </c>
      <c r="E5025" s="6">
        <v>44754</v>
      </c>
      <c r="F5025" s="6">
        <v>44754</v>
      </c>
      <c r="G5025" s="7" t="s">
        <v>1263</v>
      </c>
      <c r="H5025" s="7">
        <v>1</v>
      </c>
      <c r="I5025" s="7" t="s">
        <v>3215</v>
      </c>
      <c r="J5025" s="7" t="s">
        <v>6</v>
      </c>
      <c r="K5025" s="7" t="s">
        <v>3767</v>
      </c>
      <c r="L5025" s="7"/>
      <c r="M5025" s="6" t="s">
        <v>3767</v>
      </c>
      <c r="N5025" s="7" t="s">
        <v>7</v>
      </c>
      <c r="O5025" s="8">
        <v>25</v>
      </c>
      <c r="P5025" s="7" t="s">
        <v>9</v>
      </c>
      <c r="Q5025" s="9">
        <v>0.02</v>
      </c>
      <c r="R5025" s="7" t="s">
        <v>4089</v>
      </c>
      <c r="S5025" s="7" t="s">
        <v>4972</v>
      </c>
      <c r="T5025">
        <f>A5025</f>
        <v>21456</v>
      </c>
      <c r="U5025" t="str">
        <f>IF($G5025=$U$1:$X$1,$T5025,"")</f>
        <v/>
      </c>
      <c r="V5025">
        <f>IF($G5025=$U$1:$X$1,$T5025,"")</f>
        <v>21456</v>
      </c>
      <c r="W5025" t="str">
        <f>IF($G5025=$U$1:$X$1,$T5025,"")</f>
        <v/>
      </c>
      <c r="X5025" t="str">
        <f>IF($G5025=$U$1:$X$1,$T5025,"")</f>
        <v/>
      </c>
      <c r="Y5025" s="1">
        <f>ROUND(O5025*Q5025,2)</f>
        <v>0.5</v>
      </c>
    </row>
    <row r="5026" spans="1:25">
      <c r="A5026" s="5">
        <f>INDEX(Students,MOD(D5026-1,ROWS(Students))+1,1)</f>
        <v>21456</v>
      </c>
      <c r="B5026" s="5" t="str">
        <f>INDEX(Students,MOD(D5026-1,ROWS(Students))+1,2)</f>
        <v>Wawer Bartłomiej</v>
      </c>
      <c r="C5026" s="5" t="str">
        <f>INDEX(Students,MOD(D5026-1,ROWS(Students))+1,3)</f>
        <v>IZ05AI1</v>
      </c>
      <c r="D5026" s="5">
        <v>1122</v>
      </c>
      <c r="E5026" s="6">
        <v>44636</v>
      </c>
      <c r="F5026" s="6">
        <v>44636</v>
      </c>
      <c r="G5026" s="7" t="s">
        <v>279</v>
      </c>
      <c r="H5026" s="7">
        <v>1</v>
      </c>
      <c r="I5026" s="7" t="s">
        <v>2188</v>
      </c>
      <c r="J5026" s="7" t="s">
        <v>6</v>
      </c>
      <c r="K5026" s="7" t="s">
        <v>3767</v>
      </c>
      <c r="L5026" s="7"/>
      <c r="M5026" s="6" t="s">
        <v>3767</v>
      </c>
      <c r="N5026" s="7" t="s">
        <v>5215</v>
      </c>
      <c r="O5026" s="8">
        <v>0.6</v>
      </c>
      <c r="P5026" s="7" t="s">
        <v>13</v>
      </c>
      <c r="Q5026" s="9">
        <v>0</v>
      </c>
      <c r="R5026" s="7" t="s">
        <v>4463</v>
      </c>
      <c r="S5026" s="7" t="s">
        <v>1086</v>
      </c>
      <c r="T5026">
        <f>A5026</f>
        <v>21456</v>
      </c>
      <c r="U5026" t="str">
        <f>IF($G5026=$U$1:$X$1,$T5026,"")</f>
        <v/>
      </c>
      <c r="V5026" t="str">
        <f>IF($G5026=$U$1:$X$1,$T5026,"")</f>
        <v/>
      </c>
      <c r="W5026">
        <f>IF($G5026=$U$1:$X$1,$T5026,"")</f>
        <v>21456</v>
      </c>
      <c r="X5026" t="str">
        <f>IF($G5026=$U$1:$X$1,$T5026,"")</f>
        <v/>
      </c>
      <c r="Y5026" s="1">
        <f>ROUND(O5026*Q5026,2)</f>
        <v>0</v>
      </c>
    </row>
    <row r="5027" spans="1:25">
      <c r="A5027" s="5">
        <f>INDEX(Students,MOD(D5027-1,ROWS(Students))+1,1)</f>
        <v>21456</v>
      </c>
      <c r="B5027" s="5" t="str">
        <f>INDEX(Students,MOD(D5027-1,ROWS(Students))+1,2)</f>
        <v>Wawer Bartłomiej</v>
      </c>
      <c r="C5027" s="5" t="str">
        <f>INDEX(Students,MOD(D5027-1,ROWS(Students))+1,3)</f>
        <v>IZ05AI1</v>
      </c>
      <c r="D5027" s="5">
        <v>1214</v>
      </c>
      <c r="E5027" s="6">
        <v>44659</v>
      </c>
      <c r="F5027" s="6">
        <v>44659</v>
      </c>
      <c r="G5027" s="7" t="s">
        <v>1262</v>
      </c>
      <c r="H5027" s="7">
        <v>-1</v>
      </c>
      <c r="I5027" s="7" t="s">
        <v>3506</v>
      </c>
      <c r="J5027" s="7" t="s">
        <v>6</v>
      </c>
      <c r="K5027" s="7" t="s">
        <v>3781</v>
      </c>
      <c r="L5027" s="7" t="s">
        <v>1171</v>
      </c>
      <c r="M5027" s="6" t="s">
        <v>3767</v>
      </c>
      <c r="N5027" s="7" t="s">
        <v>19</v>
      </c>
      <c r="O5027" s="8">
        <v>200</v>
      </c>
      <c r="P5027" s="7" t="s">
        <v>31</v>
      </c>
      <c r="Q5027" s="9">
        <v>1.1299999999999999</v>
      </c>
      <c r="R5027" s="7" t="s">
        <v>4623</v>
      </c>
      <c r="S5027" s="7" t="s">
        <v>843</v>
      </c>
      <c r="T5027">
        <f>A5027</f>
        <v>21456</v>
      </c>
      <c r="U5027">
        <f>IF($G5027=$U$1:$X$1,$T5027,"")</f>
        <v>21456</v>
      </c>
      <c r="V5027" t="str">
        <f>IF($G5027=$U$1:$X$1,$T5027,"")</f>
        <v/>
      </c>
      <c r="W5027" t="str">
        <f>IF($G5027=$U$1:$X$1,$T5027,"")</f>
        <v/>
      </c>
      <c r="X5027" t="str">
        <f>IF($G5027=$U$1:$X$1,$T5027,"")</f>
        <v/>
      </c>
      <c r="Y5027" s="1">
        <f>ROUND(O5027*Q5027,2)</f>
        <v>226</v>
      </c>
    </row>
    <row r="5028" spans="1:25">
      <c r="A5028" s="5">
        <f>INDEX(Students,MOD(D5028-1,ROWS(Students))+1,1)</f>
        <v>21456</v>
      </c>
      <c r="B5028" s="5" t="str">
        <f>INDEX(Students,MOD(D5028-1,ROWS(Students))+1,2)</f>
        <v>Wawer Bartłomiej</v>
      </c>
      <c r="C5028" s="5" t="str">
        <f>INDEX(Students,MOD(D5028-1,ROWS(Students))+1,3)</f>
        <v>IZ05AI1</v>
      </c>
      <c r="D5028" s="5">
        <v>1306</v>
      </c>
      <c r="E5028" s="6">
        <v>44733</v>
      </c>
      <c r="F5028" s="6">
        <v>44733</v>
      </c>
      <c r="G5028" s="7" t="s">
        <v>279</v>
      </c>
      <c r="H5028" s="7">
        <v>1</v>
      </c>
      <c r="I5028" s="7" t="s">
        <v>2988</v>
      </c>
      <c r="J5028" s="7" t="s">
        <v>6</v>
      </c>
      <c r="K5028" s="7" t="s">
        <v>3767</v>
      </c>
      <c r="L5028" s="7"/>
      <c r="M5028" s="6" t="s">
        <v>3767</v>
      </c>
      <c r="N5028" s="7" t="s">
        <v>5215</v>
      </c>
      <c r="O5028" s="8">
        <v>1947</v>
      </c>
      <c r="P5028" s="7" t="s">
        <v>13</v>
      </c>
      <c r="Q5028" s="9">
        <v>0</v>
      </c>
      <c r="R5028" s="7" t="s">
        <v>3939</v>
      </c>
      <c r="S5028" s="7" t="s">
        <v>5019</v>
      </c>
      <c r="T5028">
        <f>A5028</f>
        <v>21456</v>
      </c>
      <c r="U5028" t="str">
        <f>IF($G5028=$U$1:$X$1,$T5028,"")</f>
        <v/>
      </c>
      <c r="V5028" t="str">
        <f>IF($G5028=$U$1:$X$1,$T5028,"")</f>
        <v/>
      </c>
      <c r="W5028">
        <f>IF($G5028=$U$1:$X$1,$T5028,"")</f>
        <v>21456</v>
      </c>
      <c r="X5028" t="str">
        <f>IF($G5028=$U$1:$X$1,$T5028,"")</f>
        <v/>
      </c>
      <c r="Y5028" s="1">
        <f>ROUND(O5028*Q5028,2)</f>
        <v>0</v>
      </c>
    </row>
    <row r="5029" spans="1:25">
      <c r="A5029" s="5">
        <f>INDEX(Students,MOD(D5029-1,ROWS(Students))+1,1)</f>
        <v>21456</v>
      </c>
      <c r="B5029" s="5" t="str">
        <f>INDEX(Students,MOD(D5029-1,ROWS(Students))+1,2)</f>
        <v>Wawer Bartłomiej</v>
      </c>
      <c r="C5029" s="5" t="str">
        <f>INDEX(Students,MOD(D5029-1,ROWS(Students))+1,3)</f>
        <v>IZ05AI1</v>
      </c>
      <c r="D5029" s="5">
        <v>1398</v>
      </c>
      <c r="E5029" s="6">
        <v>44769</v>
      </c>
      <c r="F5029" s="6">
        <v>44768</v>
      </c>
      <c r="G5029" s="7" t="s">
        <v>1262</v>
      </c>
      <c r="H5029" s="7">
        <v>-1</v>
      </c>
      <c r="I5029" s="7" t="s">
        <v>3356</v>
      </c>
      <c r="J5029" s="7" t="s">
        <v>6</v>
      </c>
      <c r="K5029" s="7" t="s">
        <v>3780</v>
      </c>
      <c r="L5029" s="7" t="s">
        <v>1136</v>
      </c>
      <c r="M5029" s="6" t="s">
        <v>3767</v>
      </c>
      <c r="N5029" s="7" t="s">
        <v>67</v>
      </c>
      <c r="O5029" s="8">
        <v>20</v>
      </c>
      <c r="P5029" s="7" t="s">
        <v>9</v>
      </c>
      <c r="Q5029" s="9">
        <v>2.83</v>
      </c>
      <c r="R5029" s="7" t="s">
        <v>4369</v>
      </c>
      <c r="S5029" s="7" t="s">
        <v>504</v>
      </c>
      <c r="T5029">
        <f>A5029</f>
        <v>21456</v>
      </c>
      <c r="U5029">
        <f>IF($G5029=$U$1:$X$1,$T5029,"")</f>
        <v>21456</v>
      </c>
      <c r="V5029" t="str">
        <f>IF($G5029=$U$1:$X$1,$T5029,"")</f>
        <v/>
      </c>
      <c r="W5029" t="str">
        <f>IF($G5029=$U$1:$X$1,$T5029,"")</f>
        <v/>
      </c>
      <c r="X5029" t="str">
        <f>IF($G5029=$U$1:$X$1,$T5029,"")</f>
        <v/>
      </c>
      <c r="Y5029" s="1">
        <f>ROUND(O5029*Q5029,2)</f>
        <v>56.6</v>
      </c>
    </row>
    <row r="5030" spans="1:25">
      <c r="A5030" s="5">
        <f>INDEX(Students,MOD(D5030-1,ROWS(Students))+1,1)</f>
        <v>21456</v>
      </c>
      <c r="B5030" s="5" t="str">
        <f>INDEX(Students,MOD(D5030-1,ROWS(Students))+1,2)</f>
        <v>Wawer Bartłomiej</v>
      </c>
      <c r="C5030" s="5" t="str">
        <f>INDEX(Students,MOD(D5030-1,ROWS(Students))+1,3)</f>
        <v>IZ05AI1</v>
      </c>
      <c r="D5030" s="5">
        <v>1490</v>
      </c>
      <c r="E5030" s="6">
        <v>44657</v>
      </c>
      <c r="F5030" s="6">
        <v>44657</v>
      </c>
      <c r="G5030" s="7" t="s">
        <v>279</v>
      </c>
      <c r="H5030" s="7">
        <v>1</v>
      </c>
      <c r="I5030" s="7" t="s">
        <v>3475</v>
      </c>
      <c r="J5030" s="7" t="s">
        <v>6</v>
      </c>
      <c r="K5030" s="7" t="s">
        <v>3767</v>
      </c>
      <c r="L5030" s="7"/>
      <c r="M5030" s="6" t="s">
        <v>3767</v>
      </c>
      <c r="N5030" s="7" t="s">
        <v>25</v>
      </c>
      <c r="O5030" s="8">
        <v>200</v>
      </c>
      <c r="P5030" s="7" t="s">
        <v>31</v>
      </c>
      <c r="Q5030" s="9">
        <v>1.58</v>
      </c>
      <c r="R5030" s="7" t="s">
        <v>4488</v>
      </c>
      <c r="S5030" s="7" t="s">
        <v>646</v>
      </c>
      <c r="T5030">
        <f>A5030</f>
        <v>21456</v>
      </c>
      <c r="U5030" t="str">
        <f>IF($G5030=$U$1:$X$1,$T5030,"")</f>
        <v/>
      </c>
      <c r="V5030" t="str">
        <f>IF($G5030=$U$1:$X$1,$T5030,"")</f>
        <v/>
      </c>
      <c r="W5030">
        <f>IF($G5030=$U$1:$X$1,$T5030,"")</f>
        <v>21456</v>
      </c>
      <c r="X5030" t="str">
        <f>IF($G5030=$U$1:$X$1,$T5030,"")</f>
        <v/>
      </c>
      <c r="Y5030" s="1">
        <f>ROUND(O5030*Q5030,2)</f>
        <v>316</v>
      </c>
    </row>
    <row r="5031" spans="1:25">
      <c r="A5031" s="5">
        <f>INDEX(Students,MOD(D5031-1,ROWS(Students))+1,1)</f>
        <v>21456</v>
      </c>
      <c r="B5031" s="5" t="str">
        <f>INDEX(Students,MOD(D5031-1,ROWS(Students))+1,2)</f>
        <v>Wawer Bartłomiej</v>
      </c>
      <c r="C5031" s="5" t="str">
        <f>INDEX(Students,MOD(D5031-1,ROWS(Students))+1,3)</f>
        <v>IZ05AI1</v>
      </c>
      <c r="D5031" s="5">
        <v>1582</v>
      </c>
      <c r="E5031" s="6">
        <v>44721</v>
      </c>
      <c r="F5031" s="6">
        <v>44721</v>
      </c>
      <c r="G5031" s="7" t="s">
        <v>1262</v>
      </c>
      <c r="H5031" s="7">
        <v>-1</v>
      </c>
      <c r="I5031" s="7" t="s">
        <v>2892</v>
      </c>
      <c r="J5031" s="7" t="s">
        <v>6</v>
      </c>
      <c r="K5031" s="7" t="s">
        <v>3770</v>
      </c>
      <c r="L5031" s="7" t="s">
        <v>995</v>
      </c>
      <c r="M5031" s="6" t="s">
        <v>3767</v>
      </c>
      <c r="N5031" s="7" t="s">
        <v>81</v>
      </c>
      <c r="O5031" s="8">
        <v>25.34</v>
      </c>
      <c r="P5031" s="7" t="s">
        <v>13</v>
      </c>
      <c r="Q5031" s="9">
        <v>51</v>
      </c>
      <c r="R5031" s="7" t="s">
        <v>4354</v>
      </c>
      <c r="S5031" s="7" t="s">
        <v>481</v>
      </c>
      <c r="T5031">
        <f>A5031</f>
        <v>21456</v>
      </c>
      <c r="U5031">
        <f>IF($G5031=$U$1:$X$1,$T5031,"")</f>
        <v>21456</v>
      </c>
      <c r="V5031" t="str">
        <f>IF($G5031=$U$1:$X$1,$T5031,"")</f>
        <v/>
      </c>
      <c r="W5031" t="str">
        <f>IF($G5031=$U$1:$X$1,$T5031,"")</f>
        <v/>
      </c>
      <c r="X5031" t="str">
        <f>IF($G5031=$U$1:$X$1,$T5031,"")</f>
        <v/>
      </c>
      <c r="Y5031" s="1">
        <f>ROUND(O5031*Q5031,2)</f>
        <v>1292.3399999999999</v>
      </c>
    </row>
    <row r="5032" spans="1:25">
      <c r="A5032" s="5">
        <f>INDEX(Students,MOD(D5032-1,ROWS(Students))+1,1)</f>
        <v>21456</v>
      </c>
      <c r="B5032" s="5" t="str">
        <f>INDEX(Students,MOD(D5032-1,ROWS(Students))+1,2)</f>
        <v>Wawer Bartłomiej</v>
      </c>
      <c r="C5032" s="5" t="str">
        <f>INDEX(Students,MOD(D5032-1,ROWS(Students))+1,3)</f>
        <v>IZ05AI1</v>
      </c>
      <c r="D5032" s="5">
        <v>1674</v>
      </c>
      <c r="E5032" s="6">
        <v>44634</v>
      </c>
      <c r="F5032" s="6">
        <v>44634</v>
      </c>
      <c r="G5032" s="7" t="s">
        <v>1263</v>
      </c>
      <c r="H5032" s="7">
        <v>1</v>
      </c>
      <c r="I5032" s="7" t="s">
        <v>2129</v>
      </c>
      <c r="J5032" s="7" t="s">
        <v>6</v>
      </c>
      <c r="K5032" s="7" t="s">
        <v>3767</v>
      </c>
      <c r="L5032" s="7"/>
      <c r="M5032" s="6" t="s">
        <v>3767</v>
      </c>
      <c r="N5032" s="7" t="s">
        <v>19</v>
      </c>
      <c r="O5032" s="8">
        <v>18</v>
      </c>
      <c r="P5032" s="7" t="s">
        <v>9</v>
      </c>
      <c r="Q5032" s="9">
        <v>0.73</v>
      </c>
      <c r="R5032" s="7" t="s">
        <v>4510</v>
      </c>
      <c r="S5032" s="7" t="s">
        <v>677</v>
      </c>
      <c r="T5032">
        <f>A5032</f>
        <v>21456</v>
      </c>
      <c r="U5032" t="str">
        <f>IF($G5032=$U$1:$X$1,$T5032,"")</f>
        <v/>
      </c>
      <c r="V5032">
        <f>IF($G5032=$U$1:$X$1,$T5032,"")</f>
        <v>21456</v>
      </c>
      <c r="W5032" t="str">
        <f>IF($G5032=$U$1:$X$1,$T5032,"")</f>
        <v/>
      </c>
      <c r="X5032" t="str">
        <f>IF($G5032=$U$1:$X$1,$T5032,"")</f>
        <v/>
      </c>
      <c r="Y5032" s="1">
        <f>ROUND(O5032*Q5032,2)</f>
        <v>13.14</v>
      </c>
    </row>
    <row r="5033" spans="1:25">
      <c r="A5033" s="5">
        <f>INDEX(Students,MOD(D5033-1,ROWS(Students))+1,1)</f>
        <v>21456</v>
      </c>
      <c r="B5033" s="5" t="str">
        <f>INDEX(Students,MOD(D5033-1,ROWS(Students))+1,2)</f>
        <v>Wawer Bartłomiej</v>
      </c>
      <c r="C5033" s="5" t="str">
        <f>INDEX(Students,MOD(D5033-1,ROWS(Students))+1,3)</f>
        <v>IZ05AI1</v>
      </c>
      <c r="D5033" s="5">
        <v>1766</v>
      </c>
      <c r="E5033" s="6">
        <v>44687</v>
      </c>
      <c r="F5033" s="6">
        <v>44687</v>
      </c>
      <c r="G5033" s="7" t="s">
        <v>279</v>
      </c>
      <c r="H5033" s="7">
        <v>1</v>
      </c>
      <c r="I5033" s="7" t="s">
        <v>2471</v>
      </c>
      <c r="J5033" s="7" t="s">
        <v>6</v>
      </c>
      <c r="K5033" s="7" t="s">
        <v>3767</v>
      </c>
      <c r="L5033" s="7"/>
      <c r="M5033" s="6" t="s">
        <v>3767</v>
      </c>
      <c r="N5033" s="7" t="s">
        <v>25</v>
      </c>
      <c r="O5033" s="8">
        <v>31.79</v>
      </c>
      <c r="P5033" s="7" t="s">
        <v>13</v>
      </c>
      <c r="Q5033" s="9">
        <v>49.03</v>
      </c>
      <c r="R5033" s="7" t="s">
        <v>4469</v>
      </c>
      <c r="S5033" s="7" t="s">
        <v>622</v>
      </c>
      <c r="T5033">
        <f>A5033</f>
        <v>21456</v>
      </c>
      <c r="U5033" t="str">
        <f>IF($G5033=$U$1:$X$1,$T5033,"")</f>
        <v/>
      </c>
      <c r="V5033" t="str">
        <f>IF($G5033=$U$1:$X$1,$T5033,"")</f>
        <v/>
      </c>
      <c r="W5033">
        <f>IF($G5033=$U$1:$X$1,$T5033,"")</f>
        <v>21456</v>
      </c>
      <c r="X5033" t="str">
        <f>IF($G5033=$U$1:$X$1,$T5033,"")</f>
        <v/>
      </c>
      <c r="Y5033" s="1">
        <f>ROUND(O5033*Q5033,2)</f>
        <v>1558.66</v>
      </c>
    </row>
    <row r="5034" spans="1:25">
      <c r="A5034" s="5">
        <f>INDEX(Students,MOD(D5034-1,ROWS(Students))+1,1)</f>
        <v>21456</v>
      </c>
      <c r="B5034" s="5" t="str">
        <f>INDEX(Students,MOD(D5034-1,ROWS(Students))+1,2)</f>
        <v>Wawer Bartłomiej</v>
      </c>
      <c r="C5034" s="5" t="str">
        <f>INDEX(Students,MOD(D5034-1,ROWS(Students))+1,3)</f>
        <v>IZ05AI1</v>
      </c>
      <c r="D5034" s="5">
        <v>1858</v>
      </c>
      <c r="E5034" s="6">
        <v>44656</v>
      </c>
      <c r="F5034" s="6">
        <v>44656</v>
      </c>
      <c r="G5034" s="7" t="s">
        <v>279</v>
      </c>
      <c r="H5034" s="7">
        <v>1</v>
      </c>
      <c r="I5034" s="7" t="s">
        <v>3467</v>
      </c>
      <c r="J5034" s="7" t="s">
        <v>6</v>
      </c>
      <c r="K5034" s="7" t="s">
        <v>3767</v>
      </c>
      <c r="L5034" s="7"/>
      <c r="M5034" s="6" t="s">
        <v>3767</v>
      </c>
      <c r="N5034" s="7" t="s">
        <v>25</v>
      </c>
      <c r="O5034" s="8">
        <v>2</v>
      </c>
      <c r="P5034" s="7" t="s">
        <v>70</v>
      </c>
      <c r="Q5034" s="9">
        <v>5.27</v>
      </c>
      <c r="R5034" s="7" t="s">
        <v>3984</v>
      </c>
      <c r="S5034" s="7" t="s">
        <v>88</v>
      </c>
      <c r="T5034">
        <f>A5034</f>
        <v>21456</v>
      </c>
      <c r="U5034" t="str">
        <f>IF($G5034=$U$1:$X$1,$T5034,"")</f>
        <v/>
      </c>
      <c r="V5034" t="str">
        <f>IF($G5034=$U$1:$X$1,$T5034,"")</f>
        <v/>
      </c>
      <c r="W5034">
        <f>IF($G5034=$U$1:$X$1,$T5034,"")</f>
        <v>21456</v>
      </c>
      <c r="X5034" t="str">
        <f>IF($G5034=$U$1:$X$1,$T5034,"")</f>
        <v/>
      </c>
      <c r="Y5034" s="1">
        <f>ROUND(O5034*Q5034,2)</f>
        <v>10.54</v>
      </c>
    </row>
    <row r="5035" spans="1:25">
      <c r="A5035" s="5">
        <f>INDEX(Students,MOD(D5035-1,ROWS(Students))+1,1)</f>
        <v>21456</v>
      </c>
      <c r="B5035" s="5" t="str">
        <f>INDEX(Students,MOD(D5035-1,ROWS(Students))+1,2)</f>
        <v>Wawer Bartłomiej</v>
      </c>
      <c r="C5035" s="5" t="str">
        <f>INDEX(Students,MOD(D5035-1,ROWS(Students))+1,3)</f>
        <v>IZ05AI1</v>
      </c>
      <c r="D5035" s="5">
        <v>1950</v>
      </c>
      <c r="E5035" s="6">
        <v>44735</v>
      </c>
      <c r="F5035" s="6">
        <v>44735</v>
      </c>
      <c r="G5035" s="7" t="s">
        <v>1263</v>
      </c>
      <c r="H5035" s="7">
        <v>1</v>
      </c>
      <c r="I5035" s="7" t="s">
        <v>3035</v>
      </c>
      <c r="J5035" s="7" t="s">
        <v>6</v>
      </c>
      <c r="K5035" s="7" t="s">
        <v>3767</v>
      </c>
      <c r="L5035" s="7"/>
      <c r="M5035" s="6" t="s">
        <v>3767</v>
      </c>
      <c r="N5035" s="7" t="s">
        <v>19</v>
      </c>
      <c r="O5035" s="8">
        <v>70</v>
      </c>
      <c r="P5035" s="7" t="s">
        <v>9</v>
      </c>
      <c r="Q5035" s="9">
        <v>0</v>
      </c>
      <c r="R5035" s="7" t="s">
        <v>4066</v>
      </c>
      <c r="S5035" s="7" t="s">
        <v>4962</v>
      </c>
      <c r="T5035">
        <f>A5035</f>
        <v>21456</v>
      </c>
      <c r="U5035" t="str">
        <f>IF($G5035=$U$1:$X$1,$T5035,"")</f>
        <v/>
      </c>
      <c r="V5035">
        <f>IF($G5035=$U$1:$X$1,$T5035,"")</f>
        <v>21456</v>
      </c>
      <c r="W5035" t="str">
        <f>IF($G5035=$U$1:$X$1,$T5035,"")</f>
        <v/>
      </c>
      <c r="X5035" t="str">
        <f>IF($G5035=$U$1:$X$1,$T5035,"")</f>
        <v/>
      </c>
      <c r="Y5035" s="1">
        <f>ROUND(O5035*Q5035,2)</f>
        <v>0</v>
      </c>
    </row>
    <row r="5036" spans="1:25">
      <c r="A5036" s="5">
        <f>INDEX(Students,MOD(D5036-1,ROWS(Students))+1,1)</f>
        <v>21456</v>
      </c>
      <c r="B5036" s="5" t="str">
        <f>INDEX(Students,MOD(D5036-1,ROWS(Students))+1,2)</f>
        <v>Wawer Bartłomiej</v>
      </c>
      <c r="C5036" s="5" t="str">
        <f>INDEX(Students,MOD(D5036-1,ROWS(Students))+1,3)</f>
        <v>IZ05AI1</v>
      </c>
      <c r="D5036" s="5">
        <v>2042</v>
      </c>
      <c r="E5036" s="6">
        <v>44697</v>
      </c>
      <c r="F5036" s="6">
        <v>44697</v>
      </c>
      <c r="G5036" s="7" t="s">
        <v>52</v>
      </c>
      <c r="H5036" s="7">
        <v>1</v>
      </c>
      <c r="I5036" s="7" t="s">
        <v>2568</v>
      </c>
      <c r="J5036" s="7" t="s">
        <v>6</v>
      </c>
      <c r="K5036" s="7" t="s">
        <v>3850</v>
      </c>
      <c r="L5036" s="7"/>
      <c r="M5036" s="6" t="s">
        <v>4913</v>
      </c>
      <c r="N5036" s="7" t="s">
        <v>32</v>
      </c>
      <c r="O5036" s="8">
        <v>9</v>
      </c>
      <c r="P5036" s="7" t="s">
        <v>13</v>
      </c>
      <c r="Q5036" s="9">
        <v>10.210000000000001</v>
      </c>
      <c r="R5036" s="7" t="s">
        <v>4243</v>
      </c>
      <c r="S5036" s="7" t="s">
        <v>356</v>
      </c>
      <c r="T5036">
        <f>A5036</f>
        <v>21456</v>
      </c>
      <c r="U5036" t="str">
        <f>IF($G5036=$U$1:$X$1,$T5036,"")</f>
        <v/>
      </c>
      <c r="V5036" t="str">
        <f>IF($G5036=$U$1:$X$1,$T5036,"")</f>
        <v/>
      </c>
      <c r="W5036" t="str">
        <f>IF($G5036=$U$1:$X$1,$T5036,"")</f>
        <v/>
      </c>
      <c r="X5036">
        <f>IF($G5036=$U$1:$X$1,$T5036,"")</f>
        <v>21456</v>
      </c>
      <c r="Y5036" s="1">
        <f>ROUND(O5036*Q5036,2)</f>
        <v>91.89</v>
      </c>
    </row>
    <row r="5037" spans="1:25">
      <c r="A5037" s="5">
        <f>INDEX(Students,MOD(D5037-1,ROWS(Students))+1,1)</f>
        <v>21456</v>
      </c>
      <c r="B5037" s="5" t="str">
        <f>INDEX(Students,MOD(D5037-1,ROWS(Students))+1,2)</f>
        <v>Wawer Bartłomiej</v>
      </c>
      <c r="C5037" s="5" t="str">
        <f>INDEX(Students,MOD(D5037-1,ROWS(Students))+1,3)</f>
        <v>IZ05AI1</v>
      </c>
      <c r="D5037" s="5">
        <v>2134</v>
      </c>
      <c r="E5037" s="6">
        <v>44732</v>
      </c>
      <c r="F5037" s="6">
        <v>44732</v>
      </c>
      <c r="G5037" s="7" t="s">
        <v>1263</v>
      </c>
      <c r="H5037" s="7">
        <v>1</v>
      </c>
      <c r="I5037" s="7" t="s">
        <v>2984</v>
      </c>
      <c r="J5037" s="7" t="s">
        <v>6</v>
      </c>
      <c r="K5037" s="7" t="s">
        <v>3767</v>
      </c>
      <c r="L5037" s="7"/>
      <c r="M5037" s="6" t="s">
        <v>3767</v>
      </c>
      <c r="N5037" s="7" t="s">
        <v>19</v>
      </c>
      <c r="O5037" s="8">
        <v>99</v>
      </c>
      <c r="P5037" s="7" t="s">
        <v>9</v>
      </c>
      <c r="Q5037" s="9">
        <v>25.14</v>
      </c>
      <c r="R5037" s="7" t="s">
        <v>3943</v>
      </c>
      <c r="S5037" s="7" t="s">
        <v>65</v>
      </c>
      <c r="T5037">
        <f>A5037</f>
        <v>21456</v>
      </c>
      <c r="U5037" t="str">
        <f>IF($G5037=$U$1:$X$1,$T5037,"")</f>
        <v/>
      </c>
      <c r="V5037">
        <f>IF($G5037=$U$1:$X$1,$T5037,"")</f>
        <v>21456</v>
      </c>
      <c r="W5037" t="str">
        <f>IF($G5037=$U$1:$X$1,$T5037,"")</f>
        <v/>
      </c>
      <c r="X5037" t="str">
        <f>IF($G5037=$U$1:$X$1,$T5037,"")</f>
        <v/>
      </c>
      <c r="Y5037" s="1">
        <f>ROUND(O5037*Q5037,2)</f>
        <v>2488.86</v>
      </c>
    </row>
    <row r="5038" spans="1:25">
      <c r="A5038" s="5">
        <f>INDEX(Students,MOD(D5038-1,ROWS(Students))+1,1)</f>
        <v>21456</v>
      </c>
      <c r="B5038" s="5" t="str">
        <f>INDEX(Students,MOD(D5038-1,ROWS(Students))+1,2)</f>
        <v>Wawer Bartłomiej</v>
      </c>
      <c r="C5038" s="5" t="str">
        <f>INDEX(Students,MOD(D5038-1,ROWS(Students))+1,3)</f>
        <v>IZ05AI1</v>
      </c>
      <c r="D5038" s="5">
        <v>2226</v>
      </c>
      <c r="E5038" s="6">
        <v>44606</v>
      </c>
      <c r="F5038" s="6">
        <v>44606</v>
      </c>
      <c r="G5038" s="7" t="s">
        <v>279</v>
      </c>
      <c r="H5038" s="7">
        <v>1</v>
      </c>
      <c r="I5038" s="7" t="s">
        <v>1757</v>
      </c>
      <c r="J5038" s="7" t="s">
        <v>6</v>
      </c>
      <c r="K5038" s="7" t="s">
        <v>3767</v>
      </c>
      <c r="L5038" s="7"/>
      <c r="M5038" s="6" t="s">
        <v>3767</v>
      </c>
      <c r="N5038" s="7" t="s">
        <v>71</v>
      </c>
      <c r="O5038" s="8">
        <v>300</v>
      </c>
      <c r="P5038" s="7" t="s">
        <v>9</v>
      </c>
      <c r="Q5038" s="9">
        <v>0</v>
      </c>
      <c r="R5038" s="7" t="s">
        <v>4351</v>
      </c>
      <c r="S5038" s="7" t="s">
        <v>5058</v>
      </c>
      <c r="T5038">
        <f>A5038</f>
        <v>21456</v>
      </c>
      <c r="U5038" t="str">
        <f>IF($G5038=$U$1:$X$1,$T5038,"")</f>
        <v/>
      </c>
      <c r="V5038" t="str">
        <f>IF($G5038=$U$1:$X$1,$T5038,"")</f>
        <v/>
      </c>
      <c r="W5038">
        <f>IF($G5038=$U$1:$X$1,$T5038,"")</f>
        <v>21456</v>
      </c>
      <c r="X5038" t="str">
        <f>IF($G5038=$U$1:$X$1,$T5038,"")</f>
        <v/>
      </c>
      <c r="Y5038" s="1">
        <f>ROUND(O5038*Q5038,2)</f>
        <v>0</v>
      </c>
    </row>
    <row r="5039" spans="1:25">
      <c r="A5039" s="5">
        <f>INDEX(Students,MOD(D5039-1,ROWS(Students))+1,1)</f>
        <v>21456</v>
      </c>
      <c r="B5039" s="5" t="str">
        <f>INDEX(Students,MOD(D5039-1,ROWS(Students))+1,2)</f>
        <v>Wawer Bartłomiej</v>
      </c>
      <c r="C5039" s="5" t="str">
        <f>INDEX(Students,MOD(D5039-1,ROWS(Students))+1,3)</f>
        <v>IZ05AI1</v>
      </c>
      <c r="D5039" s="5">
        <v>2318</v>
      </c>
      <c r="E5039" s="6">
        <v>44718</v>
      </c>
      <c r="F5039" s="6">
        <v>44718</v>
      </c>
      <c r="G5039" s="7" t="s">
        <v>1263</v>
      </c>
      <c r="H5039" s="7">
        <v>1</v>
      </c>
      <c r="I5039" s="7" t="s">
        <v>2808</v>
      </c>
      <c r="J5039" s="7" t="s">
        <v>6</v>
      </c>
      <c r="K5039" s="7" t="s">
        <v>3767</v>
      </c>
      <c r="L5039" s="7"/>
      <c r="M5039" s="6" t="s">
        <v>3767</v>
      </c>
      <c r="N5039" s="7" t="s">
        <v>7</v>
      </c>
      <c r="O5039" s="8">
        <v>80</v>
      </c>
      <c r="P5039" s="7" t="s">
        <v>9</v>
      </c>
      <c r="Q5039" s="9">
        <v>0.02</v>
      </c>
      <c r="R5039" s="7" t="s">
        <v>4089</v>
      </c>
      <c r="S5039" s="7" t="s">
        <v>4972</v>
      </c>
      <c r="T5039">
        <f>A5039</f>
        <v>21456</v>
      </c>
      <c r="U5039" t="str">
        <f>IF($G5039=$U$1:$X$1,$T5039,"")</f>
        <v/>
      </c>
      <c r="V5039">
        <f>IF($G5039=$U$1:$X$1,$T5039,"")</f>
        <v>21456</v>
      </c>
      <c r="W5039" t="str">
        <f>IF($G5039=$U$1:$X$1,$T5039,"")</f>
        <v/>
      </c>
      <c r="X5039" t="str">
        <f>IF($G5039=$U$1:$X$1,$T5039,"")</f>
        <v/>
      </c>
      <c r="Y5039" s="1">
        <f>ROUND(O5039*Q5039,2)</f>
        <v>1.6</v>
      </c>
    </row>
    <row r="5040" spans="1:25">
      <c r="A5040" s="5">
        <f>INDEX(Students,MOD(D5040-1,ROWS(Students))+1,1)</f>
        <v>21456</v>
      </c>
      <c r="B5040" s="5" t="str">
        <f>INDEX(Students,MOD(D5040-1,ROWS(Students))+1,2)</f>
        <v>Wawer Bartłomiej</v>
      </c>
      <c r="C5040" s="5" t="str">
        <f>INDEX(Students,MOD(D5040-1,ROWS(Students))+1,3)</f>
        <v>IZ05AI1</v>
      </c>
      <c r="D5040" s="5">
        <v>2410</v>
      </c>
      <c r="E5040" s="6">
        <v>44628</v>
      </c>
      <c r="F5040" s="6">
        <v>44628</v>
      </c>
      <c r="G5040" s="7" t="s">
        <v>1263</v>
      </c>
      <c r="H5040" s="7">
        <v>1</v>
      </c>
      <c r="I5040" s="7" t="s">
        <v>2064</v>
      </c>
      <c r="J5040" s="7" t="s">
        <v>6</v>
      </c>
      <c r="K5040" s="7" t="s">
        <v>3767</v>
      </c>
      <c r="L5040" s="7"/>
      <c r="M5040" s="6" t="s">
        <v>3767</v>
      </c>
      <c r="N5040" s="7" t="s">
        <v>19</v>
      </c>
      <c r="O5040" s="8">
        <v>5</v>
      </c>
      <c r="P5040" s="7" t="s">
        <v>9</v>
      </c>
      <c r="Q5040" s="9">
        <v>24.3</v>
      </c>
      <c r="R5040" s="7" t="s">
        <v>4104</v>
      </c>
      <c r="S5040" s="7" t="s">
        <v>207</v>
      </c>
      <c r="T5040">
        <f>A5040</f>
        <v>21456</v>
      </c>
      <c r="U5040" t="str">
        <f>IF($G5040=$U$1:$X$1,$T5040,"")</f>
        <v/>
      </c>
      <c r="V5040">
        <f>IF($G5040=$U$1:$X$1,$T5040,"")</f>
        <v>21456</v>
      </c>
      <c r="W5040" t="str">
        <f>IF($G5040=$U$1:$X$1,$T5040,"")</f>
        <v/>
      </c>
      <c r="X5040" t="str">
        <f>IF($G5040=$U$1:$X$1,$T5040,"")</f>
        <v/>
      </c>
      <c r="Y5040" s="1">
        <f>ROUND(O5040*Q5040,2)</f>
        <v>121.5</v>
      </c>
    </row>
    <row r="5041" spans="1:25">
      <c r="A5041" s="5">
        <f>INDEX(Students,MOD(D5041-1,ROWS(Students))+1,1)</f>
        <v>21456</v>
      </c>
      <c r="B5041" s="5" t="str">
        <f>INDEX(Students,MOD(D5041-1,ROWS(Students))+1,2)</f>
        <v>Wawer Bartłomiej</v>
      </c>
      <c r="C5041" s="5" t="str">
        <f>INDEX(Students,MOD(D5041-1,ROWS(Students))+1,3)</f>
        <v>IZ05AI1</v>
      </c>
      <c r="D5041" s="5">
        <v>2502</v>
      </c>
      <c r="E5041" s="6">
        <v>44715</v>
      </c>
      <c r="F5041" s="6">
        <v>44715</v>
      </c>
      <c r="G5041" s="7" t="s">
        <v>279</v>
      </c>
      <c r="H5041" s="7">
        <v>1</v>
      </c>
      <c r="I5041" s="7" t="s">
        <v>2793</v>
      </c>
      <c r="J5041" s="7" t="s">
        <v>6</v>
      </c>
      <c r="K5041" s="7" t="s">
        <v>3767</v>
      </c>
      <c r="L5041" s="7"/>
      <c r="M5041" s="6" t="s">
        <v>3767</v>
      </c>
      <c r="N5041" s="7" t="s">
        <v>25</v>
      </c>
      <c r="O5041" s="8">
        <v>1</v>
      </c>
      <c r="P5041" s="7" t="s">
        <v>70</v>
      </c>
      <c r="Q5041" s="9">
        <v>29.42</v>
      </c>
      <c r="R5041" s="7" t="s">
        <v>4258</v>
      </c>
      <c r="S5041" s="7" t="s">
        <v>5078</v>
      </c>
      <c r="T5041">
        <f>A5041</f>
        <v>21456</v>
      </c>
      <c r="U5041" t="str">
        <f>IF($G5041=$U$1:$X$1,$T5041,"")</f>
        <v/>
      </c>
      <c r="V5041" t="str">
        <f>IF($G5041=$U$1:$X$1,$T5041,"")</f>
        <v/>
      </c>
      <c r="W5041">
        <f>IF($G5041=$U$1:$X$1,$T5041,"")</f>
        <v>21456</v>
      </c>
      <c r="X5041" t="str">
        <f>IF($G5041=$U$1:$X$1,$T5041,"")</f>
        <v/>
      </c>
      <c r="Y5041" s="1">
        <f>ROUND(O5041*Q5041,2)</f>
        <v>29.42</v>
      </c>
    </row>
    <row r="5042" spans="1:25">
      <c r="A5042" s="5">
        <f>INDEX(Students,MOD(D5042-1,ROWS(Students))+1,1)</f>
        <v>21456</v>
      </c>
      <c r="B5042" s="5" t="str">
        <f>INDEX(Students,MOD(D5042-1,ROWS(Students))+1,2)</f>
        <v>Wawer Bartłomiej</v>
      </c>
      <c r="C5042" s="5" t="str">
        <f>INDEX(Students,MOD(D5042-1,ROWS(Students))+1,3)</f>
        <v>IZ05AI1</v>
      </c>
      <c r="D5042" s="5">
        <v>2594</v>
      </c>
      <c r="E5042" s="6">
        <v>44694</v>
      </c>
      <c r="F5042" s="6">
        <v>44694</v>
      </c>
      <c r="G5042" s="7" t="s">
        <v>1262</v>
      </c>
      <c r="H5042" s="7">
        <v>-1</v>
      </c>
      <c r="I5042" s="7" t="s">
        <v>2549</v>
      </c>
      <c r="J5042" s="7" t="s">
        <v>6</v>
      </c>
      <c r="K5042" s="7" t="s">
        <v>3774</v>
      </c>
      <c r="L5042" s="7" t="s">
        <v>877</v>
      </c>
      <c r="M5042" s="6" t="s">
        <v>3767</v>
      </c>
      <c r="N5042" s="7" t="s">
        <v>19</v>
      </c>
      <c r="O5042" s="8">
        <v>20.97</v>
      </c>
      <c r="P5042" s="7" t="s">
        <v>13</v>
      </c>
      <c r="Q5042" s="9">
        <v>0</v>
      </c>
      <c r="R5042" s="7" t="s">
        <v>3926</v>
      </c>
      <c r="S5042" s="7" t="s">
        <v>1141</v>
      </c>
      <c r="T5042">
        <f>A5042</f>
        <v>21456</v>
      </c>
      <c r="U5042">
        <f>IF($G5042=$U$1:$X$1,$T5042,"")</f>
        <v>21456</v>
      </c>
      <c r="V5042" t="str">
        <f>IF($G5042=$U$1:$X$1,$T5042,"")</f>
        <v/>
      </c>
      <c r="W5042" t="str">
        <f>IF($G5042=$U$1:$X$1,$T5042,"")</f>
        <v/>
      </c>
      <c r="X5042" t="str">
        <f>IF($G5042=$U$1:$X$1,$T5042,"")</f>
        <v/>
      </c>
      <c r="Y5042" s="1">
        <f>ROUND(O5042*Q5042,2)</f>
        <v>0</v>
      </c>
    </row>
    <row r="5043" spans="1:25">
      <c r="A5043" s="5">
        <f>INDEX(Students,MOD(D5043-1,ROWS(Students))+1,1)</f>
        <v>21456</v>
      </c>
      <c r="B5043" s="5" t="str">
        <f>INDEX(Students,MOD(D5043-1,ROWS(Students))+1,2)</f>
        <v>Wawer Bartłomiej</v>
      </c>
      <c r="C5043" s="5" t="str">
        <f>INDEX(Students,MOD(D5043-1,ROWS(Students))+1,3)</f>
        <v>IZ05AI1</v>
      </c>
      <c r="D5043" s="5">
        <v>2686</v>
      </c>
      <c r="E5043" s="6">
        <v>44664</v>
      </c>
      <c r="F5043" s="6">
        <v>44664</v>
      </c>
      <c r="G5043" s="7" t="s">
        <v>1262</v>
      </c>
      <c r="H5043" s="7">
        <v>-1</v>
      </c>
      <c r="I5043" s="7" t="s">
        <v>3571</v>
      </c>
      <c r="J5043" s="7" t="s">
        <v>6</v>
      </c>
      <c r="K5043" s="7" t="s">
        <v>3848</v>
      </c>
      <c r="L5043" s="7" t="s">
        <v>1197</v>
      </c>
      <c r="M5043" s="6" t="s">
        <v>3767</v>
      </c>
      <c r="N5043" s="7" t="s">
        <v>19</v>
      </c>
      <c r="O5043" s="8">
        <v>18</v>
      </c>
      <c r="P5043" s="7" t="s">
        <v>9</v>
      </c>
      <c r="Q5043" s="9">
        <v>69.52</v>
      </c>
      <c r="R5043" s="7" t="s">
        <v>4106</v>
      </c>
      <c r="S5043" s="7" t="s">
        <v>208</v>
      </c>
      <c r="T5043">
        <f>A5043</f>
        <v>21456</v>
      </c>
      <c r="U5043">
        <f>IF($G5043=$U$1:$X$1,$T5043,"")</f>
        <v>21456</v>
      </c>
      <c r="V5043" t="str">
        <f>IF($G5043=$U$1:$X$1,$T5043,"")</f>
        <v/>
      </c>
      <c r="W5043" t="str">
        <f>IF($G5043=$U$1:$X$1,$T5043,"")</f>
        <v/>
      </c>
      <c r="X5043" t="str">
        <f>IF($G5043=$U$1:$X$1,$T5043,"")</f>
        <v/>
      </c>
      <c r="Y5043" s="1">
        <f>ROUND(O5043*Q5043,2)</f>
        <v>1251.3599999999999</v>
      </c>
    </row>
    <row r="5044" spans="1:25">
      <c r="A5044" s="5">
        <f>INDEX(Students,MOD(D5044-1,ROWS(Students))+1,1)</f>
        <v>21456</v>
      </c>
      <c r="B5044" s="5" t="str">
        <f>INDEX(Students,MOD(D5044-1,ROWS(Students))+1,2)</f>
        <v>Wawer Bartłomiej</v>
      </c>
      <c r="C5044" s="5" t="str">
        <f>INDEX(Students,MOD(D5044-1,ROWS(Students))+1,3)</f>
        <v>IZ05AI1</v>
      </c>
      <c r="D5044" s="5">
        <v>2778</v>
      </c>
      <c r="E5044" s="6">
        <v>44575</v>
      </c>
      <c r="F5044" s="6">
        <v>44574</v>
      </c>
      <c r="G5044" s="7" t="s">
        <v>1262</v>
      </c>
      <c r="H5044" s="7">
        <v>-1</v>
      </c>
      <c r="I5044" s="7" t="s">
        <v>1370</v>
      </c>
      <c r="J5044" s="7" t="s">
        <v>6</v>
      </c>
      <c r="K5044" s="7" t="s">
        <v>3775</v>
      </c>
      <c r="L5044" s="7" t="s">
        <v>167</v>
      </c>
      <c r="M5044" s="6" t="s">
        <v>3767</v>
      </c>
      <c r="N5044" s="7" t="s">
        <v>19</v>
      </c>
      <c r="O5044" s="8">
        <v>100</v>
      </c>
      <c r="P5044" s="7" t="s">
        <v>9</v>
      </c>
      <c r="Q5044" s="9">
        <v>0</v>
      </c>
      <c r="R5044" s="7" t="s">
        <v>4065</v>
      </c>
      <c r="S5044" s="7" t="s">
        <v>5033</v>
      </c>
      <c r="T5044">
        <f>A5044</f>
        <v>21456</v>
      </c>
      <c r="U5044">
        <f>IF($G5044=$U$1:$X$1,$T5044,"")</f>
        <v>21456</v>
      </c>
      <c r="V5044" t="str">
        <f>IF($G5044=$U$1:$X$1,$T5044,"")</f>
        <v/>
      </c>
      <c r="W5044" t="str">
        <f>IF($G5044=$U$1:$X$1,$T5044,"")</f>
        <v/>
      </c>
      <c r="X5044" t="str">
        <f>IF($G5044=$U$1:$X$1,$T5044,"")</f>
        <v/>
      </c>
      <c r="Y5044" s="1">
        <f>ROUND(O5044*Q5044,2)</f>
        <v>0</v>
      </c>
    </row>
    <row r="5045" spans="1:25">
      <c r="A5045" s="5">
        <f>INDEX(Students,MOD(D5045-1,ROWS(Students))+1,1)</f>
        <v>21456</v>
      </c>
      <c r="B5045" s="5" t="str">
        <f>INDEX(Students,MOD(D5045-1,ROWS(Students))+1,2)</f>
        <v>Wawer Bartłomiej</v>
      </c>
      <c r="C5045" s="5" t="str">
        <f>INDEX(Students,MOD(D5045-1,ROWS(Students))+1,3)</f>
        <v>IZ05AI1</v>
      </c>
      <c r="D5045" s="5">
        <v>2870</v>
      </c>
      <c r="E5045" s="6">
        <v>44761</v>
      </c>
      <c r="F5045" s="6">
        <v>44761</v>
      </c>
      <c r="G5045" s="7" t="s">
        <v>279</v>
      </c>
      <c r="H5045" s="7">
        <v>1</v>
      </c>
      <c r="I5045" s="7" t="s">
        <v>3285</v>
      </c>
      <c r="J5045" s="7" t="s">
        <v>6</v>
      </c>
      <c r="K5045" s="7" t="s">
        <v>3767</v>
      </c>
      <c r="L5045" s="7"/>
      <c r="M5045" s="6" t="s">
        <v>3767</v>
      </c>
      <c r="N5045" s="7" t="s">
        <v>5215</v>
      </c>
      <c r="O5045" s="8">
        <v>2.2999999999999998</v>
      </c>
      <c r="P5045" s="7" t="s">
        <v>13</v>
      </c>
      <c r="Q5045" s="9">
        <v>0</v>
      </c>
      <c r="R5045" s="7" t="s">
        <v>4455</v>
      </c>
      <c r="S5045" s="7" t="s">
        <v>5107</v>
      </c>
      <c r="T5045">
        <f>A5045</f>
        <v>21456</v>
      </c>
      <c r="U5045" t="str">
        <f>IF($G5045=$U$1:$X$1,$T5045,"")</f>
        <v/>
      </c>
      <c r="V5045" t="str">
        <f>IF($G5045=$U$1:$X$1,$T5045,"")</f>
        <v/>
      </c>
      <c r="W5045">
        <f>IF($G5045=$U$1:$X$1,$T5045,"")</f>
        <v>21456</v>
      </c>
      <c r="X5045" t="str">
        <f>IF($G5045=$U$1:$X$1,$T5045,"")</f>
        <v/>
      </c>
      <c r="Y5045" s="1">
        <f>ROUND(O5045*Q5045,2)</f>
        <v>0</v>
      </c>
    </row>
    <row r="5046" spans="1:25">
      <c r="A5046" s="5">
        <f>INDEX(Students,MOD(D5046-1,ROWS(Students))+1,1)</f>
        <v>21456</v>
      </c>
      <c r="B5046" s="5" t="str">
        <f>INDEX(Students,MOD(D5046-1,ROWS(Students))+1,2)</f>
        <v>Wawer Bartłomiej</v>
      </c>
      <c r="C5046" s="5" t="str">
        <f>INDEX(Students,MOD(D5046-1,ROWS(Students))+1,3)</f>
        <v>IZ05AI1</v>
      </c>
      <c r="D5046" s="5">
        <v>2962</v>
      </c>
      <c r="E5046" s="6">
        <v>44585</v>
      </c>
      <c r="F5046" s="6">
        <v>44585</v>
      </c>
      <c r="G5046" s="7" t="s">
        <v>1263</v>
      </c>
      <c r="H5046" s="7">
        <v>1</v>
      </c>
      <c r="I5046" s="7" t="s">
        <v>1498</v>
      </c>
      <c r="J5046" s="7" t="s">
        <v>6</v>
      </c>
      <c r="K5046" s="7" t="s">
        <v>3767</v>
      </c>
      <c r="L5046" s="7"/>
      <c r="M5046" s="6" t="s">
        <v>3767</v>
      </c>
      <c r="N5046" s="7" t="s">
        <v>19</v>
      </c>
      <c r="O5046" s="8">
        <v>0.01</v>
      </c>
      <c r="P5046" s="7" t="s">
        <v>13</v>
      </c>
      <c r="Q5046" s="9">
        <v>89.92</v>
      </c>
      <c r="R5046" s="7" t="s">
        <v>3885</v>
      </c>
      <c r="S5046" s="7" t="s">
        <v>12</v>
      </c>
      <c r="T5046">
        <f>A5046</f>
        <v>21456</v>
      </c>
      <c r="U5046" t="str">
        <f>IF($G5046=$U$1:$X$1,$T5046,"")</f>
        <v/>
      </c>
      <c r="V5046">
        <f>IF($G5046=$U$1:$X$1,$T5046,"")</f>
        <v>21456</v>
      </c>
      <c r="W5046" t="str">
        <f>IF($G5046=$U$1:$X$1,$T5046,"")</f>
        <v/>
      </c>
      <c r="X5046" t="str">
        <f>IF($G5046=$U$1:$X$1,$T5046,"")</f>
        <v/>
      </c>
      <c r="Y5046" s="1">
        <f>ROUND(O5046*Q5046,2)</f>
        <v>0.9</v>
      </c>
    </row>
    <row r="5047" spans="1:25">
      <c r="A5047" s="5">
        <f>INDEX(Students,MOD(D5047-1,ROWS(Students))+1,1)</f>
        <v>21456</v>
      </c>
      <c r="B5047" s="5" t="str">
        <f>INDEX(Students,MOD(D5047-1,ROWS(Students))+1,2)</f>
        <v>Wawer Bartłomiej</v>
      </c>
      <c r="C5047" s="5" t="str">
        <f>INDEX(Students,MOD(D5047-1,ROWS(Students))+1,3)</f>
        <v>IZ05AI1</v>
      </c>
      <c r="D5047" s="5">
        <v>3054</v>
      </c>
      <c r="E5047" s="6">
        <v>44648</v>
      </c>
      <c r="F5047" s="6">
        <v>44648</v>
      </c>
      <c r="G5047" s="7" t="s">
        <v>1262</v>
      </c>
      <c r="H5047" s="7">
        <v>-1</v>
      </c>
      <c r="I5047" s="7" t="s">
        <v>2359</v>
      </c>
      <c r="J5047" s="7" t="s">
        <v>6</v>
      </c>
      <c r="K5047" s="7" t="s">
        <v>3770</v>
      </c>
      <c r="L5047" s="7" t="s">
        <v>777</v>
      </c>
      <c r="M5047" s="6" t="s">
        <v>3767</v>
      </c>
      <c r="N5047" s="7" t="s">
        <v>19</v>
      </c>
      <c r="O5047" s="8">
        <v>44</v>
      </c>
      <c r="P5047" s="7" t="s">
        <v>13</v>
      </c>
      <c r="Q5047" s="9">
        <v>50.24</v>
      </c>
      <c r="R5047" s="7" t="s">
        <v>4524</v>
      </c>
      <c r="S5047" s="7" t="s">
        <v>701</v>
      </c>
      <c r="T5047">
        <f>A5047</f>
        <v>21456</v>
      </c>
      <c r="U5047">
        <f>IF($G5047=$U$1:$X$1,$T5047,"")</f>
        <v>21456</v>
      </c>
      <c r="V5047" t="str">
        <f>IF($G5047=$U$1:$X$1,$T5047,"")</f>
        <v/>
      </c>
      <c r="W5047" t="str">
        <f>IF($G5047=$U$1:$X$1,$T5047,"")</f>
        <v/>
      </c>
      <c r="X5047" t="str">
        <f>IF($G5047=$U$1:$X$1,$T5047,"")</f>
        <v/>
      </c>
      <c r="Y5047" s="1">
        <f>ROUND(O5047*Q5047,2)</f>
        <v>2210.56</v>
      </c>
    </row>
    <row r="5048" spans="1:25">
      <c r="A5048" s="5">
        <f>INDEX(Students,MOD(D5048-1,ROWS(Students))+1,1)</f>
        <v>21456</v>
      </c>
      <c r="B5048" s="5" t="str">
        <f>INDEX(Students,MOD(D5048-1,ROWS(Students))+1,2)</f>
        <v>Wawer Bartłomiej</v>
      </c>
      <c r="C5048" s="5" t="str">
        <f>INDEX(Students,MOD(D5048-1,ROWS(Students))+1,3)</f>
        <v>IZ05AI1</v>
      </c>
      <c r="D5048" s="5">
        <v>3146</v>
      </c>
      <c r="E5048" s="6">
        <v>44649</v>
      </c>
      <c r="F5048" s="6">
        <v>44649</v>
      </c>
      <c r="G5048" s="7" t="s">
        <v>279</v>
      </c>
      <c r="H5048" s="7">
        <v>1</v>
      </c>
      <c r="I5048" s="7" t="s">
        <v>2371</v>
      </c>
      <c r="J5048" s="7" t="s">
        <v>6</v>
      </c>
      <c r="K5048" s="7" t="s">
        <v>3767</v>
      </c>
      <c r="L5048" s="7"/>
      <c r="M5048" s="6" t="s">
        <v>3767</v>
      </c>
      <c r="N5048" s="7" t="s">
        <v>25</v>
      </c>
      <c r="O5048" s="8">
        <v>22.7</v>
      </c>
      <c r="P5048" s="7" t="s">
        <v>13</v>
      </c>
      <c r="Q5048" s="9">
        <v>50.83</v>
      </c>
      <c r="R5048" s="7" t="s">
        <v>4578</v>
      </c>
      <c r="S5048" s="7" t="s">
        <v>782</v>
      </c>
      <c r="T5048">
        <f>A5048</f>
        <v>21456</v>
      </c>
      <c r="U5048" t="str">
        <f>IF($G5048=$U$1:$X$1,$T5048,"")</f>
        <v/>
      </c>
      <c r="V5048" t="str">
        <f>IF($G5048=$U$1:$X$1,$T5048,"")</f>
        <v/>
      </c>
      <c r="W5048">
        <f>IF($G5048=$U$1:$X$1,$T5048,"")</f>
        <v>21456</v>
      </c>
      <c r="X5048" t="str">
        <f>IF($G5048=$U$1:$X$1,$T5048,"")</f>
        <v/>
      </c>
      <c r="Y5048" s="1">
        <f>ROUND(O5048*Q5048,2)</f>
        <v>1153.8399999999999</v>
      </c>
    </row>
    <row r="5049" spans="1:25">
      <c r="A5049" s="5">
        <f>INDEX(Students,MOD(D5049-1,ROWS(Students))+1,1)</f>
        <v>21456</v>
      </c>
      <c r="B5049" s="5" t="str">
        <f>INDEX(Students,MOD(D5049-1,ROWS(Students))+1,2)</f>
        <v>Wawer Bartłomiej</v>
      </c>
      <c r="C5049" s="5" t="str">
        <f>INDEX(Students,MOD(D5049-1,ROWS(Students))+1,3)</f>
        <v>IZ05AI1</v>
      </c>
      <c r="D5049" s="5">
        <v>3238</v>
      </c>
      <c r="E5049" s="6">
        <v>44574</v>
      </c>
      <c r="F5049" s="6">
        <v>44574</v>
      </c>
      <c r="G5049" s="7" t="s">
        <v>279</v>
      </c>
      <c r="H5049" s="7">
        <v>1</v>
      </c>
      <c r="I5049" s="7" t="s">
        <v>1349</v>
      </c>
      <c r="J5049" s="7" t="s">
        <v>6</v>
      </c>
      <c r="K5049" s="7" t="s">
        <v>3767</v>
      </c>
      <c r="L5049" s="7"/>
      <c r="M5049" s="6" t="s">
        <v>3767</v>
      </c>
      <c r="N5049" s="7" t="s">
        <v>25</v>
      </c>
      <c r="O5049" s="8">
        <v>39.5</v>
      </c>
      <c r="P5049" s="7" t="s">
        <v>13</v>
      </c>
      <c r="Q5049" s="9">
        <v>41.52</v>
      </c>
      <c r="R5049" s="7" t="s">
        <v>4045</v>
      </c>
      <c r="S5049" s="7" t="s">
        <v>148</v>
      </c>
      <c r="T5049">
        <f>A5049</f>
        <v>21456</v>
      </c>
      <c r="U5049" t="str">
        <f>IF($G5049=$U$1:$X$1,$T5049,"")</f>
        <v/>
      </c>
      <c r="V5049" t="str">
        <f>IF($G5049=$U$1:$X$1,$T5049,"")</f>
        <v/>
      </c>
      <c r="W5049">
        <f>IF($G5049=$U$1:$X$1,$T5049,"")</f>
        <v>21456</v>
      </c>
      <c r="X5049" t="str">
        <f>IF($G5049=$U$1:$X$1,$T5049,"")</f>
        <v/>
      </c>
      <c r="Y5049" s="1">
        <f>ROUND(O5049*Q5049,2)</f>
        <v>1640.04</v>
      </c>
    </row>
    <row r="5050" spans="1:25">
      <c r="A5050" s="5">
        <f>INDEX(Students,MOD(D5050-1,ROWS(Students))+1,1)</f>
        <v>21456</v>
      </c>
      <c r="B5050" s="5" t="str">
        <f>INDEX(Students,MOD(D5050-1,ROWS(Students))+1,2)</f>
        <v>Wawer Bartłomiej</v>
      </c>
      <c r="C5050" s="5" t="str">
        <f>INDEX(Students,MOD(D5050-1,ROWS(Students))+1,3)</f>
        <v>IZ05AI1</v>
      </c>
      <c r="D5050" s="5">
        <v>3330</v>
      </c>
      <c r="E5050" s="6">
        <v>44711</v>
      </c>
      <c r="F5050" s="6">
        <v>44711</v>
      </c>
      <c r="G5050" s="7" t="s">
        <v>279</v>
      </c>
      <c r="H5050" s="7">
        <v>-1</v>
      </c>
      <c r="I5050" s="7" t="s">
        <v>2731</v>
      </c>
      <c r="J5050" s="7" t="s">
        <v>6</v>
      </c>
      <c r="K5050" s="7" t="s">
        <v>3767</v>
      </c>
      <c r="L5050" s="7"/>
      <c r="M5050" s="6" t="s">
        <v>3767</v>
      </c>
      <c r="N5050" s="7" t="s">
        <v>19</v>
      </c>
      <c r="O5050" s="8">
        <v>8.6</v>
      </c>
      <c r="P5050" s="7" t="s">
        <v>13</v>
      </c>
      <c r="Q5050" s="9">
        <v>0</v>
      </c>
      <c r="R5050" s="7" t="s">
        <v>4656</v>
      </c>
      <c r="S5050" s="7" t="s">
        <v>138</v>
      </c>
      <c r="T5050">
        <f>A5050</f>
        <v>21456</v>
      </c>
      <c r="U5050" t="str">
        <f>IF($G5050=$U$1:$X$1,$T5050,"")</f>
        <v/>
      </c>
      <c r="V5050" t="str">
        <f>IF($G5050=$U$1:$X$1,$T5050,"")</f>
        <v/>
      </c>
      <c r="W5050">
        <f>IF($G5050=$U$1:$X$1,$T5050,"")</f>
        <v>21456</v>
      </c>
      <c r="X5050" t="str">
        <f>IF($G5050=$U$1:$X$1,$T5050,"")</f>
        <v/>
      </c>
      <c r="Y5050" s="1">
        <f>ROUND(O5050*Q5050,2)</f>
        <v>0</v>
      </c>
    </row>
    <row r="5051" spans="1:25">
      <c r="A5051" s="5">
        <f>INDEX(Students,MOD(D5051-1,ROWS(Students))+1,1)</f>
        <v>21456</v>
      </c>
      <c r="B5051" s="5" t="str">
        <f>INDEX(Students,MOD(D5051-1,ROWS(Students))+1,2)</f>
        <v>Wawer Bartłomiej</v>
      </c>
      <c r="C5051" s="5" t="str">
        <f>INDEX(Students,MOD(D5051-1,ROWS(Students))+1,3)</f>
        <v>IZ05AI1</v>
      </c>
      <c r="D5051" s="5">
        <v>3422</v>
      </c>
      <c r="E5051" s="6">
        <v>44622</v>
      </c>
      <c r="F5051" s="6">
        <v>44622</v>
      </c>
      <c r="G5051" s="7" t="s">
        <v>1262</v>
      </c>
      <c r="H5051" s="7">
        <v>-1</v>
      </c>
      <c r="I5051" s="7" t="s">
        <v>1995</v>
      </c>
      <c r="J5051" s="7" t="s">
        <v>6</v>
      </c>
      <c r="K5051" s="7" t="s">
        <v>3770</v>
      </c>
      <c r="L5051" s="7" t="s">
        <v>609</v>
      </c>
      <c r="M5051" s="6" t="s">
        <v>3767</v>
      </c>
      <c r="N5051" s="7" t="s">
        <v>25</v>
      </c>
      <c r="O5051" s="8">
        <v>20.45</v>
      </c>
      <c r="P5051" s="7" t="s">
        <v>13</v>
      </c>
      <c r="Q5051" s="9">
        <v>50.32</v>
      </c>
      <c r="R5051" s="7" t="s">
        <v>4449</v>
      </c>
      <c r="S5051" s="7" t="s">
        <v>610</v>
      </c>
      <c r="T5051">
        <f>A5051</f>
        <v>21456</v>
      </c>
      <c r="U5051">
        <f>IF($G5051=$U$1:$X$1,$T5051,"")</f>
        <v>21456</v>
      </c>
      <c r="V5051" t="str">
        <f>IF($G5051=$U$1:$X$1,$T5051,"")</f>
        <v/>
      </c>
      <c r="W5051" t="str">
        <f>IF($G5051=$U$1:$X$1,$T5051,"")</f>
        <v/>
      </c>
      <c r="X5051" t="str">
        <f>IF($G5051=$U$1:$X$1,$T5051,"")</f>
        <v/>
      </c>
      <c r="Y5051" s="1">
        <f>ROUND(O5051*Q5051,2)</f>
        <v>1029.04</v>
      </c>
    </row>
    <row r="5052" spans="1:25">
      <c r="A5052" s="5">
        <f>INDEX(Students,MOD(D5052-1,ROWS(Students))+1,1)</f>
        <v>21456</v>
      </c>
      <c r="B5052" s="5" t="str">
        <f>INDEX(Students,MOD(D5052-1,ROWS(Students))+1,2)</f>
        <v>Wawer Bartłomiej</v>
      </c>
      <c r="C5052" s="5" t="str">
        <f>INDEX(Students,MOD(D5052-1,ROWS(Students))+1,3)</f>
        <v>IZ05AI1</v>
      </c>
      <c r="D5052" s="5">
        <v>3514</v>
      </c>
      <c r="E5052" s="6">
        <v>44606</v>
      </c>
      <c r="F5052" s="6">
        <v>44606</v>
      </c>
      <c r="G5052" s="7" t="s">
        <v>279</v>
      </c>
      <c r="H5052" s="7">
        <v>1</v>
      </c>
      <c r="I5052" s="7" t="s">
        <v>1753</v>
      </c>
      <c r="J5052" s="7" t="s">
        <v>6</v>
      </c>
      <c r="K5052" s="7" t="s">
        <v>3767</v>
      </c>
      <c r="L5052" s="7"/>
      <c r="M5052" s="6" t="s">
        <v>3767</v>
      </c>
      <c r="N5052" s="7" t="s">
        <v>5215</v>
      </c>
      <c r="O5052" s="8">
        <v>92.75</v>
      </c>
      <c r="P5052" s="7" t="s">
        <v>13</v>
      </c>
      <c r="Q5052" s="9">
        <v>0</v>
      </c>
      <c r="R5052" s="7" t="s">
        <v>4080</v>
      </c>
      <c r="S5052" s="7" t="s">
        <v>415</v>
      </c>
      <c r="T5052">
        <f>A5052</f>
        <v>21456</v>
      </c>
      <c r="U5052" t="str">
        <f>IF($G5052=$U$1:$X$1,$T5052,"")</f>
        <v/>
      </c>
      <c r="V5052" t="str">
        <f>IF($G5052=$U$1:$X$1,$T5052,"")</f>
        <v/>
      </c>
      <c r="W5052">
        <f>IF($G5052=$U$1:$X$1,$T5052,"")</f>
        <v>21456</v>
      </c>
      <c r="X5052" t="str">
        <f>IF($G5052=$U$1:$X$1,$T5052,"")</f>
        <v/>
      </c>
      <c r="Y5052" s="1">
        <f>ROUND(O5052*Q5052,2)</f>
        <v>0</v>
      </c>
    </row>
    <row r="5053" spans="1:25">
      <c r="A5053" s="5">
        <f>INDEX(Students,MOD(D5053-1,ROWS(Students))+1,1)</f>
        <v>21456</v>
      </c>
      <c r="B5053" s="5" t="str">
        <f>INDEX(Students,MOD(D5053-1,ROWS(Students))+1,2)</f>
        <v>Wawer Bartłomiej</v>
      </c>
      <c r="C5053" s="5" t="str">
        <f>INDEX(Students,MOD(D5053-1,ROWS(Students))+1,3)</f>
        <v>IZ05AI1</v>
      </c>
      <c r="D5053" s="5">
        <v>3606</v>
      </c>
      <c r="E5053" s="6">
        <v>44676</v>
      </c>
      <c r="F5053" s="6">
        <v>44673</v>
      </c>
      <c r="G5053" s="7" t="s">
        <v>1262</v>
      </c>
      <c r="H5053" s="7">
        <v>-1</v>
      </c>
      <c r="I5053" s="7" t="s">
        <v>3687</v>
      </c>
      <c r="J5053" s="7" t="s">
        <v>6</v>
      </c>
      <c r="K5053" s="7" t="s">
        <v>3775</v>
      </c>
      <c r="L5053" s="7" t="s">
        <v>1237</v>
      </c>
      <c r="M5053" s="6" t="s">
        <v>3767</v>
      </c>
      <c r="N5053" s="7" t="s">
        <v>19</v>
      </c>
      <c r="O5053" s="8">
        <v>19.899999999999999</v>
      </c>
      <c r="P5053" s="7" t="s">
        <v>13</v>
      </c>
      <c r="Q5053" s="9">
        <v>0</v>
      </c>
      <c r="R5053" s="7" t="s">
        <v>4187</v>
      </c>
      <c r="S5053" s="7" t="s">
        <v>5035</v>
      </c>
      <c r="T5053">
        <f>A5053</f>
        <v>21456</v>
      </c>
      <c r="U5053">
        <f>IF($G5053=$U$1:$X$1,$T5053,"")</f>
        <v>21456</v>
      </c>
      <c r="V5053" t="str">
        <f>IF($G5053=$U$1:$X$1,$T5053,"")</f>
        <v/>
      </c>
      <c r="W5053" t="str">
        <f>IF($G5053=$U$1:$X$1,$T5053,"")</f>
        <v/>
      </c>
      <c r="X5053" t="str">
        <f>IF($G5053=$U$1:$X$1,$T5053,"")</f>
        <v/>
      </c>
      <c r="Y5053" s="1">
        <f>ROUND(O5053*Q5053,2)</f>
        <v>0</v>
      </c>
    </row>
    <row r="5054" spans="1:25">
      <c r="A5054" s="5">
        <f>INDEX(Students,MOD(D5054-1,ROWS(Students))+1,1)</f>
        <v>21456</v>
      </c>
      <c r="B5054" s="5" t="str">
        <f>INDEX(Students,MOD(D5054-1,ROWS(Students))+1,2)</f>
        <v>Wawer Bartłomiej</v>
      </c>
      <c r="C5054" s="5" t="str">
        <f>INDEX(Students,MOD(D5054-1,ROWS(Students))+1,3)</f>
        <v>IZ05AI1</v>
      </c>
      <c r="D5054" s="5">
        <v>3698</v>
      </c>
      <c r="E5054" s="6">
        <v>44707</v>
      </c>
      <c r="F5054" s="6">
        <v>44707</v>
      </c>
      <c r="G5054" s="7" t="s">
        <v>1262</v>
      </c>
      <c r="H5054" s="7">
        <v>-1</v>
      </c>
      <c r="I5054" s="7" t="s">
        <v>2695</v>
      </c>
      <c r="J5054" s="7" t="s">
        <v>6</v>
      </c>
      <c r="K5054" s="7" t="s">
        <v>3780</v>
      </c>
      <c r="L5054" s="7" t="s">
        <v>933</v>
      </c>
      <c r="M5054" s="6" t="s">
        <v>3767</v>
      </c>
      <c r="N5054" s="7" t="s">
        <v>19</v>
      </c>
      <c r="O5054" s="8">
        <v>420</v>
      </c>
      <c r="P5054" s="7" t="s">
        <v>9</v>
      </c>
      <c r="Q5054" s="9">
        <v>0.69</v>
      </c>
      <c r="R5054" s="7" t="s">
        <v>3974</v>
      </c>
      <c r="S5054" s="7" t="s">
        <v>79</v>
      </c>
      <c r="T5054">
        <f>A5054</f>
        <v>21456</v>
      </c>
      <c r="U5054">
        <f>IF($G5054=$U$1:$X$1,$T5054,"")</f>
        <v>21456</v>
      </c>
      <c r="V5054" t="str">
        <f>IF($G5054=$U$1:$X$1,$T5054,"")</f>
        <v/>
      </c>
      <c r="W5054" t="str">
        <f>IF($G5054=$U$1:$X$1,$T5054,"")</f>
        <v/>
      </c>
      <c r="X5054" t="str">
        <f>IF($G5054=$U$1:$X$1,$T5054,"")</f>
        <v/>
      </c>
      <c r="Y5054" s="1">
        <f>ROUND(O5054*Q5054,2)</f>
        <v>289.8</v>
      </c>
    </row>
    <row r="5055" spans="1:25">
      <c r="A5055" s="5">
        <f>INDEX(Students,MOD(D5055-1,ROWS(Students))+1,1)</f>
        <v>21456</v>
      </c>
      <c r="B5055" s="5" t="str">
        <f>INDEX(Students,MOD(D5055-1,ROWS(Students))+1,2)</f>
        <v>Wawer Bartłomiej</v>
      </c>
      <c r="C5055" s="5" t="str">
        <f>INDEX(Students,MOD(D5055-1,ROWS(Students))+1,3)</f>
        <v>IZ05AI1</v>
      </c>
      <c r="D5055" s="5">
        <v>3790</v>
      </c>
      <c r="E5055" s="6">
        <v>44663</v>
      </c>
      <c r="F5055" s="6">
        <v>44663</v>
      </c>
      <c r="G5055" s="7" t="s">
        <v>1263</v>
      </c>
      <c r="H5055" s="7">
        <v>1</v>
      </c>
      <c r="I5055" s="7" t="s">
        <v>3547</v>
      </c>
      <c r="J5055" s="7" t="s">
        <v>6</v>
      </c>
      <c r="K5055" s="7" t="s">
        <v>3767</v>
      </c>
      <c r="L5055" s="7"/>
      <c r="M5055" s="6" t="s">
        <v>3767</v>
      </c>
      <c r="N5055" s="7" t="s">
        <v>19</v>
      </c>
      <c r="O5055" s="8">
        <v>194</v>
      </c>
      <c r="P5055" s="7" t="s">
        <v>9</v>
      </c>
      <c r="Q5055" s="9">
        <v>18.11</v>
      </c>
      <c r="R5055" s="7" t="s">
        <v>4807</v>
      </c>
      <c r="S5055" s="7" t="s">
        <v>5145</v>
      </c>
      <c r="T5055">
        <f>A5055</f>
        <v>21456</v>
      </c>
      <c r="U5055" t="str">
        <f>IF($G5055=$U$1:$X$1,$T5055,"")</f>
        <v/>
      </c>
      <c r="V5055">
        <f>IF($G5055=$U$1:$X$1,$T5055,"")</f>
        <v>21456</v>
      </c>
      <c r="W5055" t="str">
        <f>IF($G5055=$U$1:$X$1,$T5055,"")</f>
        <v/>
      </c>
      <c r="X5055" t="str">
        <f>IF($G5055=$U$1:$X$1,$T5055,"")</f>
        <v/>
      </c>
      <c r="Y5055" s="1">
        <f>ROUND(O5055*Q5055,2)</f>
        <v>3513.34</v>
      </c>
    </row>
    <row r="5056" spans="1:25">
      <c r="A5056" s="5">
        <f>INDEX(Students,MOD(D5056-1,ROWS(Students))+1,1)</f>
        <v>21456</v>
      </c>
      <c r="B5056" s="5" t="str">
        <f>INDEX(Students,MOD(D5056-1,ROWS(Students))+1,2)</f>
        <v>Wawer Bartłomiej</v>
      </c>
      <c r="C5056" s="5" t="str">
        <f>INDEX(Students,MOD(D5056-1,ROWS(Students))+1,3)</f>
        <v>IZ05AI1</v>
      </c>
      <c r="D5056" s="5">
        <v>3882</v>
      </c>
      <c r="E5056" s="6">
        <v>44665</v>
      </c>
      <c r="F5056" s="6">
        <v>44665</v>
      </c>
      <c r="G5056" s="7" t="s">
        <v>1262</v>
      </c>
      <c r="H5056" s="7">
        <v>-1</v>
      </c>
      <c r="I5056" s="7" t="s">
        <v>3615</v>
      </c>
      <c r="J5056" s="7" t="s">
        <v>6</v>
      </c>
      <c r="K5056" s="7" t="s">
        <v>3770</v>
      </c>
      <c r="L5056" s="7" t="s">
        <v>1211</v>
      </c>
      <c r="M5056" s="6" t="s">
        <v>3767</v>
      </c>
      <c r="N5056" s="7" t="s">
        <v>32</v>
      </c>
      <c r="O5056" s="8">
        <v>42.77</v>
      </c>
      <c r="P5056" s="7" t="s">
        <v>13</v>
      </c>
      <c r="Q5056" s="9">
        <v>53.38</v>
      </c>
      <c r="R5056" s="7" t="s">
        <v>4035</v>
      </c>
      <c r="S5056" s="7" t="s">
        <v>139</v>
      </c>
      <c r="T5056">
        <f>A5056</f>
        <v>21456</v>
      </c>
      <c r="U5056">
        <f>IF($G5056=$U$1:$X$1,$T5056,"")</f>
        <v>21456</v>
      </c>
      <c r="V5056" t="str">
        <f>IF($G5056=$U$1:$X$1,$T5056,"")</f>
        <v/>
      </c>
      <c r="W5056" t="str">
        <f>IF($G5056=$U$1:$X$1,$T5056,"")</f>
        <v/>
      </c>
      <c r="X5056" t="str">
        <f>IF($G5056=$U$1:$X$1,$T5056,"")</f>
        <v/>
      </c>
      <c r="Y5056" s="1">
        <f>ROUND(O5056*Q5056,2)</f>
        <v>2283.06</v>
      </c>
    </row>
    <row r="5057" spans="1:25">
      <c r="A5057" s="5">
        <f>INDEX(Students,MOD(D5057-1,ROWS(Students))+1,1)</f>
        <v>21456</v>
      </c>
      <c r="B5057" s="5" t="str">
        <f>INDEX(Students,MOD(D5057-1,ROWS(Students))+1,2)</f>
        <v>Wawer Bartłomiej</v>
      </c>
      <c r="C5057" s="5" t="str">
        <f>INDEX(Students,MOD(D5057-1,ROWS(Students))+1,3)</f>
        <v>IZ05AI1</v>
      </c>
      <c r="D5057" s="5">
        <v>3974</v>
      </c>
      <c r="E5057" s="6">
        <v>44748</v>
      </c>
      <c r="F5057" s="6">
        <v>44747</v>
      </c>
      <c r="G5057" s="7" t="s">
        <v>1262</v>
      </c>
      <c r="H5057" s="7">
        <v>-1</v>
      </c>
      <c r="I5057" s="7" t="s">
        <v>3168</v>
      </c>
      <c r="J5057" s="7" t="s">
        <v>6</v>
      </c>
      <c r="K5057" s="7" t="s">
        <v>3867</v>
      </c>
      <c r="L5057" s="7" t="s">
        <v>52</v>
      </c>
      <c r="M5057" s="6" t="s">
        <v>3767</v>
      </c>
      <c r="N5057" s="7" t="s">
        <v>19</v>
      </c>
      <c r="O5057" s="8">
        <v>375</v>
      </c>
      <c r="P5057" s="7" t="s">
        <v>31</v>
      </c>
      <c r="Q5057" s="9">
        <v>0</v>
      </c>
      <c r="R5057" s="7" t="s">
        <v>4774</v>
      </c>
      <c r="S5057" s="7" t="s">
        <v>5134</v>
      </c>
      <c r="T5057">
        <f>A5057</f>
        <v>21456</v>
      </c>
      <c r="U5057">
        <f>IF($G5057=$U$1:$X$1,$T5057,"")</f>
        <v>21456</v>
      </c>
      <c r="V5057" t="str">
        <f>IF($G5057=$U$1:$X$1,$T5057,"")</f>
        <v/>
      </c>
      <c r="W5057" t="str">
        <f>IF($G5057=$U$1:$X$1,$T5057,"")</f>
        <v/>
      </c>
      <c r="X5057" t="str">
        <f>IF($G5057=$U$1:$X$1,$T5057,"")</f>
        <v/>
      </c>
      <c r="Y5057" s="1">
        <f>ROUND(O5057*Q5057,2)</f>
        <v>0</v>
      </c>
    </row>
    <row r="5058" spans="1:25">
      <c r="A5058" s="5">
        <f>INDEX(Students,MOD(D5058-1,ROWS(Students))+1,1)</f>
        <v>21456</v>
      </c>
      <c r="B5058" s="5" t="str">
        <f>INDEX(Students,MOD(D5058-1,ROWS(Students))+1,2)</f>
        <v>Wawer Bartłomiej</v>
      </c>
      <c r="C5058" s="5" t="str">
        <f>INDEX(Students,MOD(D5058-1,ROWS(Students))+1,3)</f>
        <v>IZ05AI1</v>
      </c>
      <c r="D5058" s="5">
        <v>4066</v>
      </c>
      <c r="E5058" s="6">
        <v>44652</v>
      </c>
      <c r="F5058" s="6">
        <v>44652</v>
      </c>
      <c r="G5058" s="7" t="s">
        <v>1263</v>
      </c>
      <c r="H5058" s="7">
        <v>1</v>
      </c>
      <c r="I5058" s="7" t="s">
        <v>3418</v>
      </c>
      <c r="J5058" s="7" t="s">
        <v>6</v>
      </c>
      <c r="K5058" s="7" t="s">
        <v>3767</v>
      </c>
      <c r="L5058" s="7"/>
      <c r="M5058" s="6" t="s">
        <v>3767</v>
      </c>
      <c r="N5058" s="7" t="s">
        <v>25</v>
      </c>
      <c r="O5058" s="8">
        <v>19</v>
      </c>
      <c r="P5058" s="7" t="s">
        <v>9</v>
      </c>
      <c r="Q5058" s="9">
        <v>5.49</v>
      </c>
      <c r="R5058" s="7" t="s">
        <v>4632</v>
      </c>
      <c r="S5058" s="7" t="s">
        <v>854</v>
      </c>
      <c r="T5058">
        <f>A5058</f>
        <v>21456</v>
      </c>
      <c r="U5058" t="str">
        <f>IF($G5058=$U$1:$X$1,$T5058,"")</f>
        <v/>
      </c>
      <c r="V5058">
        <f>IF($G5058=$U$1:$X$1,$T5058,"")</f>
        <v>21456</v>
      </c>
      <c r="W5058" t="str">
        <f>IF($G5058=$U$1:$X$1,$T5058,"")</f>
        <v/>
      </c>
      <c r="X5058" t="str">
        <f>IF($G5058=$U$1:$X$1,$T5058,"")</f>
        <v/>
      </c>
      <c r="Y5058" s="1">
        <f>ROUND(O5058*Q5058,2)</f>
        <v>104.31</v>
      </c>
    </row>
    <row r="5059" spans="1:25">
      <c r="A5059" s="5">
        <f>INDEX(Students,MOD(D5059-1,ROWS(Students))+1,1)</f>
        <v>21456</v>
      </c>
      <c r="B5059" s="5" t="str">
        <f>INDEX(Students,MOD(D5059-1,ROWS(Students))+1,2)</f>
        <v>Wawer Bartłomiej</v>
      </c>
      <c r="C5059" s="5" t="str">
        <f>INDEX(Students,MOD(D5059-1,ROWS(Students))+1,3)</f>
        <v>IZ05AI1</v>
      </c>
      <c r="D5059" s="5">
        <v>4158</v>
      </c>
      <c r="E5059" s="6">
        <v>44601</v>
      </c>
      <c r="F5059" s="6">
        <v>44601</v>
      </c>
      <c r="G5059" s="7" t="s">
        <v>1262</v>
      </c>
      <c r="H5059" s="7">
        <v>-1</v>
      </c>
      <c r="I5059" s="7" t="s">
        <v>1701</v>
      </c>
      <c r="J5059" s="7" t="s">
        <v>6</v>
      </c>
      <c r="K5059" s="7" t="s">
        <v>3770</v>
      </c>
      <c r="L5059" s="7" t="s">
        <v>425</v>
      </c>
      <c r="M5059" s="6" t="s">
        <v>3767</v>
      </c>
      <c r="N5059" s="7" t="s">
        <v>19</v>
      </c>
      <c r="O5059" s="8">
        <v>24.46</v>
      </c>
      <c r="P5059" s="7" t="s">
        <v>13</v>
      </c>
      <c r="Q5059" s="9">
        <v>47.43</v>
      </c>
      <c r="R5059" s="7" t="s">
        <v>4297</v>
      </c>
      <c r="S5059" s="7" t="s">
        <v>415</v>
      </c>
      <c r="T5059">
        <f>A5059</f>
        <v>21456</v>
      </c>
      <c r="U5059">
        <f>IF($G5059=$U$1:$X$1,$T5059,"")</f>
        <v>21456</v>
      </c>
      <c r="V5059" t="str">
        <f>IF($G5059=$U$1:$X$1,$T5059,"")</f>
        <v/>
      </c>
      <c r="W5059" t="str">
        <f>IF($G5059=$U$1:$X$1,$T5059,"")</f>
        <v/>
      </c>
      <c r="X5059" t="str">
        <f>IF($G5059=$U$1:$X$1,$T5059,"")</f>
        <v/>
      </c>
      <c r="Y5059" s="1">
        <f>ROUND(O5059*Q5059,2)</f>
        <v>1160.1400000000001</v>
      </c>
    </row>
    <row r="5060" spans="1:25">
      <c r="A5060" s="5">
        <f>INDEX(Students,MOD(D5060-1,ROWS(Students))+1,1)</f>
        <v>21456</v>
      </c>
      <c r="B5060" s="5" t="str">
        <f>INDEX(Students,MOD(D5060-1,ROWS(Students))+1,2)</f>
        <v>Wawer Bartłomiej</v>
      </c>
      <c r="C5060" s="5" t="str">
        <f>INDEX(Students,MOD(D5060-1,ROWS(Students))+1,3)</f>
        <v>IZ05AI1</v>
      </c>
      <c r="D5060" s="5">
        <v>4250</v>
      </c>
      <c r="E5060" s="6">
        <v>44656</v>
      </c>
      <c r="F5060" s="6">
        <v>44656</v>
      </c>
      <c r="G5060" s="7" t="s">
        <v>1262</v>
      </c>
      <c r="H5060" s="7">
        <v>1</v>
      </c>
      <c r="I5060" s="7" t="s">
        <v>3460</v>
      </c>
      <c r="J5060" s="7" t="s">
        <v>6</v>
      </c>
      <c r="K5060" s="7" t="s">
        <v>3809</v>
      </c>
      <c r="L5060" s="7"/>
      <c r="M5060" s="6" t="s">
        <v>3767</v>
      </c>
      <c r="N5060" s="7" t="s">
        <v>19</v>
      </c>
      <c r="O5060" s="8">
        <v>5</v>
      </c>
      <c r="P5060" s="7" t="s">
        <v>9</v>
      </c>
      <c r="Q5060" s="9">
        <v>0</v>
      </c>
      <c r="R5060" s="7" t="s">
        <v>4037</v>
      </c>
      <c r="S5060" s="7" t="s">
        <v>140</v>
      </c>
      <c r="T5060">
        <f>A5060</f>
        <v>21456</v>
      </c>
      <c r="U5060">
        <f>IF($G5060=$U$1:$X$1,$T5060,"")</f>
        <v>21456</v>
      </c>
      <c r="V5060" t="str">
        <f>IF($G5060=$U$1:$X$1,$T5060,"")</f>
        <v/>
      </c>
      <c r="W5060" t="str">
        <f>IF($G5060=$U$1:$X$1,$T5060,"")</f>
        <v/>
      </c>
      <c r="X5060" t="str">
        <f>IF($G5060=$U$1:$X$1,$T5060,"")</f>
        <v/>
      </c>
      <c r="Y5060" s="1">
        <f>ROUND(O5060*Q5060,2)</f>
        <v>0</v>
      </c>
    </row>
    <row r="5061" spans="1:25">
      <c r="A5061" s="5">
        <f>INDEX(Students,MOD(D5061-1,ROWS(Students))+1,1)</f>
        <v>21456</v>
      </c>
      <c r="B5061" s="5" t="str">
        <f>INDEX(Students,MOD(D5061-1,ROWS(Students))+1,2)</f>
        <v>Wawer Bartłomiej</v>
      </c>
      <c r="C5061" s="5" t="str">
        <f>INDEX(Students,MOD(D5061-1,ROWS(Students))+1,3)</f>
        <v>IZ05AI1</v>
      </c>
      <c r="D5061" s="5">
        <v>4342</v>
      </c>
      <c r="E5061" s="6">
        <v>44743</v>
      </c>
      <c r="F5061" s="6">
        <v>44743</v>
      </c>
      <c r="G5061" s="7" t="s">
        <v>1263</v>
      </c>
      <c r="H5061" s="7">
        <v>1</v>
      </c>
      <c r="I5061" s="7" t="s">
        <v>3115</v>
      </c>
      <c r="J5061" s="7" t="s">
        <v>6</v>
      </c>
      <c r="K5061" s="7" t="s">
        <v>3767</v>
      </c>
      <c r="L5061" s="7"/>
      <c r="M5061" s="6" t="s">
        <v>3767</v>
      </c>
      <c r="N5061" s="7" t="s">
        <v>19</v>
      </c>
      <c r="O5061" s="8">
        <v>480</v>
      </c>
      <c r="P5061" s="7" t="s">
        <v>9</v>
      </c>
      <c r="Q5061" s="9">
        <v>0.16</v>
      </c>
      <c r="R5061" s="7" t="s">
        <v>4023</v>
      </c>
      <c r="S5061" s="7" t="s">
        <v>127</v>
      </c>
      <c r="T5061">
        <f>A5061</f>
        <v>21456</v>
      </c>
      <c r="U5061" t="str">
        <f>IF($G5061=$U$1:$X$1,$T5061,"")</f>
        <v/>
      </c>
      <c r="V5061">
        <f>IF($G5061=$U$1:$X$1,$T5061,"")</f>
        <v>21456</v>
      </c>
      <c r="W5061" t="str">
        <f>IF($G5061=$U$1:$X$1,$T5061,"")</f>
        <v/>
      </c>
      <c r="X5061" t="str">
        <f>IF($G5061=$U$1:$X$1,$T5061,"")</f>
        <v/>
      </c>
      <c r="Y5061" s="1">
        <f>ROUND(O5061*Q5061,2)</f>
        <v>76.8</v>
      </c>
    </row>
    <row r="5062" spans="1:25">
      <c r="A5062" s="5">
        <f>INDEX(Students,MOD(D5062-1,ROWS(Students))+1,1)</f>
        <v>21456</v>
      </c>
      <c r="B5062" s="5" t="str">
        <f>INDEX(Students,MOD(D5062-1,ROWS(Students))+1,2)</f>
        <v>Wawer Bartłomiej</v>
      </c>
      <c r="C5062" s="5" t="str">
        <f>INDEX(Students,MOD(D5062-1,ROWS(Students))+1,3)</f>
        <v>IZ05AI1</v>
      </c>
      <c r="D5062" s="5">
        <v>4434</v>
      </c>
      <c r="E5062" s="6">
        <v>44595</v>
      </c>
      <c r="F5062" s="6">
        <v>44580</v>
      </c>
      <c r="G5062" s="7" t="s">
        <v>1263</v>
      </c>
      <c r="H5062" s="7">
        <v>1</v>
      </c>
      <c r="I5062" s="7" t="s">
        <v>1637</v>
      </c>
      <c r="J5062" s="7" t="s">
        <v>6</v>
      </c>
      <c r="K5062" s="7" t="s">
        <v>3767</v>
      </c>
      <c r="L5062" s="7"/>
      <c r="M5062" s="6" t="s">
        <v>3767</v>
      </c>
      <c r="N5062" s="7" t="s">
        <v>19</v>
      </c>
      <c r="O5062" s="8">
        <v>-30</v>
      </c>
      <c r="P5062" s="7" t="s">
        <v>9</v>
      </c>
      <c r="Q5062" s="9">
        <v>0.01</v>
      </c>
      <c r="R5062" s="7" t="s">
        <v>4138</v>
      </c>
      <c r="S5062" s="7" t="s">
        <v>245</v>
      </c>
      <c r="T5062">
        <f>A5062</f>
        <v>21456</v>
      </c>
      <c r="U5062" t="str">
        <f>IF($G5062=$U$1:$X$1,$T5062,"")</f>
        <v/>
      </c>
      <c r="V5062">
        <f>IF($G5062=$U$1:$X$1,$T5062,"")</f>
        <v>21456</v>
      </c>
      <c r="W5062" t="str">
        <f>IF($G5062=$U$1:$X$1,$T5062,"")</f>
        <v/>
      </c>
      <c r="X5062" t="str">
        <f>IF($G5062=$U$1:$X$1,$T5062,"")</f>
        <v/>
      </c>
      <c r="Y5062" s="1">
        <f>ROUND(O5062*Q5062,2)</f>
        <v>-0.3</v>
      </c>
    </row>
    <row r="5063" spans="1:25">
      <c r="A5063" s="5">
        <f>INDEX(Students,MOD(D5063-1,ROWS(Students))+1,1)</f>
        <v>21456</v>
      </c>
      <c r="B5063" s="5" t="str">
        <f>INDEX(Students,MOD(D5063-1,ROWS(Students))+1,2)</f>
        <v>Wawer Bartłomiej</v>
      </c>
      <c r="C5063" s="5" t="str">
        <f>INDEX(Students,MOD(D5063-1,ROWS(Students))+1,3)</f>
        <v>IZ05AI1</v>
      </c>
      <c r="D5063" s="5">
        <v>4526</v>
      </c>
      <c r="E5063" s="6">
        <v>44571</v>
      </c>
      <c r="F5063" s="6">
        <v>44571</v>
      </c>
      <c r="G5063" s="7" t="s">
        <v>279</v>
      </c>
      <c r="H5063" s="7">
        <v>1</v>
      </c>
      <c r="I5063" s="7" t="s">
        <v>1298</v>
      </c>
      <c r="J5063" s="7" t="s">
        <v>6</v>
      </c>
      <c r="K5063" s="7" t="s">
        <v>3767</v>
      </c>
      <c r="L5063" s="7"/>
      <c r="M5063" s="6" t="s">
        <v>3767</v>
      </c>
      <c r="N5063" s="7" t="s">
        <v>5215</v>
      </c>
      <c r="O5063" s="8">
        <v>77</v>
      </c>
      <c r="P5063" s="7" t="s">
        <v>9</v>
      </c>
      <c r="Q5063" s="9">
        <v>0</v>
      </c>
      <c r="R5063" s="7" t="s">
        <v>3944</v>
      </c>
      <c r="S5063" s="7" t="s">
        <v>4998</v>
      </c>
      <c r="T5063">
        <f>A5063</f>
        <v>21456</v>
      </c>
      <c r="U5063" t="str">
        <f>IF($G5063=$U$1:$X$1,$T5063,"")</f>
        <v/>
      </c>
      <c r="V5063" t="str">
        <f>IF($G5063=$U$1:$X$1,$T5063,"")</f>
        <v/>
      </c>
      <c r="W5063">
        <f>IF($G5063=$U$1:$X$1,$T5063,"")</f>
        <v>21456</v>
      </c>
      <c r="X5063" t="str">
        <f>IF($G5063=$U$1:$X$1,$T5063,"")</f>
        <v/>
      </c>
      <c r="Y5063" s="1">
        <f>ROUND(O5063*Q5063,2)</f>
        <v>0</v>
      </c>
    </row>
    <row r="5064" spans="1:25">
      <c r="A5064" s="5">
        <f>INDEX(Students,MOD(D5064-1,ROWS(Students))+1,1)</f>
        <v>21456</v>
      </c>
      <c r="B5064" s="5" t="str">
        <f>INDEX(Students,MOD(D5064-1,ROWS(Students))+1,2)</f>
        <v>Wawer Bartłomiej</v>
      </c>
      <c r="C5064" s="5" t="str">
        <f>INDEX(Students,MOD(D5064-1,ROWS(Students))+1,3)</f>
        <v>IZ05AI1</v>
      </c>
      <c r="D5064" s="5">
        <v>4618</v>
      </c>
      <c r="E5064" s="6">
        <v>44670</v>
      </c>
      <c r="F5064" s="6">
        <v>44670</v>
      </c>
      <c r="G5064" s="7" t="s">
        <v>1263</v>
      </c>
      <c r="H5064" s="7">
        <v>1</v>
      </c>
      <c r="I5064" s="7" t="s">
        <v>3632</v>
      </c>
      <c r="J5064" s="7" t="s">
        <v>6</v>
      </c>
      <c r="K5064" s="7" t="s">
        <v>3767</v>
      </c>
      <c r="L5064" s="7"/>
      <c r="M5064" s="6" t="s">
        <v>3767</v>
      </c>
      <c r="N5064" s="7" t="s">
        <v>25</v>
      </c>
      <c r="O5064" s="8">
        <v>208</v>
      </c>
      <c r="P5064" s="7" t="s">
        <v>9</v>
      </c>
      <c r="Q5064" s="9">
        <v>21.83</v>
      </c>
      <c r="R5064" s="7" t="s">
        <v>4559</v>
      </c>
      <c r="S5064" s="7" t="s">
        <v>746</v>
      </c>
      <c r="T5064">
        <f>A5064</f>
        <v>21456</v>
      </c>
      <c r="U5064" t="str">
        <f>IF($G5064=$U$1:$X$1,$T5064,"")</f>
        <v/>
      </c>
      <c r="V5064">
        <f>IF($G5064=$U$1:$X$1,$T5064,"")</f>
        <v>21456</v>
      </c>
      <c r="W5064" t="str">
        <f>IF($G5064=$U$1:$X$1,$T5064,"")</f>
        <v/>
      </c>
      <c r="X5064" t="str">
        <f>IF($G5064=$U$1:$X$1,$T5064,"")</f>
        <v/>
      </c>
      <c r="Y5064" s="1">
        <f>ROUND(O5064*Q5064,2)</f>
        <v>4540.6400000000003</v>
      </c>
    </row>
    <row r="5065" spans="1:25">
      <c r="A5065" s="5">
        <f>INDEX(Students,MOD(D5065-1,ROWS(Students))+1,1)</f>
        <v>21456</v>
      </c>
      <c r="B5065" s="5" t="str">
        <f>INDEX(Students,MOD(D5065-1,ROWS(Students))+1,2)</f>
        <v>Wawer Bartłomiej</v>
      </c>
      <c r="C5065" s="5" t="str">
        <f>INDEX(Students,MOD(D5065-1,ROWS(Students))+1,3)</f>
        <v>IZ05AI1</v>
      </c>
      <c r="D5065" s="5">
        <v>4710</v>
      </c>
      <c r="E5065" s="6">
        <v>44623</v>
      </c>
      <c r="F5065" s="6">
        <v>44623</v>
      </c>
      <c r="G5065" s="7" t="s">
        <v>1263</v>
      </c>
      <c r="H5065" s="7">
        <v>1</v>
      </c>
      <c r="I5065" s="7" t="s">
        <v>2012</v>
      </c>
      <c r="J5065" s="7" t="s">
        <v>6</v>
      </c>
      <c r="K5065" s="7" t="s">
        <v>3767</v>
      </c>
      <c r="L5065" s="7"/>
      <c r="M5065" s="6" t="s">
        <v>3767</v>
      </c>
      <c r="N5065" s="7" t="s">
        <v>32</v>
      </c>
      <c r="O5065" s="8">
        <v>405</v>
      </c>
      <c r="P5065" s="7" t="s">
        <v>9</v>
      </c>
      <c r="Q5065" s="9">
        <v>0.15</v>
      </c>
      <c r="R5065" s="7" t="s">
        <v>4023</v>
      </c>
      <c r="S5065" s="7" t="s">
        <v>127</v>
      </c>
      <c r="T5065">
        <f>A5065</f>
        <v>21456</v>
      </c>
      <c r="U5065" t="str">
        <f>IF($G5065=$U$1:$X$1,$T5065,"")</f>
        <v/>
      </c>
      <c r="V5065">
        <f>IF($G5065=$U$1:$X$1,$T5065,"")</f>
        <v>21456</v>
      </c>
      <c r="W5065" t="str">
        <f>IF($G5065=$U$1:$X$1,$T5065,"")</f>
        <v/>
      </c>
      <c r="X5065" t="str">
        <f>IF($G5065=$U$1:$X$1,$T5065,"")</f>
        <v/>
      </c>
      <c r="Y5065" s="1">
        <f>ROUND(O5065*Q5065,2)</f>
        <v>60.75</v>
      </c>
    </row>
    <row r="5066" spans="1:25">
      <c r="A5066" s="5">
        <f>INDEX(Students,MOD(D5066-1,ROWS(Students))+1,1)</f>
        <v>21456</v>
      </c>
      <c r="B5066" s="5" t="str">
        <f>INDEX(Students,MOD(D5066-1,ROWS(Students))+1,2)</f>
        <v>Wawer Bartłomiej</v>
      </c>
      <c r="C5066" s="5" t="str">
        <f>INDEX(Students,MOD(D5066-1,ROWS(Students))+1,3)</f>
        <v>IZ05AI1</v>
      </c>
      <c r="D5066" s="5">
        <v>4802</v>
      </c>
      <c r="E5066" s="6">
        <v>44726</v>
      </c>
      <c r="F5066" s="6">
        <v>44726</v>
      </c>
      <c r="G5066" s="7" t="s">
        <v>1263</v>
      </c>
      <c r="H5066" s="7">
        <v>1</v>
      </c>
      <c r="I5066" s="7" t="s">
        <v>2944</v>
      </c>
      <c r="J5066" s="7" t="s">
        <v>6</v>
      </c>
      <c r="K5066" s="7" t="s">
        <v>3767</v>
      </c>
      <c r="L5066" s="7"/>
      <c r="M5066" s="6" t="s">
        <v>3767</v>
      </c>
      <c r="N5066" s="7" t="s">
        <v>7</v>
      </c>
      <c r="O5066" s="8">
        <v>0.2</v>
      </c>
      <c r="P5066" s="7" t="s">
        <v>13</v>
      </c>
      <c r="Q5066" s="9">
        <v>20.079999999999998</v>
      </c>
      <c r="R5066" s="7" t="s">
        <v>4018</v>
      </c>
      <c r="S5066" s="7" t="s">
        <v>122</v>
      </c>
      <c r="T5066">
        <f>A5066</f>
        <v>21456</v>
      </c>
      <c r="U5066" t="str">
        <f>IF($G5066=$U$1:$X$1,$T5066,"")</f>
        <v/>
      </c>
      <c r="V5066">
        <f>IF($G5066=$U$1:$X$1,$T5066,"")</f>
        <v>21456</v>
      </c>
      <c r="W5066" t="str">
        <f>IF($G5066=$U$1:$X$1,$T5066,"")</f>
        <v/>
      </c>
      <c r="X5066" t="str">
        <f>IF($G5066=$U$1:$X$1,$T5066,"")</f>
        <v/>
      </c>
      <c r="Y5066" s="1">
        <f>ROUND(O5066*Q5066,2)</f>
        <v>4.0199999999999996</v>
      </c>
    </row>
    <row r="5067" spans="1:25">
      <c r="A5067" s="5">
        <f>INDEX(Students,MOD(D5067-1,ROWS(Students))+1,1)</f>
        <v>21456</v>
      </c>
      <c r="B5067" s="5" t="str">
        <f>INDEX(Students,MOD(D5067-1,ROWS(Students))+1,2)</f>
        <v>Wawer Bartłomiej</v>
      </c>
      <c r="C5067" s="5" t="str">
        <f>INDEX(Students,MOD(D5067-1,ROWS(Students))+1,3)</f>
        <v>IZ05AI1</v>
      </c>
      <c r="D5067" s="5">
        <v>4894</v>
      </c>
      <c r="E5067" s="6">
        <v>44700</v>
      </c>
      <c r="F5067" s="6">
        <v>44700</v>
      </c>
      <c r="G5067" s="7" t="s">
        <v>1263</v>
      </c>
      <c r="H5067" s="7">
        <v>1</v>
      </c>
      <c r="I5067" s="7" t="s">
        <v>2607</v>
      </c>
      <c r="J5067" s="7" t="s">
        <v>6</v>
      </c>
      <c r="K5067" s="7" t="s">
        <v>3767</v>
      </c>
      <c r="L5067" s="7"/>
      <c r="M5067" s="6" t="s">
        <v>3767</v>
      </c>
      <c r="N5067" s="7" t="s">
        <v>19</v>
      </c>
      <c r="O5067" s="8">
        <v>64</v>
      </c>
      <c r="P5067" s="7" t="s">
        <v>9</v>
      </c>
      <c r="Q5067" s="9">
        <v>0.23</v>
      </c>
      <c r="R5067" s="7" t="s">
        <v>4193</v>
      </c>
      <c r="S5067" s="7" t="s">
        <v>4964</v>
      </c>
      <c r="T5067">
        <f>A5067</f>
        <v>21456</v>
      </c>
      <c r="U5067" t="str">
        <f>IF($G5067=$U$1:$X$1,$T5067,"")</f>
        <v/>
      </c>
      <c r="V5067">
        <f>IF($G5067=$U$1:$X$1,$T5067,"")</f>
        <v>21456</v>
      </c>
      <c r="W5067" t="str">
        <f>IF($G5067=$U$1:$X$1,$T5067,"")</f>
        <v/>
      </c>
      <c r="X5067" t="str">
        <f>IF($G5067=$U$1:$X$1,$T5067,"")</f>
        <v/>
      </c>
      <c r="Y5067" s="1">
        <f>ROUND(O5067*Q5067,2)</f>
        <v>14.72</v>
      </c>
    </row>
    <row r="5068" spans="1:25">
      <c r="A5068" s="5">
        <f>INDEX(Students,MOD(D5068-1,ROWS(Students))+1,1)</f>
        <v>21456</v>
      </c>
      <c r="B5068" s="5" t="str">
        <f>INDEX(Students,MOD(D5068-1,ROWS(Students))+1,2)</f>
        <v>Wawer Bartłomiej</v>
      </c>
      <c r="C5068" s="5" t="str">
        <f>INDEX(Students,MOD(D5068-1,ROWS(Students))+1,3)</f>
        <v>IZ05AI1</v>
      </c>
      <c r="D5068" s="5">
        <v>4986</v>
      </c>
      <c r="E5068" s="6">
        <v>44571</v>
      </c>
      <c r="F5068" s="6">
        <v>44571</v>
      </c>
      <c r="G5068" s="7" t="s">
        <v>1263</v>
      </c>
      <c r="H5068" s="7">
        <v>1</v>
      </c>
      <c r="I5068" s="7" t="s">
        <v>1292</v>
      </c>
      <c r="J5068" s="7" t="s">
        <v>6</v>
      </c>
      <c r="K5068" s="7" t="s">
        <v>3767</v>
      </c>
      <c r="L5068" s="7"/>
      <c r="M5068" s="6" t="s">
        <v>3767</v>
      </c>
      <c r="N5068" s="7" t="s">
        <v>19</v>
      </c>
      <c r="O5068" s="8">
        <v>1</v>
      </c>
      <c r="P5068" s="7" t="s">
        <v>9</v>
      </c>
      <c r="Q5068" s="9">
        <v>16.8</v>
      </c>
      <c r="R5068" s="7" t="s">
        <v>3943</v>
      </c>
      <c r="S5068" s="7" t="s">
        <v>65</v>
      </c>
      <c r="T5068">
        <f>A5068</f>
        <v>21456</v>
      </c>
      <c r="U5068" t="str">
        <f>IF($G5068=$U$1:$X$1,$T5068,"")</f>
        <v/>
      </c>
      <c r="V5068">
        <f>IF($G5068=$U$1:$X$1,$T5068,"")</f>
        <v>21456</v>
      </c>
      <c r="W5068" t="str">
        <f>IF($G5068=$U$1:$X$1,$T5068,"")</f>
        <v/>
      </c>
      <c r="X5068" t="str">
        <f>IF($G5068=$U$1:$X$1,$T5068,"")</f>
        <v/>
      </c>
      <c r="Y5068" s="1">
        <f>ROUND(O5068*Q5068,2)</f>
        <v>16.8</v>
      </c>
    </row>
    <row r="5069" spans="1:25">
      <c r="A5069" s="5">
        <f>INDEX(Students,MOD(D5069-1,ROWS(Students))+1,1)</f>
        <v>21456</v>
      </c>
      <c r="B5069" s="5" t="str">
        <f>INDEX(Students,MOD(D5069-1,ROWS(Students))+1,2)</f>
        <v>Wawer Bartłomiej</v>
      </c>
      <c r="C5069" s="5" t="str">
        <f>INDEX(Students,MOD(D5069-1,ROWS(Students))+1,3)</f>
        <v>IZ05AI1</v>
      </c>
      <c r="D5069" s="5">
        <v>5078</v>
      </c>
      <c r="E5069" s="6">
        <v>44599</v>
      </c>
      <c r="F5069" s="6">
        <v>44599</v>
      </c>
      <c r="G5069" s="7" t="s">
        <v>1263</v>
      </c>
      <c r="H5069" s="7">
        <v>1</v>
      </c>
      <c r="I5069" s="7" t="s">
        <v>1658</v>
      </c>
      <c r="J5069" s="7" t="s">
        <v>6</v>
      </c>
      <c r="K5069" s="7" t="s">
        <v>3767</v>
      </c>
      <c r="L5069" s="7"/>
      <c r="M5069" s="6" t="s">
        <v>3767</v>
      </c>
      <c r="N5069" s="7" t="s">
        <v>7</v>
      </c>
      <c r="O5069" s="8">
        <v>16</v>
      </c>
      <c r="P5069" s="7" t="s">
        <v>9</v>
      </c>
      <c r="Q5069" s="9">
        <v>0.83</v>
      </c>
      <c r="R5069" s="7" t="s">
        <v>4093</v>
      </c>
      <c r="S5069" s="7" t="s">
        <v>194</v>
      </c>
      <c r="T5069">
        <f>A5069</f>
        <v>21456</v>
      </c>
      <c r="U5069" t="str">
        <f>IF($G5069=$U$1:$X$1,$T5069,"")</f>
        <v/>
      </c>
      <c r="V5069">
        <f>IF($G5069=$U$1:$X$1,$T5069,"")</f>
        <v>21456</v>
      </c>
      <c r="W5069" t="str">
        <f>IF($G5069=$U$1:$X$1,$T5069,"")</f>
        <v/>
      </c>
      <c r="X5069" t="str">
        <f>IF($G5069=$U$1:$X$1,$T5069,"")</f>
        <v/>
      </c>
      <c r="Y5069" s="1">
        <f>ROUND(O5069*Q5069,2)</f>
        <v>13.28</v>
      </c>
    </row>
    <row r="5070" spans="1:25">
      <c r="A5070" s="5">
        <f>INDEX(Students,MOD(D5070-1,ROWS(Students))+1,1)</f>
        <v>21456</v>
      </c>
      <c r="B5070" s="5" t="str">
        <f>INDEX(Students,MOD(D5070-1,ROWS(Students))+1,2)</f>
        <v>Wawer Bartłomiej</v>
      </c>
      <c r="C5070" s="5" t="str">
        <f>INDEX(Students,MOD(D5070-1,ROWS(Students))+1,3)</f>
        <v>IZ05AI1</v>
      </c>
      <c r="D5070" s="5">
        <v>5170</v>
      </c>
      <c r="E5070" s="6">
        <v>44658</v>
      </c>
      <c r="F5070" s="6">
        <v>44658</v>
      </c>
      <c r="G5070" s="7" t="s">
        <v>1263</v>
      </c>
      <c r="H5070" s="7">
        <v>1</v>
      </c>
      <c r="I5070" s="7" t="s">
        <v>3492</v>
      </c>
      <c r="J5070" s="7" t="s">
        <v>6</v>
      </c>
      <c r="K5070" s="7" t="s">
        <v>3767</v>
      </c>
      <c r="L5070" s="7"/>
      <c r="M5070" s="6" t="s">
        <v>3767</v>
      </c>
      <c r="N5070" s="7" t="s">
        <v>19</v>
      </c>
      <c r="O5070" s="8">
        <v>12</v>
      </c>
      <c r="P5070" s="7" t="s">
        <v>9</v>
      </c>
      <c r="Q5070" s="9">
        <v>1.6</v>
      </c>
      <c r="R5070" s="7" t="s">
        <v>4501</v>
      </c>
      <c r="S5070" s="7" t="s">
        <v>663</v>
      </c>
      <c r="T5070">
        <f>A5070</f>
        <v>21456</v>
      </c>
      <c r="U5070" t="str">
        <f>IF($G5070=$U$1:$X$1,$T5070,"")</f>
        <v/>
      </c>
      <c r="V5070">
        <f>IF($G5070=$U$1:$X$1,$T5070,"")</f>
        <v>21456</v>
      </c>
      <c r="W5070" t="str">
        <f>IF($G5070=$U$1:$X$1,$T5070,"")</f>
        <v/>
      </c>
      <c r="X5070" t="str">
        <f>IF($G5070=$U$1:$X$1,$T5070,"")</f>
        <v/>
      </c>
      <c r="Y5070" s="1">
        <f>ROUND(O5070*Q5070,2)</f>
        <v>19.2</v>
      </c>
    </row>
    <row r="5071" spans="1:25">
      <c r="A5071" s="5">
        <f>INDEX(Students,MOD(D5071-1,ROWS(Students))+1,1)</f>
        <v>21456</v>
      </c>
      <c r="B5071" s="5" t="str">
        <f>INDEX(Students,MOD(D5071-1,ROWS(Students))+1,2)</f>
        <v>Wawer Bartłomiej</v>
      </c>
      <c r="C5071" s="5" t="str">
        <f>INDEX(Students,MOD(D5071-1,ROWS(Students))+1,3)</f>
        <v>IZ05AI1</v>
      </c>
      <c r="D5071" s="5">
        <v>5262</v>
      </c>
      <c r="E5071" s="6">
        <v>44638</v>
      </c>
      <c r="F5071" s="6">
        <v>44638</v>
      </c>
      <c r="G5071" s="7" t="s">
        <v>1263</v>
      </c>
      <c r="H5071" s="7">
        <v>1</v>
      </c>
      <c r="I5071" s="7" t="s">
        <v>2233</v>
      </c>
      <c r="J5071" s="7" t="s">
        <v>6</v>
      </c>
      <c r="K5071" s="7" t="s">
        <v>3767</v>
      </c>
      <c r="L5071" s="7"/>
      <c r="M5071" s="6" t="s">
        <v>3767</v>
      </c>
      <c r="N5071" s="7" t="s">
        <v>25</v>
      </c>
      <c r="O5071" s="8">
        <v>79</v>
      </c>
      <c r="P5071" s="7" t="s">
        <v>9</v>
      </c>
      <c r="Q5071" s="9">
        <v>1</v>
      </c>
      <c r="R5071" s="7" t="s">
        <v>3999</v>
      </c>
      <c r="S5071" s="7" t="s">
        <v>103</v>
      </c>
      <c r="T5071">
        <f>A5071</f>
        <v>21456</v>
      </c>
      <c r="U5071" t="str">
        <f>IF($G5071=$U$1:$X$1,$T5071,"")</f>
        <v/>
      </c>
      <c r="V5071">
        <f>IF($G5071=$U$1:$X$1,$T5071,"")</f>
        <v>21456</v>
      </c>
      <c r="W5071" t="str">
        <f>IF($G5071=$U$1:$X$1,$T5071,"")</f>
        <v/>
      </c>
      <c r="X5071" t="str">
        <f>IF($G5071=$U$1:$X$1,$T5071,"")</f>
        <v/>
      </c>
      <c r="Y5071" s="1">
        <f>ROUND(O5071*Q5071,2)</f>
        <v>79</v>
      </c>
    </row>
    <row r="5072" spans="1:25">
      <c r="A5072" s="5">
        <f>INDEX(Students,MOD(D5072-1,ROWS(Students))+1,1)</f>
        <v>21456</v>
      </c>
      <c r="B5072" s="5" t="str">
        <f>INDEX(Students,MOD(D5072-1,ROWS(Students))+1,2)</f>
        <v>Wawer Bartłomiej</v>
      </c>
      <c r="C5072" s="5" t="str">
        <f>INDEX(Students,MOD(D5072-1,ROWS(Students))+1,3)</f>
        <v>IZ05AI1</v>
      </c>
      <c r="D5072" s="5">
        <v>5354</v>
      </c>
      <c r="E5072" s="6">
        <v>44664</v>
      </c>
      <c r="F5072" s="6">
        <v>44664</v>
      </c>
      <c r="G5072" s="7" t="s">
        <v>1262</v>
      </c>
      <c r="H5072" s="7">
        <v>-1</v>
      </c>
      <c r="I5072" s="7" t="s">
        <v>3586</v>
      </c>
      <c r="J5072" s="7" t="s">
        <v>6</v>
      </c>
      <c r="K5072" s="7" t="s">
        <v>3775</v>
      </c>
      <c r="L5072" s="7" t="s">
        <v>1205</v>
      </c>
      <c r="M5072" s="6" t="s">
        <v>3767</v>
      </c>
      <c r="N5072" s="7" t="s">
        <v>81</v>
      </c>
      <c r="O5072" s="8">
        <v>19.649999999999999</v>
      </c>
      <c r="P5072" s="7" t="s">
        <v>13</v>
      </c>
      <c r="Q5072" s="9">
        <v>0</v>
      </c>
      <c r="R5072" s="7" t="s">
        <v>4717</v>
      </c>
      <c r="S5072" s="7" t="s">
        <v>5141</v>
      </c>
      <c r="T5072">
        <f>A5072</f>
        <v>21456</v>
      </c>
      <c r="U5072">
        <f>IF($G5072=$U$1:$X$1,$T5072,"")</f>
        <v>21456</v>
      </c>
      <c r="V5072" t="str">
        <f>IF($G5072=$U$1:$X$1,$T5072,"")</f>
        <v/>
      </c>
      <c r="W5072" t="str">
        <f>IF($G5072=$U$1:$X$1,$T5072,"")</f>
        <v/>
      </c>
      <c r="X5072" t="str">
        <f>IF($G5072=$U$1:$X$1,$T5072,"")</f>
        <v/>
      </c>
      <c r="Y5072" s="1">
        <f>ROUND(O5072*Q5072,2)</f>
        <v>0</v>
      </c>
    </row>
    <row r="5073" spans="1:25">
      <c r="A5073" s="5">
        <f>INDEX(Students,MOD(D5073-1,ROWS(Students))+1,1)</f>
        <v>21456</v>
      </c>
      <c r="B5073" s="5" t="str">
        <f>INDEX(Students,MOD(D5073-1,ROWS(Students))+1,2)</f>
        <v>Wawer Bartłomiej</v>
      </c>
      <c r="C5073" s="5" t="str">
        <f>INDEX(Students,MOD(D5073-1,ROWS(Students))+1,3)</f>
        <v>IZ05AI1</v>
      </c>
      <c r="D5073" s="5">
        <v>5446</v>
      </c>
      <c r="E5073" s="6">
        <v>44649</v>
      </c>
      <c r="F5073" s="6">
        <v>44649</v>
      </c>
      <c r="G5073" s="7" t="s">
        <v>1263</v>
      </c>
      <c r="H5073" s="7">
        <v>1</v>
      </c>
      <c r="I5073" s="7" t="s">
        <v>2366</v>
      </c>
      <c r="J5073" s="7" t="s">
        <v>6</v>
      </c>
      <c r="K5073" s="7" t="s">
        <v>3767</v>
      </c>
      <c r="L5073" s="7"/>
      <c r="M5073" s="6" t="s">
        <v>3767</v>
      </c>
      <c r="N5073" s="7" t="s">
        <v>19</v>
      </c>
      <c r="O5073" s="8">
        <v>30</v>
      </c>
      <c r="P5073" s="7" t="s">
        <v>9</v>
      </c>
      <c r="Q5073" s="9">
        <v>2.63</v>
      </c>
      <c r="R5073" s="7" t="s">
        <v>4580</v>
      </c>
      <c r="S5073" s="7" t="s">
        <v>784</v>
      </c>
      <c r="T5073">
        <f>A5073</f>
        <v>21456</v>
      </c>
      <c r="U5073" t="str">
        <f>IF($G5073=$U$1:$X$1,$T5073,"")</f>
        <v/>
      </c>
      <c r="V5073">
        <f>IF($G5073=$U$1:$X$1,$T5073,"")</f>
        <v>21456</v>
      </c>
      <c r="W5073" t="str">
        <f>IF($G5073=$U$1:$X$1,$T5073,"")</f>
        <v/>
      </c>
      <c r="X5073" t="str">
        <f>IF($G5073=$U$1:$X$1,$T5073,"")</f>
        <v/>
      </c>
      <c r="Y5073" s="1">
        <f>ROUND(O5073*Q5073,2)</f>
        <v>78.900000000000006</v>
      </c>
    </row>
    <row r="5074" spans="1:25">
      <c r="A5074" s="5">
        <f>INDEX(Students,MOD(D5074-1,ROWS(Students))+1,1)</f>
        <v>21456</v>
      </c>
      <c r="B5074" s="5" t="str">
        <f>INDEX(Students,MOD(D5074-1,ROWS(Students))+1,2)</f>
        <v>Wawer Bartłomiej</v>
      </c>
      <c r="C5074" s="5" t="str">
        <f>INDEX(Students,MOD(D5074-1,ROWS(Students))+1,3)</f>
        <v>IZ05AI1</v>
      </c>
      <c r="D5074" s="5">
        <v>5538</v>
      </c>
      <c r="E5074" s="6">
        <v>44650</v>
      </c>
      <c r="F5074" s="6">
        <v>44650</v>
      </c>
      <c r="G5074" s="7" t="s">
        <v>1263</v>
      </c>
      <c r="H5074" s="7">
        <v>1</v>
      </c>
      <c r="I5074" s="7" t="s">
        <v>2382</v>
      </c>
      <c r="J5074" s="7" t="s">
        <v>6</v>
      </c>
      <c r="K5074" s="7" t="s">
        <v>3767</v>
      </c>
      <c r="L5074" s="7"/>
      <c r="M5074" s="6" t="s">
        <v>3767</v>
      </c>
      <c r="N5074" s="7" t="s">
        <v>19</v>
      </c>
      <c r="O5074" s="8">
        <v>1.0999999999999999E-2</v>
      </c>
      <c r="P5074" s="7" t="s">
        <v>13</v>
      </c>
      <c r="Q5074" s="9">
        <v>77.31</v>
      </c>
      <c r="R5074" s="7" t="s">
        <v>3992</v>
      </c>
      <c r="S5074" s="7" t="s">
        <v>96</v>
      </c>
      <c r="T5074">
        <f>A5074</f>
        <v>21456</v>
      </c>
      <c r="U5074" t="str">
        <f>IF($G5074=$U$1:$X$1,$T5074,"")</f>
        <v/>
      </c>
      <c r="V5074">
        <f>IF($G5074=$U$1:$X$1,$T5074,"")</f>
        <v>21456</v>
      </c>
      <c r="W5074" t="str">
        <f>IF($G5074=$U$1:$X$1,$T5074,"")</f>
        <v/>
      </c>
      <c r="X5074" t="str">
        <f>IF($G5074=$U$1:$X$1,$T5074,"")</f>
        <v/>
      </c>
      <c r="Y5074" s="1">
        <f>ROUND(O5074*Q5074,2)</f>
        <v>0.85</v>
      </c>
    </row>
    <row r="5075" spans="1:25">
      <c r="A5075" s="5">
        <f>INDEX(Students,MOD(D5075-1,ROWS(Students))+1,1)</f>
        <v>21456</v>
      </c>
      <c r="B5075" s="5" t="str">
        <f>INDEX(Students,MOD(D5075-1,ROWS(Students))+1,2)</f>
        <v>Wawer Bartłomiej</v>
      </c>
      <c r="C5075" s="5" t="str">
        <f>INDEX(Students,MOD(D5075-1,ROWS(Students))+1,3)</f>
        <v>IZ05AI1</v>
      </c>
      <c r="D5075" s="5">
        <v>5630</v>
      </c>
      <c r="E5075" s="6">
        <v>44610</v>
      </c>
      <c r="F5075" s="6">
        <v>44610</v>
      </c>
      <c r="G5075" s="7" t="s">
        <v>1263</v>
      </c>
      <c r="H5075" s="7">
        <v>1</v>
      </c>
      <c r="I5075" s="7" t="s">
        <v>1840</v>
      </c>
      <c r="J5075" s="7" t="s">
        <v>6</v>
      </c>
      <c r="K5075" s="7" t="s">
        <v>3767</v>
      </c>
      <c r="L5075" s="7"/>
      <c r="M5075" s="6" t="s">
        <v>3767</v>
      </c>
      <c r="N5075" s="7" t="s">
        <v>19</v>
      </c>
      <c r="O5075" s="8">
        <v>700</v>
      </c>
      <c r="P5075" s="7" t="s">
        <v>9</v>
      </c>
      <c r="Q5075" s="9">
        <v>1.19</v>
      </c>
      <c r="R5075" s="7" t="s">
        <v>4088</v>
      </c>
      <c r="S5075" s="7" t="s">
        <v>4963</v>
      </c>
      <c r="T5075">
        <f>A5075</f>
        <v>21456</v>
      </c>
      <c r="U5075" t="str">
        <f>IF($G5075=$U$1:$X$1,$T5075,"")</f>
        <v/>
      </c>
      <c r="V5075">
        <f>IF($G5075=$U$1:$X$1,$T5075,"")</f>
        <v>21456</v>
      </c>
      <c r="W5075" t="str">
        <f>IF($G5075=$U$1:$X$1,$T5075,"")</f>
        <v/>
      </c>
      <c r="X5075" t="str">
        <f>IF($G5075=$U$1:$X$1,$T5075,"")</f>
        <v/>
      </c>
      <c r="Y5075" s="1">
        <f>ROUND(O5075*Q5075,2)</f>
        <v>833</v>
      </c>
    </row>
    <row r="5076" spans="1:25">
      <c r="A5076" s="5">
        <f>INDEX(Students,MOD(D5076-1,ROWS(Students))+1,1)</f>
        <v>21456</v>
      </c>
      <c r="B5076" s="5" t="str">
        <f>INDEX(Students,MOD(D5076-1,ROWS(Students))+1,2)</f>
        <v>Wawer Bartłomiej</v>
      </c>
      <c r="C5076" s="5" t="str">
        <f>INDEX(Students,MOD(D5076-1,ROWS(Students))+1,3)</f>
        <v>IZ05AI1</v>
      </c>
      <c r="D5076" s="5">
        <v>5722</v>
      </c>
      <c r="E5076" s="6">
        <v>44740</v>
      </c>
      <c r="F5076" s="6">
        <v>44740</v>
      </c>
      <c r="G5076" s="7" t="s">
        <v>279</v>
      </c>
      <c r="H5076" s="7">
        <v>1</v>
      </c>
      <c r="I5076" s="7" t="s">
        <v>3069</v>
      </c>
      <c r="J5076" s="7" t="s">
        <v>6</v>
      </c>
      <c r="K5076" s="7" t="s">
        <v>3767</v>
      </c>
      <c r="L5076" s="7"/>
      <c r="M5076" s="6" t="s">
        <v>3767</v>
      </c>
      <c r="N5076" s="7" t="s">
        <v>5215</v>
      </c>
      <c r="O5076" s="8">
        <v>300</v>
      </c>
      <c r="P5076" s="7" t="s">
        <v>31</v>
      </c>
      <c r="Q5076" s="9">
        <v>0</v>
      </c>
      <c r="R5076" s="7" t="s">
        <v>4223</v>
      </c>
      <c r="S5076" s="7" t="s">
        <v>5005</v>
      </c>
      <c r="T5076">
        <f>A5076</f>
        <v>21456</v>
      </c>
      <c r="U5076" t="str">
        <f>IF($G5076=$U$1:$X$1,$T5076,"")</f>
        <v/>
      </c>
      <c r="V5076" t="str">
        <f>IF($G5076=$U$1:$X$1,$T5076,"")</f>
        <v/>
      </c>
      <c r="W5076">
        <f>IF($G5076=$U$1:$X$1,$T5076,"")</f>
        <v>21456</v>
      </c>
      <c r="X5076" t="str">
        <f>IF($G5076=$U$1:$X$1,$T5076,"")</f>
        <v/>
      </c>
      <c r="Y5076" s="1">
        <f>ROUND(O5076*Q5076,2)</f>
        <v>0</v>
      </c>
    </row>
    <row r="5077" spans="1:25">
      <c r="A5077" s="5">
        <f>INDEX(Students,MOD(D5077-1,ROWS(Students))+1,1)</f>
        <v>21456</v>
      </c>
      <c r="B5077" s="5" t="str">
        <f>INDEX(Students,MOD(D5077-1,ROWS(Students))+1,2)</f>
        <v>Wawer Bartłomiej</v>
      </c>
      <c r="C5077" s="5" t="str">
        <f>INDEX(Students,MOD(D5077-1,ROWS(Students))+1,3)</f>
        <v>IZ05AI1</v>
      </c>
      <c r="D5077" s="5">
        <v>5814</v>
      </c>
      <c r="E5077" s="6">
        <v>44574</v>
      </c>
      <c r="F5077" s="6">
        <v>44574</v>
      </c>
      <c r="G5077" s="7" t="s">
        <v>279</v>
      </c>
      <c r="H5077" s="7">
        <v>1</v>
      </c>
      <c r="I5077" s="7" t="s">
        <v>1349</v>
      </c>
      <c r="J5077" s="7" t="s">
        <v>6</v>
      </c>
      <c r="K5077" s="7" t="s">
        <v>3767</v>
      </c>
      <c r="L5077" s="7"/>
      <c r="M5077" s="6" t="s">
        <v>3767</v>
      </c>
      <c r="N5077" s="7" t="s">
        <v>25</v>
      </c>
      <c r="O5077" s="8">
        <v>2500</v>
      </c>
      <c r="P5077" s="7" t="s">
        <v>9</v>
      </c>
      <c r="Q5077" s="9">
        <v>0.03</v>
      </c>
      <c r="R5077" s="7" t="s">
        <v>4044</v>
      </c>
      <c r="S5077" s="7" t="s">
        <v>147</v>
      </c>
      <c r="T5077">
        <f>A5077</f>
        <v>21456</v>
      </c>
      <c r="U5077" t="str">
        <f>IF($G5077=$U$1:$X$1,$T5077,"")</f>
        <v/>
      </c>
      <c r="V5077" t="str">
        <f>IF($G5077=$U$1:$X$1,$T5077,"")</f>
        <v/>
      </c>
      <c r="W5077">
        <f>IF($G5077=$U$1:$X$1,$T5077,"")</f>
        <v>21456</v>
      </c>
      <c r="X5077" t="str">
        <f>IF($G5077=$U$1:$X$1,$T5077,"")</f>
        <v/>
      </c>
      <c r="Y5077" s="1">
        <f>ROUND(O5077*Q5077,2)</f>
        <v>75</v>
      </c>
    </row>
    <row r="5078" spans="1:25">
      <c r="A5078" s="5">
        <f>INDEX(Students,MOD(D5078-1,ROWS(Students))+1,1)</f>
        <v>21864</v>
      </c>
      <c r="B5078" s="5" t="str">
        <f>INDEX(Students,MOD(D5078-1,ROWS(Students))+1,2)</f>
        <v>Wieczorek Jan</v>
      </c>
      <c r="C5078" s="5" t="str">
        <f>INDEX(Students,MOD(D5078-1,ROWS(Students))+1,3)</f>
        <v>IZ05IO1</v>
      </c>
      <c r="D5078" s="5">
        <v>55</v>
      </c>
      <c r="E5078" s="6">
        <v>44691</v>
      </c>
      <c r="F5078" s="6">
        <v>44691</v>
      </c>
      <c r="G5078" s="7" t="s">
        <v>279</v>
      </c>
      <c r="H5078" s="7">
        <v>-1</v>
      </c>
      <c r="I5078" s="7" t="s">
        <v>2519</v>
      </c>
      <c r="J5078" s="7" t="s">
        <v>6</v>
      </c>
      <c r="K5078" s="7" t="s">
        <v>3767</v>
      </c>
      <c r="L5078" s="7"/>
      <c r="M5078" s="6" t="s">
        <v>3767</v>
      </c>
      <c r="N5078" s="7" t="s">
        <v>19</v>
      </c>
      <c r="O5078" s="8">
        <v>781</v>
      </c>
      <c r="P5078" s="7" t="s">
        <v>13</v>
      </c>
      <c r="Q5078" s="9">
        <v>11.89</v>
      </c>
      <c r="R5078" s="7" t="s">
        <v>3929</v>
      </c>
      <c r="S5078" s="7" t="s">
        <v>58</v>
      </c>
      <c r="T5078">
        <f>A5078</f>
        <v>21864</v>
      </c>
      <c r="U5078" t="str">
        <f>IF($G5078=$U$1:$X$1,$T5078,"")</f>
        <v/>
      </c>
      <c r="V5078" t="str">
        <f>IF($G5078=$U$1:$X$1,$T5078,"")</f>
        <v/>
      </c>
      <c r="W5078">
        <f>IF($G5078=$U$1:$X$1,$T5078,"")</f>
        <v>21864</v>
      </c>
      <c r="X5078" t="str">
        <f>IF($G5078=$U$1:$X$1,$T5078,"")</f>
        <v/>
      </c>
      <c r="Y5078" s="1">
        <f>ROUND(O5078*Q5078,2)</f>
        <v>9286.09</v>
      </c>
    </row>
    <row r="5079" spans="1:25">
      <c r="A5079" s="5">
        <f>INDEX(Students,MOD(D5079-1,ROWS(Students))+1,1)</f>
        <v>21864</v>
      </c>
      <c r="B5079" s="5" t="str">
        <f>INDEX(Students,MOD(D5079-1,ROWS(Students))+1,2)</f>
        <v>Wieczorek Jan</v>
      </c>
      <c r="C5079" s="5" t="str">
        <f>INDEX(Students,MOD(D5079-1,ROWS(Students))+1,3)</f>
        <v>IZ05IO1</v>
      </c>
      <c r="D5079" s="5">
        <v>147</v>
      </c>
      <c r="E5079" s="6">
        <v>44613</v>
      </c>
      <c r="F5079" s="6">
        <v>44613</v>
      </c>
      <c r="G5079" s="7" t="s">
        <v>1263</v>
      </c>
      <c r="H5079" s="7">
        <v>1</v>
      </c>
      <c r="I5079" s="7" t="s">
        <v>1864</v>
      </c>
      <c r="J5079" s="7" t="s">
        <v>6</v>
      </c>
      <c r="K5079" s="7" t="s">
        <v>3767</v>
      </c>
      <c r="L5079" s="7"/>
      <c r="M5079" s="6" t="s">
        <v>3767</v>
      </c>
      <c r="N5079" s="7" t="s">
        <v>19</v>
      </c>
      <c r="O5079" s="8">
        <v>4</v>
      </c>
      <c r="P5079" s="7" t="s">
        <v>9</v>
      </c>
      <c r="Q5079" s="9">
        <v>0</v>
      </c>
      <c r="R5079" s="7" t="s">
        <v>4292</v>
      </c>
      <c r="S5079" s="7" t="s">
        <v>5055</v>
      </c>
      <c r="T5079">
        <f>A5079</f>
        <v>21864</v>
      </c>
      <c r="U5079" t="str">
        <f>IF($G5079=$U$1:$X$1,$T5079,"")</f>
        <v/>
      </c>
      <c r="V5079">
        <f>IF($G5079=$U$1:$X$1,$T5079,"")</f>
        <v>21864</v>
      </c>
      <c r="W5079" t="str">
        <f>IF($G5079=$U$1:$X$1,$T5079,"")</f>
        <v/>
      </c>
      <c r="X5079" t="str">
        <f>IF($G5079=$U$1:$X$1,$T5079,"")</f>
        <v/>
      </c>
      <c r="Y5079" s="1">
        <f>ROUND(O5079*Q5079,2)</f>
        <v>0</v>
      </c>
    </row>
    <row r="5080" spans="1:25">
      <c r="A5080" s="5">
        <f>INDEX(Students,MOD(D5080-1,ROWS(Students))+1,1)</f>
        <v>21864</v>
      </c>
      <c r="B5080" s="5" t="str">
        <f>INDEX(Students,MOD(D5080-1,ROWS(Students))+1,2)</f>
        <v>Wieczorek Jan</v>
      </c>
      <c r="C5080" s="5" t="str">
        <f>INDEX(Students,MOD(D5080-1,ROWS(Students))+1,3)</f>
        <v>IZ05IO1</v>
      </c>
      <c r="D5080" s="5">
        <v>239</v>
      </c>
      <c r="E5080" s="6">
        <v>44658</v>
      </c>
      <c r="F5080" s="6">
        <v>44658</v>
      </c>
      <c r="G5080" s="7" t="s">
        <v>1263</v>
      </c>
      <c r="H5080" s="7">
        <v>1</v>
      </c>
      <c r="I5080" s="7" t="s">
        <v>3479</v>
      </c>
      <c r="J5080" s="7" t="s">
        <v>6</v>
      </c>
      <c r="K5080" s="7" t="s">
        <v>3767</v>
      </c>
      <c r="L5080" s="7"/>
      <c r="M5080" s="6" t="s">
        <v>3767</v>
      </c>
      <c r="N5080" s="7" t="s">
        <v>32</v>
      </c>
      <c r="O5080" s="8">
        <v>2</v>
      </c>
      <c r="P5080" s="7" t="s">
        <v>9</v>
      </c>
      <c r="Q5080" s="9">
        <v>2.1</v>
      </c>
      <c r="R5080" s="7" t="s">
        <v>4825</v>
      </c>
      <c r="S5080" s="7" t="s">
        <v>1161</v>
      </c>
      <c r="T5080">
        <f>A5080</f>
        <v>21864</v>
      </c>
      <c r="U5080" t="str">
        <f>IF($G5080=$U$1:$X$1,$T5080,"")</f>
        <v/>
      </c>
      <c r="V5080">
        <f>IF($G5080=$U$1:$X$1,$T5080,"")</f>
        <v>21864</v>
      </c>
      <c r="W5080" t="str">
        <f>IF($G5080=$U$1:$X$1,$T5080,"")</f>
        <v/>
      </c>
      <c r="X5080" t="str">
        <f>IF($G5080=$U$1:$X$1,$T5080,"")</f>
        <v/>
      </c>
      <c r="Y5080" s="1">
        <f>ROUND(O5080*Q5080,2)</f>
        <v>4.2</v>
      </c>
    </row>
    <row r="5081" spans="1:25">
      <c r="A5081" s="5">
        <f>INDEX(Students,MOD(D5081-1,ROWS(Students))+1,1)</f>
        <v>21864</v>
      </c>
      <c r="B5081" s="5" t="str">
        <f>INDEX(Students,MOD(D5081-1,ROWS(Students))+1,2)</f>
        <v>Wieczorek Jan</v>
      </c>
      <c r="C5081" s="5" t="str">
        <f>INDEX(Students,MOD(D5081-1,ROWS(Students))+1,3)</f>
        <v>IZ05IO1</v>
      </c>
      <c r="D5081" s="5">
        <v>331</v>
      </c>
      <c r="E5081" s="6">
        <v>44631</v>
      </c>
      <c r="F5081" s="6">
        <v>44631</v>
      </c>
      <c r="G5081" s="7" t="s">
        <v>1262</v>
      </c>
      <c r="H5081" s="7">
        <v>-1</v>
      </c>
      <c r="I5081" s="7" t="s">
        <v>2118</v>
      </c>
      <c r="J5081" s="7" t="s">
        <v>6</v>
      </c>
      <c r="K5081" s="7" t="s">
        <v>3770</v>
      </c>
      <c r="L5081" s="7" t="s">
        <v>666</v>
      </c>
      <c r="M5081" s="6" t="s">
        <v>3767</v>
      </c>
      <c r="N5081" s="7" t="s">
        <v>25</v>
      </c>
      <c r="O5081" s="8">
        <v>44.6</v>
      </c>
      <c r="P5081" s="7" t="s">
        <v>13</v>
      </c>
      <c r="Q5081" s="9">
        <v>49.39</v>
      </c>
      <c r="R5081" s="7" t="s">
        <v>4504</v>
      </c>
      <c r="S5081" s="7" t="s">
        <v>668</v>
      </c>
      <c r="T5081">
        <f>A5081</f>
        <v>21864</v>
      </c>
      <c r="U5081">
        <f>IF($G5081=$U$1:$X$1,$T5081,"")</f>
        <v>21864</v>
      </c>
      <c r="V5081" t="str">
        <f>IF($G5081=$U$1:$X$1,$T5081,"")</f>
        <v/>
      </c>
      <c r="W5081" t="str">
        <f>IF($G5081=$U$1:$X$1,$T5081,"")</f>
        <v/>
      </c>
      <c r="X5081" t="str">
        <f>IF($G5081=$U$1:$X$1,$T5081,"")</f>
        <v/>
      </c>
      <c r="Y5081" s="1">
        <f>ROUND(O5081*Q5081,2)</f>
        <v>2202.79</v>
      </c>
    </row>
    <row r="5082" spans="1:25">
      <c r="A5082" s="5">
        <f>INDEX(Students,MOD(D5082-1,ROWS(Students))+1,1)</f>
        <v>21864</v>
      </c>
      <c r="B5082" s="5" t="str">
        <f>INDEX(Students,MOD(D5082-1,ROWS(Students))+1,2)</f>
        <v>Wieczorek Jan</v>
      </c>
      <c r="C5082" s="5" t="str">
        <f>INDEX(Students,MOD(D5082-1,ROWS(Students))+1,3)</f>
        <v>IZ05IO1</v>
      </c>
      <c r="D5082" s="5">
        <v>423</v>
      </c>
      <c r="E5082" s="6">
        <v>44680</v>
      </c>
      <c r="F5082" s="6">
        <v>44680</v>
      </c>
      <c r="G5082" s="7" t="s">
        <v>1263</v>
      </c>
      <c r="H5082" s="7">
        <v>1</v>
      </c>
      <c r="I5082" s="7" t="s">
        <v>3760</v>
      </c>
      <c r="J5082" s="7" t="s">
        <v>6</v>
      </c>
      <c r="K5082" s="7" t="s">
        <v>3767</v>
      </c>
      <c r="L5082" s="7"/>
      <c r="M5082" s="6" t="s">
        <v>3767</v>
      </c>
      <c r="N5082" s="7" t="s">
        <v>19</v>
      </c>
      <c r="O5082" s="8">
        <v>16</v>
      </c>
      <c r="P5082" s="7" t="s">
        <v>9</v>
      </c>
      <c r="Q5082" s="9">
        <v>51.7</v>
      </c>
      <c r="R5082" s="7" t="s">
        <v>4106</v>
      </c>
      <c r="S5082" s="7" t="s">
        <v>208</v>
      </c>
      <c r="T5082">
        <f>A5082</f>
        <v>21864</v>
      </c>
      <c r="U5082" t="str">
        <f>IF($G5082=$U$1:$X$1,$T5082,"")</f>
        <v/>
      </c>
      <c r="V5082">
        <f>IF($G5082=$U$1:$X$1,$T5082,"")</f>
        <v>21864</v>
      </c>
      <c r="W5082" t="str">
        <f>IF($G5082=$U$1:$X$1,$T5082,"")</f>
        <v/>
      </c>
      <c r="X5082" t="str">
        <f>IF($G5082=$U$1:$X$1,$T5082,"")</f>
        <v/>
      </c>
      <c r="Y5082" s="1">
        <f>ROUND(O5082*Q5082,2)</f>
        <v>827.2</v>
      </c>
    </row>
    <row r="5083" spans="1:25">
      <c r="A5083" s="5">
        <f>INDEX(Students,MOD(D5083-1,ROWS(Students))+1,1)</f>
        <v>21864</v>
      </c>
      <c r="B5083" s="5" t="str">
        <f>INDEX(Students,MOD(D5083-1,ROWS(Students))+1,2)</f>
        <v>Wieczorek Jan</v>
      </c>
      <c r="C5083" s="5" t="str">
        <f>INDEX(Students,MOD(D5083-1,ROWS(Students))+1,3)</f>
        <v>IZ05IO1</v>
      </c>
      <c r="D5083" s="5">
        <v>515</v>
      </c>
      <c r="E5083" s="6">
        <v>44732</v>
      </c>
      <c r="F5083" s="6">
        <v>44731</v>
      </c>
      <c r="G5083" s="7" t="s">
        <v>1262</v>
      </c>
      <c r="H5083" s="7">
        <v>-1</v>
      </c>
      <c r="I5083" s="7" t="s">
        <v>2976</v>
      </c>
      <c r="J5083" s="7" t="s">
        <v>6</v>
      </c>
      <c r="K5083" s="7" t="s">
        <v>3788</v>
      </c>
      <c r="L5083" s="7" t="s">
        <v>1021</v>
      </c>
      <c r="M5083" s="6" t="s">
        <v>3767</v>
      </c>
      <c r="N5083" s="7" t="s">
        <v>19</v>
      </c>
      <c r="O5083" s="8">
        <v>84.96</v>
      </c>
      <c r="P5083" s="7" t="s">
        <v>13</v>
      </c>
      <c r="Q5083" s="9">
        <v>51.3</v>
      </c>
      <c r="R5083" s="7" t="s">
        <v>4731</v>
      </c>
      <c r="S5083" s="7" t="s">
        <v>1009</v>
      </c>
      <c r="T5083">
        <f>A5083</f>
        <v>21864</v>
      </c>
      <c r="U5083">
        <f>IF($G5083=$U$1:$X$1,$T5083,"")</f>
        <v>21864</v>
      </c>
      <c r="V5083" t="str">
        <f>IF($G5083=$U$1:$X$1,$T5083,"")</f>
        <v/>
      </c>
      <c r="W5083" t="str">
        <f>IF($G5083=$U$1:$X$1,$T5083,"")</f>
        <v/>
      </c>
      <c r="X5083" t="str">
        <f>IF($G5083=$U$1:$X$1,$T5083,"")</f>
        <v/>
      </c>
      <c r="Y5083" s="1">
        <f>ROUND(O5083*Q5083,2)</f>
        <v>4358.45</v>
      </c>
    </row>
    <row r="5084" spans="1:25">
      <c r="A5084" s="5">
        <f>INDEX(Students,MOD(D5084-1,ROWS(Students))+1,1)</f>
        <v>21864</v>
      </c>
      <c r="B5084" s="5" t="str">
        <f>INDEX(Students,MOD(D5084-1,ROWS(Students))+1,2)</f>
        <v>Wieczorek Jan</v>
      </c>
      <c r="C5084" s="5" t="str">
        <f>INDEX(Students,MOD(D5084-1,ROWS(Students))+1,3)</f>
        <v>IZ05IO1</v>
      </c>
      <c r="D5084" s="5">
        <v>607</v>
      </c>
      <c r="E5084" s="6">
        <v>44607</v>
      </c>
      <c r="F5084" s="6">
        <v>44607</v>
      </c>
      <c r="G5084" s="7" t="s">
        <v>279</v>
      </c>
      <c r="H5084" s="7">
        <v>1</v>
      </c>
      <c r="I5084" s="7" t="s">
        <v>1772</v>
      </c>
      <c r="J5084" s="7" t="s">
        <v>6</v>
      </c>
      <c r="K5084" s="7" t="s">
        <v>3767</v>
      </c>
      <c r="L5084" s="7"/>
      <c r="M5084" s="6" t="s">
        <v>3767</v>
      </c>
      <c r="N5084" s="7" t="s">
        <v>25</v>
      </c>
      <c r="O5084" s="8">
        <v>2</v>
      </c>
      <c r="P5084" s="7" t="s">
        <v>13</v>
      </c>
      <c r="Q5084" s="9">
        <v>204.97</v>
      </c>
      <c r="R5084" s="7" t="s">
        <v>4048</v>
      </c>
      <c r="S5084" s="7" t="s">
        <v>149</v>
      </c>
      <c r="T5084">
        <f>A5084</f>
        <v>21864</v>
      </c>
      <c r="U5084" t="str">
        <f>IF($G5084=$U$1:$X$1,$T5084,"")</f>
        <v/>
      </c>
      <c r="V5084" t="str">
        <f>IF($G5084=$U$1:$X$1,$T5084,"")</f>
        <v/>
      </c>
      <c r="W5084">
        <f>IF($G5084=$U$1:$X$1,$T5084,"")</f>
        <v>21864</v>
      </c>
      <c r="X5084" t="str">
        <f>IF($G5084=$U$1:$X$1,$T5084,"")</f>
        <v/>
      </c>
      <c r="Y5084" s="1">
        <f>ROUND(O5084*Q5084,2)</f>
        <v>409.94</v>
      </c>
    </row>
    <row r="5085" spans="1:25">
      <c r="A5085" s="5">
        <f>INDEX(Students,MOD(D5085-1,ROWS(Students))+1,1)</f>
        <v>21864</v>
      </c>
      <c r="B5085" s="5" t="str">
        <f>INDEX(Students,MOD(D5085-1,ROWS(Students))+1,2)</f>
        <v>Wieczorek Jan</v>
      </c>
      <c r="C5085" s="5" t="str">
        <f>INDEX(Students,MOD(D5085-1,ROWS(Students))+1,3)</f>
        <v>IZ05IO1</v>
      </c>
      <c r="D5085" s="5">
        <v>699</v>
      </c>
      <c r="E5085" s="6">
        <v>44638</v>
      </c>
      <c r="F5085" s="6">
        <v>44638</v>
      </c>
      <c r="G5085" s="7" t="s">
        <v>1263</v>
      </c>
      <c r="H5085" s="7">
        <v>1</v>
      </c>
      <c r="I5085" s="7" t="s">
        <v>2229</v>
      </c>
      <c r="J5085" s="7" t="s">
        <v>6</v>
      </c>
      <c r="K5085" s="7" t="s">
        <v>3767</v>
      </c>
      <c r="L5085" s="7"/>
      <c r="M5085" s="6" t="s">
        <v>3767</v>
      </c>
      <c r="N5085" s="7" t="s">
        <v>7</v>
      </c>
      <c r="O5085" s="8">
        <v>98</v>
      </c>
      <c r="P5085" s="7" t="s">
        <v>9</v>
      </c>
      <c r="Q5085" s="9">
        <v>0.15</v>
      </c>
      <c r="R5085" s="7" t="s">
        <v>4214</v>
      </c>
      <c r="S5085" s="7" t="s">
        <v>317</v>
      </c>
      <c r="T5085">
        <f>A5085</f>
        <v>21864</v>
      </c>
      <c r="U5085" t="str">
        <f>IF($G5085=$U$1:$X$1,$T5085,"")</f>
        <v/>
      </c>
      <c r="V5085">
        <f>IF($G5085=$U$1:$X$1,$T5085,"")</f>
        <v>21864</v>
      </c>
      <c r="W5085" t="str">
        <f>IF($G5085=$U$1:$X$1,$T5085,"")</f>
        <v/>
      </c>
      <c r="X5085" t="str">
        <f>IF($G5085=$U$1:$X$1,$T5085,"")</f>
        <v/>
      </c>
      <c r="Y5085" s="1">
        <f>ROUND(O5085*Q5085,2)</f>
        <v>14.7</v>
      </c>
    </row>
    <row r="5086" spans="1:25">
      <c r="A5086" s="5">
        <f>INDEX(Students,MOD(D5086-1,ROWS(Students))+1,1)</f>
        <v>21864</v>
      </c>
      <c r="B5086" s="5" t="str">
        <f>INDEX(Students,MOD(D5086-1,ROWS(Students))+1,2)</f>
        <v>Wieczorek Jan</v>
      </c>
      <c r="C5086" s="5" t="str">
        <f>INDEX(Students,MOD(D5086-1,ROWS(Students))+1,3)</f>
        <v>IZ05IO1</v>
      </c>
      <c r="D5086" s="5">
        <v>791</v>
      </c>
      <c r="E5086" s="6">
        <v>44721</v>
      </c>
      <c r="F5086" s="6">
        <v>44721</v>
      </c>
      <c r="G5086" s="7" t="s">
        <v>1263</v>
      </c>
      <c r="H5086" s="7">
        <v>1</v>
      </c>
      <c r="I5086" s="7" t="s">
        <v>2882</v>
      </c>
      <c r="J5086" s="7" t="s">
        <v>6</v>
      </c>
      <c r="K5086" s="7" t="s">
        <v>3767</v>
      </c>
      <c r="L5086" s="7"/>
      <c r="M5086" s="6" t="s">
        <v>3767</v>
      </c>
      <c r="N5086" s="7" t="s">
        <v>19</v>
      </c>
      <c r="O5086" s="8">
        <v>50</v>
      </c>
      <c r="P5086" s="7" t="s">
        <v>9</v>
      </c>
      <c r="Q5086" s="9">
        <v>0.06</v>
      </c>
      <c r="R5086" s="7" t="s">
        <v>4082</v>
      </c>
      <c r="S5086" s="7" t="s">
        <v>185</v>
      </c>
      <c r="T5086">
        <f>A5086</f>
        <v>21864</v>
      </c>
      <c r="U5086" t="str">
        <f>IF($G5086=$U$1:$X$1,$T5086,"")</f>
        <v/>
      </c>
      <c r="V5086">
        <f>IF($G5086=$U$1:$X$1,$T5086,"")</f>
        <v>21864</v>
      </c>
      <c r="W5086" t="str">
        <f>IF($G5086=$U$1:$X$1,$T5086,"")</f>
        <v/>
      </c>
      <c r="X5086" t="str">
        <f>IF($G5086=$U$1:$X$1,$T5086,"")</f>
        <v/>
      </c>
      <c r="Y5086" s="1">
        <f>ROUND(O5086*Q5086,2)</f>
        <v>3</v>
      </c>
    </row>
    <row r="5087" spans="1:25">
      <c r="A5087" s="5">
        <f>INDEX(Students,MOD(D5087-1,ROWS(Students))+1,1)</f>
        <v>21864</v>
      </c>
      <c r="B5087" s="5" t="str">
        <f>INDEX(Students,MOD(D5087-1,ROWS(Students))+1,2)</f>
        <v>Wieczorek Jan</v>
      </c>
      <c r="C5087" s="5" t="str">
        <f>INDEX(Students,MOD(D5087-1,ROWS(Students))+1,3)</f>
        <v>IZ05IO1</v>
      </c>
      <c r="D5087" s="5">
        <v>883</v>
      </c>
      <c r="E5087" s="6">
        <v>44708</v>
      </c>
      <c r="F5087" s="6">
        <v>44708</v>
      </c>
      <c r="G5087" s="7" t="s">
        <v>52</v>
      </c>
      <c r="H5087" s="7">
        <v>1</v>
      </c>
      <c r="I5087" s="7" t="s">
        <v>2708</v>
      </c>
      <c r="J5087" s="7" t="s">
        <v>6</v>
      </c>
      <c r="K5087" s="7" t="s">
        <v>3805</v>
      </c>
      <c r="L5087" s="7"/>
      <c r="M5087" s="6" t="s">
        <v>4919</v>
      </c>
      <c r="N5087" s="7" t="s">
        <v>32</v>
      </c>
      <c r="O5087" s="8">
        <v>14</v>
      </c>
      <c r="P5087" s="7" t="s">
        <v>13</v>
      </c>
      <c r="Q5087" s="9">
        <v>0</v>
      </c>
      <c r="R5087" s="7" t="s">
        <v>4614</v>
      </c>
      <c r="S5087" s="7" t="s">
        <v>834</v>
      </c>
      <c r="T5087">
        <f>A5087</f>
        <v>21864</v>
      </c>
      <c r="U5087" t="str">
        <f>IF($G5087=$U$1:$X$1,$T5087,"")</f>
        <v/>
      </c>
      <c r="V5087" t="str">
        <f>IF($G5087=$U$1:$X$1,$T5087,"")</f>
        <v/>
      </c>
      <c r="W5087" t="str">
        <f>IF($G5087=$U$1:$X$1,$T5087,"")</f>
        <v/>
      </c>
      <c r="X5087">
        <f>IF($G5087=$U$1:$X$1,$T5087,"")</f>
        <v>21864</v>
      </c>
      <c r="Y5087" s="1">
        <f>ROUND(O5087*Q5087,2)</f>
        <v>0</v>
      </c>
    </row>
    <row r="5088" spans="1:25">
      <c r="A5088" s="5">
        <f>INDEX(Students,MOD(D5088-1,ROWS(Students))+1,1)</f>
        <v>21864</v>
      </c>
      <c r="B5088" s="5" t="str">
        <f>INDEX(Students,MOD(D5088-1,ROWS(Students))+1,2)</f>
        <v>Wieczorek Jan</v>
      </c>
      <c r="C5088" s="5" t="str">
        <f>INDEX(Students,MOD(D5088-1,ROWS(Students))+1,3)</f>
        <v>IZ05IO1</v>
      </c>
      <c r="D5088" s="5">
        <v>975</v>
      </c>
      <c r="E5088" s="6">
        <v>44637</v>
      </c>
      <c r="F5088" s="6">
        <v>44637</v>
      </c>
      <c r="G5088" s="7" t="s">
        <v>1262</v>
      </c>
      <c r="H5088" s="7">
        <v>-1</v>
      </c>
      <c r="I5088" s="7" t="s">
        <v>2221</v>
      </c>
      <c r="J5088" s="7" t="s">
        <v>6</v>
      </c>
      <c r="K5088" s="7" t="s">
        <v>3770</v>
      </c>
      <c r="L5088" s="7" t="s">
        <v>727</v>
      </c>
      <c r="M5088" s="6" t="s">
        <v>3767</v>
      </c>
      <c r="N5088" s="7" t="s">
        <v>32</v>
      </c>
      <c r="O5088" s="8">
        <v>1</v>
      </c>
      <c r="P5088" s="7" t="s">
        <v>9</v>
      </c>
      <c r="Q5088" s="9">
        <v>0</v>
      </c>
      <c r="R5088" s="7" t="s">
        <v>4037</v>
      </c>
      <c r="S5088" s="7" t="s">
        <v>140</v>
      </c>
      <c r="T5088">
        <f>A5088</f>
        <v>21864</v>
      </c>
      <c r="U5088">
        <f>IF($G5088=$U$1:$X$1,$T5088,"")</f>
        <v>21864</v>
      </c>
      <c r="V5088" t="str">
        <f>IF($G5088=$U$1:$X$1,$T5088,"")</f>
        <v/>
      </c>
      <c r="W5088" t="str">
        <f>IF($G5088=$U$1:$X$1,$T5088,"")</f>
        <v/>
      </c>
      <c r="X5088" t="str">
        <f>IF($G5088=$U$1:$X$1,$T5088,"")</f>
        <v/>
      </c>
      <c r="Y5088" s="1">
        <f>ROUND(O5088*Q5088,2)</f>
        <v>0</v>
      </c>
    </row>
    <row r="5089" spans="1:25">
      <c r="A5089" s="5">
        <f>INDEX(Students,MOD(D5089-1,ROWS(Students))+1,1)</f>
        <v>21864</v>
      </c>
      <c r="B5089" s="5" t="str">
        <f>INDEX(Students,MOD(D5089-1,ROWS(Students))+1,2)</f>
        <v>Wieczorek Jan</v>
      </c>
      <c r="C5089" s="5" t="str">
        <f>INDEX(Students,MOD(D5089-1,ROWS(Students))+1,3)</f>
        <v>IZ05IO1</v>
      </c>
      <c r="D5089" s="5">
        <v>1067</v>
      </c>
      <c r="E5089" s="6">
        <v>44694</v>
      </c>
      <c r="F5089" s="6">
        <v>44694</v>
      </c>
      <c r="G5089" s="7" t="s">
        <v>1262</v>
      </c>
      <c r="H5089" s="7">
        <v>-1</v>
      </c>
      <c r="I5089" s="7" t="s">
        <v>2549</v>
      </c>
      <c r="J5089" s="7" t="s">
        <v>6</v>
      </c>
      <c r="K5089" s="7" t="s">
        <v>3774</v>
      </c>
      <c r="L5089" s="7" t="s">
        <v>877</v>
      </c>
      <c r="M5089" s="6" t="s">
        <v>3767</v>
      </c>
      <c r="N5089" s="7" t="s">
        <v>19</v>
      </c>
      <c r="O5089" s="8">
        <v>110.85</v>
      </c>
      <c r="P5089" s="7" t="s">
        <v>13</v>
      </c>
      <c r="Q5089" s="9">
        <v>0</v>
      </c>
      <c r="R5089" s="7" t="s">
        <v>3927</v>
      </c>
      <c r="S5089" s="7" t="s">
        <v>516</v>
      </c>
      <c r="T5089">
        <f>A5089</f>
        <v>21864</v>
      </c>
      <c r="U5089">
        <f>IF($G5089=$U$1:$X$1,$T5089,"")</f>
        <v>21864</v>
      </c>
      <c r="V5089" t="str">
        <f>IF($G5089=$U$1:$X$1,$T5089,"")</f>
        <v/>
      </c>
      <c r="W5089" t="str">
        <f>IF($G5089=$U$1:$X$1,$T5089,"")</f>
        <v/>
      </c>
      <c r="X5089" t="str">
        <f>IF($G5089=$U$1:$X$1,$T5089,"")</f>
        <v/>
      </c>
      <c r="Y5089" s="1">
        <f>ROUND(O5089*Q5089,2)</f>
        <v>0</v>
      </c>
    </row>
    <row r="5090" spans="1:25">
      <c r="A5090" s="5">
        <f>INDEX(Students,MOD(D5090-1,ROWS(Students))+1,1)</f>
        <v>21864</v>
      </c>
      <c r="B5090" s="5" t="str">
        <f>INDEX(Students,MOD(D5090-1,ROWS(Students))+1,2)</f>
        <v>Wieczorek Jan</v>
      </c>
      <c r="C5090" s="5" t="str">
        <f>INDEX(Students,MOD(D5090-1,ROWS(Students))+1,3)</f>
        <v>IZ05IO1</v>
      </c>
      <c r="D5090" s="5">
        <v>1159</v>
      </c>
      <c r="E5090" s="6">
        <v>44742</v>
      </c>
      <c r="F5090" s="6">
        <v>44742</v>
      </c>
      <c r="G5090" s="7" t="s">
        <v>279</v>
      </c>
      <c r="H5090" s="7">
        <v>1</v>
      </c>
      <c r="I5090" s="7" t="s">
        <v>3104</v>
      </c>
      <c r="J5090" s="7" t="s">
        <v>6</v>
      </c>
      <c r="K5090" s="7" t="s">
        <v>3767</v>
      </c>
      <c r="L5090" s="7"/>
      <c r="M5090" s="6" t="s">
        <v>3767</v>
      </c>
      <c r="N5090" s="7" t="s">
        <v>25</v>
      </c>
      <c r="O5090" s="8">
        <v>21.39</v>
      </c>
      <c r="P5090" s="7" t="s">
        <v>13</v>
      </c>
      <c r="Q5090" s="9">
        <v>49.03</v>
      </c>
      <c r="R5090" s="7" t="s">
        <v>4469</v>
      </c>
      <c r="S5090" s="7" t="s">
        <v>622</v>
      </c>
      <c r="T5090">
        <f>A5090</f>
        <v>21864</v>
      </c>
      <c r="U5090" t="str">
        <f>IF($G5090=$U$1:$X$1,$T5090,"")</f>
        <v/>
      </c>
      <c r="V5090" t="str">
        <f>IF($G5090=$U$1:$X$1,$T5090,"")</f>
        <v/>
      </c>
      <c r="W5090">
        <f>IF($G5090=$U$1:$X$1,$T5090,"")</f>
        <v>21864</v>
      </c>
      <c r="X5090" t="str">
        <f>IF($G5090=$U$1:$X$1,$T5090,"")</f>
        <v/>
      </c>
      <c r="Y5090" s="1">
        <f>ROUND(O5090*Q5090,2)</f>
        <v>1048.75</v>
      </c>
    </row>
    <row r="5091" spans="1:25">
      <c r="A5091" s="5">
        <f>INDEX(Students,MOD(D5091-1,ROWS(Students))+1,1)</f>
        <v>21864</v>
      </c>
      <c r="B5091" s="5" t="str">
        <f>INDEX(Students,MOD(D5091-1,ROWS(Students))+1,2)</f>
        <v>Wieczorek Jan</v>
      </c>
      <c r="C5091" s="5" t="str">
        <f>INDEX(Students,MOD(D5091-1,ROWS(Students))+1,3)</f>
        <v>IZ05IO1</v>
      </c>
      <c r="D5091" s="5">
        <v>1251</v>
      </c>
      <c r="E5091" s="6">
        <v>44613</v>
      </c>
      <c r="F5091" s="6">
        <v>44613</v>
      </c>
      <c r="G5091" s="7" t="s">
        <v>279</v>
      </c>
      <c r="H5091" s="7">
        <v>1</v>
      </c>
      <c r="I5091" s="7" t="s">
        <v>1875</v>
      </c>
      <c r="J5091" s="7" t="s">
        <v>6</v>
      </c>
      <c r="K5091" s="7" t="s">
        <v>3767</v>
      </c>
      <c r="L5091" s="7"/>
      <c r="M5091" s="6" t="s">
        <v>3767</v>
      </c>
      <c r="N5091" s="7" t="s">
        <v>25</v>
      </c>
      <c r="O5091" s="8">
        <v>23.03</v>
      </c>
      <c r="P5091" s="7" t="s">
        <v>13</v>
      </c>
      <c r="Q5091" s="9">
        <v>45.39</v>
      </c>
      <c r="R5091" s="7" t="s">
        <v>4402</v>
      </c>
      <c r="S5091" s="7" t="s">
        <v>547</v>
      </c>
      <c r="T5091">
        <f>A5091</f>
        <v>21864</v>
      </c>
      <c r="U5091" t="str">
        <f>IF($G5091=$U$1:$X$1,$T5091,"")</f>
        <v/>
      </c>
      <c r="V5091" t="str">
        <f>IF($G5091=$U$1:$X$1,$T5091,"")</f>
        <v/>
      </c>
      <c r="W5091">
        <f>IF($G5091=$U$1:$X$1,$T5091,"")</f>
        <v>21864</v>
      </c>
      <c r="X5091" t="str">
        <f>IF($G5091=$U$1:$X$1,$T5091,"")</f>
        <v/>
      </c>
      <c r="Y5091" s="1">
        <f>ROUND(O5091*Q5091,2)</f>
        <v>1045.33</v>
      </c>
    </row>
    <row r="5092" spans="1:25">
      <c r="A5092" s="5">
        <f>INDEX(Students,MOD(D5092-1,ROWS(Students))+1,1)</f>
        <v>21864</v>
      </c>
      <c r="B5092" s="5" t="str">
        <f>INDEX(Students,MOD(D5092-1,ROWS(Students))+1,2)</f>
        <v>Wieczorek Jan</v>
      </c>
      <c r="C5092" s="5" t="str">
        <f>INDEX(Students,MOD(D5092-1,ROWS(Students))+1,3)</f>
        <v>IZ05IO1</v>
      </c>
      <c r="D5092" s="5">
        <v>1343</v>
      </c>
      <c r="E5092" s="6">
        <v>44636</v>
      </c>
      <c r="F5092" s="6">
        <v>44636</v>
      </c>
      <c r="G5092" s="7" t="s">
        <v>279</v>
      </c>
      <c r="H5092" s="7">
        <v>1</v>
      </c>
      <c r="I5092" s="7" t="s">
        <v>2198</v>
      </c>
      <c r="J5092" s="7" t="s">
        <v>6</v>
      </c>
      <c r="K5092" s="7" t="s">
        <v>3767</v>
      </c>
      <c r="L5092" s="7"/>
      <c r="M5092" s="6" t="s">
        <v>3767</v>
      </c>
      <c r="N5092" s="7" t="s">
        <v>5215</v>
      </c>
      <c r="O5092" s="8">
        <v>92.05</v>
      </c>
      <c r="P5092" s="7" t="s">
        <v>13</v>
      </c>
      <c r="Q5092" s="9">
        <v>0</v>
      </c>
      <c r="R5092" s="7" t="s">
        <v>3928</v>
      </c>
      <c r="S5092" s="7" t="s">
        <v>482</v>
      </c>
      <c r="T5092">
        <f>A5092</f>
        <v>21864</v>
      </c>
      <c r="U5092" t="str">
        <f>IF($G5092=$U$1:$X$1,$T5092,"")</f>
        <v/>
      </c>
      <c r="V5092" t="str">
        <f>IF($G5092=$U$1:$X$1,$T5092,"")</f>
        <v/>
      </c>
      <c r="W5092">
        <f>IF($G5092=$U$1:$X$1,$T5092,"")</f>
        <v>21864</v>
      </c>
      <c r="X5092" t="str">
        <f>IF($G5092=$U$1:$X$1,$T5092,"")</f>
        <v/>
      </c>
      <c r="Y5092" s="1">
        <f>ROUND(O5092*Q5092,2)</f>
        <v>0</v>
      </c>
    </row>
    <row r="5093" spans="1:25">
      <c r="A5093" s="5">
        <f>INDEX(Students,MOD(D5093-1,ROWS(Students))+1,1)</f>
        <v>21864</v>
      </c>
      <c r="B5093" s="5" t="str">
        <f>INDEX(Students,MOD(D5093-1,ROWS(Students))+1,2)</f>
        <v>Wieczorek Jan</v>
      </c>
      <c r="C5093" s="5" t="str">
        <f>INDEX(Students,MOD(D5093-1,ROWS(Students))+1,3)</f>
        <v>IZ05IO1</v>
      </c>
      <c r="D5093" s="5">
        <v>1435</v>
      </c>
      <c r="E5093" s="6">
        <v>44636</v>
      </c>
      <c r="F5093" s="6">
        <v>44636</v>
      </c>
      <c r="G5093" s="7" t="s">
        <v>1263</v>
      </c>
      <c r="H5093" s="7">
        <v>1</v>
      </c>
      <c r="I5093" s="7" t="s">
        <v>2194</v>
      </c>
      <c r="J5093" s="7" t="s">
        <v>6</v>
      </c>
      <c r="K5093" s="7" t="s">
        <v>3767</v>
      </c>
      <c r="L5093" s="7"/>
      <c r="M5093" s="6" t="s">
        <v>3767</v>
      </c>
      <c r="N5093" s="7" t="s">
        <v>67</v>
      </c>
      <c r="O5093" s="8">
        <v>90</v>
      </c>
      <c r="P5093" s="7" t="s">
        <v>9</v>
      </c>
      <c r="Q5093" s="9">
        <v>2.4700000000000002</v>
      </c>
      <c r="R5093" s="7" t="s">
        <v>4166</v>
      </c>
      <c r="S5093" s="7" t="s">
        <v>274</v>
      </c>
      <c r="T5093">
        <f>A5093</f>
        <v>21864</v>
      </c>
      <c r="U5093" t="str">
        <f>IF($G5093=$U$1:$X$1,$T5093,"")</f>
        <v/>
      </c>
      <c r="V5093">
        <f>IF($G5093=$U$1:$X$1,$T5093,"")</f>
        <v>21864</v>
      </c>
      <c r="W5093" t="str">
        <f>IF($G5093=$U$1:$X$1,$T5093,"")</f>
        <v/>
      </c>
      <c r="X5093" t="str">
        <f>IF($G5093=$U$1:$X$1,$T5093,"")</f>
        <v/>
      </c>
      <c r="Y5093" s="1">
        <f>ROUND(O5093*Q5093,2)</f>
        <v>222.3</v>
      </c>
    </row>
    <row r="5094" spans="1:25">
      <c r="A5094" s="5">
        <f>INDEX(Students,MOD(D5094-1,ROWS(Students))+1,1)</f>
        <v>21864</v>
      </c>
      <c r="B5094" s="5" t="str">
        <f>INDEX(Students,MOD(D5094-1,ROWS(Students))+1,2)</f>
        <v>Wieczorek Jan</v>
      </c>
      <c r="C5094" s="5" t="str">
        <f>INDEX(Students,MOD(D5094-1,ROWS(Students))+1,3)</f>
        <v>IZ05IO1</v>
      </c>
      <c r="D5094" s="5">
        <v>1527</v>
      </c>
      <c r="E5094" s="6">
        <v>44571</v>
      </c>
      <c r="F5094" s="6">
        <v>44571</v>
      </c>
      <c r="G5094" s="7" t="s">
        <v>279</v>
      </c>
      <c r="H5094" s="7">
        <v>1</v>
      </c>
      <c r="I5094" s="7" t="s">
        <v>1298</v>
      </c>
      <c r="J5094" s="7" t="s">
        <v>6</v>
      </c>
      <c r="K5094" s="7" t="s">
        <v>3767</v>
      </c>
      <c r="L5094" s="7"/>
      <c r="M5094" s="6" t="s">
        <v>3767</v>
      </c>
      <c r="N5094" s="7" t="s">
        <v>5215</v>
      </c>
      <c r="O5094" s="8">
        <v>400</v>
      </c>
      <c r="P5094" s="7" t="s">
        <v>31</v>
      </c>
      <c r="Q5094" s="9">
        <v>0</v>
      </c>
      <c r="R5094" s="7" t="s">
        <v>3950</v>
      </c>
      <c r="S5094" s="7" t="s">
        <v>5001</v>
      </c>
      <c r="T5094">
        <f>A5094</f>
        <v>21864</v>
      </c>
      <c r="U5094" t="str">
        <f>IF($G5094=$U$1:$X$1,$T5094,"")</f>
        <v/>
      </c>
      <c r="V5094" t="str">
        <f>IF($G5094=$U$1:$X$1,$T5094,"")</f>
        <v/>
      </c>
      <c r="W5094">
        <f>IF($G5094=$U$1:$X$1,$T5094,"")</f>
        <v>21864</v>
      </c>
      <c r="X5094" t="str">
        <f>IF($G5094=$U$1:$X$1,$T5094,"")</f>
        <v/>
      </c>
      <c r="Y5094" s="1">
        <f>ROUND(O5094*Q5094,2)</f>
        <v>0</v>
      </c>
    </row>
    <row r="5095" spans="1:25">
      <c r="A5095" s="5">
        <f>INDEX(Students,MOD(D5095-1,ROWS(Students))+1,1)</f>
        <v>21864</v>
      </c>
      <c r="B5095" s="5" t="str">
        <f>INDEX(Students,MOD(D5095-1,ROWS(Students))+1,2)</f>
        <v>Wieczorek Jan</v>
      </c>
      <c r="C5095" s="5" t="str">
        <f>INDEX(Students,MOD(D5095-1,ROWS(Students))+1,3)</f>
        <v>IZ05IO1</v>
      </c>
      <c r="D5095" s="5">
        <v>1619</v>
      </c>
      <c r="E5095" s="6">
        <v>44645</v>
      </c>
      <c r="F5095" s="6">
        <v>44645</v>
      </c>
      <c r="G5095" s="7" t="s">
        <v>1263</v>
      </c>
      <c r="H5095" s="7">
        <v>1</v>
      </c>
      <c r="I5095" s="7" t="s">
        <v>2340</v>
      </c>
      <c r="J5095" s="7" t="s">
        <v>6</v>
      </c>
      <c r="K5095" s="7" t="s">
        <v>3767</v>
      </c>
      <c r="L5095" s="7"/>
      <c r="M5095" s="6" t="s">
        <v>3767</v>
      </c>
      <c r="N5095" s="7" t="s">
        <v>19</v>
      </c>
      <c r="O5095" s="8">
        <v>350</v>
      </c>
      <c r="P5095" s="7" t="s">
        <v>9</v>
      </c>
      <c r="Q5095" s="9">
        <v>0.15</v>
      </c>
      <c r="R5095" s="7" t="s">
        <v>4214</v>
      </c>
      <c r="S5095" s="7" t="s">
        <v>317</v>
      </c>
      <c r="T5095">
        <f>A5095</f>
        <v>21864</v>
      </c>
      <c r="U5095" t="str">
        <f>IF($G5095=$U$1:$X$1,$T5095,"")</f>
        <v/>
      </c>
      <c r="V5095">
        <f>IF($G5095=$U$1:$X$1,$T5095,"")</f>
        <v>21864</v>
      </c>
      <c r="W5095" t="str">
        <f>IF($G5095=$U$1:$X$1,$T5095,"")</f>
        <v/>
      </c>
      <c r="X5095" t="str">
        <f>IF($G5095=$U$1:$X$1,$T5095,"")</f>
        <v/>
      </c>
      <c r="Y5095" s="1">
        <f>ROUND(O5095*Q5095,2)</f>
        <v>52.5</v>
      </c>
    </row>
    <row r="5096" spans="1:25">
      <c r="A5096" s="5">
        <f>INDEX(Students,MOD(D5096-1,ROWS(Students))+1,1)</f>
        <v>21864</v>
      </c>
      <c r="B5096" s="5" t="str">
        <f>INDEX(Students,MOD(D5096-1,ROWS(Students))+1,2)</f>
        <v>Wieczorek Jan</v>
      </c>
      <c r="C5096" s="5" t="str">
        <f>INDEX(Students,MOD(D5096-1,ROWS(Students))+1,3)</f>
        <v>IZ05IO1</v>
      </c>
      <c r="D5096" s="5">
        <v>1711</v>
      </c>
      <c r="E5096" s="6">
        <v>44708</v>
      </c>
      <c r="F5096" s="6">
        <v>44708</v>
      </c>
      <c r="G5096" s="7" t="s">
        <v>1262</v>
      </c>
      <c r="H5096" s="7">
        <v>-1</v>
      </c>
      <c r="I5096" s="7" t="s">
        <v>2714</v>
      </c>
      <c r="J5096" s="7" t="s">
        <v>6</v>
      </c>
      <c r="K5096" s="7" t="s">
        <v>3770</v>
      </c>
      <c r="L5096" s="7" t="s">
        <v>939</v>
      </c>
      <c r="M5096" s="6" t="s">
        <v>3767</v>
      </c>
      <c r="N5096" s="7" t="s">
        <v>67</v>
      </c>
      <c r="O5096" s="8">
        <v>1</v>
      </c>
      <c r="P5096" s="7" t="s">
        <v>9</v>
      </c>
      <c r="Q5096" s="9">
        <v>0</v>
      </c>
      <c r="R5096" s="7" t="s">
        <v>4120</v>
      </c>
      <c r="S5096" s="7" t="s">
        <v>227</v>
      </c>
      <c r="T5096">
        <f>A5096</f>
        <v>21864</v>
      </c>
      <c r="U5096">
        <f>IF($G5096=$U$1:$X$1,$T5096,"")</f>
        <v>21864</v>
      </c>
      <c r="V5096" t="str">
        <f>IF($G5096=$U$1:$X$1,$T5096,"")</f>
        <v/>
      </c>
      <c r="W5096" t="str">
        <f>IF($G5096=$U$1:$X$1,$T5096,"")</f>
        <v/>
      </c>
      <c r="X5096" t="str">
        <f>IF($G5096=$U$1:$X$1,$T5096,"")</f>
        <v/>
      </c>
      <c r="Y5096" s="1">
        <f>ROUND(O5096*Q5096,2)</f>
        <v>0</v>
      </c>
    </row>
    <row r="5097" spans="1:25">
      <c r="A5097" s="5">
        <f>INDEX(Students,MOD(D5097-1,ROWS(Students))+1,1)</f>
        <v>21864</v>
      </c>
      <c r="B5097" s="5" t="str">
        <f>INDEX(Students,MOD(D5097-1,ROWS(Students))+1,2)</f>
        <v>Wieczorek Jan</v>
      </c>
      <c r="C5097" s="5" t="str">
        <f>INDEX(Students,MOD(D5097-1,ROWS(Students))+1,3)</f>
        <v>IZ05IO1</v>
      </c>
      <c r="D5097" s="5">
        <v>1803</v>
      </c>
      <c r="E5097" s="6">
        <v>44705</v>
      </c>
      <c r="F5097" s="6">
        <v>44705</v>
      </c>
      <c r="G5097" s="7" t="s">
        <v>1263</v>
      </c>
      <c r="H5097" s="7">
        <v>1</v>
      </c>
      <c r="I5097" s="7" t="s">
        <v>2668</v>
      </c>
      <c r="J5097" s="7" t="s">
        <v>6</v>
      </c>
      <c r="K5097" s="7" t="s">
        <v>3767</v>
      </c>
      <c r="L5097" s="7"/>
      <c r="M5097" s="6" t="s">
        <v>3767</v>
      </c>
      <c r="N5097" s="7" t="s">
        <v>7</v>
      </c>
      <c r="O5097" s="8">
        <v>0.05</v>
      </c>
      <c r="P5097" s="7" t="s">
        <v>13</v>
      </c>
      <c r="Q5097" s="9">
        <v>12.35</v>
      </c>
      <c r="R5097" s="7" t="s">
        <v>4009</v>
      </c>
      <c r="S5097" s="7" t="s">
        <v>114</v>
      </c>
      <c r="T5097">
        <f>A5097</f>
        <v>21864</v>
      </c>
      <c r="U5097" t="str">
        <f>IF($G5097=$U$1:$X$1,$T5097,"")</f>
        <v/>
      </c>
      <c r="V5097">
        <f>IF($G5097=$U$1:$X$1,$T5097,"")</f>
        <v>21864</v>
      </c>
      <c r="W5097" t="str">
        <f>IF($G5097=$U$1:$X$1,$T5097,"")</f>
        <v/>
      </c>
      <c r="X5097" t="str">
        <f>IF($G5097=$U$1:$X$1,$T5097,"")</f>
        <v/>
      </c>
      <c r="Y5097" s="1">
        <f>ROUND(O5097*Q5097,2)</f>
        <v>0.62</v>
      </c>
    </row>
    <row r="5098" spans="1:25">
      <c r="A5098" s="5">
        <f>INDEX(Students,MOD(D5098-1,ROWS(Students))+1,1)</f>
        <v>21864</v>
      </c>
      <c r="B5098" s="5" t="str">
        <f>INDEX(Students,MOD(D5098-1,ROWS(Students))+1,2)</f>
        <v>Wieczorek Jan</v>
      </c>
      <c r="C5098" s="5" t="str">
        <f>INDEX(Students,MOD(D5098-1,ROWS(Students))+1,3)</f>
        <v>IZ05IO1</v>
      </c>
      <c r="D5098" s="5">
        <v>1895</v>
      </c>
      <c r="E5098" s="6">
        <v>44587</v>
      </c>
      <c r="F5098" s="6">
        <v>44587</v>
      </c>
      <c r="G5098" s="7" t="s">
        <v>1263</v>
      </c>
      <c r="H5098" s="7">
        <v>1</v>
      </c>
      <c r="I5098" s="7" t="s">
        <v>1535</v>
      </c>
      <c r="J5098" s="7" t="s">
        <v>6</v>
      </c>
      <c r="K5098" s="7" t="s">
        <v>3767</v>
      </c>
      <c r="L5098" s="7"/>
      <c r="M5098" s="6" t="s">
        <v>3767</v>
      </c>
      <c r="N5098" s="7" t="s">
        <v>7</v>
      </c>
      <c r="O5098" s="8">
        <v>0.54</v>
      </c>
      <c r="P5098" s="7" t="s">
        <v>13</v>
      </c>
      <c r="Q5098" s="9">
        <v>14.68</v>
      </c>
      <c r="R5098" s="7" t="s">
        <v>3890</v>
      </c>
      <c r="S5098" s="7" t="s">
        <v>18</v>
      </c>
      <c r="T5098">
        <f>A5098</f>
        <v>21864</v>
      </c>
      <c r="U5098" t="str">
        <f>IF($G5098=$U$1:$X$1,$T5098,"")</f>
        <v/>
      </c>
      <c r="V5098">
        <f>IF($G5098=$U$1:$X$1,$T5098,"")</f>
        <v>21864</v>
      </c>
      <c r="W5098" t="str">
        <f>IF($G5098=$U$1:$X$1,$T5098,"")</f>
        <v/>
      </c>
      <c r="X5098" t="str">
        <f>IF($G5098=$U$1:$X$1,$T5098,"")</f>
        <v/>
      </c>
      <c r="Y5098" s="1">
        <f>ROUND(O5098*Q5098,2)</f>
        <v>7.93</v>
      </c>
    </row>
    <row r="5099" spans="1:25">
      <c r="A5099" s="5">
        <f>INDEX(Students,MOD(D5099-1,ROWS(Students))+1,1)</f>
        <v>21864</v>
      </c>
      <c r="B5099" s="5" t="str">
        <f>INDEX(Students,MOD(D5099-1,ROWS(Students))+1,2)</f>
        <v>Wieczorek Jan</v>
      </c>
      <c r="C5099" s="5" t="str">
        <f>INDEX(Students,MOD(D5099-1,ROWS(Students))+1,3)</f>
        <v>IZ05IO1</v>
      </c>
      <c r="D5099" s="5">
        <v>1987</v>
      </c>
      <c r="E5099" s="6">
        <v>44742</v>
      </c>
      <c r="F5099" s="6">
        <v>44742</v>
      </c>
      <c r="G5099" s="7" t="s">
        <v>1263</v>
      </c>
      <c r="H5099" s="7">
        <v>1</v>
      </c>
      <c r="I5099" s="7" t="s">
        <v>3101</v>
      </c>
      <c r="J5099" s="7" t="s">
        <v>6</v>
      </c>
      <c r="K5099" s="7" t="s">
        <v>3767</v>
      </c>
      <c r="L5099" s="7"/>
      <c r="M5099" s="6" t="s">
        <v>3767</v>
      </c>
      <c r="N5099" s="7" t="s">
        <v>67</v>
      </c>
      <c r="O5099" s="8">
        <v>99</v>
      </c>
      <c r="P5099" s="7" t="s">
        <v>9</v>
      </c>
      <c r="Q5099" s="9">
        <v>26.99</v>
      </c>
      <c r="R5099" s="7" t="s">
        <v>4050</v>
      </c>
      <c r="S5099" s="7" t="s">
        <v>151</v>
      </c>
      <c r="T5099">
        <f>A5099</f>
        <v>21864</v>
      </c>
      <c r="U5099" t="str">
        <f>IF($G5099=$U$1:$X$1,$T5099,"")</f>
        <v/>
      </c>
      <c r="V5099">
        <f>IF($G5099=$U$1:$X$1,$T5099,"")</f>
        <v>21864</v>
      </c>
      <c r="W5099" t="str">
        <f>IF($G5099=$U$1:$X$1,$T5099,"")</f>
        <v/>
      </c>
      <c r="X5099" t="str">
        <f>IF($G5099=$U$1:$X$1,$T5099,"")</f>
        <v/>
      </c>
      <c r="Y5099" s="1">
        <f>ROUND(O5099*Q5099,2)</f>
        <v>2672.01</v>
      </c>
    </row>
    <row r="5100" spans="1:25">
      <c r="A5100" s="5">
        <f>INDEX(Students,MOD(D5100-1,ROWS(Students))+1,1)</f>
        <v>21864</v>
      </c>
      <c r="B5100" s="5" t="str">
        <f>INDEX(Students,MOD(D5100-1,ROWS(Students))+1,2)</f>
        <v>Wieczorek Jan</v>
      </c>
      <c r="C5100" s="5" t="str">
        <f>INDEX(Students,MOD(D5100-1,ROWS(Students))+1,3)</f>
        <v>IZ05IO1</v>
      </c>
      <c r="D5100" s="5">
        <v>2079</v>
      </c>
      <c r="E5100" s="6">
        <v>44586</v>
      </c>
      <c r="F5100" s="6">
        <v>44586</v>
      </c>
      <c r="G5100" s="7" t="s">
        <v>1263</v>
      </c>
      <c r="H5100" s="7">
        <v>1</v>
      </c>
      <c r="I5100" s="7" t="s">
        <v>1526</v>
      </c>
      <c r="J5100" s="7" t="s">
        <v>6</v>
      </c>
      <c r="K5100" s="7" t="s">
        <v>3767</v>
      </c>
      <c r="L5100" s="7"/>
      <c r="M5100" s="6" t="s">
        <v>3767</v>
      </c>
      <c r="N5100" s="7" t="s">
        <v>19</v>
      </c>
      <c r="O5100" s="8">
        <v>9.6</v>
      </c>
      <c r="P5100" s="7" t="s">
        <v>31</v>
      </c>
      <c r="Q5100" s="9">
        <v>0.99</v>
      </c>
      <c r="R5100" s="7" t="s">
        <v>4211</v>
      </c>
      <c r="S5100" s="7" t="s">
        <v>313</v>
      </c>
      <c r="T5100">
        <f>A5100</f>
        <v>21864</v>
      </c>
      <c r="U5100" t="str">
        <f>IF($G5100=$U$1:$X$1,$T5100,"")</f>
        <v/>
      </c>
      <c r="V5100">
        <f>IF($G5100=$U$1:$X$1,$T5100,"")</f>
        <v>21864</v>
      </c>
      <c r="W5100" t="str">
        <f>IF($G5100=$U$1:$X$1,$T5100,"")</f>
        <v/>
      </c>
      <c r="X5100" t="str">
        <f>IF($G5100=$U$1:$X$1,$T5100,"")</f>
        <v/>
      </c>
      <c r="Y5100" s="1">
        <f>ROUND(O5100*Q5100,2)</f>
        <v>9.5</v>
      </c>
    </row>
    <row r="5101" spans="1:25">
      <c r="A5101" s="5">
        <f>INDEX(Students,MOD(D5101-1,ROWS(Students))+1,1)</f>
        <v>21864</v>
      </c>
      <c r="B5101" s="5" t="str">
        <f>INDEX(Students,MOD(D5101-1,ROWS(Students))+1,2)</f>
        <v>Wieczorek Jan</v>
      </c>
      <c r="C5101" s="5" t="str">
        <f>INDEX(Students,MOD(D5101-1,ROWS(Students))+1,3)</f>
        <v>IZ05IO1</v>
      </c>
      <c r="D5101" s="5">
        <v>2171</v>
      </c>
      <c r="E5101" s="6">
        <v>44603</v>
      </c>
      <c r="F5101" s="6">
        <v>44603</v>
      </c>
      <c r="G5101" s="7" t="s">
        <v>279</v>
      </c>
      <c r="H5101" s="7">
        <v>1</v>
      </c>
      <c r="I5101" s="7" t="s">
        <v>1733</v>
      </c>
      <c r="J5101" s="7" t="s">
        <v>6</v>
      </c>
      <c r="K5101" s="7" t="s">
        <v>3767</v>
      </c>
      <c r="L5101" s="7"/>
      <c r="M5101" s="6" t="s">
        <v>3767</v>
      </c>
      <c r="N5101" s="7" t="s">
        <v>25</v>
      </c>
      <c r="O5101" s="8">
        <v>2.68</v>
      </c>
      <c r="P5101" s="7" t="s">
        <v>13</v>
      </c>
      <c r="Q5101" s="9">
        <v>10.85</v>
      </c>
      <c r="R5101" s="7" t="s">
        <v>4332</v>
      </c>
      <c r="S5101" s="7" t="s">
        <v>456</v>
      </c>
      <c r="T5101">
        <f>A5101</f>
        <v>21864</v>
      </c>
      <c r="U5101" t="str">
        <f>IF($G5101=$U$1:$X$1,$T5101,"")</f>
        <v/>
      </c>
      <c r="V5101" t="str">
        <f>IF($G5101=$U$1:$X$1,$T5101,"")</f>
        <v/>
      </c>
      <c r="W5101">
        <f>IF($G5101=$U$1:$X$1,$T5101,"")</f>
        <v>21864</v>
      </c>
      <c r="X5101" t="str">
        <f>IF($G5101=$U$1:$X$1,$T5101,"")</f>
        <v/>
      </c>
      <c r="Y5101" s="1">
        <f>ROUND(O5101*Q5101,2)</f>
        <v>29.08</v>
      </c>
    </row>
    <row r="5102" spans="1:25">
      <c r="A5102" s="5">
        <f>INDEX(Students,MOD(D5102-1,ROWS(Students))+1,1)</f>
        <v>21864</v>
      </c>
      <c r="B5102" s="5" t="str">
        <f>INDEX(Students,MOD(D5102-1,ROWS(Students))+1,2)</f>
        <v>Wieczorek Jan</v>
      </c>
      <c r="C5102" s="5" t="str">
        <f>INDEX(Students,MOD(D5102-1,ROWS(Students))+1,3)</f>
        <v>IZ05IO1</v>
      </c>
      <c r="D5102" s="5">
        <v>2263</v>
      </c>
      <c r="E5102" s="6">
        <v>44707</v>
      </c>
      <c r="F5102" s="6">
        <v>44707</v>
      </c>
      <c r="G5102" s="7" t="s">
        <v>1263</v>
      </c>
      <c r="H5102" s="7">
        <v>1</v>
      </c>
      <c r="I5102" s="7" t="s">
        <v>2697</v>
      </c>
      <c r="J5102" s="7" t="s">
        <v>6</v>
      </c>
      <c r="K5102" s="7" t="s">
        <v>3767</v>
      </c>
      <c r="L5102" s="7"/>
      <c r="M5102" s="6" t="s">
        <v>3767</v>
      </c>
      <c r="N5102" s="7" t="s">
        <v>19</v>
      </c>
      <c r="O5102" s="8">
        <v>40</v>
      </c>
      <c r="P5102" s="7" t="s">
        <v>9</v>
      </c>
      <c r="Q5102" s="9">
        <v>2.5099999999999998</v>
      </c>
      <c r="R5102" s="7" t="s">
        <v>4166</v>
      </c>
      <c r="S5102" s="7" t="s">
        <v>274</v>
      </c>
      <c r="T5102">
        <f>A5102</f>
        <v>21864</v>
      </c>
      <c r="U5102" t="str">
        <f>IF($G5102=$U$1:$X$1,$T5102,"")</f>
        <v/>
      </c>
      <c r="V5102">
        <f>IF($G5102=$U$1:$X$1,$T5102,"")</f>
        <v>21864</v>
      </c>
      <c r="W5102" t="str">
        <f>IF($G5102=$U$1:$X$1,$T5102,"")</f>
        <v/>
      </c>
      <c r="X5102" t="str">
        <f>IF($G5102=$U$1:$X$1,$T5102,"")</f>
        <v/>
      </c>
      <c r="Y5102" s="1">
        <f>ROUND(O5102*Q5102,2)</f>
        <v>100.4</v>
      </c>
    </row>
    <row r="5103" spans="1:25">
      <c r="A5103" s="5">
        <f>INDEX(Students,MOD(D5103-1,ROWS(Students))+1,1)</f>
        <v>21864</v>
      </c>
      <c r="B5103" s="5" t="str">
        <f>INDEX(Students,MOD(D5103-1,ROWS(Students))+1,2)</f>
        <v>Wieczorek Jan</v>
      </c>
      <c r="C5103" s="5" t="str">
        <f>INDEX(Students,MOD(D5103-1,ROWS(Students))+1,3)</f>
        <v>IZ05IO1</v>
      </c>
      <c r="D5103" s="5">
        <v>2355</v>
      </c>
      <c r="E5103" s="6">
        <v>44579</v>
      </c>
      <c r="F5103" s="6">
        <v>44579</v>
      </c>
      <c r="G5103" s="7" t="s">
        <v>1263</v>
      </c>
      <c r="H5103" s="7">
        <v>1</v>
      </c>
      <c r="I5103" s="7" t="s">
        <v>1417</v>
      </c>
      <c r="J5103" s="7" t="s">
        <v>6</v>
      </c>
      <c r="K5103" s="7" t="s">
        <v>3767</v>
      </c>
      <c r="L5103" s="7"/>
      <c r="M5103" s="6" t="s">
        <v>3767</v>
      </c>
      <c r="N5103" s="7" t="s">
        <v>67</v>
      </c>
      <c r="O5103" s="8">
        <v>16</v>
      </c>
      <c r="P5103" s="7" t="s">
        <v>9</v>
      </c>
      <c r="Q5103" s="9">
        <v>4.8600000000000003</v>
      </c>
      <c r="R5103" s="7" t="s">
        <v>4107</v>
      </c>
      <c r="S5103" s="7" t="s">
        <v>209</v>
      </c>
      <c r="T5103">
        <f>A5103</f>
        <v>21864</v>
      </c>
      <c r="U5103" t="str">
        <f>IF($G5103=$U$1:$X$1,$T5103,"")</f>
        <v/>
      </c>
      <c r="V5103">
        <f>IF($G5103=$U$1:$X$1,$T5103,"")</f>
        <v>21864</v>
      </c>
      <c r="W5103" t="str">
        <f>IF($G5103=$U$1:$X$1,$T5103,"")</f>
        <v/>
      </c>
      <c r="X5103" t="str">
        <f>IF($G5103=$U$1:$X$1,$T5103,"")</f>
        <v/>
      </c>
      <c r="Y5103" s="1">
        <f>ROUND(O5103*Q5103,2)</f>
        <v>77.760000000000005</v>
      </c>
    </row>
    <row r="5104" spans="1:25">
      <c r="A5104" s="5">
        <f>INDEX(Students,MOD(D5104-1,ROWS(Students))+1,1)</f>
        <v>21864</v>
      </c>
      <c r="B5104" s="5" t="str">
        <f>INDEX(Students,MOD(D5104-1,ROWS(Students))+1,2)</f>
        <v>Wieczorek Jan</v>
      </c>
      <c r="C5104" s="5" t="str">
        <f>INDEX(Students,MOD(D5104-1,ROWS(Students))+1,3)</f>
        <v>IZ05IO1</v>
      </c>
      <c r="D5104" s="5">
        <v>2447</v>
      </c>
      <c r="E5104" s="6">
        <v>44620</v>
      </c>
      <c r="F5104" s="6">
        <v>44620</v>
      </c>
      <c r="G5104" s="7" t="s">
        <v>1263</v>
      </c>
      <c r="H5104" s="7">
        <v>1</v>
      </c>
      <c r="I5104" s="7" t="s">
        <v>1960</v>
      </c>
      <c r="J5104" s="7" t="s">
        <v>6</v>
      </c>
      <c r="K5104" s="7" t="s">
        <v>3767</v>
      </c>
      <c r="L5104" s="7"/>
      <c r="M5104" s="6" t="s">
        <v>3767</v>
      </c>
      <c r="N5104" s="7" t="s">
        <v>19</v>
      </c>
      <c r="O5104" s="8">
        <v>6</v>
      </c>
      <c r="P5104" s="7" t="s">
        <v>9</v>
      </c>
      <c r="Q5104" s="9">
        <v>0</v>
      </c>
      <c r="R5104" s="7" t="s">
        <v>4064</v>
      </c>
      <c r="S5104" s="7" t="s">
        <v>4971</v>
      </c>
      <c r="T5104">
        <f>A5104</f>
        <v>21864</v>
      </c>
      <c r="U5104" t="str">
        <f>IF($G5104=$U$1:$X$1,$T5104,"")</f>
        <v/>
      </c>
      <c r="V5104">
        <f>IF($G5104=$U$1:$X$1,$T5104,"")</f>
        <v>21864</v>
      </c>
      <c r="W5104" t="str">
        <f>IF($G5104=$U$1:$X$1,$T5104,"")</f>
        <v/>
      </c>
      <c r="X5104" t="str">
        <f>IF($G5104=$U$1:$X$1,$T5104,"")</f>
        <v/>
      </c>
      <c r="Y5104" s="1">
        <f>ROUND(O5104*Q5104,2)</f>
        <v>0</v>
      </c>
    </row>
    <row r="5105" spans="1:25">
      <c r="A5105" s="5">
        <f>INDEX(Students,MOD(D5105-1,ROWS(Students))+1,1)</f>
        <v>21864</v>
      </c>
      <c r="B5105" s="5" t="str">
        <f>INDEX(Students,MOD(D5105-1,ROWS(Students))+1,2)</f>
        <v>Wieczorek Jan</v>
      </c>
      <c r="C5105" s="5" t="str">
        <f>INDEX(Students,MOD(D5105-1,ROWS(Students))+1,3)</f>
        <v>IZ05IO1</v>
      </c>
      <c r="D5105" s="5">
        <v>2539</v>
      </c>
      <c r="E5105" s="6">
        <v>44630</v>
      </c>
      <c r="F5105" s="6">
        <v>44630</v>
      </c>
      <c r="G5105" s="7" t="s">
        <v>1262</v>
      </c>
      <c r="H5105" s="7">
        <v>-1</v>
      </c>
      <c r="I5105" s="7" t="s">
        <v>2111</v>
      </c>
      <c r="J5105" s="7" t="s">
        <v>6</v>
      </c>
      <c r="K5105" s="7" t="s">
        <v>3774</v>
      </c>
      <c r="L5105" s="7" t="s">
        <v>661</v>
      </c>
      <c r="M5105" s="6" t="s">
        <v>3767</v>
      </c>
      <c r="N5105" s="7" t="s">
        <v>81</v>
      </c>
      <c r="O5105" s="8">
        <v>505.7</v>
      </c>
      <c r="P5105" s="7" t="s">
        <v>13</v>
      </c>
      <c r="Q5105" s="9">
        <v>0</v>
      </c>
      <c r="R5105" s="7" t="s">
        <v>3925</v>
      </c>
      <c r="S5105" s="7" t="s">
        <v>4968</v>
      </c>
      <c r="T5105">
        <f>A5105</f>
        <v>21864</v>
      </c>
      <c r="U5105">
        <f>IF($G5105=$U$1:$X$1,$T5105,"")</f>
        <v>21864</v>
      </c>
      <c r="V5105" t="str">
        <f>IF($G5105=$U$1:$X$1,$T5105,"")</f>
        <v/>
      </c>
      <c r="W5105" t="str">
        <f>IF($G5105=$U$1:$X$1,$T5105,"")</f>
        <v/>
      </c>
      <c r="X5105" t="str">
        <f>IF($G5105=$U$1:$X$1,$T5105,"")</f>
        <v/>
      </c>
      <c r="Y5105" s="1">
        <f>ROUND(O5105*Q5105,2)</f>
        <v>0</v>
      </c>
    </row>
    <row r="5106" spans="1:25">
      <c r="A5106" s="5">
        <f>INDEX(Students,MOD(D5106-1,ROWS(Students))+1,1)</f>
        <v>21864</v>
      </c>
      <c r="B5106" s="5" t="str">
        <f>INDEX(Students,MOD(D5106-1,ROWS(Students))+1,2)</f>
        <v>Wieczorek Jan</v>
      </c>
      <c r="C5106" s="5" t="str">
        <f>INDEX(Students,MOD(D5106-1,ROWS(Students))+1,3)</f>
        <v>IZ05IO1</v>
      </c>
      <c r="D5106" s="5">
        <v>2631</v>
      </c>
      <c r="E5106" s="6">
        <v>44658</v>
      </c>
      <c r="F5106" s="6">
        <v>44658</v>
      </c>
      <c r="G5106" s="7" t="s">
        <v>279</v>
      </c>
      <c r="H5106" s="7">
        <v>1</v>
      </c>
      <c r="I5106" s="7" t="s">
        <v>3494</v>
      </c>
      <c r="J5106" s="7" t="s">
        <v>6</v>
      </c>
      <c r="K5106" s="7" t="s">
        <v>3767</v>
      </c>
      <c r="L5106" s="7"/>
      <c r="M5106" s="6" t="s">
        <v>3767</v>
      </c>
      <c r="N5106" s="7" t="s">
        <v>25</v>
      </c>
      <c r="O5106" s="8">
        <v>10</v>
      </c>
      <c r="P5106" s="7" t="s">
        <v>70</v>
      </c>
      <c r="Q5106" s="9">
        <v>5.27</v>
      </c>
      <c r="R5106" s="7" t="s">
        <v>3984</v>
      </c>
      <c r="S5106" s="7" t="s">
        <v>88</v>
      </c>
      <c r="T5106">
        <f>A5106</f>
        <v>21864</v>
      </c>
      <c r="U5106" t="str">
        <f>IF($G5106=$U$1:$X$1,$T5106,"")</f>
        <v/>
      </c>
      <c r="V5106" t="str">
        <f>IF($G5106=$U$1:$X$1,$T5106,"")</f>
        <v/>
      </c>
      <c r="W5106">
        <f>IF($G5106=$U$1:$X$1,$T5106,"")</f>
        <v>21864</v>
      </c>
      <c r="X5106" t="str">
        <f>IF($G5106=$U$1:$X$1,$T5106,"")</f>
        <v/>
      </c>
      <c r="Y5106" s="1">
        <f>ROUND(O5106*Q5106,2)</f>
        <v>52.7</v>
      </c>
    </row>
    <row r="5107" spans="1:25">
      <c r="A5107" s="5">
        <f>INDEX(Students,MOD(D5107-1,ROWS(Students))+1,1)</f>
        <v>21864</v>
      </c>
      <c r="B5107" s="5" t="str">
        <f>INDEX(Students,MOD(D5107-1,ROWS(Students))+1,2)</f>
        <v>Wieczorek Jan</v>
      </c>
      <c r="C5107" s="5" t="str">
        <f>INDEX(Students,MOD(D5107-1,ROWS(Students))+1,3)</f>
        <v>IZ05IO1</v>
      </c>
      <c r="D5107" s="5">
        <v>2723</v>
      </c>
      <c r="E5107" s="6">
        <v>44754</v>
      </c>
      <c r="F5107" s="6">
        <v>44754</v>
      </c>
      <c r="G5107" s="7" t="s">
        <v>1263</v>
      </c>
      <c r="H5107" s="7">
        <v>1</v>
      </c>
      <c r="I5107" s="7" t="s">
        <v>3218</v>
      </c>
      <c r="J5107" s="7" t="s">
        <v>6</v>
      </c>
      <c r="K5107" s="7" t="s">
        <v>3767</v>
      </c>
      <c r="L5107" s="7"/>
      <c r="M5107" s="6" t="s">
        <v>3767</v>
      </c>
      <c r="N5107" s="7" t="s">
        <v>19</v>
      </c>
      <c r="O5107" s="8">
        <v>100</v>
      </c>
      <c r="P5107" s="7" t="s">
        <v>9</v>
      </c>
      <c r="Q5107" s="9">
        <v>1.55</v>
      </c>
      <c r="R5107" s="7" t="s">
        <v>3942</v>
      </c>
      <c r="S5107" s="7" t="s">
        <v>64</v>
      </c>
      <c r="T5107">
        <f>A5107</f>
        <v>21864</v>
      </c>
      <c r="U5107" t="str">
        <f>IF($G5107=$U$1:$X$1,$T5107,"")</f>
        <v/>
      </c>
      <c r="V5107">
        <f>IF($G5107=$U$1:$X$1,$T5107,"")</f>
        <v>21864</v>
      </c>
      <c r="W5107" t="str">
        <f>IF($G5107=$U$1:$X$1,$T5107,"")</f>
        <v/>
      </c>
      <c r="X5107" t="str">
        <f>IF($G5107=$U$1:$X$1,$T5107,"")</f>
        <v/>
      </c>
      <c r="Y5107" s="1">
        <f>ROUND(O5107*Q5107,2)</f>
        <v>155</v>
      </c>
    </row>
    <row r="5108" spans="1:25">
      <c r="A5108" s="5">
        <f>INDEX(Students,MOD(D5108-1,ROWS(Students))+1,1)</f>
        <v>21864</v>
      </c>
      <c r="B5108" s="5" t="str">
        <f>INDEX(Students,MOD(D5108-1,ROWS(Students))+1,2)</f>
        <v>Wieczorek Jan</v>
      </c>
      <c r="C5108" s="5" t="str">
        <f>INDEX(Students,MOD(D5108-1,ROWS(Students))+1,3)</f>
        <v>IZ05IO1</v>
      </c>
      <c r="D5108" s="5">
        <v>2815</v>
      </c>
      <c r="E5108" s="6">
        <v>44592</v>
      </c>
      <c r="F5108" s="6">
        <v>44586</v>
      </c>
      <c r="G5108" s="7" t="s">
        <v>1262</v>
      </c>
      <c r="H5108" s="7">
        <v>-1</v>
      </c>
      <c r="I5108" s="7" t="s">
        <v>1586</v>
      </c>
      <c r="J5108" s="7" t="s">
        <v>6</v>
      </c>
      <c r="K5108" s="7" t="s">
        <v>3802</v>
      </c>
      <c r="L5108" s="7" t="s">
        <v>352</v>
      </c>
      <c r="M5108" s="6" t="s">
        <v>3767</v>
      </c>
      <c r="N5108" s="7" t="s">
        <v>353</v>
      </c>
      <c r="O5108" s="8">
        <v>1</v>
      </c>
      <c r="P5108" s="7" t="s">
        <v>13</v>
      </c>
      <c r="Q5108" s="9">
        <v>78.2</v>
      </c>
      <c r="R5108" s="7" t="s">
        <v>4241</v>
      </c>
      <c r="S5108" s="7" t="s">
        <v>354</v>
      </c>
      <c r="T5108">
        <f>A5108</f>
        <v>21864</v>
      </c>
      <c r="U5108">
        <f>IF($G5108=$U$1:$X$1,$T5108,"")</f>
        <v>21864</v>
      </c>
      <c r="V5108" t="str">
        <f>IF($G5108=$U$1:$X$1,$T5108,"")</f>
        <v/>
      </c>
      <c r="W5108" t="str">
        <f>IF($G5108=$U$1:$X$1,$T5108,"")</f>
        <v/>
      </c>
      <c r="X5108" t="str">
        <f>IF($G5108=$U$1:$X$1,$T5108,"")</f>
        <v/>
      </c>
      <c r="Y5108" s="1">
        <f>ROUND(O5108*Q5108,2)</f>
        <v>78.2</v>
      </c>
    </row>
    <row r="5109" spans="1:25">
      <c r="A5109" s="5">
        <f>INDEX(Students,MOD(D5109-1,ROWS(Students))+1,1)</f>
        <v>21864</v>
      </c>
      <c r="B5109" s="5" t="str">
        <f>INDEX(Students,MOD(D5109-1,ROWS(Students))+1,2)</f>
        <v>Wieczorek Jan</v>
      </c>
      <c r="C5109" s="5" t="str">
        <f>INDEX(Students,MOD(D5109-1,ROWS(Students))+1,3)</f>
        <v>IZ05IO1</v>
      </c>
      <c r="D5109" s="5">
        <v>2907</v>
      </c>
      <c r="E5109" s="6">
        <v>44610</v>
      </c>
      <c r="F5109" s="6">
        <v>44610</v>
      </c>
      <c r="G5109" s="7" t="s">
        <v>1263</v>
      </c>
      <c r="H5109" s="7">
        <v>1</v>
      </c>
      <c r="I5109" s="7" t="s">
        <v>1843</v>
      </c>
      <c r="J5109" s="7" t="s">
        <v>6</v>
      </c>
      <c r="K5109" s="7" t="s">
        <v>3767</v>
      </c>
      <c r="L5109" s="7"/>
      <c r="M5109" s="6" t="s">
        <v>3767</v>
      </c>
      <c r="N5109" s="7" t="s">
        <v>19</v>
      </c>
      <c r="O5109" s="8">
        <v>328</v>
      </c>
      <c r="P5109" s="7" t="s">
        <v>9</v>
      </c>
      <c r="Q5109" s="9">
        <v>1.19</v>
      </c>
      <c r="R5109" s="7" t="s">
        <v>4088</v>
      </c>
      <c r="S5109" s="7" t="s">
        <v>4963</v>
      </c>
      <c r="T5109">
        <f>A5109</f>
        <v>21864</v>
      </c>
      <c r="U5109" t="str">
        <f>IF($G5109=$U$1:$X$1,$T5109,"")</f>
        <v/>
      </c>
      <c r="V5109">
        <f>IF($G5109=$U$1:$X$1,$T5109,"")</f>
        <v>21864</v>
      </c>
      <c r="W5109" t="str">
        <f>IF($G5109=$U$1:$X$1,$T5109,"")</f>
        <v/>
      </c>
      <c r="X5109" t="str">
        <f>IF($G5109=$U$1:$X$1,$T5109,"")</f>
        <v/>
      </c>
      <c r="Y5109" s="1">
        <f>ROUND(O5109*Q5109,2)</f>
        <v>390.32</v>
      </c>
    </row>
    <row r="5110" spans="1:25">
      <c r="A5110" s="5">
        <f>INDEX(Students,MOD(D5110-1,ROWS(Students))+1,1)</f>
        <v>21864</v>
      </c>
      <c r="B5110" s="5" t="str">
        <f>INDEX(Students,MOD(D5110-1,ROWS(Students))+1,2)</f>
        <v>Wieczorek Jan</v>
      </c>
      <c r="C5110" s="5" t="str">
        <f>INDEX(Students,MOD(D5110-1,ROWS(Students))+1,3)</f>
        <v>IZ05IO1</v>
      </c>
      <c r="D5110" s="5">
        <v>2999</v>
      </c>
      <c r="E5110" s="6">
        <v>44708</v>
      </c>
      <c r="F5110" s="6">
        <v>44708</v>
      </c>
      <c r="G5110" s="7" t="s">
        <v>1262</v>
      </c>
      <c r="H5110" s="7">
        <v>-1</v>
      </c>
      <c r="I5110" s="7" t="s">
        <v>2710</v>
      </c>
      <c r="J5110" s="7" t="s">
        <v>6</v>
      </c>
      <c r="K5110" s="7" t="s">
        <v>3770</v>
      </c>
      <c r="L5110" s="7" t="s">
        <v>936</v>
      </c>
      <c r="M5110" s="6" t="s">
        <v>3767</v>
      </c>
      <c r="N5110" s="7" t="s">
        <v>19</v>
      </c>
      <c r="O5110" s="8">
        <v>5</v>
      </c>
      <c r="P5110" s="7" t="s">
        <v>13</v>
      </c>
      <c r="Q5110" s="9">
        <v>244.8</v>
      </c>
      <c r="R5110" s="7" t="s">
        <v>4048</v>
      </c>
      <c r="S5110" s="7" t="s">
        <v>149</v>
      </c>
      <c r="T5110">
        <f>A5110</f>
        <v>21864</v>
      </c>
      <c r="U5110">
        <f>IF($G5110=$U$1:$X$1,$T5110,"")</f>
        <v>21864</v>
      </c>
      <c r="V5110" t="str">
        <f>IF($G5110=$U$1:$X$1,$T5110,"")</f>
        <v/>
      </c>
      <c r="W5110" t="str">
        <f>IF($G5110=$U$1:$X$1,$T5110,"")</f>
        <v/>
      </c>
      <c r="X5110" t="str">
        <f>IF($G5110=$U$1:$X$1,$T5110,"")</f>
        <v/>
      </c>
      <c r="Y5110" s="1">
        <f>ROUND(O5110*Q5110,2)</f>
        <v>1224</v>
      </c>
    </row>
    <row r="5111" spans="1:25">
      <c r="A5111" s="5">
        <f>INDEX(Students,MOD(D5111-1,ROWS(Students))+1,1)</f>
        <v>21864</v>
      </c>
      <c r="B5111" s="5" t="str">
        <f>INDEX(Students,MOD(D5111-1,ROWS(Students))+1,2)</f>
        <v>Wieczorek Jan</v>
      </c>
      <c r="C5111" s="5" t="str">
        <f>INDEX(Students,MOD(D5111-1,ROWS(Students))+1,3)</f>
        <v>IZ05IO1</v>
      </c>
      <c r="D5111" s="5">
        <v>3091</v>
      </c>
      <c r="E5111" s="6">
        <v>44748</v>
      </c>
      <c r="F5111" s="6">
        <v>44748</v>
      </c>
      <c r="G5111" s="7" t="s">
        <v>1263</v>
      </c>
      <c r="H5111" s="7">
        <v>1</v>
      </c>
      <c r="I5111" s="7" t="s">
        <v>3164</v>
      </c>
      <c r="J5111" s="7" t="s">
        <v>6</v>
      </c>
      <c r="K5111" s="7" t="s">
        <v>3767</v>
      </c>
      <c r="L5111" s="7"/>
      <c r="M5111" s="6" t="s">
        <v>3767</v>
      </c>
      <c r="N5111" s="7" t="s">
        <v>25</v>
      </c>
      <c r="O5111" s="8">
        <v>1000</v>
      </c>
      <c r="P5111" s="7" t="s">
        <v>68</v>
      </c>
      <c r="Q5111" s="9">
        <v>0.05</v>
      </c>
      <c r="R5111" s="7" t="s">
        <v>4751</v>
      </c>
      <c r="S5111" s="7" t="s">
        <v>5190</v>
      </c>
      <c r="T5111">
        <f>A5111</f>
        <v>21864</v>
      </c>
      <c r="U5111" t="str">
        <f>IF($G5111=$U$1:$X$1,$T5111,"")</f>
        <v/>
      </c>
      <c r="V5111">
        <f>IF($G5111=$U$1:$X$1,$T5111,"")</f>
        <v>21864</v>
      </c>
      <c r="W5111" t="str">
        <f>IF($G5111=$U$1:$X$1,$T5111,"")</f>
        <v/>
      </c>
      <c r="X5111" t="str">
        <f>IF($G5111=$U$1:$X$1,$T5111,"")</f>
        <v/>
      </c>
      <c r="Y5111" s="1">
        <f>ROUND(O5111*Q5111,2)</f>
        <v>50</v>
      </c>
    </row>
    <row r="5112" spans="1:25">
      <c r="A5112" s="5">
        <f>INDEX(Students,MOD(D5112-1,ROWS(Students))+1,1)</f>
        <v>21864</v>
      </c>
      <c r="B5112" s="5" t="str">
        <f>INDEX(Students,MOD(D5112-1,ROWS(Students))+1,2)</f>
        <v>Wieczorek Jan</v>
      </c>
      <c r="C5112" s="5" t="str">
        <f>INDEX(Students,MOD(D5112-1,ROWS(Students))+1,3)</f>
        <v>IZ05IO1</v>
      </c>
      <c r="D5112" s="5">
        <v>3183</v>
      </c>
      <c r="E5112" s="6">
        <v>44610</v>
      </c>
      <c r="F5112" s="6">
        <v>44610</v>
      </c>
      <c r="G5112" s="7" t="s">
        <v>1263</v>
      </c>
      <c r="H5112" s="7">
        <v>1</v>
      </c>
      <c r="I5112" s="7" t="s">
        <v>1825</v>
      </c>
      <c r="J5112" s="7" t="s">
        <v>6</v>
      </c>
      <c r="K5112" s="7" t="s">
        <v>3767</v>
      </c>
      <c r="L5112" s="7"/>
      <c r="M5112" s="6" t="s">
        <v>3767</v>
      </c>
      <c r="N5112" s="7" t="s">
        <v>19</v>
      </c>
      <c r="O5112" s="8">
        <v>20</v>
      </c>
      <c r="P5112" s="7" t="s">
        <v>9</v>
      </c>
      <c r="Q5112" s="9">
        <v>1.2</v>
      </c>
      <c r="R5112" s="7" t="s">
        <v>4384</v>
      </c>
      <c r="S5112" s="7" t="s">
        <v>5090</v>
      </c>
      <c r="T5112">
        <f>A5112</f>
        <v>21864</v>
      </c>
      <c r="U5112" t="str">
        <f>IF($G5112=$U$1:$X$1,$T5112,"")</f>
        <v/>
      </c>
      <c r="V5112">
        <f>IF($G5112=$U$1:$X$1,$T5112,"")</f>
        <v>21864</v>
      </c>
      <c r="W5112" t="str">
        <f>IF($G5112=$U$1:$X$1,$T5112,"")</f>
        <v/>
      </c>
      <c r="X5112" t="str">
        <f>IF($G5112=$U$1:$X$1,$T5112,"")</f>
        <v/>
      </c>
      <c r="Y5112" s="1">
        <f>ROUND(O5112*Q5112,2)</f>
        <v>24</v>
      </c>
    </row>
    <row r="5113" spans="1:25">
      <c r="A5113" s="5">
        <f>INDEX(Students,MOD(D5113-1,ROWS(Students))+1,1)</f>
        <v>21864</v>
      </c>
      <c r="B5113" s="5" t="str">
        <f>INDEX(Students,MOD(D5113-1,ROWS(Students))+1,2)</f>
        <v>Wieczorek Jan</v>
      </c>
      <c r="C5113" s="5" t="str">
        <f>INDEX(Students,MOD(D5113-1,ROWS(Students))+1,3)</f>
        <v>IZ05IO1</v>
      </c>
      <c r="D5113" s="5">
        <v>3275</v>
      </c>
      <c r="E5113" s="6">
        <v>44649</v>
      </c>
      <c r="F5113" s="6">
        <v>44649</v>
      </c>
      <c r="G5113" s="7" t="s">
        <v>279</v>
      </c>
      <c r="H5113" s="7">
        <v>1</v>
      </c>
      <c r="I5113" s="7" t="s">
        <v>2380</v>
      </c>
      <c r="J5113" s="7" t="s">
        <v>6</v>
      </c>
      <c r="K5113" s="7" t="s">
        <v>3767</v>
      </c>
      <c r="L5113" s="7"/>
      <c r="M5113" s="6" t="s">
        <v>3767</v>
      </c>
      <c r="N5113" s="7" t="s">
        <v>5215</v>
      </c>
      <c r="O5113" s="8">
        <v>4.7359999999999998</v>
      </c>
      <c r="P5113" s="7" t="s">
        <v>13</v>
      </c>
      <c r="Q5113" s="9">
        <v>0</v>
      </c>
      <c r="R5113" s="7" t="s">
        <v>3968</v>
      </c>
      <c r="S5113" s="7" t="s">
        <v>4983</v>
      </c>
      <c r="T5113">
        <f>A5113</f>
        <v>21864</v>
      </c>
      <c r="U5113" t="str">
        <f>IF($G5113=$U$1:$X$1,$T5113,"")</f>
        <v/>
      </c>
      <c r="V5113" t="str">
        <f>IF($G5113=$U$1:$X$1,$T5113,"")</f>
        <v/>
      </c>
      <c r="W5113">
        <f>IF($G5113=$U$1:$X$1,$T5113,"")</f>
        <v>21864</v>
      </c>
      <c r="X5113" t="str">
        <f>IF($G5113=$U$1:$X$1,$T5113,"")</f>
        <v/>
      </c>
      <c r="Y5113" s="1">
        <f>ROUND(O5113*Q5113,2)</f>
        <v>0</v>
      </c>
    </row>
    <row r="5114" spans="1:25">
      <c r="A5114" s="5">
        <f>INDEX(Students,MOD(D5114-1,ROWS(Students))+1,1)</f>
        <v>21864</v>
      </c>
      <c r="B5114" s="5" t="str">
        <f>INDEX(Students,MOD(D5114-1,ROWS(Students))+1,2)</f>
        <v>Wieczorek Jan</v>
      </c>
      <c r="C5114" s="5" t="str">
        <f>INDEX(Students,MOD(D5114-1,ROWS(Students))+1,3)</f>
        <v>IZ05IO1</v>
      </c>
      <c r="D5114" s="5">
        <v>3367</v>
      </c>
      <c r="E5114" s="6">
        <v>44734</v>
      </c>
      <c r="F5114" s="6">
        <v>44734</v>
      </c>
      <c r="G5114" s="7" t="s">
        <v>1263</v>
      </c>
      <c r="H5114" s="7">
        <v>1</v>
      </c>
      <c r="I5114" s="7" t="s">
        <v>3008</v>
      </c>
      <c r="J5114" s="7" t="s">
        <v>6</v>
      </c>
      <c r="K5114" s="7" t="s">
        <v>3767</v>
      </c>
      <c r="L5114" s="7"/>
      <c r="M5114" s="6" t="s">
        <v>3767</v>
      </c>
      <c r="N5114" s="7" t="s">
        <v>7</v>
      </c>
      <c r="O5114" s="8">
        <v>1.7000000000000001E-2</v>
      </c>
      <c r="P5114" s="7" t="s">
        <v>13</v>
      </c>
      <c r="Q5114" s="9">
        <v>89.92</v>
      </c>
      <c r="R5114" s="7" t="s">
        <v>3885</v>
      </c>
      <c r="S5114" s="7" t="s">
        <v>12</v>
      </c>
      <c r="T5114">
        <f>A5114</f>
        <v>21864</v>
      </c>
      <c r="U5114" t="str">
        <f>IF($G5114=$U$1:$X$1,$T5114,"")</f>
        <v/>
      </c>
      <c r="V5114">
        <f>IF($G5114=$U$1:$X$1,$T5114,"")</f>
        <v>21864</v>
      </c>
      <c r="W5114" t="str">
        <f>IF($G5114=$U$1:$X$1,$T5114,"")</f>
        <v/>
      </c>
      <c r="X5114" t="str">
        <f>IF($G5114=$U$1:$X$1,$T5114,"")</f>
        <v/>
      </c>
      <c r="Y5114" s="1">
        <f>ROUND(O5114*Q5114,2)</f>
        <v>1.53</v>
      </c>
    </row>
    <row r="5115" spans="1:25">
      <c r="A5115" s="5">
        <f>INDEX(Students,MOD(D5115-1,ROWS(Students))+1,1)</f>
        <v>21864</v>
      </c>
      <c r="B5115" s="5" t="str">
        <f>INDEX(Students,MOD(D5115-1,ROWS(Students))+1,2)</f>
        <v>Wieczorek Jan</v>
      </c>
      <c r="C5115" s="5" t="str">
        <f>INDEX(Students,MOD(D5115-1,ROWS(Students))+1,3)</f>
        <v>IZ05IO1</v>
      </c>
      <c r="D5115" s="5">
        <v>3459</v>
      </c>
      <c r="E5115" s="6">
        <v>44670</v>
      </c>
      <c r="F5115" s="6">
        <v>44670</v>
      </c>
      <c r="G5115" s="7" t="s">
        <v>1262</v>
      </c>
      <c r="H5115" s="7">
        <v>-1</v>
      </c>
      <c r="I5115" s="7" t="s">
        <v>3630</v>
      </c>
      <c r="J5115" s="7" t="s">
        <v>6</v>
      </c>
      <c r="K5115" s="7" t="s">
        <v>3774</v>
      </c>
      <c r="L5115" s="7" t="s">
        <v>1216</v>
      </c>
      <c r="M5115" s="6" t="s">
        <v>3767</v>
      </c>
      <c r="N5115" s="7" t="s">
        <v>60</v>
      </c>
      <c r="O5115" s="8">
        <v>783.1</v>
      </c>
      <c r="P5115" s="7" t="s">
        <v>13</v>
      </c>
      <c r="Q5115" s="9">
        <v>0</v>
      </c>
      <c r="R5115" s="7" t="s">
        <v>3925</v>
      </c>
      <c r="S5115" s="7" t="s">
        <v>4968</v>
      </c>
      <c r="T5115">
        <f>A5115</f>
        <v>21864</v>
      </c>
      <c r="U5115">
        <f>IF($G5115=$U$1:$X$1,$T5115,"")</f>
        <v>21864</v>
      </c>
      <c r="V5115" t="str">
        <f>IF($G5115=$U$1:$X$1,$T5115,"")</f>
        <v/>
      </c>
      <c r="W5115" t="str">
        <f>IF($G5115=$U$1:$X$1,$T5115,"")</f>
        <v/>
      </c>
      <c r="X5115" t="str">
        <f>IF($G5115=$U$1:$X$1,$T5115,"")</f>
        <v/>
      </c>
      <c r="Y5115" s="1">
        <f>ROUND(O5115*Q5115,2)</f>
        <v>0</v>
      </c>
    </row>
    <row r="5116" spans="1:25">
      <c r="A5116" s="5">
        <f>INDEX(Students,MOD(D5116-1,ROWS(Students))+1,1)</f>
        <v>21864</v>
      </c>
      <c r="B5116" s="5" t="str">
        <f>INDEX(Students,MOD(D5116-1,ROWS(Students))+1,2)</f>
        <v>Wieczorek Jan</v>
      </c>
      <c r="C5116" s="5" t="str">
        <f>INDEX(Students,MOD(D5116-1,ROWS(Students))+1,3)</f>
        <v>IZ05IO1</v>
      </c>
      <c r="D5116" s="5">
        <v>3551</v>
      </c>
      <c r="E5116" s="6">
        <v>44627</v>
      </c>
      <c r="F5116" s="6">
        <v>44627</v>
      </c>
      <c r="G5116" s="7" t="s">
        <v>279</v>
      </c>
      <c r="H5116" s="7">
        <v>1</v>
      </c>
      <c r="I5116" s="7" t="s">
        <v>2032</v>
      </c>
      <c r="J5116" s="7" t="s">
        <v>6</v>
      </c>
      <c r="K5116" s="7" t="s">
        <v>3767</v>
      </c>
      <c r="L5116" s="7"/>
      <c r="M5116" s="6" t="s">
        <v>3767</v>
      </c>
      <c r="N5116" s="7" t="s">
        <v>25</v>
      </c>
      <c r="O5116" s="8">
        <v>8.32</v>
      </c>
      <c r="P5116" s="7" t="s">
        <v>13</v>
      </c>
      <c r="Q5116" s="9">
        <v>48.03</v>
      </c>
      <c r="R5116" s="7" t="s">
        <v>4469</v>
      </c>
      <c r="S5116" s="7" t="s">
        <v>622</v>
      </c>
      <c r="T5116">
        <f>A5116</f>
        <v>21864</v>
      </c>
      <c r="U5116" t="str">
        <f>IF($G5116=$U$1:$X$1,$T5116,"")</f>
        <v/>
      </c>
      <c r="V5116" t="str">
        <f>IF($G5116=$U$1:$X$1,$T5116,"")</f>
        <v/>
      </c>
      <c r="W5116">
        <f>IF($G5116=$U$1:$X$1,$T5116,"")</f>
        <v>21864</v>
      </c>
      <c r="X5116" t="str">
        <f>IF($G5116=$U$1:$X$1,$T5116,"")</f>
        <v/>
      </c>
      <c r="Y5116" s="1">
        <f>ROUND(O5116*Q5116,2)</f>
        <v>399.61</v>
      </c>
    </row>
    <row r="5117" spans="1:25">
      <c r="A5117" s="5">
        <f>INDEX(Students,MOD(D5117-1,ROWS(Students))+1,1)</f>
        <v>21864</v>
      </c>
      <c r="B5117" s="5" t="str">
        <f>INDEX(Students,MOD(D5117-1,ROWS(Students))+1,2)</f>
        <v>Wieczorek Jan</v>
      </c>
      <c r="C5117" s="5" t="str">
        <f>INDEX(Students,MOD(D5117-1,ROWS(Students))+1,3)</f>
        <v>IZ05IO1</v>
      </c>
      <c r="D5117" s="5">
        <v>3643</v>
      </c>
      <c r="E5117" s="6">
        <v>44763</v>
      </c>
      <c r="F5117" s="6">
        <v>44763</v>
      </c>
      <c r="G5117" s="7" t="s">
        <v>1262</v>
      </c>
      <c r="H5117" s="7">
        <v>-1</v>
      </c>
      <c r="I5117" s="7" t="s">
        <v>3309</v>
      </c>
      <c r="J5117" s="7" t="s">
        <v>6</v>
      </c>
      <c r="K5117" s="7" t="s">
        <v>3774</v>
      </c>
      <c r="L5117" s="7" t="s">
        <v>611</v>
      </c>
      <c r="M5117" s="6" t="s">
        <v>3767</v>
      </c>
      <c r="N5117" s="7" t="s">
        <v>25</v>
      </c>
      <c r="O5117" s="8">
        <v>32.35</v>
      </c>
      <c r="P5117" s="7" t="s">
        <v>13</v>
      </c>
      <c r="Q5117" s="9">
        <v>0</v>
      </c>
      <c r="R5117" s="7" t="s">
        <v>4666</v>
      </c>
      <c r="S5117" s="7" t="s">
        <v>170</v>
      </c>
      <c r="T5117">
        <f>A5117</f>
        <v>21864</v>
      </c>
      <c r="U5117">
        <f>IF($G5117=$U$1:$X$1,$T5117,"")</f>
        <v>21864</v>
      </c>
      <c r="V5117" t="str">
        <f>IF($G5117=$U$1:$X$1,$T5117,"")</f>
        <v/>
      </c>
      <c r="W5117" t="str">
        <f>IF($G5117=$U$1:$X$1,$T5117,"")</f>
        <v/>
      </c>
      <c r="X5117" t="str">
        <f>IF($G5117=$U$1:$X$1,$T5117,"")</f>
        <v/>
      </c>
      <c r="Y5117" s="1">
        <f>ROUND(O5117*Q5117,2)</f>
        <v>0</v>
      </c>
    </row>
    <row r="5118" spans="1:25">
      <c r="A5118" s="5">
        <f>INDEX(Students,MOD(D5118-1,ROWS(Students))+1,1)</f>
        <v>21864</v>
      </c>
      <c r="B5118" s="5" t="str">
        <f>INDEX(Students,MOD(D5118-1,ROWS(Students))+1,2)</f>
        <v>Wieczorek Jan</v>
      </c>
      <c r="C5118" s="5" t="str">
        <f>INDEX(Students,MOD(D5118-1,ROWS(Students))+1,3)</f>
        <v>IZ05IO1</v>
      </c>
      <c r="D5118" s="5">
        <v>3735</v>
      </c>
      <c r="E5118" s="6">
        <v>44613</v>
      </c>
      <c r="F5118" s="6">
        <v>44613</v>
      </c>
      <c r="G5118" s="7" t="s">
        <v>1262</v>
      </c>
      <c r="H5118" s="7">
        <v>-1</v>
      </c>
      <c r="I5118" s="7" t="s">
        <v>1867</v>
      </c>
      <c r="J5118" s="7" t="s">
        <v>6</v>
      </c>
      <c r="K5118" s="7" t="s">
        <v>3774</v>
      </c>
      <c r="L5118" s="7" t="s">
        <v>543</v>
      </c>
      <c r="M5118" s="6" t="s">
        <v>3767</v>
      </c>
      <c r="N5118" s="7" t="s">
        <v>19</v>
      </c>
      <c r="O5118" s="8">
        <v>10</v>
      </c>
      <c r="P5118" s="7" t="s">
        <v>13</v>
      </c>
      <c r="Q5118" s="9">
        <v>0</v>
      </c>
      <c r="R5118" s="7" t="s">
        <v>3969</v>
      </c>
      <c r="S5118" s="7" t="s">
        <v>114</v>
      </c>
      <c r="T5118">
        <f>A5118</f>
        <v>21864</v>
      </c>
      <c r="U5118">
        <f>IF($G5118=$U$1:$X$1,$T5118,"")</f>
        <v>21864</v>
      </c>
      <c r="V5118" t="str">
        <f>IF($G5118=$U$1:$X$1,$T5118,"")</f>
        <v/>
      </c>
      <c r="W5118" t="str">
        <f>IF($G5118=$U$1:$X$1,$T5118,"")</f>
        <v/>
      </c>
      <c r="X5118" t="str">
        <f>IF($G5118=$U$1:$X$1,$T5118,"")</f>
        <v/>
      </c>
      <c r="Y5118" s="1">
        <f>ROUND(O5118*Q5118,2)</f>
        <v>0</v>
      </c>
    </row>
    <row r="5119" spans="1:25">
      <c r="A5119" s="5">
        <f>INDEX(Students,MOD(D5119-1,ROWS(Students))+1,1)</f>
        <v>21864</v>
      </c>
      <c r="B5119" s="5" t="str">
        <f>INDEX(Students,MOD(D5119-1,ROWS(Students))+1,2)</f>
        <v>Wieczorek Jan</v>
      </c>
      <c r="C5119" s="5" t="str">
        <f>INDEX(Students,MOD(D5119-1,ROWS(Students))+1,3)</f>
        <v>IZ05IO1</v>
      </c>
      <c r="D5119" s="5">
        <v>3827</v>
      </c>
      <c r="E5119" s="6">
        <v>44571</v>
      </c>
      <c r="F5119" s="6">
        <v>44571</v>
      </c>
      <c r="G5119" s="7" t="s">
        <v>279</v>
      </c>
      <c r="H5119" s="7">
        <v>1</v>
      </c>
      <c r="I5119" s="7" t="s">
        <v>1295</v>
      </c>
      <c r="J5119" s="7" t="s">
        <v>6</v>
      </c>
      <c r="K5119" s="7" t="s">
        <v>3767</v>
      </c>
      <c r="L5119" s="7"/>
      <c r="M5119" s="6" t="s">
        <v>3767</v>
      </c>
      <c r="N5119" s="7" t="s">
        <v>5215</v>
      </c>
      <c r="O5119" s="8">
        <v>1048</v>
      </c>
      <c r="P5119" s="7" t="s">
        <v>9</v>
      </c>
      <c r="Q5119" s="9">
        <v>0</v>
      </c>
      <c r="R5119" s="7" t="s">
        <v>3960</v>
      </c>
      <c r="S5119" s="7" t="s">
        <v>4976</v>
      </c>
      <c r="T5119">
        <f>A5119</f>
        <v>21864</v>
      </c>
      <c r="U5119" t="str">
        <f>IF($G5119=$U$1:$X$1,$T5119,"")</f>
        <v/>
      </c>
      <c r="V5119" t="str">
        <f>IF($G5119=$U$1:$X$1,$T5119,"")</f>
        <v/>
      </c>
      <c r="W5119">
        <f>IF($G5119=$U$1:$X$1,$T5119,"")</f>
        <v>21864</v>
      </c>
      <c r="X5119" t="str">
        <f>IF($G5119=$U$1:$X$1,$T5119,"")</f>
        <v/>
      </c>
      <c r="Y5119" s="1">
        <f>ROUND(O5119*Q5119,2)</f>
        <v>0</v>
      </c>
    </row>
    <row r="5120" spans="1:25">
      <c r="A5120" s="5">
        <f>INDEX(Students,MOD(D5120-1,ROWS(Students))+1,1)</f>
        <v>21864</v>
      </c>
      <c r="B5120" s="5" t="str">
        <f>INDEX(Students,MOD(D5120-1,ROWS(Students))+1,2)</f>
        <v>Wieczorek Jan</v>
      </c>
      <c r="C5120" s="5" t="str">
        <f>INDEX(Students,MOD(D5120-1,ROWS(Students))+1,3)</f>
        <v>IZ05IO1</v>
      </c>
      <c r="D5120" s="5">
        <v>3919</v>
      </c>
      <c r="E5120" s="6">
        <v>44761</v>
      </c>
      <c r="F5120" s="6">
        <v>44761</v>
      </c>
      <c r="G5120" s="7" t="s">
        <v>279</v>
      </c>
      <c r="H5120" s="7">
        <v>1</v>
      </c>
      <c r="I5120" s="7" t="s">
        <v>3285</v>
      </c>
      <c r="J5120" s="7" t="s">
        <v>6</v>
      </c>
      <c r="K5120" s="7" t="s">
        <v>3767</v>
      </c>
      <c r="L5120" s="7"/>
      <c r="M5120" s="6" t="s">
        <v>3767</v>
      </c>
      <c r="N5120" s="7" t="s">
        <v>5215</v>
      </c>
      <c r="O5120" s="8">
        <v>2</v>
      </c>
      <c r="P5120" s="7" t="s">
        <v>68</v>
      </c>
      <c r="Q5120" s="9">
        <v>0</v>
      </c>
      <c r="R5120" s="7" t="s">
        <v>3957</v>
      </c>
      <c r="S5120" s="7" t="s">
        <v>4957</v>
      </c>
      <c r="T5120">
        <f>A5120</f>
        <v>21864</v>
      </c>
      <c r="U5120" t="str">
        <f>IF($G5120=$U$1:$X$1,$T5120,"")</f>
        <v/>
      </c>
      <c r="V5120" t="str">
        <f>IF($G5120=$U$1:$X$1,$T5120,"")</f>
        <v/>
      </c>
      <c r="W5120">
        <f>IF($G5120=$U$1:$X$1,$T5120,"")</f>
        <v>21864</v>
      </c>
      <c r="X5120" t="str">
        <f>IF($G5120=$U$1:$X$1,$T5120,"")</f>
        <v/>
      </c>
      <c r="Y5120" s="1">
        <f>ROUND(O5120*Q5120,2)</f>
        <v>0</v>
      </c>
    </row>
    <row r="5121" spans="1:25">
      <c r="A5121" s="5">
        <f>INDEX(Students,MOD(D5121-1,ROWS(Students))+1,1)</f>
        <v>21864</v>
      </c>
      <c r="B5121" s="5" t="str">
        <f>INDEX(Students,MOD(D5121-1,ROWS(Students))+1,2)</f>
        <v>Wieczorek Jan</v>
      </c>
      <c r="C5121" s="5" t="str">
        <f>INDEX(Students,MOD(D5121-1,ROWS(Students))+1,3)</f>
        <v>IZ05IO1</v>
      </c>
      <c r="D5121" s="5">
        <v>4011</v>
      </c>
      <c r="E5121" s="6">
        <v>44635</v>
      </c>
      <c r="F5121" s="6">
        <v>44635</v>
      </c>
      <c r="G5121" s="7" t="s">
        <v>1263</v>
      </c>
      <c r="H5121" s="7">
        <v>1</v>
      </c>
      <c r="I5121" s="7" t="s">
        <v>2177</v>
      </c>
      <c r="J5121" s="7" t="s">
        <v>6</v>
      </c>
      <c r="K5121" s="7" t="s">
        <v>3767</v>
      </c>
      <c r="L5121" s="7"/>
      <c r="M5121" s="6" t="s">
        <v>3767</v>
      </c>
      <c r="N5121" s="7" t="s">
        <v>19</v>
      </c>
      <c r="O5121" s="8">
        <v>249</v>
      </c>
      <c r="P5121" s="7" t="s">
        <v>9</v>
      </c>
      <c r="Q5121" s="9">
        <v>0</v>
      </c>
      <c r="R5121" s="7" t="s">
        <v>4240</v>
      </c>
      <c r="S5121" s="7" t="s">
        <v>5006</v>
      </c>
      <c r="T5121">
        <f>A5121</f>
        <v>21864</v>
      </c>
      <c r="U5121" t="str">
        <f>IF($G5121=$U$1:$X$1,$T5121,"")</f>
        <v/>
      </c>
      <c r="V5121">
        <f>IF($G5121=$U$1:$X$1,$T5121,"")</f>
        <v>21864</v>
      </c>
      <c r="W5121" t="str">
        <f>IF($G5121=$U$1:$X$1,$T5121,"")</f>
        <v/>
      </c>
      <c r="X5121" t="str">
        <f>IF($G5121=$U$1:$X$1,$T5121,"")</f>
        <v/>
      </c>
      <c r="Y5121" s="1">
        <f>ROUND(O5121*Q5121,2)</f>
        <v>0</v>
      </c>
    </row>
    <row r="5122" spans="1:25">
      <c r="A5122" s="5">
        <f>INDEX(Students,MOD(D5122-1,ROWS(Students))+1,1)</f>
        <v>21864</v>
      </c>
      <c r="B5122" s="5" t="str">
        <f>INDEX(Students,MOD(D5122-1,ROWS(Students))+1,2)</f>
        <v>Wieczorek Jan</v>
      </c>
      <c r="C5122" s="5" t="str">
        <f>INDEX(Students,MOD(D5122-1,ROWS(Students))+1,3)</f>
        <v>IZ05IO1</v>
      </c>
      <c r="D5122" s="5">
        <v>4103</v>
      </c>
      <c r="E5122" s="6">
        <v>44714</v>
      </c>
      <c r="F5122" s="6">
        <v>44713</v>
      </c>
      <c r="G5122" s="7" t="s">
        <v>1262</v>
      </c>
      <c r="H5122" s="7">
        <v>-1</v>
      </c>
      <c r="I5122" s="7" t="s">
        <v>2782</v>
      </c>
      <c r="J5122" s="7" t="s">
        <v>6</v>
      </c>
      <c r="K5122" s="7" t="s">
        <v>3843</v>
      </c>
      <c r="L5122" s="7" t="s">
        <v>962</v>
      </c>
      <c r="M5122" s="6" t="s">
        <v>3767</v>
      </c>
      <c r="N5122" s="7" t="s">
        <v>67</v>
      </c>
      <c r="O5122" s="8">
        <v>400</v>
      </c>
      <c r="P5122" s="7" t="s">
        <v>9</v>
      </c>
      <c r="Q5122" s="9">
        <v>0.18</v>
      </c>
      <c r="R5122" s="7" t="s">
        <v>4646</v>
      </c>
      <c r="S5122" s="7" t="s">
        <v>880</v>
      </c>
      <c r="T5122">
        <f>A5122</f>
        <v>21864</v>
      </c>
      <c r="U5122">
        <f>IF($G5122=$U$1:$X$1,$T5122,"")</f>
        <v>21864</v>
      </c>
      <c r="V5122" t="str">
        <f>IF($G5122=$U$1:$X$1,$T5122,"")</f>
        <v/>
      </c>
      <c r="W5122" t="str">
        <f>IF($G5122=$U$1:$X$1,$T5122,"")</f>
        <v/>
      </c>
      <c r="X5122" t="str">
        <f>IF($G5122=$U$1:$X$1,$T5122,"")</f>
        <v/>
      </c>
      <c r="Y5122" s="1">
        <f>ROUND(O5122*Q5122,2)</f>
        <v>72</v>
      </c>
    </row>
    <row r="5123" spans="1:25">
      <c r="A5123" s="5">
        <f>INDEX(Students,MOD(D5123-1,ROWS(Students))+1,1)</f>
        <v>21864</v>
      </c>
      <c r="B5123" s="5" t="str">
        <f>INDEX(Students,MOD(D5123-1,ROWS(Students))+1,2)</f>
        <v>Wieczorek Jan</v>
      </c>
      <c r="C5123" s="5" t="str">
        <f>INDEX(Students,MOD(D5123-1,ROWS(Students))+1,3)</f>
        <v>IZ05IO1</v>
      </c>
      <c r="D5123" s="5">
        <v>4195</v>
      </c>
      <c r="E5123" s="6">
        <v>44635</v>
      </c>
      <c r="F5123" s="6">
        <v>44585</v>
      </c>
      <c r="G5123" s="7" t="s">
        <v>1263</v>
      </c>
      <c r="H5123" s="7">
        <v>1</v>
      </c>
      <c r="I5123" s="7" t="s">
        <v>2175</v>
      </c>
      <c r="J5123" s="7" t="s">
        <v>6</v>
      </c>
      <c r="K5123" s="7" t="s">
        <v>3767</v>
      </c>
      <c r="L5123" s="7"/>
      <c r="M5123" s="6" t="s">
        <v>3767</v>
      </c>
      <c r="N5123" s="7" t="s">
        <v>19</v>
      </c>
      <c r="O5123" s="8">
        <v>-1.49</v>
      </c>
      <c r="P5123" s="7" t="s">
        <v>13</v>
      </c>
      <c r="Q5123" s="9">
        <v>20.079999999999998</v>
      </c>
      <c r="R5123" s="7" t="s">
        <v>4018</v>
      </c>
      <c r="S5123" s="7" t="s">
        <v>122</v>
      </c>
      <c r="T5123">
        <f>A5123</f>
        <v>21864</v>
      </c>
      <c r="U5123" t="str">
        <f>IF($G5123=$U$1:$X$1,$T5123,"")</f>
        <v/>
      </c>
      <c r="V5123">
        <f>IF($G5123=$U$1:$X$1,$T5123,"")</f>
        <v>21864</v>
      </c>
      <c r="W5123" t="str">
        <f>IF($G5123=$U$1:$X$1,$T5123,"")</f>
        <v/>
      </c>
      <c r="X5123" t="str">
        <f>IF($G5123=$U$1:$X$1,$T5123,"")</f>
        <v/>
      </c>
      <c r="Y5123" s="1">
        <f>ROUND(O5123*Q5123,2)</f>
        <v>-29.92</v>
      </c>
    </row>
    <row r="5124" spans="1:25">
      <c r="A5124" s="5">
        <f>INDEX(Students,MOD(D5124-1,ROWS(Students))+1,1)</f>
        <v>21864</v>
      </c>
      <c r="B5124" s="5" t="str">
        <f>INDEX(Students,MOD(D5124-1,ROWS(Students))+1,2)</f>
        <v>Wieczorek Jan</v>
      </c>
      <c r="C5124" s="5" t="str">
        <f>INDEX(Students,MOD(D5124-1,ROWS(Students))+1,3)</f>
        <v>IZ05IO1</v>
      </c>
      <c r="D5124" s="5">
        <v>4287</v>
      </c>
      <c r="E5124" s="6">
        <v>44620</v>
      </c>
      <c r="F5124" s="6">
        <v>44620</v>
      </c>
      <c r="G5124" s="7" t="s">
        <v>1263</v>
      </c>
      <c r="H5124" s="7">
        <v>1</v>
      </c>
      <c r="I5124" s="7" t="s">
        <v>1960</v>
      </c>
      <c r="J5124" s="7" t="s">
        <v>6</v>
      </c>
      <c r="K5124" s="7" t="s">
        <v>3767</v>
      </c>
      <c r="L5124" s="7"/>
      <c r="M5124" s="6" t="s">
        <v>3767</v>
      </c>
      <c r="N5124" s="7" t="s">
        <v>19</v>
      </c>
      <c r="O5124" s="8">
        <v>134</v>
      </c>
      <c r="P5124" s="7" t="s">
        <v>9</v>
      </c>
      <c r="Q5124" s="9">
        <v>0</v>
      </c>
      <c r="R5124" s="7" t="s">
        <v>4064</v>
      </c>
      <c r="S5124" s="7" t="s">
        <v>4971</v>
      </c>
      <c r="T5124">
        <f>A5124</f>
        <v>21864</v>
      </c>
      <c r="U5124" t="str">
        <f>IF($G5124=$U$1:$X$1,$T5124,"")</f>
        <v/>
      </c>
      <c r="V5124">
        <f>IF($G5124=$U$1:$X$1,$T5124,"")</f>
        <v>21864</v>
      </c>
      <c r="W5124" t="str">
        <f>IF($G5124=$U$1:$X$1,$T5124,"")</f>
        <v/>
      </c>
      <c r="X5124" t="str">
        <f>IF($G5124=$U$1:$X$1,$T5124,"")</f>
        <v/>
      </c>
      <c r="Y5124" s="1">
        <f>ROUND(O5124*Q5124,2)</f>
        <v>0</v>
      </c>
    </row>
    <row r="5125" spans="1:25">
      <c r="A5125" s="5">
        <f>INDEX(Students,MOD(D5125-1,ROWS(Students))+1,1)</f>
        <v>21864</v>
      </c>
      <c r="B5125" s="5" t="str">
        <f>INDEX(Students,MOD(D5125-1,ROWS(Students))+1,2)</f>
        <v>Wieczorek Jan</v>
      </c>
      <c r="C5125" s="5" t="str">
        <f>INDEX(Students,MOD(D5125-1,ROWS(Students))+1,3)</f>
        <v>IZ05IO1</v>
      </c>
      <c r="D5125" s="5">
        <v>4379</v>
      </c>
      <c r="E5125" s="6">
        <v>44670</v>
      </c>
      <c r="F5125" s="6">
        <v>44670</v>
      </c>
      <c r="G5125" s="7" t="s">
        <v>1263</v>
      </c>
      <c r="H5125" s="7">
        <v>1</v>
      </c>
      <c r="I5125" s="7" t="s">
        <v>3624</v>
      </c>
      <c r="J5125" s="7" t="s">
        <v>6</v>
      </c>
      <c r="K5125" s="7" t="s">
        <v>3767</v>
      </c>
      <c r="L5125" s="7"/>
      <c r="M5125" s="6" t="s">
        <v>3767</v>
      </c>
      <c r="N5125" s="7" t="s">
        <v>19</v>
      </c>
      <c r="O5125" s="8">
        <v>3.5000000000000003E-2</v>
      </c>
      <c r="P5125" s="7" t="s">
        <v>13</v>
      </c>
      <c r="Q5125" s="9">
        <v>20.079999999999998</v>
      </c>
      <c r="R5125" s="7" t="s">
        <v>4018</v>
      </c>
      <c r="S5125" s="7" t="s">
        <v>122</v>
      </c>
      <c r="T5125">
        <f>A5125</f>
        <v>21864</v>
      </c>
      <c r="U5125" t="str">
        <f>IF($G5125=$U$1:$X$1,$T5125,"")</f>
        <v/>
      </c>
      <c r="V5125">
        <f>IF($G5125=$U$1:$X$1,$T5125,"")</f>
        <v>21864</v>
      </c>
      <c r="W5125" t="str">
        <f>IF($G5125=$U$1:$X$1,$T5125,"")</f>
        <v/>
      </c>
      <c r="X5125" t="str">
        <f>IF($G5125=$U$1:$X$1,$T5125,"")</f>
        <v/>
      </c>
      <c r="Y5125" s="1">
        <f>ROUND(O5125*Q5125,2)</f>
        <v>0.7</v>
      </c>
    </row>
    <row r="5126" spans="1:25">
      <c r="A5126" s="5">
        <f>INDEX(Students,MOD(D5126-1,ROWS(Students))+1,1)</f>
        <v>21864</v>
      </c>
      <c r="B5126" s="5" t="str">
        <f>INDEX(Students,MOD(D5126-1,ROWS(Students))+1,2)</f>
        <v>Wieczorek Jan</v>
      </c>
      <c r="C5126" s="5" t="str">
        <f>INDEX(Students,MOD(D5126-1,ROWS(Students))+1,3)</f>
        <v>IZ05IO1</v>
      </c>
      <c r="D5126" s="5">
        <v>4471</v>
      </c>
      <c r="E5126" s="6">
        <v>44615</v>
      </c>
      <c r="F5126" s="6">
        <v>44615</v>
      </c>
      <c r="G5126" s="7" t="s">
        <v>52</v>
      </c>
      <c r="H5126" s="7">
        <v>1</v>
      </c>
      <c r="I5126" s="7" t="s">
        <v>1906</v>
      </c>
      <c r="J5126" s="7" t="s">
        <v>6</v>
      </c>
      <c r="K5126" s="7" t="s">
        <v>3836</v>
      </c>
      <c r="L5126" s="7"/>
      <c r="M5126" s="6" t="s">
        <v>4895</v>
      </c>
      <c r="N5126" s="7" t="s">
        <v>32</v>
      </c>
      <c r="O5126" s="8">
        <v>38.6</v>
      </c>
      <c r="P5126" s="7" t="s">
        <v>13</v>
      </c>
      <c r="Q5126" s="9">
        <v>16.77</v>
      </c>
      <c r="R5126" s="7" t="s">
        <v>4232</v>
      </c>
      <c r="S5126" s="7" t="s">
        <v>342</v>
      </c>
      <c r="T5126">
        <f>A5126</f>
        <v>21864</v>
      </c>
      <c r="U5126" t="str">
        <f>IF($G5126=$U$1:$X$1,$T5126,"")</f>
        <v/>
      </c>
      <c r="V5126" t="str">
        <f>IF($G5126=$U$1:$X$1,$T5126,"")</f>
        <v/>
      </c>
      <c r="W5126" t="str">
        <f>IF($G5126=$U$1:$X$1,$T5126,"")</f>
        <v/>
      </c>
      <c r="X5126">
        <f>IF($G5126=$U$1:$X$1,$T5126,"")</f>
        <v>21864</v>
      </c>
      <c r="Y5126" s="1">
        <f>ROUND(O5126*Q5126,2)</f>
        <v>647.32000000000005</v>
      </c>
    </row>
    <row r="5127" spans="1:25">
      <c r="A5127" s="5">
        <f>INDEX(Students,MOD(D5127-1,ROWS(Students))+1,1)</f>
        <v>21864</v>
      </c>
      <c r="B5127" s="5" t="str">
        <f>INDEX(Students,MOD(D5127-1,ROWS(Students))+1,2)</f>
        <v>Wieczorek Jan</v>
      </c>
      <c r="C5127" s="5" t="str">
        <f>INDEX(Students,MOD(D5127-1,ROWS(Students))+1,3)</f>
        <v>IZ05IO1</v>
      </c>
      <c r="D5127" s="5">
        <v>4563</v>
      </c>
      <c r="E5127" s="6">
        <v>44767</v>
      </c>
      <c r="F5127" s="6">
        <v>44767</v>
      </c>
      <c r="G5127" s="7" t="s">
        <v>1263</v>
      </c>
      <c r="H5127" s="7">
        <v>1</v>
      </c>
      <c r="I5127" s="7" t="s">
        <v>3331</v>
      </c>
      <c r="J5127" s="7" t="s">
        <v>6</v>
      </c>
      <c r="K5127" s="7" t="s">
        <v>3767</v>
      </c>
      <c r="L5127" s="7"/>
      <c r="M5127" s="6" t="s">
        <v>3767</v>
      </c>
      <c r="N5127" s="7" t="s">
        <v>7</v>
      </c>
      <c r="O5127" s="8">
        <v>0.12</v>
      </c>
      <c r="P5127" s="7" t="s">
        <v>13</v>
      </c>
      <c r="Q5127" s="9">
        <v>38.07</v>
      </c>
      <c r="R5127" s="7" t="s">
        <v>3973</v>
      </c>
      <c r="S5127" s="7" t="s">
        <v>78</v>
      </c>
      <c r="T5127">
        <f>A5127</f>
        <v>21864</v>
      </c>
      <c r="U5127" t="str">
        <f>IF($G5127=$U$1:$X$1,$T5127,"")</f>
        <v/>
      </c>
      <c r="V5127">
        <f>IF($G5127=$U$1:$X$1,$T5127,"")</f>
        <v>21864</v>
      </c>
      <c r="W5127" t="str">
        <f>IF($G5127=$U$1:$X$1,$T5127,"")</f>
        <v/>
      </c>
      <c r="X5127" t="str">
        <f>IF($G5127=$U$1:$X$1,$T5127,"")</f>
        <v/>
      </c>
      <c r="Y5127" s="1">
        <f>ROUND(O5127*Q5127,2)</f>
        <v>4.57</v>
      </c>
    </row>
    <row r="5128" spans="1:25">
      <c r="A5128" s="5">
        <f>INDEX(Students,MOD(D5128-1,ROWS(Students))+1,1)</f>
        <v>21864</v>
      </c>
      <c r="B5128" s="5" t="str">
        <f>INDEX(Students,MOD(D5128-1,ROWS(Students))+1,2)</f>
        <v>Wieczorek Jan</v>
      </c>
      <c r="C5128" s="5" t="str">
        <f>INDEX(Students,MOD(D5128-1,ROWS(Students))+1,3)</f>
        <v>IZ05IO1</v>
      </c>
      <c r="D5128" s="5">
        <v>4655</v>
      </c>
      <c r="E5128" s="6">
        <v>44743</v>
      </c>
      <c r="F5128" s="6">
        <v>44743</v>
      </c>
      <c r="G5128" s="7" t="s">
        <v>279</v>
      </c>
      <c r="H5128" s="7">
        <v>1</v>
      </c>
      <c r="I5128" s="7" t="s">
        <v>3111</v>
      </c>
      <c r="J5128" s="7" t="s">
        <v>6</v>
      </c>
      <c r="K5128" s="7" t="s">
        <v>3767</v>
      </c>
      <c r="L5128" s="7"/>
      <c r="M5128" s="6" t="s">
        <v>3767</v>
      </c>
      <c r="N5128" s="7" t="s">
        <v>25</v>
      </c>
      <c r="O5128" s="8">
        <v>200</v>
      </c>
      <c r="P5128" s="7" t="s">
        <v>31</v>
      </c>
      <c r="Q5128" s="9">
        <v>1.65</v>
      </c>
      <c r="R5128" s="7" t="s">
        <v>3914</v>
      </c>
      <c r="S5128" s="7" t="s">
        <v>43</v>
      </c>
      <c r="T5128">
        <f>A5128</f>
        <v>21864</v>
      </c>
      <c r="U5128" t="str">
        <f>IF($G5128=$U$1:$X$1,$T5128,"")</f>
        <v/>
      </c>
      <c r="V5128" t="str">
        <f>IF($G5128=$U$1:$X$1,$T5128,"")</f>
        <v/>
      </c>
      <c r="W5128">
        <f>IF($G5128=$U$1:$X$1,$T5128,"")</f>
        <v>21864</v>
      </c>
      <c r="X5128" t="str">
        <f>IF($G5128=$U$1:$X$1,$T5128,"")</f>
        <v/>
      </c>
      <c r="Y5128" s="1">
        <f>ROUND(O5128*Q5128,2)</f>
        <v>330</v>
      </c>
    </row>
    <row r="5129" spans="1:25">
      <c r="A5129" s="5">
        <f>INDEX(Students,MOD(D5129-1,ROWS(Students))+1,1)</f>
        <v>21864</v>
      </c>
      <c r="B5129" s="5" t="str">
        <f>INDEX(Students,MOD(D5129-1,ROWS(Students))+1,2)</f>
        <v>Wieczorek Jan</v>
      </c>
      <c r="C5129" s="5" t="str">
        <f>INDEX(Students,MOD(D5129-1,ROWS(Students))+1,3)</f>
        <v>IZ05IO1</v>
      </c>
      <c r="D5129" s="5">
        <v>4747</v>
      </c>
      <c r="E5129" s="6">
        <v>44571</v>
      </c>
      <c r="F5129" s="6">
        <v>44565</v>
      </c>
      <c r="G5129" s="7" t="s">
        <v>1262</v>
      </c>
      <c r="H5129" s="7">
        <v>-1</v>
      </c>
      <c r="I5129" s="7" t="s">
        <v>1284</v>
      </c>
      <c r="J5129" s="7" t="s">
        <v>6</v>
      </c>
      <c r="K5129" s="7" t="s">
        <v>3774</v>
      </c>
      <c r="L5129" s="7" t="s">
        <v>57</v>
      </c>
      <c r="M5129" s="6" t="s">
        <v>3767</v>
      </c>
      <c r="N5129" s="7" t="s">
        <v>19</v>
      </c>
      <c r="O5129" s="8">
        <v>240.5</v>
      </c>
      <c r="P5129" s="7" t="s">
        <v>13</v>
      </c>
      <c r="Q5129" s="9">
        <v>0</v>
      </c>
      <c r="R5129" s="7" t="s">
        <v>3927</v>
      </c>
      <c r="S5129" s="7" t="s">
        <v>516</v>
      </c>
      <c r="T5129">
        <f>A5129</f>
        <v>21864</v>
      </c>
      <c r="U5129">
        <f>IF($G5129=$U$1:$X$1,$T5129,"")</f>
        <v>21864</v>
      </c>
      <c r="V5129" t="str">
        <f>IF($G5129=$U$1:$X$1,$T5129,"")</f>
        <v/>
      </c>
      <c r="W5129" t="str">
        <f>IF($G5129=$U$1:$X$1,$T5129,"")</f>
        <v/>
      </c>
      <c r="X5129" t="str">
        <f>IF($G5129=$U$1:$X$1,$T5129,"")</f>
        <v/>
      </c>
      <c r="Y5129" s="1">
        <f>ROUND(O5129*Q5129,2)</f>
        <v>0</v>
      </c>
    </row>
    <row r="5130" spans="1:25">
      <c r="A5130" s="5">
        <f>INDEX(Students,MOD(D5130-1,ROWS(Students))+1,1)</f>
        <v>21864</v>
      </c>
      <c r="B5130" s="5" t="str">
        <f>INDEX(Students,MOD(D5130-1,ROWS(Students))+1,2)</f>
        <v>Wieczorek Jan</v>
      </c>
      <c r="C5130" s="5" t="str">
        <f>INDEX(Students,MOD(D5130-1,ROWS(Students))+1,3)</f>
        <v>IZ05IO1</v>
      </c>
      <c r="D5130" s="5">
        <v>4839</v>
      </c>
      <c r="E5130" s="6">
        <v>44573</v>
      </c>
      <c r="F5130" s="6">
        <v>44573</v>
      </c>
      <c r="G5130" s="7" t="s">
        <v>279</v>
      </c>
      <c r="H5130" s="7">
        <v>1</v>
      </c>
      <c r="I5130" s="7" t="s">
        <v>1336</v>
      </c>
      <c r="J5130" s="7" t="s">
        <v>6</v>
      </c>
      <c r="K5130" s="7" t="s">
        <v>3767</v>
      </c>
      <c r="L5130" s="7"/>
      <c r="M5130" s="6" t="s">
        <v>3767</v>
      </c>
      <c r="N5130" s="7" t="s">
        <v>25</v>
      </c>
      <c r="O5130" s="8">
        <v>45.55</v>
      </c>
      <c r="P5130" s="7" t="s">
        <v>13</v>
      </c>
      <c r="Q5130" s="9">
        <v>45.14</v>
      </c>
      <c r="R5130" s="7" t="s">
        <v>4027</v>
      </c>
      <c r="S5130" s="7" t="s">
        <v>131</v>
      </c>
      <c r="T5130">
        <f>A5130</f>
        <v>21864</v>
      </c>
      <c r="U5130" t="str">
        <f>IF($G5130=$U$1:$X$1,$T5130,"")</f>
        <v/>
      </c>
      <c r="V5130" t="str">
        <f>IF($G5130=$U$1:$X$1,$T5130,"")</f>
        <v/>
      </c>
      <c r="W5130">
        <f>IF($G5130=$U$1:$X$1,$T5130,"")</f>
        <v>21864</v>
      </c>
      <c r="X5130" t="str">
        <f>IF($G5130=$U$1:$X$1,$T5130,"")</f>
        <v/>
      </c>
      <c r="Y5130" s="1">
        <f>ROUND(O5130*Q5130,2)</f>
        <v>2056.13</v>
      </c>
    </row>
    <row r="5131" spans="1:25">
      <c r="A5131" s="5">
        <f>INDEX(Students,MOD(D5131-1,ROWS(Students))+1,1)</f>
        <v>21864</v>
      </c>
      <c r="B5131" s="5" t="str">
        <f>INDEX(Students,MOD(D5131-1,ROWS(Students))+1,2)</f>
        <v>Wieczorek Jan</v>
      </c>
      <c r="C5131" s="5" t="str">
        <f>INDEX(Students,MOD(D5131-1,ROWS(Students))+1,3)</f>
        <v>IZ05IO1</v>
      </c>
      <c r="D5131" s="5">
        <v>4931</v>
      </c>
      <c r="E5131" s="6">
        <v>44643</v>
      </c>
      <c r="F5131" s="6">
        <v>44643</v>
      </c>
      <c r="G5131" s="7" t="s">
        <v>1263</v>
      </c>
      <c r="H5131" s="7">
        <v>1</v>
      </c>
      <c r="I5131" s="7" t="s">
        <v>2295</v>
      </c>
      <c r="J5131" s="7" t="s">
        <v>6</v>
      </c>
      <c r="K5131" s="7" t="s">
        <v>3767</v>
      </c>
      <c r="L5131" s="7"/>
      <c r="M5131" s="6" t="s">
        <v>3767</v>
      </c>
      <c r="N5131" s="7" t="s">
        <v>81</v>
      </c>
      <c r="O5131" s="8">
        <v>5</v>
      </c>
      <c r="P5131" s="7" t="s">
        <v>9</v>
      </c>
      <c r="Q5131" s="9">
        <v>17.5</v>
      </c>
      <c r="R5131" s="7" t="s">
        <v>4030</v>
      </c>
      <c r="S5131" s="7" t="s">
        <v>5010</v>
      </c>
      <c r="T5131">
        <f>A5131</f>
        <v>21864</v>
      </c>
      <c r="U5131" t="str">
        <f>IF($G5131=$U$1:$X$1,$T5131,"")</f>
        <v/>
      </c>
      <c r="V5131">
        <f>IF($G5131=$U$1:$X$1,$T5131,"")</f>
        <v>21864</v>
      </c>
      <c r="W5131" t="str">
        <f>IF($G5131=$U$1:$X$1,$T5131,"")</f>
        <v/>
      </c>
      <c r="X5131" t="str">
        <f>IF($G5131=$U$1:$X$1,$T5131,"")</f>
        <v/>
      </c>
      <c r="Y5131" s="1">
        <f>ROUND(O5131*Q5131,2)</f>
        <v>87.5</v>
      </c>
    </row>
    <row r="5132" spans="1:25">
      <c r="A5132" s="5">
        <f>INDEX(Students,MOD(D5132-1,ROWS(Students))+1,1)</f>
        <v>21864</v>
      </c>
      <c r="B5132" s="5" t="str">
        <f>INDEX(Students,MOD(D5132-1,ROWS(Students))+1,2)</f>
        <v>Wieczorek Jan</v>
      </c>
      <c r="C5132" s="5" t="str">
        <f>INDEX(Students,MOD(D5132-1,ROWS(Students))+1,3)</f>
        <v>IZ05IO1</v>
      </c>
      <c r="D5132" s="5">
        <v>5023</v>
      </c>
      <c r="E5132" s="6">
        <v>44665</v>
      </c>
      <c r="F5132" s="6">
        <v>44665</v>
      </c>
      <c r="G5132" s="7" t="s">
        <v>1262</v>
      </c>
      <c r="H5132" s="7">
        <v>-1</v>
      </c>
      <c r="I5132" s="7" t="s">
        <v>3614</v>
      </c>
      <c r="J5132" s="7" t="s">
        <v>6</v>
      </c>
      <c r="K5132" s="7" t="s">
        <v>3774</v>
      </c>
      <c r="L5132" s="7" t="s">
        <v>1210</v>
      </c>
      <c r="M5132" s="6" t="s">
        <v>3767</v>
      </c>
      <c r="N5132" s="7" t="s">
        <v>32</v>
      </c>
      <c r="O5132" s="8">
        <v>400</v>
      </c>
      <c r="P5132" s="7" t="s">
        <v>31</v>
      </c>
      <c r="Q5132" s="9">
        <v>0</v>
      </c>
      <c r="R5132" s="7" t="s">
        <v>3948</v>
      </c>
      <c r="S5132" s="7" t="s">
        <v>5000</v>
      </c>
      <c r="T5132">
        <f>A5132</f>
        <v>21864</v>
      </c>
      <c r="U5132">
        <f>IF($G5132=$U$1:$X$1,$T5132,"")</f>
        <v>21864</v>
      </c>
      <c r="V5132" t="str">
        <f>IF($G5132=$U$1:$X$1,$T5132,"")</f>
        <v/>
      </c>
      <c r="W5132" t="str">
        <f>IF($G5132=$U$1:$X$1,$T5132,"")</f>
        <v/>
      </c>
      <c r="X5132" t="str">
        <f>IF($G5132=$U$1:$X$1,$T5132,"")</f>
        <v/>
      </c>
      <c r="Y5132" s="1">
        <f>ROUND(O5132*Q5132,2)</f>
        <v>0</v>
      </c>
    </row>
    <row r="5133" spans="1:25">
      <c r="A5133" s="5">
        <f>INDEX(Students,MOD(D5133-1,ROWS(Students))+1,1)</f>
        <v>21864</v>
      </c>
      <c r="B5133" s="5" t="str">
        <f>INDEX(Students,MOD(D5133-1,ROWS(Students))+1,2)</f>
        <v>Wieczorek Jan</v>
      </c>
      <c r="C5133" s="5" t="str">
        <f>INDEX(Students,MOD(D5133-1,ROWS(Students))+1,3)</f>
        <v>IZ05IO1</v>
      </c>
      <c r="D5133" s="5">
        <v>5115</v>
      </c>
      <c r="E5133" s="6">
        <v>44753</v>
      </c>
      <c r="F5133" s="6">
        <v>44753</v>
      </c>
      <c r="G5133" s="7" t="s">
        <v>1263</v>
      </c>
      <c r="H5133" s="7">
        <v>1</v>
      </c>
      <c r="I5133" s="7" t="s">
        <v>3211</v>
      </c>
      <c r="J5133" s="7" t="s">
        <v>6</v>
      </c>
      <c r="K5133" s="7" t="s">
        <v>3767</v>
      </c>
      <c r="L5133" s="7"/>
      <c r="M5133" s="6" t="s">
        <v>3767</v>
      </c>
      <c r="N5133" s="7" t="s">
        <v>7</v>
      </c>
      <c r="O5133" s="8">
        <v>50</v>
      </c>
      <c r="P5133" s="7" t="s">
        <v>9</v>
      </c>
      <c r="Q5133" s="9">
        <v>0.72</v>
      </c>
      <c r="R5133" s="7" t="s">
        <v>4007</v>
      </c>
      <c r="S5133" s="7" t="s">
        <v>112</v>
      </c>
      <c r="T5133">
        <f>A5133</f>
        <v>21864</v>
      </c>
      <c r="U5133" t="str">
        <f>IF($G5133=$U$1:$X$1,$T5133,"")</f>
        <v/>
      </c>
      <c r="V5133">
        <f>IF($G5133=$U$1:$X$1,$T5133,"")</f>
        <v>21864</v>
      </c>
      <c r="W5133" t="str">
        <f>IF($G5133=$U$1:$X$1,$T5133,"")</f>
        <v/>
      </c>
      <c r="X5133" t="str">
        <f>IF($G5133=$U$1:$X$1,$T5133,"")</f>
        <v/>
      </c>
      <c r="Y5133" s="1">
        <f>ROUND(O5133*Q5133,2)</f>
        <v>36</v>
      </c>
    </row>
    <row r="5134" spans="1:25">
      <c r="A5134" s="5">
        <f>INDEX(Students,MOD(D5134-1,ROWS(Students))+1,1)</f>
        <v>21864</v>
      </c>
      <c r="B5134" s="5" t="str">
        <f>INDEX(Students,MOD(D5134-1,ROWS(Students))+1,2)</f>
        <v>Wieczorek Jan</v>
      </c>
      <c r="C5134" s="5" t="str">
        <f>INDEX(Students,MOD(D5134-1,ROWS(Students))+1,3)</f>
        <v>IZ05IO1</v>
      </c>
      <c r="D5134" s="5">
        <v>5207</v>
      </c>
      <c r="E5134" s="6">
        <v>44614</v>
      </c>
      <c r="F5134" s="6">
        <v>44614</v>
      </c>
      <c r="G5134" s="7" t="s">
        <v>1262</v>
      </c>
      <c r="H5134" s="7">
        <v>-1</v>
      </c>
      <c r="I5134" s="7" t="s">
        <v>1887</v>
      </c>
      <c r="J5134" s="7" t="s">
        <v>6</v>
      </c>
      <c r="K5134" s="7" t="s">
        <v>3770</v>
      </c>
      <c r="L5134" s="7" t="s">
        <v>557</v>
      </c>
      <c r="M5134" s="6" t="s">
        <v>3767</v>
      </c>
      <c r="N5134" s="7" t="s">
        <v>19</v>
      </c>
      <c r="O5134" s="8">
        <v>3</v>
      </c>
      <c r="P5134" s="7" t="s">
        <v>9</v>
      </c>
      <c r="Q5134" s="9">
        <v>0</v>
      </c>
      <c r="R5134" s="7" t="s">
        <v>4037</v>
      </c>
      <c r="S5134" s="7" t="s">
        <v>140</v>
      </c>
      <c r="T5134">
        <f>A5134</f>
        <v>21864</v>
      </c>
      <c r="U5134">
        <f>IF($G5134=$U$1:$X$1,$T5134,"")</f>
        <v>21864</v>
      </c>
      <c r="V5134" t="str">
        <f>IF($G5134=$U$1:$X$1,$T5134,"")</f>
        <v/>
      </c>
      <c r="W5134" t="str">
        <f>IF($G5134=$U$1:$X$1,$T5134,"")</f>
        <v/>
      </c>
      <c r="X5134" t="str">
        <f>IF($G5134=$U$1:$X$1,$T5134,"")</f>
        <v/>
      </c>
      <c r="Y5134" s="1">
        <f>ROUND(O5134*Q5134,2)</f>
        <v>0</v>
      </c>
    </row>
    <row r="5135" spans="1:25">
      <c r="A5135" s="5">
        <f>INDEX(Students,MOD(D5135-1,ROWS(Students))+1,1)</f>
        <v>21864</v>
      </c>
      <c r="B5135" s="5" t="str">
        <f>INDEX(Students,MOD(D5135-1,ROWS(Students))+1,2)</f>
        <v>Wieczorek Jan</v>
      </c>
      <c r="C5135" s="5" t="str">
        <f>INDEX(Students,MOD(D5135-1,ROWS(Students))+1,3)</f>
        <v>IZ05IO1</v>
      </c>
      <c r="D5135" s="5">
        <v>5299</v>
      </c>
      <c r="E5135" s="6">
        <v>44630</v>
      </c>
      <c r="F5135" s="6">
        <v>44630</v>
      </c>
      <c r="G5135" s="7" t="s">
        <v>1263</v>
      </c>
      <c r="H5135" s="7">
        <v>1</v>
      </c>
      <c r="I5135" s="7" t="s">
        <v>2105</v>
      </c>
      <c r="J5135" s="7" t="s">
        <v>6</v>
      </c>
      <c r="K5135" s="7" t="s">
        <v>3767</v>
      </c>
      <c r="L5135" s="7"/>
      <c r="M5135" s="6" t="s">
        <v>3767</v>
      </c>
      <c r="N5135" s="7" t="s">
        <v>19</v>
      </c>
      <c r="O5135" s="8">
        <v>50</v>
      </c>
      <c r="P5135" s="7" t="s">
        <v>9</v>
      </c>
      <c r="Q5135" s="9">
        <v>2.16</v>
      </c>
      <c r="R5135" s="7" t="s">
        <v>4271</v>
      </c>
      <c r="S5135" s="7" t="s">
        <v>392</v>
      </c>
      <c r="T5135">
        <f>A5135</f>
        <v>21864</v>
      </c>
      <c r="U5135" t="str">
        <f>IF($G5135=$U$1:$X$1,$T5135,"")</f>
        <v/>
      </c>
      <c r="V5135">
        <f>IF($G5135=$U$1:$X$1,$T5135,"")</f>
        <v>21864</v>
      </c>
      <c r="W5135" t="str">
        <f>IF($G5135=$U$1:$X$1,$T5135,"")</f>
        <v/>
      </c>
      <c r="X5135" t="str">
        <f>IF($G5135=$U$1:$X$1,$T5135,"")</f>
        <v/>
      </c>
      <c r="Y5135" s="1">
        <f>ROUND(O5135*Q5135,2)</f>
        <v>108</v>
      </c>
    </row>
    <row r="5136" spans="1:25">
      <c r="A5136" s="5">
        <f>INDEX(Students,MOD(D5136-1,ROWS(Students))+1,1)</f>
        <v>21864</v>
      </c>
      <c r="B5136" s="5" t="str">
        <f>INDEX(Students,MOD(D5136-1,ROWS(Students))+1,2)</f>
        <v>Wieczorek Jan</v>
      </c>
      <c r="C5136" s="5" t="str">
        <f>INDEX(Students,MOD(D5136-1,ROWS(Students))+1,3)</f>
        <v>IZ05IO1</v>
      </c>
      <c r="D5136" s="5">
        <v>5391</v>
      </c>
      <c r="E5136" s="6">
        <v>44739</v>
      </c>
      <c r="F5136" s="6">
        <v>44739</v>
      </c>
      <c r="G5136" s="7" t="s">
        <v>279</v>
      </c>
      <c r="H5136" s="7">
        <v>1</v>
      </c>
      <c r="I5136" s="7" t="s">
        <v>3057</v>
      </c>
      <c r="J5136" s="7" t="s">
        <v>6</v>
      </c>
      <c r="K5136" s="7" t="s">
        <v>3767</v>
      </c>
      <c r="L5136" s="7"/>
      <c r="M5136" s="6" t="s">
        <v>3767</v>
      </c>
      <c r="N5136" s="7" t="s">
        <v>5215</v>
      </c>
      <c r="O5136" s="8">
        <v>20.350000000000001</v>
      </c>
      <c r="P5136" s="7" t="s">
        <v>13</v>
      </c>
      <c r="Q5136" s="9">
        <v>0</v>
      </c>
      <c r="R5136" s="7" t="s">
        <v>4666</v>
      </c>
      <c r="S5136" s="7" t="s">
        <v>170</v>
      </c>
      <c r="T5136">
        <f>A5136</f>
        <v>21864</v>
      </c>
      <c r="U5136" t="str">
        <f>IF($G5136=$U$1:$X$1,$T5136,"")</f>
        <v/>
      </c>
      <c r="V5136" t="str">
        <f>IF($G5136=$U$1:$X$1,$T5136,"")</f>
        <v/>
      </c>
      <c r="W5136">
        <f>IF($G5136=$U$1:$X$1,$T5136,"")</f>
        <v>21864</v>
      </c>
      <c r="X5136" t="str">
        <f>IF($G5136=$U$1:$X$1,$T5136,"")</f>
        <v/>
      </c>
      <c r="Y5136" s="1">
        <f>ROUND(O5136*Q5136,2)</f>
        <v>0</v>
      </c>
    </row>
    <row r="5137" spans="1:25">
      <c r="A5137" s="5">
        <f>INDEX(Students,MOD(D5137-1,ROWS(Students))+1,1)</f>
        <v>21864</v>
      </c>
      <c r="B5137" s="5" t="str">
        <f>INDEX(Students,MOD(D5137-1,ROWS(Students))+1,2)</f>
        <v>Wieczorek Jan</v>
      </c>
      <c r="C5137" s="5" t="str">
        <f>INDEX(Students,MOD(D5137-1,ROWS(Students))+1,3)</f>
        <v>IZ05IO1</v>
      </c>
      <c r="D5137" s="5">
        <v>5483</v>
      </c>
      <c r="E5137" s="6">
        <v>44754</v>
      </c>
      <c r="F5137" s="6">
        <v>44754</v>
      </c>
      <c r="G5137" s="7" t="s">
        <v>1263</v>
      </c>
      <c r="H5137" s="7">
        <v>1</v>
      </c>
      <c r="I5137" s="7" t="s">
        <v>3215</v>
      </c>
      <c r="J5137" s="7" t="s">
        <v>6</v>
      </c>
      <c r="K5137" s="7" t="s">
        <v>3767</v>
      </c>
      <c r="L5137" s="7"/>
      <c r="M5137" s="6" t="s">
        <v>3767</v>
      </c>
      <c r="N5137" s="7" t="s">
        <v>7</v>
      </c>
      <c r="O5137" s="8">
        <v>50</v>
      </c>
      <c r="P5137" s="7" t="s">
        <v>9</v>
      </c>
      <c r="Q5137" s="9">
        <v>3</v>
      </c>
      <c r="R5137" s="7" t="s">
        <v>4005</v>
      </c>
      <c r="S5137" s="7" t="s">
        <v>110</v>
      </c>
      <c r="T5137">
        <f>A5137</f>
        <v>21864</v>
      </c>
      <c r="U5137" t="str">
        <f>IF($G5137=$U$1:$X$1,$T5137,"")</f>
        <v/>
      </c>
      <c r="V5137">
        <f>IF($G5137=$U$1:$X$1,$T5137,"")</f>
        <v>21864</v>
      </c>
      <c r="W5137" t="str">
        <f>IF($G5137=$U$1:$X$1,$T5137,"")</f>
        <v/>
      </c>
      <c r="X5137" t="str">
        <f>IF($G5137=$U$1:$X$1,$T5137,"")</f>
        <v/>
      </c>
      <c r="Y5137" s="1">
        <f>ROUND(O5137*Q5137,2)</f>
        <v>150</v>
      </c>
    </row>
    <row r="5138" spans="1:25">
      <c r="A5138" s="5">
        <f>INDEX(Students,MOD(D5138-1,ROWS(Students))+1,1)</f>
        <v>21864</v>
      </c>
      <c r="B5138" s="5" t="str">
        <f>INDEX(Students,MOD(D5138-1,ROWS(Students))+1,2)</f>
        <v>Wieczorek Jan</v>
      </c>
      <c r="C5138" s="5" t="str">
        <f>INDEX(Students,MOD(D5138-1,ROWS(Students))+1,3)</f>
        <v>IZ05IO1</v>
      </c>
      <c r="D5138" s="5">
        <v>5575</v>
      </c>
      <c r="E5138" s="6">
        <v>44581</v>
      </c>
      <c r="F5138" s="6">
        <v>44574</v>
      </c>
      <c r="G5138" s="7" t="s">
        <v>1262</v>
      </c>
      <c r="H5138" s="7">
        <v>-1</v>
      </c>
      <c r="I5138" s="7" t="s">
        <v>1471</v>
      </c>
      <c r="J5138" s="7" t="s">
        <v>6</v>
      </c>
      <c r="K5138" s="7" t="s">
        <v>3792</v>
      </c>
      <c r="L5138" s="7" t="s">
        <v>275</v>
      </c>
      <c r="M5138" s="6" t="s">
        <v>3767</v>
      </c>
      <c r="N5138" s="7" t="s">
        <v>67</v>
      </c>
      <c r="O5138" s="8">
        <v>13.28</v>
      </c>
      <c r="P5138" s="7" t="s">
        <v>13</v>
      </c>
      <c r="Q5138" s="9">
        <v>30.08</v>
      </c>
      <c r="R5138" s="7" t="s">
        <v>4167</v>
      </c>
      <c r="S5138" s="7" t="s">
        <v>276</v>
      </c>
      <c r="T5138">
        <f>A5138</f>
        <v>21864</v>
      </c>
      <c r="U5138">
        <f>IF($G5138=$U$1:$X$1,$T5138,"")</f>
        <v>21864</v>
      </c>
      <c r="V5138" t="str">
        <f>IF($G5138=$U$1:$X$1,$T5138,"")</f>
        <v/>
      </c>
      <c r="W5138" t="str">
        <f>IF($G5138=$U$1:$X$1,$T5138,"")</f>
        <v/>
      </c>
      <c r="X5138" t="str">
        <f>IF($G5138=$U$1:$X$1,$T5138,"")</f>
        <v/>
      </c>
      <c r="Y5138" s="1">
        <f>ROUND(O5138*Q5138,2)</f>
        <v>399.46</v>
      </c>
    </row>
    <row r="5139" spans="1:25">
      <c r="A5139" s="5">
        <f>INDEX(Students,MOD(D5139-1,ROWS(Students))+1,1)</f>
        <v>21864</v>
      </c>
      <c r="B5139" s="5" t="str">
        <f>INDEX(Students,MOD(D5139-1,ROWS(Students))+1,2)</f>
        <v>Wieczorek Jan</v>
      </c>
      <c r="C5139" s="5" t="str">
        <f>INDEX(Students,MOD(D5139-1,ROWS(Students))+1,3)</f>
        <v>IZ05IO1</v>
      </c>
      <c r="D5139" s="5">
        <v>5667</v>
      </c>
      <c r="E5139" s="6">
        <v>44580</v>
      </c>
      <c r="F5139" s="6">
        <v>44580</v>
      </c>
      <c r="G5139" s="7" t="s">
        <v>1262</v>
      </c>
      <c r="H5139" s="7">
        <v>1</v>
      </c>
      <c r="I5139" s="7" t="s">
        <v>1440</v>
      </c>
      <c r="J5139" s="7" t="s">
        <v>6</v>
      </c>
      <c r="K5139" s="7" t="s">
        <v>3788</v>
      </c>
      <c r="L5139" s="7"/>
      <c r="M5139" s="6" t="s">
        <v>3767</v>
      </c>
      <c r="N5139" s="7" t="s">
        <v>67</v>
      </c>
      <c r="O5139" s="8">
        <v>1</v>
      </c>
      <c r="P5139" s="7" t="s">
        <v>9</v>
      </c>
      <c r="Q5139" s="9">
        <v>0</v>
      </c>
      <c r="R5139" s="7" t="s">
        <v>4130</v>
      </c>
      <c r="S5139" s="7" t="s">
        <v>237</v>
      </c>
      <c r="T5139">
        <f>A5139</f>
        <v>21864</v>
      </c>
      <c r="U5139">
        <f>IF($G5139=$U$1:$X$1,$T5139,"")</f>
        <v>21864</v>
      </c>
      <c r="V5139" t="str">
        <f>IF($G5139=$U$1:$X$1,$T5139,"")</f>
        <v/>
      </c>
      <c r="W5139" t="str">
        <f>IF($G5139=$U$1:$X$1,$T5139,"")</f>
        <v/>
      </c>
      <c r="X5139" t="str">
        <f>IF($G5139=$U$1:$X$1,$T5139,"")</f>
        <v/>
      </c>
      <c r="Y5139" s="1">
        <f>ROUND(O5139*Q5139,2)</f>
        <v>0</v>
      </c>
    </row>
    <row r="5140" spans="1:25">
      <c r="A5140" s="5">
        <f>INDEX(Students,MOD(D5140-1,ROWS(Students))+1,1)</f>
        <v>21864</v>
      </c>
      <c r="B5140" s="5" t="str">
        <f>INDEX(Students,MOD(D5140-1,ROWS(Students))+1,2)</f>
        <v>Wieczorek Jan</v>
      </c>
      <c r="C5140" s="5" t="str">
        <f>INDEX(Students,MOD(D5140-1,ROWS(Students))+1,3)</f>
        <v>IZ05IO1</v>
      </c>
      <c r="D5140" s="5">
        <v>5759</v>
      </c>
      <c r="E5140" s="6">
        <v>44610</v>
      </c>
      <c r="F5140" s="6">
        <v>44610</v>
      </c>
      <c r="G5140" s="7" t="s">
        <v>1263</v>
      </c>
      <c r="H5140" s="7">
        <v>1</v>
      </c>
      <c r="I5140" s="7" t="s">
        <v>1842</v>
      </c>
      <c r="J5140" s="7" t="s">
        <v>6</v>
      </c>
      <c r="K5140" s="7" t="s">
        <v>3767</v>
      </c>
      <c r="L5140" s="7"/>
      <c r="M5140" s="6" t="s">
        <v>3767</v>
      </c>
      <c r="N5140" s="7" t="s">
        <v>19</v>
      </c>
      <c r="O5140" s="8">
        <v>600</v>
      </c>
      <c r="P5140" s="7" t="s">
        <v>9</v>
      </c>
      <c r="Q5140" s="9">
        <v>1.19</v>
      </c>
      <c r="R5140" s="7" t="s">
        <v>4088</v>
      </c>
      <c r="S5140" s="7" t="s">
        <v>4963</v>
      </c>
      <c r="T5140">
        <f>A5140</f>
        <v>21864</v>
      </c>
      <c r="U5140" t="str">
        <f>IF($G5140=$U$1:$X$1,$T5140,"")</f>
        <v/>
      </c>
      <c r="V5140">
        <f>IF($G5140=$U$1:$X$1,$T5140,"")</f>
        <v>21864</v>
      </c>
      <c r="W5140" t="str">
        <f>IF($G5140=$U$1:$X$1,$T5140,"")</f>
        <v/>
      </c>
      <c r="X5140" t="str">
        <f>IF($G5140=$U$1:$X$1,$T5140,"")</f>
        <v/>
      </c>
      <c r="Y5140" s="1">
        <f>ROUND(O5140*Q5140,2)</f>
        <v>714</v>
      </c>
    </row>
    <row r="5141" spans="1:25">
      <c r="A5141" s="5">
        <f>INDEX(Students,MOD(D5141-1,ROWS(Students))+1,1)</f>
        <v>20439</v>
      </c>
      <c r="B5141" s="5" t="str">
        <f>INDEX(Students,MOD(D5141-1,ROWS(Students))+1,2)</f>
        <v>Wieteska Bartosz</v>
      </c>
      <c r="C5141" s="5" t="str">
        <f>INDEX(Students,MOD(D5141-1,ROWS(Students))+1,3)</f>
        <v>IZ07PD1</v>
      </c>
      <c r="D5141" s="5">
        <v>74</v>
      </c>
      <c r="E5141" s="6">
        <v>44655</v>
      </c>
      <c r="F5141" s="6">
        <v>44655</v>
      </c>
      <c r="G5141" s="7" t="s">
        <v>1262</v>
      </c>
      <c r="H5141" s="7">
        <v>-1</v>
      </c>
      <c r="I5141" s="7" t="s">
        <v>3438</v>
      </c>
      <c r="J5141" s="7" t="s">
        <v>6</v>
      </c>
      <c r="K5141" s="7" t="s">
        <v>3774</v>
      </c>
      <c r="L5141" s="7" t="s">
        <v>1151</v>
      </c>
      <c r="M5141" s="6" t="s">
        <v>3767</v>
      </c>
      <c r="N5141" s="7" t="s">
        <v>19</v>
      </c>
      <c r="O5141" s="8">
        <v>300</v>
      </c>
      <c r="P5141" s="7" t="s">
        <v>31</v>
      </c>
      <c r="Q5141" s="9">
        <v>0</v>
      </c>
      <c r="R5141" s="7" t="s">
        <v>4550</v>
      </c>
      <c r="S5141" s="7" t="s">
        <v>5132</v>
      </c>
      <c r="T5141">
        <f>A5141</f>
        <v>20439</v>
      </c>
      <c r="U5141">
        <f>IF($G5141=$U$1:$X$1,$T5141,"")</f>
        <v>20439</v>
      </c>
      <c r="V5141" t="str">
        <f>IF($G5141=$U$1:$X$1,$T5141,"")</f>
        <v/>
      </c>
      <c r="W5141" t="str">
        <f>IF($G5141=$U$1:$X$1,$T5141,"")</f>
        <v/>
      </c>
      <c r="X5141" t="str">
        <f>IF($G5141=$U$1:$X$1,$T5141,"")</f>
        <v/>
      </c>
      <c r="Y5141" s="1">
        <f>ROUND(O5141*Q5141,2)</f>
        <v>0</v>
      </c>
    </row>
    <row r="5142" spans="1:25">
      <c r="A5142" s="5">
        <f>INDEX(Students,MOD(D5142-1,ROWS(Students))+1,1)</f>
        <v>20439</v>
      </c>
      <c r="B5142" s="5" t="str">
        <f>INDEX(Students,MOD(D5142-1,ROWS(Students))+1,2)</f>
        <v>Wieteska Bartosz</v>
      </c>
      <c r="C5142" s="5" t="str">
        <f>INDEX(Students,MOD(D5142-1,ROWS(Students))+1,3)</f>
        <v>IZ07PD1</v>
      </c>
      <c r="D5142" s="5">
        <v>166</v>
      </c>
      <c r="E5142" s="6">
        <v>44609</v>
      </c>
      <c r="F5142" s="6">
        <v>44608</v>
      </c>
      <c r="G5142" s="7" t="s">
        <v>1262</v>
      </c>
      <c r="H5142" s="7">
        <v>-1</v>
      </c>
      <c r="I5142" s="7" t="s">
        <v>1819</v>
      </c>
      <c r="J5142" s="7" t="s">
        <v>6</v>
      </c>
      <c r="K5142" s="7" t="s">
        <v>3826</v>
      </c>
      <c r="L5142" s="7" t="s">
        <v>520</v>
      </c>
      <c r="M5142" s="6" t="s">
        <v>3767</v>
      </c>
      <c r="N5142" s="7" t="s">
        <v>19</v>
      </c>
      <c r="O5142" s="8">
        <v>2000</v>
      </c>
      <c r="P5142" s="7" t="s">
        <v>31</v>
      </c>
      <c r="Q5142" s="9">
        <v>0.67</v>
      </c>
      <c r="R5142" s="7" t="s">
        <v>4382</v>
      </c>
      <c r="S5142" s="7" t="s">
        <v>521</v>
      </c>
      <c r="T5142">
        <f>A5142</f>
        <v>20439</v>
      </c>
      <c r="U5142">
        <f>IF($G5142=$U$1:$X$1,$T5142,"")</f>
        <v>20439</v>
      </c>
      <c r="V5142" t="str">
        <f>IF($G5142=$U$1:$X$1,$T5142,"")</f>
        <v/>
      </c>
      <c r="W5142" t="str">
        <f>IF($G5142=$U$1:$X$1,$T5142,"")</f>
        <v/>
      </c>
      <c r="X5142" t="str">
        <f>IF($G5142=$U$1:$X$1,$T5142,"")</f>
        <v/>
      </c>
      <c r="Y5142" s="1">
        <f>ROUND(O5142*Q5142,2)</f>
        <v>1340</v>
      </c>
    </row>
    <row r="5143" spans="1:25">
      <c r="A5143" s="5">
        <f>INDEX(Students,MOD(D5143-1,ROWS(Students))+1,1)</f>
        <v>20439</v>
      </c>
      <c r="B5143" s="5" t="str">
        <f>INDEX(Students,MOD(D5143-1,ROWS(Students))+1,2)</f>
        <v>Wieteska Bartosz</v>
      </c>
      <c r="C5143" s="5" t="str">
        <f>INDEX(Students,MOD(D5143-1,ROWS(Students))+1,3)</f>
        <v>IZ07PD1</v>
      </c>
      <c r="D5143" s="5">
        <v>258</v>
      </c>
      <c r="E5143" s="6">
        <v>44676</v>
      </c>
      <c r="F5143" s="6">
        <v>44676</v>
      </c>
      <c r="G5143" s="7" t="s">
        <v>1263</v>
      </c>
      <c r="H5143" s="7">
        <v>1</v>
      </c>
      <c r="I5143" s="7" t="s">
        <v>3686</v>
      </c>
      <c r="J5143" s="7" t="s">
        <v>6</v>
      </c>
      <c r="K5143" s="7" t="s">
        <v>3767</v>
      </c>
      <c r="L5143" s="7"/>
      <c r="M5143" s="6" t="s">
        <v>3767</v>
      </c>
      <c r="N5143" s="7" t="s">
        <v>67</v>
      </c>
      <c r="O5143" s="8">
        <v>4</v>
      </c>
      <c r="P5143" s="7" t="s">
        <v>9</v>
      </c>
      <c r="Q5143" s="9">
        <v>1.35</v>
      </c>
      <c r="R5143" s="7" t="s">
        <v>4039</v>
      </c>
      <c r="S5143" s="7" t="s">
        <v>142</v>
      </c>
      <c r="T5143">
        <f>A5143</f>
        <v>20439</v>
      </c>
      <c r="U5143" t="str">
        <f>IF($G5143=$U$1:$X$1,$T5143,"")</f>
        <v/>
      </c>
      <c r="V5143">
        <f>IF($G5143=$U$1:$X$1,$T5143,"")</f>
        <v>20439</v>
      </c>
      <c r="W5143" t="str">
        <f>IF($G5143=$U$1:$X$1,$T5143,"")</f>
        <v/>
      </c>
      <c r="X5143" t="str">
        <f>IF($G5143=$U$1:$X$1,$T5143,"")</f>
        <v/>
      </c>
      <c r="Y5143" s="1">
        <f>ROUND(O5143*Q5143,2)</f>
        <v>5.4</v>
      </c>
    </row>
    <row r="5144" spans="1:25">
      <c r="A5144" s="5">
        <f>INDEX(Students,MOD(D5144-1,ROWS(Students))+1,1)</f>
        <v>20439</v>
      </c>
      <c r="B5144" s="5" t="str">
        <f>INDEX(Students,MOD(D5144-1,ROWS(Students))+1,2)</f>
        <v>Wieteska Bartosz</v>
      </c>
      <c r="C5144" s="5" t="str">
        <f>INDEX(Students,MOD(D5144-1,ROWS(Students))+1,3)</f>
        <v>IZ07PD1</v>
      </c>
      <c r="D5144" s="5">
        <v>350</v>
      </c>
      <c r="E5144" s="6">
        <v>44580</v>
      </c>
      <c r="F5144" s="6">
        <v>44580</v>
      </c>
      <c r="G5144" s="7" t="s">
        <v>1263</v>
      </c>
      <c r="H5144" s="7">
        <v>1</v>
      </c>
      <c r="I5144" s="7" t="s">
        <v>1441</v>
      </c>
      <c r="J5144" s="7" t="s">
        <v>6</v>
      </c>
      <c r="K5144" s="7" t="s">
        <v>3767</v>
      </c>
      <c r="L5144" s="7"/>
      <c r="M5144" s="6" t="s">
        <v>3767</v>
      </c>
      <c r="N5144" s="7" t="s">
        <v>25</v>
      </c>
      <c r="O5144" s="8">
        <v>0.03</v>
      </c>
      <c r="P5144" s="7" t="s">
        <v>13</v>
      </c>
      <c r="Q5144" s="9">
        <v>9.67</v>
      </c>
      <c r="R5144" s="7" t="s">
        <v>4146</v>
      </c>
      <c r="S5144" s="7" t="s">
        <v>251</v>
      </c>
      <c r="T5144">
        <f>A5144</f>
        <v>20439</v>
      </c>
      <c r="U5144" t="str">
        <f>IF($G5144=$U$1:$X$1,$T5144,"")</f>
        <v/>
      </c>
      <c r="V5144">
        <f>IF($G5144=$U$1:$X$1,$T5144,"")</f>
        <v>20439</v>
      </c>
      <c r="W5144" t="str">
        <f>IF($G5144=$U$1:$X$1,$T5144,"")</f>
        <v/>
      </c>
      <c r="X5144" t="str">
        <f>IF($G5144=$U$1:$X$1,$T5144,"")</f>
        <v/>
      </c>
      <c r="Y5144" s="1">
        <f>ROUND(O5144*Q5144,2)</f>
        <v>0.28999999999999998</v>
      </c>
    </row>
    <row r="5145" spans="1:25">
      <c r="A5145" s="5">
        <f>INDEX(Students,MOD(D5145-1,ROWS(Students))+1,1)</f>
        <v>20439</v>
      </c>
      <c r="B5145" s="5" t="str">
        <f>INDEX(Students,MOD(D5145-1,ROWS(Students))+1,2)</f>
        <v>Wieteska Bartosz</v>
      </c>
      <c r="C5145" s="5" t="str">
        <f>INDEX(Students,MOD(D5145-1,ROWS(Students))+1,3)</f>
        <v>IZ07PD1</v>
      </c>
      <c r="D5145" s="5">
        <v>442</v>
      </c>
      <c r="E5145" s="6">
        <v>44603</v>
      </c>
      <c r="F5145" s="6">
        <v>44603</v>
      </c>
      <c r="G5145" s="7" t="s">
        <v>1263</v>
      </c>
      <c r="H5145" s="7">
        <v>1</v>
      </c>
      <c r="I5145" s="7" t="s">
        <v>1726</v>
      </c>
      <c r="J5145" s="7" t="s">
        <v>6</v>
      </c>
      <c r="K5145" s="7" t="s">
        <v>3767</v>
      </c>
      <c r="L5145" s="7"/>
      <c r="M5145" s="6" t="s">
        <v>3767</v>
      </c>
      <c r="N5145" s="7" t="s">
        <v>19</v>
      </c>
      <c r="O5145" s="8">
        <v>1.4410000000000001</v>
      </c>
      <c r="P5145" s="7" t="s">
        <v>13</v>
      </c>
      <c r="Q5145" s="9">
        <v>0</v>
      </c>
      <c r="R5145" s="7" t="s">
        <v>3965</v>
      </c>
      <c r="S5145" s="7" t="s">
        <v>5018</v>
      </c>
      <c r="T5145">
        <f>A5145</f>
        <v>20439</v>
      </c>
      <c r="U5145" t="str">
        <f>IF($G5145=$U$1:$X$1,$T5145,"")</f>
        <v/>
      </c>
      <c r="V5145">
        <f>IF($G5145=$U$1:$X$1,$T5145,"")</f>
        <v>20439</v>
      </c>
      <c r="W5145" t="str">
        <f>IF($G5145=$U$1:$X$1,$T5145,"")</f>
        <v/>
      </c>
      <c r="X5145" t="str">
        <f>IF($G5145=$U$1:$X$1,$T5145,"")</f>
        <v/>
      </c>
      <c r="Y5145" s="1">
        <f>ROUND(O5145*Q5145,2)</f>
        <v>0</v>
      </c>
    </row>
    <row r="5146" spans="1:25">
      <c r="A5146" s="5">
        <f>INDEX(Students,MOD(D5146-1,ROWS(Students))+1,1)</f>
        <v>20439</v>
      </c>
      <c r="B5146" s="5" t="str">
        <f>INDEX(Students,MOD(D5146-1,ROWS(Students))+1,2)</f>
        <v>Wieteska Bartosz</v>
      </c>
      <c r="C5146" s="5" t="str">
        <f>INDEX(Students,MOD(D5146-1,ROWS(Students))+1,3)</f>
        <v>IZ07PD1</v>
      </c>
      <c r="D5146" s="5">
        <v>534</v>
      </c>
      <c r="E5146" s="6">
        <v>44658</v>
      </c>
      <c r="F5146" s="6">
        <v>44658</v>
      </c>
      <c r="G5146" s="7" t="s">
        <v>1263</v>
      </c>
      <c r="H5146" s="7">
        <v>1</v>
      </c>
      <c r="I5146" s="7" t="s">
        <v>3479</v>
      </c>
      <c r="J5146" s="7" t="s">
        <v>6</v>
      </c>
      <c r="K5146" s="7" t="s">
        <v>3767</v>
      </c>
      <c r="L5146" s="7"/>
      <c r="M5146" s="6" t="s">
        <v>3767</v>
      </c>
      <c r="N5146" s="7" t="s">
        <v>32</v>
      </c>
      <c r="O5146" s="8">
        <v>2</v>
      </c>
      <c r="P5146" s="7" t="s">
        <v>9</v>
      </c>
      <c r="Q5146" s="9">
        <v>2.54</v>
      </c>
      <c r="R5146" s="7" t="s">
        <v>4608</v>
      </c>
      <c r="S5146" s="7" t="s">
        <v>5160</v>
      </c>
      <c r="T5146">
        <f>A5146</f>
        <v>20439</v>
      </c>
      <c r="U5146" t="str">
        <f>IF($G5146=$U$1:$X$1,$T5146,"")</f>
        <v/>
      </c>
      <c r="V5146">
        <f>IF($G5146=$U$1:$X$1,$T5146,"")</f>
        <v>20439</v>
      </c>
      <c r="W5146" t="str">
        <f>IF($G5146=$U$1:$X$1,$T5146,"")</f>
        <v/>
      </c>
      <c r="X5146" t="str">
        <f>IF($G5146=$U$1:$X$1,$T5146,"")</f>
        <v/>
      </c>
      <c r="Y5146" s="1">
        <f>ROUND(O5146*Q5146,2)</f>
        <v>5.08</v>
      </c>
    </row>
    <row r="5147" spans="1:25">
      <c r="A5147" s="5">
        <f>INDEX(Students,MOD(D5147-1,ROWS(Students))+1,1)</f>
        <v>20439</v>
      </c>
      <c r="B5147" s="5" t="str">
        <f>INDEX(Students,MOD(D5147-1,ROWS(Students))+1,2)</f>
        <v>Wieteska Bartosz</v>
      </c>
      <c r="C5147" s="5" t="str">
        <f>INDEX(Students,MOD(D5147-1,ROWS(Students))+1,3)</f>
        <v>IZ07PD1</v>
      </c>
      <c r="D5147" s="5">
        <v>626</v>
      </c>
      <c r="E5147" s="6">
        <v>44573</v>
      </c>
      <c r="F5147" s="6">
        <v>44573</v>
      </c>
      <c r="G5147" s="7" t="s">
        <v>279</v>
      </c>
      <c r="H5147" s="7">
        <v>-1</v>
      </c>
      <c r="I5147" s="7" t="s">
        <v>1328</v>
      </c>
      <c r="J5147" s="7" t="s">
        <v>6</v>
      </c>
      <c r="K5147" s="7" t="s">
        <v>3767</v>
      </c>
      <c r="L5147" s="7"/>
      <c r="M5147" s="6" t="s">
        <v>3767</v>
      </c>
      <c r="N5147" s="7" t="s">
        <v>81</v>
      </c>
      <c r="O5147" s="8">
        <v>5</v>
      </c>
      <c r="P5147" s="7" t="s">
        <v>9</v>
      </c>
      <c r="Q5147" s="9">
        <v>28.31</v>
      </c>
      <c r="R5147" s="7" t="s">
        <v>3970</v>
      </c>
      <c r="S5147" s="7" t="s">
        <v>75</v>
      </c>
      <c r="T5147">
        <f>A5147</f>
        <v>20439</v>
      </c>
      <c r="U5147" t="str">
        <f>IF($G5147=$U$1:$X$1,$T5147,"")</f>
        <v/>
      </c>
      <c r="V5147" t="str">
        <f>IF($G5147=$U$1:$X$1,$T5147,"")</f>
        <v/>
      </c>
      <c r="W5147">
        <f>IF($G5147=$U$1:$X$1,$T5147,"")</f>
        <v>20439</v>
      </c>
      <c r="X5147" t="str">
        <f>IF($G5147=$U$1:$X$1,$T5147,"")</f>
        <v/>
      </c>
      <c r="Y5147" s="1">
        <f>ROUND(O5147*Q5147,2)</f>
        <v>141.55000000000001</v>
      </c>
    </row>
    <row r="5148" spans="1:25">
      <c r="A5148" s="5">
        <f>INDEX(Students,MOD(D5148-1,ROWS(Students))+1,1)</f>
        <v>20439</v>
      </c>
      <c r="B5148" s="5" t="str">
        <f>INDEX(Students,MOD(D5148-1,ROWS(Students))+1,2)</f>
        <v>Wieteska Bartosz</v>
      </c>
      <c r="C5148" s="5" t="str">
        <f>INDEX(Students,MOD(D5148-1,ROWS(Students))+1,3)</f>
        <v>IZ07PD1</v>
      </c>
      <c r="D5148" s="5">
        <v>718</v>
      </c>
      <c r="E5148" s="6">
        <v>44608</v>
      </c>
      <c r="F5148" s="6">
        <v>44608</v>
      </c>
      <c r="G5148" s="7" t="s">
        <v>1262</v>
      </c>
      <c r="H5148" s="7">
        <v>-1</v>
      </c>
      <c r="I5148" s="7" t="s">
        <v>1797</v>
      </c>
      <c r="J5148" s="7" t="s">
        <v>6</v>
      </c>
      <c r="K5148" s="7" t="s">
        <v>3770</v>
      </c>
      <c r="L5148" s="7" t="s">
        <v>506</v>
      </c>
      <c r="M5148" s="6" t="s">
        <v>3767</v>
      </c>
      <c r="N5148" s="7" t="s">
        <v>19</v>
      </c>
      <c r="O5148" s="8">
        <v>24.38</v>
      </c>
      <c r="P5148" s="7" t="s">
        <v>13</v>
      </c>
      <c r="Q5148" s="9">
        <v>47.43</v>
      </c>
      <c r="R5148" s="7" t="s">
        <v>4028</v>
      </c>
      <c r="S5148" s="7" t="s">
        <v>132</v>
      </c>
      <c r="T5148">
        <f>A5148</f>
        <v>20439</v>
      </c>
      <c r="U5148">
        <f>IF($G5148=$U$1:$X$1,$T5148,"")</f>
        <v>20439</v>
      </c>
      <c r="V5148" t="str">
        <f>IF($G5148=$U$1:$X$1,$T5148,"")</f>
        <v/>
      </c>
      <c r="W5148" t="str">
        <f>IF($G5148=$U$1:$X$1,$T5148,"")</f>
        <v/>
      </c>
      <c r="X5148" t="str">
        <f>IF($G5148=$U$1:$X$1,$T5148,"")</f>
        <v/>
      </c>
      <c r="Y5148" s="1">
        <f>ROUND(O5148*Q5148,2)</f>
        <v>1156.3399999999999</v>
      </c>
    </row>
    <row r="5149" spans="1:25">
      <c r="A5149" s="5">
        <f>INDEX(Students,MOD(D5149-1,ROWS(Students))+1,1)</f>
        <v>20439</v>
      </c>
      <c r="B5149" s="5" t="str">
        <f>INDEX(Students,MOD(D5149-1,ROWS(Students))+1,2)</f>
        <v>Wieteska Bartosz</v>
      </c>
      <c r="C5149" s="5" t="str">
        <f>INDEX(Students,MOD(D5149-1,ROWS(Students))+1,3)</f>
        <v>IZ07PD1</v>
      </c>
      <c r="D5149" s="5">
        <v>810</v>
      </c>
      <c r="E5149" s="6">
        <v>44636</v>
      </c>
      <c r="F5149" s="6">
        <v>44631</v>
      </c>
      <c r="G5149" s="7" t="s">
        <v>1262</v>
      </c>
      <c r="H5149" s="7">
        <v>-1</v>
      </c>
      <c r="I5149" s="7" t="s">
        <v>2203</v>
      </c>
      <c r="J5149" s="7" t="s">
        <v>6</v>
      </c>
      <c r="K5149" s="7" t="s">
        <v>3809</v>
      </c>
      <c r="L5149" s="7" t="s">
        <v>714</v>
      </c>
      <c r="M5149" s="6" t="s">
        <v>3767</v>
      </c>
      <c r="N5149" s="7" t="s">
        <v>7</v>
      </c>
      <c r="O5149" s="8">
        <v>1</v>
      </c>
      <c r="P5149" s="7" t="s">
        <v>9</v>
      </c>
      <c r="Q5149" s="9">
        <v>0</v>
      </c>
      <c r="R5149" s="7" t="s">
        <v>4531</v>
      </c>
      <c r="S5149" s="7" t="s">
        <v>5124</v>
      </c>
      <c r="T5149">
        <f>A5149</f>
        <v>20439</v>
      </c>
      <c r="U5149">
        <f>IF($G5149=$U$1:$X$1,$T5149,"")</f>
        <v>20439</v>
      </c>
      <c r="V5149" t="str">
        <f>IF($G5149=$U$1:$X$1,$T5149,"")</f>
        <v/>
      </c>
      <c r="W5149" t="str">
        <f>IF($G5149=$U$1:$X$1,$T5149,"")</f>
        <v/>
      </c>
      <c r="X5149" t="str">
        <f>IF($G5149=$U$1:$X$1,$T5149,"")</f>
        <v/>
      </c>
      <c r="Y5149" s="1">
        <f>ROUND(O5149*Q5149,2)</f>
        <v>0</v>
      </c>
    </row>
    <row r="5150" spans="1:25">
      <c r="A5150" s="5">
        <f>INDEX(Students,MOD(D5150-1,ROWS(Students))+1,1)</f>
        <v>20439</v>
      </c>
      <c r="B5150" s="5" t="str">
        <f>INDEX(Students,MOD(D5150-1,ROWS(Students))+1,2)</f>
        <v>Wieteska Bartosz</v>
      </c>
      <c r="C5150" s="5" t="str">
        <f>INDEX(Students,MOD(D5150-1,ROWS(Students))+1,3)</f>
        <v>IZ07PD1</v>
      </c>
      <c r="D5150" s="5">
        <v>902</v>
      </c>
      <c r="E5150" s="6">
        <v>44670</v>
      </c>
      <c r="F5150" s="6">
        <v>44664</v>
      </c>
      <c r="G5150" s="7" t="s">
        <v>1262</v>
      </c>
      <c r="H5150" s="7">
        <v>-1</v>
      </c>
      <c r="I5150" s="7" t="s">
        <v>3631</v>
      </c>
      <c r="J5150" s="7" t="s">
        <v>6</v>
      </c>
      <c r="K5150" s="7" t="s">
        <v>3830</v>
      </c>
      <c r="L5150" s="7" t="s">
        <v>1217</v>
      </c>
      <c r="M5150" s="6" t="s">
        <v>3767</v>
      </c>
      <c r="N5150" s="7" t="s">
        <v>7</v>
      </c>
      <c r="O5150" s="8">
        <v>260</v>
      </c>
      <c r="P5150" s="7" t="s">
        <v>9</v>
      </c>
      <c r="Q5150" s="9">
        <v>22.93</v>
      </c>
      <c r="R5150" s="7" t="s">
        <v>4559</v>
      </c>
      <c r="S5150" s="7" t="s">
        <v>746</v>
      </c>
      <c r="T5150">
        <f>A5150</f>
        <v>20439</v>
      </c>
      <c r="U5150">
        <f>IF($G5150=$U$1:$X$1,$T5150,"")</f>
        <v>20439</v>
      </c>
      <c r="V5150" t="str">
        <f>IF($G5150=$U$1:$X$1,$T5150,"")</f>
        <v/>
      </c>
      <c r="W5150" t="str">
        <f>IF($G5150=$U$1:$X$1,$T5150,"")</f>
        <v/>
      </c>
      <c r="X5150" t="str">
        <f>IF($G5150=$U$1:$X$1,$T5150,"")</f>
        <v/>
      </c>
      <c r="Y5150" s="1">
        <f>ROUND(O5150*Q5150,2)</f>
        <v>5961.8</v>
      </c>
    </row>
    <row r="5151" spans="1:25">
      <c r="A5151" s="5">
        <f>INDEX(Students,MOD(D5151-1,ROWS(Students))+1,1)</f>
        <v>20439</v>
      </c>
      <c r="B5151" s="5" t="str">
        <f>INDEX(Students,MOD(D5151-1,ROWS(Students))+1,2)</f>
        <v>Wieteska Bartosz</v>
      </c>
      <c r="C5151" s="5" t="str">
        <f>INDEX(Students,MOD(D5151-1,ROWS(Students))+1,3)</f>
        <v>IZ07PD1</v>
      </c>
      <c r="D5151" s="5">
        <v>994</v>
      </c>
      <c r="E5151" s="6">
        <v>44606</v>
      </c>
      <c r="F5151" s="6">
        <v>44606</v>
      </c>
      <c r="G5151" s="7" t="s">
        <v>279</v>
      </c>
      <c r="H5151" s="7">
        <v>1</v>
      </c>
      <c r="I5151" s="7" t="s">
        <v>1757</v>
      </c>
      <c r="J5151" s="7" t="s">
        <v>6</v>
      </c>
      <c r="K5151" s="7" t="s">
        <v>3767</v>
      </c>
      <c r="L5151" s="7"/>
      <c r="M5151" s="6" t="s">
        <v>3767</v>
      </c>
      <c r="N5151" s="7" t="s">
        <v>71</v>
      </c>
      <c r="O5151" s="8">
        <v>24.66</v>
      </c>
      <c r="P5151" s="7" t="s">
        <v>13</v>
      </c>
      <c r="Q5151" s="9">
        <v>0</v>
      </c>
      <c r="R5151" s="7" t="s">
        <v>4349</v>
      </c>
      <c r="S5151" s="7" t="s">
        <v>591</v>
      </c>
      <c r="T5151">
        <f>A5151</f>
        <v>20439</v>
      </c>
      <c r="U5151" t="str">
        <f>IF($G5151=$U$1:$X$1,$T5151,"")</f>
        <v/>
      </c>
      <c r="V5151" t="str">
        <f>IF($G5151=$U$1:$X$1,$T5151,"")</f>
        <v/>
      </c>
      <c r="W5151">
        <f>IF($G5151=$U$1:$X$1,$T5151,"")</f>
        <v>20439</v>
      </c>
      <c r="X5151" t="str">
        <f>IF($G5151=$U$1:$X$1,$T5151,"")</f>
        <v/>
      </c>
      <c r="Y5151" s="1">
        <f>ROUND(O5151*Q5151,2)</f>
        <v>0</v>
      </c>
    </row>
    <row r="5152" spans="1:25">
      <c r="A5152" s="5">
        <f>INDEX(Students,MOD(D5152-1,ROWS(Students))+1,1)</f>
        <v>20439</v>
      </c>
      <c r="B5152" s="5" t="str">
        <f>INDEX(Students,MOD(D5152-1,ROWS(Students))+1,2)</f>
        <v>Wieteska Bartosz</v>
      </c>
      <c r="C5152" s="5" t="str">
        <f>INDEX(Students,MOD(D5152-1,ROWS(Students))+1,3)</f>
        <v>IZ07PD1</v>
      </c>
      <c r="D5152" s="5">
        <v>1086</v>
      </c>
      <c r="E5152" s="6">
        <v>44635</v>
      </c>
      <c r="F5152" s="6">
        <v>44630</v>
      </c>
      <c r="G5152" s="7" t="s">
        <v>1262</v>
      </c>
      <c r="H5152" s="7">
        <v>-1</v>
      </c>
      <c r="I5152" s="7" t="s">
        <v>2183</v>
      </c>
      <c r="J5152" s="7" t="s">
        <v>6</v>
      </c>
      <c r="K5152" s="7" t="s">
        <v>3846</v>
      </c>
      <c r="L5152" s="7" t="s">
        <v>706</v>
      </c>
      <c r="M5152" s="6" t="s">
        <v>3767</v>
      </c>
      <c r="N5152" s="7" t="s">
        <v>81</v>
      </c>
      <c r="O5152" s="8">
        <v>52.954999999999998</v>
      </c>
      <c r="P5152" s="7" t="s">
        <v>13</v>
      </c>
      <c r="Q5152" s="9">
        <v>213.65</v>
      </c>
      <c r="R5152" s="7" t="s">
        <v>4345</v>
      </c>
      <c r="S5152" s="7" t="s">
        <v>5067</v>
      </c>
      <c r="T5152">
        <f>A5152</f>
        <v>20439</v>
      </c>
      <c r="U5152">
        <f>IF($G5152=$U$1:$X$1,$T5152,"")</f>
        <v>20439</v>
      </c>
      <c r="V5152" t="str">
        <f>IF($G5152=$U$1:$X$1,$T5152,"")</f>
        <v/>
      </c>
      <c r="W5152" t="str">
        <f>IF($G5152=$U$1:$X$1,$T5152,"")</f>
        <v/>
      </c>
      <c r="X5152" t="str">
        <f>IF($G5152=$U$1:$X$1,$T5152,"")</f>
        <v/>
      </c>
      <c r="Y5152" s="1">
        <f>ROUND(O5152*Q5152,2)</f>
        <v>11313.84</v>
      </c>
    </row>
    <row r="5153" spans="1:25">
      <c r="A5153" s="5">
        <f>INDEX(Students,MOD(D5153-1,ROWS(Students))+1,1)</f>
        <v>20439</v>
      </c>
      <c r="B5153" s="5" t="str">
        <f>INDEX(Students,MOD(D5153-1,ROWS(Students))+1,2)</f>
        <v>Wieteska Bartosz</v>
      </c>
      <c r="C5153" s="5" t="str">
        <f>INDEX(Students,MOD(D5153-1,ROWS(Students))+1,3)</f>
        <v>IZ07PD1</v>
      </c>
      <c r="D5153" s="5">
        <v>1178</v>
      </c>
      <c r="E5153" s="6">
        <v>44599</v>
      </c>
      <c r="F5153" s="6">
        <v>44599</v>
      </c>
      <c r="G5153" s="7" t="s">
        <v>279</v>
      </c>
      <c r="H5153" s="7">
        <v>-1</v>
      </c>
      <c r="I5153" s="7" t="s">
        <v>1672</v>
      </c>
      <c r="J5153" s="7" t="s">
        <v>6</v>
      </c>
      <c r="K5153" s="7" t="s">
        <v>3767</v>
      </c>
      <c r="L5153" s="7"/>
      <c r="M5153" s="6" t="s">
        <v>3767</v>
      </c>
      <c r="N5153" s="7" t="s">
        <v>19</v>
      </c>
      <c r="O5153" s="8">
        <v>1</v>
      </c>
      <c r="P5153" s="7" t="s">
        <v>13</v>
      </c>
      <c r="Q5153" s="9">
        <v>191.71</v>
      </c>
      <c r="R5153" s="7" t="s">
        <v>3886</v>
      </c>
      <c r="S5153" s="7" t="s">
        <v>14</v>
      </c>
      <c r="T5153">
        <f>A5153</f>
        <v>20439</v>
      </c>
      <c r="U5153" t="str">
        <f>IF($G5153=$U$1:$X$1,$T5153,"")</f>
        <v/>
      </c>
      <c r="V5153" t="str">
        <f>IF($G5153=$U$1:$X$1,$T5153,"")</f>
        <v/>
      </c>
      <c r="W5153">
        <f>IF($G5153=$U$1:$X$1,$T5153,"")</f>
        <v>20439</v>
      </c>
      <c r="X5153" t="str">
        <f>IF($G5153=$U$1:$X$1,$T5153,"")</f>
        <v/>
      </c>
      <c r="Y5153" s="1">
        <f>ROUND(O5153*Q5153,2)</f>
        <v>191.71</v>
      </c>
    </row>
    <row r="5154" spans="1:25">
      <c r="A5154" s="5">
        <f>INDEX(Students,MOD(D5154-1,ROWS(Students))+1,1)</f>
        <v>20439</v>
      </c>
      <c r="B5154" s="5" t="str">
        <f>INDEX(Students,MOD(D5154-1,ROWS(Students))+1,2)</f>
        <v>Wieteska Bartosz</v>
      </c>
      <c r="C5154" s="5" t="str">
        <f>INDEX(Students,MOD(D5154-1,ROWS(Students))+1,3)</f>
        <v>IZ07PD1</v>
      </c>
      <c r="D5154" s="5">
        <v>1270</v>
      </c>
      <c r="E5154" s="6">
        <v>44734</v>
      </c>
      <c r="F5154" s="6">
        <v>44734</v>
      </c>
      <c r="G5154" s="7" t="s">
        <v>279</v>
      </c>
      <c r="H5154" s="7">
        <v>1</v>
      </c>
      <c r="I5154" s="7" t="s">
        <v>3025</v>
      </c>
      <c r="J5154" s="7" t="s">
        <v>6</v>
      </c>
      <c r="K5154" s="7" t="s">
        <v>3767</v>
      </c>
      <c r="L5154" s="7"/>
      <c r="M5154" s="6" t="s">
        <v>3767</v>
      </c>
      <c r="N5154" s="7" t="s">
        <v>25</v>
      </c>
      <c r="O5154" s="8">
        <v>51.95</v>
      </c>
      <c r="P5154" s="7" t="s">
        <v>13</v>
      </c>
      <c r="Q5154" s="9">
        <v>49.79</v>
      </c>
      <c r="R5154" s="7" t="s">
        <v>3911</v>
      </c>
      <c r="S5154" s="7" t="s">
        <v>40</v>
      </c>
      <c r="T5154">
        <f>A5154</f>
        <v>20439</v>
      </c>
      <c r="U5154" t="str">
        <f>IF($G5154=$U$1:$X$1,$T5154,"")</f>
        <v/>
      </c>
      <c r="V5154" t="str">
        <f>IF($G5154=$U$1:$X$1,$T5154,"")</f>
        <v/>
      </c>
      <c r="W5154">
        <f>IF($G5154=$U$1:$X$1,$T5154,"")</f>
        <v>20439</v>
      </c>
      <c r="X5154" t="str">
        <f>IF($G5154=$U$1:$X$1,$T5154,"")</f>
        <v/>
      </c>
      <c r="Y5154" s="1">
        <f>ROUND(O5154*Q5154,2)</f>
        <v>2586.59</v>
      </c>
    </row>
    <row r="5155" spans="1:25">
      <c r="A5155" s="5">
        <f>INDEX(Students,MOD(D5155-1,ROWS(Students))+1,1)</f>
        <v>20439</v>
      </c>
      <c r="B5155" s="5" t="str">
        <f>INDEX(Students,MOD(D5155-1,ROWS(Students))+1,2)</f>
        <v>Wieteska Bartosz</v>
      </c>
      <c r="C5155" s="5" t="str">
        <f>INDEX(Students,MOD(D5155-1,ROWS(Students))+1,3)</f>
        <v>IZ07PD1</v>
      </c>
      <c r="D5155" s="5">
        <v>1362</v>
      </c>
      <c r="E5155" s="6">
        <v>44610</v>
      </c>
      <c r="F5155" s="6">
        <v>44607</v>
      </c>
      <c r="G5155" s="7" t="s">
        <v>1262</v>
      </c>
      <c r="H5155" s="7">
        <v>-1</v>
      </c>
      <c r="I5155" s="7" t="s">
        <v>1828</v>
      </c>
      <c r="J5155" s="7" t="s">
        <v>6</v>
      </c>
      <c r="K5155" s="7" t="s">
        <v>3799</v>
      </c>
      <c r="L5155" s="7" t="s">
        <v>527</v>
      </c>
      <c r="M5155" s="6" t="s">
        <v>3767</v>
      </c>
      <c r="N5155" s="7" t="s">
        <v>19</v>
      </c>
      <c r="O5155" s="8">
        <v>516</v>
      </c>
      <c r="P5155" s="7" t="s">
        <v>13</v>
      </c>
      <c r="Q5155" s="9">
        <v>8.4600000000000009</v>
      </c>
      <c r="R5155" s="7" t="s">
        <v>4233</v>
      </c>
      <c r="S5155" s="7" t="s">
        <v>344</v>
      </c>
      <c r="T5155">
        <f>A5155</f>
        <v>20439</v>
      </c>
      <c r="U5155">
        <f>IF($G5155=$U$1:$X$1,$T5155,"")</f>
        <v>20439</v>
      </c>
      <c r="V5155" t="str">
        <f>IF($G5155=$U$1:$X$1,$T5155,"")</f>
        <v/>
      </c>
      <c r="W5155" t="str">
        <f>IF($G5155=$U$1:$X$1,$T5155,"")</f>
        <v/>
      </c>
      <c r="X5155" t="str">
        <f>IF($G5155=$U$1:$X$1,$T5155,"")</f>
        <v/>
      </c>
      <c r="Y5155" s="1">
        <f>ROUND(O5155*Q5155,2)</f>
        <v>4365.3599999999997</v>
      </c>
    </row>
    <row r="5156" spans="1:25">
      <c r="A5156" s="5">
        <f>INDEX(Students,MOD(D5156-1,ROWS(Students))+1,1)</f>
        <v>20439</v>
      </c>
      <c r="B5156" s="5" t="str">
        <f>INDEX(Students,MOD(D5156-1,ROWS(Students))+1,2)</f>
        <v>Wieteska Bartosz</v>
      </c>
      <c r="C5156" s="5" t="str">
        <f>INDEX(Students,MOD(D5156-1,ROWS(Students))+1,3)</f>
        <v>IZ07PD1</v>
      </c>
      <c r="D5156" s="5">
        <v>1454</v>
      </c>
      <c r="E5156" s="6">
        <v>44638</v>
      </c>
      <c r="F5156" s="6">
        <v>44638</v>
      </c>
      <c r="G5156" s="7" t="s">
        <v>1262</v>
      </c>
      <c r="H5156" s="7">
        <v>-1</v>
      </c>
      <c r="I5156" s="7" t="s">
        <v>2243</v>
      </c>
      <c r="J5156" s="7" t="s">
        <v>6</v>
      </c>
      <c r="K5156" s="7" t="s">
        <v>3774</v>
      </c>
      <c r="L5156" s="7" t="s">
        <v>736</v>
      </c>
      <c r="M5156" s="6" t="s">
        <v>3767</v>
      </c>
      <c r="N5156" s="7" t="s">
        <v>19</v>
      </c>
      <c r="O5156" s="8">
        <v>400</v>
      </c>
      <c r="P5156" s="7" t="s">
        <v>31</v>
      </c>
      <c r="Q5156" s="9">
        <v>0</v>
      </c>
      <c r="R5156" s="7" t="s">
        <v>3949</v>
      </c>
      <c r="S5156" s="7" t="s">
        <v>5027</v>
      </c>
      <c r="T5156">
        <f>A5156</f>
        <v>20439</v>
      </c>
      <c r="U5156">
        <f>IF($G5156=$U$1:$X$1,$T5156,"")</f>
        <v>20439</v>
      </c>
      <c r="V5156" t="str">
        <f>IF($G5156=$U$1:$X$1,$T5156,"")</f>
        <v/>
      </c>
      <c r="W5156" t="str">
        <f>IF($G5156=$U$1:$X$1,$T5156,"")</f>
        <v/>
      </c>
      <c r="X5156" t="str">
        <f>IF($G5156=$U$1:$X$1,$T5156,"")</f>
        <v/>
      </c>
      <c r="Y5156" s="1">
        <f>ROUND(O5156*Q5156,2)</f>
        <v>0</v>
      </c>
    </row>
    <row r="5157" spans="1:25">
      <c r="A5157" s="5">
        <f>INDEX(Students,MOD(D5157-1,ROWS(Students))+1,1)</f>
        <v>20439</v>
      </c>
      <c r="B5157" s="5" t="str">
        <f>INDEX(Students,MOD(D5157-1,ROWS(Students))+1,2)</f>
        <v>Wieteska Bartosz</v>
      </c>
      <c r="C5157" s="5" t="str">
        <f>INDEX(Students,MOD(D5157-1,ROWS(Students))+1,3)</f>
        <v>IZ07PD1</v>
      </c>
      <c r="D5157" s="5">
        <v>1546</v>
      </c>
      <c r="E5157" s="6">
        <v>44739</v>
      </c>
      <c r="F5157" s="6">
        <v>44739</v>
      </c>
      <c r="G5157" s="7" t="s">
        <v>1262</v>
      </c>
      <c r="H5157" s="7">
        <v>-1</v>
      </c>
      <c r="I5157" s="7" t="s">
        <v>3066</v>
      </c>
      <c r="J5157" s="7" t="s">
        <v>6</v>
      </c>
      <c r="K5157" s="7" t="s">
        <v>3774</v>
      </c>
      <c r="L5157" s="7" t="s">
        <v>1046</v>
      </c>
      <c r="M5157" s="6" t="s">
        <v>3767</v>
      </c>
      <c r="N5157" s="7" t="s">
        <v>71</v>
      </c>
      <c r="O5157" s="8">
        <v>688</v>
      </c>
      <c r="P5157" s="7" t="s">
        <v>9</v>
      </c>
      <c r="Q5157" s="9">
        <v>0</v>
      </c>
      <c r="R5157" s="7" t="s">
        <v>3960</v>
      </c>
      <c r="S5157" s="7" t="s">
        <v>4976</v>
      </c>
      <c r="T5157">
        <f>A5157</f>
        <v>20439</v>
      </c>
      <c r="U5157">
        <f>IF($G5157=$U$1:$X$1,$T5157,"")</f>
        <v>20439</v>
      </c>
      <c r="V5157" t="str">
        <f>IF($G5157=$U$1:$X$1,$T5157,"")</f>
        <v/>
      </c>
      <c r="W5157" t="str">
        <f>IF($G5157=$U$1:$X$1,$T5157,"")</f>
        <v/>
      </c>
      <c r="X5157" t="str">
        <f>IF($G5157=$U$1:$X$1,$T5157,"")</f>
        <v/>
      </c>
      <c r="Y5157" s="1">
        <f>ROUND(O5157*Q5157,2)</f>
        <v>0</v>
      </c>
    </row>
    <row r="5158" spans="1:25">
      <c r="A5158" s="5">
        <f>INDEX(Students,MOD(D5158-1,ROWS(Students))+1,1)</f>
        <v>20439</v>
      </c>
      <c r="B5158" s="5" t="str">
        <f>INDEX(Students,MOD(D5158-1,ROWS(Students))+1,2)</f>
        <v>Wieteska Bartosz</v>
      </c>
      <c r="C5158" s="5" t="str">
        <f>INDEX(Students,MOD(D5158-1,ROWS(Students))+1,3)</f>
        <v>IZ07PD1</v>
      </c>
      <c r="D5158" s="5">
        <v>1638</v>
      </c>
      <c r="E5158" s="6">
        <v>44582</v>
      </c>
      <c r="F5158" s="6">
        <v>44582</v>
      </c>
      <c r="G5158" s="7" t="s">
        <v>279</v>
      </c>
      <c r="H5158" s="7">
        <v>1</v>
      </c>
      <c r="I5158" s="7" t="s">
        <v>1487</v>
      </c>
      <c r="J5158" s="7" t="s">
        <v>6</v>
      </c>
      <c r="K5158" s="7" t="s">
        <v>3767</v>
      </c>
      <c r="L5158" s="7"/>
      <c r="M5158" s="6" t="s">
        <v>3767</v>
      </c>
      <c r="N5158" s="7" t="s">
        <v>71</v>
      </c>
      <c r="O5158" s="8">
        <v>5</v>
      </c>
      <c r="P5158" s="7" t="s">
        <v>13</v>
      </c>
      <c r="Q5158" s="9">
        <v>0</v>
      </c>
      <c r="R5158" s="7" t="s">
        <v>4189</v>
      </c>
      <c r="S5158" s="7" t="s">
        <v>289</v>
      </c>
      <c r="T5158">
        <f>A5158</f>
        <v>20439</v>
      </c>
      <c r="U5158" t="str">
        <f>IF($G5158=$U$1:$X$1,$T5158,"")</f>
        <v/>
      </c>
      <c r="V5158" t="str">
        <f>IF($G5158=$U$1:$X$1,$T5158,"")</f>
        <v/>
      </c>
      <c r="W5158">
        <f>IF($G5158=$U$1:$X$1,$T5158,"")</f>
        <v>20439</v>
      </c>
      <c r="X5158" t="str">
        <f>IF($G5158=$U$1:$X$1,$T5158,"")</f>
        <v/>
      </c>
      <c r="Y5158" s="1">
        <f>ROUND(O5158*Q5158,2)</f>
        <v>0</v>
      </c>
    </row>
    <row r="5159" spans="1:25">
      <c r="A5159" s="5">
        <f>INDEX(Students,MOD(D5159-1,ROWS(Students))+1,1)</f>
        <v>20439</v>
      </c>
      <c r="B5159" s="5" t="str">
        <f>INDEX(Students,MOD(D5159-1,ROWS(Students))+1,2)</f>
        <v>Wieteska Bartosz</v>
      </c>
      <c r="C5159" s="5" t="str">
        <f>INDEX(Students,MOD(D5159-1,ROWS(Students))+1,3)</f>
        <v>IZ07PD1</v>
      </c>
      <c r="D5159" s="5">
        <v>1730</v>
      </c>
      <c r="E5159" s="6">
        <v>44678</v>
      </c>
      <c r="F5159" s="6">
        <v>44678</v>
      </c>
      <c r="G5159" s="7" t="s">
        <v>1263</v>
      </c>
      <c r="H5159" s="7">
        <v>1</v>
      </c>
      <c r="I5159" s="7" t="s">
        <v>3730</v>
      </c>
      <c r="J5159" s="7" t="s">
        <v>6</v>
      </c>
      <c r="K5159" s="7" t="s">
        <v>3767</v>
      </c>
      <c r="L5159" s="7"/>
      <c r="M5159" s="6" t="s">
        <v>3767</v>
      </c>
      <c r="N5159" s="7" t="s">
        <v>608</v>
      </c>
      <c r="O5159" s="8">
        <v>10</v>
      </c>
      <c r="P5159" s="7" t="s">
        <v>9</v>
      </c>
      <c r="Q5159" s="9">
        <v>5.71</v>
      </c>
      <c r="R5159" s="7" t="s">
        <v>4307</v>
      </c>
      <c r="S5159" s="7" t="s">
        <v>428</v>
      </c>
      <c r="T5159">
        <f>A5159</f>
        <v>20439</v>
      </c>
      <c r="U5159" t="str">
        <f>IF($G5159=$U$1:$X$1,$T5159,"")</f>
        <v/>
      </c>
      <c r="V5159">
        <f>IF($G5159=$U$1:$X$1,$T5159,"")</f>
        <v>20439</v>
      </c>
      <c r="W5159" t="str">
        <f>IF($G5159=$U$1:$X$1,$T5159,"")</f>
        <v/>
      </c>
      <c r="X5159" t="str">
        <f>IF($G5159=$U$1:$X$1,$T5159,"")</f>
        <v/>
      </c>
      <c r="Y5159" s="1">
        <f>ROUND(O5159*Q5159,2)</f>
        <v>57.1</v>
      </c>
    </row>
    <row r="5160" spans="1:25">
      <c r="A5160" s="5">
        <f>INDEX(Students,MOD(D5160-1,ROWS(Students))+1,1)</f>
        <v>20439</v>
      </c>
      <c r="B5160" s="5" t="str">
        <f>INDEX(Students,MOD(D5160-1,ROWS(Students))+1,2)</f>
        <v>Wieteska Bartosz</v>
      </c>
      <c r="C5160" s="5" t="str">
        <f>INDEX(Students,MOD(D5160-1,ROWS(Students))+1,3)</f>
        <v>IZ07PD1</v>
      </c>
      <c r="D5160" s="5">
        <v>1822</v>
      </c>
      <c r="E5160" s="6">
        <v>44665</v>
      </c>
      <c r="F5160" s="6">
        <v>44665</v>
      </c>
      <c r="G5160" s="7" t="s">
        <v>1263</v>
      </c>
      <c r="H5160" s="7">
        <v>1</v>
      </c>
      <c r="I5160" s="7" t="s">
        <v>3587</v>
      </c>
      <c r="J5160" s="7" t="s">
        <v>6</v>
      </c>
      <c r="K5160" s="7" t="s">
        <v>3767</v>
      </c>
      <c r="L5160" s="7"/>
      <c r="M5160" s="6" t="s">
        <v>3767</v>
      </c>
      <c r="N5160" s="7" t="s">
        <v>19</v>
      </c>
      <c r="O5160" s="8">
        <v>85</v>
      </c>
      <c r="P5160" s="7" t="s">
        <v>9</v>
      </c>
      <c r="Q5160" s="9">
        <v>0</v>
      </c>
      <c r="R5160" s="7" t="s">
        <v>4844</v>
      </c>
      <c r="S5160" s="7" t="s">
        <v>1206</v>
      </c>
      <c r="T5160">
        <f>A5160</f>
        <v>20439</v>
      </c>
      <c r="U5160" t="str">
        <f>IF($G5160=$U$1:$X$1,$T5160,"")</f>
        <v/>
      </c>
      <c r="V5160">
        <f>IF($G5160=$U$1:$X$1,$T5160,"")</f>
        <v>20439</v>
      </c>
      <c r="W5160" t="str">
        <f>IF($G5160=$U$1:$X$1,$T5160,"")</f>
        <v/>
      </c>
      <c r="X5160" t="str">
        <f>IF($G5160=$U$1:$X$1,$T5160,"")</f>
        <v/>
      </c>
      <c r="Y5160" s="1">
        <f>ROUND(O5160*Q5160,2)</f>
        <v>0</v>
      </c>
    </row>
    <row r="5161" spans="1:25">
      <c r="A5161" s="5">
        <f>INDEX(Students,MOD(D5161-1,ROWS(Students))+1,1)</f>
        <v>20439</v>
      </c>
      <c r="B5161" s="5" t="str">
        <f>INDEX(Students,MOD(D5161-1,ROWS(Students))+1,2)</f>
        <v>Wieteska Bartosz</v>
      </c>
      <c r="C5161" s="5" t="str">
        <f>INDEX(Students,MOD(D5161-1,ROWS(Students))+1,3)</f>
        <v>IZ07PD1</v>
      </c>
      <c r="D5161" s="5">
        <v>1914</v>
      </c>
      <c r="E5161" s="6">
        <v>44574</v>
      </c>
      <c r="F5161" s="6">
        <v>44574</v>
      </c>
      <c r="G5161" s="7" t="s">
        <v>1263</v>
      </c>
      <c r="H5161" s="7">
        <v>1</v>
      </c>
      <c r="I5161" s="7" t="s">
        <v>1359</v>
      </c>
      <c r="J5161" s="7" t="s">
        <v>6</v>
      </c>
      <c r="K5161" s="7" t="s">
        <v>3767</v>
      </c>
      <c r="L5161" s="7"/>
      <c r="M5161" s="6" t="s">
        <v>3767</v>
      </c>
      <c r="N5161" s="7" t="s">
        <v>7</v>
      </c>
      <c r="O5161" s="8">
        <v>5</v>
      </c>
      <c r="P5161" s="7" t="s">
        <v>9</v>
      </c>
      <c r="Q5161" s="9">
        <v>0.76</v>
      </c>
      <c r="R5161" s="7" t="s">
        <v>3972</v>
      </c>
      <c r="S5161" s="7" t="s">
        <v>77</v>
      </c>
      <c r="T5161">
        <f>A5161</f>
        <v>20439</v>
      </c>
      <c r="U5161" t="str">
        <f>IF($G5161=$U$1:$X$1,$T5161,"")</f>
        <v/>
      </c>
      <c r="V5161">
        <f>IF($G5161=$U$1:$X$1,$T5161,"")</f>
        <v>20439</v>
      </c>
      <c r="W5161" t="str">
        <f>IF($G5161=$U$1:$X$1,$T5161,"")</f>
        <v/>
      </c>
      <c r="X5161" t="str">
        <f>IF($G5161=$U$1:$X$1,$T5161,"")</f>
        <v/>
      </c>
      <c r="Y5161" s="1">
        <f>ROUND(O5161*Q5161,2)</f>
        <v>3.8</v>
      </c>
    </row>
    <row r="5162" spans="1:25">
      <c r="A5162" s="5">
        <f>INDEX(Students,MOD(D5162-1,ROWS(Students))+1,1)</f>
        <v>20439</v>
      </c>
      <c r="B5162" s="5" t="str">
        <f>INDEX(Students,MOD(D5162-1,ROWS(Students))+1,2)</f>
        <v>Wieteska Bartosz</v>
      </c>
      <c r="C5162" s="5" t="str">
        <f>INDEX(Students,MOD(D5162-1,ROWS(Students))+1,3)</f>
        <v>IZ07PD1</v>
      </c>
      <c r="D5162" s="5">
        <v>2006</v>
      </c>
      <c r="E5162" s="6">
        <v>44607</v>
      </c>
      <c r="F5162" s="6">
        <v>44607</v>
      </c>
      <c r="G5162" s="7" t="s">
        <v>1263</v>
      </c>
      <c r="H5162" s="7">
        <v>1</v>
      </c>
      <c r="I5162" s="7" t="s">
        <v>1774</v>
      </c>
      <c r="J5162" s="7" t="s">
        <v>6</v>
      </c>
      <c r="K5162" s="7" t="s">
        <v>3767</v>
      </c>
      <c r="L5162" s="7"/>
      <c r="M5162" s="6" t="s">
        <v>3767</v>
      </c>
      <c r="N5162" s="7" t="s">
        <v>81</v>
      </c>
      <c r="O5162" s="8">
        <v>2.0680000000000001</v>
      </c>
      <c r="P5162" s="7" t="s">
        <v>13</v>
      </c>
      <c r="Q5162" s="9">
        <v>21.28</v>
      </c>
      <c r="R5162" s="7" t="s">
        <v>4213</v>
      </c>
      <c r="S5162" s="7" t="s">
        <v>316</v>
      </c>
      <c r="T5162">
        <f>A5162</f>
        <v>20439</v>
      </c>
      <c r="U5162" t="str">
        <f>IF($G5162=$U$1:$X$1,$T5162,"")</f>
        <v/>
      </c>
      <c r="V5162">
        <f>IF($G5162=$U$1:$X$1,$T5162,"")</f>
        <v>20439</v>
      </c>
      <c r="W5162" t="str">
        <f>IF($G5162=$U$1:$X$1,$T5162,"")</f>
        <v/>
      </c>
      <c r="X5162" t="str">
        <f>IF($G5162=$U$1:$X$1,$T5162,"")</f>
        <v/>
      </c>
      <c r="Y5162" s="1">
        <f>ROUND(O5162*Q5162,2)</f>
        <v>44.01</v>
      </c>
    </row>
    <row r="5163" spans="1:25">
      <c r="A5163" s="5">
        <f>INDEX(Students,MOD(D5163-1,ROWS(Students))+1,1)</f>
        <v>20439</v>
      </c>
      <c r="B5163" s="5" t="str">
        <f>INDEX(Students,MOD(D5163-1,ROWS(Students))+1,2)</f>
        <v>Wieteska Bartosz</v>
      </c>
      <c r="C5163" s="5" t="str">
        <f>INDEX(Students,MOD(D5163-1,ROWS(Students))+1,3)</f>
        <v>IZ07PD1</v>
      </c>
      <c r="D5163" s="5">
        <v>2098</v>
      </c>
      <c r="E5163" s="6">
        <v>44713</v>
      </c>
      <c r="F5163" s="6">
        <v>44705</v>
      </c>
      <c r="G5163" s="7" t="s">
        <v>1262</v>
      </c>
      <c r="H5163" s="7">
        <v>-1</v>
      </c>
      <c r="I5163" s="7" t="s">
        <v>2768</v>
      </c>
      <c r="J5163" s="7" t="s">
        <v>6</v>
      </c>
      <c r="K5163" s="7" t="s">
        <v>3817</v>
      </c>
      <c r="L5163" s="7" t="s">
        <v>953</v>
      </c>
      <c r="M5163" s="6" t="s">
        <v>3767</v>
      </c>
      <c r="N5163" s="7" t="s">
        <v>19</v>
      </c>
      <c r="O5163" s="8">
        <v>5.3</v>
      </c>
      <c r="P5163" s="7" t="s">
        <v>13</v>
      </c>
      <c r="Q5163" s="9">
        <v>87.05</v>
      </c>
      <c r="R5163" s="7" t="s">
        <v>4702</v>
      </c>
      <c r="S5163" s="7" t="s">
        <v>955</v>
      </c>
      <c r="T5163">
        <f>A5163</f>
        <v>20439</v>
      </c>
      <c r="U5163">
        <f>IF($G5163=$U$1:$X$1,$T5163,"")</f>
        <v>20439</v>
      </c>
      <c r="V5163" t="str">
        <f>IF($G5163=$U$1:$X$1,$T5163,"")</f>
        <v/>
      </c>
      <c r="W5163" t="str">
        <f>IF($G5163=$U$1:$X$1,$T5163,"")</f>
        <v/>
      </c>
      <c r="X5163" t="str">
        <f>IF($G5163=$U$1:$X$1,$T5163,"")</f>
        <v/>
      </c>
      <c r="Y5163" s="1">
        <f>ROUND(O5163*Q5163,2)</f>
        <v>461.37</v>
      </c>
    </row>
    <row r="5164" spans="1:25">
      <c r="A5164" s="5">
        <f>INDEX(Students,MOD(D5164-1,ROWS(Students))+1,1)</f>
        <v>20439</v>
      </c>
      <c r="B5164" s="5" t="str">
        <f>INDEX(Students,MOD(D5164-1,ROWS(Students))+1,2)</f>
        <v>Wieteska Bartosz</v>
      </c>
      <c r="C5164" s="5" t="str">
        <f>INDEX(Students,MOD(D5164-1,ROWS(Students))+1,3)</f>
        <v>IZ07PD1</v>
      </c>
      <c r="D5164" s="5">
        <v>2190</v>
      </c>
      <c r="E5164" s="6">
        <v>44739</v>
      </c>
      <c r="F5164" s="6">
        <v>44739</v>
      </c>
      <c r="G5164" s="7" t="s">
        <v>1262</v>
      </c>
      <c r="H5164" s="7">
        <v>-1</v>
      </c>
      <c r="I5164" s="7" t="s">
        <v>3056</v>
      </c>
      <c r="J5164" s="7" t="s">
        <v>6</v>
      </c>
      <c r="K5164" s="7" t="s">
        <v>3774</v>
      </c>
      <c r="L5164" s="7" t="s">
        <v>52</v>
      </c>
      <c r="M5164" s="6" t="s">
        <v>3767</v>
      </c>
      <c r="N5164" s="7" t="s">
        <v>19</v>
      </c>
      <c r="O5164" s="8">
        <v>20.350000000000001</v>
      </c>
      <c r="P5164" s="7" t="s">
        <v>13</v>
      </c>
      <c r="Q5164" s="9">
        <v>0</v>
      </c>
      <c r="R5164" s="7" t="s">
        <v>4666</v>
      </c>
      <c r="S5164" s="7" t="s">
        <v>170</v>
      </c>
      <c r="T5164">
        <f>A5164</f>
        <v>20439</v>
      </c>
      <c r="U5164">
        <f>IF($G5164=$U$1:$X$1,$T5164,"")</f>
        <v>20439</v>
      </c>
      <c r="V5164" t="str">
        <f>IF($G5164=$U$1:$X$1,$T5164,"")</f>
        <v/>
      </c>
      <c r="W5164" t="str">
        <f>IF($G5164=$U$1:$X$1,$T5164,"")</f>
        <v/>
      </c>
      <c r="X5164" t="str">
        <f>IF($G5164=$U$1:$X$1,$T5164,"")</f>
        <v/>
      </c>
      <c r="Y5164" s="1">
        <f>ROUND(O5164*Q5164,2)</f>
        <v>0</v>
      </c>
    </row>
    <row r="5165" spans="1:25">
      <c r="A5165" s="5">
        <f>INDEX(Students,MOD(D5165-1,ROWS(Students))+1,1)</f>
        <v>20439</v>
      </c>
      <c r="B5165" s="5" t="str">
        <f>INDEX(Students,MOD(D5165-1,ROWS(Students))+1,2)</f>
        <v>Wieteska Bartosz</v>
      </c>
      <c r="C5165" s="5" t="str">
        <f>INDEX(Students,MOD(D5165-1,ROWS(Students))+1,3)</f>
        <v>IZ07PD1</v>
      </c>
      <c r="D5165" s="5">
        <v>2282</v>
      </c>
      <c r="E5165" s="6">
        <v>44606</v>
      </c>
      <c r="F5165" s="6">
        <v>44606</v>
      </c>
      <c r="G5165" s="7" t="s">
        <v>1263</v>
      </c>
      <c r="H5165" s="7">
        <v>1</v>
      </c>
      <c r="I5165" s="7" t="s">
        <v>1759</v>
      </c>
      <c r="J5165" s="7" t="s">
        <v>6</v>
      </c>
      <c r="K5165" s="7" t="s">
        <v>3767</v>
      </c>
      <c r="L5165" s="7"/>
      <c r="M5165" s="6" t="s">
        <v>3767</v>
      </c>
      <c r="N5165" s="7" t="s">
        <v>67</v>
      </c>
      <c r="O5165" s="8">
        <v>400</v>
      </c>
      <c r="P5165" s="7" t="s">
        <v>9</v>
      </c>
      <c r="Q5165" s="9">
        <v>2.84</v>
      </c>
      <c r="R5165" s="7" t="s">
        <v>4353</v>
      </c>
      <c r="S5165" s="7" t="s">
        <v>5096</v>
      </c>
      <c r="T5165">
        <f>A5165</f>
        <v>20439</v>
      </c>
      <c r="U5165" t="str">
        <f>IF($G5165=$U$1:$X$1,$T5165,"")</f>
        <v/>
      </c>
      <c r="V5165">
        <f>IF($G5165=$U$1:$X$1,$T5165,"")</f>
        <v>20439</v>
      </c>
      <c r="W5165" t="str">
        <f>IF($G5165=$U$1:$X$1,$T5165,"")</f>
        <v/>
      </c>
      <c r="X5165" t="str">
        <f>IF($G5165=$U$1:$X$1,$T5165,"")</f>
        <v/>
      </c>
      <c r="Y5165" s="1">
        <f>ROUND(O5165*Q5165,2)</f>
        <v>1136</v>
      </c>
    </row>
    <row r="5166" spans="1:25">
      <c r="A5166" s="5">
        <f>INDEX(Students,MOD(D5166-1,ROWS(Students))+1,1)</f>
        <v>20439</v>
      </c>
      <c r="B5166" s="5" t="str">
        <f>INDEX(Students,MOD(D5166-1,ROWS(Students))+1,2)</f>
        <v>Wieteska Bartosz</v>
      </c>
      <c r="C5166" s="5" t="str">
        <f>INDEX(Students,MOD(D5166-1,ROWS(Students))+1,3)</f>
        <v>IZ07PD1</v>
      </c>
      <c r="D5166" s="5">
        <v>2374</v>
      </c>
      <c r="E5166" s="6">
        <v>44741</v>
      </c>
      <c r="F5166" s="6">
        <v>44741</v>
      </c>
      <c r="G5166" s="7" t="s">
        <v>1263</v>
      </c>
      <c r="H5166" s="7">
        <v>1</v>
      </c>
      <c r="I5166" s="7" t="s">
        <v>3082</v>
      </c>
      <c r="J5166" s="7" t="s">
        <v>6</v>
      </c>
      <c r="K5166" s="7" t="s">
        <v>3767</v>
      </c>
      <c r="L5166" s="7"/>
      <c r="M5166" s="6" t="s">
        <v>3767</v>
      </c>
      <c r="N5166" s="7" t="s">
        <v>67</v>
      </c>
      <c r="O5166" s="8">
        <v>50</v>
      </c>
      <c r="P5166" s="7" t="s">
        <v>9</v>
      </c>
      <c r="Q5166" s="9">
        <v>0.65</v>
      </c>
      <c r="R5166" s="7" t="s">
        <v>4204</v>
      </c>
      <c r="S5166" s="7" t="s">
        <v>303</v>
      </c>
      <c r="T5166">
        <f>A5166</f>
        <v>20439</v>
      </c>
      <c r="U5166" t="str">
        <f>IF($G5166=$U$1:$X$1,$T5166,"")</f>
        <v/>
      </c>
      <c r="V5166">
        <f>IF($G5166=$U$1:$X$1,$T5166,"")</f>
        <v>20439</v>
      </c>
      <c r="W5166" t="str">
        <f>IF($G5166=$U$1:$X$1,$T5166,"")</f>
        <v/>
      </c>
      <c r="X5166" t="str">
        <f>IF($G5166=$U$1:$X$1,$T5166,"")</f>
        <v/>
      </c>
      <c r="Y5166" s="1">
        <f>ROUND(O5166*Q5166,2)</f>
        <v>32.5</v>
      </c>
    </row>
    <row r="5167" spans="1:25">
      <c r="A5167" s="5">
        <f>INDEX(Students,MOD(D5167-1,ROWS(Students))+1,1)</f>
        <v>20439</v>
      </c>
      <c r="B5167" s="5" t="str">
        <f>INDEX(Students,MOD(D5167-1,ROWS(Students))+1,2)</f>
        <v>Wieteska Bartosz</v>
      </c>
      <c r="C5167" s="5" t="str">
        <f>INDEX(Students,MOD(D5167-1,ROWS(Students))+1,3)</f>
        <v>IZ07PD1</v>
      </c>
      <c r="D5167" s="5">
        <v>2466</v>
      </c>
      <c r="E5167" s="6">
        <v>44615</v>
      </c>
      <c r="F5167" s="6">
        <v>44615</v>
      </c>
      <c r="G5167" s="7" t="s">
        <v>52</v>
      </c>
      <c r="H5167" s="7">
        <v>1</v>
      </c>
      <c r="I5167" s="7" t="s">
        <v>1905</v>
      </c>
      <c r="J5167" s="7" t="s">
        <v>6</v>
      </c>
      <c r="K5167" s="7" t="s">
        <v>3835</v>
      </c>
      <c r="L5167" s="7"/>
      <c r="M5167" s="6" t="s">
        <v>4894</v>
      </c>
      <c r="N5167" s="7" t="s">
        <v>32</v>
      </c>
      <c r="O5167" s="8">
        <v>12.8</v>
      </c>
      <c r="P5167" s="7" t="s">
        <v>13</v>
      </c>
      <c r="Q5167" s="9">
        <v>8.39</v>
      </c>
      <c r="R5167" s="7" t="s">
        <v>4108</v>
      </c>
      <c r="S5167" s="7" t="s">
        <v>210</v>
      </c>
      <c r="T5167">
        <f>A5167</f>
        <v>20439</v>
      </c>
      <c r="U5167" t="str">
        <f>IF($G5167=$U$1:$X$1,$T5167,"")</f>
        <v/>
      </c>
      <c r="V5167" t="str">
        <f>IF($G5167=$U$1:$X$1,$T5167,"")</f>
        <v/>
      </c>
      <c r="W5167" t="str">
        <f>IF($G5167=$U$1:$X$1,$T5167,"")</f>
        <v/>
      </c>
      <c r="X5167">
        <f>IF($G5167=$U$1:$X$1,$T5167,"")</f>
        <v>20439</v>
      </c>
      <c r="Y5167" s="1">
        <f>ROUND(O5167*Q5167,2)</f>
        <v>107.39</v>
      </c>
    </row>
    <row r="5168" spans="1:25">
      <c r="A5168" s="5">
        <f>INDEX(Students,MOD(D5168-1,ROWS(Students))+1,1)</f>
        <v>20439</v>
      </c>
      <c r="B5168" s="5" t="str">
        <f>INDEX(Students,MOD(D5168-1,ROWS(Students))+1,2)</f>
        <v>Wieteska Bartosz</v>
      </c>
      <c r="C5168" s="5" t="str">
        <f>INDEX(Students,MOD(D5168-1,ROWS(Students))+1,3)</f>
        <v>IZ07PD1</v>
      </c>
      <c r="D5168" s="5">
        <v>2558</v>
      </c>
      <c r="E5168" s="6">
        <v>44572</v>
      </c>
      <c r="F5168" s="6">
        <v>44572</v>
      </c>
      <c r="G5168" s="7" t="s">
        <v>279</v>
      </c>
      <c r="H5168" s="7">
        <v>1</v>
      </c>
      <c r="I5168" s="7" t="s">
        <v>1313</v>
      </c>
      <c r="J5168" s="7" t="s">
        <v>6</v>
      </c>
      <c r="K5168" s="7" t="s">
        <v>3767</v>
      </c>
      <c r="L5168" s="7"/>
      <c r="M5168" s="6" t="s">
        <v>3767</v>
      </c>
      <c r="N5168" s="7" t="s">
        <v>25</v>
      </c>
      <c r="O5168" s="8">
        <v>4.93</v>
      </c>
      <c r="P5168" s="7" t="s">
        <v>13</v>
      </c>
      <c r="Q5168" s="9">
        <v>60.09</v>
      </c>
      <c r="R5168" s="7" t="s">
        <v>3995</v>
      </c>
      <c r="S5168" s="7" t="s">
        <v>99</v>
      </c>
      <c r="T5168">
        <f>A5168</f>
        <v>20439</v>
      </c>
      <c r="U5168" t="str">
        <f>IF($G5168=$U$1:$X$1,$T5168,"")</f>
        <v/>
      </c>
      <c r="V5168" t="str">
        <f>IF($G5168=$U$1:$X$1,$T5168,"")</f>
        <v/>
      </c>
      <c r="W5168">
        <f>IF($G5168=$U$1:$X$1,$T5168,"")</f>
        <v>20439</v>
      </c>
      <c r="X5168" t="str">
        <f>IF($G5168=$U$1:$X$1,$T5168,"")</f>
        <v/>
      </c>
      <c r="Y5168" s="1">
        <f>ROUND(O5168*Q5168,2)</f>
        <v>296.24</v>
      </c>
    </row>
    <row r="5169" spans="1:25">
      <c r="A5169" s="5">
        <f>INDEX(Students,MOD(D5169-1,ROWS(Students))+1,1)</f>
        <v>20439</v>
      </c>
      <c r="B5169" s="5" t="str">
        <f>INDEX(Students,MOD(D5169-1,ROWS(Students))+1,2)</f>
        <v>Wieteska Bartosz</v>
      </c>
      <c r="C5169" s="5" t="str">
        <f>INDEX(Students,MOD(D5169-1,ROWS(Students))+1,3)</f>
        <v>IZ07PD1</v>
      </c>
      <c r="D5169" s="5">
        <v>2650</v>
      </c>
      <c r="E5169" s="6">
        <v>44566</v>
      </c>
      <c r="F5169" s="6">
        <v>44566</v>
      </c>
      <c r="G5169" s="7" t="s">
        <v>1263</v>
      </c>
      <c r="H5169" s="7">
        <v>1</v>
      </c>
      <c r="I5169" s="7" t="s">
        <v>1273</v>
      </c>
      <c r="J5169" s="7" t="s">
        <v>6</v>
      </c>
      <c r="K5169" s="7" t="s">
        <v>3767</v>
      </c>
      <c r="L5169" s="7"/>
      <c r="M5169" s="6" t="s">
        <v>3767</v>
      </c>
      <c r="N5169" s="7" t="s">
        <v>7</v>
      </c>
      <c r="O5169" s="8">
        <v>0.13500000000000001</v>
      </c>
      <c r="P5169" s="7" t="s">
        <v>13</v>
      </c>
      <c r="Q5169" s="9">
        <v>14.68</v>
      </c>
      <c r="R5169" s="7" t="s">
        <v>3890</v>
      </c>
      <c r="S5169" s="7" t="s">
        <v>18</v>
      </c>
      <c r="T5169">
        <f>A5169</f>
        <v>20439</v>
      </c>
      <c r="U5169" t="str">
        <f>IF($G5169=$U$1:$X$1,$T5169,"")</f>
        <v/>
      </c>
      <c r="V5169">
        <f>IF($G5169=$U$1:$X$1,$T5169,"")</f>
        <v>20439</v>
      </c>
      <c r="W5169" t="str">
        <f>IF($G5169=$U$1:$X$1,$T5169,"")</f>
        <v/>
      </c>
      <c r="X5169" t="str">
        <f>IF($G5169=$U$1:$X$1,$T5169,"")</f>
        <v/>
      </c>
      <c r="Y5169" s="1">
        <f>ROUND(O5169*Q5169,2)</f>
        <v>1.98</v>
      </c>
    </row>
    <row r="5170" spans="1:25">
      <c r="A5170" s="5">
        <f>INDEX(Students,MOD(D5170-1,ROWS(Students))+1,1)</f>
        <v>20439</v>
      </c>
      <c r="B5170" s="5" t="str">
        <f>INDEX(Students,MOD(D5170-1,ROWS(Students))+1,2)</f>
        <v>Wieteska Bartosz</v>
      </c>
      <c r="C5170" s="5" t="str">
        <f>INDEX(Students,MOD(D5170-1,ROWS(Students))+1,3)</f>
        <v>IZ07PD1</v>
      </c>
      <c r="D5170" s="5">
        <v>2742</v>
      </c>
      <c r="E5170" s="6">
        <v>44623</v>
      </c>
      <c r="F5170" s="6">
        <v>44623</v>
      </c>
      <c r="G5170" s="7" t="s">
        <v>279</v>
      </c>
      <c r="H5170" s="7">
        <v>1</v>
      </c>
      <c r="I5170" s="7" t="s">
        <v>2017</v>
      </c>
      <c r="J5170" s="7" t="s">
        <v>6</v>
      </c>
      <c r="K5170" s="7" t="s">
        <v>3767</v>
      </c>
      <c r="L5170" s="7"/>
      <c r="M5170" s="6" t="s">
        <v>3767</v>
      </c>
      <c r="N5170" s="7" t="s">
        <v>25</v>
      </c>
      <c r="O5170" s="8">
        <v>1</v>
      </c>
      <c r="P5170" s="7" t="s">
        <v>9</v>
      </c>
      <c r="Q5170" s="9">
        <v>0.35</v>
      </c>
      <c r="R5170" s="7" t="s">
        <v>4437</v>
      </c>
      <c r="S5170" s="7" t="s">
        <v>5077</v>
      </c>
      <c r="T5170">
        <f>A5170</f>
        <v>20439</v>
      </c>
      <c r="U5170" t="str">
        <f>IF($G5170=$U$1:$X$1,$T5170,"")</f>
        <v/>
      </c>
      <c r="V5170" t="str">
        <f>IF($G5170=$U$1:$X$1,$T5170,"")</f>
        <v/>
      </c>
      <c r="W5170">
        <f>IF($G5170=$U$1:$X$1,$T5170,"")</f>
        <v>20439</v>
      </c>
      <c r="X5170" t="str">
        <f>IF($G5170=$U$1:$X$1,$T5170,"")</f>
        <v/>
      </c>
      <c r="Y5170" s="1">
        <f>ROUND(O5170*Q5170,2)</f>
        <v>0.35</v>
      </c>
    </row>
    <row r="5171" spans="1:25">
      <c r="A5171" s="5">
        <f>INDEX(Students,MOD(D5171-1,ROWS(Students))+1,1)</f>
        <v>20439</v>
      </c>
      <c r="B5171" s="5" t="str">
        <f>INDEX(Students,MOD(D5171-1,ROWS(Students))+1,2)</f>
        <v>Wieteska Bartosz</v>
      </c>
      <c r="C5171" s="5" t="str">
        <f>INDEX(Students,MOD(D5171-1,ROWS(Students))+1,3)</f>
        <v>IZ07PD1</v>
      </c>
      <c r="D5171" s="5">
        <v>2834</v>
      </c>
      <c r="E5171" s="6">
        <v>44587</v>
      </c>
      <c r="F5171" s="6">
        <v>44587</v>
      </c>
      <c r="G5171" s="7" t="s">
        <v>1263</v>
      </c>
      <c r="H5171" s="7">
        <v>1</v>
      </c>
      <c r="I5171" s="7" t="s">
        <v>1535</v>
      </c>
      <c r="J5171" s="7" t="s">
        <v>6</v>
      </c>
      <c r="K5171" s="7" t="s">
        <v>3767</v>
      </c>
      <c r="L5171" s="7"/>
      <c r="M5171" s="6" t="s">
        <v>3767</v>
      </c>
      <c r="N5171" s="7" t="s">
        <v>7</v>
      </c>
      <c r="O5171" s="8">
        <v>307</v>
      </c>
      <c r="P5171" s="7" t="s">
        <v>9</v>
      </c>
      <c r="Q5171" s="9">
        <v>0.13</v>
      </c>
      <c r="R5171" s="7" t="s">
        <v>4214</v>
      </c>
      <c r="S5171" s="7" t="s">
        <v>317</v>
      </c>
      <c r="T5171">
        <f>A5171</f>
        <v>20439</v>
      </c>
      <c r="U5171" t="str">
        <f>IF($G5171=$U$1:$X$1,$T5171,"")</f>
        <v/>
      </c>
      <c r="V5171">
        <f>IF($G5171=$U$1:$X$1,$T5171,"")</f>
        <v>20439</v>
      </c>
      <c r="W5171" t="str">
        <f>IF($G5171=$U$1:$X$1,$T5171,"")</f>
        <v/>
      </c>
      <c r="X5171" t="str">
        <f>IF($G5171=$U$1:$X$1,$T5171,"")</f>
        <v/>
      </c>
      <c r="Y5171" s="1">
        <f>ROUND(O5171*Q5171,2)</f>
        <v>39.909999999999997</v>
      </c>
    </row>
    <row r="5172" spans="1:25">
      <c r="A5172" s="5">
        <f>INDEX(Students,MOD(D5172-1,ROWS(Students))+1,1)</f>
        <v>20439</v>
      </c>
      <c r="B5172" s="5" t="str">
        <f>INDEX(Students,MOD(D5172-1,ROWS(Students))+1,2)</f>
        <v>Wieteska Bartosz</v>
      </c>
      <c r="C5172" s="5" t="str">
        <f>INDEX(Students,MOD(D5172-1,ROWS(Students))+1,3)</f>
        <v>IZ07PD1</v>
      </c>
      <c r="D5172" s="5">
        <v>2926</v>
      </c>
      <c r="E5172" s="6">
        <v>44750</v>
      </c>
      <c r="F5172" s="6">
        <v>44750</v>
      </c>
      <c r="G5172" s="7" t="s">
        <v>1263</v>
      </c>
      <c r="H5172" s="7">
        <v>1</v>
      </c>
      <c r="I5172" s="7" t="s">
        <v>3189</v>
      </c>
      <c r="J5172" s="7" t="s">
        <v>6</v>
      </c>
      <c r="K5172" s="7" t="s">
        <v>3767</v>
      </c>
      <c r="L5172" s="7"/>
      <c r="M5172" s="6" t="s">
        <v>3767</v>
      </c>
      <c r="N5172" s="7" t="s">
        <v>7</v>
      </c>
      <c r="O5172" s="8">
        <v>37.5</v>
      </c>
      <c r="P5172" s="7" t="s">
        <v>31</v>
      </c>
      <c r="Q5172" s="9">
        <v>0</v>
      </c>
      <c r="R5172" s="7" t="s">
        <v>4774</v>
      </c>
      <c r="S5172" s="7" t="s">
        <v>5134</v>
      </c>
      <c r="T5172">
        <f>A5172</f>
        <v>20439</v>
      </c>
      <c r="U5172" t="str">
        <f>IF($G5172=$U$1:$X$1,$T5172,"")</f>
        <v/>
      </c>
      <c r="V5172">
        <f>IF($G5172=$U$1:$X$1,$T5172,"")</f>
        <v>20439</v>
      </c>
      <c r="W5172" t="str">
        <f>IF($G5172=$U$1:$X$1,$T5172,"")</f>
        <v/>
      </c>
      <c r="X5172" t="str">
        <f>IF($G5172=$U$1:$X$1,$T5172,"")</f>
        <v/>
      </c>
      <c r="Y5172" s="1">
        <f>ROUND(O5172*Q5172,2)</f>
        <v>0</v>
      </c>
    </row>
    <row r="5173" spans="1:25">
      <c r="A5173" s="5">
        <f>INDEX(Students,MOD(D5173-1,ROWS(Students))+1,1)</f>
        <v>20439</v>
      </c>
      <c r="B5173" s="5" t="str">
        <f>INDEX(Students,MOD(D5173-1,ROWS(Students))+1,2)</f>
        <v>Wieteska Bartosz</v>
      </c>
      <c r="C5173" s="5" t="str">
        <f>INDEX(Students,MOD(D5173-1,ROWS(Students))+1,3)</f>
        <v>IZ07PD1</v>
      </c>
      <c r="D5173" s="5">
        <v>3018</v>
      </c>
      <c r="E5173" s="6">
        <v>44622</v>
      </c>
      <c r="F5173" s="6">
        <v>44622</v>
      </c>
      <c r="G5173" s="7" t="s">
        <v>1262</v>
      </c>
      <c r="H5173" s="7">
        <v>-1</v>
      </c>
      <c r="I5173" s="7" t="s">
        <v>1995</v>
      </c>
      <c r="J5173" s="7" t="s">
        <v>6</v>
      </c>
      <c r="K5173" s="7" t="s">
        <v>3770</v>
      </c>
      <c r="L5173" s="7" t="s">
        <v>609</v>
      </c>
      <c r="M5173" s="6" t="s">
        <v>3767</v>
      </c>
      <c r="N5173" s="7" t="s">
        <v>25</v>
      </c>
      <c r="O5173" s="8">
        <v>21.71</v>
      </c>
      <c r="P5173" s="7" t="s">
        <v>13</v>
      </c>
      <c r="Q5173" s="9">
        <v>50.32</v>
      </c>
      <c r="R5173" s="7" t="s">
        <v>4402</v>
      </c>
      <c r="S5173" s="7" t="s">
        <v>547</v>
      </c>
      <c r="T5173">
        <f>A5173</f>
        <v>20439</v>
      </c>
      <c r="U5173">
        <f>IF($G5173=$U$1:$X$1,$T5173,"")</f>
        <v>20439</v>
      </c>
      <c r="V5173" t="str">
        <f>IF($G5173=$U$1:$X$1,$T5173,"")</f>
        <v/>
      </c>
      <c r="W5173" t="str">
        <f>IF($G5173=$U$1:$X$1,$T5173,"")</f>
        <v/>
      </c>
      <c r="X5173" t="str">
        <f>IF($G5173=$U$1:$X$1,$T5173,"")</f>
        <v/>
      </c>
      <c r="Y5173" s="1">
        <f>ROUND(O5173*Q5173,2)</f>
        <v>1092.45</v>
      </c>
    </row>
    <row r="5174" spans="1:25">
      <c r="A5174" s="5">
        <f>INDEX(Students,MOD(D5174-1,ROWS(Students))+1,1)</f>
        <v>20439</v>
      </c>
      <c r="B5174" s="5" t="str">
        <f>INDEX(Students,MOD(D5174-1,ROWS(Students))+1,2)</f>
        <v>Wieteska Bartosz</v>
      </c>
      <c r="C5174" s="5" t="str">
        <f>INDEX(Students,MOD(D5174-1,ROWS(Students))+1,3)</f>
        <v>IZ07PD1</v>
      </c>
      <c r="D5174" s="5">
        <v>3110</v>
      </c>
      <c r="E5174" s="6">
        <v>44582</v>
      </c>
      <c r="F5174" s="6">
        <v>44582</v>
      </c>
      <c r="G5174" s="7" t="s">
        <v>279</v>
      </c>
      <c r="H5174" s="7">
        <v>1</v>
      </c>
      <c r="I5174" s="7" t="s">
        <v>1489</v>
      </c>
      <c r="J5174" s="7" t="s">
        <v>6</v>
      </c>
      <c r="K5174" s="7" t="s">
        <v>3767</v>
      </c>
      <c r="L5174" s="7"/>
      <c r="M5174" s="6" t="s">
        <v>3767</v>
      </c>
      <c r="N5174" s="7" t="s">
        <v>180</v>
      </c>
      <c r="O5174" s="8">
        <v>3</v>
      </c>
      <c r="P5174" s="7" t="s">
        <v>13</v>
      </c>
      <c r="Q5174" s="9">
        <v>8.8000000000000007</v>
      </c>
      <c r="R5174" s="7" t="s">
        <v>4171</v>
      </c>
      <c r="S5174" s="7" t="s">
        <v>281</v>
      </c>
      <c r="T5174">
        <f>A5174</f>
        <v>20439</v>
      </c>
      <c r="U5174" t="str">
        <f>IF($G5174=$U$1:$X$1,$T5174,"")</f>
        <v/>
      </c>
      <c r="V5174" t="str">
        <f>IF($G5174=$U$1:$X$1,$T5174,"")</f>
        <v/>
      </c>
      <c r="W5174">
        <f>IF($G5174=$U$1:$X$1,$T5174,"")</f>
        <v>20439</v>
      </c>
      <c r="X5174" t="str">
        <f>IF($G5174=$U$1:$X$1,$T5174,"")</f>
        <v/>
      </c>
      <c r="Y5174" s="1">
        <f>ROUND(O5174*Q5174,2)</f>
        <v>26.4</v>
      </c>
    </row>
    <row r="5175" spans="1:25">
      <c r="A5175" s="5">
        <f>INDEX(Students,MOD(D5175-1,ROWS(Students))+1,1)</f>
        <v>20439</v>
      </c>
      <c r="B5175" s="5" t="str">
        <f>INDEX(Students,MOD(D5175-1,ROWS(Students))+1,2)</f>
        <v>Wieteska Bartosz</v>
      </c>
      <c r="C5175" s="5" t="str">
        <f>INDEX(Students,MOD(D5175-1,ROWS(Students))+1,3)</f>
        <v>IZ07PD1</v>
      </c>
      <c r="D5175" s="5">
        <v>3202</v>
      </c>
      <c r="E5175" s="6">
        <v>44769</v>
      </c>
      <c r="F5175" s="6">
        <v>44761</v>
      </c>
      <c r="G5175" s="7" t="s">
        <v>1262</v>
      </c>
      <c r="H5175" s="7">
        <v>-1</v>
      </c>
      <c r="I5175" s="7" t="s">
        <v>3351</v>
      </c>
      <c r="J5175" s="7" t="s">
        <v>6</v>
      </c>
      <c r="K5175" s="7" t="s">
        <v>3774</v>
      </c>
      <c r="L5175" s="7" t="s">
        <v>611</v>
      </c>
      <c r="M5175" s="6" t="s">
        <v>3767</v>
      </c>
      <c r="N5175" s="7" t="s">
        <v>19</v>
      </c>
      <c r="O5175" s="8">
        <v>150</v>
      </c>
      <c r="P5175" s="7" t="s">
        <v>9</v>
      </c>
      <c r="Q5175" s="9">
        <v>0</v>
      </c>
      <c r="R5175" s="7" t="s">
        <v>4791</v>
      </c>
      <c r="S5175" s="7" t="s">
        <v>5206</v>
      </c>
      <c r="T5175">
        <f>A5175</f>
        <v>20439</v>
      </c>
      <c r="U5175">
        <f>IF($G5175=$U$1:$X$1,$T5175,"")</f>
        <v>20439</v>
      </c>
      <c r="V5175" t="str">
        <f>IF($G5175=$U$1:$X$1,$T5175,"")</f>
        <v/>
      </c>
      <c r="W5175" t="str">
        <f>IF($G5175=$U$1:$X$1,$T5175,"")</f>
        <v/>
      </c>
      <c r="X5175" t="str">
        <f>IF($G5175=$U$1:$X$1,$T5175,"")</f>
        <v/>
      </c>
      <c r="Y5175" s="1">
        <f>ROUND(O5175*Q5175,2)</f>
        <v>0</v>
      </c>
    </row>
    <row r="5176" spans="1:25">
      <c r="A5176" s="5">
        <f>INDEX(Students,MOD(D5176-1,ROWS(Students))+1,1)</f>
        <v>20439</v>
      </c>
      <c r="B5176" s="5" t="str">
        <f>INDEX(Students,MOD(D5176-1,ROWS(Students))+1,2)</f>
        <v>Wieteska Bartosz</v>
      </c>
      <c r="C5176" s="5" t="str">
        <f>INDEX(Students,MOD(D5176-1,ROWS(Students))+1,3)</f>
        <v>IZ07PD1</v>
      </c>
      <c r="D5176" s="5">
        <v>3294</v>
      </c>
      <c r="E5176" s="6">
        <v>44606</v>
      </c>
      <c r="F5176" s="6">
        <v>44606</v>
      </c>
      <c r="G5176" s="7" t="s">
        <v>279</v>
      </c>
      <c r="H5176" s="7">
        <v>1</v>
      </c>
      <c r="I5176" s="7" t="s">
        <v>1757</v>
      </c>
      <c r="J5176" s="7" t="s">
        <v>6</v>
      </c>
      <c r="K5176" s="7" t="s">
        <v>3767</v>
      </c>
      <c r="L5176" s="7"/>
      <c r="M5176" s="6" t="s">
        <v>3767</v>
      </c>
      <c r="N5176" s="7" t="s">
        <v>71</v>
      </c>
      <c r="O5176" s="8">
        <v>9</v>
      </c>
      <c r="P5176" s="7" t="s">
        <v>9</v>
      </c>
      <c r="Q5176" s="9">
        <v>0</v>
      </c>
      <c r="R5176" s="7" t="s">
        <v>4236</v>
      </c>
      <c r="S5176" s="7" t="s">
        <v>102</v>
      </c>
      <c r="T5176">
        <f>A5176</f>
        <v>20439</v>
      </c>
      <c r="U5176" t="str">
        <f>IF($G5176=$U$1:$X$1,$T5176,"")</f>
        <v/>
      </c>
      <c r="V5176" t="str">
        <f>IF($G5176=$U$1:$X$1,$T5176,"")</f>
        <v/>
      </c>
      <c r="W5176">
        <f>IF($G5176=$U$1:$X$1,$T5176,"")</f>
        <v>20439</v>
      </c>
      <c r="X5176" t="str">
        <f>IF($G5176=$U$1:$X$1,$T5176,"")</f>
        <v/>
      </c>
      <c r="Y5176" s="1">
        <f>ROUND(O5176*Q5176,2)</f>
        <v>0</v>
      </c>
    </row>
    <row r="5177" spans="1:25">
      <c r="A5177" s="5">
        <f>INDEX(Students,MOD(D5177-1,ROWS(Students))+1,1)</f>
        <v>20439</v>
      </c>
      <c r="B5177" s="5" t="str">
        <f>INDEX(Students,MOD(D5177-1,ROWS(Students))+1,2)</f>
        <v>Wieteska Bartosz</v>
      </c>
      <c r="C5177" s="5" t="str">
        <f>INDEX(Students,MOD(D5177-1,ROWS(Students))+1,3)</f>
        <v>IZ07PD1</v>
      </c>
      <c r="D5177" s="5">
        <v>3386</v>
      </c>
      <c r="E5177" s="6">
        <v>44658</v>
      </c>
      <c r="F5177" s="6">
        <v>44652</v>
      </c>
      <c r="G5177" s="7" t="s">
        <v>1262</v>
      </c>
      <c r="H5177" s="7">
        <v>-1</v>
      </c>
      <c r="I5177" s="7" t="s">
        <v>3480</v>
      </c>
      <c r="J5177" s="7" t="s">
        <v>6</v>
      </c>
      <c r="K5177" s="7" t="s">
        <v>3861</v>
      </c>
      <c r="L5177" s="7" t="s">
        <v>1162</v>
      </c>
      <c r="M5177" s="6" t="s">
        <v>3767</v>
      </c>
      <c r="N5177" s="7" t="s">
        <v>32</v>
      </c>
      <c r="O5177" s="8">
        <v>235</v>
      </c>
      <c r="P5177" s="7" t="s">
        <v>9</v>
      </c>
      <c r="Q5177" s="9">
        <v>0.6</v>
      </c>
      <c r="R5177" s="7" t="s">
        <v>4296</v>
      </c>
      <c r="S5177" s="7" t="s">
        <v>414</v>
      </c>
      <c r="T5177">
        <f>A5177</f>
        <v>20439</v>
      </c>
      <c r="U5177">
        <f>IF($G5177=$U$1:$X$1,$T5177,"")</f>
        <v>20439</v>
      </c>
      <c r="V5177" t="str">
        <f>IF($G5177=$U$1:$X$1,$T5177,"")</f>
        <v/>
      </c>
      <c r="W5177" t="str">
        <f>IF($G5177=$U$1:$X$1,$T5177,"")</f>
        <v/>
      </c>
      <c r="X5177" t="str">
        <f>IF($G5177=$U$1:$X$1,$T5177,"")</f>
        <v/>
      </c>
      <c r="Y5177" s="1">
        <f>ROUND(O5177*Q5177,2)</f>
        <v>141</v>
      </c>
    </row>
    <row r="5178" spans="1:25">
      <c r="A5178" s="5">
        <f>INDEX(Students,MOD(D5178-1,ROWS(Students))+1,1)</f>
        <v>20439</v>
      </c>
      <c r="B5178" s="5" t="str">
        <f>INDEX(Students,MOD(D5178-1,ROWS(Students))+1,2)</f>
        <v>Wieteska Bartosz</v>
      </c>
      <c r="C5178" s="5" t="str">
        <f>INDEX(Students,MOD(D5178-1,ROWS(Students))+1,3)</f>
        <v>IZ07PD1</v>
      </c>
      <c r="D5178" s="5">
        <v>3478</v>
      </c>
      <c r="E5178" s="6">
        <v>44748</v>
      </c>
      <c r="F5178" s="6">
        <v>44748</v>
      </c>
      <c r="G5178" s="7" t="s">
        <v>279</v>
      </c>
      <c r="H5178" s="7">
        <v>1</v>
      </c>
      <c r="I5178" s="7" t="s">
        <v>3155</v>
      </c>
      <c r="J5178" s="7" t="s">
        <v>6</v>
      </c>
      <c r="K5178" s="7" t="s">
        <v>3767</v>
      </c>
      <c r="L5178" s="7"/>
      <c r="M5178" s="6" t="s">
        <v>3767</v>
      </c>
      <c r="N5178" s="7" t="s">
        <v>25</v>
      </c>
      <c r="O5178" s="8">
        <v>16</v>
      </c>
      <c r="P5178" s="7" t="s">
        <v>70</v>
      </c>
      <c r="Q5178" s="9">
        <v>6.46</v>
      </c>
      <c r="R5178" s="7" t="s">
        <v>3983</v>
      </c>
      <c r="S5178" s="7" t="s">
        <v>87</v>
      </c>
      <c r="T5178">
        <f>A5178</f>
        <v>20439</v>
      </c>
      <c r="U5178" t="str">
        <f>IF($G5178=$U$1:$X$1,$T5178,"")</f>
        <v/>
      </c>
      <c r="V5178" t="str">
        <f>IF($G5178=$U$1:$X$1,$T5178,"")</f>
        <v/>
      </c>
      <c r="W5178">
        <f>IF($G5178=$U$1:$X$1,$T5178,"")</f>
        <v>20439</v>
      </c>
      <c r="X5178" t="str">
        <f>IF($G5178=$U$1:$X$1,$T5178,"")</f>
        <v/>
      </c>
      <c r="Y5178" s="1">
        <f>ROUND(O5178*Q5178,2)</f>
        <v>103.36</v>
      </c>
    </row>
    <row r="5179" spans="1:25">
      <c r="A5179" s="5">
        <f>INDEX(Students,MOD(D5179-1,ROWS(Students))+1,1)</f>
        <v>20439</v>
      </c>
      <c r="B5179" s="5" t="str">
        <f>INDEX(Students,MOD(D5179-1,ROWS(Students))+1,2)</f>
        <v>Wieteska Bartosz</v>
      </c>
      <c r="C5179" s="5" t="str">
        <f>INDEX(Students,MOD(D5179-1,ROWS(Students))+1,3)</f>
        <v>IZ07PD1</v>
      </c>
      <c r="D5179" s="5">
        <v>3570</v>
      </c>
      <c r="E5179" s="6">
        <v>44573</v>
      </c>
      <c r="F5179" s="6">
        <v>44573</v>
      </c>
      <c r="G5179" s="7" t="s">
        <v>279</v>
      </c>
      <c r="H5179" s="7">
        <v>1</v>
      </c>
      <c r="I5179" s="7" t="s">
        <v>1343</v>
      </c>
      <c r="J5179" s="7" t="s">
        <v>6</v>
      </c>
      <c r="K5179" s="7" t="s">
        <v>3767</v>
      </c>
      <c r="L5179" s="7"/>
      <c r="M5179" s="6" t="s">
        <v>3767</v>
      </c>
      <c r="N5179" s="7" t="s">
        <v>25</v>
      </c>
      <c r="O5179" s="8">
        <v>33.54</v>
      </c>
      <c r="P5179" s="7" t="s">
        <v>13</v>
      </c>
      <c r="Q5179" s="9">
        <v>50</v>
      </c>
      <c r="R5179" s="7" t="s">
        <v>4033</v>
      </c>
      <c r="S5179" s="7" t="s">
        <v>136</v>
      </c>
      <c r="T5179">
        <f>A5179</f>
        <v>20439</v>
      </c>
      <c r="U5179" t="str">
        <f>IF($G5179=$U$1:$X$1,$T5179,"")</f>
        <v/>
      </c>
      <c r="V5179" t="str">
        <f>IF($G5179=$U$1:$X$1,$T5179,"")</f>
        <v/>
      </c>
      <c r="W5179">
        <f>IF($G5179=$U$1:$X$1,$T5179,"")</f>
        <v>20439</v>
      </c>
      <c r="X5179" t="str">
        <f>IF($G5179=$U$1:$X$1,$T5179,"")</f>
        <v/>
      </c>
      <c r="Y5179" s="1">
        <f>ROUND(O5179*Q5179,2)</f>
        <v>1677</v>
      </c>
    </row>
    <row r="5180" spans="1:25">
      <c r="A5180" s="5">
        <f>INDEX(Students,MOD(D5180-1,ROWS(Students))+1,1)</f>
        <v>20439</v>
      </c>
      <c r="B5180" s="5" t="str">
        <f>INDEX(Students,MOD(D5180-1,ROWS(Students))+1,2)</f>
        <v>Wieteska Bartosz</v>
      </c>
      <c r="C5180" s="5" t="str">
        <f>INDEX(Students,MOD(D5180-1,ROWS(Students))+1,3)</f>
        <v>IZ07PD1</v>
      </c>
      <c r="D5180" s="5">
        <v>3662</v>
      </c>
      <c r="E5180" s="6">
        <v>44725</v>
      </c>
      <c r="F5180" s="6">
        <v>44725</v>
      </c>
      <c r="G5180" s="7" t="s">
        <v>279</v>
      </c>
      <c r="H5180" s="7">
        <v>1</v>
      </c>
      <c r="I5180" s="7" t="s">
        <v>2930</v>
      </c>
      <c r="J5180" s="7" t="s">
        <v>6</v>
      </c>
      <c r="K5180" s="7" t="s">
        <v>3767</v>
      </c>
      <c r="L5180" s="7"/>
      <c r="M5180" s="6" t="s">
        <v>3767</v>
      </c>
      <c r="N5180" s="7" t="s">
        <v>25</v>
      </c>
      <c r="O5180" s="8">
        <v>136</v>
      </c>
      <c r="P5180" s="7" t="s">
        <v>31</v>
      </c>
      <c r="Q5180" s="9">
        <v>1.22</v>
      </c>
      <c r="R5180" s="7" t="s">
        <v>4693</v>
      </c>
      <c r="S5180" s="7" t="s">
        <v>937</v>
      </c>
      <c r="T5180">
        <f>A5180</f>
        <v>20439</v>
      </c>
      <c r="U5180" t="str">
        <f>IF($G5180=$U$1:$X$1,$T5180,"")</f>
        <v/>
      </c>
      <c r="V5180" t="str">
        <f>IF($G5180=$U$1:$X$1,$T5180,"")</f>
        <v/>
      </c>
      <c r="W5180">
        <f>IF($G5180=$U$1:$X$1,$T5180,"")</f>
        <v>20439</v>
      </c>
      <c r="X5180" t="str">
        <f>IF($G5180=$U$1:$X$1,$T5180,"")</f>
        <v/>
      </c>
      <c r="Y5180" s="1">
        <f>ROUND(O5180*Q5180,2)</f>
        <v>165.92</v>
      </c>
    </row>
    <row r="5181" spans="1:25">
      <c r="A5181" s="5">
        <f>INDEX(Students,MOD(D5181-1,ROWS(Students))+1,1)</f>
        <v>20439</v>
      </c>
      <c r="B5181" s="5" t="str">
        <f>INDEX(Students,MOD(D5181-1,ROWS(Students))+1,2)</f>
        <v>Wieteska Bartosz</v>
      </c>
      <c r="C5181" s="5" t="str">
        <f>INDEX(Students,MOD(D5181-1,ROWS(Students))+1,3)</f>
        <v>IZ07PD1</v>
      </c>
      <c r="D5181" s="5">
        <v>3754</v>
      </c>
      <c r="E5181" s="6">
        <v>44662</v>
      </c>
      <c r="F5181" s="6">
        <v>44662</v>
      </c>
      <c r="G5181" s="7" t="s">
        <v>279</v>
      </c>
      <c r="H5181" s="7">
        <v>1</v>
      </c>
      <c r="I5181" s="7" t="s">
        <v>3529</v>
      </c>
      <c r="J5181" s="7" t="s">
        <v>6</v>
      </c>
      <c r="K5181" s="7" t="s">
        <v>3767</v>
      </c>
      <c r="L5181" s="7"/>
      <c r="M5181" s="6" t="s">
        <v>3767</v>
      </c>
      <c r="N5181" s="7" t="s">
        <v>5215</v>
      </c>
      <c r="O5181" s="8">
        <v>801.2</v>
      </c>
      <c r="P5181" s="7" t="s">
        <v>13</v>
      </c>
      <c r="Q5181" s="9">
        <v>0</v>
      </c>
      <c r="R5181" s="7" t="s">
        <v>3961</v>
      </c>
      <c r="S5181" s="7" t="s">
        <v>4980</v>
      </c>
      <c r="T5181">
        <f>A5181</f>
        <v>20439</v>
      </c>
      <c r="U5181" t="str">
        <f>IF($G5181=$U$1:$X$1,$T5181,"")</f>
        <v/>
      </c>
      <c r="V5181" t="str">
        <f>IF($G5181=$U$1:$X$1,$T5181,"")</f>
        <v/>
      </c>
      <c r="W5181">
        <f>IF($G5181=$U$1:$X$1,$T5181,"")</f>
        <v>20439</v>
      </c>
      <c r="X5181" t="str">
        <f>IF($G5181=$U$1:$X$1,$T5181,"")</f>
        <v/>
      </c>
      <c r="Y5181" s="1">
        <f>ROUND(O5181*Q5181,2)</f>
        <v>0</v>
      </c>
    </row>
    <row r="5182" spans="1:25">
      <c r="A5182" s="5">
        <f>INDEX(Students,MOD(D5182-1,ROWS(Students))+1,1)</f>
        <v>20439</v>
      </c>
      <c r="B5182" s="5" t="str">
        <f>INDEX(Students,MOD(D5182-1,ROWS(Students))+1,2)</f>
        <v>Wieteska Bartosz</v>
      </c>
      <c r="C5182" s="5" t="str">
        <f>INDEX(Students,MOD(D5182-1,ROWS(Students))+1,3)</f>
        <v>IZ07PD1</v>
      </c>
      <c r="D5182" s="5">
        <v>3846</v>
      </c>
      <c r="E5182" s="6">
        <v>44594</v>
      </c>
      <c r="F5182" s="6">
        <v>44594</v>
      </c>
      <c r="G5182" s="7" t="s">
        <v>1262</v>
      </c>
      <c r="H5182" s="7">
        <v>-1</v>
      </c>
      <c r="I5182" s="7" t="s">
        <v>1623</v>
      </c>
      <c r="J5182" s="7" t="s">
        <v>6</v>
      </c>
      <c r="K5182" s="7" t="s">
        <v>3770</v>
      </c>
      <c r="L5182" s="7" t="s">
        <v>372</v>
      </c>
      <c r="M5182" s="6" t="s">
        <v>3767</v>
      </c>
      <c r="N5182" s="7" t="s">
        <v>19</v>
      </c>
      <c r="O5182" s="8">
        <v>11.99</v>
      </c>
      <c r="P5182" s="7" t="s">
        <v>13</v>
      </c>
      <c r="Q5182" s="9">
        <v>55</v>
      </c>
      <c r="R5182" s="7" t="s">
        <v>4255</v>
      </c>
      <c r="S5182" s="7" t="s">
        <v>373</v>
      </c>
      <c r="T5182">
        <f>A5182</f>
        <v>20439</v>
      </c>
      <c r="U5182">
        <f>IF($G5182=$U$1:$X$1,$T5182,"")</f>
        <v>20439</v>
      </c>
      <c r="V5182" t="str">
        <f>IF($G5182=$U$1:$X$1,$T5182,"")</f>
        <v/>
      </c>
      <c r="W5182" t="str">
        <f>IF($G5182=$U$1:$X$1,$T5182,"")</f>
        <v/>
      </c>
      <c r="X5182" t="str">
        <f>IF($G5182=$U$1:$X$1,$T5182,"")</f>
        <v/>
      </c>
      <c r="Y5182" s="1">
        <f>ROUND(O5182*Q5182,2)</f>
        <v>659.45</v>
      </c>
    </row>
    <row r="5183" spans="1:25">
      <c r="A5183" s="5">
        <f>INDEX(Students,MOD(D5183-1,ROWS(Students))+1,1)</f>
        <v>20439</v>
      </c>
      <c r="B5183" s="5" t="str">
        <f>INDEX(Students,MOD(D5183-1,ROWS(Students))+1,2)</f>
        <v>Wieteska Bartosz</v>
      </c>
      <c r="C5183" s="5" t="str">
        <f>INDEX(Students,MOD(D5183-1,ROWS(Students))+1,3)</f>
        <v>IZ07PD1</v>
      </c>
      <c r="D5183" s="5">
        <v>3938</v>
      </c>
      <c r="E5183" s="6">
        <v>44572</v>
      </c>
      <c r="F5183" s="6">
        <v>44572</v>
      </c>
      <c r="G5183" s="7" t="s">
        <v>1263</v>
      </c>
      <c r="H5183" s="7">
        <v>1</v>
      </c>
      <c r="I5183" s="7" t="s">
        <v>1311</v>
      </c>
      <c r="J5183" s="7" t="s">
        <v>6</v>
      </c>
      <c r="K5183" s="7" t="s">
        <v>3767</v>
      </c>
      <c r="L5183" s="7"/>
      <c r="M5183" s="6" t="s">
        <v>3767</v>
      </c>
      <c r="N5183" s="7" t="s">
        <v>7</v>
      </c>
      <c r="O5183" s="8">
        <v>0.2</v>
      </c>
      <c r="P5183" s="7" t="s">
        <v>13</v>
      </c>
      <c r="Q5183" s="9">
        <v>20.85</v>
      </c>
      <c r="R5183" s="7" t="s">
        <v>3991</v>
      </c>
      <c r="S5183" s="7" t="s">
        <v>95</v>
      </c>
      <c r="T5183">
        <f>A5183</f>
        <v>20439</v>
      </c>
      <c r="U5183" t="str">
        <f>IF($G5183=$U$1:$X$1,$T5183,"")</f>
        <v/>
      </c>
      <c r="V5183">
        <f>IF($G5183=$U$1:$X$1,$T5183,"")</f>
        <v>20439</v>
      </c>
      <c r="W5183" t="str">
        <f>IF($G5183=$U$1:$X$1,$T5183,"")</f>
        <v/>
      </c>
      <c r="X5183" t="str">
        <f>IF($G5183=$U$1:$X$1,$T5183,"")</f>
        <v/>
      </c>
      <c r="Y5183" s="1">
        <f>ROUND(O5183*Q5183,2)</f>
        <v>4.17</v>
      </c>
    </row>
    <row r="5184" spans="1:25">
      <c r="A5184" s="5">
        <f>INDEX(Students,MOD(D5184-1,ROWS(Students))+1,1)</f>
        <v>20439</v>
      </c>
      <c r="B5184" s="5" t="str">
        <f>INDEX(Students,MOD(D5184-1,ROWS(Students))+1,2)</f>
        <v>Wieteska Bartosz</v>
      </c>
      <c r="C5184" s="5" t="str">
        <f>INDEX(Students,MOD(D5184-1,ROWS(Students))+1,3)</f>
        <v>IZ07PD1</v>
      </c>
      <c r="D5184" s="5">
        <v>4030</v>
      </c>
      <c r="E5184" s="6">
        <v>44579</v>
      </c>
      <c r="F5184" s="6">
        <v>44579</v>
      </c>
      <c r="G5184" s="7" t="s">
        <v>1262</v>
      </c>
      <c r="H5184" s="7">
        <v>1</v>
      </c>
      <c r="I5184" s="7" t="s">
        <v>1430</v>
      </c>
      <c r="J5184" s="7" t="s">
        <v>6</v>
      </c>
      <c r="K5184" s="7" t="s">
        <v>3770</v>
      </c>
      <c r="L5184" s="7"/>
      <c r="M5184" s="6" t="s">
        <v>3767</v>
      </c>
      <c r="N5184" s="7" t="s">
        <v>81</v>
      </c>
      <c r="O5184" s="8">
        <v>1</v>
      </c>
      <c r="P5184" s="7" t="s">
        <v>9</v>
      </c>
      <c r="Q5184" s="9">
        <v>0</v>
      </c>
      <c r="R5184" s="7" t="s">
        <v>4120</v>
      </c>
      <c r="S5184" s="7" t="s">
        <v>227</v>
      </c>
      <c r="T5184">
        <f>A5184</f>
        <v>20439</v>
      </c>
      <c r="U5184">
        <f>IF($G5184=$U$1:$X$1,$T5184,"")</f>
        <v>20439</v>
      </c>
      <c r="V5184" t="str">
        <f>IF($G5184=$U$1:$X$1,$T5184,"")</f>
        <v/>
      </c>
      <c r="W5184" t="str">
        <f>IF($G5184=$U$1:$X$1,$T5184,"")</f>
        <v/>
      </c>
      <c r="X5184" t="str">
        <f>IF($G5184=$U$1:$X$1,$T5184,"")</f>
        <v/>
      </c>
      <c r="Y5184" s="1">
        <f>ROUND(O5184*Q5184,2)</f>
        <v>0</v>
      </c>
    </row>
    <row r="5185" spans="1:25">
      <c r="A5185" s="5">
        <f>INDEX(Students,MOD(D5185-1,ROWS(Students))+1,1)</f>
        <v>20439</v>
      </c>
      <c r="B5185" s="5" t="str">
        <f>INDEX(Students,MOD(D5185-1,ROWS(Students))+1,2)</f>
        <v>Wieteska Bartosz</v>
      </c>
      <c r="C5185" s="5" t="str">
        <f>INDEX(Students,MOD(D5185-1,ROWS(Students))+1,3)</f>
        <v>IZ07PD1</v>
      </c>
      <c r="D5185" s="5">
        <v>4122</v>
      </c>
      <c r="E5185" s="6">
        <v>44655</v>
      </c>
      <c r="F5185" s="6">
        <v>44655</v>
      </c>
      <c r="G5185" s="7" t="s">
        <v>1262</v>
      </c>
      <c r="H5185" s="7">
        <v>-1</v>
      </c>
      <c r="I5185" s="7" t="s">
        <v>3440</v>
      </c>
      <c r="J5185" s="7" t="s">
        <v>6</v>
      </c>
      <c r="K5185" s="7" t="s">
        <v>3774</v>
      </c>
      <c r="L5185" s="7" t="s">
        <v>803</v>
      </c>
      <c r="M5185" s="6" t="s">
        <v>3767</v>
      </c>
      <c r="N5185" s="7" t="s">
        <v>19</v>
      </c>
      <c r="O5185" s="8">
        <v>2058</v>
      </c>
      <c r="P5185" s="7" t="s">
        <v>13</v>
      </c>
      <c r="Q5185" s="9">
        <v>0</v>
      </c>
      <c r="R5185" s="7" t="s">
        <v>3939</v>
      </c>
      <c r="S5185" s="7" t="s">
        <v>5019</v>
      </c>
      <c r="T5185">
        <f>A5185</f>
        <v>20439</v>
      </c>
      <c r="U5185">
        <f>IF($G5185=$U$1:$X$1,$T5185,"")</f>
        <v>20439</v>
      </c>
      <c r="V5185" t="str">
        <f>IF($G5185=$U$1:$X$1,$T5185,"")</f>
        <v/>
      </c>
      <c r="W5185" t="str">
        <f>IF($G5185=$U$1:$X$1,$T5185,"")</f>
        <v/>
      </c>
      <c r="X5185" t="str">
        <f>IF($G5185=$U$1:$X$1,$T5185,"")</f>
        <v/>
      </c>
      <c r="Y5185" s="1">
        <f>ROUND(O5185*Q5185,2)</f>
        <v>0</v>
      </c>
    </row>
    <row r="5186" spans="1:25">
      <c r="A5186" s="5">
        <f>INDEX(Students,MOD(D5186-1,ROWS(Students))+1,1)</f>
        <v>20439</v>
      </c>
      <c r="B5186" s="5" t="str">
        <f>INDEX(Students,MOD(D5186-1,ROWS(Students))+1,2)</f>
        <v>Wieteska Bartosz</v>
      </c>
      <c r="C5186" s="5" t="str">
        <f>INDEX(Students,MOD(D5186-1,ROWS(Students))+1,3)</f>
        <v>IZ07PD1</v>
      </c>
      <c r="D5186" s="5">
        <v>4214</v>
      </c>
      <c r="E5186" s="6">
        <v>44735</v>
      </c>
      <c r="F5186" s="6">
        <v>44735</v>
      </c>
      <c r="G5186" s="7" t="s">
        <v>1263</v>
      </c>
      <c r="H5186" s="7">
        <v>1</v>
      </c>
      <c r="I5186" s="7" t="s">
        <v>3034</v>
      </c>
      <c r="J5186" s="7" t="s">
        <v>6</v>
      </c>
      <c r="K5186" s="7" t="s">
        <v>3767</v>
      </c>
      <c r="L5186" s="7"/>
      <c r="M5186" s="6" t="s">
        <v>3767</v>
      </c>
      <c r="N5186" s="7" t="s">
        <v>19</v>
      </c>
      <c r="O5186" s="8">
        <v>0.27300000000000002</v>
      </c>
      <c r="P5186" s="7" t="s">
        <v>13</v>
      </c>
      <c r="Q5186" s="9">
        <v>17</v>
      </c>
      <c r="R5186" s="7" t="s">
        <v>3890</v>
      </c>
      <c r="S5186" s="7" t="s">
        <v>18</v>
      </c>
      <c r="T5186">
        <f>A5186</f>
        <v>20439</v>
      </c>
      <c r="U5186" t="str">
        <f>IF($G5186=$U$1:$X$1,$T5186,"")</f>
        <v/>
      </c>
      <c r="V5186">
        <f>IF($G5186=$U$1:$X$1,$T5186,"")</f>
        <v>20439</v>
      </c>
      <c r="W5186" t="str">
        <f>IF($G5186=$U$1:$X$1,$T5186,"")</f>
        <v/>
      </c>
      <c r="X5186" t="str">
        <f>IF($G5186=$U$1:$X$1,$T5186,"")</f>
        <v/>
      </c>
      <c r="Y5186" s="1">
        <f>ROUND(O5186*Q5186,2)</f>
        <v>4.6399999999999997</v>
      </c>
    </row>
    <row r="5187" spans="1:25">
      <c r="A5187" s="5">
        <f>INDEX(Students,MOD(D5187-1,ROWS(Students))+1,1)</f>
        <v>20439</v>
      </c>
      <c r="B5187" s="5" t="str">
        <f>INDEX(Students,MOD(D5187-1,ROWS(Students))+1,2)</f>
        <v>Wieteska Bartosz</v>
      </c>
      <c r="C5187" s="5" t="str">
        <f>INDEX(Students,MOD(D5187-1,ROWS(Students))+1,3)</f>
        <v>IZ07PD1</v>
      </c>
      <c r="D5187" s="5">
        <v>4306</v>
      </c>
      <c r="E5187" s="6">
        <v>44756</v>
      </c>
      <c r="F5187" s="6">
        <v>44756</v>
      </c>
      <c r="G5187" s="7" t="s">
        <v>1262</v>
      </c>
      <c r="H5187" s="7">
        <v>-1</v>
      </c>
      <c r="I5187" s="7" t="s">
        <v>3246</v>
      </c>
      <c r="J5187" s="7" t="s">
        <v>6</v>
      </c>
      <c r="K5187" s="7" t="s">
        <v>3789</v>
      </c>
      <c r="L5187" s="7" t="s">
        <v>1106</v>
      </c>
      <c r="M5187" s="6" t="s">
        <v>3767</v>
      </c>
      <c r="N5187" s="7" t="s">
        <v>7</v>
      </c>
      <c r="O5187" s="8">
        <v>1.98</v>
      </c>
      <c r="P5187" s="7" t="s">
        <v>13</v>
      </c>
      <c r="Q5187" s="9">
        <v>13.9</v>
      </c>
      <c r="R5187" s="7" t="s">
        <v>4009</v>
      </c>
      <c r="S5187" s="7" t="s">
        <v>114</v>
      </c>
      <c r="T5187">
        <f>A5187</f>
        <v>20439</v>
      </c>
      <c r="U5187">
        <f>IF($G5187=$U$1:$X$1,$T5187,"")</f>
        <v>20439</v>
      </c>
      <c r="V5187" t="str">
        <f>IF($G5187=$U$1:$X$1,$T5187,"")</f>
        <v/>
      </c>
      <c r="W5187" t="str">
        <f>IF($G5187=$U$1:$X$1,$T5187,"")</f>
        <v/>
      </c>
      <c r="X5187" t="str">
        <f>IF($G5187=$U$1:$X$1,$T5187,"")</f>
        <v/>
      </c>
      <c r="Y5187" s="1">
        <f>ROUND(O5187*Q5187,2)</f>
        <v>27.52</v>
      </c>
    </row>
    <row r="5188" spans="1:25">
      <c r="A5188" s="5">
        <f>INDEX(Students,MOD(D5188-1,ROWS(Students))+1,1)</f>
        <v>20439</v>
      </c>
      <c r="B5188" s="5" t="str">
        <f>INDEX(Students,MOD(D5188-1,ROWS(Students))+1,2)</f>
        <v>Wieteska Bartosz</v>
      </c>
      <c r="C5188" s="5" t="str">
        <f>INDEX(Students,MOD(D5188-1,ROWS(Students))+1,3)</f>
        <v>IZ07PD1</v>
      </c>
      <c r="D5188" s="5">
        <v>4398</v>
      </c>
      <c r="E5188" s="6">
        <v>44585</v>
      </c>
      <c r="F5188" s="6">
        <v>44585</v>
      </c>
      <c r="G5188" s="7" t="s">
        <v>1263</v>
      </c>
      <c r="H5188" s="7">
        <v>1</v>
      </c>
      <c r="I5188" s="7" t="s">
        <v>1504</v>
      </c>
      <c r="J5188" s="7" t="s">
        <v>6</v>
      </c>
      <c r="K5188" s="7" t="s">
        <v>3767</v>
      </c>
      <c r="L5188" s="7"/>
      <c r="M5188" s="6" t="s">
        <v>3767</v>
      </c>
      <c r="N5188" s="7" t="s">
        <v>19</v>
      </c>
      <c r="O5188" s="8">
        <v>80</v>
      </c>
      <c r="P5188" s="7" t="s">
        <v>9</v>
      </c>
      <c r="Q5188" s="9">
        <v>0</v>
      </c>
      <c r="R5188" s="7" t="s">
        <v>4178</v>
      </c>
      <c r="S5188" s="7" t="s">
        <v>4995</v>
      </c>
      <c r="T5188">
        <f>A5188</f>
        <v>20439</v>
      </c>
      <c r="U5188" t="str">
        <f>IF($G5188=$U$1:$X$1,$T5188,"")</f>
        <v/>
      </c>
      <c r="V5188">
        <f>IF($G5188=$U$1:$X$1,$T5188,"")</f>
        <v>20439</v>
      </c>
      <c r="W5188" t="str">
        <f>IF($G5188=$U$1:$X$1,$T5188,"")</f>
        <v/>
      </c>
      <c r="X5188" t="str">
        <f>IF($G5188=$U$1:$X$1,$T5188,"")</f>
        <v/>
      </c>
      <c r="Y5188" s="1">
        <f>ROUND(O5188*Q5188,2)</f>
        <v>0</v>
      </c>
    </row>
    <row r="5189" spans="1:25">
      <c r="A5189" s="5">
        <f>INDEX(Students,MOD(D5189-1,ROWS(Students))+1,1)</f>
        <v>20439</v>
      </c>
      <c r="B5189" s="5" t="str">
        <f>INDEX(Students,MOD(D5189-1,ROWS(Students))+1,2)</f>
        <v>Wieteska Bartosz</v>
      </c>
      <c r="C5189" s="5" t="str">
        <f>INDEX(Students,MOD(D5189-1,ROWS(Students))+1,3)</f>
        <v>IZ07PD1</v>
      </c>
      <c r="D5189" s="5">
        <v>4490</v>
      </c>
      <c r="E5189" s="6">
        <v>44608</v>
      </c>
      <c r="F5189" s="6">
        <v>44608</v>
      </c>
      <c r="G5189" s="7" t="s">
        <v>1262</v>
      </c>
      <c r="H5189" s="7">
        <v>-1</v>
      </c>
      <c r="I5189" s="7" t="s">
        <v>1791</v>
      </c>
      <c r="J5189" s="7" t="s">
        <v>6</v>
      </c>
      <c r="K5189" s="7" t="s">
        <v>3774</v>
      </c>
      <c r="L5189" s="7" t="s">
        <v>458</v>
      </c>
      <c r="M5189" s="6" t="s">
        <v>3767</v>
      </c>
      <c r="N5189" s="7" t="s">
        <v>67</v>
      </c>
      <c r="O5189" s="8">
        <v>43.49</v>
      </c>
      <c r="P5189" s="7" t="s">
        <v>13</v>
      </c>
      <c r="Q5189" s="9">
        <v>0</v>
      </c>
      <c r="R5189" s="7" t="s">
        <v>4080</v>
      </c>
      <c r="S5189" s="7" t="s">
        <v>415</v>
      </c>
      <c r="T5189">
        <f>A5189</f>
        <v>20439</v>
      </c>
      <c r="U5189">
        <f>IF($G5189=$U$1:$X$1,$T5189,"")</f>
        <v>20439</v>
      </c>
      <c r="V5189" t="str">
        <f>IF($G5189=$U$1:$X$1,$T5189,"")</f>
        <v/>
      </c>
      <c r="W5189" t="str">
        <f>IF($G5189=$U$1:$X$1,$T5189,"")</f>
        <v/>
      </c>
      <c r="X5189" t="str">
        <f>IF($G5189=$U$1:$X$1,$T5189,"")</f>
        <v/>
      </c>
      <c r="Y5189" s="1">
        <f>ROUND(O5189*Q5189,2)</f>
        <v>0</v>
      </c>
    </row>
    <row r="5190" spans="1:25">
      <c r="A5190" s="5">
        <f>INDEX(Students,MOD(D5190-1,ROWS(Students))+1,1)</f>
        <v>20439</v>
      </c>
      <c r="B5190" s="5" t="str">
        <f>INDEX(Students,MOD(D5190-1,ROWS(Students))+1,2)</f>
        <v>Wieteska Bartosz</v>
      </c>
      <c r="C5190" s="5" t="str">
        <f>INDEX(Students,MOD(D5190-1,ROWS(Students))+1,3)</f>
        <v>IZ07PD1</v>
      </c>
      <c r="D5190" s="5">
        <v>4582</v>
      </c>
      <c r="E5190" s="6">
        <v>44603</v>
      </c>
      <c r="F5190" s="6">
        <v>44603</v>
      </c>
      <c r="G5190" s="7" t="s">
        <v>1263</v>
      </c>
      <c r="H5190" s="7">
        <v>1</v>
      </c>
      <c r="I5190" s="7" t="s">
        <v>1729</v>
      </c>
      <c r="J5190" s="7" t="s">
        <v>6</v>
      </c>
      <c r="K5190" s="7" t="s">
        <v>3767</v>
      </c>
      <c r="L5190" s="7"/>
      <c r="M5190" s="6" t="s">
        <v>3767</v>
      </c>
      <c r="N5190" s="7" t="s">
        <v>81</v>
      </c>
      <c r="O5190" s="8">
        <v>2042</v>
      </c>
      <c r="P5190" s="7" t="s">
        <v>13</v>
      </c>
      <c r="Q5190" s="9">
        <v>0</v>
      </c>
      <c r="R5190" s="7" t="s">
        <v>3939</v>
      </c>
      <c r="S5190" s="7" t="s">
        <v>5019</v>
      </c>
      <c r="T5190">
        <f>A5190</f>
        <v>20439</v>
      </c>
      <c r="U5190" t="str">
        <f>IF($G5190=$U$1:$X$1,$T5190,"")</f>
        <v/>
      </c>
      <c r="V5190">
        <f>IF($G5190=$U$1:$X$1,$T5190,"")</f>
        <v>20439</v>
      </c>
      <c r="W5190" t="str">
        <f>IF($G5190=$U$1:$X$1,$T5190,"")</f>
        <v/>
      </c>
      <c r="X5190" t="str">
        <f>IF($G5190=$U$1:$X$1,$T5190,"")</f>
        <v/>
      </c>
      <c r="Y5190" s="1">
        <f>ROUND(O5190*Q5190,2)</f>
        <v>0</v>
      </c>
    </row>
    <row r="5191" spans="1:25">
      <c r="A5191" s="5">
        <f>INDEX(Students,MOD(D5191-1,ROWS(Students))+1,1)</f>
        <v>20439</v>
      </c>
      <c r="B5191" s="5" t="str">
        <f>INDEX(Students,MOD(D5191-1,ROWS(Students))+1,2)</f>
        <v>Wieteska Bartosz</v>
      </c>
      <c r="C5191" s="5" t="str">
        <f>INDEX(Students,MOD(D5191-1,ROWS(Students))+1,3)</f>
        <v>IZ07PD1</v>
      </c>
      <c r="D5191" s="5">
        <v>4674</v>
      </c>
      <c r="E5191" s="6">
        <v>44753</v>
      </c>
      <c r="F5191" s="6">
        <v>44753</v>
      </c>
      <c r="G5191" s="7" t="s">
        <v>1263</v>
      </c>
      <c r="H5191" s="7">
        <v>1</v>
      </c>
      <c r="I5191" s="7" t="s">
        <v>3199</v>
      </c>
      <c r="J5191" s="7" t="s">
        <v>6</v>
      </c>
      <c r="K5191" s="7" t="s">
        <v>3767</v>
      </c>
      <c r="L5191" s="7"/>
      <c r="M5191" s="6" t="s">
        <v>3767</v>
      </c>
      <c r="N5191" s="7" t="s">
        <v>25</v>
      </c>
      <c r="O5191" s="8">
        <v>1</v>
      </c>
      <c r="P5191" s="7" t="s">
        <v>9</v>
      </c>
      <c r="Q5191" s="9">
        <v>2.68</v>
      </c>
      <c r="R5191" s="7" t="s">
        <v>4014</v>
      </c>
      <c r="S5191" s="7" t="s">
        <v>118</v>
      </c>
      <c r="T5191">
        <f>A5191</f>
        <v>20439</v>
      </c>
      <c r="U5191" t="str">
        <f>IF($G5191=$U$1:$X$1,$T5191,"")</f>
        <v/>
      </c>
      <c r="V5191">
        <f>IF($G5191=$U$1:$X$1,$T5191,"")</f>
        <v>20439</v>
      </c>
      <c r="W5191" t="str">
        <f>IF($G5191=$U$1:$X$1,$T5191,"")</f>
        <v/>
      </c>
      <c r="X5191" t="str">
        <f>IF($G5191=$U$1:$X$1,$T5191,"")</f>
        <v/>
      </c>
      <c r="Y5191" s="1">
        <f>ROUND(O5191*Q5191,2)</f>
        <v>2.68</v>
      </c>
    </row>
    <row r="5192" spans="1:25">
      <c r="A5192" s="5">
        <f>INDEX(Students,MOD(D5192-1,ROWS(Students))+1,1)</f>
        <v>20439</v>
      </c>
      <c r="B5192" s="5" t="str">
        <f>INDEX(Students,MOD(D5192-1,ROWS(Students))+1,2)</f>
        <v>Wieteska Bartosz</v>
      </c>
      <c r="C5192" s="5" t="str">
        <f>INDEX(Students,MOD(D5192-1,ROWS(Students))+1,3)</f>
        <v>IZ07PD1</v>
      </c>
      <c r="D5192" s="5">
        <v>4766</v>
      </c>
      <c r="E5192" s="6">
        <v>44678</v>
      </c>
      <c r="F5192" s="6">
        <v>44678</v>
      </c>
      <c r="G5192" s="7" t="s">
        <v>279</v>
      </c>
      <c r="H5192" s="7">
        <v>1</v>
      </c>
      <c r="I5192" s="7" t="s">
        <v>3728</v>
      </c>
      <c r="J5192" s="7" t="s">
        <v>6</v>
      </c>
      <c r="K5192" s="7" t="s">
        <v>3767</v>
      </c>
      <c r="L5192" s="7"/>
      <c r="M5192" s="6" t="s">
        <v>3767</v>
      </c>
      <c r="N5192" s="7" t="s">
        <v>25</v>
      </c>
      <c r="O5192" s="8">
        <v>12.5</v>
      </c>
      <c r="P5192" s="7" t="s">
        <v>13</v>
      </c>
      <c r="Q5192" s="9">
        <v>12.12</v>
      </c>
      <c r="R5192" s="7" t="s">
        <v>4870</v>
      </c>
      <c r="S5192" s="7" t="s">
        <v>1240</v>
      </c>
      <c r="T5192">
        <f>A5192</f>
        <v>20439</v>
      </c>
      <c r="U5192" t="str">
        <f>IF($G5192=$U$1:$X$1,$T5192,"")</f>
        <v/>
      </c>
      <c r="V5192" t="str">
        <f>IF($G5192=$U$1:$X$1,$T5192,"")</f>
        <v/>
      </c>
      <c r="W5192">
        <f>IF($G5192=$U$1:$X$1,$T5192,"")</f>
        <v>20439</v>
      </c>
      <c r="X5192" t="str">
        <f>IF($G5192=$U$1:$X$1,$T5192,"")</f>
        <v/>
      </c>
      <c r="Y5192" s="1">
        <f>ROUND(O5192*Q5192,2)</f>
        <v>151.5</v>
      </c>
    </row>
    <row r="5193" spans="1:25">
      <c r="A5193" s="5">
        <f>INDEX(Students,MOD(D5193-1,ROWS(Students))+1,1)</f>
        <v>20439</v>
      </c>
      <c r="B5193" s="5" t="str">
        <f>INDEX(Students,MOD(D5193-1,ROWS(Students))+1,2)</f>
        <v>Wieteska Bartosz</v>
      </c>
      <c r="C5193" s="5" t="str">
        <f>INDEX(Students,MOD(D5193-1,ROWS(Students))+1,3)</f>
        <v>IZ07PD1</v>
      </c>
      <c r="D5193" s="5">
        <v>4858</v>
      </c>
      <c r="E5193" s="6">
        <v>44587</v>
      </c>
      <c r="F5193" s="6">
        <v>44587</v>
      </c>
      <c r="G5193" s="7" t="s">
        <v>1262</v>
      </c>
      <c r="H5193" s="7">
        <v>-1</v>
      </c>
      <c r="I5193" s="7" t="s">
        <v>1554</v>
      </c>
      <c r="J5193" s="7" t="s">
        <v>6</v>
      </c>
      <c r="K5193" s="7" t="s">
        <v>3774</v>
      </c>
      <c r="L5193" s="7" t="s">
        <v>331</v>
      </c>
      <c r="M5193" s="6" t="s">
        <v>3767</v>
      </c>
      <c r="N5193" s="7" t="s">
        <v>19</v>
      </c>
      <c r="O5193" s="8">
        <v>1000</v>
      </c>
      <c r="P5193" s="7" t="s">
        <v>9</v>
      </c>
      <c r="Q5193" s="9">
        <v>0</v>
      </c>
      <c r="R5193" s="7" t="s">
        <v>3960</v>
      </c>
      <c r="S5193" s="7" t="s">
        <v>4976</v>
      </c>
      <c r="T5193">
        <f>A5193</f>
        <v>20439</v>
      </c>
      <c r="U5193">
        <f>IF($G5193=$U$1:$X$1,$T5193,"")</f>
        <v>20439</v>
      </c>
      <c r="V5193" t="str">
        <f>IF($G5193=$U$1:$X$1,$T5193,"")</f>
        <v/>
      </c>
      <c r="W5193" t="str">
        <f>IF($G5193=$U$1:$X$1,$T5193,"")</f>
        <v/>
      </c>
      <c r="X5193" t="str">
        <f>IF($G5193=$U$1:$X$1,$T5193,"")</f>
        <v/>
      </c>
      <c r="Y5193" s="1">
        <f>ROUND(O5193*Q5193,2)</f>
        <v>0</v>
      </c>
    </row>
    <row r="5194" spans="1:25">
      <c r="A5194" s="5">
        <f>INDEX(Students,MOD(D5194-1,ROWS(Students))+1,1)</f>
        <v>20439</v>
      </c>
      <c r="B5194" s="5" t="str">
        <f>INDEX(Students,MOD(D5194-1,ROWS(Students))+1,2)</f>
        <v>Wieteska Bartosz</v>
      </c>
      <c r="C5194" s="5" t="str">
        <f>INDEX(Students,MOD(D5194-1,ROWS(Students))+1,3)</f>
        <v>IZ07PD1</v>
      </c>
      <c r="D5194" s="5">
        <v>4950</v>
      </c>
      <c r="E5194" s="6">
        <v>44637</v>
      </c>
      <c r="F5194" s="6">
        <v>44637</v>
      </c>
      <c r="G5194" s="7" t="s">
        <v>1263</v>
      </c>
      <c r="H5194" s="7">
        <v>1</v>
      </c>
      <c r="I5194" s="7" t="s">
        <v>2214</v>
      </c>
      <c r="J5194" s="7" t="s">
        <v>6</v>
      </c>
      <c r="K5194" s="7" t="s">
        <v>3767</v>
      </c>
      <c r="L5194" s="7"/>
      <c r="M5194" s="6" t="s">
        <v>3767</v>
      </c>
      <c r="N5194" s="7" t="s">
        <v>25</v>
      </c>
      <c r="O5194" s="8">
        <v>10</v>
      </c>
      <c r="P5194" s="7" t="s">
        <v>9</v>
      </c>
      <c r="Q5194" s="9">
        <v>1.8</v>
      </c>
      <c r="R5194" s="7" t="s">
        <v>4019</v>
      </c>
      <c r="S5194" s="7" t="s">
        <v>123</v>
      </c>
      <c r="T5194">
        <f>A5194</f>
        <v>20439</v>
      </c>
      <c r="U5194" t="str">
        <f>IF($G5194=$U$1:$X$1,$T5194,"")</f>
        <v/>
      </c>
      <c r="V5194">
        <f>IF($G5194=$U$1:$X$1,$T5194,"")</f>
        <v>20439</v>
      </c>
      <c r="W5194" t="str">
        <f>IF($G5194=$U$1:$X$1,$T5194,"")</f>
        <v/>
      </c>
      <c r="X5194" t="str">
        <f>IF($G5194=$U$1:$X$1,$T5194,"")</f>
        <v/>
      </c>
      <c r="Y5194" s="1">
        <f>ROUND(O5194*Q5194,2)</f>
        <v>18</v>
      </c>
    </row>
    <row r="5195" spans="1:25">
      <c r="A5195" s="5">
        <f>INDEX(Students,MOD(D5195-1,ROWS(Students))+1,1)</f>
        <v>20439</v>
      </c>
      <c r="B5195" s="5" t="str">
        <f>INDEX(Students,MOD(D5195-1,ROWS(Students))+1,2)</f>
        <v>Wieteska Bartosz</v>
      </c>
      <c r="C5195" s="5" t="str">
        <f>INDEX(Students,MOD(D5195-1,ROWS(Students))+1,3)</f>
        <v>IZ07PD1</v>
      </c>
      <c r="D5195" s="5">
        <v>5042</v>
      </c>
      <c r="E5195" s="6">
        <v>44671</v>
      </c>
      <c r="F5195" s="6">
        <v>44666</v>
      </c>
      <c r="G5195" s="7" t="s">
        <v>1262</v>
      </c>
      <c r="H5195" s="7">
        <v>-1</v>
      </c>
      <c r="I5195" s="7" t="s">
        <v>3659</v>
      </c>
      <c r="J5195" s="7" t="s">
        <v>6</v>
      </c>
      <c r="K5195" s="7" t="s">
        <v>3809</v>
      </c>
      <c r="L5195" s="7" t="s">
        <v>1228</v>
      </c>
      <c r="M5195" s="6" t="s">
        <v>3767</v>
      </c>
      <c r="N5195" s="7" t="s">
        <v>81</v>
      </c>
      <c r="O5195" s="8">
        <v>1</v>
      </c>
      <c r="P5195" s="7" t="s">
        <v>9</v>
      </c>
      <c r="Q5195" s="9">
        <v>0</v>
      </c>
      <c r="R5195" s="7" t="s">
        <v>4119</v>
      </c>
      <c r="S5195" s="7" t="s">
        <v>226</v>
      </c>
      <c r="T5195">
        <f>A5195</f>
        <v>20439</v>
      </c>
      <c r="U5195">
        <f>IF($G5195=$U$1:$X$1,$T5195,"")</f>
        <v>20439</v>
      </c>
      <c r="V5195" t="str">
        <f>IF($G5195=$U$1:$X$1,$T5195,"")</f>
        <v/>
      </c>
      <c r="W5195" t="str">
        <f>IF($G5195=$U$1:$X$1,$T5195,"")</f>
        <v/>
      </c>
      <c r="X5195" t="str">
        <f>IF($G5195=$U$1:$X$1,$T5195,"")</f>
        <v/>
      </c>
      <c r="Y5195" s="1">
        <f>ROUND(O5195*Q5195,2)</f>
        <v>0</v>
      </c>
    </row>
    <row r="5196" spans="1:25">
      <c r="A5196" s="5">
        <f>INDEX(Students,MOD(D5196-1,ROWS(Students))+1,1)</f>
        <v>20439</v>
      </c>
      <c r="B5196" s="5" t="str">
        <f>INDEX(Students,MOD(D5196-1,ROWS(Students))+1,2)</f>
        <v>Wieteska Bartosz</v>
      </c>
      <c r="C5196" s="5" t="str">
        <f>INDEX(Students,MOD(D5196-1,ROWS(Students))+1,3)</f>
        <v>IZ07PD1</v>
      </c>
      <c r="D5196" s="5">
        <v>5134</v>
      </c>
      <c r="E5196" s="6">
        <v>44676</v>
      </c>
      <c r="F5196" s="6">
        <v>44673</v>
      </c>
      <c r="G5196" s="7" t="s">
        <v>1262</v>
      </c>
      <c r="H5196" s="7">
        <v>-1</v>
      </c>
      <c r="I5196" s="7" t="s">
        <v>3683</v>
      </c>
      <c r="J5196" s="7" t="s">
        <v>6</v>
      </c>
      <c r="K5196" s="7" t="s">
        <v>3793</v>
      </c>
      <c r="L5196" s="7" t="s">
        <v>1236</v>
      </c>
      <c r="M5196" s="6" t="s">
        <v>3767</v>
      </c>
      <c r="N5196" s="7" t="s">
        <v>5215</v>
      </c>
      <c r="O5196" s="8">
        <v>75</v>
      </c>
      <c r="P5196" s="7" t="s">
        <v>13</v>
      </c>
      <c r="Q5196" s="9">
        <v>8.3699999999999992</v>
      </c>
      <c r="R5196" s="7" t="s">
        <v>4568</v>
      </c>
      <c r="S5196" s="7" t="s">
        <v>5133</v>
      </c>
      <c r="T5196">
        <f>A5196</f>
        <v>20439</v>
      </c>
      <c r="U5196">
        <f>IF($G5196=$U$1:$X$1,$T5196,"")</f>
        <v>20439</v>
      </c>
      <c r="V5196" t="str">
        <f>IF($G5196=$U$1:$X$1,$T5196,"")</f>
        <v/>
      </c>
      <c r="W5196" t="str">
        <f>IF($G5196=$U$1:$X$1,$T5196,"")</f>
        <v/>
      </c>
      <c r="X5196" t="str">
        <f>IF($G5196=$U$1:$X$1,$T5196,"")</f>
        <v/>
      </c>
      <c r="Y5196" s="1">
        <f>ROUND(O5196*Q5196,2)</f>
        <v>627.75</v>
      </c>
    </row>
    <row r="5197" spans="1:25">
      <c r="A5197" s="5">
        <f>INDEX(Students,MOD(D5197-1,ROWS(Students))+1,1)</f>
        <v>20439</v>
      </c>
      <c r="B5197" s="5" t="str">
        <f>INDEX(Students,MOD(D5197-1,ROWS(Students))+1,2)</f>
        <v>Wieteska Bartosz</v>
      </c>
      <c r="C5197" s="5" t="str">
        <f>INDEX(Students,MOD(D5197-1,ROWS(Students))+1,3)</f>
        <v>IZ07PD1</v>
      </c>
      <c r="D5197" s="5">
        <v>5226</v>
      </c>
      <c r="E5197" s="6">
        <v>44615</v>
      </c>
      <c r="F5197" s="6">
        <v>44613</v>
      </c>
      <c r="G5197" s="7" t="s">
        <v>1263</v>
      </c>
      <c r="H5197" s="7">
        <v>1</v>
      </c>
      <c r="I5197" s="7" t="s">
        <v>1907</v>
      </c>
      <c r="J5197" s="7" t="s">
        <v>6</v>
      </c>
      <c r="K5197" s="7" t="s">
        <v>3767</v>
      </c>
      <c r="L5197" s="7"/>
      <c r="M5197" s="6" t="s">
        <v>3767</v>
      </c>
      <c r="N5197" s="7" t="s">
        <v>19</v>
      </c>
      <c r="O5197" s="8">
        <v>-10</v>
      </c>
      <c r="P5197" s="7" t="s">
        <v>9</v>
      </c>
      <c r="Q5197" s="9">
        <v>6.36</v>
      </c>
      <c r="R5197" s="7" t="s">
        <v>4367</v>
      </c>
      <c r="S5197" s="7" t="s">
        <v>502</v>
      </c>
      <c r="T5197">
        <f>A5197</f>
        <v>20439</v>
      </c>
      <c r="U5197" t="str">
        <f>IF($G5197=$U$1:$X$1,$T5197,"")</f>
        <v/>
      </c>
      <c r="V5197">
        <f>IF($G5197=$U$1:$X$1,$T5197,"")</f>
        <v>20439</v>
      </c>
      <c r="W5197" t="str">
        <f>IF($G5197=$U$1:$X$1,$T5197,"")</f>
        <v/>
      </c>
      <c r="X5197" t="str">
        <f>IF($G5197=$U$1:$X$1,$T5197,"")</f>
        <v/>
      </c>
      <c r="Y5197" s="1">
        <f>ROUND(O5197*Q5197,2)</f>
        <v>-63.6</v>
      </c>
    </row>
    <row r="5198" spans="1:25">
      <c r="A5198" s="5">
        <f>INDEX(Students,MOD(D5198-1,ROWS(Students))+1,1)</f>
        <v>20439</v>
      </c>
      <c r="B5198" s="5" t="str">
        <f>INDEX(Students,MOD(D5198-1,ROWS(Students))+1,2)</f>
        <v>Wieteska Bartosz</v>
      </c>
      <c r="C5198" s="5" t="str">
        <f>INDEX(Students,MOD(D5198-1,ROWS(Students))+1,3)</f>
        <v>IZ07PD1</v>
      </c>
      <c r="D5198" s="5">
        <v>5318</v>
      </c>
      <c r="E5198" s="6">
        <v>44575</v>
      </c>
      <c r="F5198" s="6">
        <v>44575</v>
      </c>
      <c r="G5198" s="7" t="s">
        <v>1262</v>
      </c>
      <c r="H5198" s="7">
        <v>-1</v>
      </c>
      <c r="I5198" s="7" t="s">
        <v>1386</v>
      </c>
      <c r="J5198" s="7" t="s">
        <v>6</v>
      </c>
      <c r="K5198" s="7" t="s">
        <v>3774</v>
      </c>
      <c r="L5198" s="7" t="s">
        <v>183</v>
      </c>
      <c r="M5198" s="6" t="s">
        <v>3767</v>
      </c>
      <c r="N5198" s="7" t="s">
        <v>60</v>
      </c>
      <c r="O5198" s="8">
        <v>600</v>
      </c>
      <c r="P5198" s="7" t="s">
        <v>31</v>
      </c>
      <c r="Q5198" s="9">
        <v>0</v>
      </c>
      <c r="R5198" s="7" t="s">
        <v>4012</v>
      </c>
      <c r="S5198" s="7" t="s">
        <v>5016</v>
      </c>
      <c r="T5198">
        <f>A5198</f>
        <v>20439</v>
      </c>
      <c r="U5198">
        <f>IF($G5198=$U$1:$X$1,$T5198,"")</f>
        <v>20439</v>
      </c>
      <c r="V5198" t="str">
        <f>IF($G5198=$U$1:$X$1,$T5198,"")</f>
        <v/>
      </c>
      <c r="W5198" t="str">
        <f>IF($G5198=$U$1:$X$1,$T5198,"")</f>
        <v/>
      </c>
      <c r="X5198" t="str">
        <f>IF($G5198=$U$1:$X$1,$T5198,"")</f>
        <v/>
      </c>
      <c r="Y5198" s="1">
        <f>ROUND(O5198*Q5198,2)</f>
        <v>0</v>
      </c>
    </row>
    <row r="5199" spans="1:25">
      <c r="A5199" s="5">
        <f>INDEX(Students,MOD(D5199-1,ROWS(Students))+1,1)</f>
        <v>20439</v>
      </c>
      <c r="B5199" s="5" t="str">
        <f>INDEX(Students,MOD(D5199-1,ROWS(Students))+1,2)</f>
        <v>Wieteska Bartosz</v>
      </c>
      <c r="C5199" s="5" t="str">
        <f>INDEX(Students,MOD(D5199-1,ROWS(Students))+1,3)</f>
        <v>IZ07PD1</v>
      </c>
      <c r="D5199" s="5">
        <v>5410</v>
      </c>
      <c r="E5199" s="6">
        <v>44713</v>
      </c>
      <c r="F5199" s="6">
        <v>44713</v>
      </c>
      <c r="G5199" s="7" t="s">
        <v>1262</v>
      </c>
      <c r="H5199" s="7">
        <v>-1</v>
      </c>
      <c r="I5199" s="7" t="s">
        <v>2764</v>
      </c>
      <c r="J5199" s="7" t="s">
        <v>6</v>
      </c>
      <c r="K5199" s="7" t="s">
        <v>3789</v>
      </c>
      <c r="L5199" s="7" t="s">
        <v>952</v>
      </c>
      <c r="M5199" s="6" t="s">
        <v>3767</v>
      </c>
      <c r="N5199" s="7" t="s">
        <v>19</v>
      </c>
      <c r="O5199" s="8">
        <v>10</v>
      </c>
      <c r="P5199" s="7" t="s">
        <v>37</v>
      </c>
      <c r="Q5199" s="9">
        <v>8.34</v>
      </c>
      <c r="R5199" s="7" t="s">
        <v>4159</v>
      </c>
      <c r="S5199" s="7" t="s">
        <v>268</v>
      </c>
      <c r="T5199">
        <f>A5199</f>
        <v>20439</v>
      </c>
      <c r="U5199">
        <f>IF($G5199=$U$1:$X$1,$T5199,"")</f>
        <v>20439</v>
      </c>
      <c r="V5199" t="str">
        <f>IF($G5199=$U$1:$X$1,$T5199,"")</f>
        <v/>
      </c>
      <c r="W5199" t="str">
        <f>IF($G5199=$U$1:$X$1,$T5199,"")</f>
        <v/>
      </c>
      <c r="X5199" t="str">
        <f>IF($G5199=$U$1:$X$1,$T5199,"")</f>
        <v/>
      </c>
      <c r="Y5199" s="1">
        <f>ROUND(O5199*Q5199,2)</f>
        <v>83.4</v>
      </c>
    </row>
    <row r="5200" spans="1:25">
      <c r="A5200" s="5">
        <f>INDEX(Students,MOD(D5200-1,ROWS(Students))+1,1)</f>
        <v>20439</v>
      </c>
      <c r="B5200" s="5" t="str">
        <f>INDEX(Students,MOD(D5200-1,ROWS(Students))+1,2)</f>
        <v>Wieteska Bartosz</v>
      </c>
      <c r="C5200" s="5" t="str">
        <f>INDEX(Students,MOD(D5200-1,ROWS(Students))+1,3)</f>
        <v>IZ07PD1</v>
      </c>
      <c r="D5200" s="5">
        <v>5502</v>
      </c>
      <c r="E5200" s="6">
        <v>44614</v>
      </c>
      <c r="F5200" s="6">
        <v>44614</v>
      </c>
      <c r="G5200" s="7" t="s">
        <v>1263</v>
      </c>
      <c r="H5200" s="7">
        <v>1</v>
      </c>
      <c r="I5200" s="7" t="s">
        <v>1878</v>
      </c>
      <c r="J5200" s="7" t="s">
        <v>6</v>
      </c>
      <c r="K5200" s="7" t="s">
        <v>3767</v>
      </c>
      <c r="L5200" s="7"/>
      <c r="M5200" s="6" t="s">
        <v>3767</v>
      </c>
      <c r="N5200" s="7" t="s">
        <v>19</v>
      </c>
      <c r="O5200" s="8">
        <v>100</v>
      </c>
      <c r="P5200" s="7" t="s">
        <v>9</v>
      </c>
      <c r="Q5200" s="9">
        <v>0</v>
      </c>
      <c r="R5200" s="7" t="s">
        <v>4404</v>
      </c>
      <c r="S5200" s="7" t="s">
        <v>548</v>
      </c>
      <c r="T5200">
        <f>A5200</f>
        <v>20439</v>
      </c>
      <c r="U5200" t="str">
        <f>IF($G5200=$U$1:$X$1,$T5200,"")</f>
        <v/>
      </c>
      <c r="V5200">
        <f>IF($G5200=$U$1:$X$1,$T5200,"")</f>
        <v>20439</v>
      </c>
      <c r="W5200" t="str">
        <f>IF($G5200=$U$1:$X$1,$T5200,"")</f>
        <v/>
      </c>
      <c r="X5200" t="str">
        <f>IF($G5200=$U$1:$X$1,$T5200,"")</f>
        <v/>
      </c>
      <c r="Y5200" s="1">
        <f>ROUND(O5200*Q5200,2)</f>
        <v>0</v>
      </c>
    </row>
    <row r="5201" spans="1:25">
      <c r="A5201" s="5">
        <f>INDEX(Students,MOD(D5201-1,ROWS(Students))+1,1)</f>
        <v>20439</v>
      </c>
      <c r="B5201" s="5" t="str">
        <f>INDEX(Students,MOD(D5201-1,ROWS(Students))+1,2)</f>
        <v>Wieteska Bartosz</v>
      </c>
      <c r="C5201" s="5" t="str">
        <f>INDEX(Students,MOD(D5201-1,ROWS(Students))+1,3)</f>
        <v>IZ07PD1</v>
      </c>
      <c r="D5201" s="5">
        <v>5594</v>
      </c>
      <c r="E5201" s="6">
        <v>44656</v>
      </c>
      <c r="F5201" s="6">
        <v>44656</v>
      </c>
      <c r="G5201" s="7" t="s">
        <v>1263</v>
      </c>
      <c r="H5201" s="7">
        <v>1</v>
      </c>
      <c r="I5201" s="7" t="s">
        <v>3458</v>
      </c>
      <c r="J5201" s="7" t="s">
        <v>6</v>
      </c>
      <c r="K5201" s="7" t="s">
        <v>3767</v>
      </c>
      <c r="L5201" s="7"/>
      <c r="M5201" s="6" t="s">
        <v>3767</v>
      </c>
      <c r="N5201" s="7" t="s">
        <v>7</v>
      </c>
      <c r="O5201" s="8">
        <v>600</v>
      </c>
      <c r="P5201" s="7" t="s">
        <v>9</v>
      </c>
      <c r="Q5201" s="9">
        <v>0.22</v>
      </c>
      <c r="R5201" s="7" t="s">
        <v>3888</v>
      </c>
      <c r="S5201" s="7" t="s">
        <v>16</v>
      </c>
      <c r="T5201">
        <f>A5201</f>
        <v>20439</v>
      </c>
      <c r="U5201" t="str">
        <f>IF($G5201=$U$1:$X$1,$T5201,"")</f>
        <v/>
      </c>
      <c r="V5201">
        <f>IF($G5201=$U$1:$X$1,$T5201,"")</f>
        <v>20439</v>
      </c>
      <c r="W5201" t="str">
        <f>IF($G5201=$U$1:$X$1,$T5201,"")</f>
        <v/>
      </c>
      <c r="X5201" t="str">
        <f>IF($G5201=$U$1:$X$1,$T5201,"")</f>
        <v/>
      </c>
      <c r="Y5201" s="1">
        <f>ROUND(O5201*Q5201,2)</f>
        <v>132</v>
      </c>
    </row>
    <row r="5202" spans="1:25">
      <c r="A5202" s="5">
        <f>INDEX(Students,MOD(D5202-1,ROWS(Students))+1,1)</f>
        <v>20439</v>
      </c>
      <c r="B5202" s="5" t="str">
        <f>INDEX(Students,MOD(D5202-1,ROWS(Students))+1,2)</f>
        <v>Wieteska Bartosz</v>
      </c>
      <c r="C5202" s="5" t="str">
        <f>INDEX(Students,MOD(D5202-1,ROWS(Students))+1,3)</f>
        <v>IZ07PD1</v>
      </c>
      <c r="D5202" s="5">
        <v>5686</v>
      </c>
      <c r="E5202" s="6">
        <v>44771</v>
      </c>
      <c r="F5202" s="6">
        <v>44771</v>
      </c>
      <c r="G5202" s="7" t="s">
        <v>52</v>
      </c>
      <c r="H5202" s="7">
        <v>1</v>
      </c>
      <c r="I5202" s="7" t="s">
        <v>3397</v>
      </c>
      <c r="J5202" s="7" t="s">
        <v>6</v>
      </c>
      <c r="K5202" s="7" t="s">
        <v>3774</v>
      </c>
      <c r="L5202" s="7"/>
      <c r="M5202" s="6" t="s">
        <v>4936</v>
      </c>
      <c r="N5202" s="7" t="s">
        <v>19</v>
      </c>
      <c r="O5202" s="8">
        <v>16.690000000000001</v>
      </c>
      <c r="P5202" s="7" t="s">
        <v>13</v>
      </c>
      <c r="Q5202" s="9">
        <v>29.24</v>
      </c>
      <c r="R5202" s="7" t="s">
        <v>4818</v>
      </c>
      <c r="S5202" s="7" t="s">
        <v>1144</v>
      </c>
      <c r="T5202">
        <f>A5202</f>
        <v>20439</v>
      </c>
      <c r="U5202" t="str">
        <f>IF($G5202=$U$1:$X$1,$T5202,"")</f>
        <v/>
      </c>
      <c r="V5202" t="str">
        <f>IF($G5202=$U$1:$X$1,$T5202,"")</f>
        <v/>
      </c>
      <c r="W5202" t="str">
        <f>IF($G5202=$U$1:$X$1,$T5202,"")</f>
        <v/>
      </c>
      <c r="X5202">
        <f>IF($G5202=$U$1:$X$1,$T5202,"")</f>
        <v>20439</v>
      </c>
      <c r="Y5202" s="1">
        <f>ROUND(O5202*Q5202,2)</f>
        <v>488.02</v>
      </c>
    </row>
    <row r="5203" spans="1:25">
      <c r="A5203" s="5">
        <f>INDEX(Students,MOD(D5203-1,ROWS(Students))+1,1)</f>
        <v>20439</v>
      </c>
      <c r="B5203" s="5" t="str">
        <f>INDEX(Students,MOD(D5203-1,ROWS(Students))+1,2)</f>
        <v>Wieteska Bartosz</v>
      </c>
      <c r="C5203" s="5" t="str">
        <f>INDEX(Students,MOD(D5203-1,ROWS(Students))+1,3)</f>
        <v>IZ07PD1</v>
      </c>
      <c r="D5203" s="5">
        <v>5778</v>
      </c>
      <c r="E5203" s="6">
        <v>44571</v>
      </c>
      <c r="F5203" s="6">
        <v>44565</v>
      </c>
      <c r="G5203" s="7" t="s">
        <v>1262</v>
      </c>
      <c r="H5203" s="7">
        <v>-1</v>
      </c>
      <c r="I5203" s="7" t="s">
        <v>1286</v>
      </c>
      <c r="J5203" s="7" t="s">
        <v>6</v>
      </c>
      <c r="K5203" s="7" t="s">
        <v>3775</v>
      </c>
      <c r="L5203" s="7" t="s">
        <v>59</v>
      </c>
      <c r="M5203" s="6" t="s">
        <v>3767</v>
      </c>
      <c r="N5203" s="7" t="s">
        <v>60</v>
      </c>
      <c r="O5203" s="8">
        <v>47.35</v>
      </c>
      <c r="P5203" s="7" t="s">
        <v>13</v>
      </c>
      <c r="Q5203" s="9">
        <v>0</v>
      </c>
      <c r="R5203" s="7" t="s">
        <v>3937</v>
      </c>
      <c r="S5203" s="7" t="s">
        <v>109</v>
      </c>
      <c r="T5203">
        <f>A5203</f>
        <v>20439</v>
      </c>
      <c r="U5203">
        <f>IF($G5203=$U$1:$X$1,$T5203,"")</f>
        <v>20439</v>
      </c>
      <c r="V5203" t="str">
        <f>IF($G5203=$U$1:$X$1,$T5203,"")</f>
        <v/>
      </c>
      <c r="W5203" t="str">
        <f>IF($G5203=$U$1:$X$1,$T5203,"")</f>
        <v/>
      </c>
      <c r="X5203" t="str">
        <f>IF($G5203=$U$1:$X$1,$T5203,"")</f>
        <v/>
      </c>
      <c r="Y5203" s="1">
        <f>ROUND(O5203*Q5203,2)</f>
        <v>0</v>
      </c>
    </row>
    <row r="5204" spans="1:25">
      <c r="A5204" s="5">
        <f>INDEX(Students,MOD(D5204-1,ROWS(Students))+1,1)</f>
        <v>21232</v>
      </c>
      <c r="B5204" s="5" t="str">
        <f>INDEX(Students,MOD(D5204-1,ROWS(Students))+1,2)</f>
        <v>Wiosek Wojciech</v>
      </c>
      <c r="C5204" s="5" t="str">
        <f>INDEX(Students,MOD(D5204-1,ROWS(Students))+1,3)</f>
        <v>IZ05AI2</v>
      </c>
      <c r="D5204" s="5">
        <v>34</v>
      </c>
      <c r="E5204" s="6">
        <v>44571</v>
      </c>
      <c r="F5204" s="6">
        <v>44571</v>
      </c>
      <c r="G5204" s="7" t="s">
        <v>279</v>
      </c>
      <c r="H5204" s="7">
        <v>1</v>
      </c>
      <c r="I5204" s="7" t="s">
        <v>1298</v>
      </c>
      <c r="J5204" s="7" t="s">
        <v>6</v>
      </c>
      <c r="K5204" s="7" t="s">
        <v>3767</v>
      </c>
      <c r="L5204" s="7"/>
      <c r="M5204" s="6" t="s">
        <v>3767</v>
      </c>
      <c r="N5204" s="7" t="s">
        <v>5215</v>
      </c>
      <c r="O5204" s="8">
        <v>400</v>
      </c>
      <c r="P5204" s="7" t="s">
        <v>31</v>
      </c>
      <c r="Q5204" s="9">
        <v>0</v>
      </c>
      <c r="R5204" s="7" t="s">
        <v>3948</v>
      </c>
      <c r="S5204" s="7" t="s">
        <v>5000</v>
      </c>
      <c r="T5204">
        <f>A5204</f>
        <v>21232</v>
      </c>
      <c r="U5204" t="str">
        <f>IF($G5204=$U$1:$X$1,$T5204,"")</f>
        <v/>
      </c>
      <c r="V5204" t="str">
        <f>IF($G5204=$U$1:$X$1,$T5204,"")</f>
        <v/>
      </c>
      <c r="W5204">
        <f>IF($G5204=$U$1:$X$1,$T5204,"")</f>
        <v>21232</v>
      </c>
      <c r="X5204" t="str">
        <f>IF($G5204=$U$1:$X$1,$T5204,"")</f>
        <v/>
      </c>
      <c r="Y5204" s="1">
        <f>ROUND(O5204*Q5204,2)</f>
        <v>0</v>
      </c>
    </row>
    <row r="5205" spans="1:25">
      <c r="A5205" s="5">
        <f>INDEX(Students,MOD(D5205-1,ROWS(Students))+1,1)</f>
        <v>21232</v>
      </c>
      <c r="B5205" s="5" t="str">
        <f>INDEX(Students,MOD(D5205-1,ROWS(Students))+1,2)</f>
        <v>Wiosek Wojciech</v>
      </c>
      <c r="C5205" s="5" t="str">
        <f>INDEX(Students,MOD(D5205-1,ROWS(Students))+1,3)</f>
        <v>IZ05AI2</v>
      </c>
      <c r="D5205" s="5">
        <v>126</v>
      </c>
      <c r="E5205" s="6">
        <v>44743</v>
      </c>
      <c r="F5205" s="6">
        <v>44743</v>
      </c>
      <c r="G5205" s="7" t="s">
        <v>279</v>
      </c>
      <c r="H5205" s="7">
        <v>1</v>
      </c>
      <c r="I5205" s="7" t="s">
        <v>3112</v>
      </c>
      <c r="J5205" s="7" t="s">
        <v>6</v>
      </c>
      <c r="K5205" s="7" t="s">
        <v>3767</v>
      </c>
      <c r="L5205" s="7"/>
      <c r="M5205" s="6" t="s">
        <v>3767</v>
      </c>
      <c r="N5205" s="7" t="s">
        <v>5215</v>
      </c>
      <c r="O5205" s="8">
        <v>222.2</v>
      </c>
      <c r="P5205" s="7" t="s">
        <v>13</v>
      </c>
      <c r="Q5205" s="9">
        <v>0</v>
      </c>
      <c r="R5205" s="7" t="s">
        <v>3961</v>
      </c>
      <c r="S5205" s="7" t="s">
        <v>4980</v>
      </c>
      <c r="T5205">
        <f>A5205</f>
        <v>21232</v>
      </c>
      <c r="U5205" t="str">
        <f>IF($G5205=$U$1:$X$1,$T5205,"")</f>
        <v/>
      </c>
      <c r="V5205" t="str">
        <f>IF($G5205=$U$1:$X$1,$T5205,"")</f>
        <v/>
      </c>
      <c r="W5205">
        <f>IF($G5205=$U$1:$X$1,$T5205,"")</f>
        <v>21232</v>
      </c>
      <c r="X5205" t="str">
        <f>IF($G5205=$U$1:$X$1,$T5205,"")</f>
        <v/>
      </c>
      <c r="Y5205" s="1">
        <f>ROUND(O5205*Q5205,2)</f>
        <v>0</v>
      </c>
    </row>
    <row r="5206" spans="1:25">
      <c r="A5206" s="5">
        <f>INDEX(Students,MOD(D5206-1,ROWS(Students))+1,1)</f>
        <v>21232</v>
      </c>
      <c r="B5206" s="5" t="str">
        <f>INDEX(Students,MOD(D5206-1,ROWS(Students))+1,2)</f>
        <v>Wiosek Wojciech</v>
      </c>
      <c r="C5206" s="5" t="str">
        <f>INDEX(Students,MOD(D5206-1,ROWS(Students))+1,3)</f>
        <v>IZ05AI2</v>
      </c>
      <c r="D5206" s="5">
        <v>218</v>
      </c>
      <c r="E5206" s="6">
        <v>44575</v>
      </c>
      <c r="F5206" s="6">
        <v>44575</v>
      </c>
      <c r="G5206" s="7" t="s">
        <v>1262</v>
      </c>
      <c r="H5206" s="7">
        <v>-1</v>
      </c>
      <c r="I5206" s="7" t="s">
        <v>1385</v>
      </c>
      <c r="J5206" s="7" t="s">
        <v>6</v>
      </c>
      <c r="K5206" s="7" t="s">
        <v>3774</v>
      </c>
      <c r="L5206" s="7" t="s">
        <v>182</v>
      </c>
      <c r="M5206" s="6" t="s">
        <v>3767</v>
      </c>
      <c r="N5206" s="7" t="s">
        <v>19</v>
      </c>
      <c r="O5206" s="8">
        <v>27.5</v>
      </c>
      <c r="P5206" s="7" t="s">
        <v>13</v>
      </c>
      <c r="Q5206" s="9">
        <v>0</v>
      </c>
      <c r="R5206" s="7" t="s">
        <v>3945</v>
      </c>
      <c r="S5206" s="7" t="s">
        <v>4996</v>
      </c>
      <c r="T5206">
        <f>A5206</f>
        <v>21232</v>
      </c>
      <c r="U5206">
        <f>IF($G5206=$U$1:$X$1,$T5206,"")</f>
        <v>21232</v>
      </c>
      <c r="V5206" t="str">
        <f>IF($G5206=$U$1:$X$1,$T5206,"")</f>
        <v/>
      </c>
      <c r="W5206" t="str">
        <f>IF($G5206=$U$1:$X$1,$T5206,"")</f>
        <v/>
      </c>
      <c r="X5206" t="str">
        <f>IF($G5206=$U$1:$X$1,$T5206,"")</f>
        <v/>
      </c>
      <c r="Y5206" s="1">
        <f>ROUND(O5206*Q5206,2)</f>
        <v>0</v>
      </c>
    </row>
    <row r="5207" spans="1:25">
      <c r="A5207" s="5">
        <f>INDEX(Students,MOD(D5207-1,ROWS(Students))+1,1)</f>
        <v>21232</v>
      </c>
      <c r="B5207" s="5" t="str">
        <f>INDEX(Students,MOD(D5207-1,ROWS(Students))+1,2)</f>
        <v>Wiosek Wojciech</v>
      </c>
      <c r="C5207" s="5" t="str">
        <f>INDEX(Students,MOD(D5207-1,ROWS(Students))+1,3)</f>
        <v>IZ05AI2</v>
      </c>
      <c r="D5207" s="5">
        <v>310</v>
      </c>
      <c r="E5207" s="6">
        <v>44757</v>
      </c>
      <c r="F5207" s="6">
        <v>44757</v>
      </c>
      <c r="G5207" s="7" t="s">
        <v>1263</v>
      </c>
      <c r="H5207" s="7">
        <v>1</v>
      </c>
      <c r="I5207" s="7" t="s">
        <v>3257</v>
      </c>
      <c r="J5207" s="7" t="s">
        <v>6</v>
      </c>
      <c r="K5207" s="7" t="s">
        <v>3767</v>
      </c>
      <c r="L5207" s="7"/>
      <c r="M5207" s="6" t="s">
        <v>3767</v>
      </c>
      <c r="N5207" s="7" t="s">
        <v>19</v>
      </c>
      <c r="O5207" s="8">
        <v>20</v>
      </c>
      <c r="P5207" s="7" t="s">
        <v>9</v>
      </c>
      <c r="Q5207" s="9">
        <v>11.5</v>
      </c>
      <c r="R5207" s="7" t="s">
        <v>3998</v>
      </c>
      <c r="S5207" s="7" t="s">
        <v>102</v>
      </c>
      <c r="T5207">
        <f>A5207</f>
        <v>21232</v>
      </c>
      <c r="U5207" t="str">
        <f>IF($G5207=$U$1:$X$1,$T5207,"")</f>
        <v/>
      </c>
      <c r="V5207">
        <f>IF($G5207=$U$1:$X$1,$T5207,"")</f>
        <v>21232</v>
      </c>
      <c r="W5207" t="str">
        <f>IF($G5207=$U$1:$X$1,$T5207,"")</f>
        <v/>
      </c>
      <c r="X5207" t="str">
        <f>IF($G5207=$U$1:$X$1,$T5207,"")</f>
        <v/>
      </c>
      <c r="Y5207" s="1">
        <f>ROUND(O5207*Q5207,2)</f>
        <v>230</v>
      </c>
    </row>
    <row r="5208" spans="1:25">
      <c r="A5208" s="5">
        <f>INDEX(Students,MOD(D5208-1,ROWS(Students))+1,1)</f>
        <v>21232</v>
      </c>
      <c r="B5208" s="5" t="str">
        <f>INDEX(Students,MOD(D5208-1,ROWS(Students))+1,2)</f>
        <v>Wiosek Wojciech</v>
      </c>
      <c r="C5208" s="5" t="str">
        <f>INDEX(Students,MOD(D5208-1,ROWS(Students))+1,3)</f>
        <v>IZ05AI2</v>
      </c>
      <c r="D5208" s="5">
        <v>402</v>
      </c>
      <c r="E5208" s="6">
        <v>44649</v>
      </c>
      <c r="F5208" s="6">
        <v>44649</v>
      </c>
      <c r="G5208" s="7" t="s">
        <v>1263</v>
      </c>
      <c r="H5208" s="7">
        <v>1</v>
      </c>
      <c r="I5208" s="7" t="s">
        <v>2369</v>
      </c>
      <c r="J5208" s="7" t="s">
        <v>6</v>
      </c>
      <c r="K5208" s="7" t="s">
        <v>3767</v>
      </c>
      <c r="L5208" s="7"/>
      <c r="M5208" s="6" t="s">
        <v>3767</v>
      </c>
      <c r="N5208" s="7" t="s">
        <v>81</v>
      </c>
      <c r="O5208" s="8">
        <v>5</v>
      </c>
      <c r="P5208" s="7" t="s">
        <v>9</v>
      </c>
      <c r="Q5208" s="9">
        <v>0.34</v>
      </c>
      <c r="R5208" s="7" t="s">
        <v>4581</v>
      </c>
      <c r="S5208" s="7" t="s">
        <v>5121</v>
      </c>
      <c r="T5208">
        <f>A5208</f>
        <v>21232</v>
      </c>
      <c r="U5208" t="str">
        <f>IF($G5208=$U$1:$X$1,$T5208,"")</f>
        <v/>
      </c>
      <c r="V5208">
        <f>IF($G5208=$U$1:$X$1,$T5208,"")</f>
        <v>21232</v>
      </c>
      <c r="W5208" t="str">
        <f>IF($G5208=$U$1:$X$1,$T5208,"")</f>
        <v/>
      </c>
      <c r="X5208" t="str">
        <f>IF($G5208=$U$1:$X$1,$T5208,"")</f>
        <v/>
      </c>
      <c r="Y5208" s="1">
        <f>ROUND(O5208*Q5208,2)</f>
        <v>1.7</v>
      </c>
    </row>
    <row r="5209" spans="1:25">
      <c r="A5209" s="5">
        <f>INDEX(Students,MOD(D5209-1,ROWS(Students))+1,1)</f>
        <v>21232</v>
      </c>
      <c r="B5209" s="5" t="str">
        <f>INDEX(Students,MOD(D5209-1,ROWS(Students))+1,2)</f>
        <v>Wiosek Wojciech</v>
      </c>
      <c r="C5209" s="5" t="str">
        <f>INDEX(Students,MOD(D5209-1,ROWS(Students))+1,3)</f>
        <v>IZ05AI2</v>
      </c>
      <c r="D5209" s="5">
        <v>494</v>
      </c>
      <c r="E5209" s="6">
        <v>44735</v>
      </c>
      <c r="F5209" s="6">
        <v>44735</v>
      </c>
      <c r="G5209" s="7" t="s">
        <v>1263</v>
      </c>
      <c r="H5209" s="7">
        <v>1</v>
      </c>
      <c r="I5209" s="7" t="s">
        <v>3030</v>
      </c>
      <c r="J5209" s="7" t="s">
        <v>6</v>
      </c>
      <c r="K5209" s="7" t="s">
        <v>3767</v>
      </c>
      <c r="L5209" s="7"/>
      <c r="M5209" s="6" t="s">
        <v>3767</v>
      </c>
      <c r="N5209" s="7" t="s">
        <v>19</v>
      </c>
      <c r="O5209" s="8">
        <v>59</v>
      </c>
      <c r="P5209" s="7" t="s">
        <v>9</v>
      </c>
      <c r="Q5209" s="9">
        <v>43.02</v>
      </c>
      <c r="R5209" s="7" t="s">
        <v>3970</v>
      </c>
      <c r="S5209" s="7" t="s">
        <v>75</v>
      </c>
      <c r="T5209">
        <f>A5209</f>
        <v>21232</v>
      </c>
      <c r="U5209" t="str">
        <f>IF($G5209=$U$1:$X$1,$T5209,"")</f>
        <v/>
      </c>
      <c r="V5209">
        <f>IF($G5209=$U$1:$X$1,$T5209,"")</f>
        <v>21232</v>
      </c>
      <c r="W5209" t="str">
        <f>IF($G5209=$U$1:$X$1,$T5209,"")</f>
        <v/>
      </c>
      <c r="X5209" t="str">
        <f>IF($G5209=$U$1:$X$1,$T5209,"")</f>
        <v/>
      </c>
      <c r="Y5209" s="1">
        <f>ROUND(O5209*Q5209,2)</f>
        <v>2538.1799999999998</v>
      </c>
    </row>
    <row r="5210" spans="1:25">
      <c r="A5210" s="5">
        <f>INDEX(Students,MOD(D5210-1,ROWS(Students))+1,1)</f>
        <v>21232</v>
      </c>
      <c r="B5210" s="5" t="str">
        <f>INDEX(Students,MOD(D5210-1,ROWS(Students))+1,2)</f>
        <v>Wiosek Wojciech</v>
      </c>
      <c r="C5210" s="5" t="str">
        <f>INDEX(Students,MOD(D5210-1,ROWS(Students))+1,3)</f>
        <v>IZ05AI2</v>
      </c>
      <c r="D5210" s="5">
        <v>586</v>
      </c>
      <c r="E5210" s="6">
        <v>44572</v>
      </c>
      <c r="F5210" s="6">
        <v>44572</v>
      </c>
      <c r="G5210" s="7" t="s">
        <v>279</v>
      </c>
      <c r="H5210" s="7">
        <v>1</v>
      </c>
      <c r="I5210" s="7" t="s">
        <v>1309</v>
      </c>
      <c r="J5210" s="7" t="s">
        <v>6</v>
      </c>
      <c r="K5210" s="7" t="s">
        <v>3767</v>
      </c>
      <c r="L5210" s="7"/>
      <c r="M5210" s="6" t="s">
        <v>3767</v>
      </c>
      <c r="N5210" s="7" t="s">
        <v>25</v>
      </c>
      <c r="O5210" s="8">
        <v>70</v>
      </c>
      <c r="P5210" s="7" t="s">
        <v>9</v>
      </c>
      <c r="Q5210" s="9">
        <v>28.45</v>
      </c>
      <c r="R5210" s="7" t="s">
        <v>3970</v>
      </c>
      <c r="S5210" s="7" t="s">
        <v>75</v>
      </c>
      <c r="T5210">
        <f>A5210</f>
        <v>21232</v>
      </c>
      <c r="U5210" t="str">
        <f>IF($G5210=$U$1:$X$1,$T5210,"")</f>
        <v/>
      </c>
      <c r="V5210" t="str">
        <f>IF($G5210=$U$1:$X$1,$T5210,"")</f>
        <v/>
      </c>
      <c r="W5210">
        <f>IF($G5210=$U$1:$X$1,$T5210,"")</f>
        <v>21232</v>
      </c>
      <c r="X5210" t="str">
        <f>IF($G5210=$U$1:$X$1,$T5210,"")</f>
        <v/>
      </c>
      <c r="Y5210" s="1">
        <f>ROUND(O5210*Q5210,2)</f>
        <v>1991.5</v>
      </c>
    </row>
    <row r="5211" spans="1:25">
      <c r="A5211" s="5">
        <f>INDEX(Students,MOD(D5211-1,ROWS(Students))+1,1)</f>
        <v>21232</v>
      </c>
      <c r="B5211" s="5" t="str">
        <f>INDEX(Students,MOD(D5211-1,ROWS(Students))+1,2)</f>
        <v>Wiosek Wojciech</v>
      </c>
      <c r="C5211" s="5" t="str">
        <f>INDEX(Students,MOD(D5211-1,ROWS(Students))+1,3)</f>
        <v>IZ05AI2</v>
      </c>
      <c r="D5211" s="5">
        <v>678</v>
      </c>
      <c r="E5211" s="6">
        <v>44579</v>
      </c>
      <c r="F5211" s="6">
        <v>44579</v>
      </c>
      <c r="G5211" s="7" t="s">
        <v>1263</v>
      </c>
      <c r="H5211" s="7">
        <v>1</v>
      </c>
      <c r="I5211" s="7" t="s">
        <v>1417</v>
      </c>
      <c r="J5211" s="7" t="s">
        <v>6</v>
      </c>
      <c r="K5211" s="7" t="s">
        <v>3767</v>
      </c>
      <c r="L5211" s="7"/>
      <c r="M5211" s="6" t="s">
        <v>3767</v>
      </c>
      <c r="N5211" s="7" t="s">
        <v>67</v>
      </c>
      <c r="O5211" s="8">
        <v>159</v>
      </c>
      <c r="P5211" s="7" t="s">
        <v>9</v>
      </c>
      <c r="Q5211" s="9">
        <v>4.8600000000000003</v>
      </c>
      <c r="R5211" s="7" t="s">
        <v>4107</v>
      </c>
      <c r="S5211" s="7" t="s">
        <v>209</v>
      </c>
      <c r="T5211">
        <f>A5211</f>
        <v>21232</v>
      </c>
      <c r="U5211" t="str">
        <f>IF($G5211=$U$1:$X$1,$T5211,"")</f>
        <v/>
      </c>
      <c r="V5211">
        <f>IF($G5211=$U$1:$X$1,$T5211,"")</f>
        <v>21232</v>
      </c>
      <c r="W5211" t="str">
        <f>IF($G5211=$U$1:$X$1,$T5211,"")</f>
        <v/>
      </c>
      <c r="X5211" t="str">
        <f>IF($G5211=$U$1:$X$1,$T5211,"")</f>
        <v/>
      </c>
      <c r="Y5211" s="1">
        <f>ROUND(O5211*Q5211,2)</f>
        <v>772.74</v>
      </c>
    </row>
    <row r="5212" spans="1:25">
      <c r="A5212" s="5">
        <f>INDEX(Students,MOD(D5212-1,ROWS(Students))+1,1)</f>
        <v>21232</v>
      </c>
      <c r="B5212" s="5" t="str">
        <f>INDEX(Students,MOD(D5212-1,ROWS(Students))+1,2)</f>
        <v>Wiosek Wojciech</v>
      </c>
      <c r="C5212" s="5" t="str">
        <f>INDEX(Students,MOD(D5212-1,ROWS(Students))+1,3)</f>
        <v>IZ05AI2</v>
      </c>
      <c r="D5212" s="5">
        <v>770</v>
      </c>
      <c r="E5212" s="6">
        <v>44631</v>
      </c>
      <c r="F5212" s="6">
        <v>44630</v>
      </c>
      <c r="G5212" s="7" t="s">
        <v>1262</v>
      </c>
      <c r="H5212" s="7">
        <v>-1</v>
      </c>
      <c r="I5212" s="7" t="s">
        <v>2121</v>
      </c>
      <c r="J5212" s="7" t="s">
        <v>6</v>
      </c>
      <c r="K5212" s="7" t="s">
        <v>3780</v>
      </c>
      <c r="L5212" s="7" t="s">
        <v>671</v>
      </c>
      <c r="M5212" s="6" t="s">
        <v>3767</v>
      </c>
      <c r="N5212" s="7" t="s">
        <v>25</v>
      </c>
      <c r="O5212" s="8">
        <v>40</v>
      </c>
      <c r="P5212" s="7" t="s">
        <v>9</v>
      </c>
      <c r="Q5212" s="9">
        <v>8.23</v>
      </c>
      <c r="R5212" s="7" t="s">
        <v>4507</v>
      </c>
      <c r="S5212" s="7" t="s">
        <v>673</v>
      </c>
      <c r="T5212">
        <f>A5212</f>
        <v>21232</v>
      </c>
      <c r="U5212">
        <f>IF($G5212=$U$1:$X$1,$T5212,"")</f>
        <v>21232</v>
      </c>
      <c r="V5212" t="str">
        <f>IF($G5212=$U$1:$X$1,$T5212,"")</f>
        <v/>
      </c>
      <c r="W5212" t="str">
        <f>IF($G5212=$U$1:$X$1,$T5212,"")</f>
        <v/>
      </c>
      <c r="X5212" t="str">
        <f>IF($G5212=$U$1:$X$1,$T5212,"")</f>
        <v/>
      </c>
      <c r="Y5212" s="1">
        <f>ROUND(O5212*Q5212,2)</f>
        <v>329.2</v>
      </c>
    </row>
    <row r="5213" spans="1:25">
      <c r="A5213" s="5">
        <f>INDEX(Students,MOD(D5213-1,ROWS(Students))+1,1)</f>
        <v>21232</v>
      </c>
      <c r="B5213" s="5" t="str">
        <f>INDEX(Students,MOD(D5213-1,ROWS(Students))+1,2)</f>
        <v>Wiosek Wojciech</v>
      </c>
      <c r="C5213" s="5" t="str">
        <f>INDEX(Students,MOD(D5213-1,ROWS(Students))+1,3)</f>
        <v>IZ05AI2</v>
      </c>
      <c r="D5213" s="5">
        <v>862</v>
      </c>
      <c r="E5213" s="6">
        <v>44733</v>
      </c>
      <c r="F5213" s="6">
        <v>44733</v>
      </c>
      <c r="G5213" s="7" t="s">
        <v>1263</v>
      </c>
      <c r="H5213" s="7">
        <v>1</v>
      </c>
      <c r="I5213" s="7" t="s">
        <v>2999</v>
      </c>
      <c r="J5213" s="7" t="s">
        <v>6</v>
      </c>
      <c r="K5213" s="7" t="s">
        <v>3767</v>
      </c>
      <c r="L5213" s="7"/>
      <c r="M5213" s="6" t="s">
        <v>3767</v>
      </c>
      <c r="N5213" s="7" t="s">
        <v>19</v>
      </c>
      <c r="O5213" s="8">
        <v>-120</v>
      </c>
      <c r="P5213" s="7" t="s">
        <v>9</v>
      </c>
      <c r="Q5213" s="9">
        <v>1.55</v>
      </c>
      <c r="R5213" s="7" t="s">
        <v>3942</v>
      </c>
      <c r="S5213" s="7" t="s">
        <v>64</v>
      </c>
      <c r="T5213">
        <f>A5213</f>
        <v>21232</v>
      </c>
      <c r="U5213" t="str">
        <f>IF($G5213=$U$1:$X$1,$T5213,"")</f>
        <v/>
      </c>
      <c r="V5213">
        <f>IF($G5213=$U$1:$X$1,$T5213,"")</f>
        <v>21232</v>
      </c>
      <c r="W5213" t="str">
        <f>IF($G5213=$U$1:$X$1,$T5213,"")</f>
        <v/>
      </c>
      <c r="X5213" t="str">
        <f>IF($G5213=$U$1:$X$1,$T5213,"")</f>
        <v/>
      </c>
      <c r="Y5213" s="1">
        <f>ROUND(O5213*Q5213,2)</f>
        <v>-186</v>
      </c>
    </row>
    <row r="5214" spans="1:25">
      <c r="A5214" s="5">
        <f>INDEX(Students,MOD(D5214-1,ROWS(Students))+1,1)</f>
        <v>21232</v>
      </c>
      <c r="B5214" s="5" t="str">
        <f>INDEX(Students,MOD(D5214-1,ROWS(Students))+1,2)</f>
        <v>Wiosek Wojciech</v>
      </c>
      <c r="C5214" s="5" t="str">
        <f>INDEX(Students,MOD(D5214-1,ROWS(Students))+1,3)</f>
        <v>IZ05AI2</v>
      </c>
      <c r="D5214" s="5">
        <v>954</v>
      </c>
      <c r="E5214" s="6">
        <v>44720</v>
      </c>
      <c r="F5214" s="6">
        <v>44720</v>
      </c>
      <c r="G5214" s="7" t="s">
        <v>1263</v>
      </c>
      <c r="H5214" s="7">
        <v>1</v>
      </c>
      <c r="I5214" s="7" t="s">
        <v>2860</v>
      </c>
      <c r="J5214" s="7" t="s">
        <v>6</v>
      </c>
      <c r="K5214" s="7" t="s">
        <v>3767</v>
      </c>
      <c r="L5214" s="7"/>
      <c r="M5214" s="6" t="s">
        <v>3767</v>
      </c>
      <c r="N5214" s="7" t="s">
        <v>19</v>
      </c>
      <c r="O5214" s="8">
        <v>50</v>
      </c>
      <c r="P5214" s="7" t="s">
        <v>9</v>
      </c>
      <c r="Q5214" s="9">
        <v>19.329999999999998</v>
      </c>
      <c r="R5214" s="7" t="s">
        <v>3940</v>
      </c>
      <c r="S5214" s="7" t="s">
        <v>62</v>
      </c>
      <c r="T5214">
        <f>A5214</f>
        <v>21232</v>
      </c>
      <c r="U5214" t="str">
        <f>IF($G5214=$U$1:$X$1,$T5214,"")</f>
        <v/>
      </c>
      <c r="V5214">
        <f>IF($G5214=$U$1:$X$1,$T5214,"")</f>
        <v>21232</v>
      </c>
      <c r="W5214" t="str">
        <f>IF($G5214=$U$1:$X$1,$T5214,"")</f>
        <v/>
      </c>
      <c r="X5214" t="str">
        <f>IF($G5214=$U$1:$X$1,$T5214,"")</f>
        <v/>
      </c>
      <c r="Y5214" s="1">
        <f>ROUND(O5214*Q5214,2)</f>
        <v>966.5</v>
      </c>
    </row>
    <row r="5215" spans="1:25">
      <c r="A5215" s="5">
        <f>INDEX(Students,MOD(D5215-1,ROWS(Students))+1,1)</f>
        <v>21232</v>
      </c>
      <c r="B5215" s="5" t="str">
        <f>INDEX(Students,MOD(D5215-1,ROWS(Students))+1,2)</f>
        <v>Wiosek Wojciech</v>
      </c>
      <c r="C5215" s="5" t="str">
        <f>INDEX(Students,MOD(D5215-1,ROWS(Students))+1,3)</f>
        <v>IZ05AI2</v>
      </c>
      <c r="D5215" s="5">
        <v>1046</v>
      </c>
      <c r="E5215" s="6">
        <v>44750</v>
      </c>
      <c r="F5215" s="6">
        <v>44750</v>
      </c>
      <c r="G5215" s="7" t="s">
        <v>279</v>
      </c>
      <c r="H5215" s="7">
        <v>1</v>
      </c>
      <c r="I5215" s="7" t="s">
        <v>3185</v>
      </c>
      <c r="J5215" s="7" t="s">
        <v>6</v>
      </c>
      <c r="K5215" s="7" t="s">
        <v>3767</v>
      </c>
      <c r="L5215" s="7"/>
      <c r="M5215" s="6" t="s">
        <v>3767</v>
      </c>
      <c r="N5215" s="7" t="s">
        <v>25</v>
      </c>
      <c r="O5215" s="8">
        <v>6</v>
      </c>
      <c r="P5215" s="7" t="s">
        <v>13</v>
      </c>
      <c r="Q5215" s="9">
        <v>8.02</v>
      </c>
      <c r="R5215" s="7" t="s">
        <v>4301</v>
      </c>
      <c r="S5215" s="7" t="s">
        <v>422</v>
      </c>
      <c r="T5215">
        <f>A5215</f>
        <v>21232</v>
      </c>
      <c r="U5215" t="str">
        <f>IF($G5215=$U$1:$X$1,$T5215,"")</f>
        <v/>
      </c>
      <c r="V5215" t="str">
        <f>IF($G5215=$U$1:$X$1,$T5215,"")</f>
        <v/>
      </c>
      <c r="W5215">
        <f>IF($G5215=$U$1:$X$1,$T5215,"")</f>
        <v>21232</v>
      </c>
      <c r="X5215" t="str">
        <f>IF($G5215=$U$1:$X$1,$T5215,"")</f>
        <v/>
      </c>
      <c r="Y5215" s="1">
        <f>ROUND(O5215*Q5215,2)</f>
        <v>48.12</v>
      </c>
    </row>
    <row r="5216" spans="1:25">
      <c r="A5216" s="5">
        <f>INDEX(Students,MOD(D5216-1,ROWS(Students))+1,1)</f>
        <v>21232</v>
      </c>
      <c r="B5216" s="5" t="str">
        <f>INDEX(Students,MOD(D5216-1,ROWS(Students))+1,2)</f>
        <v>Wiosek Wojciech</v>
      </c>
      <c r="C5216" s="5" t="str">
        <f>INDEX(Students,MOD(D5216-1,ROWS(Students))+1,3)</f>
        <v>IZ05AI2</v>
      </c>
      <c r="D5216" s="5">
        <v>1138</v>
      </c>
      <c r="E5216" s="6">
        <v>44706</v>
      </c>
      <c r="F5216" s="6">
        <v>44705</v>
      </c>
      <c r="G5216" s="7" t="s">
        <v>1262</v>
      </c>
      <c r="H5216" s="7">
        <v>-1</v>
      </c>
      <c r="I5216" s="7" t="s">
        <v>2672</v>
      </c>
      <c r="J5216" s="7" t="s">
        <v>6</v>
      </c>
      <c r="K5216" s="7" t="s">
        <v>3793</v>
      </c>
      <c r="L5216" s="7" t="s">
        <v>923</v>
      </c>
      <c r="M5216" s="6" t="s">
        <v>3767</v>
      </c>
      <c r="N5216" s="7" t="s">
        <v>19</v>
      </c>
      <c r="O5216" s="8">
        <v>18</v>
      </c>
      <c r="P5216" s="7" t="s">
        <v>13</v>
      </c>
      <c r="Q5216" s="9">
        <v>7.8</v>
      </c>
      <c r="R5216" s="7" t="s">
        <v>4682</v>
      </c>
      <c r="S5216" s="7" t="s">
        <v>5137</v>
      </c>
      <c r="T5216">
        <f>A5216</f>
        <v>21232</v>
      </c>
      <c r="U5216">
        <f>IF($G5216=$U$1:$X$1,$T5216,"")</f>
        <v>21232</v>
      </c>
      <c r="V5216" t="str">
        <f>IF($G5216=$U$1:$X$1,$T5216,"")</f>
        <v/>
      </c>
      <c r="W5216" t="str">
        <f>IF($G5216=$U$1:$X$1,$T5216,"")</f>
        <v/>
      </c>
      <c r="X5216" t="str">
        <f>IF($G5216=$U$1:$X$1,$T5216,"")</f>
        <v/>
      </c>
      <c r="Y5216" s="1">
        <f>ROUND(O5216*Q5216,2)</f>
        <v>140.4</v>
      </c>
    </row>
    <row r="5217" spans="1:25">
      <c r="A5217" s="5">
        <f>INDEX(Students,MOD(D5217-1,ROWS(Students))+1,1)</f>
        <v>21232</v>
      </c>
      <c r="B5217" s="5" t="str">
        <f>INDEX(Students,MOD(D5217-1,ROWS(Students))+1,2)</f>
        <v>Wiosek Wojciech</v>
      </c>
      <c r="C5217" s="5" t="str">
        <f>INDEX(Students,MOD(D5217-1,ROWS(Students))+1,3)</f>
        <v>IZ05AI2</v>
      </c>
      <c r="D5217" s="5">
        <v>1230</v>
      </c>
      <c r="E5217" s="6">
        <v>44571</v>
      </c>
      <c r="F5217" s="6">
        <v>44571</v>
      </c>
      <c r="G5217" s="7" t="s">
        <v>279</v>
      </c>
      <c r="H5217" s="7">
        <v>1</v>
      </c>
      <c r="I5217" s="7" t="s">
        <v>1299</v>
      </c>
      <c r="J5217" s="7" t="s">
        <v>6</v>
      </c>
      <c r="K5217" s="7" t="s">
        <v>3767</v>
      </c>
      <c r="L5217" s="7"/>
      <c r="M5217" s="6" t="s">
        <v>3767</v>
      </c>
      <c r="N5217" s="7" t="s">
        <v>5215</v>
      </c>
      <c r="O5217" s="8">
        <v>2046</v>
      </c>
      <c r="P5217" s="7" t="s">
        <v>13</v>
      </c>
      <c r="Q5217" s="9">
        <v>0</v>
      </c>
      <c r="R5217" s="7" t="s">
        <v>3939</v>
      </c>
      <c r="S5217" s="7" t="s">
        <v>5019</v>
      </c>
      <c r="T5217">
        <f>A5217</f>
        <v>21232</v>
      </c>
      <c r="U5217" t="str">
        <f>IF($G5217=$U$1:$X$1,$T5217,"")</f>
        <v/>
      </c>
      <c r="V5217" t="str">
        <f>IF($G5217=$U$1:$X$1,$T5217,"")</f>
        <v/>
      </c>
      <c r="W5217">
        <f>IF($G5217=$U$1:$X$1,$T5217,"")</f>
        <v>21232</v>
      </c>
      <c r="X5217" t="str">
        <f>IF($G5217=$U$1:$X$1,$T5217,"")</f>
        <v/>
      </c>
      <c r="Y5217" s="1">
        <f>ROUND(O5217*Q5217,2)</f>
        <v>0</v>
      </c>
    </row>
    <row r="5218" spans="1:25">
      <c r="A5218" s="5">
        <f>INDEX(Students,MOD(D5218-1,ROWS(Students))+1,1)</f>
        <v>21232</v>
      </c>
      <c r="B5218" s="5" t="str">
        <f>INDEX(Students,MOD(D5218-1,ROWS(Students))+1,2)</f>
        <v>Wiosek Wojciech</v>
      </c>
      <c r="C5218" s="5" t="str">
        <f>INDEX(Students,MOD(D5218-1,ROWS(Students))+1,3)</f>
        <v>IZ05AI2</v>
      </c>
      <c r="D5218" s="5">
        <v>1322</v>
      </c>
      <c r="E5218" s="6">
        <v>44574</v>
      </c>
      <c r="F5218" s="6">
        <v>44574</v>
      </c>
      <c r="G5218" s="7" t="s">
        <v>1263</v>
      </c>
      <c r="H5218" s="7">
        <v>-1</v>
      </c>
      <c r="I5218" s="7" t="s">
        <v>1350</v>
      </c>
      <c r="J5218" s="7" t="s">
        <v>6</v>
      </c>
      <c r="K5218" s="7" t="s">
        <v>3767</v>
      </c>
      <c r="L5218" s="7"/>
      <c r="M5218" s="6" t="s">
        <v>3767</v>
      </c>
      <c r="N5218" s="7" t="s">
        <v>19</v>
      </c>
      <c r="O5218" s="8">
        <v>1.2</v>
      </c>
      <c r="P5218" s="7" t="s">
        <v>13</v>
      </c>
      <c r="Q5218" s="9">
        <v>120.22</v>
      </c>
      <c r="R5218" s="7" t="s">
        <v>4048</v>
      </c>
      <c r="S5218" s="7" t="s">
        <v>149</v>
      </c>
      <c r="T5218">
        <f>A5218</f>
        <v>21232</v>
      </c>
      <c r="U5218" t="str">
        <f>IF($G5218=$U$1:$X$1,$T5218,"")</f>
        <v/>
      </c>
      <c r="V5218">
        <f>IF($G5218=$U$1:$X$1,$T5218,"")</f>
        <v>21232</v>
      </c>
      <c r="W5218" t="str">
        <f>IF($G5218=$U$1:$X$1,$T5218,"")</f>
        <v/>
      </c>
      <c r="X5218" t="str">
        <f>IF($G5218=$U$1:$X$1,$T5218,"")</f>
        <v/>
      </c>
      <c r="Y5218" s="1">
        <f>ROUND(O5218*Q5218,2)</f>
        <v>144.26</v>
      </c>
    </row>
    <row r="5219" spans="1:25">
      <c r="A5219" s="5">
        <f>INDEX(Students,MOD(D5219-1,ROWS(Students))+1,1)</f>
        <v>21232</v>
      </c>
      <c r="B5219" s="5" t="str">
        <f>INDEX(Students,MOD(D5219-1,ROWS(Students))+1,2)</f>
        <v>Wiosek Wojciech</v>
      </c>
      <c r="C5219" s="5" t="str">
        <f>INDEX(Students,MOD(D5219-1,ROWS(Students))+1,3)</f>
        <v>IZ05AI2</v>
      </c>
      <c r="D5219" s="5">
        <v>1414</v>
      </c>
      <c r="E5219" s="6">
        <v>44566</v>
      </c>
      <c r="F5219" s="6">
        <v>44566</v>
      </c>
      <c r="G5219" s="7" t="s">
        <v>1263</v>
      </c>
      <c r="H5219" s="7">
        <v>1</v>
      </c>
      <c r="I5219" s="7" t="s">
        <v>1273</v>
      </c>
      <c r="J5219" s="7" t="s">
        <v>6</v>
      </c>
      <c r="K5219" s="7" t="s">
        <v>3767</v>
      </c>
      <c r="L5219" s="7"/>
      <c r="M5219" s="6" t="s">
        <v>3767</v>
      </c>
      <c r="N5219" s="7" t="s">
        <v>7</v>
      </c>
      <c r="O5219" s="8">
        <v>15</v>
      </c>
      <c r="P5219" s="7" t="s">
        <v>31</v>
      </c>
      <c r="Q5219" s="9">
        <v>0.57999999999999996</v>
      </c>
      <c r="R5219" s="7" t="s">
        <v>3904</v>
      </c>
      <c r="S5219" s="7" t="s">
        <v>30</v>
      </c>
      <c r="T5219">
        <f>A5219</f>
        <v>21232</v>
      </c>
      <c r="U5219" t="str">
        <f>IF($G5219=$U$1:$X$1,$T5219,"")</f>
        <v/>
      </c>
      <c r="V5219">
        <f>IF($G5219=$U$1:$X$1,$T5219,"")</f>
        <v>21232</v>
      </c>
      <c r="W5219" t="str">
        <f>IF($G5219=$U$1:$X$1,$T5219,"")</f>
        <v/>
      </c>
      <c r="X5219" t="str">
        <f>IF($G5219=$U$1:$X$1,$T5219,"")</f>
        <v/>
      </c>
      <c r="Y5219" s="1">
        <f>ROUND(O5219*Q5219,2)</f>
        <v>8.6999999999999993</v>
      </c>
    </row>
    <row r="5220" spans="1:25">
      <c r="A5220" s="5">
        <f>INDEX(Students,MOD(D5220-1,ROWS(Students))+1,1)</f>
        <v>21232</v>
      </c>
      <c r="B5220" s="5" t="str">
        <f>INDEX(Students,MOD(D5220-1,ROWS(Students))+1,2)</f>
        <v>Wiosek Wojciech</v>
      </c>
      <c r="C5220" s="5" t="str">
        <f>INDEX(Students,MOD(D5220-1,ROWS(Students))+1,3)</f>
        <v>IZ05AI2</v>
      </c>
      <c r="D5220" s="5">
        <v>1506</v>
      </c>
      <c r="E5220" s="6">
        <v>44574</v>
      </c>
      <c r="F5220" s="6">
        <v>44574</v>
      </c>
      <c r="G5220" s="7" t="s">
        <v>1263</v>
      </c>
      <c r="H5220" s="7">
        <v>1</v>
      </c>
      <c r="I5220" s="7" t="s">
        <v>1365</v>
      </c>
      <c r="J5220" s="7" t="s">
        <v>6</v>
      </c>
      <c r="K5220" s="7" t="s">
        <v>3767</v>
      </c>
      <c r="L5220" s="7"/>
      <c r="M5220" s="6" t="s">
        <v>3767</v>
      </c>
      <c r="N5220" s="7" t="s">
        <v>67</v>
      </c>
      <c r="O5220" s="8">
        <v>18</v>
      </c>
      <c r="P5220" s="7" t="s">
        <v>9</v>
      </c>
      <c r="Q5220" s="9">
        <v>1.1299999999999999</v>
      </c>
      <c r="R5220" s="7" t="s">
        <v>3993</v>
      </c>
      <c r="S5220" s="7" t="s">
        <v>97</v>
      </c>
      <c r="T5220">
        <f>A5220</f>
        <v>21232</v>
      </c>
      <c r="U5220" t="str">
        <f>IF($G5220=$U$1:$X$1,$T5220,"")</f>
        <v/>
      </c>
      <c r="V5220">
        <f>IF($G5220=$U$1:$X$1,$T5220,"")</f>
        <v>21232</v>
      </c>
      <c r="W5220" t="str">
        <f>IF($G5220=$U$1:$X$1,$T5220,"")</f>
        <v/>
      </c>
      <c r="X5220" t="str">
        <f>IF($G5220=$U$1:$X$1,$T5220,"")</f>
        <v/>
      </c>
      <c r="Y5220" s="1">
        <f>ROUND(O5220*Q5220,2)</f>
        <v>20.34</v>
      </c>
    </row>
    <row r="5221" spans="1:25">
      <c r="A5221" s="5">
        <f>INDEX(Students,MOD(D5221-1,ROWS(Students))+1,1)</f>
        <v>21232</v>
      </c>
      <c r="B5221" s="5" t="str">
        <f>INDEX(Students,MOD(D5221-1,ROWS(Students))+1,2)</f>
        <v>Wiosek Wojciech</v>
      </c>
      <c r="C5221" s="5" t="str">
        <f>INDEX(Students,MOD(D5221-1,ROWS(Students))+1,3)</f>
        <v>IZ05AI2</v>
      </c>
      <c r="D5221" s="5">
        <v>1598</v>
      </c>
      <c r="E5221" s="6">
        <v>44638</v>
      </c>
      <c r="F5221" s="6">
        <v>44638</v>
      </c>
      <c r="G5221" s="7" t="s">
        <v>1263</v>
      </c>
      <c r="H5221" s="7">
        <v>1</v>
      </c>
      <c r="I5221" s="7" t="s">
        <v>2232</v>
      </c>
      <c r="J5221" s="7" t="s">
        <v>6</v>
      </c>
      <c r="K5221" s="7" t="s">
        <v>3767</v>
      </c>
      <c r="L5221" s="7"/>
      <c r="M5221" s="6" t="s">
        <v>3767</v>
      </c>
      <c r="N5221" s="7" t="s">
        <v>67</v>
      </c>
      <c r="O5221" s="8">
        <v>10</v>
      </c>
      <c r="P5221" s="7" t="s">
        <v>9</v>
      </c>
      <c r="Q5221" s="9">
        <v>8.69</v>
      </c>
      <c r="R5221" s="7" t="s">
        <v>4546</v>
      </c>
      <c r="S5221" s="7" t="s">
        <v>731</v>
      </c>
      <c r="T5221">
        <f>A5221</f>
        <v>21232</v>
      </c>
      <c r="U5221" t="str">
        <f>IF($G5221=$U$1:$X$1,$T5221,"")</f>
        <v/>
      </c>
      <c r="V5221">
        <f>IF($G5221=$U$1:$X$1,$T5221,"")</f>
        <v>21232</v>
      </c>
      <c r="W5221" t="str">
        <f>IF($G5221=$U$1:$X$1,$T5221,"")</f>
        <v/>
      </c>
      <c r="X5221" t="str">
        <f>IF($G5221=$U$1:$X$1,$T5221,"")</f>
        <v/>
      </c>
      <c r="Y5221" s="1">
        <f>ROUND(O5221*Q5221,2)</f>
        <v>86.9</v>
      </c>
    </row>
    <row r="5222" spans="1:25">
      <c r="A5222" s="5">
        <f>INDEX(Students,MOD(D5222-1,ROWS(Students))+1,1)</f>
        <v>21232</v>
      </c>
      <c r="B5222" s="5" t="str">
        <f>INDEX(Students,MOD(D5222-1,ROWS(Students))+1,2)</f>
        <v>Wiosek Wojciech</v>
      </c>
      <c r="C5222" s="5" t="str">
        <f>INDEX(Students,MOD(D5222-1,ROWS(Students))+1,3)</f>
        <v>IZ05AI2</v>
      </c>
      <c r="D5222" s="5">
        <v>1690</v>
      </c>
      <c r="E5222" s="6">
        <v>44665</v>
      </c>
      <c r="F5222" s="6">
        <v>44665</v>
      </c>
      <c r="G5222" s="7" t="s">
        <v>1262</v>
      </c>
      <c r="H5222" s="7">
        <v>-1</v>
      </c>
      <c r="I5222" s="7" t="s">
        <v>3615</v>
      </c>
      <c r="J5222" s="7" t="s">
        <v>6</v>
      </c>
      <c r="K5222" s="7" t="s">
        <v>3770</v>
      </c>
      <c r="L5222" s="7" t="s">
        <v>1211</v>
      </c>
      <c r="M5222" s="6" t="s">
        <v>3767</v>
      </c>
      <c r="N5222" s="7" t="s">
        <v>32</v>
      </c>
      <c r="O5222" s="8">
        <v>19.850000000000001</v>
      </c>
      <c r="P5222" s="7" t="s">
        <v>13</v>
      </c>
      <c r="Q5222" s="9">
        <v>57.38</v>
      </c>
      <c r="R5222" s="7" t="s">
        <v>4400</v>
      </c>
      <c r="S5222" s="7" t="s">
        <v>545</v>
      </c>
      <c r="T5222">
        <f>A5222</f>
        <v>21232</v>
      </c>
      <c r="U5222">
        <f>IF($G5222=$U$1:$X$1,$T5222,"")</f>
        <v>21232</v>
      </c>
      <c r="V5222" t="str">
        <f>IF($G5222=$U$1:$X$1,$T5222,"")</f>
        <v/>
      </c>
      <c r="W5222" t="str">
        <f>IF($G5222=$U$1:$X$1,$T5222,"")</f>
        <v/>
      </c>
      <c r="X5222" t="str">
        <f>IF($G5222=$U$1:$X$1,$T5222,"")</f>
        <v/>
      </c>
      <c r="Y5222" s="1">
        <f>ROUND(O5222*Q5222,2)</f>
        <v>1138.99</v>
      </c>
    </row>
    <row r="5223" spans="1:25">
      <c r="A5223" s="5">
        <f>INDEX(Students,MOD(D5223-1,ROWS(Students))+1,1)</f>
        <v>21232</v>
      </c>
      <c r="B5223" s="5" t="str">
        <f>INDEX(Students,MOD(D5223-1,ROWS(Students))+1,2)</f>
        <v>Wiosek Wojciech</v>
      </c>
      <c r="C5223" s="5" t="str">
        <f>INDEX(Students,MOD(D5223-1,ROWS(Students))+1,3)</f>
        <v>IZ05AI2</v>
      </c>
      <c r="D5223" s="5">
        <v>1782</v>
      </c>
      <c r="E5223" s="6">
        <v>44662</v>
      </c>
      <c r="F5223" s="6">
        <v>44659</v>
      </c>
      <c r="G5223" s="7" t="s">
        <v>1262</v>
      </c>
      <c r="H5223" s="7">
        <v>-1</v>
      </c>
      <c r="I5223" s="7" t="s">
        <v>3532</v>
      </c>
      <c r="J5223" s="7" t="s">
        <v>6</v>
      </c>
      <c r="K5223" s="7" t="s">
        <v>3780</v>
      </c>
      <c r="L5223" s="7" t="s">
        <v>1181</v>
      </c>
      <c r="M5223" s="6" t="s">
        <v>3767</v>
      </c>
      <c r="N5223" s="7" t="s">
        <v>19</v>
      </c>
      <c r="O5223" s="8">
        <v>2000</v>
      </c>
      <c r="P5223" s="7" t="s">
        <v>9</v>
      </c>
      <c r="Q5223" s="9">
        <v>0.17</v>
      </c>
      <c r="R5223" s="7" t="s">
        <v>4023</v>
      </c>
      <c r="S5223" s="7" t="s">
        <v>127</v>
      </c>
      <c r="T5223">
        <f>A5223</f>
        <v>21232</v>
      </c>
      <c r="U5223">
        <f>IF($G5223=$U$1:$X$1,$T5223,"")</f>
        <v>21232</v>
      </c>
      <c r="V5223" t="str">
        <f>IF($G5223=$U$1:$X$1,$T5223,"")</f>
        <v/>
      </c>
      <c r="W5223" t="str">
        <f>IF($G5223=$U$1:$X$1,$T5223,"")</f>
        <v/>
      </c>
      <c r="X5223" t="str">
        <f>IF($G5223=$U$1:$X$1,$T5223,"")</f>
        <v/>
      </c>
      <c r="Y5223" s="1">
        <f>ROUND(O5223*Q5223,2)</f>
        <v>340</v>
      </c>
    </row>
    <row r="5224" spans="1:25">
      <c r="A5224" s="5">
        <f>INDEX(Students,MOD(D5224-1,ROWS(Students))+1,1)</f>
        <v>21232</v>
      </c>
      <c r="B5224" s="5" t="str">
        <f>INDEX(Students,MOD(D5224-1,ROWS(Students))+1,2)</f>
        <v>Wiosek Wojciech</v>
      </c>
      <c r="C5224" s="5" t="str">
        <f>INDEX(Students,MOD(D5224-1,ROWS(Students))+1,3)</f>
        <v>IZ05AI2</v>
      </c>
      <c r="D5224" s="5">
        <v>1874</v>
      </c>
      <c r="E5224" s="6">
        <v>44746</v>
      </c>
      <c r="F5224" s="6">
        <v>44743</v>
      </c>
      <c r="G5224" s="7" t="s">
        <v>1262</v>
      </c>
      <c r="H5224" s="7">
        <v>-1</v>
      </c>
      <c r="I5224" s="7" t="s">
        <v>3125</v>
      </c>
      <c r="J5224" s="7" t="s">
        <v>6</v>
      </c>
      <c r="K5224" s="7" t="s">
        <v>3774</v>
      </c>
      <c r="L5224" s="7" t="s">
        <v>1063</v>
      </c>
      <c r="M5224" s="6" t="s">
        <v>3767</v>
      </c>
      <c r="N5224" s="7" t="s">
        <v>67</v>
      </c>
      <c r="O5224" s="8">
        <v>9</v>
      </c>
      <c r="P5224" s="7" t="s">
        <v>70</v>
      </c>
      <c r="Q5224" s="9">
        <v>0</v>
      </c>
      <c r="R5224" s="7" t="s">
        <v>3962</v>
      </c>
      <c r="S5224" s="7" t="s">
        <v>4991</v>
      </c>
      <c r="T5224">
        <f>A5224</f>
        <v>21232</v>
      </c>
      <c r="U5224">
        <f>IF($G5224=$U$1:$X$1,$T5224,"")</f>
        <v>21232</v>
      </c>
      <c r="V5224" t="str">
        <f>IF($G5224=$U$1:$X$1,$T5224,"")</f>
        <v/>
      </c>
      <c r="W5224" t="str">
        <f>IF($G5224=$U$1:$X$1,$T5224,"")</f>
        <v/>
      </c>
      <c r="X5224" t="str">
        <f>IF($G5224=$U$1:$X$1,$T5224,"")</f>
        <v/>
      </c>
      <c r="Y5224" s="1">
        <f>ROUND(O5224*Q5224,2)</f>
        <v>0</v>
      </c>
    </row>
    <row r="5225" spans="1:25">
      <c r="A5225" s="5">
        <f>INDEX(Students,MOD(D5225-1,ROWS(Students))+1,1)</f>
        <v>21232</v>
      </c>
      <c r="B5225" s="5" t="str">
        <f>INDEX(Students,MOD(D5225-1,ROWS(Students))+1,2)</f>
        <v>Wiosek Wojciech</v>
      </c>
      <c r="C5225" s="5" t="str">
        <f>INDEX(Students,MOD(D5225-1,ROWS(Students))+1,3)</f>
        <v>IZ05AI2</v>
      </c>
      <c r="D5225" s="5">
        <v>1966</v>
      </c>
      <c r="E5225" s="6">
        <v>44609</v>
      </c>
      <c r="F5225" s="6">
        <v>44607</v>
      </c>
      <c r="G5225" s="7" t="s">
        <v>1262</v>
      </c>
      <c r="H5225" s="7">
        <v>-1</v>
      </c>
      <c r="I5225" s="7" t="s">
        <v>1808</v>
      </c>
      <c r="J5225" s="7" t="s">
        <v>6</v>
      </c>
      <c r="K5225" s="7" t="s">
        <v>3775</v>
      </c>
      <c r="L5225" s="7" t="s">
        <v>513</v>
      </c>
      <c r="M5225" s="6" t="s">
        <v>3767</v>
      </c>
      <c r="N5225" s="7" t="s">
        <v>25</v>
      </c>
      <c r="O5225" s="8">
        <v>187</v>
      </c>
      <c r="P5225" s="7" t="s">
        <v>9</v>
      </c>
      <c r="Q5225" s="9">
        <v>0</v>
      </c>
      <c r="R5225" s="7" t="s">
        <v>4347</v>
      </c>
      <c r="S5225" s="7" t="s">
        <v>5065</v>
      </c>
      <c r="T5225">
        <f>A5225</f>
        <v>21232</v>
      </c>
      <c r="U5225">
        <f>IF($G5225=$U$1:$X$1,$T5225,"")</f>
        <v>21232</v>
      </c>
      <c r="V5225" t="str">
        <f>IF($G5225=$U$1:$X$1,$T5225,"")</f>
        <v/>
      </c>
      <c r="W5225" t="str">
        <f>IF($G5225=$U$1:$X$1,$T5225,"")</f>
        <v/>
      </c>
      <c r="X5225" t="str">
        <f>IF($G5225=$U$1:$X$1,$T5225,"")</f>
        <v/>
      </c>
      <c r="Y5225" s="1">
        <f>ROUND(O5225*Q5225,2)</f>
        <v>0</v>
      </c>
    </row>
    <row r="5226" spans="1:25">
      <c r="A5226" s="5">
        <f>INDEX(Students,MOD(D5226-1,ROWS(Students))+1,1)</f>
        <v>21232</v>
      </c>
      <c r="B5226" s="5" t="str">
        <f>INDEX(Students,MOD(D5226-1,ROWS(Students))+1,2)</f>
        <v>Wiosek Wojciech</v>
      </c>
      <c r="C5226" s="5" t="str">
        <f>INDEX(Students,MOD(D5226-1,ROWS(Students))+1,3)</f>
        <v>IZ05AI2</v>
      </c>
      <c r="D5226" s="5">
        <v>2058</v>
      </c>
      <c r="E5226" s="6">
        <v>44659</v>
      </c>
      <c r="F5226" s="6">
        <v>44659</v>
      </c>
      <c r="G5226" s="7" t="s">
        <v>279</v>
      </c>
      <c r="H5226" s="7">
        <v>1</v>
      </c>
      <c r="I5226" s="7" t="s">
        <v>3511</v>
      </c>
      <c r="J5226" s="7" t="s">
        <v>6</v>
      </c>
      <c r="K5226" s="7" t="s">
        <v>3767</v>
      </c>
      <c r="L5226" s="7"/>
      <c r="M5226" s="6" t="s">
        <v>3767</v>
      </c>
      <c r="N5226" s="7" t="s">
        <v>5215</v>
      </c>
      <c r="O5226" s="8">
        <v>45.15</v>
      </c>
      <c r="P5226" s="7" t="s">
        <v>13</v>
      </c>
      <c r="Q5226" s="9">
        <v>0</v>
      </c>
      <c r="R5226" s="7" t="s">
        <v>3927</v>
      </c>
      <c r="S5226" s="7" t="s">
        <v>516</v>
      </c>
      <c r="T5226">
        <f>A5226</f>
        <v>21232</v>
      </c>
      <c r="U5226" t="str">
        <f>IF($G5226=$U$1:$X$1,$T5226,"")</f>
        <v/>
      </c>
      <c r="V5226" t="str">
        <f>IF($G5226=$U$1:$X$1,$T5226,"")</f>
        <v/>
      </c>
      <c r="W5226">
        <f>IF($G5226=$U$1:$X$1,$T5226,"")</f>
        <v>21232</v>
      </c>
      <c r="X5226" t="str">
        <f>IF($G5226=$U$1:$X$1,$T5226,"")</f>
        <v/>
      </c>
      <c r="Y5226" s="1">
        <f>ROUND(O5226*Q5226,2)</f>
        <v>0</v>
      </c>
    </row>
    <row r="5227" spans="1:25">
      <c r="A5227" s="5">
        <f>INDEX(Students,MOD(D5227-1,ROWS(Students))+1,1)</f>
        <v>21232</v>
      </c>
      <c r="B5227" s="5" t="str">
        <f>INDEX(Students,MOD(D5227-1,ROWS(Students))+1,2)</f>
        <v>Wiosek Wojciech</v>
      </c>
      <c r="C5227" s="5" t="str">
        <f>INDEX(Students,MOD(D5227-1,ROWS(Students))+1,3)</f>
        <v>IZ05AI2</v>
      </c>
      <c r="D5227" s="5">
        <v>2150</v>
      </c>
      <c r="E5227" s="6">
        <v>44586</v>
      </c>
      <c r="F5227" s="6">
        <v>44586</v>
      </c>
      <c r="G5227" s="7" t="s">
        <v>1263</v>
      </c>
      <c r="H5227" s="7">
        <v>1</v>
      </c>
      <c r="I5227" s="7" t="s">
        <v>1519</v>
      </c>
      <c r="J5227" s="7" t="s">
        <v>6</v>
      </c>
      <c r="K5227" s="7" t="s">
        <v>3767</v>
      </c>
      <c r="L5227" s="7"/>
      <c r="M5227" s="6" t="s">
        <v>3767</v>
      </c>
      <c r="N5227" s="7" t="s">
        <v>19</v>
      </c>
      <c r="O5227" s="8">
        <v>0.5</v>
      </c>
      <c r="P5227" s="7" t="s">
        <v>37</v>
      </c>
      <c r="Q5227" s="9">
        <v>15.04</v>
      </c>
      <c r="R5227" s="7" t="s">
        <v>4208</v>
      </c>
      <c r="S5227" s="7" t="s">
        <v>309</v>
      </c>
      <c r="T5227">
        <f>A5227</f>
        <v>21232</v>
      </c>
      <c r="U5227" t="str">
        <f>IF($G5227=$U$1:$X$1,$T5227,"")</f>
        <v/>
      </c>
      <c r="V5227">
        <f>IF($G5227=$U$1:$X$1,$T5227,"")</f>
        <v>21232</v>
      </c>
      <c r="W5227" t="str">
        <f>IF($G5227=$U$1:$X$1,$T5227,"")</f>
        <v/>
      </c>
      <c r="X5227" t="str">
        <f>IF($G5227=$U$1:$X$1,$T5227,"")</f>
        <v/>
      </c>
      <c r="Y5227" s="1">
        <f>ROUND(O5227*Q5227,2)</f>
        <v>7.52</v>
      </c>
    </row>
    <row r="5228" spans="1:25">
      <c r="A5228" s="5">
        <f>INDEX(Students,MOD(D5228-1,ROWS(Students))+1,1)</f>
        <v>21232</v>
      </c>
      <c r="B5228" s="5" t="str">
        <f>INDEX(Students,MOD(D5228-1,ROWS(Students))+1,2)</f>
        <v>Wiosek Wojciech</v>
      </c>
      <c r="C5228" s="5" t="str">
        <f>INDEX(Students,MOD(D5228-1,ROWS(Students))+1,3)</f>
        <v>IZ05AI2</v>
      </c>
      <c r="D5228" s="5">
        <v>2242</v>
      </c>
      <c r="E5228" s="6">
        <v>44676</v>
      </c>
      <c r="F5228" s="6">
        <v>44676</v>
      </c>
      <c r="G5228" s="7" t="s">
        <v>52</v>
      </c>
      <c r="H5228" s="7">
        <v>1</v>
      </c>
      <c r="I5228" s="7" t="s">
        <v>3697</v>
      </c>
      <c r="J5228" s="7" t="s">
        <v>6</v>
      </c>
      <c r="K5228" s="7" t="s">
        <v>3775</v>
      </c>
      <c r="L5228" s="7"/>
      <c r="M5228" s="6" t="s">
        <v>4947</v>
      </c>
      <c r="N5228" s="7" t="s">
        <v>67</v>
      </c>
      <c r="O5228" s="8">
        <v>4</v>
      </c>
      <c r="P5228" s="7" t="s">
        <v>13</v>
      </c>
      <c r="Q5228" s="9">
        <v>55.08</v>
      </c>
      <c r="R5228" s="7" t="s">
        <v>4184</v>
      </c>
      <c r="S5228" s="7" t="s">
        <v>290</v>
      </c>
      <c r="T5228">
        <f>A5228</f>
        <v>21232</v>
      </c>
      <c r="U5228" t="str">
        <f>IF($G5228=$U$1:$X$1,$T5228,"")</f>
        <v/>
      </c>
      <c r="V5228" t="str">
        <f>IF($G5228=$U$1:$X$1,$T5228,"")</f>
        <v/>
      </c>
      <c r="W5228" t="str">
        <f>IF($G5228=$U$1:$X$1,$T5228,"")</f>
        <v/>
      </c>
      <c r="X5228">
        <f>IF($G5228=$U$1:$X$1,$T5228,"")</f>
        <v>21232</v>
      </c>
      <c r="Y5228" s="1">
        <f>ROUND(O5228*Q5228,2)</f>
        <v>220.32</v>
      </c>
    </row>
    <row r="5229" spans="1:25">
      <c r="A5229" s="5">
        <f>INDEX(Students,MOD(D5229-1,ROWS(Students))+1,1)</f>
        <v>21232</v>
      </c>
      <c r="B5229" s="5" t="str">
        <f>INDEX(Students,MOD(D5229-1,ROWS(Students))+1,2)</f>
        <v>Wiosek Wojciech</v>
      </c>
      <c r="C5229" s="5" t="str">
        <f>INDEX(Students,MOD(D5229-1,ROWS(Students))+1,3)</f>
        <v>IZ05AI2</v>
      </c>
      <c r="D5229" s="5">
        <v>2334</v>
      </c>
      <c r="E5229" s="6">
        <v>44750</v>
      </c>
      <c r="F5229" s="6">
        <v>44750</v>
      </c>
      <c r="G5229" s="7" t="s">
        <v>1263</v>
      </c>
      <c r="H5229" s="7">
        <v>1</v>
      </c>
      <c r="I5229" s="7" t="s">
        <v>3187</v>
      </c>
      <c r="J5229" s="7" t="s">
        <v>6</v>
      </c>
      <c r="K5229" s="7" t="s">
        <v>3767</v>
      </c>
      <c r="L5229" s="7"/>
      <c r="M5229" s="6" t="s">
        <v>3767</v>
      </c>
      <c r="N5229" s="7" t="s">
        <v>19</v>
      </c>
      <c r="O5229" s="8">
        <v>400</v>
      </c>
      <c r="P5229" s="7" t="s">
        <v>9</v>
      </c>
      <c r="Q5229" s="9">
        <v>0.22</v>
      </c>
      <c r="R5229" s="7" t="s">
        <v>3888</v>
      </c>
      <c r="S5229" s="7" t="s">
        <v>16</v>
      </c>
      <c r="T5229">
        <f>A5229</f>
        <v>21232</v>
      </c>
      <c r="U5229" t="str">
        <f>IF($G5229=$U$1:$X$1,$T5229,"")</f>
        <v/>
      </c>
      <c r="V5229">
        <f>IF($G5229=$U$1:$X$1,$T5229,"")</f>
        <v>21232</v>
      </c>
      <c r="W5229" t="str">
        <f>IF($G5229=$U$1:$X$1,$T5229,"")</f>
        <v/>
      </c>
      <c r="X5229" t="str">
        <f>IF($G5229=$U$1:$X$1,$T5229,"")</f>
        <v/>
      </c>
      <c r="Y5229" s="1">
        <f>ROUND(O5229*Q5229,2)</f>
        <v>88</v>
      </c>
    </row>
    <row r="5230" spans="1:25">
      <c r="A5230" s="5">
        <f>INDEX(Students,MOD(D5230-1,ROWS(Students))+1,1)</f>
        <v>21232</v>
      </c>
      <c r="B5230" s="5" t="str">
        <f>INDEX(Students,MOD(D5230-1,ROWS(Students))+1,2)</f>
        <v>Wiosek Wojciech</v>
      </c>
      <c r="C5230" s="5" t="str">
        <f>INDEX(Students,MOD(D5230-1,ROWS(Students))+1,3)</f>
        <v>IZ05AI2</v>
      </c>
      <c r="D5230" s="5">
        <v>2426</v>
      </c>
      <c r="E5230" s="6">
        <v>44732</v>
      </c>
      <c r="F5230" s="6">
        <v>44731</v>
      </c>
      <c r="G5230" s="7" t="s">
        <v>1262</v>
      </c>
      <c r="H5230" s="7">
        <v>-1</v>
      </c>
      <c r="I5230" s="7" t="s">
        <v>2976</v>
      </c>
      <c r="J5230" s="7" t="s">
        <v>6</v>
      </c>
      <c r="K5230" s="7" t="s">
        <v>3788</v>
      </c>
      <c r="L5230" s="7" t="s">
        <v>1021</v>
      </c>
      <c r="M5230" s="6" t="s">
        <v>3767</v>
      </c>
      <c r="N5230" s="7" t="s">
        <v>19</v>
      </c>
      <c r="O5230" s="8">
        <v>127.95</v>
      </c>
      <c r="P5230" s="7" t="s">
        <v>13</v>
      </c>
      <c r="Q5230" s="9">
        <v>48.98</v>
      </c>
      <c r="R5230" s="7" t="s">
        <v>4742</v>
      </c>
      <c r="S5230" s="7" t="s">
        <v>1022</v>
      </c>
      <c r="T5230">
        <f>A5230</f>
        <v>21232</v>
      </c>
      <c r="U5230">
        <f>IF($G5230=$U$1:$X$1,$T5230,"")</f>
        <v>21232</v>
      </c>
      <c r="V5230" t="str">
        <f>IF($G5230=$U$1:$X$1,$T5230,"")</f>
        <v/>
      </c>
      <c r="W5230" t="str">
        <f>IF($G5230=$U$1:$X$1,$T5230,"")</f>
        <v/>
      </c>
      <c r="X5230" t="str">
        <f>IF($G5230=$U$1:$X$1,$T5230,"")</f>
        <v/>
      </c>
      <c r="Y5230" s="1">
        <f>ROUND(O5230*Q5230,2)</f>
        <v>6266.99</v>
      </c>
    </row>
    <row r="5231" spans="1:25">
      <c r="A5231" s="5">
        <f>INDEX(Students,MOD(D5231-1,ROWS(Students))+1,1)</f>
        <v>21232</v>
      </c>
      <c r="B5231" s="5" t="str">
        <f>INDEX(Students,MOD(D5231-1,ROWS(Students))+1,2)</f>
        <v>Wiosek Wojciech</v>
      </c>
      <c r="C5231" s="5" t="str">
        <f>INDEX(Students,MOD(D5231-1,ROWS(Students))+1,3)</f>
        <v>IZ05AI2</v>
      </c>
      <c r="D5231" s="5">
        <v>2518</v>
      </c>
      <c r="E5231" s="6">
        <v>44581</v>
      </c>
      <c r="F5231" s="6">
        <v>44581</v>
      </c>
      <c r="G5231" s="7" t="s">
        <v>1263</v>
      </c>
      <c r="H5231" s="7">
        <v>1</v>
      </c>
      <c r="I5231" s="7" t="s">
        <v>1465</v>
      </c>
      <c r="J5231" s="7" t="s">
        <v>6</v>
      </c>
      <c r="K5231" s="7" t="s">
        <v>3767</v>
      </c>
      <c r="L5231" s="7"/>
      <c r="M5231" s="6" t="s">
        <v>3767</v>
      </c>
      <c r="N5231" s="7" t="s">
        <v>19</v>
      </c>
      <c r="O5231" s="8">
        <v>3.5999999999999997E-2</v>
      </c>
      <c r="P5231" s="7" t="s">
        <v>13</v>
      </c>
      <c r="Q5231" s="9">
        <v>89.92</v>
      </c>
      <c r="R5231" s="7" t="s">
        <v>3885</v>
      </c>
      <c r="S5231" s="7" t="s">
        <v>12</v>
      </c>
      <c r="T5231">
        <f>A5231</f>
        <v>21232</v>
      </c>
      <c r="U5231" t="str">
        <f>IF($G5231=$U$1:$X$1,$T5231,"")</f>
        <v/>
      </c>
      <c r="V5231">
        <f>IF($G5231=$U$1:$X$1,$T5231,"")</f>
        <v>21232</v>
      </c>
      <c r="W5231" t="str">
        <f>IF($G5231=$U$1:$X$1,$T5231,"")</f>
        <v/>
      </c>
      <c r="X5231" t="str">
        <f>IF($G5231=$U$1:$X$1,$T5231,"")</f>
        <v/>
      </c>
      <c r="Y5231" s="1">
        <f>ROUND(O5231*Q5231,2)</f>
        <v>3.24</v>
      </c>
    </row>
    <row r="5232" spans="1:25">
      <c r="A5232" s="5">
        <f>INDEX(Students,MOD(D5232-1,ROWS(Students))+1,1)</f>
        <v>21232</v>
      </c>
      <c r="B5232" s="5" t="str">
        <f>INDEX(Students,MOD(D5232-1,ROWS(Students))+1,2)</f>
        <v>Wiosek Wojciech</v>
      </c>
      <c r="C5232" s="5" t="str">
        <f>INDEX(Students,MOD(D5232-1,ROWS(Students))+1,3)</f>
        <v>IZ05AI2</v>
      </c>
      <c r="D5232" s="5">
        <v>2610</v>
      </c>
      <c r="E5232" s="6">
        <v>44621</v>
      </c>
      <c r="F5232" s="6">
        <v>44621</v>
      </c>
      <c r="G5232" s="7" t="s">
        <v>1263</v>
      </c>
      <c r="H5232" s="7">
        <v>1</v>
      </c>
      <c r="I5232" s="7" t="s">
        <v>1980</v>
      </c>
      <c r="J5232" s="7" t="s">
        <v>6</v>
      </c>
      <c r="K5232" s="7" t="s">
        <v>3767</v>
      </c>
      <c r="L5232" s="7"/>
      <c r="M5232" s="6" t="s">
        <v>3767</v>
      </c>
      <c r="N5232" s="7" t="s">
        <v>19</v>
      </c>
      <c r="O5232" s="8">
        <v>284</v>
      </c>
      <c r="P5232" s="7" t="s">
        <v>9</v>
      </c>
      <c r="Q5232" s="9">
        <v>0.65</v>
      </c>
      <c r="R5232" s="7" t="s">
        <v>4414</v>
      </c>
      <c r="S5232" s="7" t="s">
        <v>564</v>
      </c>
      <c r="T5232">
        <f>A5232</f>
        <v>21232</v>
      </c>
      <c r="U5232" t="str">
        <f>IF($G5232=$U$1:$X$1,$T5232,"")</f>
        <v/>
      </c>
      <c r="V5232">
        <f>IF($G5232=$U$1:$X$1,$T5232,"")</f>
        <v>21232</v>
      </c>
      <c r="W5232" t="str">
        <f>IF($G5232=$U$1:$X$1,$T5232,"")</f>
        <v/>
      </c>
      <c r="X5232" t="str">
        <f>IF($G5232=$U$1:$X$1,$T5232,"")</f>
        <v/>
      </c>
      <c r="Y5232" s="1">
        <f>ROUND(O5232*Q5232,2)</f>
        <v>184.6</v>
      </c>
    </row>
    <row r="5233" spans="1:25">
      <c r="A5233" s="5">
        <f>INDEX(Students,MOD(D5233-1,ROWS(Students))+1,1)</f>
        <v>21232</v>
      </c>
      <c r="B5233" s="5" t="str">
        <f>INDEX(Students,MOD(D5233-1,ROWS(Students))+1,2)</f>
        <v>Wiosek Wojciech</v>
      </c>
      <c r="C5233" s="5" t="str">
        <f>INDEX(Students,MOD(D5233-1,ROWS(Students))+1,3)</f>
        <v>IZ05AI2</v>
      </c>
      <c r="D5233" s="5">
        <v>2702</v>
      </c>
      <c r="E5233" s="6">
        <v>44644</v>
      </c>
      <c r="F5233" s="6">
        <v>44644</v>
      </c>
      <c r="G5233" s="7" t="s">
        <v>1263</v>
      </c>
      <c r="H5233" s="7">
        <v>1</v>
      </c>
      <c r="I5233" s="7" t="s">
        <v>2310</v>
      </c>
      <c r="J5233" s="7" t="s">
        <v>6</v>
      </c>
      <c r="K5233" s="7" t="s">
        <v>3767</v>
      </c>
      <c r="L5233" s="7"/>
      <c r="M5233" s="6" t="s">
        <v>3767</v>
      </c>
      <c r="N5233" s="7" t="s">
        <v>67</v>
      </c>
      <c r="O5233" s="8">
        <v>0.28000000000000003</v>
      </c>
      <c r="P5233" s="7" t="s">
        <v>13</v>
      </c>
      <c r="Q5233" s="9">
        <v>20.85</v>
      </c>
      <c r="R5233" s="7" t="s">
        <v>3991</v>
      </c>
      <c r="S5233" s="7" t="s">
        <v>95</v>
      </c>
      <c r="T5233">
        <f>A5233</f>
        <v>21232</v>
      </c>
      <c r="U5233" t="str">
        <f>IF($G5233=$U$1:$X$1,$T5233,"")</f>
        <v/>
      </c>
      <c r="V5233">
        <f>IF($G5233=$U$1:$X$1,$T5233,"")</f>
        <v>21232</v>
      </c>
      <c r="W5233" t="str">
        <f>IF($G5233=$U$1:$X$1,$T5233,"")</f>
        <v/>
      </c>
      <c r="X5233" t="str">
        <f>IF($G5233=$U$1:$X$1,$T5233,"")</f>
        <v/>
      </c>
      <c r="Y5233" s="1">
        <f>ROUND(O5233*Q5233,2)</f>
        <v>5.84</v>
      </c>
    </row>
    <row r="5234" spans="1:25">
      <c r="A5234" s="5">
        <f>INDEX(Students,MOD(D5234-1,ROWS(Students))+1,1)</f>
        <v>21232</v>
      </c>
      <c r="B5234" s="5" t="str">
        <f>INDEX(Students,MOD(D5234-1,ROWS(Students))+1,2)</f>
        <v>Wiosek Wojciech</v>
      </c>
      <c r="C5234" s="5" t="str">
        <f>INDEX(Students,MOD(D5234-1,ROWS(Students))+1,3)</f>
        <v>IZ05AI2</v>
      </c>
      <c r="D5234" s="5">
        <v>2794</v>
      </c>
      <c r="E5234" s="6">
        <v>44609</v>
      </c>
      <c r="F5234" s="6">
        <v>44609</v>
      </c>
      <c r="G5234" s="7" t="s">
        <v>1263</v>
      </c>
      <c r="H5234" s="7">
        <v>1</v>
      </c>
      <c r="I5234" s="7" t="s">
        <v>1823</v>
      </c>
      <c r="J5234" s="7" t="s">
        <v>6</v>
      </c>
      <c r="K5234" s="7" t="s">
        <v>3767</v>
      </c>
      <c r="L5234" s="7"/>
      <c r="M5234" s="6" t="s">
        <v>3767</v>
      </c>
      <c r="N5234" s="7" t="s">
        <v>25</v>
      </c>
      <c r="O5234" s="8">
        <v>72</v>
      </c>
      <c r="P5234" s="7" t="s">
        <v>9</v>
      </c>
      <c r="Q5234" s="9">
        <v>0.05</v>
      </c>
      <c r="R5234" s="7" t="s">
        <v>4383</v>
      </c>
      <c r="S5234" s="7" t="s">
        <v>522</v>
      </c>
      <c r="T5234">
        <f>A5234</f>
        <v>21232</v>
      </c>
      <c r="U5234" t="str">
        <f>IF($G5234=$U$1:$X$1,$T5234,"")</f>
        <v/>
      </c>
      <c r="V5234">
        <f>IF($G5234=$U$1:$X$1,$T5234,"")</f>
        <v>21232</v>
      </c>
      <c r="W5234" t="str">
        <f>IF($G5234=$U$1:$X$1,$T5234,"")</f>
        <v/>
      </c>
      <c r="X5234" t="str">
        <f>IF($G5234=$U$1:$X$1,$T5234,"")</f>
        <v/>
      </c>
      <c r="Y5234" s="1">
        <f>ROUND(O5234*Q5234,2)</f>
        <v>3.6</v>
      </c>
    </row>
    <row r="5235" spans="1:25">
      <c r="A5235" s="5">
        <f>INDEX(Students,MOD(D5235-1,ROWS(Students))+1,1)</f>
        <v>21232</v>
      </c>
      <c r="B5235" s="5" t="str">
        <f>INDEX(Students,MOD(D5235-1,ROWS(Students))+1,2)</f>
        <v>Wiosek Wojciech</v>
      </c>
      <c r="C5235" s="5" t="str">
        <f>INDEX(Students,MOD(D5235-1,ROWS(Students))+1,3)</f>
        <v>IZ05AI2</v>
      </c>
      <c r="D5235" s="5">
        <v>2886</v>
      </c>
      <c r="E5235" s="6">
        <v>44608</v>
      </c>
      <c r="F5235" s="6">
        <v>44608</v>
      </c>
      <c r="G5235" s="7" t="s">
        <v>279</v>
      </c>
      <c r="H5235" s="7">
        <v>1</v>
      </c>
      <c r="I5235" s="7" t="s">
        <v>1793</v>
      </c>
      <c r="J5235" s="7" t="s">
        <v>6</v>
      </c>
      <c r="K5235" s="7" t="s">
        <v>3767</v>
      </c>
      <c r="L5235" s="7"/>
      <c r="M5235" s="6" t="s">
        <v>3767</v>
      </c>
      <c r="N5235" s="7" t="s">
        <v>5215</v>
      </c>
      <c r="O5235" s="8">
        <v>43.49</v>
      </c>
      <c r="P5235" s="7" t="s">
        <v>13</v>
      </c>
      <c r="Q5235" s="9">
        <v>0</v>
      </c>
      <c r="R5235" s="7" t="s">
        <v>4080</v>
      </c>
      <c r="S5235" s="7" t="s">
        <v>415</v>
      </c>
      <c r="T5235">
        <f>A5235</f>
        <v>21232</v>
      </c>
      <c r="U5235" t="str">
        <f>IF($G5235=$U$1:$X$1,$T5235,"")</f>
        <v/>
      </c>
      <c r="V5235" t="str">
        <f>IF($G5235=$U$1:$X$1,$T5235,"")</f>
        <v/>
      </c>
      <c r="W5235">
        <f>IF($G5235=$U$1:$X$1,$T5235,"")</f>
        <v>21232</v>
      </c>
      <c r="X5235" t="str">
        <f>IF($G5235=$U$1:$X$1,$T5235,"")</f>
        <v/>
      </c>
      <c r="Y5235" s="1">
        <f>ROUND(O5235*Q5235,2)</f>
        <v>0</v>
      </c>
    </row>
    <row r="5236" spans="1:25">
      <c r="A5236" s="5">
        <f>INDEX(Students,MOD(D5236-1,ROWS(Students))+1,1)</f>
        <v>21232</v>
      </c>
      <c r="B5236" s="5" t="str">
        <f>INDEX(Students,MOD(D5236-1,ROWS(Students))+1,2)</f>
        <v>Wiosek Wojciech</v>
      </c>
      <c r="C5236" s="5" t="str">
        <f>INDEX(Students,MOD(D5236-1,ROWS(Students))+1,3)</f>
        <v>IZ05AI2</v>
      </c>
      <c r="D5236" s="5">
        <v>2978</v>
      </c>
      <c r="E5236" s="6">
        <v>44665</v>
      </c>
      <c r="F5236" s="6">
        <v>44665</v>
      </c>
      <c r="G5236" s="7" t="s">
        <v>1263</v>
      </c>
      <c r="H5236" s="7">
        <v>1</v>
      </c>
      <c r="I5236" s="7" t="s">
        <v>3595</v>
      </c>
      <c r="J5236" s="7" t="s">
        <v>6</v>
      </c>
      <c r="K5236" s="7" t="s">
        <v>3767</v>
      </c>
      <c r="L5236" s="7"/>
      <c r="M5236" s="6" t="s">
        <v>3767</v>
      </c>
      <c r="N5236" s="7" t="s">
        <v>19</v>
      </c>
      <c r="O5236" s="8">
        <v>4.2000000000000003E-2</v>
      </c>
      <c r="P5236" s="7" t="s">
        <v>13</v>
      </c>
      <c r="Q5236" s="9">
        <v>38.07</v>
      </c>
      <c r="R5236" s="7" t="s">
        <v>3973</v>
      </c>
      <c r="S5236" s="7" t="s">
        <v>78</v>
      </c>
      <c r="T5236">
        <f>A5236</f>
        <v>21232</v>
      </c>
      <c r="U5236" t="str">
        <f>IF($G5236=$U$1:$X$1,$T5236,"")</f>
        <v/>
      </c>
      <c r="V5236">
        <f>IF($G5236=$U$1:$X$1,$T5236,"")</f>
        <v>21232</v>
      </c>
      <c r="W5236" t="str">
        <f>IF($G5236=$U$1:$X$1,$T5236,"")</f>
        <v/>
      </c>
      <c r="X5236" t="str">
        <f>IF($G5236=$U$1:$X$1,$T5236,"")</f>
        <v/>
      </c>
      <c r="Y5236" s="1">
        <f>ROUND(O5236*Q5236,2)</f>
        <v>1.6</v>
      </c>
    </row>
    <row r="5237" spans="1:25">
      <c r="A5237" s="5">
        <f>INDEX(Students,MOD(D5237-1,ROWS(Students))+1,1)</f>
        <v>21232</v>
      </c>
      <c r="B5237" s="5" t="str">
        <f>INDEX(Students,MOD(D5237-1,ROWS(Students))+1,2)</f>
        <v>Wiosek Wojciech</v>
      </c>
      <c r="C5237" s="5" t="str">
        <f>INDEX(Students,MOD(D5237-1,ROWS(Students))+1,3)</f>
        <v>IZ05AI2</v>
      </c>
      <c r="D5237" s="5">
        <v>3070</v>
      </c>
      <c r="E5237" s="6">
        <v>44578</v>
      </c>
      <c r="F5237" s="6">
        <v>44578</v>
      </c>
      <c r="G5237" s="7" t="s">
        <v>1263</v>
      </c>
      <c r="H5237" s="7">
        <v>1</v>
      </c>
      <c r="I5237" s="7" t="s">
        <v>1392</v>
      </c>
      <c r="J5237" s="7" t="s">
        <v>6</v>
      </c>
      <c r="K5237" s="7" t="s">
        <v>3767</v>
      </c>
      <c r="L5237" s="7"/>
      <c r="M5237" s="6" t="s">
        <v>3767</v>
      </c>
      <c r="N5237" s="7" t="s">
        <v>19</v>
      </c>
      <c r="O5237" s="8">
        <v>80</v>
      </c>
      <c r="P5237" s="7" t="s">
        <v>9</v>
      </c>
      <c r="Q5237" s="9">
        <v>0.65</v>
      </c>
      <c r="R5237" s="7" t="s">
        <v>4007</v>
      </c>
      <c r="S5237" s="7" t="s">
        <v>112</v>
      </c>
      <c r="T5237">
        <f>A5237</f>
        <v>21232</v>
      </c>
      <c r="U5237" t="str">
        <f>IF($G5237=$U$1:$X$1,$T5237,"")</f>
        <v/>
      </c>
      <c r="V5237">
        <f>IF($G5237=$U$1:$X$1,$T5237,"")</f>
        <v>21232</v>
      </c>
      <c r="W5237" t="str">
        <f>IF($G5237=$U$1:$X$1,$T5237,"")</f>
        <v/>
      </c>
      <c r="X5237" t="str">
        <f>IF($G5237=$U$1:$X$1,$T5237,"")</f>
        <v/>
      </c>
      <c r="Y5237" s="1">
        <f>ROUND(O5237*Q5237,2)</f>
        <v>52</v>
      </c>
    </row>
    <row r="5238" spans="1:25">
      <c r="A5238" s="5">
        <f>INDEX(Students,MOD(D5238-1,ROWS(Students))+1,1)</f>
        <v>21232</v>
      </c>
      <c r="B5238" s="5" t="str">
        <f>INDEX(Students,MOD(D5238-1,ROWS(Students))+1,2)</f>
        <v>Wiosek Wojciech</v>
      </c>
      <c r="C5238" s="5" t="str">
        <f>INDEX(Students,MOD(D5238-1,ROWS(Students))+1,3)</f>
        <v>IZ05AI2</v>
      </c>
      <c r="D5238" s="5">
        <v>3162</v>
      </c>
      <c r="E5238" s="6">
        <v>44698</v>
      </c>
      <c r="F5238" s="6">
        <v>44698</v>
      </c>
      <c r="G5238" s="7" t="s">
        <v>279</v>
      </c>
      <c r="H5238" s="7">
        <v>1</v>
      </c>
      <c r="I5238" s="7" t="s">
        <v>2587</v>
      </c>
      <c r="J5238" s="7" t="s">
        <v>6</v>
      </c>
      <c r="K5238" s="7" t="s">
        <v>3767</v>
      </c>
      <c r="L5238" s="7"/>
      <c r="M5238" s="6" t="s">
        <v>3767</v>
      </c>
      <c r="N5238" s="7" t="s">
        <v>25</v>
      </c>
      <c r="O5238" s="8">
        <v>43.68</v>
      </c>
      <c r="P5238" s="7" t="s">
        <v>13</v>
      </c>
      <c r="Q5238" s="9">
        <v>44.95</v>
      </c>
      <c r="R5238" s="7" t="s">
        <v>4164</v>
      </c>
      <c r="S5238" s="7" t="s">
        <v>272</v>
      </c>
      <c r="T5238">
        <f>A5238</f>
        <v>21232</v>
      </c>
      <c r="U5238" t="str">
        <f>IF($G5238=$U$1:$X$1,$T5238,"")</f>
        <v/>
      </c>
      <c r="V5238" t="str">
        <f>IF($G5238=$U$1:$X$1,$T5238,"")</f>
        <v/>
      </c>
      <c r="W5238">
        <f>IF($G5238=$U$1:$X$1,$T5238,"")</f>
        <v>21232</v>
      </c>
      <c r="X5238" t="str">
        <f>IF($G5238=$U$1:$X$1,$T5238,"")</f>
        <v/>
      </c>
      <c r="Y5238" s="1">
        <f>ROUND(O5238*Q5238,2)</f>
        <v>1963.42</v>
      </c>
    </row>
    <row r="5239" spans="1:25">
      <c r="A5239" s="5">
        <f>INDEX(Students,MOD(D5239-1,ROWS(Students))+1,1)</f>
        <v>21232</v>
      </c>
      <c r="B5239" s="5" t="str">
        <f>INDEX(Students,MOD(D5239-1,ROWS(Students))+1,2)</f>
        <v>Wiosek Wojciech</v>
      </c>
      <c r="C5239" s="5" t="str">
        <f>INDEX(Students,MOD(D5239-1,ROWS(Students))+1,3)</f>
        <v>IZ05AI2</v>
      </c>
      <c r="D5239" s="5">
        <v>3254</v>
      </c>
      <c r="E5239" s="6">
        <v>44634</v>
      </c>
      <c r="F5239" s="6">
        <v>44634</v>
      </c>
      <c r="G5239" s="7" t="s">
        <v>279</v>
      </c>
      <c r="H5239" s="7">
        <v>1</v>
      </c>
      <c r="I5239" s="7" t="s">
        <v>2146</v>
      </c>
      <c r="J5239" s="7" t="s">
        <v>6</v>
      </c>
      <c r="K5239" s="7" t="s">
        <v>3767</v>
      </c>
      <c r="L5239" s="7"/>
      <c r="M5239" s="6" t="s">
        <v>3767</v>
      </c>
      <c r="N5239" s="7" t="s">
        <v>5215</v>
      </c>
      <c r="O5239" s="8">
        <v>152.4</v>
      </c>
      <c r="P5239" s="7" t="s">
        <v>31</v>
      </c>
      <c r="Q5239" s="9">
        <v>0</v>
      </c>
      <c r="R5239" s="7" t="s">
        <v>3954</v>
      </c>
      <c r="S5239" s="7" t="s">
        <v>5009</v>
      </c>
      <c r="T5239">
        <f>A5239</f>
        <v>21232</v>
      </c>
      <c r="U5239" t="str">
        <f>IF($G5239=$U$1:$X$1,$T5239,"")</f>
        <v/>
      </c>
      <c r="V5239" t="str">
        <f>IF($G5239=$U$1:$X$1,$T5239,"")</f>
        <v/>
      </c>
      <c r="W5239">
        <f>IF($G5239=$U$1:$X$1,$T5239,"")</f>
        <v>21232</v>
      </c>
      <c r="X5239" t="str">
        <f>IF($G5239=$U$1:$X$1,$T5239,"")</f>
        <v/>
      </c>
      <c r="Y5239" s="1">
        <f>ROUND(O5239*Q5239,2)</f>
        <v>0</v>
      </c>
    </row>
    <row r="5240" spans="1:25">
      <c r="A5240" s="5">
        <f>INDEX(Students,MOD(D5240-1,ROWS(Students))+1,1)</f>
        <v>21232</v>
      </c>
      <c r="B5240" s="5" t="str">
        <f>INDEX(Students,MOD(D5240-1,ROWS(Students))+1,2)</f>
        <v>Wiosek Wojciech</v>
      </c>
      <c r="C5240" s="5" t="str">
        <f>INDEX(Students,MOD(D5240-1,ROWS(Students))+1,3)</f>
        <v>IZ05AI2</v>
      </c>
      <c r="D5240" s="5">
        <v>3346</v>
      </c>
      <c r="E5240" s="6">
        <v>44698</v>
      </c>
      <c r="F5240" s="6">
        <v>44698</v>
      </c>
      <c r="G5240" s="7" t="s">
        <v>1263</v>
      </c>
      <c r="H5240" s="7">
        <v>1</v>
      </c>
      <c r="I5240" s="7" t="s">
        <v>2578</v>
      </c>
      <c r="J5240" s="7" t="s">
        <v>6</v>
      </c>
      <c r="K5240" s="7" t="s">
        <v>3767</v>
      </c>
      <c r="L5240" s="7"/>
      <c r="M5240" s="6" t="s">
        <v>3767</v>
      </c>
      <c r="N5240" s="7" t="s">
        <v>19</v>
      </c>
      <c r="O5240" s="8">
        <v>32</v>
      </c>
      <c r="P5240" s="7" t="s">
        <v>9</v>
      </c>
      <c r="Q5240" s="9">
        <v>0.48</v>
      </c>
      <c r="R5240" s="7" t="s">
        <v>4128</v>
      </c>
      <c r="S5240" s="7" t="s">
        <v>235</v>
      </c>
      <c r="T5240">
        <f>A5240</f>
        <v>21232</v>
      </c>
      <c r="U5240" t="str">
        <f>IF($G5240=$U$1:$X$1,$T5240,"")</f>
        <v/>
      </c>
      <c r="V5240">
        <f>IF($G5240=$U$1:$X$1,$T5240,"")</f>
        <v>21232</v>
      </c>
      <c r="W5240" t="str">
        <f>IF($G5240=$U$1:$X$1,$T5240,"")</f>
        <v/>
      </c>
      <c r="X5240" t="str">
        <f>IF($G5240=$U$1:$X$1,$T5240,"")</f>
        <v/>
      </c>
      <c r="Y5240" s="1">
        <f>ROUND(O5240*Q5240,2)</f>
        <v>15.36</v>
      </c>
    </row>
    <row r="5241" spans="1:25">
      <c r="A5241" s="5">
        <f>INDEX(Students,MOD(D5241-1,ROWS(Students))+1,1)</f>
        <v>21232</v>
      </c>
      <c r="B5241" s="5" t="str">
        <f>INDEX(Students,MOD(D5241-1,ROWS(Students))+1,2)</f>
        <v>Wiosek Wojciech</v>
      </c>
      <c r="C5241" s="5" t="str">
        <f>INDEX(Students,MOD(D5241-1,ROWS(Students))+1,3)</f>
        <v>IZ05AI2</v>
      </c>
      <c r="D5241" s="5">
        <v>3438</v>
      </c>
      <c r="E5241" s="6">
        <v>44740</v>
      </c>
      <c r="F5241" s="6">
        <v>44740</v>
      </c>
      <c r="G5241" s="7" t="s">
        <v>279</v>
      </c>
      <c r="H5241" s="7">
        <v>1</v>
      </c>
      <c r="I5241" s="7" t="s">
        <v>3069</v>
      </c>
      <c r="J5241" s="7" t="s">
        <v>6</v>
      </c>
      <c r="K5241" s="7" t="s">
        <v>3767</v>
      </c>
      <c r="L5241" s="7"/>
      <c r="M5241" s="6" t="s">
        <v>3767</v>
      </c>
      <c r="N5241" s="7" t="s">
        <v>5215</v>
      </c>
      <c r="O5241" s="8">
        <v>18.149999999999999</v>
      </c>
      <c r="P5241" s="7" t="s">
        <v>13</v>
      </c>
      <c r="Q5241" s="9">
        <v>0</v>
      </c>
      <c r="R5241" s="7" t="s">
        <v>3945</v>
      </c>
      <c r="S5241" s="7" t="s">
        <v>4996</v>
      </c>
      <c r="T5241">
        <f>A5241</f>
        <v>21232</v>
      </c>
      <c r="U5241" t="str">
        <f>IF($G5241=$U$1:$X$1,$T5241,"")</f>
        <v/>
      </c>
      <c r="V5241" t="str">
        <f>IF($G5241=$U$1:$X$1,$T5241,"")</f>
        <v/>
      </c>
      <c r="W5241">
        <f>IF($G5241=$U$1:$X$1,$T5241,"")</f>
        <v>21232</v>
      </c>
      <c r="X5241" t="str">
        <f>IF($G5241=$U$1:$X$1,$T5241,"")</f>
        <v/>
      </c>
      <c r="Y5241" s="1">
        <f>ROUND(O5241*Q5241,2)</f>
        <v>0</v>
      </c>
    </row>
    <row r="5242" spans="1:25">
      <c r="A5242" s="5">
        <f>INDEX(Students,MOD(D5242-1,ROWS(Students))+1,1)</f>
        <v>21232</v>
      </c>
      <c r="B5242" s="5" t="str">
        <f>INDEX(Students,MOD(D5242-1,ROWS(Students))+1,2)</f>
        <v>Wiosek Wojciech</v>
      </c>
      <c r="C5242" s="5" t="str">
        <f>INDEX(Students,MOD(D5242-1,ROWS(Students))+1,3)</f>
        <v>IZ05AI2</v>
      </c>
      <c r="D5242" s="5">
        <v>3530</v>
      </c>
      <c r="E5242" s="6">
        <v>44680</v>
      </c>
      <c r="F5242" s="6">
        <v>44680</v>
      </c>
      <c r="G5242" s="7" t="s">
        <v>279</v>
      </c>
      <c r="H5242" s="7">
        <v>1</v>
      </c>
      <c r="I5242" s="7" t="s">
        <v>3758</v>
      </c>
      <c r="J5242" s="7" t="s">
        <v>6</v>
      </c>
      <c r="K5242" s="7" t="s">
        <v>3767</v>
      </c>
      <c r="L5242" s="7"/>
      <c r="M5242" s="6" t="s">
        <v>3767</v>
      </c>
      <c r="N5242" s="7" t="s">
        <v>25</v>
      </c>
      <c r="O5242" s="8">
        <v>22.76</v>
      </c>
      <c r="P5242" s="7" t="s">
        <v>13</v>
      </c>
      <c r="Q5242" s="9">
        <v>46.16</v>
      </c>
      <c r="R5242" s="7" t="s">
        <v>4027</v>
      </c>
      <c r="S5242" s="7" t="s">
        <v>131</v>
      </c>
      <c r="T5242">
        <f>A5242</f>
        <v>21232</v>
      </c>
      <c r="U5242" t="str">
        <f>IF($G5242=$U$1:$X$1,$T5242,"")</f>
        <v/>
      </c>
      <c r="V5242" t="str">
        <f>IF($G5242=$U$1:$X$1,$T5242,"")</f>
        <v/>
      </c>
      <c r="W5242">
        <f>IF($G5242=$U$1:$X$1,$T5242,"")</f>
        <v>21232</v>
      </c>
      <c r="X5242" t="str">
        <f>IF($G5242=$U$1:$X$1,$T5242,"")</f>
        <v/>
      </c>
      <c r="Y5242" s="1">
        <f>ROUND(O5242*Q5242,2)</f>
        <v>1050.5999999999999</v>
      </c>
    </row>
    <row r="5243" spans="1:25">
      <c r="A5243" s="5">
        <f>INDEX(Students,MOD(D5243-1,ROWS(Students))+1,1)</f>
        <v>21232</v>
      </c>
      <c r="B5243" s="5" t="str">
        <f>INDEX(Students,MOD(D5243-1,ROWS(Students))+1,2)</f>
        <v>Wiosek Wojciech</v>
      </c>
      <c r="C5243" s="5" t="str">
        <f>INDEX(Students,MOD(D5243-1,ROWS(Students))+1,3)</f>
        <v>IZ05AI2</v>
      </c>
      <c r="D5243" s="5">
        <v>3622</v>
      </c>
      <c r="E5243" s="6">
        <v>44651</v>
      </c>
      <c r="F5243" s="6">
        <v>44651</v>
      </c>
      <c r="G5243" s="7" t="s">
        <v>1262</v>
      </c>
      <c r="H5243" s="7">
        <v>-1</v>
      </c>
      <c r="I5243" s="7" t="s">
        <v>2420</v>
      </c>
      <c r="J5243" s="7" t="s">
        <v>6</v>
      </c>
      <c r="K5243" s="7" t="s">
        <v>3816</v>
      </c>
      <c r="L5243" s="7" t="s">
        <v>812</v>
      </c>
      <c r="M5243" s="6" t="s">
        <v>3767</v>
      </c>
      <c r="N5243" s="7" t="s">
        <v>7</v>
      </c>
      <c r="O5243" s="8">
        <v>100</v>
      </c>
      <c r="P5243" s="7" t="s">
        <v>31</v>
      </c>
      <c r="Q5243" s="9">
        <v>0.82</v>
      </c>
      <c r="R5243" s="7" t="s">
        <v>4597</v>
      </c>
      <c r="S5243" s="7" t="s">
        <v>814</v>
      </c>
      <c r="T5243">
        <f>A5243</f>
        <v>21232</v>
      </c>
      <c r="U5243">
        <f>IF($G5243=$U$1:$X$1,$T5243,"")</f>
        <v>21232</v>
      </c>
      <c r="V5243" t="str">
        <f>IF($G5243=$U$1:$X$1,$T5243,"")</f>
        <v/>
      </c>
      <c r="W5243" t="str">
        <f>IF($G5243=$U$1:$X$1,$T5243,"")</f>
        <v/>
      </c>
      <c r="X5243" t="str">
        <f>IF($G5243=$U$1:$X$1,$T5243,"")</f>
        <v/>
      </c>
      <c r="Y5243" s="1">
        <f>ROUND(O5243*Q5243,2)</f>
        <v>82</v>
      </c>
    </row>
    <row r="5244" spans="1:25">
      <c r="A5244" s="5">
        <f>INDEX(Students,MOD(D5244-1,ROWS(Students))+1,1)</f>
        <v>21232</v>
      </c>
      <c r="B5244" s="5" t="str">
        <f>INDEX(Students,MOD(D5244-1,ROWS(Students))+1,2)</f>
        <v>Wiosek Wojciech</v>
      </c>
      <c r="C5244" s="5" t="str">
        <f>INDEX(Students,MOD(D5244-1,ROWS(Students))+1,3)</f>
        <v>IZ05AI2</v>
      </c>
      <c r="D5244" s="5">
        <v>3714</v>
      </c>
      <c r="E5244" s="6">
        <v>44610</v>
      </c>
      <c r="F5244" s="6">
        <v>44610</v>
      </c>
      <c r="G5244" s="7" t="s">
        <v>1263</v>
      </c>
      <c r="H5244" s="7">
        <v>1</v>
      </c>
      <c r="I5244" s="7" t="s">
        <v>1836</v>
      </c>
      <c r="J5244" s="7" t="s">
        <v>6</v>
      </c>
      <c r="K5244" s="7" t="s">
        <v>3767</v>
      </c>
      <c r="L5244" s="7"/>
      <c r="M5244" s="6" t="s">
        <v>3767</v>
      </c>
      <c r="N5244" s="7" t="s">
        <v>7</v>
      </c>
      <c r="O5244" s="8">
        <v>2.9000000000000001E-2</v>
      </c>
      <c r="P5244" s="7" t="s">
        <v>13</v>
      </c>
      <c r="Q5244" s="9">
        <v>15.76</v>
      </c>
      <c r="R5244" s="7" t="s">
        <v>3889</v>
      </c>
      <c r="S5244" s="7" t="s">
        <v>17</v>
      </c>
      <c r="T5244">
        <f>A5244</f>
        <v>21232</v>
      </c>
      <c r="U5244" t="str">
        <f>IF($G5244=$U$1:$X$1,$T5244,"")</f>
        <v/>
      </c>
      <c r="V5244">
        <f>IF($G5244=$U$1:$X$1,$T5244,"")</f>
        <v>21232</v>
      </c>
      <c r="W5244" t="str">
        <f>IF($G5244=$U$1:$X$1,$T5244,"")</f>
        <v/>
      </c>
      <c r="X5244" t="str">
        <f>IF($G5244=$U$1:$X$1,$T5244,"")</f>
        <v/>
      </c>
      <c r="Y5244" s="1">
        <f>ROUND(O5244*Q5244,2)</f>
        <v>0.46</v>
      </c>
    </row>
    <row r="5245" spans="1:25">
      <c r="A5245" s="5">
        <f>INDEX(Students,MOD(D5245-1,ROWS(Students))+1,1)</f>
        <v>21232</v>
      </c>
      <c r="B5245" s="5" t="str">
        <f>INDEX(Students,MOD(D5245-1,ROWS(Students))+1,2)</f>
        <v>Wiosek Wojciech</v>
      </c>
      <c r="C5245" s="5" t="str">
        <f>INDEX(Students,MOD(D5245-1,ROWS(Students))+1,3)</f>
        <v>IZ05AI2</v>
      </c>
      <c r="D5245" s="5">
        <v>3806</v>
      </c>
      <c r="E5245" s="6">
        <v>44571</v>
      </c>
      <c r="F5245" s="6">
        <v>44565</v>
      </c>
      <c r="G5245" s="7" t="s">
        <v>1262</v>
      </c>
      <c r="H5245" s="7">
        <v>-1</v>
      </c>
      <c r="I5245" s="7" t="s">
        <v>1286</v>
      </c>
      <c r="J5245" s="7" t="s">
        <v>6</v>
      </c>
      <c r="K5245" s="7" t="s">
        <v>3775</v>
      </c>
      <c r="L5245" s="7" t="s">
        <v>59</v>
      </c>
      <c r="M5245" s="6" t="s">
        <v>3767</v>
      </c>
      <c r="N5245" s="7" t="s">
        <v>60</v>
      </c>
      <c r="O5245" s="8">
        <v>144</v>
      </c>
      <c r="P5245" s="7" t="s">
        <v>9</v>
      </c>
      <c r="Q5245" s="9">
        <v>0</v>
      </c>
      <c r="R5245" s="7" t="s">
        <v>3938</v>
      </c>
      <c r="S5245" s="7" t="s">
        <v>4970</v>
      </c>
      <c r="T5245">
        <f>A5245</f>
        <v>21232</v>
      </c>
      <c r="U5245">
        <f>IF($G5245=$U$1:$X$1,$T5245,"")</f>
        <v>21232</v>
      </c>
      <c r="V5245" t="str">
        <f>IF($G5245=$U$1:$X$1,$T5245,"")</f>
        <v/>
      </c>
      <c r="W5245" t="str">
        <f>IF($G5245=$U$1:$X$1,$T5245,"")</f>
        <v/>
      </c>
      <c r="X5245" t="str">
        <f>IF($G5245=$U$1:$X$1,$T5245,"")</f>
        <v/>
      </c>
      <c r="Y5245" s="1">
        <f>ROUND(O5245*Q5245,2)</f>
        <v>0</v>
      </c>
    </row>
    <row r="5246" spans="1:25">
      <c r="A5246" s="5">
        <f>INDEX(Students,MOD(D5246-1,ROWS(Students))+1,1)</f>
        <v>21232</v>
      </c>
      <c r="B5246" s="5" t="str">
        <f>INDEX(Students,MOD(D5246-1,ROWS(Students))+1,2)</f>
        <v>Wiosek Wojciech</v>
      </c>
      <c r="C5246" s="5" t="str">
        <f>INDEX(Students,MOD(D5246-1,ROWS(Students))+1,3)</f>
        <v>IZ05AI2</v>
      </c>
      <c r="D5246" s="5">
        <v>3898</v>
      </c>
      <c r="E5246" s="6">
        <v>44714</v>
      </c>
      <c r="F5246" s="6">
        <v>44714</v>
      </c>
      <c r="G5246" s="7" t="s">
        <v>1263</v>
      </c>
      <c r="H5246" s="7">
        <v>1</v>
      </c>
      <c r="I5246" s="7" t="s">
        <v>2775</v>
      </c>
      <c r="J5246" s="7" t="s">
        <v>6</v>
      </c>
      <c r="K5246" s="7" t="s">
        <v>3767</v>
      </c>
      <c r="L5246" s="7"/>
      <c r="M5246" s="6" t="s">
        <v>3767</v>
      </c>
      <c r="N5246" s="7" t="s">
        <v>67</v>
      </c>
      <c r="O5246" s="8">
        <v>1000</v>
      </c>
      <c r="P5246" s="7" t="s">
        <v>9</v>
      </c>
      <c r="Q5246" s="9">
        <v>0</v>
      </c>
      <c r="R5246" s="7" t="s">
        <v>3960</v>
      </c>
      <c r="S5246" s="7" t="s">
        <v>4976</v>
      </c>
      <c r="T5246">
        <f>A5246</f>
        <v>21232</v>
      </c>
      <c r="U5246" t="str">
        <f>IF($G5246=$U$1:$X$1,$T5246,"")</f>
        <v/>
      </c>
      <c r="V5246">
        <f>IF($G5246=$U$1:$X$1,$T5246,"")</f>
        <v>21232</v>
      </c>
      <c r="W5246" t="str">
        <f>IF($G5246=$U$1:$X$1,$T5246,"")</f>
        <v/>
      </c>
      <c r="X5246" t="str">
        <f>IF($G5246=$U$1:$X$1,$T5246,"")</f>
        <v/>
      </c>
      <c r="Y5246" s="1">
        <f>ROUND(O5246*Q5246,2)</f>
        <v>0</v>
      </c>
    </row>
    <row r="5247" spans="1:25">
      <c r="A5247" s="5">
        <f>INDEX(Students,MOD(D5247-1,ROWS(Students))+1,1)</f>
        <v>21232</v>
      </c>
      <c r="B5247" s="5" t="str">
        <f>INDEX(Students,MOD(D5247-1,ROWS(Students))+1,2)</f>
        <v>Wiosek Wojciech</v>
      </c>
      <c r="C5247" s="5" t="str">
        <f>INDEX(Students,MOD(D5247-1,ROWS(Students))+1,3)</f>
        <v>IZ05AI2</v>
      </c>
      <c r="D5247" s="5">
        <v>3990</v>
      </c>
      <c r="E5247" s="6">
        <v>44650</v>
      </c>
      <c r="F5247" s="6">
        <v>44648</v>
      </c>
      <c r="G5247" s="7" t="s">
        <v>1262</v>
      </c>
      <c r="H5247" s="7">
        <v>-1</v>
      </c>
      <c r="I5247" s="7" t="s">
        <v>2387</v>
      </c>
      <c r="J5247" s="7" t="s">
        <v>6</v>
      </c>
      <c r="K5247" s="7" t="s">
        <v>3780</v>
      </c>
      <c r="L5247" s="7" t="s">
        <v>793</v>
      </c>
      <c r="M5247" s="6" t="s">
        <v>3767</v>
      </c>
      <c r="N5247" s="7" t="s">
        <v>19</v>
      </c>
      <c r="O5247" s="8">
        <v>50</v>
      </c>
      <c r="P5247" s="7" t="s">
        <v>9</v>
      </c>
      <c r="Q5247" s="9">
        <v>2.68</v>
      </c>
      <c r="R5247" s="7" t="s">
        <v>4484</v>
      </c>
      <c r="S5247" s="7" t="s">
        <v>641</v>
      </c>
      <c r="T5247">
        <f>A5247</f>
        <v>21232</v>
      </c>
      <c r="U5247">
        <f>IF($G5247=$U$1:$X$1,$T5247,"")</f>
        <v>21232</v>
      </c>
      <c r="V5247" t="str">
        <f>IF($G5247=$U$1:$X$1,$T5247,"")</f>
        <v/>
      </c>
      <c r="W5247" t="str">
        <f>IF($G5247=$U$1:$X$1,$T5247,"")</f>
        <v/>
      </c>
      <c r="X5247" t="str">
        <f>IF($G5247=$U$1:$X$1,$T5247,"")</f>
        <v/>
      </c>
      <c r="Y5247" s="1">
        <f>ROUND(O5247*Q5247,2)</f>
        <v>134</v>
      </c>
    </row>
    <row r="5248" spans="1:25">
      <c r="A5248" s="5">
        <f>INDEX(Students,MOD(D5248-1,ROWS(Students))+1,1)</f>
        <v>21232</v>
      </c>
      <c r="B5248" s="5" t="str">
        <f>INDEX(Students,MOD(D5248-1,ROWS(Students))+1,2)</f>
        <v>Wiosek Wojciech</v>
      </c>
      <c r="C5248" s="5" t="str">
        <f>INDEX(Students,MOD(D5248-1,ROWS(Students))+1,3)</f>
        <v>IZ05AI2</v>
      </c>
      <c r="D5248" s="5">
        <v>4082</v>
      </c>
      <c r="E5248" s="6">
        <v>44679</v>
      </c>
      <c r="F5248" s="6">
        <v>44679</v>
      </c>
      <c r="G5248" s="7" t="s">
        <v>279</v>
      </c>
      <c r="H5248" s="7">
        <v>1</v>
      </c>
      <c r="I5248" s="7" t="s">
        <v>3740</v>
      </c>
      <c r="J5248" s="7" t="s">
        <v>6</v>
      </c>
      <c r="K5248" s="7" t="s">
        <v>3767</v>
      </c>
      <c r="L5248" s="7"/>
      <c r="M5248" s="6" t="s">
        <v>3767</v>
      </c>
      <c r="N5248" s="7" t="s">
        <v>25</v>
      </c>
      <c r="O5248" s="8">
        <v>20.85</v>
      </c>
      <c r="P5248" s="7" t="s">
        <v>13</v>
      </c>
      <c r="Q5248" s="9">
        <v>49.03</v>
      </c>
      <c r="R5248" s="7" t="s">
        <v>4469</v>
      </c>
      <c r="S5248" s="7" t="s">
        <v>622</v>
      </c>
      <c r="T5248">
        <f>A5248</f>
        <v>21232</v>
      </c>
      <c r="U5248" t="str">
        <f>IF($G5248=$U$1:$X$1,$T5248,"")</f>
        <v/>
      </c>
      <c r="V5248" t="str">
        <f>IF($G5248=$U$1:$X$1,$T5248,"")</f>
        <v/>
      </c>
      <c r="W5248">
        <f>IF($G5248=$U$1:$X$1,$T5248,"")</f>
        <v>21232</v>
      </c>
      <c r="X5248" t="str">
        <f>IF($G5248=$U$1:$X$1,$T5248,"")</f>
        <v/>
      </c>
      <c r="Y5248" s="1">
        <f>ROUND(O5248*Q5248,2)</f>
        <v>1022.28</v>
      </c>
    </row>
    <row r="5249" spans="1:25">
      <c r="A5249" s="5">
        <f>INDEX(Students,MOD(D5249-1,ROWS(Students))+1,1)</f>
        <v>21232</v>
      </c>
      <c r="B5249" s="5" t="str">
        <f>INDEX(Students,MOD(D5249-1,ROWS(Students))+1,2)</f>
        <v>Wiosek Wojciech</v>
      </c>
      <c r="C5249" s="5" t="str">
        <f>INDEX(Students,MOD(D5249-1,ROWS(Students))+1,3)</f>
        <v>IZ05AI2</v>
      </c>
      <c r="D5249" s="5">
        <v>4174</v>
      </c>
      <c r="E5249" s="6">
        <v>44692</v>
      </c>
      <c r="F5249" s="6">
        <v>44692</v>
      </c>
      <c r="G5249" s="7" t="s">
        <v>1263</v>
      </c>
      <c r="H5249" s="7">
        <v>1</v>
      </c>
      <c r="I5249" s="7" t="s">
        <v>2532</v>
      </c>
      <c r="J5249" s="7" t="s">
        <v>6</v>
      </c>
      <c r="K5249" s="7" t="s">
        <v>3767</v>
      </c>
      <c r="L5249" s="7"/>
      <c r="M5249" s="6" t="s">
        <v>3767</v>
      </c>
      <c r="N5249" s="7" t="s">
        <v>7</v>
      </c>
      <c r="O5249" s="8">
        <v>0.04</v>
      </c>
      <c r="P5249" s="7" t="s">
        <v>13</v>
      </c>
      <c r="Q5249" s="9">
        <v>20.85</v>
      </c>
      <c r="R5249" s="7" t="s">
        <v>4031</v>
      </c>
      <c r="S5249" s="7" t="s">
        <v>134</v>
      </c>
      <c r="T5249">
        <f>A5249</f>
        <v>21232</v>
      </c>
      <c r="U5249" t="str">
        <f>IF($G5249=$U$1:$X$1,$T5249,"")</f>
        <v/>
      </c>
      <c r="V5249">
        <f>IF($G5249=$U$1:$X$1,$T5249,"")</f>
        <v>21232</v>
      </c>
      <c r="W5249" t="str">
        <f>IF($G5249=$U$1:$X$1,$T5249,"")</f>
        <v/>
      </c>
      <c r="X5249" t="str">
        <f>IF($G5249=$U$1:$X$1,$T5249,"")</f>
        <v/>
      </c>
      <c r="Y5249" s="1">
        <f>ROUND(O5249*Q5249,2)</f>
        <v>0.83</v>
      </c>
    </row>
    <row r="5250" spans="1:25">
      <c r="A5250" s="5">
        <f>INDEX(Students,MOD(D5250-1,ROWS(Students))+1,1)</f>
        <v>21232</v>
      </c>
      <c r="B5250" s="5" t="str">
        <f>INDEX(Students,MOD(D5250-1,ROWS(Students))+1,2)</f>
        <v>Wiosek Wojciech</v>
      </c>
      <c r="C5250" s="5" t="str">
        <f>INDEX(Students,MOD(D5250-1,ROWS(Students))+1,3)</f>
        <v>IZ05AI2</v>
      </c>
      <c r="D5250" s="5">
        <v>4266</v>
      </c>
      <c r="E5250" s="6">
        <v>44726</v>
      </c>
      <c r="F5250" s="6">
        <v>44726</v>
      </c>
      <c r="G5250" s="7" t="s">
        <v>1263</v>
      </c>
      <c r="H5250" s="7">
        <v>1</v>
      </c>
      <c r="I5250" s="7" t="s">
        <v>2944</v>
      </c>
      <c r="J5250" s="7" t="s">
        <v>6</v>
      </c>
      <c r="K5250" s="7" t="s">
        <v>3767</v>
      </c>
      <c r="L5250" s="7"/>
      <c r="M5250" s="6" t="s">
        <v>3767</v>
      </c>
      <c r="N5250" s="7" t="s">
        <v>7</v>
      </c>
      <c r="O5250" s="8">
        <v>2.4E-2</v>
      </c>
      <c r="P5250" s="7" t="s">
        <v>13</v>
      </c>
      <c r="Q5250" s="9">
        <v>20.85</v>
      </c>
      <c r="R5250" s="7" t="s">
        <v>3991</v>
      </c>
      <c r="S5250" s="7" t="s">
        <v>95</v>
      </c>
      <c r="T5250">
        <f>A5250</f>
        <v>21232</v>
      </c>
      <c r="U5250" t="str">
        <f>IF($G5250=$U$1:$X$1,$T5250,"")</f>
        <v/>
      </c>
      <c r="V5250">
        <f>IF($G5250=$U$1:$X$1,$T5250,"")</f>
        <v>21232</v>
      </c>
      <c r="W5250" t="str">
        <f>IF($G5250=$U$1:$X$1,$T5250,"")</f>
        <v/>
      </c>
      <c r="X5250" t="str">
        <f>IF($G5250=$U$1:$X$1,$T5250,"")</f>
        <v/>
      </c>
      <c r="Y5250" s="1">
        <f>ROUND(O5250*Q5250,2)</f>
        <v>0.5</v>
      </c>
    </row>
    <row r="5251" spans="1:25">
      <c r="A5251" s="5">
        <f>INDEX(Students,MOD(D5251-1,ROWS(Students))+1,1)</f>
        <v>21232</v>
      </c>
      <c r="B5251" s="5" t="str">
        <f>INDEX(Students,MOD(D5251-1,ROWS(Students))+1,2)</f>
        <v>Wiosek Wojciech</v>
      </c>
      <c r="C5251" s="5" t="str">
        <f>INDEX(Students,MOD(D5251-1,ROWS(Students))+1,3)</f>
        <v>IZ05AI2</v>
      </c>
      <c r="D5251" s="5">
        <v>4358</v>
      </c>
      <c r="E5251" s="6">
        <v>44606</v>
      </c>
      <c r="F5251" s="6">
        <v>44606</v>
      </c>
      <c r="G5251" s="7" t="s">
        <v>1262</v>
      </c>
      <c r="H5251" s="7">
        <v>-1</v>
      </c>
      <c r="I5251" s="7" t="s">
        <v>1761</v>
      </c>
      <c r="J5251" s="7" t="s">
        <v>6</v>
      </c>
      <c r="K5251" s="7" t="s">
        <v>3774</v>
      </c>
      <c r="L5251" s="7" t="s">
        <v>480</v>
      </c>
      <c r="M5251" s="6" t="s">
        <v>3767</v>
      </c>
      <c r="N5251" s="7" t="s">
        <v>19</v>
      </c>
      <c r="O5251" s="8">
        <v>23.3</v>
      </c>
      <c r="P5251" s="7" t="s">
        <v>13</v>
      </c>
      <c r="Q5251" s="9">
        <v>47.6</v>
      </c>
      <c r="R5251" s="7" t="s">
        <v>4354</v>
      </c>
      <c r="S5251" s="7" t="s">
        <v>481</v>
      </c>
      <c r="T5251">
        <f>A5251</f>
        <v>21232</v>
      </c>
      <c r="U5251">
        <f>IF($G5251=$U$1:$X$1,$T5251,"")</f>
        <v>21232</v>
      </c>
      <c r="V5251" t="str">
        <f>IF($G5251=$U$1:$X$1,$T5251,"")</f>
        <v/>
      </c>
      <c r="W5251" t="str">
        <f>IF($G5251=$U$1:$X$1,$T5251,"")</f>
        <v/>
      </c>
      <c r="X5251" t="str">
        <f>IF($G5251=$U$1:$X$1,$T5251,"")</f>
        <v/>
      </c>
      <c r="Y5251" s="1">
        <f>ROUND(O5251*Q5251,2)</f>
        <v>1109.08</v>
      </c>
    </row>
    <row r="5252" spans="1:25">
      <c r="A5252" s="5">
        <f>INDEX(Students,MOD(D5252-1,ROWS(Students))+1,1)</f>
        <v>21232</v>
      </c>
      <c r="B5252" s="5" t="str">
        <f>INDEX(Students,MOD(D5252-1,ROWS(Students))+1,2)</f>
        <v>Wiosek Wojciech</v>
      </c>
      <c r="C5252" s="5" t="str">
        <f>INDEX(Students,MOD(D5252-1,ROWS(Students))+1,3)</f>
        <v>IZ05AI2</v>
      </c>
      <c r="D5252" s="5">
        <v>4450</v>
      </c>
      <c r="E5252" s="6">
        <v>44656</v>
      </c>
      <c r="F5252" s="6">
        <v>44656</v>
      </c>
      <c r="G5252" s="7" t="s">
        <v>1262</v>
      </c>
      <c r="H5252" s="7">
        <v>1</v>
      </c>
      <c r="I5252" s="7" t="s">
        <v>3460</v>
      </c>
      <c r="J5252" s="7" t="s">
        <v>6</v>
      </c>
      <c r="K5252" s="7" t="s">
        <v>3809</v>
      </c>
      <c r="L5252" s="7"/>
      <c r="M5252" s="6" t="s">
        <v>3767</v>
      </c>
      <c r="N5252" s="7" t="s">
        <v>19</v>
      </c>
      <c r="O5252" s="8">
        <v>3</v>
      </c>
      <c r="P5252" s="7" t="s">
        <v>9</v>
      </c>
      <c r="Q5252" s="9">
        <v>0</v>
      </c>
      <c r="R5252" s="7" t="s">
        <v>4037</v>
      </c>
      <c r="S5252" s="7" t="s">
        <v>140</v>
      </c>
      <c r="T5252">
        <f>A5252</f>
        <v>21232</v>
      </c>
      <c r="U5252">
        <f>IF($G5252=$U$1:$X$1,$T5252,"")</f>
        <v>21232</v>
      </c>
      <c r="V5252" t="str">
        <f>IF($G5252=$U$1:$X$1,$T5252,"")</f>
        <v/>
      </c>
      <c r="W5252" t="str">
        <f>IF($G5252=$U$1:$X$1,$T5252,"")</f>
        <v/>
      </c>
      <c r="X5252" t="str">
        <f>IF($G5252=$U$1:$X$1,$T5252,"")</f>
        <v/>
      </c>
      <c r="Y5252" s="1">
        <f>ROUND(O5252*Q5252,2)</f>
        <v>0</v>
      </c>
    </row>
    <row r="5253" spans="1:25">
      <c r="A5253" s="5">
        <f>INDEX(Students,MOD(D5253-1,ROWS(Students))+1,1)</f>
        <v>21232</v>
      </c>
      <c r="B5253" s="5" t="str">
        <f>INDEX(Students,MOD(D5253-1,ROWS(Students))+1,2)</f>
        <v>Wiosek Wojciech</v>
      </c>
      <c r="C5253" s="5" t="str">
        <f>INDEX(Students,MOD(D5253-1,ROWS(Students))+1,3)</f>
        <v>IZ05AI2</v>
      </c>
      <c r="D5253" s="5">
        <v>4542</v>
      </c>
      <c r="E5253" s="6">
        <v>44701</v>
      </c>
      <c r="F5253" s="6">
        <v>44701</v>
      </c>
      <c r="G5253" s="7" t="s">
        <v>1263</v>
      </c>
      <c r="H5253" s="7">
        <v>1</v>
      </c>
      <c r="I5253" s="7" t="s">
        <v>2636</v>
      </c>
      <c r="J5253" s="7" t="s">
        <v>6</v>
      </c>
      <c r="K5253" s="7" t="s">
        <v>3767</v>
      </c>
      <c r="L5253" s="7"/>
      <c r="M5253" s="6" t="s">
        <v>3767</v>
      </c>
      <c r="N5253" s="7" t="s">
        <v>7</v>
      </c>
      <c r="O5253" s="8">
        <v>30</v>
      </c>
      <c r="P5253" s="7" t="s">
        <v>9</v>
      </c>
      <c r="Q5253" s="9">
        <v>0.76</v>
      </c>
      <c r="R5253" s="7" t="s">
        <v>3972</v>
      </c>
      <c r="S5253" s="7" t="s">
        <v>77</v>
      </c>
      <c r="T5253">
        <f>A5253</f>
        <v>21232</v>
      </c>
      <c r="U5253" t="str">
        <f>IF($G5253=$U$1:$X$1,$T5253,"")</f>
        <v/>
      </c>
      <c r="V5253">
        <f>IF($G5253=$U$1:$X$1,$T5253,"")</f>
        <v>21232</v>
      </c>
      <c r="W5253" t="str">
        <f>IF($G5253=$U$1:$X$1,$T5253,"")</f>
        <v/>
      </c>
      <c r="X5253" t="str">
        <f>IF($G5253=$U$1:$X$1,$T5253,"")</f>
        <v/>
      </c>
      <c r="Y5253" s="1">
        <f>ROUND(O5253*Q5253,2)</f>
        <v>22.8</v>
      </c>
    </row>
    <row r="5254" spans="1:25">
      <c r="A5254" s="5">
        <f>INDEX(Students,MOD(D5254-1,ROWS(Students))+1,1)</f>
        <v>21232</v>
      </c>
      <c r="B5254" s="5" t="str">
        <f>INDEX(Students,MOD(D5254-1,ROWS(Students))+1,2)</f>
        <v>Wiosek Wojciech</v>
      </c>
      <c r="C5254" s="5" t="str">
        <f>INDEX(Students,MOD(D5254-1,ROWS(Students))+1,3)</f>
        <v>IZ05AI2</v>
      </c>
      <c r="D5254" s="5">
        <v>4634</v>
      </c>
      <c r="E5254" s="6">
        <v>44734</v>
      </c>
      <c r="F5254" s="6">
        <v>44734</v>
      </c>
      <c r="G5254" s="7" t="s">
        <v>1263</v>
      </c>
      <c r="H5254" s="7">
        <v>1</v>
      </c>
      <c r="I5254" s="7" t="s">
        <v>3015</v>
      </c>
      <c r="J5254" s="7" t="s">
        <v>6</v>
      </c>
      <c r="K5254" s="7" t="s">
        <v>3767</v>
      </c>
      <c r="L5254" s="7"/>
      <c r="M5254" s="6" t="s">
        <v>3767</v>
      </c>
      <c r="N5254" s="7" t="s">
        <v>5215</v>
      </c>
      <c r="O5254" s="8">
        <v>57</v>
      </c>
      <c r="P5254" s="7" t="s">
        <v>1034</v>
      </c>
      <c r="Q5254" s="9">
        <v>0</v>
      </c>
      <c r="R5254" s="7" t="s">
        <v>4746</v>
      </c>
      <c r="S5254" s="7" t="s">
        <v>5188</v>
      </c>
      <c r="T5254">
        <f>A5254</f>
        <v>21232</v>
      </c>
      <c r="U5254" t="str">
        <f>IF($G5254=$U$1:$X$1,$T5254,"")</f>
        <v/>
      </c>
      <c r="V5254">
        <f>IF($G5254=$U$1:$X$1,$T5254,"")</f>
        <v>21232</v>
      </c>
      <c r="W5254" t="str">
        <f>IF($G5254=$U$1:$X$1,$T5254,"")</f>
        <v/>
      </c>
      <c r="X5254" t="str">
        <f>IF($G5254=$U$1:$X$1,$T5254,"")</f>
        <v/>
      </c>
      <c r="Y5254" s="1">
        <f>ROUND(O5254*Q5254,2)</f>
        <v>0</v>
      </c>
    </row>
    <row r="5255" spans="1:25">
      <c r="A5255" s="5">
        <f>INDEX(Students,MOD(D5255-1,ROWS(Students))+1,1)</f>
        <v>21232</v>
      </c>
      <c r="B5255" s="5" t="str">
        <f>INDEX(Students,MOD(D5255-1,ROWS(Students))+1,2)</f>
        <v>Wiosek Wojciech</v>
      </c>
      <c r="C5255" s="5" t="str">
        <f>INDEX(Students,MOD(D5255-1,ROWS(Students))+1,3)</f>
        <v>IZ05AI2</v>
      </c>
      <c r="D5255" s="5">
        <v>4726</v>
      </c>
      <c r="E5255" s="6">
        <v>44648</v>
      </c>
      <c r="F5255" s="6">
        <v>44648</v>
      </c>
      <c r="G5255" s="7" t="s">
        <v>1262</v>
      </c>
      <c r="H5255" s="7">
        <v>-1</v>
      </c>
      <c r="I5255" s="7" t="s">
        <v>2359</v>
      </c>
      <c r="J5255" s="7" t="s">
        <v>6</v>
      </c>
      <c r="K5255" s="7" t="s">
        <v>3770</v>
      </c>
      <c r="L5255" s="7" t="s">
        <v>777</v>
      </c>
      <c r="M5255" s="6" t="s">
        <v>3767</v>
      </c>
      <c r="N5255" s="7" t="s">
        <v>19</v>
      </c>
      <c r="O5255" s="8">
        <v>19.899999999999999</v>
      </c>
      <c r="P5255" s="7" t="s">
        <v>13</v>
      </c>
      <c r="Q5255" s="9">
        <v>48.79</v>
      </c>
      <c r="R5255" s="7" t="s">
        <v>4194</v>
      </c>
      <c r="S5255" s="7" t="s">
        <v>294</v>
      </c>
      <c r="T5255">
        <f>A5255</f>
        <v>21232</v>
      </c>
      <c r="U5255">
        <f>IF($G5255=$U$1:$X$1,$T5255,"")</f>
        <v>21232</v>
      </c>
      <c r="V5255" t="str">
        <f>IF($G5255=$U$1:$X$1,$T5255,"")</f>
        <v/>
      </c>
      <c r="W5255" t="str">
        <f>IF($G5255=$U$1:$X$1,$T5255,"")</f>
        <v/>
      </c>
      <c r="X5255" t="str">
        <f>IF($G5255=$U$1:$X$1,$T5255,"")</f>
        <v/>
      </c>
      <c r="Y5255" s="1">
        <f>ROUND(O5255*Q5255,2)</f>
        <v>970.92</v>
      </c>
    </row>
    <row r="5256" spans="1:25">
      <c r="A5256" s="5">
        <f>INDEX(Students,MOD(D5256-1,ROWS(Students))+1,1)</f>
        <v>21232</v>
      </c>
      <c r="B5256" s="5" t="str">
        <f>INDEX(Students,MOD(D5256-1,ROWS(Students))+1,2)</f>
        <v>Wiosek Wojciech</v>
      </c>
      <c r="C5256" s="5" t="str">
        <f>INDEX(Students,MOD(D5256-1,ROWS(Students))+1,3)</f>
        <v>IZ05AI2</v>
      </c>
      <c r="D5256" s="5">
        <v>4818</v>
      </c>
      <c r="E5256" s="6">
        <v>44613</v>
      </c>
      <c r="F5256" s="6">
        <v>44613</v>
      </c>
      <c r="G5256" s="7" t="s">
        <v>1263</v>
      </c>
      <c r="H5256" s="7">
        <v>1</v>
      </c>
      <c r="I5256" s="7" t="s">
        <v>1864</v>
      </c>
      <c r="J5256" s="7" t="s">
        <v>6</v>
      </c>
      <c r="K5256" s="7" t="s">
        <v>3767</v>
      </c>
      <c r="L5256" s="7"/>
      <c r="M5256" s="6" t="s">
        <v>3767</v>
      </c>
      <c r="N5256" s="7" t="s">
        <v>19</v>
      </c>
      <c r="O5256" s="8">
        <v>4</v>
      </c>
      <c r="P5256" s="7" t="s">
        <v>9</v>
      </c>
      <c r="Q5256" s="9">
        <v>0</v>
      </c>
      <c r="R5256" s="7" t="s">
        <v>4395</v>
      </c>
      <c r="S5256" s="7" t="s">
        <v>5066</v>
      </c>
      <c r="T5256">
        <f>A5256</f>
        <v>21232</v>
      </c>
      <c r="U5256" t="str">
        <f>IF($G5256=$U$1:$X$1,$T5256,"")</f>
        <v/>
      </c>
      <c r="V5256">
        <f>IF($G5256=$U$1:$X$1,$T5256,"")</f>
        <v>21232</v>
      </c>
      <c r="W5256" t="str">
        <f>IF($G5256=$U$1:$X$1,$T5256,"")</f>
        <v/>
      </c>
      <c r="X5256" t="str">
        <f>IF($G5256=$U$1:$X$1,$T5256,"")</f>
        <v/>
      </c>
      <c r="Y5256" s="1">
        <f>ROUND(O5256*Q5256,2)</f>
        <v>0</v>
      </c>
    </row>
    <row r="5257" spans="1:25">
      <c r="A5257" s="5">
        <f>INDEX(Students,MOD(D5257-1,ROWS(Students))+1,1)</f>
        <v>21232</v>
      </c>
      <c r="B5257" s="5" t="str">
        <f>INDEX(Students,MOD(D5257-1,ROWS(Students))+1,2)</f>
        <v>Wiosek Wojciech</v>
      </c>
      <c r="C5257" s="5" t="str">
        <f>INDEX(Students,MOD(D5257-1,ROWS(Students))+1,3)</f>
        <v>IZ05AI2</v>
      </c>
      <c r="D5257" s="5">
        <v>4910</v>
      </c>
      <c r="E5257" s="6">
        <v>44573</v>
      </c>
      <c r="F5257" s="6">
        <v>44573</v>
      </c>
      <c r="G5257" s="7" t="s">
        <v>1263</v>
      </c>
      <c r="H5257" s="7">
        <v>1</v>
      </c>
      <c r="I5257" s="7" t="s">
        <v>1324</v>
      </c>
      <c r="J5257" s="7" t="s">
        <v>6</v>
      </c>
      <c r="K5257" s="7" t="s">
        <v>3767</v>
      </c>
      <c r="L5257" s="7"/>
      <c r="M5257" s="6" t="s">
        <v>3767</v>
      </c>
      <c r="N5257" s="7" t="s">
        <v>32</v>
      </c>
      <c r="O5257" s="8">
        <v>200</v>
      </c>
      <c r="P5257" s="7" t="s">
        <v>9</v>
      </c>
      <c r="Q5257" s="9">
        <v>12.92</v>
      </c>
      <c r="R5257" s="7" t="s">
        <v>3923</v>
      </c>
      <c r="S5257" s="7" t="s">
        <v>53</v>
      </c>
      <c r="T5257">
        <f>A5257</f>
        <v>21232</v>
      </c>
      <c r="U5257" t="str">
        <f>IF($G5257=$U$1:$X$1,$T5257,"")</f>
        <v/>
      </c>
      <c r="V5257">
        <f>IF($G5257=$U$1:$X$1,$T5257,"")</f>
        <v>21232</v>
      </c>
      <c r="W5257" t="str">
        <f>IF($G5257=$U$1:$X$1,$T5257,"")</f>
        <v/>
      </c>
      <c r="X5257" t="str">
        <f>IF($G5257=$U$1:$X$1,$T5257,"")</f>
        <v/>
      </c>
      <c r="Y5257" s="1">
        <f>ROUND(O5257*Q5257,2)</f>
        <v>2584</v>
      </c>
    </row>
    <row r="5258" spans="1:25">
      <c r="A5258" s="5">
        <f>INDEX(Students,MOD(D5258-1,ROWS(Students))+1,1)</f>
        <v>21232</v>
      </c>
      <c r="B5258" s="5" t="str">
        <f>INDEX(Students,MOD(D5258-1,ROWS(Students))+1,2)</f>
        <v>Wiosek Wojciech</v>
      </c>
      <c r="C5258" s="5" t="str">
        <f>INDEX(Students,MOD(D5258-1,ROWS(Students))+1,3)</f>
        <v>IZ05AI2</v>
      </c>
      <c r="D5258" s="5">
        <v>5002</v>
      </c>
      <c r="E5258" s="6">
        <v>44635</v>
      </c>
      <c r="F5258" s="6">
        <v>44635</v>
      </c>
      <c r="G5258" s="7" t="s">
        <v>1263</v>
      </c>
      <c r="H5258" s="7">
        <v>1</v>
      </c>
      <c r="I5258" s="7" t="s">
        <v>2164</v>
      </c>
      <c r="J5258" s="7" t="s">
        <v>6</v>
      </c>
      <c r="K5258" s="7" t="s">
        <v>3767</v>
      </c>
      <c r="L5258" s="7"/>
      <c r="M5258" s="6" t="s">
        <v>3767</v>
      </c>
      <c r="N5258" s="7" t="s">
        <v>81</v>
      </c>
      <c r="O5258" s="8">
        <v>245</v>
      </c>
      <c r="P5258" s="7" t="s">
        <v>9</v>
      </c>
      <c r="Q5258" s="9">
        <v>0.15</v>
      </c>
      <c r="R5258" s="7" t="s">
        <v>4214</v>
      </c>
      <c r="S5258" s="7" t="s">
        <v>317</v>
      </c>
      <c r="T5258">
        <f>A5258</f>
        <v>21232</v>
      </c>
      <c r="U5258" t="str">
        <f>IF($G5258=$U$1:$X$1,$T5258,"")</f>
        <v/>
      </c>
      <c r="V5258">
        <f>IF($G5258=$U$1:$X$1,$T5258,"")</f>
        <v>21232</v>
      </c>
      <c r="W5258" t="str">
        <f>IF($G5258=$U$1:$X$1,$T5258,"")</f>
        <v/>
      </c>
      <c r="X5258" t="str">
        <f>IF($G5258=$U$1:$X$1,$T5258,"")</f>
        <v/>
      </c>
      <c r="Y5258" s="1">
        <f>ROUND(O5258*Q5258,2)</f>
        <v>36.75</v>
      </c>
    </row>
    <row r="5259" spans="1:25">
      <c r="A5259" s="5">
        <f>INDEX(Students,MOD(D5259-1,ROWS(Students))+1,1)</f>
        <v>21232</v>
      </c>
      <c r="B5259" s="5" t="str">
        <f>INDEX(Students,MOD(D5259-1,ROWS(Students))+1,2)</f>
        <v>Wiosek Wojciech</v>
      </c>
      <c r="C5259" s="5" t="str">
        <f>INDEX(Students,MOD(D5259-1,ROWS(Students))+1,3)</f>
        <v>IZ05AI2</v>
      </c>
      <c r="D5259" s="5">
        <v>5094</v>
      </c>
      <c r="E5259" s="6">
        <v>44601</v>
      </c>
      <c r="F5259" s="6">
        <v>44599</v>
      </c>
      <c r="G5259" s="7" t="s">
        <v>1262</v>
      </c>
      <c r="H5259" s="7">
        <v>-1</v>
      </c>
      <c r="I5259" s="7" t="s">
        <v>1710</v>
      </c>
      <c r="J5259" s="7" t="s">
        <v>6</v>
      </c>
      <c r="K5259" s="7" t="s">
        <v>3815</v>
      </c>
      <c r="L5259" s="7" t="s">
        <v>434</v>
      </c>
      <c r="M5259" s="6" t="s">
        <v>3767</v>
      </c>
      <c r="N5259" s="7" t="s">
        <v>81</v>
      </c>
      <c r="O5259" s="8">
        <v>500</v>
      </c>
      <c r="P5259" s="7" t="s">
        <v>9</v>
      </c>
      <c r="Q5259" s="9">
        <v>0.53</v>
      </c>
      <c r="R5259" s="7" t="s">
        <v>3976</v>
      </c>
      <c r="S5259" s="7" t="s">
        <v>5021</v>
      </c>
      <c r="T5259">
        <f>A5259</f>
        <v>21232</v>
      </c>
      <c r="U5259">
        <f>IF($G5259=$U$1:$X$1,$T5259,"")</f>
        <v>21232</v>
      </c>
      <c r="V5259" t="str">
        <f>IF($G5259=$U$1:$X$1,$T5259,"")</f>
        <v/>
      </c>
      <c r="W5259" t="str">
        <f>IF($G5259=$U$1:$X$1,$T5259,"")</f>
        <v/>
      </c>
      <c r="X5259" t="str">
        <f>IF($G5259=$U$1:$X$1,$T5259,"")</f>
        <v/>
      </c>
      <c r="Y5259" s="1">
        <f>ROUND(O5259*Q5259,2)</f>
        <v>265</v>
      </c>
    </row>
    <row r="5260" spans="1:25">
      <c r="A5260" s="5">
        <f>INDEX(Students,MOD(D5260-1,ROWS(Students))+1,1)</f>
        <v>21232</v>
      </c>
      <c r="B5260" s="5" t="str">
        <f>INDEX(Students,MOD(D5260-1,ROWS(Students))+1,2)</f>
        <v>Wiosek Wojciech</v>
      </c>
      <c r="C5260" s="5" t="str">
        <f>INDEX(Students,MOD(D5260-1,ROWS(Students))+1,3)</f>
        <v>IZ05AI2</v>
      </c>
      <c r="D5260" s="5">
        <v>5186</v>
      </c>
      <c r="E5260" s="6">
        <v>44755</v>
      </c>
      <c r="F5260" s="6">
        <v>44755</v>
      </c>
      <c r="G5260" s="7" t="s">
        <v>279</v>
      </c>
      <c r="H5260" s="7">
        <v>1</v>
      </c>
      <c r="I5260" s="7" t="s">
        <v>3239</v>
      </c>
      <c r="J5260" s="7" t="s">
        <v>6</v>
      </c>
      <c r="K5260" s="7" t="s">
        <v>3767</v>
      </c>
      <c r="L5260" s="7"/>
      <c r="M5260" s="6" t="s">
        <v>3767</v>
      </c>
      <c r="N5260" s="7" t="s">
        <v>5215</v>
      </c>
      <c r="O5260" s="8">
        <v>23.94</v>
      </c>
      <c r="P5260" s="7" t="s">
        <v>13</v>
      </c>
      <c r="Q5260" s="9">
        <v>0</v>
      </c>
      <c r="R5260" s="7" t="s">
        <v>3968</v>
      </c>
      <c r="S5260" s="7" t="s">
        <v>4983</v>
      </c>
      <c r="T5260">
        <f>A5260</f>
        <v>21232</v>
      </c>
      <c r="U5260" t="str">
        <f>IF($G5260=$U$1:$X$1,$T5260,"")</f>
        <v/>
      </c>
      <c r="V5260" t="str">
        <f>IF($G5260=$U$1:$X$1,$T5260,"")</f>
        <v/>
      </c>
      <c r="W5260">
        <f>IF($G5260=$U$1:$X$1,$T5260,"")</f>
        <v>21232</v>
      </c>
      <c r="X5260" t="str">
        <f>IF($G5260=$U$1:$X$1,$T5260,"")</f>
        <v/>
      </c>
      <c r="Y5260" s="1">
        <f>ROUND(O5260*Q5260,2)</f>
        <v>0</v>
      </c>
    </row>
    <row r="5261" spans="1:25">
      <c r="A5261" s="5">
        <f>INDEX(Students,MOD(D5261-1,ROWS(Students))+1,1)</f>
        <v>21232</v>
      </c>
      <c r="B5261" s="5" t="str">
        <f>INDEX(Students,MOD(D5261-1,ROWS(Students))+1,2)</f>
        <v>Wiosek Wojciech</v>
      </c>
      <c r="C5261" s="5" t="str">
        <f>INDEX(Students,MOD(D5261-1,ROWS(Students))+1,3)</f>
        <v>IZ05AI2</v>
      </c>
      <c r="D5261" s="5">
        <v>5278</v>
      </c>
      <c r="E5261" s="6">
        <v>44770</v>
      </c>
      <c r="F5261" s="6">
        <v>44770</v>
      </c>
      <c r="G5261" s="7" t="s">
        <v>1262</v>
      </c>
      <c r="H5261" s="7">
        <v>-1</v>
      </c>
      <c r="I5261" s="7" t="s">
        <v>3379</v>
      </c>
      <c r="J5261" s="7" t="s">
        <v>6</v>
      </c>
      <c r="K5261" s="7" t="s">
        <v>3770</v>
      </c>
      <c r="L5261" s="7" t="s">
        <v>1140</v>
      </c>
      <c r="M5261" s="6" t="s">
        <v>3767</v>
      </c>
      <c r="N5261" s="7" t="s">
        <v>19</v>
      </c>
      <c r="O5261" s="8">
        <v>25.14</v>
      </c>
      <c r="P5261" s="7" t="s">
        <v>13</v>
      </c>
      <c r="Q5261" s="9">
        <v>49.98</v>
      </c>
      <c r="R5261" s="7" t="s">
        <v>4816</v>
      </c>
      <c r="S5261" s="7" t="s">
        <v>1141</v>
      </c>
      <c r="T5261">
        <f>A5261</f>
        <v>21232</v>
      </c>
      <c r="U5261">
        <f>IF($G5261=$U$1:$X$1,$T5261,"")</f>
        <v>21232</v>
      </c>
      <c r="V5261" t="str">
        <f>IF($G5261=$U$1:$X$1,$T5261,"")</f>
        <v/>
      </c>
      <c r="W5261" t="str">
        <f>IF($G5261=$U$1:$X$1,$T5261,"")</f>
        <v/>
      </c>
      <c r="X5261" t="str">
        <f>IF($G5261=$U$1:$X$1,$T5261,"")</f>
        <v/>
      </c>
      <c r="Y5261" s="1">
        <f>ROUND(O5261*Q5261,2)</f>
        <v>1256.5</v>
      </c>
    </row>
    <row r="5262" spans="1:25">
      <c r="A5262" s="5">
        <f>INDEX(Students,MOD(D5262-1,ROWS(Students))+1,1)</f>
        <v>21232</v>
      </c>
      <c r="B5262" s="5" t="str">
        <f>INDEX(Students,MOD(D5262-1,ROWS(Students))+1,2)</f>
        <v>Wiosek Wojciech</v>
      </c>
      <c r="C5262" s="5" t="str">
        <f>INDEX(Students,MOD(D5262-1,ROWS(Students))+1,3)</f>
        <v>IZ05AI2</v>
      </c>
      <c r="D5262" s="5">
        <v>5370</v>
      </c>
      <c r="E5262" s="6">
        <v>44727</v>
      </c>
      <c r="F5262" s="6">
        <v>44722</v>
      </c>
      <c r="G5262" s="7" t="s">
        <v>1262</v>
      </c>
      <c r="H5262" s="7">
        <v>-1</v>
      </c>
      <c r="I5262" s="7" t="s">
        <v>2964</v>
      </c>
      <c r="J5262" s="7" t="s">
        <v>6</v>
      </c>
      <c r="K5262" s="7" t="s">
        <v>3865</v>
      </c>
      <c r="L5262" s="7" t="s">
        <v>1016</v>
      </c>
      <c r="M5262" s="6" t="s">
        <v>3767</v>
      </c>
      <c r="N5262" s="7" t="s">
        <v>81</v>
      </c>
      <c r="O5262" s="8">
        <v>107</v>
      </c>
      <c r="P5262" s="7" t="s">
        <v>13</v>
      </c>
      <c r="Q5262" s="9">
        <v>22.58</v>
      </c>
      <c r="R5262" s="7" t="s">
        <v>4585</v>
      </c>
      <c r="S5262" s="7" t="s">
        <v>788</v>
      </c>
      <c r="T5262">
        <f>A5262</f>
        <v>21232</v>
      </c>
      <c r="U5262">
        <f>IF($G5262=$U$1:$X$1,$T5262,"")</f>
        <v>21232</v>
      </c>
      <c r="V5262" t="str">
        <f>IF($G5262=$U$1:$X$1,$T5262,"")</f>
        <v/>
      </c>
      <c r="W5262" t="str">
        <f>IF($G5262=$U$1:$X$1,$T5262,"")</f>
        <v/>
      </c>
      <c r="X5262" t="str">
        <f>IF($G5262=$U$1:$X$1,$T5262,"")</f>
        <v/>
      </c>
      <c r="Y5262" s="1">
        <f>ROUND(O5262*Q5262,2)</f>
        <v>2416.06</v>
      </c>
    </row>
    <row r="5263" spans="1:25">
      <c r="A5263" s="5">
        <f>INDEX(Students,MOD(D5263-1,ROWS(Students))+1,1)</f>
        <v>21232</v>
      </c>
      <c r="B5263" s="5" t="str">
        <f>INDEX(Students,MOD(D5263-1,ROWS(Students))+1,2)</f>
        <v>Wiosek Wojciech</v>
      </c>
      <c r="C5263" s="5" t="str">
        <f>INDEX(Students,MOD(D5263-1,ROWS(Students))+1,3)</f>
        <v>IZ05AI2</v>
      </c>
      <c r="D5263" s="5">
        <v>5462</v>
      </c>
      <c r="E5263" s="6">
        <v>44634</v>
      </c>
      <c r="F5263" s="6">
        <v>44634</v>
      </c>
      <c r="G5263" s="7" t="s">
        <v>279</v>
      </c>
      <c r="H5263" s="7">
        <v>1</v>
      </c>
      <c r="I5263" s="7" t="s">
        <v>2149</v>
      </c>
      <c r="J5263" s="7" t="s">
        <v>6</v>
      </c>
      <c r="K5263" s="7" t="s">
        <v>3767</v>
      </c>
      <c r="L5263" s="7"/>
      <c r="M5263" s="6" t="s">
        <v>3767</v>
      </c>
      <c r="N5263" s="7" t="s">
        <v>25</v>
      </c>
      <c r="O5263" s="8">
        <v>6</v>
      </c>
      <c r="P5263" s="7" t="s">
        <v>13</v>
      </c>
      <c r="Q5263" s="9">
        <v>70.44</v>
      </c>
      <c r="R5263" s="7" t="s">
        <v>4300</v>
      </c>
      <c r="S5263" s="7" t="s">
        <v>421</v>
      </c>
      <c r="T5263">
        <f>A5263</f>
        <v>21232</v>
      </c>
      <c r="U5263" t="str">
        <f>IF($G5263=$U$1:$X$1,$T5263,"")</f>
        <v/>
      </c>
      <c r="V5263" t="str">
        <f>IF($G5263=$U$1:$X$1,$T5263,"")</f>
        <v/>
      </c>
      <c r="W5263">
        <f>IF($G5263=$U$1:$X$1,$T5263,"")</f>
        <v>21232</v>
      </c>
      <c r="X5263" t="str">
        <f>IF($G5263=$U$1:$X$1,$T5263,"")</f>
        <v/>
      </c>
      <c r="Y5263" s="1">
        <f>ROUND(O5263*Q5263,2)</f>
        <v>422.64</v>
      </c>
    </row>
    <row r="5264" spans="1:25">
      <c r="A5264" s="5">
        <f>INDEX(Students,MOD(D5264-1,ROWS(Students))+1,1)</f>
        <v>21232</v>
      </c>
      <c r="B5264" s="5" t="str">
        <f>INDEX(Students,MOD(D5264-1,ROWS(Students))+1,2)</f>
        <v>Wiosek Wojciech</v>
      </c>
      <c r="C5264" s="5" t="str">
        <f>INDEX(Students,MOD(D5264-1,ROWS(Students))+1,3)</f>
        <v>IZ05AI2</v>
      </c>
      <c r="D5264" s="5">
        <v>5554</v>
      </c>
      <c r="E5264" s="6">
        <v>44739</v>
      </c>
      <c r="F5264" s="6">
        <v>44739</v>
      </c>
      <c r="G5264" s="7" t="s">
        <v>279</v>
      </c>
      <c r="H5264" s="7">
        <v>1</v>
      </c>
      <c r="I5264" s="7" t="s">
        <v>3058</v>
      </c>
      <c r="J5264" s="7" t="s">
        <v>6</v>
      </c>
      <c r="K5264" s="7" t="s">
        <v>3767</v>
      </c>
      <c r="L5264" s="7"/>
      <c r="M5264" s="6" t="s">
        <v>3767</v>
      </c>
      <c r="N5264" s="7" t="s">
        <v>5215</v>
      </c>
      <c r="O5264" s="8">
        <v>21.35</v>
      </c>
      <c r="P5264" s="7" t="s">
        <v>13</v>
      </c>
      <c r="Q5264" s="9">
        <v>0</v>
      </c>
      <c r="R5264" s="7" t="s">
        <v>4080</v>
      </c>
      <c r="S5264" s="7" t="s">
        <v>415</v>
      </c>
      <c r="T5264">
        <f>A5264</f>
        <v>21232</v>
      </c>
      <c r="U5264" t="str">
        <f>IF($G5264=$U$1:$X$1,$T5264,"")</f>
        <v/>
      </c>
      <c r="V5264" t="str">
        <f>IF($G5264=$U$1:$X$1,$T5264,"")</f>
        <v/>
      </c>
      <c r="W5264">
        <f>IF($G5264=$U$1:$X$1,$T5264,"")</f>
        <v>21232</v>
      </c>
      <c r="X5264" t="str">
        <f>IF($G5264=$U$1:$X$1,$T5264,"")</f>
        <v/>
      </c>
      <c r="Y5264" s="1">
        <f>ROUND(O5264*Q5264,2)</f>
        <v>0</v>
      </c>
    </row>
    <row r="5265" spans="1:25">
      <c r="A5265" s="5">
        <f>INDEX(Students,MOD(D5265-1,ROWS(Students))+1,1)</f>
        <v>21232</v>
      </c>
      <c r="B5265" s="5" t="str">
        <f>INDEX(Students,MOD(D5265-1,ROWS(Students))+1,2)</f>
        <v>Wiosek Wojciech</v>
      </c>
      <c r="C5265" s="5" t="str">
        <f>INDEX(Students,MOD(D5265-1,ROWS(Students))+1,3)</f>
        <v>IZ05AI2</v>
      </c>
      <c r="D5265" s="5">
        <v>5646</v>
      </c>
      <c r="E5265" s="6">
        <v>44699</v>
      </c>
      <c r="F5265" s="6">
        <v>44699</v>
      </c>
      <c r="G5265" s="7" t="s">
        <v>1263</v>
      </c>
      <c r="H5265" s="7">
        <v>1</v>
      </c>
      <c r="I5265" s="7" t="s">
        <v>2590</v>
      </c>
      <c r="J5265" s="7" t="s">
        <v>6</v>
      </c>
      <c r="K5265" s="7" t="s">
        <v>3767</v>
      </c>
      <c r="L5265" s="7"/>
      <c r="M5265" s="6" t="s">
        <v>3767</v>
      </c>
      <c r="N5265" s="7" t="s">
        <v>7</v>
      </c>
      <c r="O5265" s="8">
        <v>20</v>
      </c>
      <c r="P5265" s="7" t="s">
        <v>9</v>
      </c>
      <c r="Q5265" s="9">
        <v>0.55000000000000004</v>
      </c>
      <c r="R5265" s="7" t="s">
        <v>3971</v>
      </c>
      <c r="S5265" s="7" t="s">
        <v>76</v>
      </c>
      <c r="T5265">
        <f>A5265</f>
        <v>21232</v>
      </c>
      <c r="U5265" t="str">
        <f>IF($G5265=$U$1:$X$1,$T5265,"")</f>
        <v/>
      </c>
      <c r="V5265">
        <f>IF($G5265=$U$1:$X$1,$T5265,"")</f>
        <v>21232</v>
      </c>
      <c r="W5265" t="str">
        <f>IF($G5265=$U$1:$X$1,$T5265,"")</f>
        <v/>
      </c>
      <c r="X5265" t="str">
        <f>IF($G5265=$U$1:$X$1,$T5265,"")</f>
        <v/>
      </c>
      <c r="Y5265" s="1">
        <f>ROUND(O5265*Q5265,2)</f>
        <v>11</v>
      </c>
    </row>
    <row r="5266" spans="1:25">
      <c r="A5266" s="5">
        <f>INDEX(Students,MOD(D5266-1,ROWS(Students))+1,1)</f>
        <v>21232</v>
      </c>
      <c r="B5266" s="5" t="str">
        <f>INDEX(Students,MOD(D5266-1,ROWS(Students))+1,2)</f>
        <v>Wiosek Wojciech</v>
      </c>
      <c r="C5266" s="5" t="str">
        <f>INDEX(Students,MOD(D5266-1,ROWS(Students))+1,3)</f>
        <v>IZ05AI2</v>
      </c>
      <c r="D5266" s="5">
        <v>5738</v>
      </c>
      <c r="E5266" s="6">
        <v>44698</v>
      </c>
      <c r="F5266" s="6">
        <v>44698</v>
      </c>
      <c r="G5266" s="7" t="s">
        <v>279</v>
      </c>
      <c r="H5266" s="7">
        <v>1</v>
      </c>
      <c r="I5266" s="7" t="s">
        <v>2574</v>
      </c>
      <c r="J5266" s="7" t="s">
        <v>6</v>
      </c>
      <c r="K5266" s="7" t="s">
        <v>3767</v>
      </c>
      <c r="L5266" s="7"/>
      <c r="M5266" s="6" t="s">
        <v>3767</v>
      </c>
      <c r="N5266" s="7" t="s">
        <v>5215</v>
      </c>
      <c r="O5266" s="8">
        <v>9.7899999999999991</v>
      </c>
      <c r="P5266" s="7" t="s">
        <v>13</v>
      </c>
      <c r="Q5266" s="9">
        <v>0</v>
      </c>
      <c r="R5266" s="7" t="s">
        <v>4658</v>
      </c>
      <c r="S5266" s="7" t="s">
        <v>5150</v>
      </c>
      <c r="T5266">
        <f>A5266</f>
        <v>21232</v>
      </c>
      <c r="U5266" t="str">
        <f>IF($G5266=$U$1:$X$1,$T5266,"")</f>
        <v/>
      </c>
      <c r="V5266" t="str">
        <f>IF($G5266=$U$1:$X$1,$T5266,"")</f>
        <v/>
      </c>
      <c r="W5266">
        <f>IF($G5266=$U$1:$X$1,$T5266,"")</f>
        <v>21232</v>
      </c>
      <c r="X5266" t="str">
        <f>IF($G5266=$U$1:$X$1,$T5266,"")</f>
        <v/>
      </c>
      <c r="Y5266" s="1">
        <f>ROUND(O5266*Q5266,2)</f>
        <v>0</v>
      </c>
    </row>
    <row r="5267" spans="1:25">
      <c r="A5267" s="5">
        <f>INDEX(Students,MOD(D5267-1,ROWS(Students))+1,1)</f>
        <v>21232</v>
      </c>
      <c r="B5267" s="5" t="str">
        <f>INDEX(Students,MOD(D5267-1,ROWS(Students))+1,2)</f>
        <v>Wiosek Wojciech</v>
      </c>
      <c r="C5267" s="5" t="str">
        <f>INDEX(Students,MOD(D5267-1,ROWS(Students))+1,3)</f>
        <v>IZ05AI2</v>
      </c>
      <c r="D5267" s="5">
        <v>5830</v>
      </c>
      <c r="E5267" s="6">
        <v>44634</v>
      </c>
      <c r="F5267" s="6">
        <v>44634</v>
      </c>
      <c r="G5267" s="7" t="s">
        <v>1262</v>
      </c>
      <c r="H5267" s="7">
        <v>-1</v>
      </c>
      <c r="I5267" s="7" t="s">
        <v>2144</v>
      </c>
      <c r="J5267" s="7" t="s">
        <v>6</v>
      </c>
      <c r="K5267" s="7" t="s">
        <v>3774</v>
      </c>
      <c r="L5267" s="7" t="s">
        <v>684</v>
      </c>
      <c r="M5267" s="6" t="s">
        <v>3767</v>
      </c>
      <c r="N5267" s="7" t="s">
        <v>19</v>
      </c>
      <c r="O5267" s="8">
        <v>713</v>
      </c>
      <c r="P5267" s="7" t="s">
        <v>9</v>
      </c>
      <c r="Q5267" s="9">
        <v>0</v>
      </c>
      <c r="R5267" s="7" t="s">
        <v>4078</v>
      </c>
      <c r="S5267" s="7" t="s">
        <v>5030</v>
      </c>
      <c r="T5267">
        <f>A5267</f>
        <v>21232</v>
      </c>
      <c r="U5267">
        <f>IF($G5267=$U$1:$X$1,$T5267,"")</f>
        <v>21232</v>
      </c>
      <c r="V5267" t="str">
        <f>IF($G5267=$U$1:$X$1,$T5267,"")</f>
        <v/>
      </c>
      <c r="W5267" t="str">
        <f>IF($G5267=$U$1:$X$1,$T5267,"")</f>
        <v/>
      </c>
      <c r="X5267" t="str">
        <f>IF($G5267=$U$1:$X$1,$T5267,"")</f>
        <v/>
      </c>
      <c r="Y5267" s="1">
        <f>ROUND(O5267*Q5267,2)</f>
        <v>0</v>
      </c>
    </row>
    <row r="5268" spans="1:25">
      <c r="A5268" s="5">
        <f>INDEX(Students,MOD(D5268-1,ROWS(Students))+1,1)</f>
        <v>21213</v>
      </c>
      <c r="B5268" s="5" t="str">
        <f>INDEX(Students,MOD(D5268-1,ROWS(Students))+1,2)</f>
        <v>Witkowski Dawid</v>
      </c>
      <c r="C5268" s="5" t="str">
        <f>INDEX(Students,MOD(D5268-1,ROWS(Students))+1,3)</f>
        <v>IZ05IO1</v>
      </c>
      <c r="D5268" s="5">
        <v>56</v>
      </c>
      <c r="E5268" s="6">
        <v>44643</v>
      </c>
      <c r="F5268" s="6">
        <v>44638</v>
      </c>
      <c r="G5268" s="7" t="s">
        <v>1262</v>
      </c>
      <c r="H5268" s="7">
        <v>-1</v>
      </c>
      <c r="I5268" s="7" t="s">
        <v>2303</v>
      </c>
      <c r="J5268" s="7" t="s">
        <v>6</v>
      </c>
      <c r="K5268" s="7" t="s">
        <v>3809</v>
      </c>
      <c r="L5268" s="7" t="s">
        <v>757</v>
      </c>
      <c r="M5268" s="6" t="s">
        <v>3767</v>
      </c>
      <c r="N5268" s="7" t="s">
        <v>81</v>
      </c>
      <c r="O5268" s="8">
        <v>5</v>
      </c>
      <c r="P5268" s="7" t="s">
        <v>9</v>
      </c>
      <c r="Q5268" s="9">
        <v>0</v>
      </c>
      <c r="R5268" s="7" t="s">
        <v>4037</v>
      </c>
      <c r="S5268" s="7" t="s">
        <v>140</v>
      </c>
      <c r="T5268">
        <f>A5268</f>
        <v>21213</v>
      </c>
      <c r="U5268">
        <f>IF($G5268=$U$1:$X$1,$T5268,"")</f>
        <v>21213</v>
      </c>
      <c r="V5268" t="str">
        <f>IF($G5268=$U$1:$X$1,$T5268,"")</f>
        <v/>
      </c>
      <c r="W5268" t="str">
        <f>IF($G5268=$U$1:$X$1,$T5268,"")</f>
        <v/>
      </c>
      <c r="X5268" t="str">
        <f>IF($G5268=$U$1:$X$1,$T5268,"")</f>
        <v/>
      </c>
      <c r="Y5268" s="1">
        <f>ROUND(O5268*Q5268,2)</f>
        <v>0</v>
      </c>
    </row>
    <row r="5269" spans="1:25">
      <c r="A5269" s="5">
        <f>INDEX(Students,MOD(D5269-1,ROWS(Students))+1,1)</f>
        <v>21213</v>
      </c>
      <c r="B5269" s="5" t="str">
        <f>INDEX(Students,MOD(D5269-1,ROWS(Students))+1,2)</f>
        <v>Witkowski Dawid</v>
      </c>
      <c r="C5269" s="5" t="str">
        <f>INDEX(Students,MOD(D5269-1,ROWS(Students))+1,3)</f>
        <v>IZ05IO1</v>
      </c>
      <c r="D5269" s="5">
        <v>148</v>
      </c>
      <c r="E5269" s="6">
        <v>44589</v>
      </c>
      <c r="F5269" s="6">
        <v>44589</v>
      </c>
      <c r="G5269" s="7" t="s">
        <v>1263</v>
      </c>
      <c r="H5269" s="7">
        <v>1</v>
      </c>
      <c r="I5269" s="7" t="s">
        <v>1581</v>
      </c>
      <c r="J5269" s="7" t="s">
        <v>6</v>
      </c>
      <c r="K5269" s="7" t="s">
        <v>3767</v>
      </c>
      <c r="L5269" s="7"/>
      <c r="M5269" s="6" t="s">
        <v>3767</v>
      </c>
      <c r="N5269" s="7" t="s">
        <v>32</v>
      </c>
      <c r="O5269" s="8">
        <v>5</v>
      </c>
      <c r="P5269" s="7" t="s">
        <v>9</v>
      </c>
      <c r="Q5269" s="9">
        <v>32.85</v>
      </c>
      <c r="R5269" s="7" t="s">
        <v>4238</v>
      </c>
      <c r="S5269" s="7" t="s">
        <v>4977</v>
      </c>
      <c r="T5269">
        <f>A5269</f>
        <v>21213</v>
      </c>
      <c r="U5269" t="str">
        <f>IF($G5269=$U$1:$X$1,$T5269,"")</f>
        <v/>
      </c>
      <c r="V5269">
        <f>IF($G5269=$U$1:$X$1,$T5269,"")</f>
        <v>21213</v>
      </c>
      <c r="W5269" t="str">
        <f>IF($G5269=$U$1:$X$1,$T5269,"")</f>
        <v/>
      </c>
      <c r="X5269" t="str">
        <f>IF($G5269=$U$1:$X$1,$T5269,"")</f>
        <v/>
      </c>
      <c r="Y5269" s="1">
        <f>ROUND(O5269*Q5269,2)</f>
        <v>164.25</v>
      </c>
    </row>
    <row r="5270" spans="1:25">
      <c r="A5270" s="5">
        <f>INDEX(Students,MOD(D5270-1,ROWS(Students))+1,1)</f>
        <v>21213</v>
      </c>
      <c r="B5270" s="5" t="str">
        <f>INDEX(Students,MOD(D5270-1,ROWS(Students))+1,2)</f>
        <v>Witkowski Dawid</v>
      </c>
      <c r="C5270" s="5" t="str">
        <f>INDEX(Students,MOD(D5270-1,ROWS(Students))+1,3)</f>
        <v>IZ05IO1</v>
      </c>
      <c r="D5270" s="5">
        <v>240</v>
      </c>
      <c r="E5270" s="6">
        <v>44628</v>
      </c>
      <c r="F5270" s="6">
        <v>44627</v>
      </c>
      <c r="G5270" s="7" t="s">
        <v>1262</v>
      </c>
      <c r="H5270" s="7">
        <v>-1</v>
      </c>
      <c r="I5270" s="7" t="s">
        <v>2073</v>
      </c>
      <c r="J5270" s="7" t="s">
        <v>6</v>
      </c>
      <c r="K5270" s="7" t="s">
        <v>3822</v>
      </c>
      <c r="L5270" s="7" t="s">
        <v>640</v>
      </c>
      <c r="M5270" s="6" t="s">
        <v>3767</v>
      </c>
      <c r="N5270" s="7" t="s">
        <v>81</v>
      </c>
      <c r="O5270" s="8">
        <v>98</v>
      </c>
      <c r="P5270" s="7" t="s">
        <v>70</v>
      </c>
      <c r="Q5270" s="9">
        <v>6.38</v>
      </c>
      <c r="R5270" s="7" t="s">
        <v>3983</v>
      </c>
      <c r="S5270" s="7" t="s">
        <v>87</v>
      </c>
      <c r="T5270">
        <f>A5270</f>
        <v>21213</v>
      </c>
      <c r="U5270">
        <f>IF($G5270=$U$1:$X$1,$T5270,"")</f>
        <v>21213</v>
      </c>
      <c r="V5270" t="str">
        <f>IF($G5270=$U$1:$X$1,$T5270,"")</f>
        <v/>
      </c>
      <c r="W5270" t="str">
        <f>IF($G5270=$U$1:$X$1,$T5270,"")</f>
        <v/>
      </c>
      <c r="X5270" t="str">
        <f>IF($G5270=$U$1:$X$1,$T5270,"")</f>
        <v/>
      </c>
      <c r="Y5270" s="1">
        <f>ROUND(O5270*Q5270,2)</f>
        <v>625.24</v>
      </c>
    </row>
    <row r="5271" spans="1:25">
      <c r="A5271" s="5">
        <f>INDEX(Students,MOD(D5271-1,ROWS(Students))+1,1)</f>
        <v>21213</v>
      </c>
      <c r="B5271" s="5" t="str">
        <f>INDEX(Students,MOD(D5271-1,ROWS(Students))+1,2)</f>
        <v>Witkowski Dawid</v>
      </c>
      <c r="C5271" s="5" t="str">
        <f>INDEX(Students,MOD(D5271-1,ROWS(Students))+1,3)</f>
        <v>IZ05IO1</v>
      </c>
      <c r="D5271" s="5">
        <v>332</v>
      </c>
      <c r="E5271" s="6">
        <v>44603</v>
      </c>
      <c r="F5271" s="6">
        <v>44603</v>
      </c>
      <c r="G5271" s="7" t="s">
        <v>1263</v>
      </c>
      <c r="H5271" s="7">
        <v>1</v>
      </c>
      <c r="I5271" s="7" t="s">
        <v>1726</v>
      </c>
      <c r="J5271" s="7" t="s">
        <v>6</v>
      </c>
      <c r="K5271" s="7" t="s">
        <v>3767</v>
      </c>
      <c r="L5271" s="7"/>
      <c r="M5271" s="6" t="s">
        <v>3767</v>
      </c>
      <c r="N5271" s="7" t="s">
        <v>19</v>
      </c>
      <c r="O5271" s="8">
        <v>1290</v>
      </c>
      <c r="P5271" s="7" t="s">
        <v>9</v>
      </c>
      <c r="Q5271" s="9">
        <v>0</v>
      </c>
      <c r="R5271" s="7" t="s">
        <v>4322</v>
      </c>
      <c r="S5271" s="7" t="s">
        <v>5091</v>
      </c>
      <c r="T5271">
        <f>A5271</f>
        <v>21213</v>
      </c>
      <c r="U5271" t="str">
        <f>IF($G5271=$U$1:$X$1,$T5271,"")</f>
        <v/>
      </c>
      <c r="V5271">
        <f>IF($G5271=$U$1:$X$1,$T5271,"")</f>
        <v>21213</v>
      </c>
      <c r="W5271" t="str">
        <f>IF($G5271=$U$1:$X$1,$T5271,"")</f>
        <v/>
      </c>
      <c r="X5271" t="str">
        <f>IF($G5271=$U$1:$X$1,$T5271,"")</f>
        <v/>
      </c>
      <c r="Y5271" s="1">
        <f>ROUND(O5271*Q5271,2)</f>
        <v>0</v>
      </c>
    </row>
    <row r="5272" spans="1:25">
      <c r="A5272" s="5">
        <f>INDEX(Students,MOD(D5272-1,ROWS(Students))+1,1)</f>
        <v>21213</v>
      </c>
      <c r="B5272" s="5" t="str">
        <f>INDEX(Students,MOD(D5272-1,ROWS(Students))+1,2)</f>
        <v>Witkowski Dawid</v>
      </c>
      <c r="C5272" s="5" t="str">
        <f>INDEX(Students,MOD(D5272-1,ROWS(Students))+1,3)</f>
        <v>IZ05IO1</v>
      </c>
      <c r="D5272" s="5">
        <v>424</v>
      </c>
      <c r="E5272" s="6">
        <v>44627</v>
      </c>
      <c r="F5272" s="6">
        <v>44627</v>
      </c>
      <c r="G5272" s="7" t="s">
        <v>52</v>
      </c>
      <c r="H5272" s="7">
        <v>1</v>
      </c>
      <c r="I5272" s="7" t="s">
        <v>2036</v>
      </c>
      <c r="J5272" s="7" t="s">
        <v>6</v>
      </c>
      <c r="K5272" s="7" t="s">
        <v>3841</v>
      </c>
      <c r="L5272" s="7"/>
      <c r="M5272" s="6" t="s">
        <v>4899</v>
      </c>
      <c r="N5272" s="7" t="s">
        <v>19</v>
      </c>
      <c r="O5272" s="8">
        <v>100</v>
      </c>
      <c r="P5272" s="7" t="s">
        <v>9</v>
      </c>
      <c r="Q5272" s="9">
        <v>1.55</v>
      </c>
      <c r="R5272" s="7" t="s">
        <v>3942</v>
      </c>
      <c r="S5272" s="7" t="s">
        <v>64</v>
      </c>
      <c r="T5272">
        <f>A5272</f>
        <v>21213</v>
      </c>
      <c r="U5272" t="str">
        <f>IF($G5272=$U$1:$X$1,$T5272,"")</f>
        <v/>
      </c>
      <c r="V5272" t="str">
        <f>IF($G5272=$U$1:$X$1,$T5272,"")</f>
        <v/>
      </c>
      <c r="W5272" t="str">
        <f>IF($G5272=$U$1:$X$1,$T5272,"")</f>
        <v/>
      </c>
      <c r="X5272">
        <f>IF($G5272=$U$1:$X$1,$T5272,"")</f>
        <v>21213</v>
      </c>
      <c r="Y5272" s="1">
        <f>ROUND(O5272*Q5272,2)</f>
        <v>155</v>
      </c>
    </row>
    <row r="5273" spans="1:25">
      <c r="A5273" s="5">
        <f>INDEX(Students,MOD(D5273-1,ROWS(Students))+1,1)</f>
        <v>21213</v>
      </c>
      <c r="B5273" s="5" t="str">
        <f>INDEX(Students,MOD(D5273-1,ROWS(Students))+1,2)</f>
        <v>Witkowski Dawid</v>
      </c>
      <c r="C5273" s="5" t="str">
        <f>INDEX(Students,MOD(D5273-1,ROWS(Students))+1,3)</f>
        <v>IZ05IO1</v>
      </c>
      <c r="D5273" s="5">
        <v>516</v>
      </c>
      <c r="E5273" s="6">
        <v>44664</v>
      </c>
      <c r="F5273" s="6">
        <v>44664</v>
      </c>
      <c r="G5273" s="7" t="s">
        <v>1262</v>
      </c>
      <c r="H5273" s="7">
        <v>-1</v>
      </c>
      <c r="I5273" s="7" t="s">
        <v>3578</v>
      </c>
      <c r="J5273" s="7" t="s">
        <v>6</v>
      </c>
      <c r="K5273" s="7" t="s">
        <v>3770</v>
      </c>
      <c r="L5273" s="7" t="s">
        <v>1200</v>
      </c>
      <c r="M5273" s="6" t="s">
        <v>3767</v>
      </c>
      <c r="N5273" s="7" t="s">
        <v>19</v>
      </c>
      <c r="O5273" s="8">
        <v>20</v>
      </c>
      <c r="P5273" s="7" t="s">
        <v>13</v>
      </c>
      <c r="Q5273" s="9">
        <v>16.149999999999999</v>
      </c>
      <c r="R5273" s="7" t="s">
        <v>3912</v>
      </c>
      <c r="S5273" s="7" t="s">
        <v>41</v>
      </c>
      <c r="T5273">
        <f>A5273</f>
        <v>21213</v>
      </c>
      <c r="U5273">
        <f>IF($G5273=$U$1:$X$1,$T5273,"")</f>
        <v>21213</v>
      </c>
      <c r="V5273" t="str">
        <f>IF($G5273=$U$1:$X$1,$T5273,"")</f>
        <v/>
      </c>
      <c r="W5273" t="str">
        <f>IF($G5273=$U$1:$X$1,$T5273,"")</f>
        <v/>
      </c>
      <c r="X5273" t="str">
        <f>IF($G5273=$U$1:$X$1,$T5273,"")</f>
        <v/>
      </c>
      <c r="Y5273" s="1">
        <f>ROUND(O5273*Q5273,2)</f>
        <v>323</v>
      </c>
    </row>
    <row r="5274" spans="1:25">
      <c r="A5274" s="5">
        <f>INDEX(Students,MOD(D5274-1,ROWS(Students))+1,1)</f>
        <v>21213</v>
      </c>
      <c r="B5274" s="5" t="str">
        <f>INDEX(Students,MOD(D5274-1,ROWS(Students))+1,2)</f>
        <v>Witkowski Dawid</v>
      </c>
      <c r="C5274" s="5" t="str">
        <f>INDEX(Students,MOD(D5274-1,ROWS(Students))+1,3)</f>
        <v>IZ05IO1</v>
      </c>
      <c r="D5274" s="5">
        <v>608</v>
      </c>
      <c r="E5274" s="6">
        <v>44571</v>
      </c>
      <c r="F5274" s="6">
        <v>44571</v>
      </c>
      <c r="G5274" s="7" t="s">
        <v>279</v>
      </c>
      <c r="H5274" s="7">
        <v>1</v>
      </c>
      <c r="I5274" s="7" t="s">
        <v>1299</v>
      </c>
      <c r="J5274" s="7" t="s">
        <v>6</v>
      </c>
      <c r="K5274" s="7" t="s">
        <v>3767</v>
      </c>
      <c r="L5274" s="7"/>
      <c r="M5274" s="6" t="s">
        <v>3767</v>
      </c>
      <c r="N5274" s="7" t="s">
        <v>5215</v>
      </c>
      <c r="O5274" s="8">
        <v>26.670999999999999</v>
      </c>
      <c r="P5274" s="7" t="s">
        <v>13</v>
      </c>
      <c r="Q5274" s="9">
        <v>0</v>
      </c>
      <c r="R5274" s="7" t="s">
        <v>3965</v>
      </c>
      <c r="S5274" s="7" t="s">
        <v>5018</v>
      </c>
      <c r="T5274">
        <f>A5274</f>
        <v>21213</v>
      </c>
      <c r="U5274" t="str">
        <f>IF($G5274=$U$1:$X$1,$T5274,"")</f>
        <v/>
      </c>
      <c r="V5274" t="str">
        <f>IF($G5274=$U$1:$X$1,$T5274,"")</f>
        <v/>
      </c>
      <c r="W5274">
        <f>IF($G5274=$U$1:$X$1,$T5274,"")</f>
        <v>21213</v>
      </c>
      <c r="X5274" t="str">
        <f>IF($G5274=$U$1:$X$1,$T5274,"")</f>
        <v/>
      </c>
      <c r="Y5274" s="1">
        <f>ROUND(O5274*Q5274,2)</f>
        <v>0</v>
      </c>
    </row>
    <row r="5275" spans="1:25">
      <c r="A5275" s="5">
        <f>INDEX(Students,MOD(D5275-1,ROWS(Students))+1,1)</f>
        <v>21213</v>
      </c>
      <c r="B5275" s="5" t="str">
        <f>INDEX(Students,MOD(D5275-1,ROWS(Students))+1,2)</f>
        <v>Witkowski Dawid</v>
      </c>
      <c r="C5275" s="5" t="str">
        <f>INDEX(Students,MOD(D5275-1,ROWS(Students))+1,3)</f>
        <v>IZ05IO1</v>
      </c>
      <c r="D5275" s="5">
        <v>700</v>
      </c>
      <c r="E5275" s="6">
        <v>44599</v>
      </c>
      <c r="F5275" s="6">
        <v>44596</v>
      </c>
      <c r="G5275" s="7" t="s">
        <v>1262</v>
      </c>
      <c r="H5275" s="7">
        <v>-1</v>
      </c>
      <c r="I5275" s="7" t="s">
        <v>1664</v>
      </c>
      <c r="J5275" s="7" t="s">
        <v>6</v>
      </c>
      <c r="K5275" s="7" t="s">
        <v>3775</v>
      </c>
      <c r="L5275" s="7" t="s">
        <v>402</v>
      </c>
      <c r="M5275" s="6" t="s">
        <v>3767</v>
      </c>
      <c r="N5275" s="7" t="s">
        <v>19</v>
      </c>
      <c r="O5275" s="8">
        <v>200</v>
      </c>
      <c r="P5275" s="7" t="s">
        <v>9</v>
      </c>
      <c r="Q5275" s="9">
        <v>0</v>
      </c>
      <c r="R5275" s="7" t="s">
        <v>4283</v>
      </c>
      <c r="S5275" s="7" t="s">
        <v>403</v>
      </c>
      <c r="T5275">
        <f>A5275</f>
        <v>21213</v>
      </c>
      <c r="U5275">
        <f>IF($G5275=$U$1:$X$1,$T5275,"")</f>
        <v>21213</v>
      </c>
      <c r="V5275" t="str">
        <f>IF($G5275=$U$1:$X$1,$T5275,"")</f>
        <v/>
      </c>
      <c r="W5275" t="str">
        <f>IF($G5275=$U$1:$X$1,$T5275,"")</f>
        <v/>
      </c>
      <c r="X5275" t="str">
        <f>IF($G5275=$U$1:$X$1,$T5275,"")</f>
        <v/>
      </c>
      <c r="Y5275" s="1">
        <f>ROUND(O5275*Q5275,2)</f>
        <v>0</v>
      </c>
    </row>
    <row r="5276" spans="1:25">
      <c r="A5276" s="5">
        <f>INDEX(Students,MOD(D5276-1,ROWS(Students))+1,1)</f>
        <v>21213</v>
      </c>
      <c r="B5276" s="5" t="str">
        <f>INDEX(Students,MOD(D5276-1,ROWS(Students))+1,2)</f>
        <v>Witkowski Dawid</v>
      </c>
      <c r="C5276" s="5" t="str">
        <f>INDEX(Students,MOD(D5276-1,ROWS(Students))+1,3)</f>
        <v>IZ05IO1</v>
      </c>
      <c r="D5276" s="5">
        <v>792</v>
      </c>
      <c r="E5276" s="6">
        <v>44690</v>
      </c>
      <c r="F5276" s="6">
        <v>44687</v>
      </c>
      <c r="G5276" s="7" t="s">
        <v>1263</v>
      </c>
      <c r="H5276" s="7">
        <v>1</v>
      </c>
      <c r="I5276" s="7" t="s">
        <v>2485</v>
      </c>
      <c r="J5276" s="7" t="s">
        <v>6</v>
      </c>
      <c r="K5276" s="7" t="s">
        <v>3767</v>
      </c>
      <c r="L5276" s="7"/>
      <c r="M5276" s="6" t="s">
        <v>3767</v>
      </c>
      <c r="N5276" s="7" t="s">
        <v>19</v>
      </c>
      <c r="O5276" s="8">
        <v>-8</v>
      </c>
      <c r="P5276" s="7" t="s">
        <v>9</v>
      </c>
      <c r="Q5276" s="9">
        <v>1.1000000000000001</v>
      </c>
      <c r="R5276" s="7" t="s">
        <v>4620</v>
      </c>
      <c r="S5276" s="7" t="s">
        <v>840</v>
      </c>
      <c r="T5276">
        <f>A5276</f>
        <v>21213</v>
      </c>
      <c r="U5276" t="str">
        <f>IF($G5276=$U$1:$X$1,$T5276,"")</f>
        <v/>
      </c>
      <c r="V5276">
        <f>IF($G5276=$U$1:$X$1,$T5276,"")</f>
        <v>21213</v>
      </c>
      <c r="W5276" t="str">
        <f>IF($G5276=$U$1:$X$1,$T5276,"")</f>
        <v/>
      </c>
      <c r="X5276" t="str">
        <f>IF($G5276=$U$1:$X$1,$T5276,"")</f>
        <v/>
      </c>
      <c r="Y5276" s="1">
        <f>ROUND(O5276*Q5276,2)</f>
        <v>-8.8000000000000007</v>
      </c>
    </row>
    <row r="5277" spans="1:25">
      <c r="A5277" s="5">
        <f>INDEX(Students,MOD(D5277-1,ROWS(Students))+1,1)</f>
        <v>21213</v>
      </c>
      <c r="B5277" s="5" t="str">
        <f>INDEX(Students,MOD(D5277-1,ROWS(Students))+1,2)</f>
        <v>Witkowski Dawid</v>
      </c>
      <c r="C5277" s="5" t="str">
        <f>INDEX(Students,MOD(D5277-1,ROWS(Students))+1,3)</f>
        <v>IZ05IO1</v>
      </c>
      <c r="D5277" s="5">
        <v>884</v>
      </c>
      <c r="E5277" s="6">
        <v>44578</v>
      </c>
      <c r="F5277" s="6">
        <v>44578</v>
      </c>
      <c r="G5277" s="7" t="s">
        <v>1263</v>
      </c>
      <c r="H5277" s="7">
        <v>1</v>
      </c>
      <c r="I5277" s="7" t="s">
        <v>1398</v>
      </c>
      <c r="J5277" s="7" t="s">
        <v>6</v>
      </c>
      <c r="K5277" s="7" t="s">
        <v>3767</v>
      </c>
      <c r="L5277" s="7"/>
      <c r="M5277" s="6" t="s">
        <v>3767</v>
      </c>
      <c r="N5277" s="7" t="s">
        <v>7</v>
      </c>
      <c r="O5277" s="8">
        <v>7.0000000000000007E-2</v>
      </c>
      <c r="P5277" s="7" t="s">
        <v>13</v>
      </c>
      <c r="Q5277" s="9">
        <v>20.85</v>
      </c>
      <c r="R5277" s="7" t="s">
        <v>3991</v>
      </c>
      <c r="S5277" s="7" t="s">
        <v>95</v>
      </c>
      <c r="T5277">
        <f>A5277</f>
        <v>21213</v>
      </c>
      <c r="U5277" t="str">
        <f>IF($G5277=$U$1:$X$1,$T5277,"")</f>
        <v/>
      </c>
      <c r="V5277">
        <f>IF($G5277=$U$1:$X$1,$T5277,"")</f>
        <v>21213</v>
      </c>
      <c r="W5277" t="str">
        <f>IF($G5277=$U$1:$X$1,$T5277,"")</f>
        <v/>
      </c>
      <c r="X5277" t="str">
        <f>IF($G5277=$U$1:$X$1,$T5277,"")</f>
        <v/>
      </c>
      <c r="Y5277" s="1">
        <f>ROUND(O5277*Q5277,2)</f>
        <v>1.46</v>
      </c>
    </row>
    <row r="5278" spans="1:25">
      <c r="A5278" s="5">
        <f>INDEX(Students,MOD(D5278-1,ROWS(Students))+1,1)</f>
        <v>21213</v>
      </c>
      <c r="B5278" s="5" t="str">
        <f>INDEX(Students,MOD(D5278-1,ROWS(Students))+1,2)</f>
        <v>Witkowski Dawid</v>
      </c>
      <c r="C5278" s="5" t="str">
        <f>INDEX(Students,MOD(D5278-1,ROWS(Students))+1,3)</f>
        <v>IZ05IO1</v>
      </c>
      <c r="D5278" s="5">
        <v>976</v>
      </c>
      <c r="E5278" s="6">
        <v>44601</v>
      </c>
      <c r="F5278" s="6">
        <v>44601</v>
      </c>
      <c r="G5278" s="7" t="s">
        <v>1262</v>
      </c>
      <c r="H5278" s="7">
        <v>-1</v>
      </c>
      <c r="I5278" s="7" t="s">
        <v>1705</v>
      </c>
      <c r="J5278" s="7" t="s">
        <v>6</v>
      </c>
      <c r="K5278" s="7" t="s">
        <v>3773</v>
      </c>
      <c r="L5278" s="7" t="s">
        <v>429</v>
      </c>
      <c r="M5278" s="6" t="s">
        <v>3767</v>
      </c>
      <c r="N5278" s="7" t="s">
        <v>19</v>
      </c>
      <c r="O5278" s="8">
        <v>5</v>
      </c>
      <c r="P5278" s="7" t="s">
        <v>37</v>
      </c>
      <c r="Q5278" s="9">
        <v>8.7799999999999994</v>
      </c>
      <c r="R5278" s="7" t="s">
        <v>4208</v>
      </c>
      <c r="S5278" s="7" t="s">
        <v>309</v>
      </c>
      <c r="T5278">
        <f>A5278</f>
        <v>21213</v>
      </c>
      <c r="U5278">
        <f>IF($G5278=$U$1:$X$1,$T5278,"")</f>
        <v>21213</v>
      </c>
      <c r="V5278" t="str">
        <f>IF($G5278=$U$1:$X$1,$T5278,"")</f>
        <v/>
      </c>
      <c r="W5278" t="str">
        <f>IF($G5278=$U$1:$X$1,$T5278,"")</f>
        <v/>
      </c>
      <c r="X5278" t="str">
        <f>IF($G5278=$U$1:$X$1,$T5278,"")</f>
        <v/>
      </c>
      <c r="Y5278" s="1">
        <f>ROUND(O5278*Q5278,2)</f>
        <v>43.9</v>
      </c>
    </row>
    <row r="5279" spans="1:25">
      <c r="A5279" s="5">
        <f>INDEX(Students,MOD(D5279-1,ROWS(Students))+1,1)</f>
        <v>21213</v>
      </c>
      <c r="B5279" s="5" t="str">
        <f>INDEX(Students,MOD(D5279-1,ROWS(Students))+1,2)</f>
        <v>Witkowski Dawid</v>
      </c>
      <c r="C5279" s="5" t="str">
        <f>INDEX(Students,MOD(D5279-1,ROWS(Students))+1,3)</f>
        <v>IZ05IO1</v>
      </c>
      <c r="D5279" s="5">
        <v>1068</v>
      </c>
      <c r="E5279" s="6">
        <v>44628</v>
      </c>
      <c r="F5279" s="6">
        <v>44628</v>
      </c>
      <c r="G5279" s="7" t="s">
        <v>279</v>
      </c>
      <c r="H5279" s="7">
        <v>1</v>
      </c>
      <c r="I5279" s="7" t="s">
        <v>2069</v>
      </c>
      <c r="J5279" s="7" t="s">
        <v>6</v>
      </c>
      <c r="K5279" s="7" t="s">
        <v>3767</v>
      </c>
      <c r="L5279" s="7"/>
      <c r="M5279" s="6" t="s">
        <v>3767</v>
      </c>
      <c r="N5279" s="7" t="s">
        <v>25</v>
      </c>
      <c r="O5279" s="8">
        <v>100</v>
      </c>
      <c r="P5279" s="7" t="s">
        <v>31</v>
      </c>
      <c r="Q5279" s="9">
        <v>0.61</v>
      </c>
      <c r="R5279" s="7" t="s">
        <v>4157</v>
      </c>
      <c r="S5279" s="7" t="s">
        <v>265</v>
      </c>
      <c r="T5279">
        <f>A5279</f>
        <v>21213</v>
      </c>
      <c r="U5279" t="str">
        <f>IF($G5279=$U$1:$X$1,$T5279,"")</f>
        <v/>
      </c>
      <c r="V5279" t="str">
        <f>IF($G5279=$U$1:$X$1,$T5279,"")</f>
        <v/>
      </c>
      <c r="W5279">
        <f>IF($G5279=$U$1:$X$1,$T5279,"")</f>
        <v>21213</v>
      </c>
      <c r="X5279" t="str">
        <f>IF($G5279=$U$1:$X$1,$T5279,"")</f>
        <v/>
      </c>
      <c r="Y5279" s="1">
        <f>ROUND(O5279*Q5279,2)</f>
        <v>61</v>
      </c>
    </row>
    <row r="5280" spans="1:25">
      <c r="A5280" s="5">
        <f>INDEX(Students,MOD(D5280-1,ROWS(Students))+1,1)</f>
        <v>21213</v>
      </c>
      <c r="B5280" s="5" t="str">
        <f>INDEX(Students,MOD(D5280-1,ROWS(Students))+1,2)</f>
        <v>Witkowski Dawid</v>
      </c>
      <c r="C5280" s="5" t="str">
        <f>INDEX(Students,MOD(D5280-1,ROWS(Students))+1,3)</f>
        <v>IZ05IO1</v>
      </c>
      <c r="D5280" s="5">
        <v>1160</v>
      </c>
      <c r="E5280" s="6">
        <v>44673</v>
      </c>
      <c r="F5280" s="6">
        <v>44673</v>
      </c>
      <c r="G5280" s="7" t="s">
        <v>1263</v>
      </c>
      <c r="H5280" s="7">
        <v>1</v>
      </c>
      <c r="I5280" s="7" t="s">
        <v>3675</v>
      </c>
      <c r="J5280" s="7" t="s">
        <v>6</v>
      </c>
      <c r="K5280" s="7" t="s">
        <v>3767</v>
      </c>
      <c r="L5280" s="7"/>
      <c r="M5280" s="6" t="s">
        <v>3767</v>
      </c>
      <c r="N5280" s="7" t="s">
        <v>5215</v>
      </c>
      <c r="O5280" s="8">
        <v>0.04</v>
      </c>
      <c r="P5280" s="7" t="s">
        <v>13</v>
      </c>
      <c r="Q5280" s="9">
        <v>20.85</v>
      </c>
      <c r="R5280" s="7" t="s">
        <v>3991</v>
      </c>
      <c r="S5280" s="7" t="s">
        <v>95</v>
      </c>
      <c r="T5280">
        <f>A5280</f>
        <v>21213</v>
      </c>
      <c r="U5280" t="str">
        <f>IF($G5280=$U$1:$X$1,$T5280,"")</f>
        <v/>
      </c>
      <c r="V5280">
        <f>IF($G5280=$U$1:$X$1,$T5280,"")</f>
        <v>21213</v>
      </c>
      <c r="W5280" t="str">
        <f>IF($G5280=$U$1:$X$1,$T5280,"")</f>
        <v/>
      </c>
      <c r="X5280" t="str">
        <f>IF($G5280=$U$1:$X$1,$T5280,"")</f>
        <v/>
      </c>
      <c r="Y5280" s="1">
        <f>ROUND(O5280*Q5280,2)</f>
        <v>0.83</v>
      </c>
    </row>
    <row r="5281" spans="1:25">
      <c r="A5281" s="5">
        <f>INDEX(Students,MOD(D5281-1,ROWS(Students))+1,1)</f>
        <v>21213</v>
      </c>
      <c r="B5281" s="5" t="str">
        <f>INDEX(Students,MOD(D5281-1,ROWS(Students))+1,2)</f>
        <v>Witkowski Dawid</v>
      </c>
      <c r="C5281" s="5" t="str">
        <f>INDEX(Students,MOD(D5281-1,ROWS(Students))+1,3)</f>
        <v>IZ05IO1</v>
      </c>
      <c r="D5281" s="5">
        <v>1252</v>
      </c>
      <c r="E5281" s="6">
        <v>44748</v>
      </c>
      <c r="F5281" s="6">
        <v>44742</v>
      </c>
      <c r="G5281" s="7" t="s">
        <v>1262</v>
      </c>
      <c r="H5281" s="7">
        <v>-1</v>
      </c>
      <c r="I5281" s="7" t="s">
        <v>3167</v>
      </c>
      <c r="J5281" s="7" t="s">
        <v>6</v>
      </c>
      <c r="K5281" s="7" t="s">
        <v>3793</v>
      </c>
      <c r="L5281" s="7" t="s">
        <v>1080</v>
      </c>
      <c r="M5281" s="6" t="s">
        <v>3767</v>
      </c>
      <c r="N5281" s="7" t="s">
        <v>19</v>
      </c>
      <c r="O5281" s="8">
        <v>72</v>
      </c>
      <c r="P5281" s="7" t="s">
        <v>13</v>
      </c>
      <c r="Q5281" s="9">
        <v>6.11</v>
      </c>
      <c r="R5281" s="7" t="s">
        <v>4568</v>
      </c>
      <c r="S5281" s="7" t="s">
        <v>5133</v>
      </c>
      <c r="T5281">
        <f>A5281</f>
        <v>21213</v>
      </c>
      <c r="U5281">
        <f>IF($G5281=$U$1:$X$1,$T5281,"")</f>
        <v>21213</v>
      </c>
      <c r="V5281" t="str">
        <f>IF($G5281=$U$1:$X$1,$T5281,"")</f>
        <v/>
      </c>
      <c r="W5281" t="str">
        <f>IF($G5281=$U$1:$X$1,$T5281,"")</f>
        <v/>
      </c>
      <c r="X5281" t="str">
        <f>IF($G5281=$U$1:$X$1,$T5281,"")</f>
        <v/>
      </c>
      <c r="Y5281" s="1">
        <f>ROUND(O5281*Q5281,2)</f>
        <v>439.92</v>
      </c>
    </row>
    <row r="5282" spans="1:25">
      <c r="A5282" s="5">
        <f>INDEX(Students,MOD(D5282-1,ROWS(Students))+1,1)</f>
        <v>21213</v>
      </c>
      <c r="B5282" s="5" t="str">
        <f>INDEX(Students,MOD(D5282-1,ROWS(Students))+1,2)</f>
        <v>Witkowski Dawid</v>
      </c>
      <c r="C5282" s="5" t="str">
        <f>INDEX(Students,MOD(D5282-1,ROWS(Students))+1,3)</f>
        <v>IZ05IO1</v>
      </c>
      <c r="D5282" s="5">
        <v>1344</v>
      </c>
      <c r="E5282" s="6">
        <v>44620</v>
      </c>
      <c r="F5282" s="6">
        <v>44620</v>
      </c>
      <c r="G5282" s="7" t="s">
        <v>1263</v>
      </c>
      <c r="H5282" s="7">
        <v>1</v>
      </c>
      <c r="I5282" s="7" t="s">
        <v>1968</v>
      </c>
      <c r="J5282" s="7" t="s">
        <v>6</v>
      </c>
      <c r="K5282" s="7" t="s">
        <v>3767</v>
      </c>
      <c r="L5282" s="7"/>
      <c r="M5282" s="6" t="s">
        <v>3767</v>
      </c>
      <c r="N5282" s="7" t="s">
        <v>19</v>
      </c>
      <c r="O5282" s="8">
        <v>0.1</v>
      </c>
      <c r="P5282" s="7" t="s">
        <v>13</v>
      </c>
      <c r="Q5282" s="9">
        <v>109.85</v>
      </c>
      <c r="R5282" s="7" t="s">
        <v>4085</v>
      </c>
      <c r="S5282" s="7" t="s">
        <v>188</v>
      </c>
      <c r="T5282">
        <f>A5282</f>
        <v>21213</v>
      </c>
      <c r="U5282" t="str">
        <f>IF($G5282=$U$1:$X$1,$T5282,"")</f>
        <v/>
      </c>
      <c r="V5282">
        <f>IF($G5282=$U$1:$X$1,$T5282,"")</f>
        <v>21213</v>
      </c>
      <c r="W5282" t="str">
        <f>IF($G5282=$U$1:$X$1,$T5282,"")</f>
        <v/>
      </c>
      <c r="X5282" t="str">
        <f>IF($G5282=$U$1:$X$1,$T5282,"")</f>
        <v/>
      </c>
      <c r="Y5282" s="1">
        <f>ROUND(O5282*Q5282,2)</f>
        <v>10.99</v>
      </c>
    </row>
    <row r="5283" spans="1:25">
      <c r="A5283" s="5">
        <f>INDEX(Students,MOD(D5283-1,ROWS(Students))+1,1)</f>
        <v>21213</v>
      </c>
      <c r="B5283" s="5" t="str">
        <f>INDEX(Students,MOD(D5283-1,ROWS(Students))+1,2)</f>
        <v>Witkowski Dawid</v>
      </c>
      <c r="C5283" s="5" t="str">
        <f>INDEX(Students,MOD(D5283-1,ROWS(Students))+1,3)</f>
        <v>IZ05IO1</v>
      </c>
      <c r="D5283" s="5">
        <v>1436</v>
      </c>
      <c r="E5283" s="6">
        <v>44600</v>
      </c>
      <c r="F5283" s="6">
        <v>44600</v>
      </c>
      <c r="G5283" s="7" t="s">
        <v>1262</v>
      </c>
      <c r="H5283" s="7">
        <v>-1</v>
      </c>
      <c r="I5283" s="7" t="s">
        <v>1688</v>
      </c>
      <c r="J5283" s="7" t="s">
        <v>6</v>
      </c>
      <c r="K5283" s="7" t="s">
        <v>3789</v>
      </c>
      <c r="L5283" s="7" t="s">
        <v>416</v>
      </c>
      <c r="M5283" s="6" t="s">
        <v>3767</v>
      </c>
      <c r="N5283" s="7" t="s">
        <v>81</v>
      </c>
      <c r="O5283" s="8">
        <v>10</v>
      </c>
      <c r="P5283" s="7" t="s">
        <v>13</v>
      </c>
      <c r="Q5283" s="9">
        <v>21.62</v>
      </c>
      <c r="R5283" s="7" t="s">
        <v>4213</v>
      </c>
      <c r="S5283" s="7" t="s">
        <v>316</v>
      </c>
      <c r="T5283">
        <f>A5283</f>
        <v>21213</v>
      </c>
      <c r="U5283">
        <f>IF($G5283=$U$1:$X$1,$T5283,"")</f>
        <v>21213</v>
      </c>
      <c r="V5283" t="str">
        <f>IF($G5283=$U$1:$X$1,$T5283,"")</f>
        <v/>
      </c>
      <c r="W5283" t="str">
        <f>IF($G5283=$U$1:$X$1,$T5283,"")</f>
        <v/>
      </c>
      <c r="X5283" t="str">
        <f>IF($G5283=$U$1:$X$1,$T5283,"")</f>
        <v/>
      </c>
      <c r="Y5283" s="1">
        <f>ROUND(O5283*Q5283,2)</f>
        <v>216.2</v>
      </c>
    </row>
    <row r="5284" spans="1:25">
      <c r="A5284" s="5">
        <f>INDEX(Students,MOD(D5284-1,ROWS(Students))+1,1)</f>
        <v>21213</v>
      </c>
      <c r="B5284" s="5" t="str">
        <f>INDEX(Students,MOD(D5284-1,ROWS(Students))+1,2)</f>
        <v>Witkowski Dawid</v>
      </c>
      <c r="C5284" s="5" t="str">
        <f>INDEX(Students,MOD(D5284-1,ROWS(Students))+1,3)</f>
        <v>IZ05IO1</v>
      </c>
      <c r="D5284" s="5">
        <v>1528</v>
      </c>
      <c r="E5284" s="6">
        <v>44733</v>
      </c>
      <c r="F5284" s="6">
        <v>44733</v>
      </c>
      <c r="G5284" s="7" t="s">
        <v>1263</v>
      </c>
      <c r="H5284" s="7">
        <v>1</v>
      </c>
      <c r="I5284" s="7" t="s">
        <v>2987</v>
      </c>
      <c r="J5284" s="7" t="s">
        <v>6</v>
      </c>
      <c r="K5284" s="7" t="s">
        <v>3767</v>
      </c>
      <c r="L5284" s="7"/>
      <c r="M5284" s="6" t="s">
        <v>3767</v>
      </c>
      <c r="N5284" s="7" t="s">
        <v>19</v>
      </c>
      <c r="O5284" s="8">
        <v>120</v>
      </c>
      <c r="P5284" s="7" t="s">
        <v>9</v>
      </c>
      <c r="Q5284" s="9">
        <v>2.5099999999999998</v>
      </c>
      <c r="R5284" s="7" t="s">
        <v>4166</v>
      </c>
      <c r="S5284" s="7" t="s">
        <v>274</v>
      </c>
      <c r="T5284">
        <f>A5284</f>
        <v>21213</v>
      </c>
      <c r="U5284" t="str">
        <f>IF($G5284=$U$1:$X$1,$T5284,"")</f>
        <v/>
      </c>
      <c r="V5284">
        <f>IF($G5284=$U$1:$X$1,$T5284,"")</f>
        <v>21213</v>
      </c>
      <c r="W5284" t="str">
        <f>IF($G5284=$U$1:$X$1,$T5284,"")</f>
        <v/>
      </c>
      <c r="X5284" t="str">
        <f>IF($G5284=$U$1:$X$1,$T5284,"")</f>
        <v/>
      </c>
      <c r="Y5284" s="1">
        <f>ROUND(O5284*Q5284,2)</f>
        <v>301.2</v>
      </c>
    </row>
    <row r="5285" spans="1:25">
      <c r="A5285" s="5">
        <f>INDEX(Students,MOD(D5285-1,ROWS(Students))+1,1)</f>
        <v>21213</v>
      </c>
      <c r="B5285" s="5" t="str">
        <f>INDEX(Students,MOD(D5285-1,ROWS(Students))+1,2)</f>
        <v>Witkowski Dawid</v>
      </c>
      <c r="C5285" s="5" t="str">
        <f>INDEX(Students,MOD(D5285-1,ROWS(Students))+1,3)</f>
        <v>IZ05IO1</v>
      </c>
      <c r="D5285" s="5">
        <v>1620</v>
      </c>
      <c r="E5285" s="6">
        <v>44602</v>
      </c>
      <c r="F5285" s="6">
        <v>44602</v>
      </c>
      <c r="G5285" s="7" t="s">
        <v>1263</v>
      </c>
      <c r="H5285" s="7">
        <v>1</v>
      </c>
      <c r="I5285" s="7" t="s">
        <v>1712</v>
      </c>
      <c r="J5285" s="7" t="s">
        <v>6</v>
      </c>
      <c r="K5285" s="7" t="s">
        <v>3767</v>
      </c>
      <c r="L5285" s="7"/>
      <c r="M5285" s="6" t="s">
        <v>3767</v>
      </c>
      <c r="N5285" s="7" t="s">
        <v>81</v>
      </c>
      <c r="O5285" s="8">
        <v>91</v>
      </c>
      <c r="P5285" s="7" t="s">
        <v>9</v>
      </c>
      <c r="Q5285" s="9">
        <v>0</v>
      </c>
      <c r="R5285" s="7" t="s">
        <v>4236</v>
      </c>
      <c r="S5285" s="7" t="s">
        <v>102</v>
      </c>
      <c r="T5285">
        <f>A5285</f>
        <v>21213</v>
      </c>
      <c r="U5285" t="str">
        <f>IF($G5285=$U$1:$X$1,$T5285,"")</f>
        <v/>
      </c>
      <c r="V5285">
        <f>IF($G5285=$U$1:$X$1,$T5285,"")</f>
        <v>21213</v>
      </c>
      <c r="W5285" t="str">
        <f>IF($G5285=$U$1:$X$1,$T5285,"")</f>
        <v/>
      </c>
      <c r="X5285" t="str">
        <f>IF($G5285=$U$1:$X$1,$T5285,"")</f>
        <v/>
      </c>
      <c r="Y5285" s="1">
        <f>ROUND(O5285*Q5285,2)</f>
        <v>0</v>
      </c>
    </row>
    <row r="5286" spans="1:25">
      <c r="A5286" s="5">
        <f>INDEX(Students,MOD(D5286-1,ROWS(Students))+1,1)</f>
        <v>21213</v>
      </c>
      <c r="B5286" s="5" t="str">
        <f>INDEX(Students,MOD(D5286-1,ROWS(Students))+1,2)</f>
        <v>Witkowski Dawid</v>
      </c>
      <c r="C5286" s="5" t="str">
        <f>INDEX(Students,MOD(D5286-1,ROWS(Students))+1,3)</f>
        <v>IZ05IO1</v>
      </c>
      <c r="D5286" s="5">
        <v>1712</v>
      </c>
      <c r="E5286" s="6">
        <v>44648</v>
      </c>
      <c r="F5286" s="6">
        <v>44645</v>
      </c>
      <c r="G5286" s="7" t="s">
        <v>1262</v>
      </c>
      <c r="H5286" s="7">
        <v>-1</v>
      </c>
      <c r="I5286" s="7" t="s">
        <v>2353</v>
      </c>
      <c r="J5286" s="7" t="s">
        <v>6</v>
      </c>
      <c r="K5286" s="7" t="s">
        <v>3774</v>
      </c>
      <c r="L5286" s="7" t="s">
        <v>774</v>
      </c>
      <c r="M5286" s="6" t="s">
        <v>3767</v>
      </c>
      <c r="N5286" s="7" t="s">
        <v>81</v>
      </c>
      <c r="O5286" s="8">
        <v>50</v>
      </c>
      <c r="P5286" s="7" t="s">
        <v>9</v>
      </c>
      <c r="Q5286" s="9">
        <v>0</v>
      </c>
      <c r="R5286" s="7" t="s">
        <v>4240</v>
      </c>
      <c r="S5286" s="7" t="s">
        <v>5006</v>
      </c>
      <c r="T5286">
        <f>A5286</f>
        <v>21213</v>
      </c>
      <c r="U5286">
        <f>IF($G5286=$U$1:$X$1,$T5286,"")</f>
        <v>21213</v>
      </c>
      <c r="V5286" t="str">
        <f>IF($G5286=$U$1:$X$1,$T5286,"")</f>
        <v/>
      </c>
      <c r="W5286" t="str">
        <f>IF($G5286=$U$1:$X$1,$T5286,"")</f>
        <v/>
      </c>
      <c r="X5286" t="str">
        <f>IF($G5286=$U$1:$X$1,$T5286,"")</f>
        <v/>
      </c>
      <c r="Y5286" s="1">
        <f>ROUND(O5286*Q5286,2)</f>
        <v>0</v>
      </c>
    </row>
    <row r="5287" spans="1:25">
      <c r="A5287" s="5">
        <f>INDEX(Students,MOD(D5287-1,ROWS(Students))+1,1)</f>
        <v>21213</v>
      </c>
      <c r="B5287" s="5" t="str">
        <f>INDEX(Students,MOD(D5287-1,ROWS(Students))+1,2)</f>
        <v>Witkowski Dawid</v>
      </c>
      <c r="C5287" s="5" t="str">
        <f>INDEX(Students,MOD(D5287-1,ROWS(Students))+1,3)</f>
        <v>IZ05IO1</v>
      </c>
      <c r="D5287" s="5">
        <v>1804</v>
      </c>
      <c r="E5287" s="6">
        <v>44665</v>
      </c>
      <c r="F5287" s="6">
        <v>44665</v>
      </c>
      <c r="G5287" s="7" t="s">
        <v>1263</v>
      </c>
      <c r="H5287" s="7">
        <v>1</v>
      </c>
      <c r="I5287" s="7" t="s">
        <v>3604</v>
      </c>
      <c r="J5287" s="7" t="s">
        <v>6</v>
      </c>
      <c r="K5287" s="7" t="s">
        <v>3767</v>
      </c>
      <c r="L5287" s="7"/>
      <c r="M5287" s="6" t="s">
        <v>3767</v>
      </c>
      <c r="N5287" s="7" t="s">
        <v>32</v>
      </c>
      <c r="O5287" s="8">
        <v>20</v>
      </c>
      <c r="P5287" s="7" t="s">
        <v>9</v>
      </c>
      <c r="Q5287" s="9">
        <v>6.93</v>
      </c>
      <c r="R5287" s="7" t="s">
        <v>3895</v>
      </c>
      <c r="S5287" s="7" t="s">
        <v>4966</v>
      </c>
      <c r="T5287">
        <f>A5287</f>
        <v>21213</v>
      </c>
      <c r="U5287" t="str">
        <f>IF($G5287=$U$1:$X$1,$T5287,"")</f>
        <v/>
      </c>
      <c r="V5287">
        <f>IF($G5287=$U$1:$X$1,$T5287,"")</f>
        <v>21213</v>
      </c>
      <c r="W5287" t="str">
        <f>IF($G5287=$U$1:$X$1,$T5287,"")</f>
        <v/>
      </c>
      <c r="X5287" t="str">
        <f>IF($G5287=$U$1:$X$1,$T5287,"")</f>
        <v/>
      </c>
      <c r="Y5287" s="1">
        <f>ROUND(O5287*Q5287,2)</f>
        <v>138.6</v>
      </c>
    </row>
    <row r="5288" spans="1:25">
      <c r="A5288" s="5">
        <f>INDEX(Students,MOD(D5288-1,ROWS(Students))+1,1)</f>
        <v>21213</v>
      </c>
      <c r="B5288" s="5" t="str">
        <f>INDEX(Students,MOD(D5288-1,ROWS(Students))+1,2)</f>
        <v>Witkowski Dawid</v>
      </c>
      <c r="C5288" s="5" t="str">
        <f>INDEX(Students,MOD(D5288-1,ROWS(Students))+1,3)</f>
        <v>IZ05IO1</v>
      </c>
      <c r="D5288" s="5">
        <v>1896</v>
      </c>
      <c r="E5288" s="6">
        <v>44673</v>
      </c>
      <c r="F5288" s="6">
        <v>44673</v>
      </c>
      <c r="G5288" s="7" t="s">
        <v>1263</v>
      </c>
      <c r="H5288" s="7">
        <v>1</v>
      </c>
      <c r="I5288" s="7" t="s">
        <v>3671</v>
      </c>
      <c r="J5288" s="7" t="s">
        <v>6</v>
      </c>
      <c r="K5288" s="7" t="s">
        <v>3767</v>
      </c>
      <c r="L5288" s="7"/>
      <c r="M5288" s="6" t="s">
        <v>3767</v>
      </c>
      <c r="N5288" s="7" t="s">
        <v>7</v>
      </c>
      <c r="O5288" s="8">
        <v>0.03</v>
      </c>
      <c r="P5288" s="7" t="s">
        <v>13</v>
      </c>
      <c r="Q5288" s="9">
        <v>17</v>
      </c>
      <c r="R5288" s="7" t="s">
        <v>3890</v>
      </c>
      <c r="S5288" s="7" t="s">
        <v>18</v>
      </c>
      <c r="T5288">
        <f>A5288</f>
        <v>21213</v>
      </c>
      <c r="U5288" t="str">
        <f>IF($G5288=$U$1:$X$1,$T5288,"")</f>
        <v/>
      </c>
      <c r="V5288">
        <f>IF($G5288=$U$1:$X$1,$T5288,"")</f>
        <v>21213</v>
      </c>
      <c r="W5288" t="str">
        <f>IF($G5288=$U$1:$X$1,$T5288,"")</f>
        <v/>
      </c>
      <c r="X5288" t="str">
        <f>IF($G5288=$U$1:$X$1,$T5288,"")</f>
        <v/>
      </c>
      <c r="Y5288" s="1">
        <f>ROUND(O5288*Q5288,2)</f>
        <v>0.51</v>
      </c>
    </row>
    <row r="5289" spans="1:25">
      <c r="A5289" s="5">
        <f>INDEX(Students,MOD(D5289-1,ROWS(Students))+1,1)</f>
        <v>21213</v>
      </c>
      <c r="B5289" s="5" t="str">
        <f>INDEX(Students,MOD(D5289-1,ROWS(Students))+1,2)</f>
        <v>Witkowski Dawid</v>
      </c>
      <c r="C5289" s="5" t="str">
        <f>INDEX(Students,MOD(D5289-1,ROWS(Students))+1,3)</f>
        <v>IZ05IO1</v>
      </c>
      <c r="D5289" s="5">
        <v>1988</v>
      </c>
      <c r="E5289" s="6">
        <v>44676</v>
      </c>
      <c r="F5289" s="6">
        <v>44676</v>
      </c>
      <c r="G5289" s="7" t="s">
        <v>1263</v>
      </c>
      <c r="H5289" s="7">
        <v>1</v>
      </c>
      <c r="I5289" s="7" t="s">
        <v>3685</v>
      </c>
      <c r="J5289" s="7" t="s">
        <v>6</v>
      </c>
      <c r="K5289" s="7" t="s">
        <v>3767</v>
      </c>
      <c r="L5289" s="7"/>
      <c r="M5289" s="6" t="s">
        <v>3767</v>
      </c>
      <c r="N5289" s="7" t="s">
        <v>25</v>
      </c>
      <c r="O5289" s="8">
        <v>12</v>
      </c>
      <c r="P5289" s="7" t="s">
        <v>13</v>
      </c>
      <c r="Q5289" s="9">
        <v>8.2200000000000006</v>
      </c>
      <c r="R5289" s="7" t="s">
        <v>4865</v>
      </c>
      <c r="S5289" s="7" t="s">
        <v>5153</v>
      </c>
      <c r="T5289">
        <f>A5289</f>
        <v>21213</v>
      </c>
      <c r="U5289" t="str">
        <f>IF($G5289=$U$1:$X$1,$T5289,"")</f>
        <v/>
      </c>
      <c r="V5289">
        <f>IF($G5289=$U$1:$X$1,$T5289,"")</f>
        <v>21213</v>
      </c>
      <c r="W5289" t="str">
        <f>IF($G5289=$U$1:$X$1,$T5289,"")</f>
        <v/>
      </c>
      <c r="X5289" t="str">
        <f>IF($G5289=$U$1:$X$1,$T5289,"")</f>
        <v/>
      </c>
      <c r="Y5289" s="1">
        <f>ROUND(O5289*Q5289,2)</f>
        <v>98.64</v>
      </c>
    </row>
    <row r="5290" spans="1:25">
      <c r="A5290" s="5">
        <f>INDEX(Students,MOD(D5290-1,ROWS(Students))+1,1)</f>
        <v>21213</v>
      </c>
      <c r="B5290" s="5" t="str">
        <f>INDEX(Students,MOD(D5290-1,ROWS(Students))+1,2)</f>
        <v>Witkowski Dawid</v>
      </c>
      <c r="C5290" s="5" t="str">
        <f>INDEX(Students,MOD(D5290-1,ROWS(Students))+1,3)</f>
        <v>IZ05IO1</v>
      </c>
      <c r="D5290" s="5">
        <v>2080</v>
      </c>
      <c r="E5290" s="6">
        <v>44771</v>
      </c>
      <c r="F5290" s="6">
        <v>44770</v>
      </c>
      <c r="G5290" s="7" t="s">
        <v>1262</v>
      </c>
      <c r="H5290" s="7">
        <v>-1</v>
      </c>
      <c r="I5290" s="7" t="s">
        <v>3406</v>
      </c>
      <c r="J5290" s="7" t="s">
        <v>6</v>
      </c>
      <c r="K5290" s="7" t="s">
        <v>3790</v>
      </c>
      <c r="L5290" s="7"/>
      <c r="M5290" s="6" t="s">
        <v>3767</v>
      </c>
      <c r="N5290" s="7" t="s">
        <v>19</v>
      </c>
      <c r="O5290" s="8">
        <v>-200</v>
      </c>
      <c r="P5290" s="7" t="s">
        <v>9</v>
      </c>
      <c r="Q5290" s="9">
        <v>0.43</v>
      </c>
      <c r="R5290" s="7" t="s">
        <v>4165</v>
      </c>
      <c r="S5290" s="7" t="s">
        <v>273</v>
      </c>
      <c r="T5290">
        <f>A5290</f>
        <v>21213</v>
      </c>
      <c r="U5290">
        <f>IF($G5290=$U$1:$X$1,$T5290,"")</f>
        <v>21213</v>
      </c>
      <c r="V5290" t="str">
        <f>IF($G5290=$U$1:$X$1,$T5290,"")</f>
        <v/>
      </c>
      <c r="W5290" t="str">
        <f>IF($G5290=$U$1:$X$1,$T5290,"")</f>
        <v/>
      </c>
      <c r="X5290" t="str">
        <f>IF($G5290=$U$1:$X$1,$T5290,"")</f>
        <v/>
      </c>
      <c r="Y5290" s="1">
        <f>ROUND(O5290*Q5290,2)</f>
        <v>-86</v>
      </c>
    </row>
    <row r="5291" spans="1:25">
      <c r="A5291" s="5">
        <f>INDEX(Students,MOD(D5291-1,ROWS(Students))+1,1)</f>
        <v>21213</v>
      </c>
      <c r="B5291" s="5" t="str">
        <f>INDEX(Students,MOD(D5291-1,ROWS(Students))+1,2)</f>
        <v>Witkowski Dawid</v>
      </c>
      <c r="C5291" s="5" t="str">
        <f>INDEX(Students,MOD(D5291-1,ROWS(Students))+1,3)</f>
        <v>IZ05IO1</v>
      </c>
      <c r="D5291" s="5">
        <v>2172</v>
      </c>
      <c r="E5291" s="6">
        <v>44578</v>
      </c>
      <c r="F5291" s="6">
        <v>44578</v>
      </c>
      <c r="G5291" s="7" t="s">
        <v>279</v>
      </c>
      <c r="H5291" s="7">
        <v>1</v>
      </c>
      <c r="I5291" s="7" t="s">
        <v>1399</v>
      </c>
      <c r="J5291" s="7" t="s">
        <v>6</v>
      </c>
      <c r="K5291" s="7" t="s">
        <v>3767</v>
      </c>
      <c r="L5291" s="7"/>
      <c r="M5291" s="6" t="s">
        <v>3767</v>
      </c>
      <c r="N5291" s="7" t="s">
        <v>25</v>
      </c>
      <c r="O5291" s="8">
        <v>15</v>
      </c>
      <c r="P5291" s="7" t="s">
        <v>70</v>
      </c>
      <c r="Q5291" s="9">
        <v>7.44</v>
      </c>
      <c r="R5291" s="7" t="s">
        <v>4029</v>
      </c>
      <c r="S5291" s="7" t="s">
        <v>133</v>
      </c>
      <c r="T5291">
        <f>A5291</f>
        <v>21213</v>
      </c>
      <c r="U5291" t="str">
        <f>IF($G5291=$U$1:$X$1,$T5291,"")</f>
        <v/>
      </c>
      <c r="V5291" t="str">
        <f>IF($G5291=$U$1:$X$1,$T5291,"")</f>
        <v/>
      </c>
      <c r="W5291">
        <f>IF($G5291=$U$1:$X$1,$T5291,"")</f>
        <v>21213</v>
      </c>
      <c r="X5291" t="str">
        <f>IF($G5291=$U$1:$X$1,$T5291,"")</f>
        <v/>
      </c>
      <c r="Y5291" s="1">
        <f>ROUND(O5291*Q5291,2)</f>
        <v>111.6</v>
      </c>
    </row>
    <row r="5292" spans="1:25">
      <c r="A5292" s="5">
        <f>INDEX(Students,MOD(D5292-1,ROWS(Students))+1,1)</f>
        <v>21213</v>
      </c>
      <c r="B5292" s="5" t="str">
        <f>INDEX(Students,MOD(D5292-1,ROWS(Students))+1,2)</f>
        <v>Witkowski Dawid</v>
      </c>
      <c r="C5292" s="5" t="str">
        <f>INDEX(Students,MOD(D5292-1,ROWS(Students))+1,3)</f>
        <v>IZ05IO1</v>
      </c>
      <c r="D5292" s="5">
        <v>2264</v>
      </c>
      <c r="E5292" s="6">
        <v>44635</v>
      </c>
      <c r="F5292" s="6">
        <v>44635</v>
      </c>
      <c r="G5292" s="7" t="s">
        <v>1263</v>
      </c>
      <c r="H5292" s="7">
        <v>1</v>
      </c>
      <c r="I5292" s="7" t="s">
        <v>2180</v>
      </c>
      <c r="J5292" s="7" t="s">
        <v>6</v>
      </c>
      <c r="K5292" s="7" t="s">
        <v>3767</v>
      </c>
      <c r="L5292" s="7"/>
      <c r="M5292" s="6" t="s">
        <v>3767</v>
      </c>
      <c r="N5292" s="7" t="s">
        <v>67</v>
      </c>
      <c r="O5292" s="8">
        <v>1032</v>
      </c>
      <c r="P5292" s="7" t="s">
        <v>9</v>
      </c>
      <c r="Q5292" s="9">
        <v>0</v>
      </c>
      <c r="R5292" s="7" t="s">
        <v>4077</v>
      </c>
      <c r="S5292" s="7" t="s">
        <v>4967</v>
      </c>
      <c r="T5292">
        <f>A5292</f>
        <v>21213</v>
      </c>
      <c r="U5292" t="str">
        <f>IF($G5292=$U$1:$X$1,$T5292,"")</f>
        <v/>
      </c>
      <c r="V5292">
        <f>IF($G5292=$U$1:$X$1,$T5292,"")</f>
        <v>21213</v>
      </c>
      <c r="W5292" t="str">
        <f>IF($G5292=$U$1:$X$1,$T5292,"")</f>
        <v/>
      </c>
      <c r="X5292" t="str">
        <f>IF($G5292=$U$1:$X$1,$T5292,"")</f>
        <v/>
      </c>
      <c r="Y5292" s="1">
        <f>ROUND(O5292*Q5292,2)</f>
        <v>0</v>
      </c>
    </row>
    <row r="5293" spans="1:25">
      <c r="A5293" s="5">
        <f>INDEX(Students,MOD(D5293-1,ROWS(Students))+1,1)</f>
        <v>21213</v>
      </c>
      <c r="B5293" s="5" t="str">
        <f>INDEX(Students,MOD(D5293-1,ROWS(Students))+1,2)</f>
        <v>Witkowski Dawid</v>
      </c>
      <c r="C5293" s="5" t="str">
        <f>INDEX(Students,MOD(D5293-1,ROWS(Students))+1,3)</f>
        <v>IZ05IO1</v>
      </c>
      <c r="D5293" s="5">
        <v>2356</v>
      </c>
      <c r="E5293" s="6">
        <v>44721</v>
      </c>
      <c r="F5293" s="6">
        <v>44721</v>
      </c>
      <c r="G5293" s="7" t="s">
        <v>1263</v>
      </c>
      <c r="H5293" s="7">
        <v>1</v>
      </c>
      <c r="I5293" s="7" t="s">
        <v>2877</v>
      </c>
      <c r="J5293" s="7" t="s">
        <v>6</v>
      </c>
      <c r="K5293" s="7" t="s">
        <v>3767</v>
      </c>
      <c r="L5293" s="7"/>
      <c r="M5293" s="6" t="s">
        <v>3767</v>
      </c>
      <c r="N5293" s="7" t="s">
        <v>19</v>
      </c>
      <c r="O5293" s="8">
        <v>50</v>
      </c>
      <c r="P5293" s="7" t="s">
        <v>9</v>
      </c>
      <c r="Q5293" s="9">
        <v>0.06</v>
      </c>
      <c r="R5293" s="7" t="s">
        <v>4082</v>
      </c>
      <c r="S5293" s="7" t="s">
        <v>185</v>
      </c>
      <c r="T5293">
        <f>A5293</f>
        <v>21213</v>
      </c>
      <c r="U5293" t="str">
        <f>IF($G5293=$U$1:$X$1,$T5293,"")</f>
        <v/>
      </c>
      <c r="V5293">
        <f>IF($G5293=$U$1:$X$1,$T5293,"")</f>
        <v>21213</v>
      </c>
      <c r="W5293" t="str">
        <f>IF($G5293=$U$1:$X$1,$T5293,"")</f>
        <v/>
      </c>
      <c r="X5293" t="str">
        <f>IF($G5293=$U$1:$X$1,$T5293,"")</f>
        <v/>
      </c>
      <c r="Y5293" s="1">
        <f>ROUND(O5293*Q5293,2)</f>
        <v>3</v>
      </c>
    </row>
    <row r="5294" spans="1:25">
      <c r="A5294" s="5">
        <f>INDEX(Students,MOD(D5294-1,ROWS(Students))+1,1)</f>
        <v>21213</v>
      </c>
      <c r="B5294" s="5" t="str">
        <f>INDEX(Students,MOD(D5294-1,ROWS(Students))+1,2)</f>
        <v>Witkowski Dawid</v>
      </c>
      <c r="C5294" s="5" t="str">
        <f>INDEX(Students,MOD(D5294-1,ROWS(Students))+1,3)</f>
        <v>IZ05IO1</v>
      </c>
      <c r="D5294" s="5">
        <v>2448</v>
      </c>
      <c r="E5294" s="6">
        <v>44753</v>
      </c>
      <c r="F5294" s="6">
        <v>44753</v>
      </c>
      <c r="G5294" s="7" t="s">
        <v>279</v>
      </c>
      <c r="H5294" s="7">
        <v>1</v>
      </c>
      <c r="I5294" s="7" t="s">
        <v>3213</v>
      </c>
      <c r="J5294" s="7" t="s">
        <v>6</v>
      </c>
      <c r="K5294" s="7" t="s">
        <v>3767</v>
      </c>
      <c r="L5294" s="7"/>
      <c r="M5294" s="6" t="s">
        <v>3767</v>
      </c>
      <c r="N5294" s="7" t="s">
        <v>25</v>
      </c>
      <c r="O5294" s="8">
        <v>2.23</v>
      </c>
      <c r="P5294" s="7" t="s">
        <v>13</v>
      </c>
      <c r="Q5294" s="9">
        <v>43.63</v>
      </c>
      <c r="R5294" s="7" t="s">
        <v>4071</v>
      </c>
      <c r="S5294" s="7" t="s">
        <v>170</v>
      </c>
      <c r="T5294">
        <f>A5294</f>
        <v>21213</v>
      </c>
      <c r="U5294" t="str">
        <f>IF($G5294=$U$1:$X$1,$T5294,"")</f>
        <v/>
      </c>
      <c r="V5294" t="str">
        <f>IF($G5294=$U$1:$X$1,$T5294,"")</f>
        <v/>
      </c>
      <c r="W5294">
        <f>IF($G5294=$U$1:$X$1,$T5294,"")</f>
        <v>21213</v>
      </c>
      <c r="X5294" t="str">
        <f>IF($G5294=$U$1:$X$1,$T5294,"")</f>
        <v/>
      </c>
      <c r="Y5294" s="1">
        <f>ROUND(O5294*Q5294,2)</f>
        <v>97.29</v>
      </c>
    </row>
    <row r="5295" spans="1:25">
      <c r="A5295" s="5">
        <f>INDEX(Students,MOD(D5295-1,ROWS(Students))+1,1)</f>
        <v>21213</v>
      </c>
      <c r="B5295" s="5" t="str">
        <f>INDEX(Students,MOD(D5295-1,ROWS(Students))+1,2)</f>
        <v>Witkowski Dawid</v>
      </c>
      <c r="C5295" s="5" t="str">
        <f>INDEX(Students,MOD(D5295-1,ROWS(Students))+1,3)</f>
        <v>IZ05IO1</v>
      </c>
      <c r="D5295" s="5">
        <v>2540</v>
      </c>
      <c r="E5295" s="6">
        <v>44613</v>
      </c>
      <c r="F5295" s="6">
        <v>44600</v>
      </c>
      <c r="G5295" s="7" t="s">
        <v>1262</v>
      </c>
      <c r="H5295" s="7">
        <v>-1</v>
      </c>
      <c r="I5295" s="7" t="s">
        <v>1859</v>
      </c>
      <c r="J5295" s="7" t="s">
        <v>6</v>
      </c>
      <c r="K5295" s="7" t="s">
        <v>3812</v>
      </c>
      <c r="L5295" s="7"/>
      <c r="M5295" s="6" t="s">
        <v>3767</v>
      </c>
      <c r="N5295" s="7" t="s">
        <v>19</v>
      </c>
      <c r="O5295" s="8">
        <v>-4</v>
      </c>
      <c r="P5295" s="7" t="s">
        <v>31</v>
      </c>
      <c r="Q5295" s="9">
        <v>0</v>
      </c>
      <c r="R5295" s="7" t="s">
        <v>4294</v>
      </c>
      <c r="S5295" s="7" t="s">
        <v>5049</v>
      </c>
      <c r="T5295">
        <f>A5295</f>
        <v>21213</v>
      </c>
      <c r="U5295">
        <f>IF($G5295=$U$1:$X$1,$T5295,"")</f>
        <v>21213</v>
      </c>
      <c r="V5295" t="str">
        <f>IF($G5295=$U$1:$X$1,$T5295,"")</f>
        <v/>
      </c>
      <c r="W5295" t="str">
        <f>IF($G5295=$U$1:$X$1,$T5295,"")</f>
        <v/>
      </c>
      <c r="X5295" t="str">
        <f>IF($G5295=$U$1:$X$1,$T5295,"")</f>
        <v/>
      </c>
      <c r="Y5295" s="1">
        <f>ROUND(O5295*Q5295,2)</f>
        <v>0</v>
      </c>
    </row>
    <row r="5296" spans="1:25">
      <c r="A5296" s="5">
        <f>INDEX(Students,MOD(D5296-1,ROWS(Students))+1,1)</f>
        <v>21213</v>
      </c>
      <c r="B5296" s="5" t="str">
        <f>INDEX(Students,MOD(D5296-1,ROWS(Students))+1,2)</f>
        <v>Witkowski Dawid</v>
      </c>
      <c r="C5296" s="5" t="str">
        <f>INDEX(Students,MOD(D5296-1,ROWS(Students))+1,3)</f>
        <v>IZ05IO1</v>
      </c>
      <c r="D5296" s="5">
        <v>2632</v>
      </c>
      <c r="E5296" s="6">
        <v>44630</v>
      </c>
      <c r="F5296" s="6">
        <v>44630</v>
      </c>
      <c r="G5296" s="7" t="s">
        <v>279</v>
      </c>
      <c r="H5296" s="7">
        <v>1</v>
      </c>
      <c r="I5296" s="7" t="s">
        <v>2095</v>
      </c>
      <c r="J5296" s="7" t="s">
        <v>6</v>
      </c>
      <c r="K5296" s="7" t="s">
        <v>3767</v>
      </c>
      <c r="L5296" s="7"/>
      <c r="M5296" s="6" t="s">
        <v>3767</v>
      </c>
      <c r="N5296" s="7" t="s">
        <v>25</v>
      </c>
      <c r="O5296" s="8">
        <v>41.95</v>
      </c>
      <c r="P5296" s="7" t="s">
        <v>13</v>
      </c>
      <c r="Q5296" s="9">
        <v>46.53</v>
      </c>
      <c r="R5296" s="7" t="s">
        <v>4408</v>
      </c>
      <c r="S5296" s="7" t="s">
        <v>554</v>
      </c>
      <c r="T5296">
        <f>A5296</f>
        <v>21213</v>
      </c>
      <c r="U5296" t="str">
        <f>IF($G5296=$U$1:$X$1,$T5296,"")</f>
        <v/>
      </c>
      <c r="V5296" t="str">
        <f>IF($G5296=$U$1:$X$1,$T5296,"")</f>
        <v/>
      </c>
      <c r="W5296">
        <f>IF($G5296=$U$1:$X$1,$T5296,"")</f>
        <v>21213</v>
      </c>
      <c r="X5296" t="str">
        <f>IF($G5296=$U$1:$X$1,$T5296,"")</f>
        <v/>
      </c>
      <c r="Y5296" s="1">
        <f>ROUND(O5296*Q5296,2)</f>
        <v>1951.93</v>
      </c>
    </row>
    <row r="5297" spans="1:25">
      <c r="A5297" s="5">
        <f>INDEX(Students,MOD(D5297-1,ROWS(Students))+1,1)</f>
        <v>21213</v>
      </c>
      <c r="B5297" s="5" t="str">
        <f>INDEX(Students,MOD(D5297-1,ROWS(Students))+1,2)</f>
        <v>Witkowski Dawid</v>
      </c>
      <c r="C5297" s="5" t="str">
        <f>INDEX(Students,MOD(D5297-1,ROWS(Students))+1,3)</f>
        <v>IZ05IO1</v>
      </c>
      <c r="D5297" s="5">
        <v>2724</v>
      </c>
      <c r="E5297" s="6">
        <v>44715</v>
      </c>
      <c r="F5297" s="6">
        <v>44715</v>
      </c>
      <c r="G5297" s="7" t="s">
        <v>279</v>
      </c>
      <c r="H5297" s="7">
        <v>1</v>
      </c>
      <c r="I5297" s="7" t="s">
        <v>2790</v>
      </c>
      <c r="J5297" s="7" t="s">
        <v>6</v>
      </c>
      <c r="K5297" s="7" t="s">
        <v>3767</v>
      </c>
      <c r="L5297" s="7"/>
      <c r="M5297" s="6" t="s">
        <v>3767</v>
      </c>
      <c r="N5297" s="7" t="s">
        <v>5215</v>
      </c>
      <c r="O5297" s="8">
        <v>83.77</v>
      </c>
      <c r="P5297" s="7" t="s">
        <v>13</v>
      </c>
      <c r="Q5297" s="9">
        <v>0</v>
      </c>
      <c r="R5297" s="7" t="s">
        <v>3925</v>
      </c>
      <c r="S5297" s="7" t="s">
        <v>4968</v>
      </c>
      <c r="T5297">
        <f>A5297</f>
        <v>21213</v>
      </c>
      <c r="U5297" t="str">
        <f>IF($G5297=$U$1:$X$1,$T5297,"")</f>
        <v/>
      </c>
      <c r="V5297" t="str">
        <f>IF($G5297=$U$1:$X$1,$T5297,"")</f>
        <v/>
      </c>
      <c r="W5297">
        <f>IF($G5297=$U$1:$X$1,$T5297,"")</f>
        <v>21213</v>
      </c>
      <c r="X5297" t="str">
        <f>IF($G5297=$U$1:$X$1,$T5297,"")</f>
        <v/>
      </c>
      <c r="Y5297" s="1">
        <f>ROUND(O5297*Q5297,2)</f>
        <v>0</v>
      </c>
    </row>
    <row r="5298" spans="1:25">
      <c r="A5298" s="5">
        <f>INDEX(Students,MOD(D5298-1,ROWS(Students))+1,1)</f>
        <v>21213</v>
      </c>
      <c r="B5298" s="5" t="str">
        <f>INDEX(Students,MOD(D5298-1,ROWS(Students))+1,2)</f>
        <v>Witkowski Dawid</v>
      </c>
      <c r="C5298" s="5" t="str">
        <f>INDEX(Students,MOD(D5298-1,ROWS(Students))+1,3)</f>
        <v>IZ05IO1</v>
      </c>
      <c r="D5298" s="5">
        <v>2816</v>
      </c>
      <c r="E5298" s="6">
        <v>44770</v>
      </c>
      <c r="F5298" s="6">
        <v>44769</v>
      </c>
      <c r="G5298" s="7" t="s">
        <v>1262</v>
      </c>
      <c r="H5298" s="7">
        <v>-1</v>
      </c>
      <c r="I5298" s="7" t="s">
        <v>3377</v>
      </c>
      <c r="J5298" s="7" t="s">
        <v>6</v>
      </c>
      <c r="K5298" s="7" t="s">
        <v>3776</v>
      </c>
      <c r="L5298" s="7" t="s">
        <v>1139</v>
      </c>
      <c r="M5298" s="6" t="s">
        <v>3767</v>
      </c>
      <c r="N5298" s="7" t="s">
        <v>19</v>
      </c>
      <c r="O5298" s="8">
        <v>1000</v>
      </c>
      <c r="P5298" s="7" t="s">
        <v>9</v>
      </c>
      <c r="Q5298" s="9">
        <v>0.92</v>
      </c>
      <c r="R5298" s="7" t="s">
        <v>4370</v>
      </c>
      <c r="S5298" s="7" t="s">
        <v>508</v>
      </c>
      <c r="T5298">
        <f>A5298</f>
        <v>21213</v>
      </c>
      <c r="U5298">
        <f>IF($G5298=$U$1:$X$1,$T5298,"")</f>
        <v>21213</v>
      </c>
      <c r="V5298" t="str">
        <f>IF($G5298=$U$1:$X$1,$T5298,"")</f>
        <v/>
      </c>
      <c r="W5298" t="str">
        <f>IF($G5298=$U$1:$X$1,$T5298,"")</f>
        <v/>
      </c>
      <c r="X5298" t="str">
        <f>IF($G5298=$U$1:$X$1,$T5298,"")</f>
        <v/>
      </c>
      <c r="Y5298" s="1">
        <f>ROUND(O5298*Q5298,2)</f>
        <v>920</v>
      </c>
    </row>
    <row r="5299" spans="1:25">
      <c r="A5299" s="5">
        <f>INDEX(Students,MOD(D5299-1,ROWS(Students))+1,1)</f>
        <v>21213</v>
      </c>
      <c r="B5299" s="5" t="str">
        <f>INDEX(Students,MOD(D5299-1,ROWS(Students))+1,2)</f>
        <v>Witkowski Dawid</v>
      </c>
      <c r="C5299" s="5" t="str">
        <f>INDEX(Students,MOD(D5299-1,ROWS(Students))+1,3)</f>
        <v>IZ05IO1</v>
      </c>
      <c r="D5299" s="5">
        <v>2908</v>
      </c>
      <c r="E5299" s="6">
        <v>44573</v>
      </c>
      <c r="F5299" s="6">
        <v>44573</v>
      </c>
      <c r="G5299" s="7" t="s">
        <v>1262</v>
      </c>
      <c r="H5299" s="7">
        <v>-1</v>
      </c>
      <c r="I5299" s="7" t="s">
        <v>1344</v>
      </c>
      <c r="J5299" s="7" t="s">
        <v>6</v>
      </c>
      <c r="K5299" s="7" t="s">
        <v>3770</v>
      </c>
      <c r="L5299" s="7" t="s">
        <v>137</v>
      </c>
      <c r="M5299" s="6" t="s">
        <v>3767</v>
      </c>
      <c r="N5299" s="7" t="s">
        <v>19</v>
      </c>
      <c r="O5299" s="8">
        <v>100</v>
      </c>
      <c r="P5299" s="7" t="s">
        <v>31</v>
      </c>
      <c r="Q5299" s="9">
        <v>0.72</v>
      </c>
      <c r="R5299" s="7" t="s">
        <v>3904</v>
      </c>
      <c r="S5299" s="7" t="s">
        <v>30</v>
      </c>
      <c r="T5299">
        <f>A5299</f>
        <v>21213</v>
      </c>
      <c r="U5299">
        <f>IF($G5299=$U$1:$X$1,$T5299,"")</f>
        <v>21213</v>
      </c>
      <c r="V5299" t="str">
        <f>IF($G5299=$U$1:$X$1,$T5299,"")</f>
        <v/>
      </c>
      <c r="W5299" t="str">
        <f>IF($G5299=$U$1:$X$1,$T5299,"")</f>
        <v/>
      </c>
      <c r="X5299" t="str">
        <f>IF($G5299=$U$1:$X$1,$T5299,"")</f>
        <v/>
      </c>
      <c r="Y5299" s="1">
        <f>ROUND(O5299*Q5299,2)</f>
        <v>72</v>
      </c>
    </row>
    <row r="5300" spans="1:25">
      <c r="A5300" s="5">
        <f>INDEX(Students,MOD(D5300-1,ROWS(Students))+1,1)</f>
        <v>21213</v>
      </c>
      <c r="B5300" s="5" t="str">
        <f>INDEX(Students,MOD(D5300-1,ROWS(Students))+1,2)</f>
        <v>Witkowski Dawid</v>
      </c>
      <c r="C5300" s="5" t="str">
        <f>INDEX(Students,MOD(D5300-1,ROWS(Students))+1,3)</f>
        <v>IZ05IO1</v>
      </c>
      <c r="D5300" s="5">
        <v>3000</v>
      </c>
      <c r="E5300" s="6">
        <v>44655</v>
      </c>
      <c r="F5300" s="6">
        <v>44655</v>
      </c>
      <c r="G5300" s="7" t="s">
        <v>1263</v>
      </c>
      <c r="H5300" s="7">
        <v>1</v>
      </c>
      <c r="I5300" s="7" t="s">
        <v>3433</v>
      </c>
      <c r="J5300" s="7" t="s">
        <v>6</v>
      </c>
      <c r="K5300" s="7" t="s">
        <v>3767</v>
      </c>
      <c r="L5300" s="7"/>
      <c r="M5300" s="6" t="s">
        <v>3767</v>
      </c>
      <c r="N5300" s="7" t="s">
        <v>7</v>
      </c>
      <c r="O5300" s="8">
        <v>40</v>
      </c>
      <c r="P5300" s="7" t="s">
        <v>9</v>
      </c>
      <c r="Q5300" s="9">
        <v>0.02</v>
      </c>
      <c r="R5300" s="7" t="s">
        <v>4089</v>
      </c>
      <c r="S5300" s="7" t="s">
        <v>4972</v>
      </c>
      <c r="T5300">
        <f>A5300</f>
        <v>21213</v>
      </c>
      <c r="U5300" t="str">
        <f>IF($G5300=$U$1:$X$1,$T5300,"")</f>
        <v/>
      </c>
      <c r="V5300">
        <f>IF($G5300=$U$1:$X$1,$T5300,"")</f>
        <v>21213</v>
      </c>
      <c r="W5300" t="str">
        <f>IF($G5300=$U$1:$X$1,$T5300,"")</f>
        <v/>
      </c>
      <c r="X5300" t="str">
        <f>IF($G5300=$U$1:$X$1,$T5300,"")</f>
        <v/>
      </c>
      <c r="Y5300" s="1">
        <f>ROUND(O5300*Q5300,2)</f>
        <v>0.8</v>
      </c>
    </row>
    <row r="5301" spans="1:25">
      <c r="A5301" s="5">
        <f>INDEX(Students,MOD(D5301-1,ROWS(Students))+1,1)</f>
        <v>21213</v>
      </c>
      <c r="B5301" s="5" t="str">
        <f>INDEX(Students,MOD(D5301-1,ROWS(Students))+1,2)</f>
        <v>Witkowski Dawid</v>
      </c>
      <c r="C5301" s="5" t="str">
        <f>INDEX(Students,MOD(D5301-1,ROWS(Students))+1,3)</f>
        <v>IZ05IO1</v>
      </c>
      <c r="D5301" s="5">
        <v>3092</v>
      </c>
      <c r="E5301" s="6">
        <v>44726</v>
      </c>
      <c r="F5301" s="6">
        <v>44726</v>
      </c>
      <c r="G5301" s="7" t="s">
        <v>1262</v>
      </c>
      <c r="H5301" s="7">
        <v>-1</v>
      </c>
      <c r="I5301" s="7" t="s">
        <v>2948</v>
      </c>
      <c r="J5301" s="7" t="s">
        <v>6</v>
      </c>
      <c r="K5301" s="7" t="s">
        <v>3780</v>
      </c>
      <c r="L5301" s="7" t="s">
        <v>1010</v>
      </c>
      <c r="M5301" s="6" t="s">
        <v>3767</v>
      </c>
      <c r="N5301" s="7" t="s">
        <v>19</v>
      </c>
      <c r="O5301" s="8">
        <v>500</v>
      </c>
      <c r="P5301" s="7" t="s">
        <v>9</v>
      </c>
      <c r="Q5301" s="9">
        <v>0.72</v>
      </c>
      <c r="R5301" s="7" t="s">
        <v>4732</v>
      </c>
      <c r="S5301" s="7" t="s">
        <v>1011</v>
      </c>
      <c r="T5301">
        <f>A5301</f>
        <v>21213</v>
      </c>
      <c r="U5301">
        <f>IF($G5301=$U$1:$X$1,$T5301,"")</f>
        <v>21213</v>
      </c>
      <c r="V5301" t="str">
        <f>IF($G5301=$U$1:$X$1,$T5301,"")</f>
        <v/>
      </c>
      <c r="W5301" t="str">
        <f>IF($G5301=$U$1:$X$1,$T5301,"")</f>
        <v/>
      </c>
      <c r="X5301" t="str">
        <f>IF($G5301=$U$1:$X$1,$T5301,"")</f>
        <v/>
      </c>
      <c r="Y5301" s="1">
        <f>ROUND(O5301*Q5301,2)</f>
        <v>360</v>
      </c>
    </row>
    <row r="5302" spans="1:25">
      <c r="A5302" s="5">
        <f>INDEX(Students,MOD(D5302-1,ROWS(Students))+1,1)</f>
        <v>21213</v>
      </c>
      <c r="B5302" s="5" t="str">
        <f>INDEX(Students,MOD(D5302-1,ROWS(Students))+1,2)</f>
        <v>Witkowski Dawid</v>
      </c>
      <c r="C5302" s="5" t="str">
        <f>INDEX(Students,MOD(D5302-1,ROWS(Students))+1,3)</f>
        <v>IZ05IO1</v>
      </c>
      <c r="D5302" s="5">
        <v>3184</v>
      </c>
      <c r="E5302" s="6">
        <v>44572</v>
      </c>
      <c r="F5302" s="6">
        <v>44572</v>
      </c>
      <c r="G5302" s="7" t="s">
        <v>1263</v>
      </c>
      <c r="H5302" s="7">
        <v>1</v>
      </c>
      <c r="I5302" s="7" t="s">
        <v>1314</v>
      </c>
      <c r="J5302" s="7" t="s">
        <v>6</v>
      </c>
      <c r="K5302" s="7" t="s">
        <v>3767</v>
      </c>
      <c r="L5302" s="7"/>
      <c r="M5302" s="6" t="s">
        <v>3767</v>
      </c>
      <c r="N5302" s="7" t="s">
        <v>5215</v>
      </c>
      <c r="O5302" s="8">
        <v>70</v>
      </c>
      <c r="P5302" s="7" t="s">
        <v>9</v>
      </c>
      <c r="Q5302" s="9">
        <v>7.7</v>
      </c>
      <c r="R5302" s="7" t="s">
        <v>3998</v>
      </c>
      <c r="S5302" s="7" t="s">
        <v>102</v>
      </c>
      <c r="T5302">
        <f>A5302</f>
        <v>21213</v>
      </c>
      <c r="U5302" t="str">
        <f>IF($G5302=$U$1:$X$1,$T5302,"")</f>
        <v/>
      </c>
      <c r="V5302">
        <f>IF($G5302=$U$1:$X$1,$T5302,"")</f>
        <v>21213</v>
      </c>
      <c r="W5302" t="str">
        <f>IF($G5302=$U$1:$X$1,$T5302,"")</f>
        <v/>
      </c>
      <c r="X5302" t="str">
        <f>IF($G5302=$U$1:$X$1,$T5302,"")</f>
        <v/>
      </c>
      <c r="Y5302" s="1">
        <f>ROUND(O5302*Q5302,2)</f>
        <v>539</v>
      </c>
    </row>
    <row r="5303" spans="1:25">
      <c r="A5303" s="5">
        <f>INDEX(Students,MOD(D5303-1,ROWS(Students))+1,1)</f>
        <v>21213</v>
      </c>
      <c r="B5303" s="5" t="str">
        <f>INDEX(Students,MOD(D5303-1,ROWS(Students))+1,2)</f>
        <v>Witkowski Dawid</v>
      </c>
      <c r="C5303" s="5" t="str">
        <f>INDEX(Students,MOD(D5303-1,ROWS(Students))+1,3)</f>
        <v>IZ05IO1</v>
      </c>
      <c r="D5303" s="5">
        <v>3276</v>
      </c>
      <c r="E5303" s="6">
        <v>44608</v>
      </c>
      <c r="F5303" s="6">
        <v>44608</v>
      </c>
      <c r="G5303" s="7" t="s">
        <v>1263</v>
      </c>
      <c r="H5303" s="7">
        <v>1</v>
      </c>
      <c r="I5303" s="7" t="s">
        <v>1802</v>
      </c>
      <c r="J5303" s="7" t="s">
        <v>6</v>
      </c>
      <c r="K5303" s="7" t="s">
        <v>3767</v>
      </c>
      <c r="L5303" s="7"/>
      <c r="M5303" s="6" t="s">
        <v>3767</v>
      </c>
      <c r="N5303" s="7" t="s">
        <v>25</v>
      </c>
      <c r="O5303" s="8">
        <v>303</v>
      </c>
      <c r="P5303" s="7" t="s">
        <v>9</v>
      </c>
      <c r="Q5303" s="9">
        <v>0.49</v>
      </c>
      <c r="R5303" s="7" t="s">
        <v>4371</v>
      </c>
      <c r="S5303" s="7" t="s">
        <v>509</v>
      </c>
      <c r="T5303">
        <f>A5303</f>
        <v>21213</v>
      </c>
      <c r="U5303" t="str">
        <f>IF($G5303=$U$1:$X$1,$T5303,"")</f>
        <v/>
      </c>
      <c r="V5303">
        <f>IF($G5303=$U$1:$X$1,$T5303,"")</f>
        <v>21213</v>
      </c>
      <c r="W5303" t="str">
        <f>IF($G5303=$U$1:$X$1,$T5303,"")</f>
        <v/>
      </c>
      <c r="X5303" t="str">
        <f>IF($G5303=$U$1:$X$1,$T5303,"")</f>
        <v/>
      </c>
      <c r="Y5303" s="1">
        <f>ROUND(O5303*Q5303,2)</f>
        <v>148.47</v>
      </c>
    </row>
    <row r="5304" spans="1:25">
      <c r="A5304" s="5">
        <f>INDEX(Students,MOD(D5304-1,ROWS(Students))+1,1)</f>
        <v>21213</v>
      </c>
      <c r="B5304" s="5" t="str">
        <f>INDEX(Students,MOD(D5304-1,ROWS(Students))+1,2)</f>
        <v>Witkowski Dawid</v>
      </c>
      <c r="C5304" s="5" t="str">
        <f>INDEX(Students,MOD(D5304-1,ROWS(Students))+1,3)</f>
        <v>IZ05IO1</v>
      </c>
      <c r="D5304" s="5">
        <v>3368</v>
      </c>
      <c r="E5304" s="6">
        <v>44691</v>
      </c>
      <c r="F5304" s="6">
        <v>44691</v>
      </c>
      <c r="G5304" s="7" t="s">
        <v>279</v>
      </c>
      <c r="H5304" s="7">
        <v>1</v>
      </c>
      <c r="I5304" s="7" t="s">
        <v>2509</v>
      </c>
      <c r="J5304" s="7" t="s">
        <v>6</v>
      </c>
      <c r="K5304" s="7" t="s">
        <v>3767</v>
      </c>
      <c r="L5304" s="7"/>
      <c r="M5304" s="6" t="s">
        <v>3767</v>
      </c>
      <c r="N5304" s="7" t="s">
        <v>25</v>
      </c>
      <c r="O5304" s="8">
        <v>50</v>
      </c>
      <c r="P5304" s="7" t="s">
        <v>31</v>
      </c>
      <c r="Q5304" s="9">
        <v>0.31</v>
      </c>
      <c r="R5304" s="7" t="s">
        <v>4036</v>
      </c>
      <c r="S5304" s="7" t="s">
        <v>4988</v>
      </c>
      <c r="T5304">
        <f>A5304</f>
        <v>21213</v>
      </c>
      <c r="U5304" t="str">
        <f>IF($G5304=$U$1:$X$1,$T5304,"")</f>
        <v/>
      </c>
      <c r="V5304" t="str">
        <f>IF($G5304=$U$1:$X$1,$T5304,"")</f>
        <v/>
      </c>
      <c r="W5304">
        <f>IF($G5304=$U$1:$X$1,$T5304,"")</f>
        <v>21213</v>
      </c>
      <c r="X5304" t="str">
        <f>IF($G5304=$U$1:$X$1,$T5304,"")</f>
        <v/>
      </c>
      <c r="Y5304" s="1">
        <f>ROUND(O5304*Q5304,2)</f>
        <v>15.5</v>
      </c>
    </row>
    <row r="5305" spans="1:25">
      <c r="A5305" s="5">
        <f>INDEX(Students,MOD(D5305-1,ROWS(Students))+1,1)</f>
        <v>21213</v>
      </c>
      <c r="B5305" s="5" t="str">
        <f>INDEX(Students,MOD(D5305-1,ROWS(Students))+1,2)</f>
        <v>Witkowski Dawid</v>
      </c>
      <c r="C5305" s="5" t="str">
        <f>INDEX(Students,MOD(D5305-1,ROWS(Students))+1,3)</f>
        <v>IZ05IO1</v>
      </c>
      <c r="D5305" s="5">
        <v>3460</v>
      </c>
      <c r="E5305" s="6">
        <v>44627</v>
      </c>
      <c r="F5305" s="6">
        <v>44627</v>
      </c>
      <c r="G5305" s="7" t="s">
        <v>1262</v>
      </c>
      <c r="H5305" s="7">
        <v>-1</v>
      </c>
      <c r="I5305" s="7" t="s">
        <v>2055</v>
      </c>
      <c r="J5305" s="7" t="s">
        <v>6</v>
      </c>
      <c r="K5305" s="7" t="s">
        <v>3774</v>
      </c>
      <c r="L5305" s="7" t="s">
        <v>633</v>
      </c>
      <c r="M5305" s="6" t="s">
        <v>3767</v>
      </c>
      <c r="N5305" s="7" t="s">
        <v>5215</v>
      </c>
      <c r="O5305" s="8">
        <v>10.09</v>
      </c>
      <c r="P5305" s="7" t="s">
        <v>13</v>
      </c>
      <c r="Q5305" s="9">
        <v>0</v>
      </c>
      <c r="R5305" s="7" t="s">
        <v>4478</v>
      </c>
      <c r="S5305" s="7" t="s">
        <v>5099</v>
      </c>
      <c r="T5305">
        <f>A5305</f>
        <v>21213</v>
      </c>
      <c r="U5305">
        <f>IF($G5305=$U$1:$X$1,$T5305,"")</f>
        <v>21213</v>
      </c>
      <c r="V5305" t="str">
        <f>IF($G5305=$U$1:$X$1,$T5305,"")</f>
        <v/>
      </c>
      <c r="W5305" t="str">
        <f>IF($G5305=$U$1:$X$1,$T5305,"")</f>
        <v/>
      </c>
      <c r="X5305" t="str">
        <f>IF($G5305=$U$1:$X$1,$T5305,"")</f>
        <v/>
      </c>
      <c r="Y5305" s="1">
        <f>ROUND(O5305*Q5305,2)</f>
        <v>0</v>
      </c>
    </row>
    <row r="5306" spans="1:25">
      <c r="A5306" s="5">
        <f>INDEX(Students,MOD(D5306-1,ROWS(Students))+1,1)</f>
        <v>21213</v>
      </c>
      <c r="B5306" s="5" t="str">
        <f>INDEX(Students,MOD(D5306-1,ROWS(Students))+1,2)</f>
        <v>Witkowski Dawid</v>
      </c>
      <c r="C5306" s="5" t="str">
        <f>INDEX(Students,MOD(D5306-1,ROWS(Students))+1,3)</f>
        <v>IZ05IO1</v>
      </c>
      <c r="D5306" s="5">
        <v>3552</v>
      </c>
      <c r="E5306" s="6">
        <v>44587</v>
      </c>
      <c r="F5306" s="6">
        <v>44587</v>
      </c>
      <c r="G5306" s="7" t="s">
        <v>1263</v>
      </c>
      <c r="H5306" s="7">
        <v>1</v>
      </c>
      <c r="I5306" s="7" t="s">
        <v>1535</v>
      </c>
      <c r="J5306" s="7" t="s">
        <v>6</v>
      </c>
      <c r="K5306" s="7" t="s">
        <v>3767</v>
      </c>
      <c r="L5306" s="7"/>
      <c r="M5306" s="6" t="s">
        <v>3767</v>
      </c>
      <c r="N5306" s="7" t="s">
        <v>7</v>
      </c>
      <c r="O5306" s="8">
        <v>0.44</v>
      </c>
      <c r="P5306" s="7" t="s">
        <v>13</v>
      </c>
      <c r="Q5306" s="9">
        <v>20.21</v>
      </c>
      <c r="R5306" s="7" t="s">
        <v>4031</v>
      </c>
      <c r="S5306" s="7" t="s">
        <v>134</v>
      </c>
      <c r="T5306">
        <f>A5306</f>
        <v>21213</v>
      </c>
      <c r="U5306" t="str">
        <f>IF($G5306=$U$1:$X$1,$T5306,"")</f>
        <v/>
      </c>
      <c r="V5306">
        <f>IF($G5306=$U$1:$X$1,$T5306,"")</f>
        <v>21213</v>
      </c>
      <c r="W5306" t="str">
        <f>IF($G5306=$U$1:$X$1,$T5306,"")</f>
        <v/>
      </c>
      <c r="X5306" t="str">
        <f>IF($G5306=$U$1:$X$1,$T5306,"")</f>
        <v/>
      </c>
      <c r="Y5306" s="1">
        <f>ROUND(O5306*Q5306,2)</f>
        <v>8.89</v>
      </c>
    </row>
    <row r="5307" spans="1:25">
      <c r="A5307" s="5">
        <f>INDEX(Students,MOD(D5307-1,ROWS(Students))+1,1)</f>
        <v>21213</v>
      </c>
      <c r="B5307" s="5" t="str">
        <f>INDEX(Students,MOD(D5307-1,ROWS(Students))+1,2)</f>
        <v>Witkowski Dawid</v>
      </c>
      <c r="C5307" s="5" t="str">
        <f>INDEX(Students,MOD(D5307-1,ROWS(Students))+1,3)</f>
        <v>IZ05IO1</v>
      </c>
      <c r="D5307" s="5">
        <v>3644</v>
      </c>
      <c r="E5307" s="6">
        <v>44700</v>
      </c>
      <c r="F5307" s="6">
        <v>44700</v>
      </c>
      <c r="G5307" s="7" t="s">
        <v>1263</v>
      </c>
      <c r="H5307" s="7">
        <v>1</v>
      </c>
      <c r="I5307" s="7" t="s">
        <v>2626</v>
      </c>
      <c r="J5307" s="7" t="s">
        <v>6</v>
      </c>
      <c r="K5307" s="7" t="s">
        <v>3767</v>
      </c>
      <c r="L5307" s="7"/>
      <c r="M5307" s="6" t="s">
        <v>3767</v>
      </c>
      <c r="N5307" s="7" t="s">
        <v>19</v>
      </c>
      <c r="O5307" s="8">
        <v>58</v>
      </c>
      <c r="P5307" s="7" t="s">
        <v>9</v>
      </c>
      <c r="Q5307" s="9">
        <v>6.24</v>
      </c>
      <c r="R5307" s="7" t="s">
        <v>4024</v>
      </c>
      <c r="S5307" s="7" t="s">
        <v>128</v>
      </c>
      <c r="T5307">
        <f>A5307</f>
        <v>21213</v>
      </c>
      <c r="U5307" t="str">
        <f>IF($G5307=$U$1:$X$1,$T5307,"")</f>
        <v/>
      </c>
      <c r="V5307">
        <f>IF($G5307=$U$1:$X$1,$T5307,"")</f>
        <v>21213</v>
      </c>
      <c r="W5307" t="str">
        <f>IF($G5307=$U$1:$X$1,$T5307,"")</f>
        <v/>
      </c>
      <c r="X5307" t="str">
        <f>IF($G5307=$U$1:$X$1,$T5307,"")</f>
        <v/>
      </c>
      <c r="Y5307" s="1">
        <f>ROUND(O5307*Q5307,2)</f>
        <v>361.92</v>
      </c>
    </row>
    <row r="5308" spans="1:25">
      <c r="A5308" s="5">
        <f>INDEX(Students,MOD(D5308-1,ROWS(Students))+1,1)</f>
        <v>21213</v>
      </c>
      <c r="B5308" s="5" t="str">
        <f>INDEX(Students,MOD(D5308-1,ROWS(Students))+1,2)</f>
        <v>Witkowski Dawid</v>
      </c>
      <c r="C5308" s="5" t="str">
        <f>INDEX(Students,MOD(D5308-1,ROWS(Students))+1,3)</f>
        <v>IZ05IO1</v>
      </c>
      <c r="D5308" s="5">
        <v>3736</v>
      </c>
      <c r="E5308" s="6">
        <v>44700</v>
      </c>
      <c r="F5308" s="6">
        <v>44700</v>
      </c>
      <c r="G5308" s="7" t="s">
        <v>1262</v>
      </c>
      <c r="H5308" s="7">
        <v>-1</v>
      </c>
      <c r="I5308" s="7" t="s">
        <v>2629</v>
      </c>
      <c r="J5308" s="7" t="s">
        <v>6</v>
      </c>
      <c r="K5308" s="7" t="s">
        <v>3774</v>
      </c>
      <c r="L5308" s="7" t="s">
        <v>905</v>
      </c>
      <c r="M5308" s="6" t="s">
        <v>3767</v>
      </c>
      <c r="N5308" s="7" t="s">
        <v>19</v>
      </c>
      <c r="O5308" s="8">
        <v>400</v>
      </c>
      <c r="P5308" s="7" t="s">
        <v>31</v>
      </c>
      <c r="Q5308" s="9">
        <v>0</v>
      </c>
      <c r="R5308" s="7" t="s">
        <v>3946</v>
      </c>
      <c r="S5308" s="7" t="s">
        <v>4999</v>
      </c>
      <c r="T5308">
        <f>A5308</f>
        <v>21213</v>
      </c>
      <c r="U5308">
        <f>IF($G5308=$U$1:$X$1,$T5308,"")</f>
        <v>21213</v>
      </c>
      <c r="V5308" t="str">
        <f>IF($G5308=$U$1:$X$1,$T5308,"")</f>
        <v/>
      </c>
      <c r="W5308" t="str">
        <f>IF($G5308=$U$1:$X$1,$T5308,"")</f>
        <v/>
      </c>
      <c r="X5308" t="str">
        <f>IF($G5308=$U$1:$X$1,$T5308,"")</f>
        <v/>
      </c>
      <c r="Y5308" s="1">
        <f>ROUND(O5308*Q5308,2)</f>
        <v>0</v>
      </c>
    </row>
    <row r="5309" spans="1:25">
      <c r="A5309" s="5">
        <f>INDEX(Students,MOD(D5309-1,ROWS(Students))+1,1)</f>
        <v>21213</v>
      </c>
      <c r="B5309" s="5" t="str">
        <f>INDEX(Students,MOD(D5309-1,ROWS(Students))+1,2)</f>
        <v>Witkowski Dawid</v>
      </c>
      <c r="C5309" s="5" t="str">
        <f>INDEX(Students,MOD(D5309-1,ROWS(Students))+1,3)</f>
        <v>IZ05IO1</v>
      </c>
      <c r="D5309" s="5">
        <v>3828</v>
      </c>
      <c r="E5309" s="6">
        <v>44746</v>
      </c>
      <c r="F5309" s="6">
        <v>44746</v>
      </c>
      <c r="G5309" s="7" t="s">
        <v>1263</v>
      </c>
      <c r="H5309" s="7">
        <v>1</v>
      </c>
      <c r="I5309" s="7" t="s">
        <v>3121</v>
      </c>
      <c r="J5309" s="7" t="s">
        <v>6</v>
      </c>
      <c r="K5309" s="7" t="s">
        <v>3767</v>
      </c>
      <c r="L5309" s="7"/>
      <c r="M5309" s="6" t="s">
        <v>3767</v>
      </c>
      <c r="N5309" s="7" t="s">
        <v>19</v>
      </c>
      <c r="O5309" s="8">
        <v>10</v>
      </c>
      <c r="P5309" s="7" t="s">
        <v>9</v>
      </c>
      <c r="Q5309" s="9">
        <v>0</v>
      </c>
      <c r="R5309" s="7" t="s">
        <v>4404</v>
      </c>
      <c r="S5309" s="7" t="s">
        <v>548</v>
      </c>
      <c r="T5309">
        <f>A5309</f>
        <v>21213</v>
      </c>
      <c r="U5309" t="str">
        <f>IF($G5309=$U$1:$X$1,$T5309,"")</f>
        <v/>
      </c>
      <c r="V5309">
        <f>IF($G5309=$U$1:$X$1,$T5309,"")</f>
        <v>21213</v>
      </c>
      <c r="W5309" t="str">
        <f>IF($G5309=$U$1:$X$1,$T5309,"")</f>
        <v/>
      </c>
      <c r="X5309" t="str">
        <f>IF($G5309=$U$1:$X$1,$T5309,"")</f>
        <v/>
      </c>
      <c r="Y5309" s="1">
        <f>ROUND(O5309*Q5309,2)</f>
        <v>0</v>
      </c>
    </row>
    <row r="5310" spans="1:25">
      <c r="A5310" s="5">
        <f>INDEX(Students,MOD(D5310-1,ROWS(Students))+1,1)</f>
        <v>21213</v>
      </c>
      <c r="B5310" s="5" t="str">
        <f>INDEX(Students,MOD(D5310-1,ROWS(Students))+1,2)</f>
        <v>Witkowski Dawid</v>
      </c>
      <c r="C5310" s="5" t="str">
        <f>INDEX(Students,MOD(D5310-1,ROWS(Students))+1,3)</f>
        <v>IZ05IO1</v>
      </c>
      <c r="D5310" s="5">
        <v>3920</v>
      </c>
      <c r="E5310" s="6">
        <v>44698</v>
      </c>
      <c r="F5310" s="6">
        <v>44698</v>
      </c>
      <c r="G5310" s="7" t="s">
        <v>1262</v>
      </c>
      <c r="H5310" s="7">
        <v>-1</v>
      </c>
      <c r="I5310" s="7" t="s">
        <v>2585</v>
      </c>
      <c r="J5310" s="7" t="s">
        <v>6</v>
      </c>
      <c r="K5310" s="7" t="s">
        <v>3770</v>
      </c>
      <c r="L5310" s="7" t="s">
        <v>892</v>
      </c>
      <c r="M5310" s="6" t="s">
        <v>3767</v>
      </c>
      <c r="N5310" s="7" t="s">
        <v>81</v>
      </c>
      <c r="O5310" s="8">
        <v>19.18</v>
      </c>
      <c r="P5310" s="7" t="s">
        <v>13</v>
      </c>
      <c r="Q5310" s="9">
        <v>60.78</v>
      </c>
      <c r="R5310" s="7" t="s">
        <v>4250</v>
      </c>
      <c r="S5310" s="7" t="s">
        <v>366</v>
      </c>
      <c r="T5310">
        <f>A5310</f>
        <v>21213</v>
      </c>
      <c r="U5310">
        <f>IF($G5310=$U$1:$X$1,$T5310,"")</f>
        <v>21213</v>
      </c>
      <c r="V5310" t="str">
        <f>IF($G5310=$U$1:$X$1,$T5310,"")</f>
        <v/>
      </c>
      <c r="W5310" t="str">
        <f>IF($G5310=$U$1:$X$1,$T5310,"")</f>
        <v/>
      </c>
      <c r="X5310" t="str">
        <f>IF($G5310=$U$1:$X$1,$T5310,"")</f>
        <v/>
      </c>
      <c r="Y5310" s="1">
        <f>ROUND(O5310*Q5310,2)</f>
        <v>1165.76</v>
      </c>
    </row>
    <row r="5311" spans="1:25">
      <c r="A5311" s="5">
        <f>INDEX(Students,MOD(D5311-1,ROWS(Students))+1,1)</f>
        <v>21213</v>
      </c>
      <c r="B5311" s="5" t="str">
        <f>INDEX(Students,MOD(D5311-1,ROWS(Students))+1,2)</f>
        <v>Witkowski Dawid</v>
      </c>
      <c r="C5311" s="5" t="str">
        <f>INDEX(Students,MOD(D5311-1,ROWS(Students))+1,3)</f>
        <v>IZ05IO1</v>
      </c>
      <c r="D5311" s="5">
        <v>4012</v>
      </c>
      <c r="E5311" s="6">
        <v>44588</v>
      </c>
      <c r="F5311" s="6">
        <v>44588</v>
      </c>
      <c r="G5311" s="7" t="s">
        <v>1263</v>
      </c>
      <c r="H5311" s="7">
        <v>1</v>
      </c>
      <c r="I5311" s="7" t="s">
        <v>1575</v>
      </c>
      <c r="J5311" s="7" t="s">
        <v>6</v>
      </c>
      <c r="K5311" s="7" t="s">
        <v>3767</v>
      </c>
      <c r="L5311" s="7"/>
      <c r="M5311" s="6" t="s">
        <v>3767</v>
      </c>
      <c r="N5311" s="7" t="s">
        <v>25</v>
      </c>
      <c r="O5311" s="8">
        <v>10.8</v>
      </c>
      <c r="P5311" s="7" t="s">
        <v>13</v>
      </c>
      <c r="Q5311" s="9">
        <v>26</v>
      </c>
      <c r="R5311" s="7" t="s">
        <v>4226</v>
      </c>
      <c r="S5311" s="7" t="s">
        <v>335</v>
      </c>
      <c r="T5311">
        <f>A5311</f>
        <v>21213</v>
      </c>
      <c r="U5311" t="str">
        <f>IF($G5311=$U$1:$X$1,$T5311,"")</f>
        <v/>
      </c>
      <c r="V5311">
        <f>IF($G5311=$U$1:$X$1,$T5311,"")</f>
        <v>21213</v>
      </c>
      <c r="W5311" t="str">
        <f>IF($G5311=$U$1:$X$1,$T5311,"")</f>
        <v/>
      </c>
      <c r="X5311" t="str">
        <f>IF($G5311=$U$1:$X$1,$T5311,"")</f>
        <v/>
      </c>
      <c r="Y5311" s="1">
        <f>ROUND(O5311*Q5311,2)</f>
        <v>280.8</v>
      </c>
    </row>
    <row r="5312" spans="1:25">
      <c r="A5312" s="5">
        <f>INDEX(Students,MOD(D5312-1,ROWS(Students))+1,1)</f>
        <v>21213</v>
      </c>
      <c r="B5312" s="5" t="str">
        <f>INDEX(Students,MOD(D5312-1,ROWS(Students))+1,2)</f>
        <v>Witkowski Dawid</v>
      </c>
      <c r="C5312" s="5" t="str">
        <f>INDEX(Students,MOD(D5312-1,ROWS(Students))+1,3)</f>
        <v>IZ05IO1</v>
      </c>
      <c r="D5312" s="5">
        <v>4104</v>
      </c>
      <c r="E5312" s="6">
        <v>44693</v>
      </c>
      <c r="F5312" s="6">
        <v>44693</v>
      </c>
      <c r="G5312" s="7" t="s">
        <v>1263</v>
      </c>
      <c r="H5312" s="7">
        <v>1</v>
      </c>
      <c r="I5312" s="7" t="s">
        <v>2540</v>
      </c>
      <c r="J5312" s="7" t="s">
        <v>6</v>
      </c>
      <c r="K5312" s="7" t="s">
        <v>3767</v>
      </c>
      <c r="L5312" s="7"/>
      <c r="M5312" s="6" t="s">
        <v>3767</v>
      </c>
      <c r="N5312" s="7" t="s">
        <v>25</v>
      </c>
      <c r="O5312" s="8">
        <v>1</v>
      </c>
      <c r="P5312" s="7" t="s">
        <v>9</v>
      </c>
      <c r="Q5312" s="9">
        <v>0.72</v>
      </c>
      <c r="R5312" s="7" t="s">
        <v>4007</v>
      </c>
      <c r="S5312" s="7" t="s">
        <v>112</v>
      </c>
      <c r="T5312">
        <f>A5312</f>
        <v>21213</v>
      </c>
      <c r="U5312" t="str">
        <f>IF($G5312=$U$1:$X$1,$T5312,"")</f>
        <v/>
      </c>
      <c r="V5312">
        <f>IF($G5312=$U$1:$X$1,$T5312,"")</f>
        <v>21213</v>
      </c>
      <c r="W5312" t="str">
        <f>IF($G5312=$U$1:$X$1,$T5312,"")</f>
        <v/>
      </c>
      <c r="X5312" t="str">
        <f>IF($G5312=$U$1:$X$1,$T5312,"")</f>
        <v/>
      </c>
      <c r="Y5312" s="1">
        <f>ROUND(O5312*Q5312,2)</f>
        <v>0.72</v>
      </c>
    </row>
    <row r="5313" spans="1:25">
      <c r="A5313" s="5">
        <f>INDEX(Students,MOD(D5313-1,ROWS(Students))+1,1)</f>
        <v>21213</v>
      </c>
      <c r="B5313" s="5" t="str">
        <f>INDEX(Students,MOD(D5313-1,ROWS(Students))+1,2)</f>
        <v>Witkowski Dawid</v>
      </c>
      <c r="C5313" s="5" t="str">
        <f>INDEX(Students,MOD(D5313-1,ROWS(Students))+1,3)</f>
        <v>IZ05IO1</v>
      </c>
      <c r="D5313" s="5">
        <v>4196</v>
      </c>
      <c r="E5313" s="6">
        <v>44616</v>
      </c>
      <c r="F5313" s="6">
        <v>44616</v>
      </c>
      <c r="G5313" s="7" t="s">
        <v>1263</v>
      </c>
      <c r="H5313" s="7">
        <v>1</v>
      </c>
      <c r="I5313" s="7" t="s">
        <v>1940</v>
      </c>
      <c r="J5313" s="7" t="s">
        <v>6</v>
      </c>
      <c r="K5313" s="7" t="s">
        <v>3767</v>
      </c>
      <c r="L5313" s="7"/>
      <c r="M5313" s="6" t="s">
        <v>3767</v>
      </c>
      <c r="N5313" s="7" t="s">
        <v>7</v>
      </c>
      <c r="O5313" s="8">
        <v>14</v>
      </c>
      <c r="P5313" s="7" t="s">
        <v>9</v>
      </c>
      <c r="Q5313" s="9">
        <v>0.26</v>
      </c>
      <c r="R5313" s="7" t="s">
        <v>4433</v>
      </c>
      <c r="S5313" s="7" t="s">
        <v>590</v>
      </c>
      <c r="T5313">
        <f>A5313</f>
        <v>21213</v>
      </c>
      <c r="U5313" t="str">
        <f>IF($G5313=$U$1:$X$1,$T5313,"")</f>
        <v/>
      </c>
      <c r="V5313">
        <f>IF($G5313=$U$1:$X$1,$T5313,"")</f>
        <v>21213</v>
      </c>
      <c r="W5313" t="str">
        <f>IF($G5313=$U$1:$X$1,$T5313,"")</f>
        <v/>
      </c>
      <c r="X5313" t="str">
        <f>IF($G5313=$U$1:$X$1,$T5313,"")</f>
        <v/>
      </c>
      <c r="Y5313" s="1">
        <f>ROUND(O5313*Q5313,2)</f>
        <v>3.64</v>
      </c>
    </row>
    <row r="5314" spans="1:25">
      <c r="A5314" s="5">
        <f>INDEX(Students,MOD(D5314-1,ROWS(Students))+1,1)</f>
        <v>21213</v>
      </c>
      <c r="B5314" s="5" t="str">
        <f>INDEX(Students,MOD(D5314-1,ROWS(Students))+1,2)</f>
        <v>Witkowski Dawid</v>
      </c>
      <c r="C5314" s="5" t="str">
        <f>INDEX(Students,MOD(D5314-1,ROWS(Students))+1,3)</f>
        <v>IZ05IO1</v>
      </c>
      <c r="D5314" s="5">
        <v>4288</v>
      </c>
      <c r="E5314" s="6">
        <v>44715</v>
      </c>
      <c r="F5314" s="6">
        <v>44715</v>
      </c>
      <c r="G5314" s="7" t="s">
        <v>1263</v>
      </c>
      <c r="H5314" s="7">
        <v>1</v>
      </c>
      <c r="I5314" s="7" t="s">
        <v>2799</v>
      </c>
      <c r="J5314" s="7" t="s">
        <v>6</v>
      </c>
      <c r="K5314" s="7" t="s">
        <v>3767</v>
      </c>
      <c r="L5314" s="7"/>
      <c r="M5314" s="6" t="s">
        <v>3767</v>
      </c>
      <c r="N5314" s="7" t="s">
        <v>81</v>
      </c>
      <c r="O5314" s="8">
        <v>48</v>
      </c>
      <c r="P5314" s="7" t="s">
        <v>9</v>
      </c>
      <c r="Q5314" s="9">
        <v>3.81</v>
      </c>
      <c r="R5314" s="7" t="s">
        <v>4337</v>
      </c>
      <c r="S5314" s="7" t="s">
        <v>5083</v>
      </c>
      <c r="T5314">
        <f>A5314</f>
        <v>21213</v>
      </c>
      <c r="U5314" t="str">
        <f>IF($G5314=$U$1:$X$1,$T5314,"")</f>
        <v/>
      </c>
      <c r="V5314">
        <f>IF($G5314=$U$1:$X$1,$T5314,"")</f>
        <v>21213</v>
      </c>
      <c r="W5314" t="str">
        <f>IF($G5314=$U$1:$X$1,$T5314,"")</f>
        <v/>
      </c>
      <c r="X5314" t="str">
        <f>IF($G5314=$U$1:$X$1,$T5314,"")</f>
        <v/>
      </c>
      <c r="Y5314" s="1">
        <f>ROUND(O5314*Q5314,2)</f>
        <v>182.88</v>
      </c>
    </row>
    <row r="5315" spans="1:25">
      <c r="A5315" s="5">
        <f>INDEX(Students,MOD(D5315-1,ROWS(Students))+1,1)</f>
        <v>21213</v>
      </c>
      <c r="B5315" s="5" t="str">
        <f>INDEX(Students,MOD(D5315-1,ROWS(Students))+1,2)</f>
        <v>Witkowski Dawid</v>
      </c>
      <c r="C5315" s="5" t="str">
        <f>INDEX(Students,MOD(D5315-1,ROWS(Students))+1,3)</f>
        <v>IZ05IO1</v>
      </c>
      <c r="D5315" s="5">
        <v>4380</v>
      </c>
      <c r="E5315" s="6">
        <v>44585</v>
      </c>
      <c r="F5315" s="6">
        <v>44585</v>
      </c>
      <c r="G5315" s="7" t="s">
        <v>1263</v>
      </c>
      <c r="H5315" s="7">
        <v>1</v>
      </c>
      <c r="I5315" s="7" t="s">
        <v>1499</v>
      </c>
      <c r="J5315" s="7" t="s">
        <v>6</v>
      </c>
      <c r="K5315" s="7" t="s">
        <v>3767</v>
      </c>
      <c r="L5315" s="7"/>
      <c r="M5315" s="6" t="s">
        <v>3767</v>
      </c>
      <c r="N5315" s="7" t="s">
        <v>19</v>
      </c>
      <c r="O5315" s="8">
        <v>2.1999999999999999E-2</v>
      </c>
      <c r="P5315" s="7" t="s">
        <v>13</v>
      </c>
      <c r="Q5315" s="9">
        <v>89.92</v>
      </c>
      <c r="R5315" s="7" t="s">
        <v>3885</v>
      </c>
      <c r="S5315" s="7" t="s">
        <v>12</v>
      </c>
      <c r="T5315">
        <f>A5315</f>
        <v>21213</v>
      </c>
      <c r="U5315" t="str">
        <f>IF($G5315=$U$1:$X$1,$T5315,"")</f>
        <v/>
      </c>
      <c r="V5315">
        <f>IF($G5315=$U$1:$X$1,$T5315,"")</f>
        <v>21213</v>
      </c>
      <c r="W5315" t="str">
        <f>IF($G5315=$U$1:$X$1,$T5315,"")</f>
        <v/>
      </c>
      <c r="X5315" t="str">
        <f>IF($G5315=$U$1:$X$1,$T5315,"")</f>
        <v/>
      </c>
      <c r="Y5315" s="1">
        <f>ROUND(O5315*Q5315,2)</f>
        <v>1.98</v>
      </c>
    </row>
    <row r="5316" spans="1:25">
      <c r="A5316" s="5">
        <f>INDEX(Students,MOD(D5316-1,ROWS(Students))+1,1)</f>
        <v>21213</v>
      </c>
      <c r="B5316" s="5" t="str">
        <f>INDEX(Students,MOD(D5316-1,ROWS(Students))+1,2)</f>
        <v>Witkowski Dawid</v>
      </c>
      <c r="C5316" s="5" t="str">
        <f>INDEX(Students,MOD(D5316-1,ROWS(Students))+1,3)</f>
        <v>IZ05IO1</v>
      </c>
      <c r="D5316" s="5">
        <v>4472</v>
      </c>
      <c r="E5316" s="6">
        <v>44673</v>
      </c>
      <c r="F5316" s="6">
        <v>44673</v>
      </c>
      <c r="G5316" s="7" t="s">
        <v>1263</v>
      </c>
      <c r="H5316" s="7">
        <v>1</v>
      </c>
      <c r="I5316" s="7" t="s">
        <v>3671</v>
      </c>
      <c r="J5316" s="7" t="s">
        <v>6</v>
      </c>
      <c r="K5316" s="7" t="s">
        <v>3767</v>
      </c>
      <c r="L5316" s="7"/>
      <c r="M5316" s="6" t="s">
        <v>3767</v>
      </c>
      <c r="N5316" s="7" t="s">
        <v>7</v>
      </c>
      <c r="O5316" s="8">
        <v>0.01</v>
      </c>
      <c r="P5316" s="7" t="s">
        <v>13</v>
      </c>
      <c r="Q5316" s="9">
        <v>20.85</v>
      </c>
      <c r="R5316" s="7" t="s">
        <v>4031</v>
      </c>
      <c r="S5316" s="7" t="s">
        <v>134</v>
      </c>
      <c r="T5316">
        <f>A5316</f>
        <v>21213</v>
      </c>
      <c r="U5316" t="str">
        <f>IF($G5316=$U$1:$X$1,$T5316,"")</f>
        <v/>
      </c>
      <c r="V5316">
        <f>IF($G5316=$U$1:$X$1,$T5316,"")</f>
        <v>21213</v>
      </c>
      <c r="W5316" t="str">
        <f>IF($G5316=$U$1:$X$1,$T5316,"")</f>
        <v/>
      </c>
      <c r="X5316" t="str">
        <f>IF($G5316=$U$1:$X$1,$T5316,"")</f>
        <v/>
      </c>
      <c r="Y5316" s="1">
        <f>ROUND(O5316*Q5316,2)</f>
        <v>0.21</v>
      </c>
    </row>
    <row r="5317" spans="1:25">
      <c r="A5317" s="5">
        <f>INDEX(Students,MOD(D5317-1,ROWS(Students))+1,1)</f>
        <v>21213</v>
      </c>
      <c r="B5317" s="5" t="str">
        <f>INDEX(Students,MOD(D5317-1,ROWS(Students))+1,2)</f>
        <v>Witkowski Dawid</v>
      </c>
      <c r="C5317" s="5" t="str">
        <f>INDEX(Students,MOD(D5317-1,ROWS(Students))+1,3)</f>
        <v>IZ05IO1</v>
      </c>
      <c r="D5317" s="5">
        <v>4564</v>
      </c>
      <c r="E5317" s="6">
        <v>44691</v>
      </c>
      <c r="F5317" s="6">
        <v>44689</v>
      </c>
      <c r="G5317" s="7" t="s">
        <v>1262</v>
      </c>
      <c r="H5317" s="7">
        <v>-1</v>
      </c>
      <c r="I5317" s="7" t="s">
        <v>2505</v>
      </c>
      <c r="J5317" s="7" t="s">
        <v>6</v>
      </c>
      <c r="K5317" s="7" t="s">
        <v>3788</v>
      </c>
      <c r="L5317" s="7" t="s">
        <v>857</v>
      </c>
      <c r="M5317" s="6" t="s">
        <v>3767</v>
      </c>
      <c r="N5317" s="7" t="s">
        <v>19</v>
      </c>
      <c r="O5317" s="8">
        <v>3.96</v>
      </c>
      <c r="P5317" s="7" t="s">
        <v>13</v>
      </c>
      <c r="Q5317" s="9">
        <v>57.98</v>
      </c>
      <c r="R5317" s="7" t="s">
        <v>4634</v>
      </c>
      <c r="S5317" s="7" t="s">
        <v>858</v>
      </c>
      <c r="T5317">
        <f>A5317</f>
        <v>21213</v>
      </c>
      <c r="U5317">
        <f>IF($G5317=$U$1:$X$1,$T5317,"")</f>
        <v>21213</v>
      </c>
      <c r="V5317" t="str">
        <f>IF($G5317=$U$1:$X$1,$T5317,"")</f>
        <v/>
      </c>
      <c r="W5317" t="str">
        <f>IF($G5317=$U$1:$X$1,$T5317,"")</f>
        <v/>
      </c>
      <c r="X5317" t="str">
        <f>IF($G5317=$U$1:$X$1,$T5317,"")</f>
        <v/>
      </c>
      <c r="Y5317" s="1">
        <f>ROUND(O5317*Q5317,2)</f>
        <v>229.6</v>
      </c>
    </row>
    <row r="5318" spans="1:25">
      <c r="A5318" s="5">
        <f>INDEX(Students,MOD(D5318-1,ROWS(Students))+1,1)</f>
        <v>21213</v>
      </c>
      <c r="B5318" s="5" t="str">
        <f>INDEX(Students,MOD(D5318-1,ROWS(Students))+1,2)</f>
        <v>Witkowski Dawid</v>
      </c>
      <c r="C5318" s="5" t="str">
        <f>INDEX(Students,MOD(D5318-1,ROWS(Students))+1,3)</f>
        <v>IZ05IO1</v>
      </c>
      <c r="D5318" s="5">
        <v>4656</v>
      </c>
      <c r="E5318" s="6">
        <v>44736</v>
      </c>
      <c r="F5318" s="6">
        <v>44735</v>
      </c>
      <c r="G5318" s="7" t="s">
        <v>1262</v>
      </c>
      <c r="H5318" s="7">
        <v>-1</v>
      </c>
      <c r="I5318" s="7" t="s">
        <v>3048</v>
      </c>
      <c r="J5318" s="7" t="s">
        <v>6</v>
      </c>
      <c r="K5318" s="7" t="s">
        <v>3816</v>
      </c>
      <c r="L5318" s="7" t="s">
        <v>1043</v>
      </c>
      <c r="M5318" s="6" t="s">
        <v>3767</v>
      </c>
      <c r="N5318" s="7" t="s">
        <v>81</v>
      </c>
      <c r="O5318" s="8">
        <v>100</v>
      </c>
      <c r="P5318" s="7" t="s">
        <v>31</v>
      </c>
      <c r="Q5318" s="9">
        <v>0.61</v>
      </c>
      <c r="R5318" s="7" t="s">
        <v>4251</v>
      </c>
      <c r="S5318" s="7" t="s">
        <v>367</v>
      </c>
      <c r="T5318">
        <f>A5318</f>
        <v>21213</v>
      </c>
      <c r="U5318">
        <f>IF($G5318=$U$1:$X$1,$T5318,"")</f>
        <v>21213</v>
      </c>
      <c r="V5318" t="str">
        <f>IF($G5318=$U$1:$X$1,$T5318,"")</f>
        <v/>
      </c>
      <c r="W5318" t="str">
        <f>IF($G5318=$U$1:$X$1,$T5318,"")</f>
        <v/>
      </c>
      <c r="X5318" t="str">
        <f>IF($G5318=$U$1:$X$1,$T5318,"")</f>
        <v/>
      </c>
      <c r="Y5318" s="1">
        <f>ROUND(O5318*Q5318,2)</f>
        <v>61</v>
      </c>
    </row>
    <row r="5319" spans="1:25">
      <c r="A5319" s="5">
        <f>INDEX(Students,MOD(D5319-1,ROWS(Students))+1,1)</f>
        <v>21213</v>
      </c>
      <c r="B5319" s="5" t="str">
        <f>INDEX(Students,MOD(D5319-1,ROWS(Students))+1,2)</f>
        <v>Witkowski Dawid</v>
      </c>
      <c r="C5319" s="5" t="str">
        <f>INDEX(Students,MOD(D5319-1,ROWS(Students))+1,3)</f>
        <v>IZ05IO1</v>
      </c>
      <c r="D5319" s="5">
        <v>4748</v>
      </c>
      <c r="E5319" s="6">
        <v>44755</v>
      </c>
      <c r="F5319" s="6">
        <v>44755</v>
      </c>
      <c r="G5319" s="7" t="s">
        <v>1262</v>
      </c>
      <c r="H5319" s="7">
        <v>-1</v>
      </c>
      <c r="I5319" s="7" t="s">
        <v>3238</v>
      </c>
      <c r="J5319" s="7" t="s">
        <v>6</v>
      </c>
      <c r="K5319" s="7" t="s">
        <v>3774</v>
      </c>
      <c r="L5319" s="7" t="s">
        <v>52</v>
      </c>
      <c r="M5319" s="6" t="s">
        <v>3767</v>
      </c>
      <c r="N5319" s="7" t="s">
        <v>19</v>
      </c>
      <c r="O5319" s="8">
        <v>23.94</v>
      </c>
      <c r="P5319" s="7" t="s">
        <v>13</v>
      </c>
      <c r="Q5319" s="9">
        <v>0</v>
      </c>
      <c r="R5319" s="7" t="s">
        <v>3968</v>
      </c>
      <c r="S5319" s="7" t="s">
        <v>4983</v>
      </c>
      <c r="T5319">
        <f>A5319</f>
        <v>21213</v>
      </c>
      <c r="U5319">
        <f>IF($G5319=$U$1:$X$1,$T5319,"")</f>
        <v>21213</v>
      </c>
      <c r="V5319" t="str">
        <f>IF($G5319=$U$1:$X$1,$T5319,"")</f>
        <v/>
      </c>
      <c r="W5319" t="str">
        <f>IF($G5319=$U$1:$X$1,$T5319,"")</f>
        <v/>
      </c>
      <c r="X5319" t="str">
        <f>IF($G5319=$U$1:$X$1,$T5319,"")</f>
        <v/>
      </c>
      <c r="Y5319" s="1">
        <f>ROUND(O5319*Q5319,2)</f>
        <v>0</v>
      </c>
    </row>
    <row r="5320" spans="1:25">
      <c r="A5320" s="5">
        <f>INDEX(Students,MOD(D5320-1,ROWS(Students))+1,1)</f>
        <v>21213</v>
      </c>
      <c r="B5320" s="5" t="str">
        <f>INDEX(Students,MOD(D5320-1,ROWS(Students))+1,2)</f>
        <v>Witkowski Dawid</v>
      </c>
      <c r="C5320" s="5" t="str">
        <f>INDEX(Students,MOD(D5320-1,ROWS(Students))+1,3)</f>
        <v>IZ05IO1</v>
      </c>
      <c r="D5320" s="5">
        <v>4840</v>
      </c>
      <c r="E5320" s="6">
        <v>44746</v>
      </c>
      <c r="F5320" s="6">
        <v>44740</v>
      </c>
      <c r="G5320" s="7" t="s">
        <v>1262</v>
      </c>
      <c r="H5320" s="7">
        <v>-1</v>
      </c>
      <c r="I5320" s="7" t="s">
        <v>3130</v>
      </c>
      <c r="J5320" s="7" t="s">
        <v>6</v>
      </c>
      <c r="K5320" s="7" t="s">
        <v>3875</v>
      </c>
      <c r="L5320" s="7" t="s">
        <v>1068</v>
      </c>
      <c r="M5320" s="6" t="s">
        <v>3767</v>
      </c>
      <c r="N5320" s="7" t="s">
        <v>19</v>
      </c>
      <c r="O5320" s="8">
        <v>5000</v>
      </c>
      <c r="P5320" s="7" t="s">
        <v>9</v>
      </c>
      <c r="Q5320" s="9">
        <v>0</v>
      </c>
      <c r="R5320" s="7" t="s">
        <v>4768</v>
      </c>
      <c r="S5320" s="7" t="s">
        <v>5204</v>
      </c>
      <c r="T5320">
        <f>A5320</f>
        <v>21213</v>
      </c>
      <c r="U5320">
        <f>IF($G5320=$U$1:$X$1,$T5320,"")</f>
        <v>21213</v>
      </c>
      <c r="V5320" t="str">
        <f>IF($G5320=$U$1:$X$1,$T5320,"")</f>
        <v/>
      </c>
      <c r="W5320" t="str">
        <f>IF($G5320=$U$1:$X$1,$T5320,"")</f>
        <v/>
      </c>
      <c r="X5320" t="str">
        <f>IF($G5320=$U$1:$X$1,$T5320,"")</f>
        <v/>
      </c>
      <c r="Y5320" s="1">
        <f>ROUND(O5320*Q5320,2)</f>
        <v>0</v>
      </c>
    </row>
    <row r="5321" spans="1:25">
      <c r="A5321" s="5">
        <f>INDEX(Students,MOD(D5321-1,ROWS(Students))+1,1)</f>
        <v>21213</v>
      </c>
      <c r="B5321" s="5" t="str">
        <f>INDEX(Students,MOD(D5321-1,ROWS(Students))+1,2)</f>
        <v>Witkowski Dawid</v>
      </c>
      <c r="C5321" s="5" t="str">
        <f>INDEX(Students,MOD(D5321-1,ROWS(Students))+1,3)</f>
        <v>IZ05IO1</v>
      </c>
      <c r="D5321" s="5">
        <v>4932</v>
      </c>
      <c r="E5321" s="6">
        <v>44599</v>
      </c>
      <c r="F5321" s="6">
        <v>44599</v>
      </c>
      <c r="G5321" s="7" t="s">
        <v>279</v>
      </c>
      <c r="H5321" s="7">
        <v>1</v>
      </c>
      <c r="I5321" s="7" t="s">
        <v>1667</v>
      </c>
      <c r="J5321" s="7" t="s">
        <v>6</v>
      </c>
      <c r="K5321" s="7" t="s">
        <v>3767</v>
      </c>
      <c r="L5321" s="7"/>
      <c r="M5321" s="6" t="s">
        <v>3767</v>
      </c>
      <c r="N5321" s="7" t="s">
        <v>25</v>
      </c>
      <c r="O5321" s="8">
        <v>150</v>
      </c>
      <c r="P5321" s="7" t="s">
        <v>31</v>
      </c>
      <c r="Q5321" s="9">
        <v>0.31</v>
      </c>
      <c r="R5321" s="7" t="s">
        <v>4036</v>
      </c>
      <c r="S5321" s="7" t="s">
        <v>4988</v>
      </c>
      <c r="T5321">
        <f>A5321</f>
        <v>21213</v>
      </c>
      <c r="U5321" t="str">
        <f>IF($G5321=$U$1:$X$1,$T5321,"")</f>
        <v/>
      </c>
      <c r="V5321" t="str">
        <f>IF($G5321=$U$1:$X$1,$T5321,"")</f>
        <v/>
      </c>
      <c r="W5321">
        <f>IF($G5321=$U$1:$X$1,$T5321,"")</f>
        <v>21213</v>
      </c>
      <c r="X5321" t="str">
        <f>IF($G5321=$U$1:$X$1,$T5321,"")</f>
        <v/>
      </c>
      <c r="Y5321" s="1">
        <f>ROUND(O5321*Q5321,2)</f>
        <v>46.5</v>
      </c>
    </row>
    <row r="5322" spans="1:25">
      <c r="A5322" s="5">
        <f>INDEX(Students,MOD(D5322-1,ROWS(Students))+1,1)</f>
        <v>21213</v>
      </c>
      <c r="B5322" s="5" t="str">
        <f>INDEX(Students,MOD(D5322-1,ROWS(Students))+1,2)</f>
        <v>Witkowski Dawid</v>
      </c>
      <c r="C5322" s="5" t="str">
        <f>INDEX(Students,MOD(D5322-1,ROWS(Students))+1,3)</f>
        <v>IZ05IO1</v>
      </c>
      <c r="D5322" s="5">
        <v>5024</v>
      </c>
      <c r="E5322" s="6">
        <v>44634</v>
      </c>
      <c r="F5322" s="6">
        <v>44634</v>
      </c>
      <c r="G5322" s="7" t="s">
        <v>1262</v>
      </c>
      <c r="H5322" s="7">
        <v>-1</v>
      </c>
      <c r="I5322" s="7" t="s">
        <v>2144</v>
      </c>
      <c r="J5322" s="7" t="s">
        <v>6</v>
      </c>
      <c r="K5322" s="7" t="s">
        <v>3774</v>
      </c>
      <c r="L5322" s="7" t="s">
        <v>684</v>
      </c>
      <c r="M5322" s="6" t="s">
        <v>3767</v>
      </c>
      <c r="N5322" s="7" t="s">
        <v>19</v>
      </c>
      <c r="O5322" s="8">
        <v>500</v>
      </c>
      <c r="P5322" s="7" t="s">
        <v>9</v>
      </c>
      <c r="Q5322" s="9">
        <v>0</v>
      </c>
      <c r="R5322" s="7" t="s">
        <v>4079</v>
      </c>
      <c r="S5322" s="7" t="s">
        <v>5012</v>
      </c>
      <c r="T5322">
        <f>A5322</f>
        <v>21213</v>
      </c>
      <c r="U5322">
        <f>IF($G5322=$U$1:$X$1,$T5322,"")</f>
        <v>21213</v>
      </c>
      <c r="V5322" t="str">
        <f>IF($G5322=$U$1:$X$1,$T5322,"")</f>
        <v/>
      </c>
      <c r="W5322" t="str">
        <f>IF($G5322=$U$1:$X$1,$T5322,"")</f>
        <v/>
      </c>
      <c r="X5322" t="str">
        <f>IF($G5322=$U$1:$X$1,$T5322,"")</f>
        <v/>
      </c>
      <c r="Y5322" s="1">
        <f>ROUND(O5322*Q5322,2)</f>
        <v>0</v>
      </c>
    </row>
    <row r="5323" spans="1:25">
      <c r="A5323" s="5">
        <f>INDEX(Students,MOD(D5323-1,ROWS(Students))+1,1)</f>
        <v>21213</v>
      </c>
      <c r="B5323" s="5" t="str">
        <f>INDEX(Students,MOD(D5323-1,ROWS(Students))+1,2)</f>
        <v>Witkowski Dawid</v>
      </c>
      <c r="C5323" s="5" t="str">
        <f>INDEX(Students,MOD(D5323-1,ROWS(Students))+1,3)</f>
        <v>IZ05IO1</v>
      </c>
      <c r="D5323" s="5">
        <v>5116</v>
      </c>
      <c r="E5323" s="6">
        <v>44692</v>
      </c>
      <c r="F5323" s="6">
        <v>44692</v>
      </c>
      <c r="G5323" s="7" t="s">
        <v>1262</v>
      </c>
      <c r="H5323" s="7">
        <v>-1</v>
      </c>
      <c r="I5323" s="7" t="s">
        <v>2523</v>
      </c>
      <c r="J5323" s="7" t="s">
        <v>6</v>
      </c>
      <c r="K5323" s="7" t="s">
        <v>3774</v>
      </c>
      <c r="L5323" s="7" t="s">
        <v>833</v>
      </c>
      <c r="M5323" s="6" t="s">
        <v>3767</v>
      </c>
      <c r="N5323" s="7" t="s">
        <v>67</v>
      </c>
      <c r="O5323" s="8">
        <v>153</v>
      </c>
      <c r="P5323" s="7" t="s">
        <v>9</v>
      </c>
      <c r="Q5323" s="9">
        <v>0</v>
      </c>
      <c r="R5323" s="7" t="s">
        <v>3944</v>
      </c>
      <c r="S5323" s="7" t="s">
        <v>4998</v>
      </c>
      <c r="T5323">
        <f>A5323</f>
        <v>21213</v>
      </c>
      <c r="U5323">
        <f>IF($G5323=$U$1:$X$1,$T5323,"")</f>
        <v>21213</v>
      </c>
      <c r="V5323" t="str">
        <f>IF($G5323=$U$1:$X$1,$T5323,"")</f>
        <v/>
      </c>
      <c r="W5323" t="str">
        <f>IF($G5323=$U$1:$X$1,$T5323,"")</f>
        <v/>
      </c>
      <c r="X5323" t="str">
        <f>IF($G5323=$U$1:$X$1,$T5323,"")</f>
        <v/>
      </c>
      <c r="Y5323" s="1">
        <f>ROUND(O5323*Q5323,2)</f>
        <v>0</v>
      </c>
    </row>
    <row r="5324" spans="1:25">
      <c r="A5324" s="5">
        <f>INDEX(Students,MOD(D5324-1,ROWS(Students))+1,1)</f>
        <v>21213</v>
      </c>
      <c r="B5324" s="5" t="str">
        <f>INDEX(Students,MOD(D5324-1,ROWS(Students))+1,2)</f>
        <v>Witkowski Dawid</v>
      </c>
      <c r="C5324" s="5" t="str">
        <f>INDEX(Students,MOD(D5324-1,ROWS(Students))+1,3)</f>
        <v>IZ05IO1</v>
      </c>
      <c r="D5324" s="5">
        <v>5208</v>
      </c>
      <c r="E5324" s="6">
        <v>44572</v>
      </c>
      <c r="F5324" s="6">
        <v>44572</v>
      </c>
      <c r="G5324" s="7" t="s">
        <v>1263</v>
      </c>
      <c r="H5324" s="7">
        <v>1</v>
      </c>
      <c r="I5324" s="7" t="s">
        <v>1303</v>
      </c>
      <c r="J5324" s="7" t="s">
        <v>6</v>
      </c>
      <c r="K5324" s="7" t="s">
        <v>3767</v>
      </c>
      <c r="L5324" s="7"/>
      <c r="M5324" s="6" t="s">
        <v>3767</v>
      </c>
      <c r="N5324" s="7" t="s">
        <v>7</v>
      </c>
      <c r="O5324" s="8">
        <v>63</v>
      </c>
      <c r="P5324" s="7" t="s">
        <v>9</v>
      </c>
      <c r="Q5324" s="9">
        <v>0.55000000000000004</v>
      </c>
      <c r="R5324" s="7" t="s">
        <v>3971</v>
      </c>
      <c r="S5324" s="7" t="s">
        <v>76</v>
      </c>
      <c r="T5324">
        <f>A5324</f>
        <v>21213</v>
      </c>
      <c r="U5324" t="str">
        <f>IF($G5324=$U$1:$X$1,$T5324,"")</f>
        <v/>
      </c>
      <c r="V5324">
        <f>IF($G5324=$U$1:$X$1,$T5324,"")</f>
        <v>21213</v>
      </c>
      <c r="W5324" t="str">
        <f>IF($G5324=$U$1:$X$1,$T5324,"")</f>
        <v/>
      </c>
      <c r="X5324" t="str">
        <f>IF($G5324=$U$1:$X$1,$T5324,"")</f>
        <v/>
      </c>
      <c r="Y5324" s="1">
        <f>ROUND(O5324*Q5324,2)</f>
        <v>34.65</v>
      </c>
    </row>
    <row r="5325" spans="1:25">
      <c r="A5325" s="5">
        <f>INDEX(Students,MOD(D5325-1,ROWS(Students))+1,1)</f>
        <v>21213</v>
      </c>
      <c r="B5325" s="5" t="str">
        <f>INDEX(Students,MOD(D5325-1,ROWS(Students))+1,2)</f>
        <v>Witkowski Dawid</v>
      </c>
      <c r="C5325" s="5" t="str">
        <f>INDEX(Students,MOD(D5325-1,ROWS(Students))+1,3)</f>
        <v>IZ05IO1</v>
      </c>
      <c r="D5325" s="5">
        <v>5300</v>
      </c>
      <c r="E5325" s="6">
        <v>44608</v>
      </c>
      <c r="F5325" s="6">
        <v>44608</v>
      </c>
      <c r="G5325" s="7" t="s">
        <v>1262</v>
      </c>
      <c r="H5325" s="7">
        <v>-1</v>
      </c>
      <c r="I5325" s="7" t="s">
        <v>1797</v>
      </c>
      <c r="J5325" s="7" t="s">
        <v>6</v>
      </c>
      <c r="K5325" s="7" t="s">
        <v>3770</v>
      </c>
      <c r="L5325" s="7" t="s">
        <v>506</v>
      </c>
      <c r="M5325" s="6" t="s">
        <v>3767</v>
      </c>
      <c r="N5325" s="7" t="s">
        <v>19</v>
      </c>
      <c r="O5325" s="8">
        <v>21.56</v>
      </c>
      <c r="P5325" s="7" t="s">
        <v>13</v>
      </c>
      <c r="Q5325" s="9">
        <v>47.77</v>
      </c>
      <c r="R5325" s="7" t="s">
        <v>4270</v>
      </c>
      <c r="S5325" s="7" t="s">
        <v>391</v>
      </c>
      <c r="T5325">
        <f>A5325</f>
        <v>21213</v>
      </c>
      <c r="U5325">
        <f>IF($G5325=$U$1:$X$1,$T5325,"")</f>
        <v>21213</v>
      </c>
      <c r="V5325" t="str">
        <f>IF($G5325=$U$1:$X$1,$T5325,"")</f>
        <v/>
      </c>
      <c r="W5325" t="str">
        <f>IF($G5325=$U$1:$X$1,$T5325,"")</f>
        <v/>
      </c>
      <c r="X5325" t="str">
        <f>IF($G5325=$U$1:$X$1,$T5325,"")</f>
        <v/>
      </c>
      <c r="Y5325" s="1">
        <f>ROUND(O5325*Q5325,2)</f>
        <v>1029.92</v>
      </c>
    </row>
    <row r="5326" spans="1:25">
      <c r="A5326" s="5">
        <f>INDEX(Students,MOD(D5326-1,ROWS(Students))+1,1)</f>
        <v>21213</v>
      </c>
      <c r="B5326" s="5" t="str">
        <f>INDEX(Students,MOD(D5326-1,ROWS(Students))+1,2)</f>
        <v>Witkowski Dawid</v>
      </c>
      <c r="C5326" s="5" t="str">
        <f>INDEX(Students,MOD(D5326-1,ROWS(Students))+1,3)</f>
        <v>IZ05IO1</v>
      </c>
      <c r="D5326" s="5">
        <v>5392</v>
      </c>
      <c r="E5326" s="6">
        <v>44708</v>
      </c>
      <c r="F5326" s="6">
        <v>44708</v>
      </c>
      <c r="G5326" s="7" t="s">
        <v>279</v>
      </c>
      <c r="H5326" s="7">
        <v>1</v>
      </c>
      <c r="I5326" s="7" t="s">
        <v>2716</v>
      </c>
      <c r="J5326" s="7" t="s">
        <v>6</v>
      </c>
      <c r="K5326" s="7" t="s">
        <v>3767</v>
      </c>
      <c r="L5326" s="7"/>
      <c r="M5326" s="6" t="s">
        <v>3767</v>
      </c>
      <c r="N5326" s="7" t="s">
        <v>25</v>
      </c>
      <c r="O5326" s="8">
        <v>12.5</v>
      </c>
      <c r="P5326" s="7" t="s">
        <v>13</v>
      </c>
      <c r="Q5326" s="9">
        <v>65.62</v>
      </c>
      <c r="R5326" s="7" t="s">
        <v>4482</v>
      </c>
      <c r="S5326" s="7" t="s">
        <v>637</v>
      </c>
      <c r="T5326">
        <f>A5326</f>
        <v>21213</v>
      </c>
      <c r="U5326" t="str">
        <f>IF($G5326=$U$1:$X$1,$T5326,"")</f>
        <v/>
      </c>
      <c r="V5326" t="str">
        <f>IF($G5326=$U$1:$X$1,$T5326,"")</f>
        <v/>
      </c>
      <c r="W5326">
        <f>IF($G5326=$U$1:$X$1,$T5326,"")</f>
        <v>21213</v>
      </c>
      <c r="X5326" t="str">
        <f>IF($G5326=$U$1:$X$1,$T5326,"")</f>
        <v/>
      </c>
      <c r="Y5326" s="1">
        <f>ROUND(O5326*Q5326,2)</f>
        <v>820.25</v>
      </c>
    </row>
    <row r="5327" spans="1:25">
      <c r="A5327" s="5">
        <f>INDEX(Students,MOD(D5327-1,ROWS(Students))+1,1)</f>
        <v>21213</v>
      </c>
      <c r="B5327" s="5" t="str">
        <f>INDEX(Students,MOD(D5327-1,ROWS(Students))+1,2)</f>
        <v>Witkowski Dawid</v>
      </c>
      <c r="C5327" s="5" t="str">
        <f>INDEX(Students,MOD(D5327-1,ROWS(Students))+1,3)</f>
        <v>IZ05IO1</v>
      </c>
      <c r="D5327" s="5">
        <v>5484</v>
      </c>
      <c r="E5327" s="6">
        <v>44722</v>
      </c>
      <c r="F5327" s="6">
        <v>44722</v>
      </c>
      <c r="G5327" s="7" t="s">
        <v>1263</v>
      </c>
      <c r="H5327" s="7">
        <v>1</v>
      </c>
      <c r="I5327" s="7" t="s">
        <v>2912</v>
      </c>
      <c r="J5327" s="7" t="s">
        <v>6</v>
      </c>
      <c r="K5327" s="7" t="s">
        <v>3767</v>
      </c>
      <c r="L5327" s="7"/>
      <c r="M5327" s="6" t="s">
        <v>3767</v>
      </c>
      <c r="N5327" s="7" t="s">
        <v>25</v>
      </c>
      <c r="O5327" s="8">
        <v>5</v>
      </c>
      <c r="P5327" s="7" t="s">
        <v>9</v>
      </c>
      <c r="Q5327" s="9">
        <v>217.96</v>
      </c>
      <c r="R5327" s="7" t="s">
        <v>4416</v>
      </c>
      <c r="S5327" s="7" t="s">
        <v>567</v>
      </c>
      <c r="T5327">
        <f>A5327</f>
        <v>21213</v>
      </c>
      <c r="U5327" t="str">
        <f>IF($G5327=$U$1:$X$1,$T5327,"")</f>
        <v/>
      </c>
      <c r="V5327">
        <f>IF($G5327=$U$1:$X$1,$T5327,"")</f>
        <v>21213</v>
      </c>
      <c r="W5327" t="str">
        <f>IF($G5327=$U$1:$X$1,$T5327,"")</f>
        <v/>
      </c>
      <c r="X5327" t="str">
        <f>IF($G5327=$U$1:$X$1,$T5327,"")</f>
        <v/>
      </c>
      <c r="Y5327" s="1">
        <f>ROUND(O5327*Q5327,2)</f>
        <v>1089.8</v>
      </c>
    </row>
    <row r="5328" spans="1:25">
      <c r="A5328" s="5">
        <f>INDEX(Students,MOD(D5328-1,ROWS(Students))+1,1)</f>
        <v>21213</v>
      </c>
      <c r="B5328" s="5" t="str">
        <f>INDEX(Students,MOD(D5328-1,ROWS(Students))+1,2)</f>
        <v>Witkowski Dawid</v>
      </c>
      <c r="C5328" s="5" t="str">
        <f>INDEX(Students,MOD(D5328-1,ROWS(Students))+1,3)</f>
        <v>IZ05IO1</v>
      </c>
      <c r="D5328" s="5">
        <v>5576</v>
      </c>
      <c r="E5328" s="6">
        <v>44764</v>
      </c>
      <c r="F5328" s="6">
        <v>44761</v>
      </c>
      <c r="G5328" s="7" t="s">
        <v>1262</v>
      </c>
      <c r="H5328" s="7">
        <v>-1</v>
      </c>
      <c r="I5328" s="7" t="s">
        <v>3316</v>
      </c>
      <c r="J5328" s="7" t="s">
        <v>6</v>
      </c>
      <c r="K5328" s="7" t="s">
        <v>3779</v>
      </c>
      <c r="L5328" s="7" t="s">
        <v>1126</v>
      </c>
      <c r="M5328" s="6" t="s">
        <v>3767</v>
      </c>
      <c r="N5328" s="7" t="s">
        <v>19</v>
      </c>
      <c r="O5328" s="8">
        <v>196</v>
      </c>
      <c r="P5328" s="7" t="s">
        <v>9</v>
      </c>
      <c r="Q5328" s="9">
        <v>55.4</v>
      </c>
      <c r="R5328" s="7" t="s">
        <v>4549</v>
      </c>
      <c r="S5328" s="7" t="s">
        <v>735</v>
      </c>
      <c r="T5328">
        <f>A5328</f>
        <v>21213</v>
      </c>
      <c r="U5328">
        <f>IF($G5328=$U$1:$X$1,$T5328,"")</f>
        <v>21213</v>
      </c>
      <c r="V5328" t="str">
        <f>IF($G5328=$U$1:$X$1,$T5328,"")</f>
        <v/>
      </c>
      <c r="W5328" t="str">
        <f>IF($G5328=$U$1:$X$1,$T5328,"")</f>
        <v/>
      </c>
      <c r="X5328" t="str">
        <f>IF($G5328=$U$1:$X$1,$T5328,"")</f>
        <v/>
      </c>
      <c r="Y5328" s="1">
        <f>ROUND(O5328*Q5328,2)</f>
        <v>10858.4</v>
      </c>
    </row>
    <row r="5329" spans="1:25">
      <c r="A5329" s="5">
        <f>INDEX(Students,MOD(D5329-1,ROWS(Students))+1,1)</f>
        <v>21213</v>
      </c>
      <c r="B5329" s="5" t="str">
        <f>INDEX(Students,MOD(D5329-1,ROWS(Students))+1,2)</f>
        <v>Witkowski Dawid</v>
      </c>
      <c r="C5329" s="5" t="str">
        <f>INDEX(Students,MOD(D5329-1,ROWS(Students))+1,3)</f>
        <v>IZ05IO1</v>
      </c>
      <c r="D5329" s="5">
        <v>5668</v>
      </c>
      <c r="E5329" s="6">
        <v>44734</v>
      </c>
      <c r="F5329" s="6">
        <v>44732</v>
      </c>
      <c r="G5329" s="7" t="s">
        <v>1262</v>
      </c>
      <c r="H5329" s="7">
        <v>-1</v>
      </c>
      <c r="I5329" s="7" t="s">
        <v>3023</v>
      </c>
      <c r="J5329" s="7" t="s">
        <v>6</v>
      </c>
      <c r="K5329" s="7" t="s">
        <v>3774</v>
      </c>
      <c r="L5329" s="7" t="s">
        <v>1037</v>
      </c>
      <c r="M5329" s="6" t="s">
        <v>3767</v>
      </c>
      <c r="N5329" s="7" t="s">
        <v>19</v>
      </c>
      <c r="O5329" s="8">
        <v>771.8</v>
      </c>
      <c r="P5329" s="7" t="s">
        <v>13</v>
      </c>
      <c r="Q5329" s="9">
        <v>0</v>
      </c>
      <c r="R5329" s="7" t="s">
        <v>3925</v>
      </c>
      <c r="S5329" s="7" t="s">
        <v>4968</v>
      </c>
      <c r="T5329">
        <f>A5329</f>
        <v>21213</v>
      </c>
      <c r="U5329">
        <f>IF($G5329=$U$1:$X$1,$T5329,"")</f>
        <v>21213</v>
      </c>
      <c r="V5329" t="str">
        <f>IF($G5329=$U$1:$X$1,$T5329,"")</f>
        <v/>
      </c>
      <c r="W5329" t="str">
        <f>IF($G5329=$U$1:$X$1,$T5329,"")</f>
        <v/>
      </c>
      <c r="X5329" t="str">
        <f>IF($G5329=$U$1:$X$1,$T5329,"")</f>
        <v/>
      </c>
      <c r="Y5329" s="1">
        <f>ROUND(O5329*Q5329,2)</f>
        <v>0</v>
      </c>
    </row>
    <row r="5330" spans="1:25">
      <c r="A5330" s="5">
        <f>INDEX(Students,MOD(D5330-1,ROWS(Students))+1,1)</f>
        <v>21213</v>
      </c>
      <c r="B5330" s="5" t="str">
        <f>INDEX(Students,MOD(D5330-1,ROWS(Students))+1,2)</f>
        <v>Witkowski Dawid</v>
      </c>
      <c r="C5330" s="5" t="str">
        <f>INDEX(Students,MOD(D5330-1,ROWS(Students))+1,3)</f>
        <v>IZ05IO1</v>
      </c>
      <c r="D5330" s="5">
        <v>5760</v>
      </c>
      <c r="E5330" s="6">
        <v>44764</v>
      </c>
      <c r="F5330" s="6">
        <v>44764</v>
      </c>
      <c r="G5330" s="7" t="s">
        <v>279</v>
      </c>
      <c r="H5330" s="7">
        <v>1</v>
      </c>
      <c r="I5330" s="7" t="s">
        <v>3322</v>
      </c>
      <c r="J5330" s="7" t="s">
        <v>6</v>
      </c>
      <c r="K5330" s="7" t="s">
        <v>3767</v>
      </c>
      <c r="L5330" s="7"/>
      <c r="M5330" s="6" t="s">
        <v>3767</v>
      </c>
      <c r="N5330" s="7" t="s">
        <v>25</v>
      </c>
      <c r="O5330" s="8">
        <v>28</v>
      </c>
      <c r="P5330" s="7" t="s">
        <v>13</v>
      </c>
      <c r="Q5330" s="9">
        <v>15.71</v>
      </c>
      <c r="R5330" s="7" t="s">
        <v>4025</v>
      </c>
      <c r="S5330" s="7" t="s">
        <v>129</v>
      </c>
      <c r="T5330">
        <f>A5330</f>
        <v>21213</v>
      </c>
      <c r="U5330" t="str">
        <f>IF($G5330=$U$1:$X$1,$T5330,"")</f>
        <v/>
      </c>
      <c r="V5330" t="str">
        <f>IF($G5330=$U$1:$X$1,$T5330,"")</f>
        <v/>
      </c>
      <c r="W5330">
        <f>IF($G5330=$U$1:$X$1,$T5330,"")</f>
        <v>21213</v>
      </c>
      <c r="X5330" t="str">
        <f>IF($G5330=$U$1:$X$1,$T5330,"")</f>
        <v/>
      </c>
      <c r="Y5330" s="1">
        <f>ROUND(O5330*Q5330,2)</f>
        <v>439.88</v>
      </c>
    </row>
    <row r="5331" spans="1:25">
      <c r="A5331" s="5">
        <f>INDEX(Students,MOD(D5331-1,ROWS(Students))+1,1)</f>
        <v>21392</v>
      </c>
      <c r="B5331" s="5" t="str">
        <f>INDEX(Students,MOD(D5331-1,ROWS(Students))+1,2)</f>
        <v>Wojciechowski Radosław</v>
      </c>
      <c r="C5331" s="5" t="str">
        <f>INDEX(Students,MOD(D5331-1,ROWS(Students))+1,3)</f>
        <v>IZ05AI2</v>
      </c>
      <c r="D5331" s="5">
        <v>35</v>
      </c>
      <c r="E5331" s="6">
        <v>44732</v>
      </c>
      <c r="F5331" s="6">
        <v>44732</v>
      </c>
      <c r="G5331" s="7" t="s">
        <v>1262</v>
      </c>
      <c r="H5331" s="7">
        <v>-1</v>
      </c>
      <c r="I5331" s="7" t="s">
        <v>2981</v>
      </c>
      <c r="J5331" s="7" t="s">
        <v>6</v>
      </c>
      <c r="K5331" s="7" t="s">
        <v>3774</v>
      </c>
      <c r="L5331" s="7" t="s">
        <v>1025</v>
      </c>
      <c r="M5331" s="6" t="s">
        <v>3767</v>
      </c>
      <c r="N5331" s="7" t="s">
        <v>32</v>
      </c>
      <c r="O5331" s="8">
        <v>305</v>
      </c>
      <c r="P5331" s="7" t="s">
        <v>31</v>
      </c>
      <c r="Q5331" s="9">
        <v>0</v>
      </c>
      <c r="R5331" s="7" t="s">
        <v>3964</v>
      </c>
      <c r="S5331" s="7" t="s">
        <v>4992</v>
      </c>
      <c r="T5331">
        <f>A5331</f>
        <v>21392</v>
      </c>
      <c r="U5331">
        <f>IF($G5331=$U$1:$X$1,$T5331,"")</f>
        <v>21392</v>
      </c>
      <c r="V5331" t="str">
        <f>IF($G5331=$U$1:$X$1,$T5331,"")</f>
        <v/>
      </c>
      <c r="W5331" t="str">
        <f>IF($G5331=$U$1:$X$1,$T5331,"")</f>
        <v/>
      </c>
      <c r="X5331" t="str">
        <f>IF($G5331=$U$1:$X$1,$T5331,"")</f>
        <v/>
      </c>
      <c r="Y5331" s="1">
        <f>ROUND(O5331*Q5331,2)</f>
        <v>0</v>
      </c>
    </row>
    <row r="5332" spans="1:25">
      <c r="A5332" s="5">
        <f>INDEX(Students,MOD(D5332-1,ROWS(Students))+1,1)</f>
        <v>21392</v>
      </c>
      <c r="B5332" s="5" t="str">
        <f>INDEX(Students,MOD(D5332-1,ROWS(Students))+1,2)</f>
        <v>Wojciechowski Radosław</v>
      </c>
      <c r="C5332" s="5" t="str">
        <f>INDEX(Students,MOD(D5332-1,ROWS(Students))+1,3)</f>
        <v>IZ05AI2</v>
      </c>
      <c r="D5332" s="5">
        <v>127</v>
      </c>
      <c r="E5332" s="6">
        <v>44714</v>
      </c>
      <c r="F5332" s="6">
        <v>44714</v>
      </c>
      <c r="G5332" s="7" t="s">
        <v>1263</v>
      </c>
      <c r="H5332" s="7">
        <v>1</v>
      </c>
      <c r="I5332" s="7" t="s">
        <v>2776</v>
      </c>
      <c r="J5332" s="7" t="s">
        <v>6</v>
      </c>
      <c r="K5332" s="7" t="s">
        <v>3767</v>
      </c>
      <c r="L5332" s="7"/>
      <c r="M5332" s="6" t="s">
        <v>3767</v>
      </c>
      <c r="N5332" s="7" t="s">
        <v>25</v>
      </c>
      <c r="O5332" s="8">
        <v>6</v>
      </c>
      <c r="P5332" s="7" t="s">
        <v>9</v>
      </c>
      <c r="Q5332" s="9">
        <v>0.36</v>
      </c>
      <c r="R5332" s="7" t="s">
        <v>4703</v>
      </c>
      <c r="S5332" s="7" t="s">
        <v>958</v>
      </c>
      <c r="T5332">
        <f>A5332</f>
        <v>21392</v>
      </c>
      <c r="U5332" t="str">
        <f>IF($G5332=$U$1:$X$1,$T5332,"")</f>
        <v/>
      </c>
      <c r="V5332">
        <f>IF($G5332=$U$1:$X$1,$T5332,"")</f>
        <v>21392</v>
      </c>
      <c r="W5332" t="str">
        <f>IF($G5332=$U$1:$X$1,$T5332,"")</f>
        <v/>
      </c>
      <c r="X5332" t="str">
        <f>IF($G5332=$U$1:$X$1,$T5332,"")</f>
        <v/>
      </c>
      <c r="Y5332" s="1">
        <f>ROUND(O5332*Q5332,2)</f>
        <v>2.16</v>
      </c>
    </row>
    <row r="5333" spans="1:25">
      <c r="A5333" s="5">
        <f>INDEX(Students,MOD(D5333-1,ROWS(Students))+1,1)</f>
        <v>21392</v>
      </c>
      <c r="B5333" s="5" t="str">
        <f>INDEX(Students,MOD(D5333-1,ROWS(Students))+1,2)</f>
        <v>Wojciechowski Radosław</v>
      </c>
      <c r="C5333" s="5" t="str">
        <f>INDEX(Students,MOD(D5333-1,ROWS(Students))+1,3)</f>
        <v>IZ05AI2</v>
      </c>
      <c r="D5333" s="5">
        <v>219</v>
      </c>
      <c r="E5333" s="6">
        <v>44755</v>
      </c>
      <c r="F5333" s="6">
        <v>44755</v>
      </c>
      <c r="G5333" s="7" t="s">
        <v>279</v>
      </c>
      <c r="H5333" s="7">
        <v>1</v>
      </c>
      <c r="I5333" s="7" t="s">
        <v>3231</v>
      </c>
      <c r="J5333" s="7" t="s">
        <v>6</v>
      </c>
      <c r="K5333" s="7" t="s">
        <v>3767</v>
      </c>
      <c r="L5333" s="7"/>
      <c r="M5333" s="6" t="s">
        <v>3767</v>
      </c>
      <c r="N5333" s="7" t="s">
        <v>25</v>
      </c>
      <c r="O5333" s="8">
        <v>100</v>
      </c>
      <c r="P5333" s="7" t="s">
        <v>31</v>
      </c>
      <c r="Q5333" s="9">
        <v>0.46</v>
      </c>
      <c r="R5333" s="7" t="s">
        <v>4481</v>
      </c>
      <c r="S5333" s="7" t="s">
        <v>635</v>
      </c>
      <c r="T5333">
        <f>A5333</f>
        <v>21392</v>
      </c>
      <c r="U5333" t="str">
        <f>IF($G5333=$U$1:$X$1,$T5333,"")</f>
        <v/>
      </c>
      <c r="V5333" t="str">
        <f>IF($G5333=$U$1:$X$1,$T5333,"")</f>
        <v/>
      </c>
      <c r="W5333">
        <f>IF($G5333=$U$1:$X$1,$T5333,"")</f>
        <v>21392</v>
      </c>
      <c r="X5333" t="str">
        <f>IF($G5333=$U$1:$X$1,$T5333,"")</f>
        <v/>
      </c>
      <c r="Y5333" s="1">
        <f>ROUND(O5333*Q5333,2)</f>
        <v>46</v>
      </c>
    </row>
    <row r="5334" spans="1:25">
      <c r="A5334" s="5">
        <f>INDEX(Students,MOD(D5334-1,ROWS(Students))+1,1)</f>
        <v>21392</v>
      </c>
      <c r="B5334" s="5" t="str">
        <f>INDEX(Students,MOD(D5334-1,ROWS(Students))+1,2)</f>
        <v>Wojciechowski Radosław</v>
      </c>
      <c r="C5334" s="5" t="str">
        <f>INDEX(Students,MOD(D5334-1,ROWS(Students))+1,3)</f>
        <v>IZ05AI2</v>
      </c>
      <c r="D5334" s="5">
        <v>311</v>
      </c>
      <c r="E5334" s="6">
        <v>44697</v>
      </c>
      <c r="F5334" s="6">
        <v>44697</v>
      </c>
      <c r="G5334" s="7" t="s">
        <v>279</v>
      </c>
      <c r="H5334" s="7">
        <v>1</v>
      </c>
      <c r="I5334" s="7" t="s">
        <v>2567</v>
      </c>
      <c r="J5334" s="7" t="s">
        <v>6</v>
      </c>
      <c r="K5334" s="7" t="s">
        <v>3767</v>
      </c>
      <c r="L5334" s="7"/>
      <c r="M5334" s="6" t="s">
        <v>3767</v>
      </c>
      <c r="N5334" s="7" t="s">
        <v>25</v>
      </c>
      <c r="O5334" s="8">
        <v>1</v>
      </c>
      <c r="P5334" s="7" t="s">
        <v>9</v>
      </c>
      <c r="Q5334" s="9">
        <v>18.23</v>
      </c>
      <c r="R5334" s="7" t="s">
        <v>4441</v>
      </c>
      <c r="S5334" s="7" t="s">
        <v>5082</v>
      </c>
      <c r="T5334">
        <f>A5334</f>
        <v>21392</v>
      </c>
      <c r="U5334" t="str">
        <f>IF($G5334=$U$1:$X$1,$T5334,"")</f>
        <v/>
      </c>
      <c r="V5334" t="str">
        <f>IF($G5334=$U$1:$X$1,$T5334,"")</f>
        <v/>
      </c>
      <c r="W5334">
        <f>IF($G5334=$U$1:$X$1,$T5334,"")</f>
        <v>21392</v>
      </c>
      <c r="X5334" t="str">
        <f>IF($G5334=$U$1:$X$1,$T5334,"")</f>
        <v/>
      </c>
      <c r="Y5334" s="1">
        <f>ROUND(O5334*Q5334,2)</f>
        <v>18.23</v>
      </c>
    </row>
    <row r="5335" spans="1:25">
      <c r="A5335" s="5">
        <f>INDEX(Students,MOD(D5335-1,ROWS(Students))+1,1)</f>
        <v>21392</v>
      </c>
      <c r="B5335" s="5" t="str">
        <f>INDEX(Students,MOD(D5335-1,ROWS(Students))+1,2)</f>
        <v>Wojciechowski Radosław</v>
      </c>
      <c r="C5335" s="5" t="str">
        <f>INDEX(Students,MOD(D5335-1,ROWS(Students))+1,3)</f>
        <v>IZ05AI2</v>
      </c>
      <c r="D5335" s="5">
        <v>403</v>
      </c>
      <c r="E5335" s="6">
        <v>44608</v>
      </c>
      <c r="F5335" s="6">
        <v>44602</v>
      </c>
      <c r="G5335" s="7" t="s">
        <v>1262</v>
      </c>
      <c r="H5335" s="7">
        <v>-1</v>
      </c>
      <c r="I5335" s="7" t="s">
        <v>1790</v>
      </c>
      <c r="J5335" s="7" t="s">
        <v>6</v>
      </c>
      <c r="K5335" s="7" t="s">
        <v>3824</v>
      </c>
      <c r="L5335" s="7" t="s">
        <v>500</v>
      </c>
      <c r="M5335" s="6" t="s">
        <v>3767</v>
      </c>
      <c r="N5335" s="7" t="s">
        <v>67</v>
      </c>
      <c r="O5335" s="8">
        <v>40</v>
      </c>
      <c r="P5335" s="7" t="s">
        <v>9</v>
      </c>
      <c r="Q5335" s="9">
        <v>1.58</v>
      </c>
      <c r="R5335" s="7" t="s">
        <v>4365</v>
      </c>
      <c r="S5335" s="7" t="s">
        <v>501</v>
      </c>
      <c r="T5335">
        <f>A5335</f>
        <v>21392</v>
      </c>
      <c r="U5335">
        <f>IF($G5335=$U$1:$X$1,$T5335,"")</f>
        <v>21392</v>
      </c>
      <c r="V5335" t="str">
        <f>IF($G5335=$U$1:$X$1,$T5335,"")</f>
        <v/>
      </c>
      <c r="W5335" t="str">
        <f>IF($G5335=$U$1:$X$1,$T5335,"")</f>
        <v/>
      </c>
      <c r="X5335" t="str">
        <f>IF($G5335=$U$1:$X$1,$T5335,"")</f>
        <v/>
      </c>
      <c r="Y5335" s="1">
        <f>ROUND(O5335*Q5335,2)</f>
        <v>63.2</v>
      </c>
    </row>
    <row r="5336" spans="1:25">
      <c r="A5336" s="5">
        <f>INDEX(Students,MOD(D5336-1,ROWS(Students))+1,1)</f>
        <v>21392</v>
      </c>
      <c r="B5336" s="5" t="str">
        <f>INDEX(Students,MOD(D5336-1,ROWS(Students))+1,2)</f>
        <v>Wojciechowski Radosław</v>
      </c>
      <c r="C5336" s="5" t="str">
        <f>INDEX(Students,MOD(D5336-1,ROWS(Students))+1,3)</f>
        <v>IZ05AI2</v>
      </c>
      <c r="D5336" s="5">
        <v>495</v>
      </c>
      <c r="E5336" s="6">
        <v>44711</v>
      </c>
      <c r="F5336" s="6">
        <v>44708</v>
      </c>
      <c r="G5336" s="7" t="s">
        <v>1262</v>
      </c>
      <c r="H5336" s="7">
        <v>-1</v>
      </c>
      <c r="I5336" s="7" t="s">
        <v>2737</v>
      </c>
      <c r="J5336" s="7" t="s">
        <v>6</v>
      </c>
      <c r="K5336" s="7" t="s">
        <v>3780</v>
      </c>
      <c r="L5336" s="7" t="s">
        <v>948</v>
      </c>
      <c r="M5336" s="6" t="s">
        <v>3767</v>
      </c>
      <c r="N5336" s="7" t="s">
        <v>25</v>
      </c>
      <c r="O5336" s="8">
        <v>500</v>
      </c>
      <c r="P5336" s="7" t="s">
        <v>9</v>
      </c>
      <c r="Q5336" s="9">
        <v>1.1499999999999999</v>
      </c>
      <c r="R5336" s="7" t="s">
        <v>4209</v>
      </c>
      <c r="S5336" s="7" t="s">
        <v>4987</v>
      </c>
      <c r="T5336">
        <f>A5336</f>
        <v>21392</v>
      </c>
      <c r="U5336">
        <f>IF($G5336=$U$1:$X$1,$T5336,"")</f>
        <v>21392</v>
      </c>
      <c r="V5336" t="str">
        <f>IF($G5336=$U$1:$X$1,$T5336,"")</f>
        <v/>
      </c>
      <c r="W5336" t="str">
        <f>IF($G5336=$U$1:$X$1,$T5336,"")</f>
        <v/>
      </c>
      <c r="X5336" t="str">
        <f>IF($G5336=$U$1:$X$1,$T5336,"")</f>
        <v/>
      </c>
      <c r="Y5336" s="1">
        <f>ROUND(O5336*Q5336,2)</f>
        <v>575</v>
      </c>
    </row>
    <row r="5337" spans="1:25">
      <c r="A5337" s="5">
        <f>INDEX(Students,MOD(D5337-1,ROWS(Students))+1,1)</f>
        <v>21392</v>
      </c>
      <c r="B5337" s="5" t="str">
        <f>INDEX(Students,MOD(D5337-1,ROWS(Students))+1,2)</f>
        <v>Wojciechowski Radosław</v>
      </c>
      <c r="C5337" s="5" t="str">
        <f>INDEX(Students,MOD(D5337-1,ROWS(Students))+1,3)</f>
        <v>IZ05AI2</v>
      </c>
      <c r="D5337" s="5">
        <v>587</v>
      </c>
      <c r="E5337" s="6">
        <v>44727</v>
      </c>
      <c r="F5337" s="6">
        <v>44722</v>
      </c>
      <c r="G5337" s="7" t="s">
        <v>1262</v>
      </c>
      <c r="H5337" s="7">
        <v>-1</v>
      </c>
      <c r="I5337" s="7" t="s">
        <v>2964</v>
      </c>
      <c r="J5337" s="7" t="s">
        <v>6</v>
      </c>
      <c r="K5337" s="7" t="s">
        <v>3865</v>
      </c>
      <c r="L5337" s="7" t="s">
        <v>1016</v>
      </c>
      <c r="M5337" s="6" t="s">
        <v>3767</v>
      </c>
      <c r="N5337" s="7" t="s">
        <v>81</v>
      </c>
      <c r="O5337" s="8">
        <v>1660</v>
      </c>
      <c r="P5337" s="7" t="s">
        <v>13</v>
      </c>
      <c r="Q5337" s="9">
        <v>10.9</v>
      </c>
      <c r="R5337" s="7" t="s">
        <v>4063</v>
      </c>
      <c r="S5337" s="7" t="s">
        <v>166</v>
      </c>
      <c r="T5337">
        <f>A5337</f>
        <v>21392</v>
      </c>
      <c r="U5337">
        <f>IF($G5337=$U$1:$X$1,$T5337,"")</f>
        <v>21392</v>
      </c>
      <c r="V5337" t="str">
        <f>IF($G5337=$U$1:$X$1,$T5337,"")</f>
        <v/>
      </c>
      <c r="W5337" t="str">
        <f>IF($G5337=$U$1:$X$1,$T5337,"")</f>
        <v/>
      </c>
      <c r="X5337" t="str">
        <f>IF($G5337=$U$1:$X$1,$T5337,"")</f>
        <v/>
      </c>
      <c r="Y5337" s="1">
        <f>ROUND(O5337*Q5337,2)</f>
        <v>18094</v>
      </c>
    </row>
    <row r="5338" spans="1:25">
      <c r="A5338" s="5">
        <f>INDEX(Students,MOD(D5338-1,ROWS(Students))+1,1)</f>
        <v>21392</v>
      </c>
      <c r="B5338" s="5" t="str">
        <f>INDEX(Students,MOD(D5338-1,ROWS(Students))+1,2)</f>
        <v>Wojciechowski Radosław</v>
      </c>
      <c r="C5338" s="5" t="str">
        <f>INDEX(Students,MOD(D5338-1,ROWS(Students))+1,3)</f>
        <v>IZ05AI2</v>
      </c>
      <c r="D5338" s="5">
        <v>679</v>
      </c>
      <c r="E5338" s="6">
        <v>44743</v>
      </c>
      <c r="F5338" s="6">
        <v>44743</v>
      </c>
      <c r="G5338" s="7" t="s">
        <v>52</v>
      </c>
      <c r="H5338" s="7">
        <v>1</v>
      </c>
      <c r="I5338" s="7" t="s">
        <v>3118</v>
      </c>
      <c r="J5338" s="7" t="s">
        <v>6</v>
      </c>
      <c r="K5338" s="7" t="s">
        <v>3873</v>
      </c>
      <c r="L5338" s="7"/>
      <c r="M5338" s="6" t="s">
        <v>4930</v>
      </c>
      <c r="N5338" s="7" t="s">
        <v>32</v>
      </c>
      <c r="O5338" s="8">
        <v>32</v>
      </c>
      <c r="P5338" s="7" t="s">
        <v>9</v>
      </c>
      <c r="Q5338" s="9">
        <v>2.12</v>
      </c>
      <c r="R5338" s="7" t="s">
        <v>4381</v>
      </c>
      <c r="S5338" s="7" t="s">
        <v>519</v>
      </c>
      <c r="T5338">
        <f>A5338</f>
        <v>21392</v>
      </c>
      <c r="U5338" t="str">
        <f>IF($G5338=$U$1:$X$1,$T5338,"")</f>
        <v/>
      </c>
      <c r="V5338" t="str">
        <f>IF($G5338=$U$1:$X$1,$T5338,"")</f>
        <v/>
      </c>
      <c r="W5338" t="str">
        <f>IF($G5338=$U$1:$X$1,$T5338,"")</f>
        <v/>
      </c>
      <c r="X5338">
        <f>IF($G5338=$U$1:$X$1,$T5338,"")</f>
        <v>21392</v>
      </c>
      <c r="Y5338" s="1">
        <f>ROUND(O5338*Q5338,2)</f>
        <v>67.84</v>
      </c>
    </row>
    <row r="5339" spans="1:25">
      <c r="A5339" s="5">
        <f>INDEX(Students,MOD(D5339-1,ROWS(Students))+1,1)</f>
        <v>21392</v>
      </c>
      <c r="B5339" s="5" t="str">
        <f>INDEX(Students,MOD(D5339-1,ROWS(Students))+1,2)</f>
        <v>Wojciechowski Radosław</v>
      </c>
      <c r="C5339" s="5" t="str">
        <f>INDEX(Students,MOD(D5339-1,ROWS(Students))+1,3)</f>
        <v>IZ05AI2</v>
      </c>
      <c r="D5339" s="5">
        <v>771</v>
      </c>
      <c r="E5339" s="6">
        <v>44608</v>
      </c>
      <c r="F5339" s="6">
        <v>44608</v>
      </c>
      <c r="G5339" s="7" t="s">
        <v>1263</v>
      </c>
      <c r="H5339" s="7">
        <v>1</v>
      </c>
      <c r="I5339" s="7" t="s">
        <v>1792</v>
      </c>
      <c r="J5339" s="7" t="s">
        <v>6</v>
      </c>
      <c r="K5339" s="7" t="s">
        <v>3767</v>
      </c>
      <c r="L5339" s="7"/>
      <c r="M5339" s="6" t="s">
        <v>3767</v>
      </c>
      <c r="N5339" s="7" t="s">
        <v>19</v>
      </c>
      <c r="O5339" s="8">
        <v>5</v>
      </c>
      <c r="P5339" s="7" t="s">
        <v>9</v>
      </c>
      <c r="Q5339" s="9">
        <v>17.37</v>
      </c>
      <c r="R5339" s="7" t="s">
        <v>4030</v>
      </c>
      <c r="S5339" s="7" t="s">
        <v>5010</v>
      </c>
      <c r="T5339">
        <f>A5339</f>
        <v>21392</v>
      </c>
      <c r="U5339" t="str">
        <f>IF($G5339=$U$1:$X$1,$T5339,"")</f>
        <v/>
      </c>
      <c r="V5339">
        <f>IF($G5339=$U$1:$X$1,$T5339,"")</f>
        <v>21392</v>
      </c>
      <c r="W5339" t="str">
        <f>IF($G5339=$U$1:$X$1,$T5339,"")</f>
        <v/>
      </c>
      <c r="X5339" t="str">
        <f>IF($G5339=$U$1:$X$1,$T5339,"")</f>
        <v/>
      </c>
      <c r="Y5339" s="1">
        <f>ROUND(O5339*Q5339,2)</f>
        <v>86.85</v>
      </c>
    </row>
    <row r="5340" spans="1:25">
      <c r="A5340" s="5">
        <f>INDEX(Students,MOD(D5340-1,ROWS(Students))+1,1)</f>
        <v>21392</v>
      </c>
      <c r="B5340" s="5" t="str">
        <f>INDEX(Students,MOD(D5340-1,ROWS(Students))+1,2)</f>
        <v>Wojciechowski Radosław</v>
      </c>
      <c r="C5340" s="5" t="str">
        <f>INDEX(Students,MOD(D5340-1,ROWS(Students))+1,3)</f>
        <v>IZ05AI2</v>
      </c>
      <c r="D5340" s="5">
        <v>863</v>
      </c>
      <c r="E5340" s="6">
        <v>44662</v>
      </c>
      <c r="F5340" s="6">
        <v>44662</v>
      </c>
      <c r="G5340" s="7" t="s">
        <v>1263</v>
      </c>
      <c r="H5340" s="7">
        <v>1</v>
      </c>
      <c r="I5340" s="7" t="s">
        <v>3519</v>
      </c>
      <c r="J5340" s="7" t="s">
        <v>6</v>
      </c>
      <c r="K5340" s="7" t="s">
        <v>3767</v>
      </c>
      <c r="L5340" s="7"/>
      <c r="M5340" s="6" t="s">
        <v>3767</v>
      </c>
      <c r="N5340" s="7" t="s">
        <v>7</v>
      </c>
      <c r="O5340" s="8">
        <v>100</v>
      </c>
      <c r="P5340" s="7" t="s">
        <v>9</v>
      </c>
      <c r="Q5340" s="9">
        <v>1.3</v>
      </c>
      <c r="R5340" s="7" t="s">
        <v>4358</v>
      </c>
      <c r="S5340" s="7" t="s">
        <v>487</v>
      </c>
      <c r="T5340">
        <f>A5340</f>
        <v>21392</v>
      </c>
      <c r="U5340" t="str">
        <f>IF($G5340=$U$1:$X$1,$T5340,"")</f>
        <v/>
      </c>
      <c r="V5340">
        <f>IF($G5340=$U$1:$X$1,$T5340,"")</f>
        <v>21392</v>
      </c>
      <c r="W5340" t="str">
        <f>IF($G5340=$U$1:$X$1,$T5340,"")</f>
        <v/>
      </c>
      <c r="X5340" t="str">
        <f>IF($G5340=$U$1:$X$1,$T5340,"")</f>
        <v/>
      </c>
      <c r="Y5340" s="1">
        <f>ROUND(O5340*Q5340,2)</f>
        <v>130</v>
      </c>
    </row>
    <row r="5341" spans="1:25">
      <c r="A5341" s="5">
        <f>INDEX(Students,MOD(D5341-1,ROWS(Students))+1,1)</f>
        <v>21392</v>
      </c>
      <c r="B5341" s="5" t="str">
        <f>INDEX(Students,MOD(D5341-1,ROWS(Students))+1,2)</f>
        <v>Wojciechowski Radosław</v>
      </c>
      <c r="C5341" s="5" t="str">
        <f>INDEX(Students,MOD(D5341-1,ROWS(Students))+1,3)</f>
        <v>IZ05AI2</v>
      </c>
      <c r="D5341" s="5">
        <v>955</v>
      </c>
      <c r="E5341" s="6">
        <v>44694</v>
      </c>
      <c r="F5341" s="6">
        <v>44694</v>
      </c>
      <c r="G5341" s="7" t="s">
        <v>1263</v>
      </c>
      <c r="H5341" s="7">
        <v>1</v>
      </c>
      <c r="I5341" s="7" t="s">
        <v>2563</v>
      </c>
      <c r="J5341" s="7" t="s">
        <v>6</v>
      </c>
      <c r="K5341" s="7" t="s">
        <v>3767</v>
      </c>
      <c r="L5341" s="7"/>
      <c r="M5341" s="6" t="s">
        <v>3767</v>
      </c>
      <c r="N5341" s="7" t="s">
        <v>7</v>
      </c>
      <c r="O5341" s="8">
        <v>200</v>
      </c>
      <c r="P5341" s="7" t="s">
        <v>9</v>
      </c>
      <c r="Q5341" s="9">
        <v>0.22</v>
      </c>
      <c r="R5341" s="7" t="s">
        <v>4646</v>
      </c>
      <c r="S5341" s="7" t="s">
        <v>880</v>
      </c>
      <c r="T5341">
        <f>A5341</f>
        <v>21392</v>
      </c>
      <c r="U5341" t="str">
        <f>IF($G5341=$U$1:$X$1,$T5341,"")</f>
        <v/>
      </c>
      <c r="V5341">
        <f>IF($G5341=$U$1:$X$1,$T5341,"")</f>
        <v>21392</v>
      </c>
      <c r="W5341" t="str">
        <f>IF($G5341=$U$1:$X$1,$T5341,"")</f>
        <v/>
      </c>
      <c r="X5341" t="str">
        <f>IF($G5341=$U$1:$X$1,$T5341,"")</f>
        <v/>
      </c>
      <c r="Y5341" s="1">
        <f>ROUND(O5341*Q5341,2)</f>
        <v>44</v>
      </c>
    </row>
    <row r="5342" spans="1:25">
      <c r="A5342" s="5">
        <f>INDEX(Students,MOD(D5342-1,ROWS(Students))+1,1)</f>
        <v>21392</v>
      </c>
      <c r="B5342" s="5" t="str">
        <f>INDEX(Students,MOD(D5342-1,ROWS(Students))+1,2)</f>
        <v>Wojciechowski Radosław</v>
      </c>
      <c r="C5342" s="5" t="str">
        <f>INDEX(Students,MOD(D5342-1,ROWS(Students))+1,3)</f>
        <v>IZ05AI2</v>
      </c>
      <c r="D5342" s="5">
        <v>1047</v>
      </c>
      <c r="E5342" s="6">
        <v>44690</v>
      </c>
      <c r="F5342" s="6">
        <v>44690</v>
      </c>
      <c r="G5342" s="7" t="s">
        <v>1263</v>
      </c>
      <c r="H5342" s="7">
        <v>1</v>
      </c>
      <c r="I5342" s="7" t="s">
        <v>2490</v>
      </c>
      <c r="J5342" s="7" t="s">
        <v>6</v>
      </c>
      <c r="K5342" s="7" t="s">
        <v>3767</v>
      </c>
      <c r="L5342" s="7"/>
      <c r="M5342" s="6" t="s">
        <v>3767</v>
      </c>
      <c r="N5342" s="7" t="s">
        <v>7</v>
      </c>
      <c r="O5342" s="8">
        <v>80</v>
      </c>
      <c r="P5342" s="7" t="s">
        <v>9</v>
      </c>
      <c r="Q5342" s="9">
        <v>0.27</v>
      </c>
      <c r="R5342" s="7" t="s">
        <v>4006</v>
      </c>
      <c r="S5342" s="7" t="s">
        <v>111</v>
      </c>
      <c r="T5342">
        <f>A5342</f>
        <v>21392</v>
      </c>
      <c r="U5342" t="str">
        <f>IF($G5342=$U$1:$X$1,$T5342,"")</f>
        <v/>
      </c>
      <c r="V5342">
        <f>IF($G5342=$U$1:$X$1,$T5342,"")</f>
        <v>21392</v>
      </c>
      <c r="W5342" t="str">
        <f>IF($G5342=$U$1:$X$1,$T5342,"")</f>
        <v/>
      </c>
      <c r="X5342" t="str">
        <f>IF($G5342=$U$1:$X$1,$T5342,"")</f>
        <v/>
      </c>
      <c r="Y5342" s="1">
        <f>ROUND(O5342*Q5342,2)</f>
        <v>21.6</v>
      </c>
    </row>
    <row r="5343" spans="1:25">
      <c r="A5343" s="5">
        <f>INDEX(Students,MOD(D5343-1,ROWS(Students))+1,1)</f>
        <v>21392</v>
      </c>
      <c r="B5343" s="5" t="str">
        <f>INDEX(Students,MOD(D5343-1,ROWS(Students))+1,2)</f>
        <v>Wojciechowski Radosław</v>
      </c>
      <c r="C5343" s="5" t="str">
        <f>INDEX(Students,MOD(D5343-1,ROWS(Students))+1,3)</f>
        <v>IZ05AI2</v>
      </c>
      <c r="D5343" s="5">
        <v>1139</v>
      </c>
      <c r="E5343" s="6">
        <v>44678</v>
      </c>
      <c r="F5343" s="6">
        <v>44678</v>
      </c>
      <c r="G5343" s="7" t="s">
        <v>1263</v>
      </c>
      <c r="H5343" s="7">
        <v>1</v>
      </c>
      <c r="I5343" s="7" t="s">
        <v>3724</v>
      </c>
      <c r="J5343" s="7" t="s">
        <v>6</v>
      </c>
      <c r="K5343" s="7" t="s">
        <v>3767</v>
      </c>
      <c r="L5343" s="7"/>
      <c r="M5343" s="6" t="s">
        <v>3767</v>
      </c>
      <c r="N5343" s="7" t="s">
        <v>19</v>
      </c>
      <c r="O5343" s="8">
        <v>48</v>
      </c>
      <c r="P5343" s="7" t="s">
        <v>9</v>
      </c>
      <c r="Q5343" s="9">
        <v>2.21</v>
      </c>
      <c r="R5343" s="7" t="s">
        <v>4381</v>
      </c>
      <c r="S5343" s="7" t="s">
        <v>519</v>
      </c>
      <c r="T5343">
        <f>A5343</f>
        <v>21392</v>
      </c>
      <c r="U5343" t="str">
        <f>IF($G5343=$U$1:$X$1,$T5343,"")</f>
        <v/>
      </c>
      <c r="V5343">
        <f>IF($G5343=$U$1:$X$1,$T5343,"")</f>
        <v>21392</v>
      </c>
      <c r="W5343" t="str">
        <f>IF($G5343=$U$1:$X$1,$T5343,"")</f>
        <v/>
      </c>
      <c r="X5343" t="str">
        <f>IF($G5343=$U$1:$X$1,$T5343,"")</f>
        <v/>
      </c>
      <c r="Y5343" s="1">
        <f>ROUND(O5343*Q5343,2)</f>
        <v>106.08</v>
      </c>
    </row>
    <row r="5344" spans="1:25">
      <c r="A5344" s="5">
        <f>INDEX(Students,MOD(D5344-1,ROWS(Students))+1,1)</f>
        <v>21392</v>
      </c>
      <c r="B5344" s="5" t="str">
        <f>INDEX(Students,MOD(D5344-1,ROWS(Students))+1,2)</f>
        <v>Wojciechowski Radosław</v>
      </c>
      <c r="C5344" s="5" t="str">
        <f>INDEX(Students,MOD(D5344-1,ROWS(Students))+1,3)</f>
        <v>IZ05AI2</v>
      </c>
      <c r="D5344" s="5">
        <v>1231</v>
      </c>
      <c r="E5344" s="6">
        <v>44735</v>
      </c>
      <c r="F5344" s="6">
        <v>44733</v>
      </c>
      <c r="G5344" s="7" t="s">
        <v>1262</v>
      </c>
      <c r="H5344" s="7">
        <v>-1</v>
      </c>
      <c r="I5344" s="7" t="s">
        <v>3028</v>
      </c>
      <c r="J5344" s="7" t="s">
        <v>6</v>
      </c>
      <c r="K5344" s="7" t="s">
        <v>3775</v>
      </c>
      <c r="L5344" s="7" t="s">
        <v>1040</v>
      </c>
      <c r="M5344" s="6" t="s">
        <v>3767</v>
      </c>
      <c r="N5344" s="7" t="s">
        <v>67</v>
      </c>
      <c r="O5344" s="8">
        <v>91</v>
      </c>
      <c r="P5344" s="7" t="s">
        <v>9</v>
      </c>
      <c r="Q5344" s="9">
        <v>0</v>
      </c>
      <c r="R5344" s="7" t="s">
        <v>4517</v>
      </c>
      <c r="S5344" s="7" t="s">
        <v>5100</v>
      </c>
      <c r="T5344">
        <f>A5344</f>
        <v>21392</v>
      </c>
      <c r="U5344">
        <f>IF($G5344=$U$1:$X$1,$T5344,"")</f>
        <v>21392</v>
      </c>
      <c r="V5344" t="str">
        <f>IF($G5344=$U$1:$X$1,$T5344,"")</f>
        <v/>
      </c>
      <c r="W5344" t="str">
        <f>IF($G5344=$U$1:$X$1,$T5344,"")</f>
        <v/>
      </c>
      <c r="X5344" t="str">
        <f>IF($G5344=$U$1:$X$1,$T5344,"")</f>
        <v/>
      </c>
      <c r="Y5344" s="1">
        <f>ROUND(O5344*Q5344,2)</f>
        <v>0</v>
      </c>
    </row>
    <row r="5345" spans="1:25">
      <c r="A5345" s="5">
        <f>INDEX(Students,MOD(D5345-1,ROWS(Students))+1,1)</f>
        <v>21392</v>
      </c>
      <c r="B5345" s="5" t="str">
        <f>INDEX(Students,MOD(D5345-1,ROWS(Students))+1,2)</f>
        <v>Wojciechowski Radosław</v>
      </c>
      <c r="C5345" s="5" t="str">
        <f>INDEX(Students,MOD(D5345-1,ROWS(Students))+1,3)</f>
        <v>IZ05AI2</v>
      </c>
      <c r="D5345" s="5">
        <v>1323</v>
      </c>
      <c r="E5345" s="6">
        <v>44761</v>
      </c>
      <c r="F5345" s="6">
        <v>44761</v>
      </c>
      <c r="G5345" s="7" t="s">
        <v>1263</v>
      </c>
      <c r="H5345" s="7">
        <v>1</v>
      </c>
      <c r="I5345" s="7" t="s">
        <v>3281</v>
      </c>
      <c r="J5345" s="7" t="s">
        <v>6</v>
      </c>
      <c r="K5345" s="7" t="s">
        <v>3767</v>
      </c>
      <c r="L5345" s="7"/>
      <c r="M5345" s="6" t="s">
        <v>3767</v>
      </c>
      <c r="N5345" s="7" t="s">
        <v>7</v>
      </c>
      <c r="O5345" s="8">
        <v>0.14000000000000001</v>
      </c>
      <c r="P5345" s="7" t="s">
        <v>13</v>
      </c>
      <c r="Q5345" s="9">
        <v>38.07</v>
      </c>
      <c r="R5345" s="7" t="s">
        <v>3973</v>
      </c>
      <c r="S5345" s="7" t="s">
        <v>78</v>
      </c>
      <c r="T5345">
        <f>A5345</f>
        <v>21392</v>
      </c>
      <c r="U5345" t="str">
        <f>IF($G5345=$U$1:$X$1,$T5345,"")</f>
        <v/>
      </c>
      <c r="V5345">
        <f>IF($G5345=$U$1:$X$1,$T5345,"")</f>
        <v>21392</v>
      </c>
      <c r="W5345" t="str">
        <f>IF($G5345=$U$1:$X$1,$T5345,"")</f>
        <v/>
      </c>
      <c r="X5345" t="str">
        <f>IF($G5345=$U$1:$X$1,$T5345,"")</f>
        <v/>
      </c>
      <c r="Y5345" s="1">
        <f>ROUND(O5345*Q5345,2)</f>
        <v>5.33</v>
      </c>
    </row>
    <row r="5346" spans="1:25">
      <c r="A5346" s="5">
        <f>INDEX(Students,MOD(D5346-1,ROWS(Students))+1,1)</f>
        <v>21392</v>
      </c>
      <c r="B5346" s="5" t="str">
        <f>INDEX(Students,MOD(D5346-1,ROWS(Students))+1,2)</f>
        <v>Wojciechowski Radosław</v>
      </c>
      <c r="C5346" s="5" t="str">
        <f>INDEX(Students,MOD(D5346-1,ROWS(Students))+1,3)</f>
        <v>IZ05AI2</v>
      </c>
      <c r="D5346" s="5">
        <v>1415</v>
      </c>
      <c r="E5346" s="6">
        <v>44755</v>
      </c>
      <c r="F5346" s="6">
        <v>44755</v>
      </c>
      <c r="G5346" s="7" t="s">
        <v>279</v>
      </c>
      <c r="H5346" s="7">
        <v>1</v>
      </c>
      <c r="I5346" s="7" t="s">
        <v>3226</v>
      </c>
      <c r="J5346" s="7" t="s">
        <v>6</v>
      </c>
      <c r="K5346" s="7" t="s">
        <v>3767</v>
      </c>
      <c r="L5346" s="7"/>
      <c r="M5346" s="6" t="s">
        <v>3767</v>
      </c>
      <c r="N5346" s="7" t="s">
        <v>25</v>
      </c>
      <c r="O5346" s="8">
        <v>32</v>
      </c>
      <c r="P5346" s="7" t="s">
        <v>13</v>
      </c>
      <c r="Q5346" s="9">
        <v>15.65</v>
      </c>
      <c r="R5346" s="7" t="s">
        <v>4231</v>
      </c>
      <c r="S5346" s="7" t="s">
        <v>341</v>
      </c>
      <c r="T5346">
        <f>A5346</f>
        <v>21392</v>
      </c>
      <c r="U5346" t="str">
        <f>IF($G5346=$U$1:$X$1,$T5346,"")</f>
        <v/>
      </c>
      <c r="V5346" t="str">
        <f>IF($G5346=$U$1:$X$1,$T5346,"")</f>
        <v/>
      </c>
      <c r="W5346">
        <f>IF($G5346=$U$1:$X$1,$T5346,"")</f>
        <v>21392</v>
      </c>
      <c r="X5346" t="str">
        <f>IF($G5346=$U$1:$X$1,$T5346,"")</f>
        <v/>
      </c>
      <c r="Y5346" s="1">
        <f>ROUND(O5346*Q5346,2)</f>
        <v>500.8</v>
      </c>
    </row>
    <row r="5347" spans="1:25">
      <c r="A5347" s="5">
        <f>INDEX(Students,MOD(D5347-1,ROWS(Students))+1,1)</f>
        <v>21392</v>
      </c>
      <c r="B5347" s="5" t="str">
        <f>INDEX(Students,MOD(D5347-1,ROWS(Students))+1,2)</f>
        <v>Wojciechowski Radosław</v>
      </c>
      <c r="C5347" s="5" t="str">
        <f>INDEX(Students,MOD(D5347-1,ROWS(Students))+1,3)</f>
        <v>IZ05AI2</v>
      </c>
      <c r="D5347" s="5">
        <v>1507</v>
      </c>
      <c r="E5347" s="6">
        <v>44656</v>
      </c>
      <c r="F5347" s="6">
        <v>44656</v>
      </c>
      <c r="G5347" s="7" t="s">
        <v>1263</v>
      </c>
      <c r="H5347" s="7">
        <v>1</v>
      </c>
      <c r="I5347" s="7" t="s">
        <v>3458</v>
      </c>
      <c r="J5347" s="7" t="s">
        <v>6</v>
      </c>
      <c r="K5347" s="7" t="s">
        <v>3767</v>
      </c>
      <c r="L5347" s="7"/>
      <c r="M5347" s="6" t="s">
        <v>3767</v>
      </c>
      <c r="N5347" s="7" t="s">
        <v>7</v>
      </c>
      <c r="O5347" s="8">
        <v>75</v>
      </c>
      <c r="P5347" s="7" t="s">
        <v>9</v>
      </c>
      <c r="Q5347" s="9">
        <v>0.55000000000000004</v>
      </c>
      <c r="R5347" s="7" t="s">
        <v>3971</v>
      </c>
      <c r="S5347" s="7" t="s">
        <v>76</v>
      </c>
      <c r="T5347">
        <f>A5347</f>
        <v>21392</v>
      </c>
      <c r="U5347" t="str">
        <f>IF($G5347=$U$1:$X$1,$T5347,"")</f>
        <v/>
      </c>
      <c r="V5347">
        <f>IF($G5347=$U$1:$X$1,$T5347,"")</f>
        <v>21392</v>
      </c>
      <c r="W5347" t="str">
        <f>IF($G5347=$U$1:$X$1,$T5347,"")</f>
        <v/>
      </c>
      <c r="X5347" t="str">
        <f>IF($G5347=$U$1:$X$1,$T5347,"")</f>
        <v/>
      </c>
      <c r="Y5347" s="1">
        <f>ROUND(O5347*Q5347,2)</f>
        <v>41.25</v>
      </c>
    </row>
    <row r="5348" spans="1:25">
      <c r="A5348" s="5">
        <f>INDEX(Students,MOD(D5348-1,ROWS(Students))+1,1)</f>
        <v>21392</v>
      </c>
      <c r="B5348" s="5" t="str">
        <f>INDEX(Students,MOD(D5348-1,ROWS(Students))+1,2)</f>
        <v>Wojciechowski Radosław</v>
      </c>
      <c r="C5348" s="5" t="str">
        <f>INDEX(Students,MOD(D5348-1,ROWS(Students))+1,3)</f>
        <v>IZ05AI2</v>
      </c>
      <c r="D5348" s="5">
        <v>1599</v>
      </c>
      <c r="E5348" s="6">
        <v>44734</v>
      </c>
      <c r="F5348" s="6">
        <v>44734</v>
      </c>
      <c r="G5348" s="7" t="s">
        <v>1263</v>
      </c>
      <c r="H5348" s="7">
        <v>1</v>
      </c>
      <c r="I5348" s="7" t="s">
        <v>3022</v>
      </c>
      <c r="J5348" s="7" t="s">
        <v>6</v>
      </c>
      <c r="K5348" s="7" t="s">
        <v>3767</v>
      </c>
      <c r="L5348" s="7"/>
      <c r="M5348" s="6" t="s">
        <v>3767</v>
      </c>
      <c r="N5348" s="7" t="s">
        <v>7</v>
      </c>
      <c r="O5348" s="8">
        <v>48</v>
      </c>
      <c r="P5348" s="7" t="s">
        <v>9</v>
      </c>
      <c r="Q5348" s="9">
        <v>0.16</v>
      </c>
      <c r="R5348" s="7" t="s">
        <v>3902</v>
      </c>
      <c r="S5348" s="7" t="s">
        <v>28</v>
      </c>
      <c r="T5348">
        <f>A5348</f>
        <v>21392</v>
      </c>
      <c r="U5348" t="str">
        <f>IF($G5348=$U$1:$X$1,$T5348,"")</f>
        <v/>
      </c>
      <c r="V5348">
        <f>IF($G5348=$U$1:$X$1,$T5348,"")</f>
        <v>21392</v>
      </c>
      <c r="W5348" t="str">
        <f>IF($G5348=$U$1:$X$1,$T5348,"")</f>
        <v/>
      </c>
      <c r="X5348" t="str">
        <f>IF($G5348=$U$1:$X$1,$T5348,"")</f>
        <v/>
      </c>
      <c r="Y5348" s="1">
        <f>ROUND(O5348*Q5348,2)</f>
        <v>7.68</v>
      </c>
    </row>
    <row r="5349" spans="1:25">
      <c r="A5349" s="5">
        <f>INDEX(Students,MOD(D5349-1,ROWS(Students))+1,1)</f>
        <v>21392</v>
      </c>
      <c r="B5349" s="5" t="str">
        <f>INDEX(Students,MOD(D5349-1,ROWS(Students))+1,2)</f>
        <v>Wojciechowski Radosław</v>
      </c>
      <c r="C5349" s="5" t="str">
        <f>INDEX(Students,MOD(D5349-1,ROWS(Students))+1,3)</f>
        <v>IZ05AI2</v>
      </c>
      <c r="D5349" s="5">
        <v>1691</v>
      </c>
      <c r="E5349" s="6">
        <v>44761</v>
      </c>
      <c r="F5349" s="6">
        <v>44761</v>
      </c>
      <c r="G5349" s="7" t="s">
        <v>1262</v>
      </c>
      <c r="H5349" s="7">
        <v>-1</v>
      </c>
      <c r="I5349" s="7" t="s">
        <v>3292</v>
      </c>
      <c r="J5349" s="7" t="s">
        <v>6</v>
      </c>
      <c r="K5349" s="7" t="s">
        <v>3774</v>
      </c>
      <c r="L5349" s="7" t="s">
        <v>52</v>
      </c>
      <c r="M5349" s="6" t="s">
        <v>3767</v>
      </c>
      <c r="N5349" s="7" t="s">
        <v>19</v>
      </c>
      <c r="O5349" s="8">
        <v>84.64</v>
      </c>
      <c r="P5349" s="7" t="s">
        <v>13</v>
      </c>
      <c r="Q5349" s="9">
        <v>0</v>
      </c>
      <c r="R5349" s="7" t="s">
        <v>4450</v>
      </c>
      <c r="S5349" s="7" t="s">
        <v>1144</v>
      </c>
      <c r="T5349">
        <f>A5349</f>
        <v>21392</v>
      </c>
      <c r="U5349">
        <f>IF($G5349=$U$1:$X$1,$T5349,"")</f>
        <v>21392</v>
      </c>
      <c r="V5349" t="str">
        <f>IF($G5349=$U$1:$X$1,$T5349,"")</f>
        <v/>
      </c>
      <c r="W5349" t="str">
        <f>IF($G5349=$U$1:$X$1,$T5349,"")</f>
        <v/>
      </c>
      <c r="X5349" t="str">
        <f>IF($G5349=$U$1:$X$1,$T5349,"")</f>
        <v/>
      </c>
      <c r="Y5349" s="1">
        <f>ROUND(O5349*Q5349,2)</f>
        <v>0</v>
      </c>
    </row>
    <row r="5350" spans="1:25">
      <c r="A5350" s="5">
        <f>INDEX(Students,MOD(D5350-1,ROWS(Students))+1,1)</f>
        <v>21392</v>
      </c>
      <c r="B5350" s="5" t="str">
        <f>INDEX(Students,MOD(D5350-1,ROWS(Students))+1,2)</f>
        <v>Wojciechowski Radosław</v>
      </c>
      <c r="C5350" s="5" t="str">
        <f>INDEX(Students,MOD(D5350-1,ROWS(Students))+1,3)</f>
        <v>IZ05AI2</v>
      </c>
      <c r="D5350" s="5">
        <v>1783</v>
      </c>
      <c r="E5350" s="6">
        <v>44627</v>
      </c>
      <c r="F5350" s="6">
        <v>44627</v>
      </c>
      <c r="G5350" s="7" t="s">
        <v>1263</v>
      </c>
      <c r="H5350" s="7">
        <v>1</v>
      </c>
      <c r="I5350" s="7" t="s">
        <v>2054</v>
      </c>
      <c r="J5350" s="7" t="s">
        <v>6</v>
      </c>
      <c r="K5350" s="7" t="s">
        <v>3767</v>
      </c>
      <c r="L5350" s="7"/>
      <c r="M5350" s="6" t="s">
        <v>3767</v>
      </c>
      <c r="N5350" s="7" t="s">
        <v>25</v>
      </c>
      <c r="O5350" s="8">
        <v>1.2</v>
      </c>
      <c r="P5350" s="7" t="s">
        <v>31</v>
      </c>
      <c r="Q5350" s="9">
        <v>0.7</v>
      </c>
      <c r="R5350" s="7" t="s">
        <v>4372</v>
      </c>
      <c r="S5350" s="7" t="s">
        <v>511</v>
      </c>
      <c r="T5350">
        <f>A5350</f>
        <v>21392</v>
      </c>
      <c r="U5350" t="str">
        <f>IF($G5350=$U$1:$X$1,$T5350,"")</f>
        <v/>
      </c>
      <c r="V5350">
        <f>IF($G5350=$U$1:$X$1,$T5350,"")</f>
        <v>21392</v>
      </c>
      <c r="W5350" t="str">
        <f>IF($G5350=$U$1:$X$1,$T5350,"")</f>
        <v/>
      </c>
      <c r="X5350" t="str">
        <f>IF($G5350=$U$1:$X$1,$T5350,"")</f>
        <v/>
      </c>
      <c r="Y5350" s="1">
        <f>ROUND(O5350*Q5350,2)</f>
        <v>0.84</v>
      </c>
    </row>
    <row r="5351" spans="1:25">
      <c r="A5351" s="5">
        <f>INDEX(Students,MOD(D5351-1,ROWS(Students))+1,1)</f>
        <v>21392</v>
      </c>
      <c r="B5351" s="5" t="str">
        <f>INDEX(Students,MOD(D5351-1,ROWS(Students))+1,2)</f>
        <v>Wojciechowski Radosław</v>
      </c>
      <c r="C5351" s="5" t="str">
        <f>INDEX(Students,MOD(D5351-1,ROWS(Students))+1,3)</f>
        <v>IZ05AI2</v>
      </c>
      <c r="D5351" s="5">
        <v>1875</v>
      </c>
      <c r="E5351" s="6">
        <v>44685</v>
      </c>
      <c r="F5351" s="6">
        <v>44685</v>
      </c>
      <c r="G5351" s="7" t="s">
        <v>279</v>
      </c>
      <c r="H5351" s="7">
        <v>1</v>
      </c>
      <c r="I5351" s="7" t="s">
        <v>2441</v>
      </c>
      <c r="J5351" s="7" t="s">
        <v>6</v>
      </c>
      <c r="K5351" s="7" t="s">
        <v>3767</v>
      </c>
      <c r="L5351" s="7"/>
      <c r="M5351" s="6" t="s">
        <v>3767</v>
      </c>
      <c r="N5351" s="7" t="s">
        <v>25</v>
      </c>
      <c r="O5351" s="8">
        <v>16.54</v>
      </c>
      <c r="P5351" s="7" t="s">
        <v>13</v>
      </c>
      <c r="Q5351" s="9">
        <v>44.58</v>
      </c>
      <c r="R5351" s="7" t="s">
        <v>3986</v>
      </c>
      <c r="S5351" s="7" t="s">
        <v>90</v>
      </c>
      <c r="T5351">
        <f>A5351</f>
        <v>21392</v>
      </c>
      <c r="U5351" t="str">
        <f>IF($G5351=$U$1:$X$1,$T5351,"")</f>
        <v/>
      </c>
      <c r="V5351" t="str">
        <f>IF($G5351=$U$1:$X$1,$T5351,"")</f>
        <v/>
      </c>
      <c r="W5351">
        <f>IF($G5351=$U$1:$X$1,$T5351,"")</f>
        <v>21392</v>
      </c>
      <c r="X5351" t="str">
        <f>IF($G5351=$U$1:$X$1,$T5351,"")</f>
        <v/>
      </c>
      <c r="Y5351" s="1">
        <f>ROUND(O5351*Q5351,2)</f>
        <v>737.35</v>
      </c>
    </row>
    <row r="5352" spans="1:25">
      <c r="A5352" s="5">
        <f>INDEX(Students,MOD(D5352-1,ROWS(Students))+1,1)</f>
        <v>21392</v>
      </c>
      <c r="B5352" s="5" t="str">
        <f>INDEX(Students,MOD(D5352-1,ROWS(Students))+1,2)</f>
        <v>Wojciechowski Radosław</v>
      </c>
      <c r="C5352" s="5" t="str">
        <f>INDEX(Students,MOD(D5352-1,ROWS(Students))+1,3)</f>
        <v>IZ05AI2</v>
      </c>
      <c r="D5352" s="5">
        <v>1967</v>
      </c>
      <c r="E5352" s="6">
        <v>44571</v>
      </c>
      <c r="F5352" s="6">
        <v>44565</v>
      </c>
      <c r="G5352" s="7" t="s">
        <v>1262</v>
      </c>
      <c r="H5352" s="7">
        <v>-1</v>
      </c>
      <c r="I5352" s="7" t="s">
        <v>1286</v>
      </c>
      <c r="J5352" s="7" t="s">
        <v>6</v>
      </c>
      <c r="K5352" s="7" t="s">
        <v>3775</v>
      </c>
      <c r="L5352" s="7" t="s">
        <v>59</v>
      </c>
      <c r="M5352" s="6" t="s">
        <v>3767</v>
      </c>
      <c r="N5352" s="7" t="s">
        <v>60</v>
      </c>
      <c r="O5352" s="8">
        <v>15.93</v>
      </c>
      <c r="P5352" s="7" t="s">
        <v>13</v>
      </c>
      <c r="Q5352" s="9">
        <v>0</v>
      </c>
      <c r="R5352" s="7" t="s">
        <v>3935</v>
      </c>
      <c r="S5352" s="7" t="s">
        <v>5015</v>
      </c>
      <c r="T5352">
        <f>A5352</f>
        <v>21392</v>
      </c>
      <c r="U5352">
        <f>IF($G5352=$U$1:$X$1,$T5352,"")</f>
        <v>21392</v>
      </c>
      <c r="V5352" t="str">
        <f>IF($G5352=$U$1:$X$1,$T5352,"")</f>
        <v/>
      </c>
      <c r="W5352" t="str">
        <f>IF($G5352=$U$1:$X$1,$T5352,"")</f>
        <v/>
      </c>
      <c r="X5352" t="str">
        <f>IF($G5352=$U$1:$X$1,$T5352,"")</f>
        <v/>
      </c>
      <c r="Y5352" s="1">
        <f>ROUND(O5352*Q5352,2)</f>
        <v>0</v>
      </c>
    </row>
    <row r="5353" spans="1:25">
      <c r="A5353" s="5">
        <f>INDEX(Students,MOD(D5353-1,ROWS(Students))+1,1)</f>
        <v>21392</v>
      </c>
      <c r="B5353" s="5" t="str">
        <f>INDEX(Students,MOD(D5353-1,ROWS(Students))+1,2)</f>
        <v>Wojciechowski Radosław</v>
      </c>
      <c r="C5353" s="5" t="str">
        <f>INDEX(Students,MOD(D5353-1,ROWS(Students))+1,3)</f>
        <v>IZ05AI2</v>
      </c>
      <c r="D5353" s="5">
        <v>2059</v>
      </c>
      <c r="E5353" s="6">
        <v>44649</v>
      </c>
      <c r="F5353" s="6">
        <v>44649</v>
      </c>
      <c r="G5353" s="7" t="s">
        <v>1262</v>
      </c>
      <c r="H5353" s="7">
        <v>-1</v>
      </c>
      <c r="I5353" s="7" t="s">
        <v>2375</v>
      </c>
      <c r="J5353" s="7" t="s">
        <v>6</v>
      </c>
      <c r="K5353" s="7" t="s">
        <v>3770</v>
      </c>
      <c r="L5353" s="7" t="s">
        <v>791</v>
      </c>
      <c r="M5353" s="6" t="s">
        <v>3767</v>
      </c>
      <c r="N5353" s="7" t="s">
        <v>19</v>
      </c>
      <c r="O5353" s="8">
        <v>5</v>
      </c>
      <c r="P5353" s="7" t="s">
        <v>9</v>
      </c>
      <c r="Q5353" s="9">
        <v>0</v>
      </c>
      <c r="R5353" s="7" t="s">
        <v>4037</v>
      </c>
      <c r="S5353" s="7" t="s">
        <v>140</v>
      </c>
      <c r="T5353">
        <f>A5353</f>
        <v>21392</v>
      </c>
      <c r="U5353">
        <f>IF($G5353=$U$1:$X$1,$T5353,"")</f>
        <v>21392</v>
      </c>
      <c r="V5353" t="str">
        <f>IF($G5353=$U$1:$X$1,$T5353,"")</f>
        <v/>
      </c>
      <c r="W5353" t="str">
        <f>IF($G5353=$U$1:$X$1,$T5353,"")</f>
        <v/>
      </c>
      <c r="X5353" t="str">
        <f>IF($G5353=$U$1:$X$1,$T5353,"")</f>
        <v/>
      </c>
      <c r="Y5353" s="1">
        <f>ROUND(O5353*Q5353,2)</f>
        <v>0</v>
      </c>
    </row>
    <row r="5354" spans="1:25">
      <c r="A5354" s="5">
        <f>INDEX(Students,MOD(D5354-1,ROWS(Students))+1,1)</f>
        <v>21392</v>
      </c>
      <c r="B5354" s="5" t="str">
        <f>INDEX(Students,MOD(D5354-1,ROWS(Students))+1,2)</f>
        <v>Wojciechowski Radosław</v>
      </c>
      <c r="C5354" s="5" t="str">
        <f>INDEX(Students,MOD(D5354-1,ROWS(Students))+1,3)</f>
        <v>IZ05AI2</v>
      </c>
      <c r="D5354" s="5">
        <v>2151</v>
      </c>
      <c r="E5354" s="6">
        <v>44768</v>
      </c>
      <c r="F5354" s="6">
        <v>44768</v>
      </c>
      <c r="G5354" s="7" t="s">
        <v>1262</v>
      </c>
      <c r="H5354" s="7">
        <v>-1</v>
      </c>
      <c r="I5354" s="7" t="s">
        <v>3344</v>
      </c>
      <c r="J5354" s="7" t="s">
        <v>6</v>
      </c>
      <c r="K5354" s="7" t="s">
        <v>3770</v>
      </c>
      <c r="L5354" s="7" t="s">
        <v>1135</v>
      </c>
      <c r="M5354" s="6" t="s">
        <v>3767</v>
      </c>
      <c r="N5354" s="7" t="s">
        <v>19</v>
      </c>
      <c r="O5354" s="8">
        <v>20.399999999999999</v>
      </c>
      <c r="P5354" s="7" t="s">
        <v>13</v>
      </c>
      <c r="Q5354" s="9">
        <v>51.17</v>
      </c>
      <c r="R5354" s="7" t="s">
        <v>4812</v>
      </c>
      <c r="S5354" s="7" t="s">
        <v>5205</v>
      </c>
      <c r="T5354">
        <f>A5354</f>
        <v>21392</v>
      </c>
      <c r="U5354">
        <f>IF($G5354=$U$1:$X$1,$T5354,"")</f>
        <v>21392</v>
      </c>
      <c r="V5354" t="str">
        <f>IF($G5354=$U$1:$X$1,$T5354,"")</f>
        <v/>
      </c>
      <c r="W5354" t="str">
        <f>IF($G5354=$U$1:$X$1,$T5354,"")</f>
        <v/>
      </c>
      <c r="X5354" t="str">
        <f>IF($G5354=$U$1:$X$1,$T5354,"")</f>
        <v/>
      </c>
      <c r="Y5354" s="1">
        <f>ROUND(O5354*Q5354,2)</f>
        <v>1043.8699999999999</v>
      </c>
    </row>
    <row r="5355" spans="1:25">
      <c r="A5355" s="5">
        <f>INDEX(Students,MOD(D5355-1,ROWS(Students))+1,1)</f>
        <v>21392</v>
      </c>
      <c r="B5355" s="5" t="str">
        <f>INDEX(Students,MOD(D5355-1,ROWS(Students))+1,2)</f>
        <v>Wojciechowski Radosław</v>
      </c>
      <c r="C5355" s="5" t="str">
        <f>INDEX(Students,MOD(D5355-1,ROWS(Students))+1,3)</f>
        <v>IZ05AI2</v>
      </c>
      <c r="D5355" s="5">
        <v>2243</v>
      </c>
      <c r="E5355" s="6">
        <v>44635</v>
      </c>
      <c r="F5355" s="6">
        <v>44635</v>
      </c>
      <c r="G5355" s="7" t="s">
        <v>1262</v>
      </c>
      <c r="H5355" s="7">
        <v>-1</v>
      </c>
      <c r="I5355" s="7" t="s">
        <v>2174</v>
      </c>
      <c r="J5355" s="7" t="s">
        <v>6</v>
      </c>
      <c r="K5355" s="7" t="s">
        <v>3789</v>
      </c>
      <c r="L5355" s="7" t="s">
        <v>702</v>
      </c>
      <c r="M5355" s="6" t="s">
        <v>3767</v>
      </c>
      <c r="N5355" s="7" t="s">
        <v>19</v>
      </c>
      <c r="O5355" s="8">
        <v>2.17</v>
      </c>
      <c r="P5355" s="7" t="s">
        <v>13</v>
      </c>
      <c r="Q5355" s="9">
        <v>17</v>
      </c>
      <c r="R5355" s="7" t="s">
        <v>4520</v>
      </c>
      <c r="S5355" s="7" t="s">
        <v>695</v>
      </c>
      <c r="T5355">
        <f>A5355</f>
        <v>21392</v>
      </c>
      <c r="U5355">
        <f>IF($G5355=$U$1:$X$1,$T5355,"")</f>
        <v>21392</v>
      </c>
      <c r="V5355" t="str">
        <f>IF($G5355=$U$1:$X$1,$T5355,"")</f>
        <v/>
      </c>
      <c r="W5355" t="str">
        <f>IF($G5355=$U$1:$X$1,$T5355,"")</f>
        <v/>
      </c>
      <c r="X5355" t="str">
        <f>IF($G5355=$U$1:$X$1,$T5355,"")</f>
        <v/>
      </c>
      <c r="Y5355" s="1">
        <f>ROUND(O5355*Q5355,2)</f>
        <v>36.89</v>
      </c>
    </row>
    <row r="5356" spans="1:25">
      <c r="A5356" s="5">
        <f>INDEX(Students,MOD(D5356-1,ROWS(Students))+1,1)</f>
        <v>21392</v>
      </c>
      <c r="B5356" s="5" t="str">
        <f>INDEX(Students,MOD(D5356-1,ROWS(Students))+1,2)</f>
        <v>Wojciechowski Radosław</v>
      </c>
      <c r="C5356" s="5" t="str">
        <f>INDEX(Students,MOD(D5356-1,ROWS(Students))+1,3)</f>
        <v>IZ05AI2</v>
      </c>
      <c r="D5356" s="5">
        <v>2335</v>
      </c>
      <c r="E5356" s="6">
        <v>44735</v>
      </c>
      <c r="F5356" s="6">
        <v>44735</v>
      </c>
      <c r="G5356" s="7" t="s">
        <v>279</v>
      </c>
      <c r="H5356" s="7">
        <v>-1</v>
      </c>
      <c r="I5356" s="7" t="s">
        <v>3040</v>
      </c>
      <c r="J5356" s="7" t="s">
        <v>6</v>
      </c>
      <c r="K5356" s="7" t="s">
        <v>3767</v>
      </c>
      <c r="L5356" s="7"/>
      <c r="M5356" s="6" t="s">
        <v>3767</v>
      </c>
      <c r="N5356" s="7" t="s">
        <v>19</v>
      </c>
      <c r="O5356" s="8">
        <v>4</v>
      </c>
      <c r="P5356" s="7" t="s">
        <v>13</v>
      </c>
      <c r="Q5356" s="9">
        <v>55.08</v>
      </c>
      <c r="R5356" s="7" t="s">
        <v>4184</v>
      </c>
      <c r="S5356" s="7" t="s">
        <v>290</v>
      </c>
      <c r="T5356">
        <f>A5356</f>
        <v>21392</v>
      </c>
      <c r="U5356" t="str">
        <f>IF($G5356=$U$1:$X$1,$T5356,"")</f>
        <v/>
      </c>
      <c r="V5356" t="str">
        <f>IF($G5356=$U$1:$X$1,$T5356,"")</f>
        <v/>
      </c>
      <c r="W5356">
        <f>IF($G5356=$U$1:$X$1,$T5356,"")</f>
        <v>21392</v>
      </c>
      <c r="X5356" t="str">
        <f>IF($G5356=$U$1:$X$1,$T5356,"")</f>
        <v/>
      </c>
      <c r="Y5356" s="1">
        <f>ROUND(O5356*Q5356,2)</f>
        <v>220.32</v>
      </c>
    </row>
    <row r="5357" spans="1:25">
      <c r="A5357" s="5">
        <f>INDEX(Students,MOD(D5357-1,ROWS(Students))+1,1)</f>
        <v>21392</v>
      </c>
      <c r="B5357" s="5" t="str">
        <f>INDEX(Students,MOD(D5357-1,ROWS(Students))+1,2)</f>
        <v>Wojciechowski Radosław</v>
      </c>
      <c r="C5357" s="5" t="str">
        <f>INDEX(Students,MOD(D5357-1,ROWS(Students))+1,3)</f>
        <v>IZ05AI2</v>
      </c>
      <c r="D5357" s="5">
        <v>2427</v>
      </c>
      <c r="E5357" s="6">
        <v>44699</v>
      </c>
      <c r="F5357" s="6">
        <v>44699</v>
      </c>
      <c r="G5357" s="7" t="s">
        <v>1263</v>
      </c>
      <c r="H5357" s="7">
        <v>1</v>
      </c>
      <c r="I5357" s="7" t="s">
        <v>2597</v>
      </c>
      <c r="J5357" s="7" t="s">
        <v>6</v>
      </c>
      <c r="K5357" s="7" t="s">
        <v>3767</v>
      </c>
      <c r="L5357" s="7"/>
      <c r="M5357" s="6" t="s">
        <v>3767</v>
      </c>
      <c r="N5357" s="7" t="s">
        <v>81</v>
      </c>
      <c r="O5357" s="8">
        <v>17</v>
      </c>
      <c r="P5357" s="7" t="s">
        <v>9</v>
      </c>
      <c r="Q5357" s="9">
        <v>0.72</v>
      </c>
      <c r="R5357" s="7" t="s">
        <v>4007</v>
      </c>
      <c r="S5357" s="7" t="s">
        <v>112</v>
      </c>
      <c r="T5357">
        <f>A5357</f>
        <v>21392</v>
      </c>
      <c r="U5357" t="str">
        <f>IF($G5357=$U$1:$X$1,$T5357,"")</f>
        <v/>
      </c>
      <c r="V5357">
        <f>IF($G5357=$U$1:$X$1,$T5357,"")</f>
        <v>21392</v>
      </c>
      <c r="W5357" t="str">
        <f>IF($G5357=$U$1:$X$1,$T5357,"")</f>
        <v/>
      </c>
      <c r="X5357" t="str">
        <f>IF($G5357=$U$1:$X$1,$T5357,"")</f>
        <v/>
      </c>
      <c r="Y5357" s="1">
        <f>ROUND(O5357*Q5357,2)</f>
        <v>12.24</v>
      </c>
    </row>
    <row r="5358" spans="1:25">
      <c r="A5358" s="5">
        <f>INDEX(Students,MOD(D5358-1,ROWS(Students))+1,1)</f>
        <v>21392</v>
      </c>
      <c r="B5358" s="5" t="str">
        <f>INDEX(Students,MOD(D5358-1,ROWS(Students))+1,2)</f>
        <v>Wojciechowski Radosław</v>
      </c>
      <c r="C5358" s="5" t="str">
        <f>INDEX(Students,MOD(D5358-1,ROWS(Students))+1,3)</f>
        <v>IZ05AI2</v>
      </c>
      <c r="D5358" s="5">
        <v>2519</v>
      </c>
      <c r="E5358" s="6">
        <v>44753</v>
      </c>
      <c r="F5358" s="6">
        <v>44753</v>
      </c>
      <c r="G5358" s="7" t="s">
        <v>279</v>
      </c>
      <c r="H5358" s="7">
        <v>1</v>
      </c>
      <c r="I5358" s="7" t="s">
        <v>3213</v>
      </c>
      <c r="J5358" s="7" t="s">
        <v>6</v>
      </c>
      <c r="K5358" s="7" t="s">
        <v>3767</v>
      </c>
      <c r="L5358" s="7"/>
      <c r="M5358" s="6" t="s">
        <v>3767</v>
      </c>
      <c r="N5358" s="7" t="s">
        <v>25</v>
      </c>
      <c r="O5358" s="8">
        <v>60</v>
      </c>
      <c r="P5358" s="7" t="s">
        <v>9</v>
      </c>
      <c r="Q5358" s="9">
        <v>0.62</v>
      </c>
      <c r="R5358" s="7" t="s">
        <v>3976</v>
      </c>
      <c r="S5358" s="7" t="s">
        <v>5021</v>
      </c>
      <c r="T5358">
        <f>A5358</f>
        <v>21392</v>
      </c>
      <c r="U5358" t="str">
        <f>IF($G5358=$U$1:$X$1,$T5358,"")</f>
        <v/>
      </c>
      <c r="V5358" t="str">
        <f>IF($G5358=$U$1:$X$1,$T5358,"")</f>
        <v/>
      </c>
      <c r="W5358">
        <f>IF($G5358=$U$1:$X$1,$T5358,"")</f>
        <v>21392</v>
      </c>
      <c r="X5358" t="str">
        <f>IF($G5358=$U$1:$X$1,$T5358,"")</f>
        <v/>
      </c>
      <c r="Y5358" s="1">
        <f>ROUND(O5358*Q5358,2)</f>
        <v>37.200000000000003</v>
      </c>
    </row>
    <row r="5359" spans="1:25">
      <c r="A5359" s="5">
        <f>INDEX(Students,MOD(D5359-1,ROWS(Students))+1,1)</f>
        <v>21392</v>
      </c>
      <c r="B5359" s="5" t="str">
        <f>INDEX(Students,MOD(D5359-1,ROWS(Students))+1,2)</f>
        <v>Wojciechowski Radosław</v>
      </c>
      <c r="C5359" s="5" t="str">
        <f>INDEX(Students,MOD(D5359-1,ROWS(Students))+1,3)</f>
        <v>IZ05AI2</v>
      </c>
      <c r="D5359" s="5">
        <v>2611</v>
      </c>
      <c r="E5359" s="6">
        <v>44578</v>
      </c>
      <c r="F5359" s="6">
        <v>44578</v>
      </c>
      <c r="G5359" s="7" t="s">
        <v>279</v>
      </c>
      <c r="H5359" s="7">
        <v>1</v>
      </c>
      <c r="I5359" s="7" t="s">
        <v>1408</v>
      </c>
      <c r="J5359" s="7" t="s">
        <v>6</v>
      </c>
      <c r="K5359" s="7" t="s">
        <v>3767</v>
      </c>
      <c r="L5359" s="7"/>
      <c r="M5359" s="6" t="s">
        <v>3767</v>
      </c>
      <c r="N5359" s="7" t="s">
        <v>25</v>
      </c>
      <c r="O5359" s="8">
        <v>2.37</v>
      </c>
      <c r="P5359" s="7" t="s">
        <v>13</v>
      </c>
      <c r="Q5359" s="9">
        <v>168.22</v>
      </c>
      <c r="R5359" s="7" t="s">
        <v>3887</v>
      </c>
      <c r="S5359" s="7" t="s">
        <v>15</v>
      </c>
      <c r="T5359">
        <f>A5359</f>
        <v>21392</v>
      </c>
      <c r="U5359" t="str">
        <f>IF($G5359=$U$1:$X$1,$T5359,"")</f>
        <v/>
      </c>
      <c r="V5359" t="str">
        <f>IF($G5359=$U$1:$X$1,$T5359,"")</f>
        <v/>
      </c>
      <c r="W5359">
        <f>IF($G5359=$U$1:$X$1,$T5359,"")</f>
        <v>21392</v>
      </c>
      <c r="X5359" t="str">
        <f>IF($G5359=$U$1:$X$1,$T5359,"")</f>
        <v/>
      </c>
      <c r="Y5359" s="1">
        <f>ROUND(O5359*Q5359,2)</f>
        <v>398.68</v>
      </c>
    </row>
    <row r="5360" spans="1:25">
      <c r="A5360" s="5">
        <f>INDEX(Students,MOD(D5360-1,ROWS(Students))+1,1)</f>
        <v>21392</v>
      </c>
      <c r="B5360" s="5" t="str">
        <f>INDEX(Students,MOD(D5360-1,ROWS(Students))+1,2)</f>
        <v>Wojciechowski Radosław</v>
      </c>
      <c r="C5360" s="5" t="str">
        <f>INDEX(Students,MOD(D5360-1,ROWS(Students))+1,3)</f>
        <v>IZ05AI2</v>
      </c>
      <c r="D5360" s="5">
        <v>2703</v>
      </c>
      <c r="E5360" s="6">
        <v>44600</v>
      </c>
      <c r="F5360" s="6">
        <v>44599</v>
      </c>
      <c r="G5360" s="7" t="s">
        <v>1262</v>
      </c>
      <c r="H5360" s="7">
        <v>-1</v>
      </c>
      <c r="I5360" s="7" t="s">
        <v>1684</v>
      </c>
      <c r="J5360" s="7" t="s">
        <v>6</v>
      </c>
      <c r="K5360" s="7" t="s">
        <v>3812</v>
      </c>
      <c r="L5360" s="7" t="s">
        <v>411</v>
      </c>
      <c r="M5360" s="6" t="s">
        <v>3767</v>
      </c>
      <c r="N5360" s="7" t="s">
        <v>67</v>
      </c>
      <c r="O5360" s="8">
        <v>4</v>
      </c>
      <c r="P5360" s="7" t="s">
        <v>9</v>
      </c>
      <c r="Q5360" s="9">
        <v>0</v>
      </c>
      <c r="R5360" s="7" t="s">
        <v>4291</v>
      </c>
      <c r="S5360" s="7" t="s">
        <v>412</v>
      </c>
      <c r="T5360">
        <f>A5360</f>
        <v>21392</v>
      </c>
      <c r="U5360">
        <f>IF($G5360=$U$1:$X$1,$T5360,"")</f>
        <v>21392</v>
      </c>
      <c r="V5360" t="str">
        <f>IF($G5360=$U$1:$X$1,$T5360,"")</f>
        <v/>
      </c>
      <c r="W5360" t="str">
        <f>IF($G5360=$U$1:$X$1,$T5360,"")</f>
        <v/>
      </c>
      <c r="X5360" t="str">
        <f>IF($G5360=$U$1:$X$1,$T5360,"")</f>
        <v/>
      </c>
      <c r="Y5360" s="1">
        <f>ROUND(O5360*Q5360,2)</f>
        <v>0</v>
      </c>
    </row>
    <row r="5361" spans="1:25">
      <c r="A5361" s="5">
        <f>INDEX(Students,MOD(D5361-1,ROWS(Students))+1,1)</f>
        <v>21392</v>
      </c>
      <c r="B5361" s="5" t="str">
        <f>INDEX(Students,MOD(D5361-1,ROWS(Students))+1,2)</f>
        <v>Wojciechowski Radosław</v>
      </c>
      <c r="C5361" s="5" t="str">
        <f>INDEX(Students,MOD(D5361-1,ROWS(Students))+1,3)</f>
        <v>IZ05AI2</v>
      </c>
      <c r="D5361" s="5">
        <v>2795</v>
      </c>
      <c r="E5361" s="6">
        <v>44574</v>
      </c>
      <c r="F5361" s="6">
        <v>44574</v>
      </c>
      <c r="G5361" s="7" t="s">
        <v>1263</v>
      </c>
      <c r="H5361" s="7">
        <v>1</v>
      </c>
      <c r="I5361" s="7" t="s">
        <v>1359</v>
      </c>
      <c r="J5361" s="7" t="s">
        <v>6</v>
      </c>
      <c r="K5361" s="7" t="s">
        <v>3767</v>
      </c>
      <c r="L5361" s="7"/>
      <c r="M5361" s="6" t="s">
        <v>3767</v>
      </c>
      <c r="N5361" s="7" t="s">
        <v>7</v>
      </c>
      <c r="O5361" s="8">
        <v>15</v>
      </c>
      <c r="P5361" s="7" t="s">
        <v>9</v>
      </c>
      <c r="Q5361" s="9">
        <v>1.61</v>
      </c>
      <c r="R5361" s="7" t="s">
        <v>4053</v>
      </c>
      <c r="S5361" s="7" t="s">
        <v>154</v>
      </c>
      <c r="T5361">
        <f>A5361</f>
        <v>21392</v>
      </c>
      <c r="U5361" t="str">
        <f>IF($G5361=$U$1:$X$1,$T5361,"")</f>
        <v/>
      </c>
      <c r="V5361">
        <f>IF($G5361=$U$1:$X$1,$T5361,"")</f>
        <v>21392</v>
      </c>
      <c r="W5361" t="str">
        <f>IF($G5361=$U$1:$X$1,$T5361,"")</f>
        <v/>
      </c>
      <c r="X5361" t="str">
        <f>IF($G5361=$U$1:$X$1,$T5361,"")</f>
        <v/>
      </c>
      <c r="Y5361" s="1">
        <f>ROUND(O5361*Q5361,2)</f>
        <v>24.15</v>
      </c>
    </row>
    <row r="5362" spans="1:25">
      <c r="A5362" s="5">
        <f>INDEX(Students,MOD(D5362-1,ROWS(Students))+1,1)</f>
        <v>21392</v>
      </c>
      <c r="B5362" s="5" t="str">
        <f>INDEX(Students,MOD(D5362-1,ROWS(Students))+1,2)</f>
        <v>Wojciechowski Radosław</v>
      </c>
      <c r="C5362" s="5" t="str">
        <f>INDEX(Students,MOD(D5362-1,ROWS(Students))+1,3)</f>
        <v>IZ05AI2</v>
      </c>
      <c r="D5362" s="5">
        <v>2887</v>
      </c>
      <c r="E5362" s="6">
        <v>44764</v>
      </c>
      <c r="F5362" s="6">
        <v>44764</v>
      </c>
      <c r="G5362" s="7" t="s">
        <v>1263</v>
      </c>
      <c r="H5362" s="7">
        <v>1</v>
      </c>
      <c r="I5362" s="7" t="s">
        <v>3312</v>
      </c>
      <c r="J5362" s="7" t="s">
        <v>6</v>
      </c>
      <c r="K5362" s="7" t="s">
        <v>3767</v>
      </c>
      <c r="L5362" s="7"/>
      <c r="M5362" s="6" t="s">
        <v>3767</v>
      </c>
      <c r="N5362" s="7" t="s">
        <v>7</v>
      </c>
      <c r="O5362" s="8">
        <v>1.35</v>
      </c>
      <c r="P5362" s="7" t="s">
        <v>13</v>
      </c>
      <c r="Q5362" s="9">
        <v>17</v>
      </c>
      <c r="R5362" s="7" t="s">
        <v>3890</v>
      </c>
      <c r="S5362" s="7" t="s">
        <v>18</v>
      </c>
      <c r="T5362">
        <f>A5362</f>
        <v>21392</v>
      </c>
      <c r="U5362" t="str">
        <f>IF($G5362=$U$1:$X$1,$T5362,"")</f>
        <v/>
      </c>
      <c r="V5362">
        <f>IF($G5362=$U$1:$X$1,$T5362,"")</f>
        <v>21392</v>
      </c>
      <c r="W5362" t="str">
        <f>IF($G5362=$U$1:$X$1,$T5362,"")</f>
        <v/>
      </c>
      <c r="X5362" t="str">
        <f>IF($G5362=$U$1:$X$1,$T5362,"")</f>
        <v/>
      </c>
      <c r="Y5362" s="1">
        <f>ROUND(O5362*Q5362,2)</f>
        <v>22.95</v>
      </c>
    </row>
    <row r="5363" spans="1:25">
      <c r="A5363" s="5">
        <f>INDEX(Students,MOD(D5363-1,ROWS(Students))+1,1)</f>
        <v>21392</v>
      </c>
      <c r="B5363" s="5" t="str">
        <f>INDEX(Students,MOD(D5363-1,ROWS(Students))+1,2)</f>
        <v>Wojciechowski Radosław</v>
      </c>
      <c r="C5363" s="5" t="str">
        <f>INDEX(Students,MOD(D5363-1,ROWS(Students))+1,3)</f>
        <v>IZ05AI2</v>
      </c>
      <c r="D5363" s="5">
        <v>2979</v>
      </c>
      <c r="E5363" s="6">
        <v>44634</v>
      </c>
      <c r="F5363" s="6">
        <v>44634</v>
      </c>
      <c r="G5363" s="7" t="s">
        <v>1262</v>
      </c>
      <c r="H5363" s="7">
        <v>-1</v>
      </c>
      <c r="I5363" s="7" t="s">
        <v>2144</v>
      </c>
      <c r="J5363" s="7" t="s">
        <v>6</v>
      </c>
      <c r="K5363" s="7" t="s">
        <v>3774</v>
      </c>
      <c r="L5363" s="7" t="s">
        <v>684</v>
      </c>
      <c r="M5363" s="6" t="s">
        <v>3767</v>
      </c>
      <c r="N5363" s="7" t="s">
        <v>19</v>
      </c>
      <c r="O5363" s="8">
        <v>17.850000000000001</v>
      </c>
      <c r="P5363" s="7" t="s">
        <v>13</v>
      </c>
      <c r="Q5363" s="9">
        <v>0</v>
      </c>
      <c r="R5363" s="7" t="s">
        <v>3968</v>
      </c>
      <c r="S5363" s="7" t="s">
        <v>4983</v>
      </c>
      <c r="T5363">
        <f>A5363</f>
        <v>21392</v>
      </c>
      <c r="U5363">
        <f>IF($G5363=$U$1:$X$1,$T5363,"")</f>
        <v>21392</v>
      </c>
      <c r="V5363" t="str">
        <f>IF($G5363=$U$1:$X$1,$T5363,"")</f>
        <v/>
      </c>
      <c r="W5363" t="str">
        <f>IF($G5363=$U$1:$X$1,$T5363,"")</f>
        <v/>
      </c>
      <c r="X5363" t="str">
        <f>IF($G5363=$U$1:$X$1,$T5363,"")</f>
        <v/>
      </c>
      <c r="Y5363" s="1">
        <f>ROUND(O5363*Q5363,2)</f>
        <v>0</v>
      </c>
    </row>
    <row r="5364" spans="1:25">
      <c r="A5364" s="5">
        <f>INDEX(Students,MOD(D5364-1,ROWS(Students))+1,1)</f>
        <v>21392</v>
      </c>
      <c r="B5364" s="5" t="str">
        <f>INDEX(Students,MOD(D5364-1,ROWS(Students))+1,2)</f>
        <v>Wojciechowski Radosław</v>
      </c>
      <c r="C5364" s="5" t="str">
        <f>INDEX(Students,MOD(D5364-1,ROWS(Students))+1,3)</f>
        <v>IZ05AI2</v>
      </c>
      <c r="D5364" s="5">
        <v>3071</v>
      </c>
      <c r="E5364" s="6">
        <v>44771</v>
      </c>
      <c r="F5364" s="6">
        <v>44771</v>
      </c>
      <c r="G5364" s="7" t="s">
        <v>52</v>
      </c>
      <c r="H5364" s="7">
        <v>1</v>
      </c>
      <c r="I5364" s="7" t="s">
        <v>3402</v>
      </c>
      <c r="J5364" s="7" t="s">
        <v>6</v>
      </c>
      <c r="K5364" s="7" t="s">
        <v>3850</v>
      </c>
      <c r="L5364" s="7"/>
      <c r="M5364" s="6" t="s">
        <v>4937</v>
      </c>
      <c r="N5364" s="7" t="s">
        <v>32</v>
      </c>
      <c r="O5364" s="8">
        <v>9</v>
      </c>
      <c r="P5364" s="7" t="s">
        <v>13</v>
      </c>
      <c r="Q5364" s="9">
        <v>24.39</v>
      </c>
      <c r="R5364" s="7" t="s">
        <v>4739</v>
      </c>
      <c r="S5364" s="7" t="s">
        <v>1018</v>
      </c>
      <c r="T5364">
        <f>A5364</f>
        <v>21392</v>
      </c>
      <c r="U5364" t="str">
        <f>IF($G5364=$U$1:$X$1,$T5364,"")</f>
        <v/>
      </c>
      <c r="V5364" t="str">
        <f>IF($G5364=$U$1:$X$1,$T5364,"")</f>
        <v/>
      </c>
      <c r="W5364" t="str">
        <f>IF($G5364=$U$1:$X$1,$T5364,"")</f>
        <v/>
      </c>
      <c r="X5364">
        <f>IF($G5364=$U$1:$X$1,$T5364,"")</f>
        <v>21392</v>
      </c>
      <c r="Y5364" s="1">
        <f>ROUND(O5364*Q5364,2)</f>
        <v>219.51</v>
      </c>
    </row>
    <row r="5365" spans="1:25">
      <c r="A5365" s="5">
        <f>INDEX(Students,MOD(D5365-1,ROWS(Students))+1,1)</f>
        <v>21392</v>
      </c>
      <c r="B5365" s="5" t="str">
        <f>INDEX(Students,MOD(D5365-1,ROWS(Students))+1,2)</f>
        <v>Wojciechowski Radosław</v>
      </c>
      <c r="C5365" s="5" t="str">
        <f>INDEX(Students,MOD(D5365-1,ROWS(Students))+1,3)</f>
        <v>IZ05AI2</v>
      </c>
      <c r="D5365" s="5">
        <v>3163</v>
      </c>
      <c r="E5365" s="6">
        <v>44657</v>
      </c>
      <c r="F5365" s="6">
        <v>44657</v>
      </c>
      <c r="G5365" s="7" t="s">
        <v>1263</v>
      </c>
      <c r="H5365" s="7">
        <v>1</v>
      </c>
      <c r="I5365" s="7" t="s">
        <v>3469</v>
      </c>
      <c r="J5365" s="7" t="s">
        <v>6</v>
      </c>
      <c r="K5365" s="7" t="s">
        <v>3767</v>
      </c>
      <c r="L5365" s="7"/>
      <c r="M5365" s="6" t="s">
        <v>3767</v>
      </c>
      <c r="N5365" s="7" t="s">
        <v>25</v>
      </c>
      <c r="O5365" s="8">
        <v>200</v>
      </c>
      <c r="P5365" s="7" t="s">
        <v>9</v>
      </c>
      <c r="Q5365" s="9">
        <v>69.47</v>
      </c>
      <c r="R5365" s="7" t="s">
        <v>4253</v>
      </c>
      <c r="S5365" s="7" t="s">
        <v>371</v>
      </c>
      <c r="T5365">
        <f>A5365</f>
        <v>21392</v>
      </c>
      <c r="U5365" t="str">
        <f>IF($G5365=$U$1:$X$1,$T5365,"")</f>
        <v/>
      </c>
      <c r="V5365">
        <f>IF($G5365=$U$1:$X$1,$T5365,"")</f>
        <v>21392</v>
      </c>
      <c r="W5365" t="str">
        <f>IF($G5365=$U$1:$X$1,$T5365,"")</f>
        <v/>
      </c>
      <c r="X5365" t="str">
        <f>IF($G5365=$U$1:$X$1,$T5365,"")</f>
        <v/>
      </c>
      <c r="Y5365" s="1">
        <f>ROUND(O5365*Q5365,2)</f>
        <v>13894</v>
      </c>
    </row>
    <row r="5366" spans="1:25">
      <c r="A5366" s="5">
        <f>INDEX(Students,MOD(D5366-1,ROWS(Students))+1,1)</f>
        <v>21392</v>
      </c>
      <c r="B5366" s="5" t="str">
        <f>INDEX(Students,MOD(D5366-1,ROWS(Students))+1,2)</f>
        <v>Wojciechowski Radosław</v>
      </c>
      <c r="C5366" s="5" t="str">
        <f>INDEX(Students,MOD(D5366-1,ROWS(Students))+1,3)</f>
        <v>IZ05AI2</v>
      </c>
      <c r="D5366" s="5">
        <v>3255</v>
      </c>
      <c r="E5366" s="6">
        <v>44761</v>
      </c>
      <c r="F5366" s="6">
        <v>44761</v>
      </c>
      <c r="G5366" s="7" t="s">
        <v>1263</v>
      </c>
      <c r="H5366" s="7">
        <v>1</v>
      </c>
      <c r="I5366" s="7" t="s">
        <v>3276</v>
      </c>
      <c r="J5366" s="7" t="s">
        <v>6</v>
      </c>
      <c r="K5366" s="7" t="s">
        <v>3767</v>
      </c>
      <c r="L5366" s="7"/>
      <c r="M5366" s="6" t="s">
        <v>3767</v>
      </c>
      <c r="N5366" s="7" t="s">
        <v>19</v>
      </c>
      <c r="O5366" s="8">
        <v>1</v>
      </c>
      <c r="P5366" s="7" t="s">
        <v>37</v>
      </c>
      <c r="Q5366" s="9">
        <v>15.44</v>
      </c>
      <c r="R5366" s="7" t="s">
        <v>4208</v>
      </c>
      <c r="S5366" s="7" t="s">
        <v>309</v>
      </c>
      <c r="T5366">
        <f>A5366</f>
        <v>21392</v>
      </c>
      <c r="U5366" t="str">
        <f>IF($G5366=$U$1:$X$1,$T5366,"")</f>
        <v/>
      </c>
      <c r="V5366">
        <f>IF($G5366=$U$1:$X$1,$T5366,"")</f>
        <v>21392</v>
      </c>
      <c r="W5366" t="str">
        <f>IF($G5366=$U$1:$X$1,$T5366,"")</f>
        <v/>
      </c>
      <c r="X5366" t="str">
        <f>IF($G5366=$U$1:$X$1,$T5366,"")</f>
        <v/>
      </c>
      <c r="Y5366" s="1">
        <f>ROUND(O5366*Q5366,2)</f>
        <v>15.44</v>
      </c>
    </row>
    <row r="5367" spans="1:25">
      <c r="A5367" s="5">
        <f>INDEX(Students,MOD(D5367-1,ROWS(Students))+1,1)</f>
        <v>21392</v>
      </c>
      <c r="B5367" s="5" t="str">
        <f>INDEX(Students,MOD(D5367-1,ROWS(Students))+1,2)</f>
        <v>Wojciechowski Radosław</v>
      </c>
      <c r="C5367" s="5" t="str">
        <f>INDEX(Students,MOD(D5367-1,ROWS(Students))+1,3)</f>
        <v>IZ05AI2</v>
      </c>
      <c r="D5367" s="5">
        <v>3347</v>
      </c>
      <c r="E5367" s="6">
        <v>44596</v>
      </c>
      <c r="F5367" s="6">
        <v>44596</v>
      </c>
      <c r="G5367" s="7" t="s">
        <v>1263</v>
      </c>
      <c r="H5367" s="7">
        <v>1</v>
      </c>
      <c r="I5367" s="7" t="s">
        <v>1656</v>
      </c>
      <c r="J5367" s="7" t="s">
        <v>6</v>
      </c>
      <c r="K5367" s="7" t="s">
        <v>3767</v>
      </c>
      <c r="L5367" s="7"/>
      <c r="M5367" s="6" t="s">
        <v>3767</v>
      </c>
      <c r="N5367" s="7" t="s">
        <v>81</v>
      </c>
      <c r="O5367" s="8">
        <v>12</v>
      </c>
      <c r="P5367" s="7" t="s">
        <v>9</v>
      </c>
      <c r="Q5367" s="9">
        <v>10.06</v>
      </c>
      <c r="R5367" s="7" t="s">
        <v>4105</v>
      </c>
      <c r="S5367" s="7" t="s">
        <v>5040</v>
      </c>
      <c r="T5367">
        <f>A5367</f>
        <v>21392</v>
      </c>
      <c r="U5367" t="str">
        <f>IF($G5367=$U$1:$X$1,$T5367,"")</f>
        <v/>
      </c>
      <c r="V5367">
        <f>IF($G5367=$U$1:$X$1,$T5367,"")</f>
        <v>21392</v>
      </c>
      <c r="W5367" t="str">
        <f>IF($G5367=$U$1:$X$1,$T5367,"")</f>
        <v/>
      </c>
      <c r="X5367" t="str">
        <f>IF($G5367=$U$1:$X$1,$T5367,"")</f>
        <v/>
      </c>
      <c r="Y5367" s="1">
        <f>ROUND(O5367*Q5367,2)</f>
        <v>120.72</v>
      </c>
    </row>
    <row r="5368" spans="1:25">
      <c r="A5368" s="5">
        <f>INDEX(Students,MOD(D5368-1,ROWS(Students))+1,1)</f>
        <v>21392</v>
      </c>
      <c r="B5368" s="5" t="str">
        <f>INDEX(Students,MOD(D5368-1,ROWS(Students))+1,2)</f>
        <v>Wojciechowski Radosław</v>
      </c>
      <c r="C5368" s="5" t="str">
        <f>INDEX(Students,MOD(D5368-1,ROWS(Students))+1,3)</f>
        <v>IZ05AI2</v>
      </c>
      <c r="D5368" s="5">
        <v>3439</v>
      </c>
      <c r="E5368" s="6">
        <v>44655</v>
      </c>
      <c r="F5368" s="6">
        <v>44655</v>
      </c>
      <c r="G5368" s="7" t="s">
        <v>1263</v>
      </c>
      <c r="H5368" s="7">
        <v>1</v>
      </c>
      <c r="I5368" s="7" t="s">
        <v>3441</v>
      </c>
      <c r="J5368" s="7" t="s">
        <v>6</v>
      </c>
      <c r="K5368" s="7" t="s">
        <v>3767</v>
      </c>
      <c r="L5368" s="7"/>
      <c r="M5368" s="6" t="s">
        <v>3767</v>
      </c>
      <c r="N5368" s="7" t="s">
        <v>19</v>
      </c>
      <c r="O5368" s="8">
        <v>50</v>
      </c>
      <c r="P5368" s="7" t="s">
        <v>9</v>
      </c>
      <c r="Q5368" s="9">
        <v>0.25</v>
      </c>
      <c r="R5368" s="7" t="s">
        <v>4526</v>
      </c>
      <c r="S5368" s="7" t="s">
        <v>5106</v>
      </c>
      <c r="T5368">
        <f>A5368</f>
        <v>21392</v>
      </c>
      <c r="U5368" t="str">
        <f>IF($G5368=$U$1:$X$1,$T5368,"")</f>
        <v/>
      </c>
      <c r="V5368">
        <f>IF($G5368=$U$1:$X$1,$T5368,"")</f>
        <v>21392</v>
      </c>
      <c r="W5368" t="str">
        <f>IF($G5368=$U$1:$X$1,$T5368,"")</f>
        <v/>
      </c>
      <c r="X5368" t="str">
        <f>IF($G5368=$U$1:$X$1,$T5368,"")</f>
        <v/>
      </c>
      <c r="Y5368" s="1">
        <f>ROUND(O5368*Q5368,2)</f>
        <v>12.5</v>
      </c>
    </row>
    <row r="5369" spans="1:25">
      <c r="A5369" s="5">
        <f>INDEX(Students,MOD(D5369-1,ROWS(Students))+1,1)</f>
        <v>21392</v>
      </c>
      <c r="B5369" s="5" t="str">
        <f>INDEX(Students,MOD(D5369-1,ROWS(Students))+1,2)</f>
        <v>Wojciechowski Radosław</v>
      </c>
      <c r="C5369" s="5" t="str">
        <f>INDEX(Students,MOD(D5369-1,ROWS(Students))+1,3)</f>
        <v>IZ05AI2</v>
      </c>
      <c r="D5369" s="5">
        <v>3531</v>
      </c>
      <c r="E5369" s="6">
        <v>44638</v>
      </c>
      <c r="F5369" s="6">
        <v>44638</v>
      </c>
      <c r="G5369" s="7" t="s">
        <v>1262</v>
      </c>
      <c r="H5369" s="7">
        <v>-1</v>
      </c>
      <c r="I5369" s="7" t="s">
        <v>2243</v>
      </c>
      <c r="J5369" s="7" t="s">
        <v>6</v>
      </c>
      <c r="K5369" s="7" t="s">
        <v>3774</v>
      </c>
      <c r="L5369" s="7" t="s">
        <v>736</v>
      </c>
      <c r="M5369" s="6" t="s">
        <v>3767</v>
      </c>
      <c r="N5369" s="7" t="s">
        <v>19</v>
      </c>
      <c r="O5369" s="8">
        <v>72</v>
      </c>
      <c r="P5369" s="7" t="s">
        <v>68</v>
      </c>
      <c r="Q5369" s="9">
        <v>0</v>
      </c>
      <c r="R5369" s="7" t="s">
        <v>3959</v>
      </c>
      <c r="S5369" s="7" t="s">
        <v>5036</v>
      </c>
      <c r="T5369">
        <f>A5369</f>
        <v>21392</v>
      </c>
      <c r="U5369">
        <f>IF($G5369=$U$1:$X$1,$T5369,"")</f>
        <v>21392</v>
      </c>
      <c r="V5369" t="str">
        <f>IF($G5369=$U$1:$X$1,$T5369,"")</f>
        <v/>
      </c>
      <c r="W5369" t="str">
        <f>IF($G5369=$U$1:$X$1,$T5369,"")</f>
        <v/>
      </c>
      <c r="X5369" t="str">
        <f>IF($G5369=$U$1:$X$1,$T5369,"")</f>
        <v/>
      </c>
      <c r="Y5369" s="1">
        <f>ROUND(O5369*Q5369,2)</f>
        <v>0</v>
      </c>
    </row>
    <row r="5370" spans="1:25">
      <c r="A5370" s="5">
        <f>INDEX(Students,MOD(D5370-1,ROWS(Students))+1,1)</f>
        <v>21392</v>
      </c>
      <c r="B5370" s="5" t="str">
        <f>INDEX(Students,MOD(D5370-1,ROWS(Students))+1,2)</f>
        <v>Wojciechowski Radosław</v>
      </c>
      <c r="C5370" s="5" t="str">
        <f>INDEX(Students,MOD(D5370-1,ROWS(Students))+1,3)</f>
        <v>IZ05AI2</v>
      </c>
      <c r="D5370" s="5">
        <v>3623</v>
      </c>
      <c r="E5370" s="6">
        <v>44608</v>
      </c>
      <c r="F5370" s="6">
        <v>44608</v>
      </c>
      <c r="G5370" s="7" t="s">
        <v>279</v>
      </c>
      <c r="H5370" s="7">
        <v>1</v>
      </c>
      <c r="I5370" s="7" t="s">
        <v>1804</v>
      </c>
      <c r="J5370" s="7" t="s">
        <v>6</v>
      </c>
      <c r="K5370" s="7" t="s">
        <v>3767</v>
      </c>
      <c r="L5370" s="7"/>
      <c r="M5370" s="6" t="s">
        <v>3767</v>
      </c>
      <c r="N5370" s="7" t="s">
        <v>25</v>
      </c>
      <c r="O5370" s="8">
        <v>19.8</v>
      </c>
      <c r="P5370" s="7" t="s">
        <v>13</v>
      </c>
      <c r="Q5370" s="9">
        <v>23.12</v>
      </c>
      <c r="R5370" s="7" t="s">
        <v>4331</v>
      </c>
      <c r="S5370" s="7" t="s">
        <v>455</v>
      </c>
      <c r="T5370">
        <f>A5370</f>
        <v>21392</v>
      </c>
      <c r="U5370" t="str">
        <f>IF($G5370=$U$1:$X$1,$T5370,"")</f>
        <v/>
      </c>
      <c r="V5370" t="str">
        <f>IF($G5370=$U$1:$X$1,$T5370,"")</f>
        <v/>
      </c>
      <c r="W5370">
        <f>IF($G5370=$U$1:$X$1,$T5370,"")</f>
        <v>21392</v>
      </c>
      <c r="X5370" t="str">
        <f>IF($G5370=$U$1:$X$1,$T5370,"")</f>
        <v/>
      </c>
      <c r="Y5370" s="1">
        <f>ROUND(O5370*Q5370,2)</f>
        <v>457.78</v>
      </c>
    </row>
    <row r="5371" spans="1:25">
      <c r="A5371" s="5">
        <f>INDEX(Students,MOD(D5371-1,ROWS(Students))+1,1)</f>
        <v>21392</v>
      </c>
      <c r="B5371" s="5" t="str">
        <f>INDEX(Students,MOD(D5371-1,ROWS(Students))+1,2)</f>
        <v>Wojciechowski Radosław</v>
      </c>
      <c r="C5371" s="5" t="str">
        <f>INDEX(Students,MOD(D5371-1,ROWS(Students))+1,3)</f>
        <v>IZ05AI2</v>
      </c>
      <c r="D5371" s="5">
        <v>3715</v>
      </c>
      <c r="E5371" s="6">
        <v>44771</v>
      </c>
      <c r="F5371" s="6">
        <v>44771</v>
      </c>
      <c r="G5371" s="7" t="s">
        <v>279</v>
      </c>
      <c r="H5371" s="7">
        <v>1</v>
      </c>
      <c r="I5371" s="7" t="s">
        <v>3389</v>
      </c>
      <c r="J5371" s="7" t="s">
        <v>6</v>
      </c>
      <c r="K5371" s="7" t="s">
        <v>3767</v>
      </c>
      <c r="L5371" s="7"/>
      <c r="M5371" s="6" t="s">
        <v>3767</v>
      </c>
      <c r="N5371" s="7" t="s">
        <v>25</v>
      </c>
      <c r="O5371" s="8">
        <v>100</v>
      </c>
      <c r="P5371" s="7" t="s">
        <v>31</v>
      </c>
      <c r="Q5371" s="9">
        <v>1.1100000000000001</v>
      </c>
      <c r="R5371" s="7" t="s">
        <v>4487</v>
      </c>
      <c r="S5371" s="7" t="s">
        <v>645</v>
      </c>
      <c r="T5371">
        <f>A5371</f>
        <v>21392</v>
      </c>
      <c r="U5371" t="str">
        <f>IF($G5371=$U$1:$X$1,$T5371,"")</f>
        <v/>
      </c>
      <c r="V5371" t="str">
        <f>IF($G5371=$U$1:$X$1,$T5371,"")</f>
        <v/>
      </c>
      <c r="W5371">
        <f>IF($G5371=$U$1:$X$1,$T5371,"")</f>
        <v>21392</v>
      </c>
      <c r="X5371" t="str">
        <f>IF($G5371=$U$1:$X$1,$T5371,"")</f>
        <v/>
      </c>
      <c r="Y5371" s="1">
        <f>ROUND(O5371*Q5371,2)</f>
        <v>111</v>
      </c>
    </row>
    <row r="5372" spans="1:25">
      <c r="A5372" s="5">
        <f>INDEX(Students,MOD(D5372-1,ROWS(Students))+1,1)</f>
        <v>21392</v>
      </c>
      <c r="B5372" s="5" t="str">
        <f>INDEX(Students,MOD(D5372-1,ROWS(Students))+1,2)</f>
        <v>Wojciechowski Radosław</v>
      </c>
      <c r="C5372" s="5" t="str">
        <f>INDEX(Students,MOD(D5372-1,ROWS(Students))+1,3)</f>
        <v>IZ05AI2</v>
      </c>
      <c r="D5372" s="5">
        <v>3807</v>
      </c>
      <c r="E5372" s="6">
        <v>44721</v>
      </c>
      <c r="F5372" s="6">
        <v>44721</v>
      </c>
      <c r="G5372" s="7" t="s">
        <v>1262</v>
      </c>
      <c r="H5372" s="7">
        <v>-1</v>
      </c>
      <c r="I5372" s="7" t="s">
        <v>2890</v>
      </c>
      <c r="J5372" s="7" t="s">
        <v>6</v>
      </c>
      <c r="K5372" s="7" t="s">
        <v>3774</v>
      </c>
      <c r="L5372" s="7" t="s">
        <v>52</v>
      </c>
      <c r="M5372" s="6" t="s">
        <v>3767</v>
      </c>
      <c r="N5372" s="7" t="s">
        <v>19</v>
      </c>
      <c r="O5372" s="8">
        <v>10</v>
      </c>
      <c r="P5372" s="7" t="s">
        <v>70</v>
      </c>
      <c r="Q5372" s="9">
        <v>0</v>
      </c>
      <c r="R5372" s="7" t="s">
        <v>3962</v>
      </c>
      <c r="S5372" s="7" t="s">
        <v>4991</v>
      </c>
      <c r="T5372">
        <f>A5372</f>
        <v>21392</v>
      </c>
      <c r="U5372">
        <f>IF($G5372=$U$1:$X$1,$T5372,"")</f>
        <v>21392</v>
      </c>
      <c r="V5372" t="str">
        <f>IF($G5372=$U$1:$X$1,$T5372,"")</f>
        <v/>
      </c>
      <c r="W5372" t="str">
        <f>IF($G5372=$U$1:$X$1,$T5372,"")</f>
        <v/>
      </c>
      <c r="X5372" t="str">
        <f>IF($G5372=$U$1:$X$1,$T5372,"")</f>
        <v/>
      </c>
      <c r="Y5372" s="1">
        <f>ROUND(O5372*Q5372,2)</f>
        <v>0</v>
      </c>
    </row>
    <row r="5373" spans="1:25">
      <c r="A5373" s="5">
        <f>INDEX(Students,MOD(D5373-1,ROWS(Students))+1,1)</f>
        <v>21392</v>
      </c>
      <c r="B5373" s="5" t="str">
        <f>INDEX(Students,MOD(D5373-1,ROWS(Students))+1,2)</f>
        <v>Wojciechowski Radosław</v>
      </c>
      <c r="C5373" s="5" t="str">
        <f>INDEX(Students,MOD(D5373-1,ROWS(Students))+1,3)</f>
        <v>IZ05AI2</v>
      </c>
      <c r="D5373" s="5">
        <v>3899</v>
      </c>
      <c r="E5373" s="6">
        <v>44685</v>
      </c>
      <c r="F5373" s="6">
        <v>44685</v>
      </c>
      <c r="G5373" s="7" t="s">
        <v>279</v>
      </c>
      <c r="H5373" s="7">
        <v>1</v>
      </c>
      <c r="I5373" s="7" t="s">
        <v>2441</v>
      </c>
      <c r="J5373" s="7" t="s">
        <v>6</v>
      </c>
      <c r="K5373" s="7" t="s">
        <v>3767</v>
      </c>
      <c r="L5373" s="7"/>
      <c r="M5373" s="6" t="s">
        <v>3767</v>
      </c>
      <c r="N5373" s="7" t="s">
        <v>25</v>
      </c>
      <c r="O5373" s="8">
        <v>6.25</v>
      </c>
      <c r="P5373" s="7" t="s">
        <v>13</v>
      </c>
      <c r="Q5373" s="9">
        <v>44.58</v>
      </c>
      <c r="R5373" s="7" t="s">
        <v>3986</v>
      </c>
      <c r="S5373" s="7" t="s">
        <v>90</v>
      </c>
      <c r="T5373">
        <f>A5373</f>
        <v>21392</v>
      </c>
      <c r="U5373" t="str">
        <f>IF($G5373=$U$1:$X$1,$T5373,"")</f>
        <v/>
      </c>
      <c r="V5373" t="str">
        <f>IF($G5373=$U$1:$X$1,$T5373,"")</f>
        <v/>
      </c>
      <c r="W5373">
        <f>IF($G5373=$U$1:$X$1,$T5373,"")</f>
        <v>21392</v>
      </c>
      <c r="X5373" t="str">
        <f>IF($G5373=$U$1:$X$1,$T5373,"")</f>
        <v/>
      </c>
      <c r="Y5373" s="1">
        <f>ROUND(O5373*Q5373,2)</f>
        <v>278.63</v>
      </c>
    </row>
    <row r="5374" spans="1:25">
      <c r="A5374" s="5">
        <f>INDEX(Students,MOD(D5374-1,ROWS(Students))+1,1)</f>
        <v>21392</v>
      </c>
      <c r="B5374" s="5" t="str">
        <f>INDEX(Students,MOD(D5374-1,ROWS(Students))+1,2)</f>
        <v>Wojciechowski Radosław</v>
      </c>
      <c r="C5374" s="5" t="str">
        <f>INDEX(Students,MOD(D5374-1,ROWS(Students))+1,3)</f>
        <v>IZ05AI2</v>
      </c>
      <c r="D5374" s="5">
        <v>3991</v>
      </c>
      <c r="E5374" s="6">
        <v>44566</v>
      </c>
      <c r="F5374" s="6">
        <v>44566</v>
      </c>
      <c r="G5374" s="7" t="s">
        <v>1263</v>
      </c>
      <c r="H5374" s="7">
        <v>1</v>
      </c>
      <c r="I5374" s="7" t="s">
        <v>1265</v>
      </c>
      <c r="J5374" s="7" t="s">
        <v>6</v>
      </c>
      <c r="K5374" s="7" t="s">
        <v>3767</v>
      </c>
      <c r="L5374" s="7"/>
      <c r="M5374" s="6" t="s">
        <v>3767</v>
      </c>
      <c r="N5374" s="7" t="s">
        <v>7</v>
      </c>
      <c r="O5374" s="8">
        <v>7.1999999999999995E-2</v>
      </c>
      <c r="P5374" s="7" t="s">
        <v>13</v>
      </c>
      <c r="Q5374" s="9">
        <v>15.76</v>
      </c>
      <c r="R5374" s="7" t="s">
        <v>3889</v>
      </c>
      <c r="S5374" s="7" t="s">
        <v>17</v>
      </c>
      <c r="T5374">
        <f>A5374</f>
        <v>21392</v>
      </c>
      <c r="U5374" t="str">
        <f>IF($G5374=$U$1:$X$1,$T5374,"")</f>
        <v/>
      </c>
      <c r="V5374">
        <f>IF($G5374=$U$1:$X$1,$T5374,"")</f>
        <v>21392</v>
      </c>
      <c r="W5374" t="str">
        <f>IF($G5374=$U$1:$X$1,$T5374,"")</f>
        <v/>
      </c>
      <c r="X5374" t="str">
        <f>IF($G5374=$U$1:$X$1,$T5374,"")</f>
        <v/>
      </c>
      <c r="Y5374" s="1">
        <f>ROUND(O5374*Q5374,2)</f>
        <v>1.1299999999999999</v>
      </c>
    </row>
    <row r="5375" spans="1:25">
      <c r="A5375" s="5">
        <f>INDEX(Students,MOD(D5375-1,ROWS(Students))+1,1)</f>
        <v>21392</v>
      </c>
      <c r="B5375" s="5" t="str">
        <f>INDEX(Students,MOD(D5375-1,ROWS(Students))+1,2)</f>
        <v>Wojciechowski Radosław</v>
      </c>
      <c r="C5375" s="5" t="str">
        <f>INDEX(Students,MOD(D5375-1,ROWS(Students))+1,3)</f>
        <v>IZ05AI2</v>
      </c>
      <c r="D5375" s="5">
        <v>4083</v>
      </c>
      <c r="E5375" s="6">
        <v>44627</v>
      </c>
      <c r="F5375" s="6">
        <v>44627</v>
      </c>
      <c r="G5375" s="7" t="s">
        <v>1263</v>
      </c>
      <c r="H5375" s="7">
        <v>1</v>
      </c>
      <c r="I5375" s="7" t="s">
        <v>2053</v>
      </c>
      <c r="J5375" s="7" t="s">
        <v>6</v>
      </c>
      <c r="K5375" s="7" t="s">
        <v>3767</v>
      </c>
      <c r="L5375" s="7"/>
      <c r="M5375" s="6" t="s">
        <v>3767</v>
      </c>
      <c r="N5375" s="7" t="s">
        <v>19</v>
      </c>
      <c r="O5375" s="8">
        <v>0.5</v>
      </c>
      <c r="P5375" s="7" t="s">
        <v>13</v>
      </c>
      <c r="Q5375" s="9">
        <v>15.7</v>
      </c>
      <c r="R5375" s="7" t="s">
        <v>4477</v>
      </c>
      <c r="S5375" s="7" t="s">
        <v>5128</v>
      </c>
      <c r="T5375">
        <f>A5375</f>
        <v>21392</v>
      </c>
      <c r="U5375" t="str">
        <f>IF($G5375=$U$1:$X$1,$T5375,"")</f>
        <v/>
      </c>
      <c r="V5375">
        <f>IF($G5375=$U$1:$X$1,$T5375,"")</f>
        <v>21392</v>
      </c>
      <c r="W5375" t="str">
        <f>IF($G5375=$U$1:$X$1,$T5375,"")</f>
        <v/>
      </c>
      <c r="X5375" t="str">
        <f>IF($G5375=$U$1:$X$1,$T5375,"")</f>
        <v/>
      </c>
      <c r="Y5375" s="1">
        <f>ROUND(O5375*Q5375,2)</f>
        <v>7.85</v>
      </c>
    </row>
    <row r="5376" spans="1:25">
      <c r="A5376" s="5">
        <f>INDEX(Students,MOD(D5376-1,ROWS(Students))+1,1)</f>
        <v>21392</v>
      </c>
      <c r="B5376" s="5" t="str">
        <f>INDEX(Students,MOD(D5376-1,ROWS(Students))+1,2)</f>
        <v>Wojciechowski Radosław</v>
      </c>
      <c r="C5376" s="5" t="str">
        <f>INDEX(Students,MOD(D5376-1,ROWS(Students))+1,3)</f>
        <v>IZ05AI2</v>
      </c>
      <c r="D5376" s="5">
        <v>4175</v>
      </c>
      <c r="E5376" s="6">
        <v>44627</v>
      </c>
      <c r="F5376" s="6">
        <v>44627</v>
      </c>
      <c r="G5376" s="7" t="s">
        <v>1263</v>
      </c>
      <c r="H5376" s="7">
        <v>1</v>
      </c>
      <c r="I5376" s="7" t="s">
        <v>2041</v>
      </c>
      <c r="J5376" s="7" t="s">
        <v>6</v>
      </c>
      <c r="K5376" s="7" t="s">
        <v>3767</v>
      </c>
      <c r="L5376" s="7"/>
      <c r="M5376" s="6" t="s">
        <v>3767</v>
      </c>
      <c r="N5376" s="7" t="s">
        <v>7</v>
      </c>
      <c r="O5376" s="8">
        <v>0.2</v>
      </c>
      <c r="P5376" s="7" t="s">
        <v>13</v>
      </c>
      <c r="Q5376" s="9">
        <v>20.81</v>
      </c>
      <c r="R5376" s="7" t="s">
        <v>4031</v>
      </c>
      <c r="S5376" s="7" t="s">
        <v>134</v>
      </c>
      <c r="T5376">
        <f>A5376</f>
        <v>21392</v>
      </c>
      <c r="U5376" t="str">
        <f>IF($G5376=$U$1:$X$1,$T5376,"")</f>
        <v/>
      </c>
      <c r="V5376">
        <f>IF($G5376=$U$1:$X$1,$T5376,"")</f>
        <v>21392</v>
      </c>
      <c r="W5376" t="str">
        <f>IF($G5376=$U$1:$X$1,$T5376,"")</f>
        <v/>
      </c>
      <c r="X5376" t="str">
        <f>IF($G5376=$U$1:$X$1,$T5376,"")</f>
        <v/>
      </c>
      <c r="Y5376" s="1">
        <f>ROUND(O5376*Q5376,2)</f>
        <v>4.16</v>
      </c>
    </row>
    <row r="5377" spans="1:25">
      <c r="A5377" s="5">
        <f>INDEX(Students,MOD(D5377-1,ROWS(Students))+1,1)</f>
        <v>21392</v>
      </c>
      <c r="B5377" s="5" t="str">
        <f>INDEX(Students,MOD(D5377-1,ROWS(Students))+1,2)</f>
        <v>Wojciechowski Radosław</v>
      </c>
      <c r="C5377" s="5" t="str">
        <f>INDEX(Students,MOD(D5377-1,ROWS(Students))+1,3)</f>
        <v>IZ05AI2</v>
      </c>
      <c r="D5377" s="5">
        <v>4267</v>
      </c>
      <c r="E5377" s="6">
        <v>44664</v>
      </c>
      <c r="F5377" s="6">
        <v>44664</v>
      </c>
      <c r="G5377" s="7" t="s">
        <v>1263</v>
      </c>
      <c r="H5377" s="7">
        <v>1</v>
      </c>
      <c r="I5377" s="7" t="s">
        <v>3562</v>
      </c>
      <c r="J5377" s="7" t="s">
        <v>6</v>
      </c>
      <c r="K5377" s="7" t="s">
        <v>3767</v>
      </c>
      <c r="L5377" s="7"/>
      <c r="M5377" s="6" t="s">
        <v>3767</v>
      </c>
      <c r="N5377" s="7" t="s">
        <v>7</v>
      </c>
      <c r="O5377" s="8">
        <v>40</v>
      </c>
      <c r="P5377" s="7" t="s">
        <v>9</v>
      </c>
      <c r="Q5377" s="9">
        <v>0.66</v>
      </c>
      <c r="R5377" s="7" t="s">
        <v>3884</v>
      </c>
      <c r="S5377" s="7" t="s">
        <v>11</v>
      </c>
      <c r="T5377">
        <f>A5377</f>
        <v>21392</v>
      </c>
      <c r="U5377" t="str">
        <f>IF($G5377=$U$1:$X$1,$T5377,"")</f>
        <v/>
      </c>
      <c r="V5377">
        <f>IF($G5377=$U$1:$X$1,$T5377,"")</f>
        <v>21392</v>
      </c>
      <c r="W5377" t="str">
        <f>IF($G5377=$U$1:$X$1,$T5377,"")</f>
        <v/>
      </c>
      <c r="X5377" t="str">
        <f>IF($G5377=$U$1:$X$1,$T5377,"")</f>
        <v/>
      </c>
      <c r="Y5377" s="1">
        <f>ROUND(O5377*Q5377,2)</f>
        <v>26.4</v>
      </c>
    </row>
    <row r="5378" spans="1:25">
      <c r="A5378" s="5">
        <f>INDEX(Students,MOD(D5378-1,ROWS(Students))+1,1)</f>
        <v>21392</v>
      </c>
      <c r="B5378" s="5" t="str">
        <f>INDEX(Students,MOD(D5378-1,ROWS(Students))+1,2)</f>
        <v>Wojciechowski Radosław</v>
      </c>
      <c r="C5378" s="5" t="str">
        <f>INDEX(Students,MOD(D5378-1,ROWS(Students))+1,3)</f>
        <v>IZ05AI2</v>
      </c>
      <c r="D5378" s="5">
        <v>4359</v>
      </c>
      <c r="E5378" s="6">
        <v>44566</v>
      </c>
      <c r="F5378" s="6">
        <v>44566</v>
      </c>
      <c r="G5378" s="7" t="s">
        <v>1263</v>
      </c>
      <c r="H5378" s="7">
        <v>1</v>
      </c>
      <c r="I5378" s="7" t="s">
        <v>1266</v>
      </c>
      <c r="J5378" s="7" t="s">
        <v>6</v>
      </c>
      <c r="K5378" s="7" t="s">
        <v>3767</v>
      </c>
      <c r="L5378" s="7"/>
      <c r="M5378" s="6" t="s">
        <v>3767</v>
      </c>
      <c r="N5378" s="7" t="s">
        <v>19</v>
      </c>
      <c r="O5378" s="8">
        <v>90</v>
      </c>
      <c r="P5378" s="7" t="s">
        <v>9</v>
      </c>
      <c r="Q5378" s="9">
        <v>2.84</v>
      </c>
      <c r="R5378" s="7" t="s">
        <v>3891</v>
      </c>
      <c r="S5378" s="7" t="s">
        <v>20</v>
      </c>
      <c r="T5378">
        <f>A5378</f>
        <v>21392</v>
      </c>
      <c r="U5378" t="str">
        <f>IF($G5378=$U$1:$X$1,$T5378,"")</f>
        <v/>
      </c>
      <c r="V5378">
        <f>IF($G5378=$U$1:$X$1,$T5378,"")</f>
        <v>21392</v>
      </c>
      <c r="W5378" t="str">
        <f>IF($G5378=$U$1:$X$1,$T5378,"")</f>
        <v/>
      </c>
      <c r="X5378" t="str">
        <f>IF($G5378=$U$1:$X$1,$T5378,"")</f>
        <v/>
      </c>
      <c r="Y5378" s="1">
        <f>ROUND(O5378*Q5378,2)</f>
        <v>255.6</v>
      </c>
    </row>
    <row r="5379" spans="1:25">
      <c r="A5379" s="5">
        <f>INDEX(Students,MOD(D5379-1,ROWS(Students))+1,1)</f>
        <v>21392</v>
      </c>
      <c r="B5379" s="5" t="str">
        <f>INDEX(Students,MOD(D5379-1,ROWS(Students))+1,2)</f>
        <v>Wojciechowski Radosław</v>
      </c>
      <c r="C5379" s="5" t="str">
        <f>INDEX(Students,MOD(D5379-1,ROWS(Students))+1,3)</f>
        <v>IZ05AI2</v>
      </c>
      <c r="D5379" s="5">
        <v>4451</v>
      </c>
      <c r="E5379" s="6">
        <v>44760</v>
      </c>
      <c r="F5379" s="6">
        <v>44760</v>
      </c>
      <c r="G5379" s="7" t="s">
        <v>1263</v>
      </c>
      <c r="H5379" s="7">
        <v>1</v>
      </c>
      <c r="I5379" s="7" t="s">
        <v>3262</v>
      </c>
      <c r="J5379" s="7" t="s">
        <v>6</v>
      </c>
      <c r="K5379" s="7" t="s">
        <v>3767</v>
      </c>
      <c r="L5379" s="7"/>
      <c r="M5379" s="6" t="s">
        <v>3767</v>
      </c>
      <c r="N5379" s="7" t="s">
        <v>7</v>
      </c>
      <c r="O5379" s="8">
        <v>0.04</v>
      </c>
      <c r="P5379" s="7" t="s">
        <v>13</v>
      </c>
      <c r="Q5379" s="9">
        <v>38.07</v>
      </c>
      <c r="R5379" s="7" t="s">
        <v>3973</v>
      </c>
      <c r="S5379" s="7" t="s">
        <v>78</v>
      </c>
      <c r="T5379">
        <f>A5379</f>
        <v>21392</v>
      </c>
      <c r="U5379" t="str">
        <f>IF($G5379=$U$1:$X$1,$T5379,"")</f>
        <v/>
      </c>
      <c r="V5379">
        <f>IF($G5379=$U$1:$X$1,$T5379,"")</f>
        <v>21392</v>
      </c>
      <c r="W5379" t="str">
        <f>IF($G5379=$U$1:$X$1,$T5379,"")</f>
        <v/>
      </c>
      <c r="X5379" t="str">
        <f>IF($G5379=$U$1:$X$1,$T5379,"")</f>
        <v/>
      </c>
      <c r="Y5379" s="1">
        <f>ROUND(O5379*Q5379,2)</f>
        <v>1.52</v>
      </c>
    </row>
    <row r="5380" spans="1:25">
      <c r="A5380" s="5">
        <f>INDEX(Students,MOD(D5380-1,ROWS(Students))+1,1)</f>
        <v>21392</v>
      </c>
      <c r="B5380" s="5" t="str">
        <f>INDEX(Students,MOD(D5380-1,ROWS(Students))+1,2)</f>
        <v>Wojciechowski Radosław</v>
      </c>
      <c r="C5380" s="5" t="str">
        <f>INDEX(Students,MOD(D5380-1,ROWS(Students))+1,3)</f>
        <v>IZ05AI2</v>
      </c>
      <c r="D5380" s="5">
        <v>4543</v>
      </c>
      <c r="E5380" s="6">
        <v>44594</v>
      </c>
      <c r="F5380" s="6">
        <v>44594</v>
      </c>
      <c r="G5380" s="7" t="s">
        <v>1262</v>
      </c>
      <c r="H5380" s="7">
        <v>-1</v>
      </c>
      <c r="I5380" s="7" t="s">
        <v>1625</v>
      </c>
      <c r="J5380" s="7" t="s">
        <v>6</v>
      </c>
      <c r="K5380" s="7" t="s">
        <v>3809</v>
      </c>
      <c r="L5380" s="7" t="s">
        <v>375</v>
      </c>
      <c r="M5380" s="6" t="s">
        <v>3767</v>
      </c>
      <c r="N5380" s="7" t="s">
        <v>19</v>
      </c>
      <c r="O5380" s="8">
        <v>8</v>
      </c>
      <c r="P5380" s="7" t="s">
        <v>9</v>
      </c>
      <c r="Q5380" s="9">
        <v>0</v>
      </c>
      <c r="R5380" s="7" t="s">
        <v>4037</v>
      </c>
      <c r="S5380" s="7" t="s">
        <v>140</v>
      </c>
      <c r="T5380">
        <f>A5380</f>
        <v>21392</v>
      </c>
      <c r="U5380">
        <f>IF($G5380=$U$1:$X$1,$T5380,"")</f>
        <v>21392</v>
      </c>
      <c r="V5380" t="str">
        <f>IF($G5380=$U$1:$X$1,$T5380,"")</f>
        <v/>
      </c>
      <c r="W5380" t="str">
        <f>IF($G5380=$U$1:$X$1,$T5380,"")</f>
        <v/>
      </c>
      <c r="X5380" t="str">
        <f>IF($G5380=$U$1:$X$1,$T5380,"")</f>
        <v/>
      </c>
      <c r="Y5380" s="1">
        <f>ROUND(O5380*Q5380,2)</f>
        <v>0</v>
      </c>
    </row>
    <row r="5381" spans="1:25">
      <c r="A5381" s="5">
        <f>INDEX(Students,MOD(D5381-1,ROWS(Students))+1,1)</f>
        <v>21392</v>
      </c>
      <c r="B5381" s="5" t="str">
        <f>INDEX(Students,MOD(D5381-1,ROWS(Students))+1,2)</f>
        <v>Wojciechowski Radosław</v>
      </c>
      <c r="C5381" s="5" t="str">
        <f>INDEX(Students,MOD(D5381-1,ROWS(Students))+1,3)</f>
        <v>IZ05AI2</v>
      </c>
      <c r="D5381" s="5">
        <v>4635</v>
      </c>
      <c r="E5381" s="6">
        <v>44623</v>
      </c>
      <c r="F5381" s="6">
        <v>44623</v>
      </c>
      <c r="G5381" s="7" t="s">
        <v>1262</v>
      </c>
      <c r="H5381" s="7">
        <v>-1</v>
      </c>
      <c r="I5381" s="7" t="s">
        <v>1999</v>
      </c>
      <c r="J5381" s="7" t="s">
        <v>6</v>
      </c>
      <c r="K5381" s="7" t="s">
        <v>3775</v>
      </c>
      <c r="L5381" s="7" t="s">
        <v>611</v>
      </c>
      <c r="M5381" s="6" t="s">
        <v>3767</v>
      </c>
      <c r="N5381" s="7" t="s">
        <v>19</v>
      </c>
      <c r="O5381" s="8">
        <v>56</v>
      </c>
      <c r="P5381" s="7" t="s">
        <v>9</v>
      </c>
      <c r="Q5381" s="9">
        <v>0</v>
      </c>
      <c r="R5381" s="7" t="s">
        <v>3938</v>
      </c>
      <c r="S5381" s="7" t="s">
        <v>4970</v>
      </c>
      <c r="T5381">
        <f>A5381</f>
        <v>21392</v>
      </c>
      <c r="U5381">
        <f>IF($G5381=$U$1:$X$1,$T5381,"")</f>
        <v>21392</v>
      </c>
      <c r="V5381" t="str">
        <f>IF($G5381=$U$1:$X$1,$T5381,"")</f>
        <v/>
      </c>
      <c r="W5381" t="str">
        <f>IF($G5381=$U$1:$X$1,$T5381,"")</f>
        <v/>
      </c>
      <c r="X5381" t="str">
        <f>IF($G5381=$U$1:$X$1,$T5381,"")</f>
        <v/>
      </c>
      <c r="Y5381" s="1">
        <f>ROUND(O5381*Q5381,2)</f>
        <v>0</v>
      </c>
    </row>
    <row r="5382" spans="1:25">
      <c r="A5382" s="5">
        <f>INDEX(Students,MOD(D5382-1,ROWS(Students))+1,1)</f>
        <v>21392</v>
      </c>
      <c r="B5382" s="5" t="str">
        <f>INDEX(Students,MOD(D5382-1,ROWS(Students))+1,2)</f>
        <v>Wojciechowski Radosław</v>
      </c>
      <c r="C5382" s="5" t="str">
        <f>INDEX(Students,MOD(D5382-1,ROWS(Students))+1,3)</f>
        <v>IZ05AI2</v>
      </c>
      <c r="D5382" s="5">
        <v>4727</v>
      </c>
      <c r="E5382" s="6">
        <v>44722</v>
      </c>
      <c r="F5382" s="6">
        <v>44722</v>
      </c>
      <c r="G5382" s="7" t="s">
        <v>279</v>
      </c>
      <c r="H5382" s="7">
        <v>1</v>
      </c>
      <c r="I5382" s="7" t="s">
        <v>2906</v>
      </c>
      <c r="J5382" s="7" t="s">
        <v>6</v>
      </c>
      <c r="K5382" s="7" t="s">
        <v>3767</v>
      </c>
      <c r="L5382" s="7"/>
      <c r="M5382" s="6" t="s">
        <v>3767</v>
      </c>
      <c r="N5382" s="7" t="s">
        <v>5215</v>
      </c>
      <c r="O5382" s="8">
        <v>131.33000000000001</v>
      </c>
      <c r="P5382" s="7" t="s">
        <v>13</v>
      </c>
      <c r="Q5382" s="9">
        <v>0</v>
      </c>
      <c r="R5382" s="7" t="s">
        <v>3925</v>
      </c>
      <c r="S5382" s="7" t="s">
        <v>4968</v>
      </c>
      <c r="T5382">
        <f>A5382</f>
        <v>21392</v>
      </c>
      <c r="U5382" t="str">
        <f>IF($G5382=$U$1:$X$1,$T5382,"")</f>
        <v/>
      </c>
      <c r="V5382" t="str">
        <f>IF($G5382=$U$1:$X$1,$T5382,"")</f>
        <v/>
      </c>
      <c r="W5382">
        <f>IF($G5382=$U$1:$X$1,$T5382,"")</f>
        <v>21392</v>
      </c>
      <c r="X5382" t="str">
        <f>IF($G5382=$U$1:$X$1,$T5382,"")</f>
        <v/>
      </c>
      <c r="Y5382" s="1">
        <f>ROUND(O5382*Q5382,2)</f>
        <v>0</v>
      </c>
    </row>
    <row r="5383" spans="1:25">
      <c r="A5383" s="5">
        <f>INDEX(Students,MOD(D5383-1,ROWS(Students))+1,1)</f>
        <v>21392</v>
      </c>
      <c r="B5383" s="5" t="str">
        <f>INDEX(Students,MOD(D5383-1,ROWS(Students))+1,2)</f>
        <v>Wojciechowski Radosław</v>
      </c>
      <c r="C5383" s="5" t="str">
        <f>INDEX(Students,MOD(D5383-1,ROWS(Students))+1,3)</f>
        <v>IZ05AI2</v>
      </c>
      <c r="D5383" s="5">
        <v>4819</v>
      </c>
      <c r="E5383" s="6">
        <v>44575</v>
      </c>
      <c r="F5383" s="6">
        <v>44575</v>
      </c>
      <c r="G5383" s="7" t="s">
        <v>279</v>
      </c>
      <c r="H5383" s="7">
        <v>1</v>
      </c>
      <c r="I5383" s="7" t="s">
        <v>1375</v>
      </c>
      <c r="J5383" s="7" t="s">
        <v>6</v>
      </c>
      <c r="K5383" s="7" t="s">
        <v>3767</v>
      </c>
      <c r="L5383" s="7"/>
      <c r="M5383" s="6" t="s">
        <v>3767</v>
      </c>
      <c r="N5383" s="7" t="s">
        <v>25</v>
      </c>
      <c r="O5383" s="8">
        <v>10</v>
      </c>
      <c r="P5383" s="7" t="s">
        <v>9</v>
      </c>
      <c r="Q5383" s="9">
        <v>1.5</v>
      </c>
      <c r="R5383" s="7" t="s">
        <v>4073</v>
      </c>
      <c r="S5383" s="7" t="s">
        <v>172</v>
      </c>
      <c r="T5383">
        <f>A5383</f>
        <v>21392</v>
      </c>
      <c r="U5383" t="str">
        <f>IF($G5383=$U$1:$X$1,$T5383,"")</f>
        <v/>
      </c>
      <c r="V5383" t="str">
        <f>IF($G5383=$U$1:$X$1,$T5383,"")</f>
        <v/>
      </c>
      <c r="W5383">
        <f>IF($G5383=$U$1:$X$1,$T5383,"")</f>
        <v>21392</v>
      </c>
      <c r="X5383" t="str">
        <f>IF($G5383=$U$1:$X$1,$T5383,"")</f>
        <v/>
      </c>
      <c r="Y5383" s="1">
        <f>ROUND(O5383*Q5383,2)</f>
        <v>15</v>
      </c>
    </row>
    <row r="5384" spans="1:25">
      <c r="A5384" s="5">
        <f>INDEX(Students,MOD(D5384-1,ROWS(Students))+1,1)</f>
        <v>21392</v>
      </c>
      <c r="B5384" s="5" t="str">
        <f>INDEX(Students,MOD(D5384-1,ROWS(Students))+1,2)</f>
        <v>Wojciechowski Radosław</v>
      </c>
      <c r="C5384" s="5" t="str">
        <f>INDEX(Students,MOD(D5384-1,ROWS(Students))+1,3)</f>
        <v>IZ05AI2</v>
      </c>
      <c r="D5384" s="5">
        <v>4911</v>
      </c>
      <c r="E5384" s="6">
        <v>44768</v>
      </c>
      <c r="F5384" s="6">
        <v>44768</v>
      </c>
      <c r="G5384" s="7" t="s">
        <v>1263</v>
      </c>
      <c r="H5384" s="7">
        <v>1</v>
      </c>
      <c r="I5384" s="7" t="s">
        <v>3342</v>
      </c>
      <c r="J5384" s="7" t="s">
        <v>6</v>
      </c>
      <c r="K5384" s="7" t="s">
        <v>3767</v>
      </c>
      <c r="L5384" s="7"/>
      <c r="M5384" s="6" t="s">
        <v>3767</v>
      </c>
      <c r="N5384" s="7" t="s">
        <v>19</v>
      </c>
      <c r="O5384" s="8">
        <v>28</v>
      </c>
      <c r="P5384" s="7" t="s">
        <v>9</v>
      </c>
      <c r="Q5384" s="9">
        <v>11.5</v>
      </c>
      <c r="R5384" s="7" t="s">
        <v>3998</v>
      </c>
      <c r="S5384" s="7" t="s">
        <v>102</v>
      </c>
      <c r="T5384">
        <f>A5384</f>
        <v>21392</v>
      </c>
      <c r="U5384" t="str">
        <f>IF($G5384=$U$1:$X$1,$T5384,"")</f>
        <v/>
      </c>
      <c r="V5384">
        <f>IF($G5384=$U$1:$X$1,$T5384,"")</f>
        <v>21392</v>
      </c>
      <c r="W5384" t="str">
        <f>IF($G5384=$U$1:$X$1,$T5384,"")</f>
        <v/>
      </c>
      <c r="X5384" t="str">
        <f>IF($G5384=$U$1:$X$1,$T5384,"")</f>
        <v/>
      </c>
      <c r="Y5384" s="1">
        <f>ROUND(O5384*Q5384,2)</f>
        <v>322</v>
      </c>
    </row>
    <row r="5385" spans="1:25">
      <c r="A5385" s="5">
        <f>INDEX(Students,MOD(D5385-1,ROWS(Students))+1,1)</f>
        <v>21392</v>
      </c>
      <c r="B5385" s="5" t="str">
        <f>INDEX(Students,MOD(D5385-1,ROWS(Students))+1,2)</f>
        <v>Wojciechowski Radosław</v>
      </c>
      <c r="C5385" s="5" t="str">
        <f>INDEX(Students,MOD(D5385-1,ROWS(Students))+1,3)</f>
        <v>IZ05AI2</v>
      </c>
      <c r="D5385" s="5">
        <v>5003</v>
      </c>
      <c r="E5385" s="6">
        <v>44613</v>
      </c>
      <c r="F5385" s="6">
        <v>44599</v>
      </c>
      <c r="G5385" s="7" t="s">
        <v>1262</v>
      </c>
      <c r="H5385" s="7">
        <v>-1</v>
      </c>
      <c r="I5385" s="7" t="s">
        <v>1863</v>
      </c>
      <c r="J5385" s="7" t="s">
        <v>6</v>
      </c>
      <c r="K5385" s="7" t="s">
        <v>3812</v>
      </c>
      <c r="L5385" s="7" t="s">
        <v>539</v>
      </c>
      <c r="M5385" s="6" t="s">
        <v>3767</v>
      </c>
      <c r="N5385" s="7" t="s">
        <v>19</v>
      </c>
      <c r="O5385" s="8">
        <v>0.9</v>
      </c>
      <c r="P5385" s="7" t="s">
        <v>540</v>
      </c>
      <c r="Q5385" s="9">
        <v>0</v>
      </c>
      <c r="R5385" s="7" t="s">
        <v>4396</v>
      </c>
      <c r="S5385" s="7" t="s">
        <v>5070</v>
      </c>
      <c r="T5385">
        <f>A5385</f>
        <v>21392</v>
      </c>
      <c r="U5385">
        <f>IF($G5385=$U$1:$X$1,$T5385,"")</f>
        <v>21392</v>
      </c>
      <c r="V5385" t="str">
        <f>IF($G5385=$U$1:$X$1,$T5385,"")</f>
        <v/>
      </c>
      <c r="W5385" t="str">
        <f>IF($G5385=$U$1:$X$1,$T5385,"")</f>
        <v/>
      </c>
      <c r="X5385" t="str">
        <f>IF($G5385=$U$1:$X$1,$T5385,"")</f>
        <v/>
      </c>
      <c r="Y5385" s="1">
        <f>ROUND(O5385*Q5385,2)</f>
        <v>0</v>
      </c>
    </row>
    <row r="5386" spans="1:25">
      <c r="A5386" s="5">
        <f>INDEX(Students,MOD(D5386-1,ROWS(Students))+1,1)</f>
        <v>21392</v>
      </c>
      <c r="B5386" s="5" t="str">
        <f>INDEX(Students,MOD(D5386-1,ROWS(Students))+1,2)</f>
        <v>Wojciechowski Radosław</v>
      </c>
      <c r="C5386" s="5" t="str">
        <f>INDEX(Students,MOD(D5386-1,ROWS(Students))+1,3)</f>
        <v>IZ05AI2</v>
      </c>
      <c r="D5386" s="5">
        <v>5095</v>
      </c>
      <c r="E5386" s="6">
        <v>44573</v>
      </c>
      <c r="F5386" s="6">
        <v>44573</v>
      </c>
      <c r="G5386" s="7" t="s">
        <v>1263</v>
      </c>
      <c r="H5386" s="7">
        <v>1</v>
      </c>
      <c r="I5386" s="7" t="s">
        <v>1329</v>
      </c>
      <c r="J5386" s="7" t="s">
        <v>6</v>
      </c>
      <c r="K5386" s="7" t="s">
        <v>3767</v>
      </c>
      <c r="L5386" s="7"/>
      <c r="M5386" s="6" t="s">
        <v>3767</v>
      </c>
      <c r="N5386" s="7" t="s">
        <v>7</v>
      </c>
      <c r="O5386" s="8">
        <v>2.5999999999999999E-2</v>
      </c>
      <c r="P5386" s="7" t="s">
        <v>13</v>
      </c>
      <c r="Q5386" s="9">
        <v>13.13</v>
      </c>
      <c r="R5386" s="7" t="s">
        <v>3990</v>
      </c>
      <c r="S5386" s="7" t="s">
        <v>94</v>
      </c>
      <c r="T5386">
        <f>A5386</f>
        <v>21392</v>
      </c>
      <c r="U5386" t="str">
        <f>IF($G5386=$U$1:$X$1,$T5386,"")</f>
        <v/>
      </c>
      <c r="V5386">
        <f>IF($G5386=$U$1:$X$1,$T5386,"")</f>
        <v>21392</v>
      </c>
      <c r="W5386" t="str">
        <f>IF($G5386=$U$1:$X$1,$T5386,"")</f>
        <v/>
      </c>
      <c r="X5386" t="str">
        <f>IF($G5386=$U$1:$X$1,$T5386,"")</f>
        <v/>
      </c>
      <c r="Y5386" s="1">
        <f>ROUND(O5386*Q5386,2)</f>
        <v>0.34</v>
      </c>
    </row>
    <row r="5387" spans="1:25">
      <c r="A5387" s="5">
        <f>INDEX(Students,MOD(D5387-1,ROWS(Students))+1,1)</f>
        <v>21392</v>
      </c>
      <c r="B5387" s="5" t="str">
        <f>INDEX(Students,MOD(D5387-1,ROWS(Students))+1,2)</f>
        <v>Wojciechowski Radosław</v>
      </c>
      <c r="C5387" s="5" t="str">
        <f>INDEX(Students,MOD(D5387-1,ROWS(Students))+1,3)</f>
        <v>IZ05AI2</v>
      </c>
      <c r="D5387" s="5">
        <v>5187</v>
      </c>
      <c r="E5387" s="6">
        <v>44725</v>
      </c>
      <c r="F5387" s="6">
        <v>44725</v>
      </c>
      <c r="G5387" s="7" t="s">
        <v>1263</v>
      </c>
      <c r="H5387" s="7">
        <v>1</v>
      </c>
      <c r="I5387" s="7" t="s">
        <v>2931</v>
      </c>
      <c r="J5387" s="7" t="s">
        <v>6</v>
      </c>
      <c r="K5387" s="7" t="s">
        <v>3767</v>
      </c>
      <c r="L5387" s="7"/>
      <c r="M5387" s="6" t="s">
        <v>3767</v>
      </c>
      <c r="N5387" s="7" t="s">
        <v>25</v>
      </c>
      <c r="O5387" s="8">
        <v>150</v>
      </c>
      <c r="P5387" s="7" t="s">
        <v>9</v>
      </c>
      <c r="Q5387" s="9">
        <v>12.99</v>
      </c>
      <c r="R5387" s="7" t="s">
        <v>4368</v>
      </c>
      <c r="S5387" s="7" t="s">
        <v>503</v>
      </c>
      <c r="T5387">
        <f>A5387</f>
        <v>21392</v>
      </c>
      <c r="U5387" t="str">
        <f>IF($G5387=$U$1:$X$1,$T5387,"")</f>
        <v/>
      </c>
      <c r="V5387">
        <f>IF($G5387=$U$1:$X$1,$T5387,"")</f>
        <v>21392</v>
      </c>
      <c r="W5387" t="str">
        <f>IF($G5387=$U$1:$X$1,$T5387,"")</f>
        <v/>
      </c>
      <c r="X5387" t="str">
        <f>IF($G5387=$U$1:$X$1,$T5387,"")</f>
        <v/>
      </c>
      <c r="Y5387" s="1">
        <f>ROUND(O5387*Q5387,2)</f>
        <v>1948.5</v>
      </c>
    </row>
    <row r="5388" spans="1:25">
      <c r="A5388" s="5">
        <f>INDEX(Students,MOD(D5388-1,ROWS(Students))+1,1)</f>
        <v>21392</v>
      </c>
      <c r="B5388" s="5" t="str">
        <f>INDEX(Students,MOD(D5388-1,ROWS(Students))+1,2)</f>
        <v>Wojciechowski Radosław</v>
      </c>
      <c r="C5388" s="5" t="str">
        <f>INDEX(Students,MOD(D5388-1,ROWS(Students))+1,3)</f>
        <v>IZ05AI2</v>
      </c>
      <c r="D5388" s="5">
        <v>5279</v>
      </c>
      <c r="E5388" s="6">
        <v>44711</v>
      </c>
      <c r="F5388" s="6">
        <v>44711</v>
      </c>
      <c r="G5388" s="7" t="s">
        <v>1263</v>
      </c>
      <c r="H5388" s="7">
        <v>1</v>
      </c>
      <c r="I5388" s="7" t="s">
        <v>2744</v>
      </c>
      <c r="J5388" s="7" t="s">
        <v>6</v>
      </c>
      <c r="K5388" s="7" t="s">
        <v>3767</v>
      </c>
      <c r="L5388" s="7"/>
      <c r="M5388" s="6" t="s">
        <v>3767</v>
      </c>
      <c r="N5388" s="7" t="s">
        <v>19</v>
      </c>
      <c r="O5388" s="8">
        <v>20</v>
      </c>
      <c r="P5388" s="7" t="s">
        <v>9</v>
      </c>
      <c r="Q5388" s="9">
        <v>3.25</v>
      </c>
      <c r="R5388" s="7" t="s">
        <v>4499</v>
      </c>
      <c r="S5388" s="7" t="s">
        <v>5127</v>
      </c>
      <c r="T5388">
        <f>A5388</f>
        <v>21392</v>
      </c>
      <c r="U5388" t="str">
        <f>IF($G5388=$U$1:$X$1,$T5388,"")</f>
        <v/>
      </c>
      <c r="V5388">
        <f>IF($G5388=$U$1:$X$1,$T5388,"")</f>
        <v>21392</v>
      </c>
      <c r="W5388" t="str">
        <f>IF($G5388=$U$1:$X$1,$T5388,"")</f>
        <v/>
      </c>
      <c r="X5388" t="str">
        <f>IF($G5388=$U$1:$X$1,$T5388,"")</f>
        <v/>
      </c>
      <c r="Y5388" s="1">
        <f>ROUND(O5388*Q5388,2)</f>
        <v>65</v>
      </c>
    </row>
    <row r="5389" spans="1:25">
      <c r="A5389" s="5">
        <f>INDEX(Students,MOD(D5389-1,ROWS(Students))+1,1)</f>
        <v>21392</v>
      </c>
      <c r="B5389" s="5" t="str">
        <f>INDEX(Students,MOD(D5389-1,ROWS(Students))+1,2)</f>
        <v>Wojciechowski Radosław</v>
      </c>
      <c r="C5389" s="5" t="str">
        <f>INDEX(Students,MOD(D5389-1,ROWS(Students))+1,3)</f>
        <v>IZ05AI2</v>
      </c>
      <c r="D5389" s="5">
        <v>5371</v>
      </c>
      <c r="E5389" s="6">
        <v>44655</v>
      </c>
      <c r="F5389" s="6">
        <v>44655</v>
      </c>
      <c r="G5389" s="7" t="s">
        <v>1263</v>
      </c>
      <c r="H5389" s="7">
        <v>1</v>
      </c>
      <c r="I5389" s="7" t="s">
        <v>3439</v>
      </c>
      <c r="J5389" s="7" t="s">
        <v>6</v>
      </c>
      <c r="K5389" s="7" t="s">
        <v>3767</v>
      </c>
      <c r="L5389" s="7"/>
      <c r="M5389" s="6" t="s">
        <v>3767</v>
      </c>
      <c r="N5389" s="7" t="s">
        <v>19</v>
      </c>
      <c r="O5389" s="8">
        <v>7</v>
      </c>
      <c r="P5389" s="7" t="s">
        <v>9</v>
      </c>
      <c r="Q5389" s="9">
        <v>1.21</v>
      </c>
      <c r="R5389" s="7" t="s">
        <v>3903</v>
      </c>
      <c r="S5389" s="7" t="s">
        <v>29</v>
      </c>
      <c r="T5389">
        <f>A5389</f>
        <v>21392</v>
      </c>
      <c r="U5389" t="str">
        <f>IF($G5389=$U$1:$X$1,$T5389,"")</f>
        <v/>
      </c>
      <c r="V5389">
        <f>IF($G5389=$U$1:$X$1,$T5389,"")</f>
        <v>21392</v>
      </c>
      <c r="W5389" t="str">
        <f>IF($G5389=$U$1:$X$1,$T5389,"")</f>
        <v/>
      </c>
      <c r="X5389" t="str">
        <f>IF($G5389=$U$1:$X$1,$T5389,"")</f>
        <v/>
      </c>
      <c r="Y5389" s="1">
        <f>ROUND(O5389*Q5389,2)</f>
        <v>8.4700000000000006</v>
      </c>
    </row>
    <row r="5390" spans="1:25">
      <c r="A5390" s="5">
        <f>INDEX(Students,MOD(D5390-1,ROWS(Students))+1,1)</f>
        <v>21392</v>
      </c>
      <c r="B5390" s="5" t="str">
        <f>INDEX(Students,MOD(D5390-1,ROWS(Students))+1,2)</f>
        <v>Wojciechowski Radosław</v>
      </c>
      <c r="C5390" s="5" t="str">
        <f>INDEX(Students,MOD(D5390-1,ROWS(Students))+1,3)</f>
        <v>IZ05AI2</v>
      </c>
      <c r="D5390" s="5">
        <v>5463</v>
      </c>
      <c r="E5390" s="6">
        <v>44606</v>
      </c>
      <c r="F5390" s="6">
        <v>44603</v>
      </c>
      <c r="G5390" s="7" t="s">
        <v>1262</v>
      </c>
      <c r="H5390" s="7">
        <v>-1</v>
      </c>
      <c r="I5390" s="7" t="s">
        <v>1744</v>
      </c>
      <c r="J5390" s="7" t="s">
        <v>6</v>
      </c>
      <c r="K5390" s="7" t="s">
        <v>3819</v>
      </c>
      <c r="L5390" s="7" t="s">
        <v>470</v>
      </c>
      <c r="M5390" s="6" t="s">
        <v>3767</v>
      </c>
      <c r="N5390" s="7" t="s">
        <v>81</v>
      </c>
      <c r="O5390" s="8">
        <v>2500</v>
      </c>
      <c r="P5390" s="7" t="s">
        <v>9</v>
      </c>
      <c r="Q5390" s="9">
        <v>0.03</v>
      </c>
      <c r="R5390" s="7" t="s">
        <v>4043</v>
      </c>
      <c r="S5390" s="7" t="s">
        <v>146</v>
      </c>
      <c r="T5390">
        <f>A5390</f>
        <v>21392</v>
      </c>
      <c r="U5390">
        <f>IF($G5390=$U$1:$X$1,$T5390,"")</f>
        <v>21392</v>
      </c>
      <c r="V5390" t="str">
        <f>IF($G5390=$U$1:$X$1,$T5390,"")</f>
        <v/>
      </c>
      <c r="W5390" t="str">
        <f>IF($G5390=$U$1:$X$1,$T5390,"")</f>
        <v/>
      </c>
      <c r="X5390" t="str">
        <f>IF($G5390=$U$1:$X$1,$T5390,"")</f>
        <v/>
      </c>
      <c r="Y5390" s="1">
        <f>ROUND(O5390*Q5390,2)</f>
        <v>75</v>
      </c>
    </row>
    <row r="5391" spans="1:25">
      <c r="A5391" s="5">
        <f>INDEX(Students,MOD(D5391-1,ROWS(Students))+1,1)</f>
        <v>21392</v>
      </c>
      <c r="B5391" s="5" t="str">
        <f>INDEX(Students,MOD(D5391-1,ROWS(Students))+1,2)</f>
        <v>Wojciechowski Radosław</v>
      </c>
      <c r="C5391" s="5" t="str">
        <f>INDEX(Students,MOD(D5391-1,ROWS(Students))+1,3)</f>
        <v>IZ05AI2</v>
      </c>
      <c r="D5391" s="5">
        <v>5555</v>
      </c>
      <c r="E5391" s="6">
        <v>44707</v>
      </c>
      <c r="F5391" s="6">
        <v>44706</v>
      </c>
      <c r="G5391" s="7" t="s">
        <v>1262</v>
      </c>
      <c r="H5391" s="7">
        <v>-1</v>
      </c>
      <c r="I5391" s="7" t="s">
        <v>2689</v>
      </c>
      <c r="J5391" s="7" t="s">
        <v>6</v>
      </c>
      <c r="K5391" s="7" t="s">
        <v>3784</v>
      </c>
      <c r="L5391" s="7" t="s">
        <v>932</v>
      </c>
      <c r="M5391" s="6" t="s">
        <v>3767</v>
      </c>
      <c r="N5391" s="7" t="s">
        <v>67</v>
      </c>
      <c r="O5391" s="8">
        <v>500</v>
      </c>
      <c r="P5391" s="7" t="s">
        <v>9</v>
      </c>
      <c r="Q5391" s="9">
        <v>1.5</v>
      </c>
      <c r="R5391" s="7" t="s">
        <v>4083</v>
      </c>
      <c r="S5391" s="7" t="s">
        <v>186</v>
      </c>
      <c r="T5391">
        <f>A5391</f>
        <v>21392</v>
      </c>
      <c r="U5391">
        <f>IF($G5391=$U$1:$X$1,$T5391,"")</f>
        <v>21392</v>
      </c>
      <c r="V5391" t="str">
        <f>IF($G5391=$U$1:$X$1,$T5391,"")</f>
        <v/>
      </c>
      <c r="W5391" t="str">
        <f>IF($G5391=$U$1:$X$1,$T5391,"")</f>
        <v/>
      </c>
      <c r="X5391" t="str">
        <f>IF($G5391=$U$1:$X$1,$T5391,"")</f>
        <v/>
      </c>
      <c r="Y5391" s="1">
        <f>ROUND(O5391*Q5391,2)</f>
        <v>750</v>
      </c>
    </row>
    <row r="5392" spans="1:25">
      <c r="A5392" s="5">
        <f>INDEX(Students,MOD(D5392-1,ROWS(Students))+1,1)</f>
        <v>21392</v>
      </c>
      <c r="B5392" s="5" t="str">
        <f>INDEX(Students,MOD(D5392-1,ROWS(Students))+1,2)</f>
        <v>Wojciechowski Radosław</v>
      </c>
      <c r="C5392" s="5" t="str">
        <f>INDEX(Students,MOD(D5392-1,ROWS(Students))+1,3)</f>
        <v>IZ05AI2</v>
      </c>
      <c r="D5392" s="5">
        <v>5647</v>
      </c>
      <c r="E5392" s="6">
        <v>44662</v>
      </c>
      <c r="F5392" s="6">
        <v>44662</v>
      </c>
      <c r="G5392" s="7" t="s">
        <v>1262</v>
      </c>
      <c r="H5392" s="7">
        <v>-1</v>
      </c>
      <c r="I5392" s="7" t="s">
        <v>3526</v>
      </c>
      <c r="J5392" s="7" t="s">
        <v>6</v>
      </c>
      <c r="K5392" s="7" t="s">
        <v>3774</v>
      </c>
      <c r="L5392" s="7" t="s">
        <v>1178</v>
      </c>
      <c r="M5392" s="6" t="s">
        <v>3767</v>
      </c>
      <c r="N5392" s="7" t="s">
        <v>19</v>
      </c>
      <c r="O5392" s="8">
        <v>2050</v>
      </c>
      <c r="P5392" s="7" t="s">
        <v>9</v>
      </c>
      <c r="Q5392" s="9">
        <v>0</v>
      </c>
      <c r="R5392" s="7" t="s">
        <v>4317</v>
      </c>
      <c r="S5392" s="7" t="s">
        <v>5057</v>
      </c>
      <c r="T5392">
        <f>A5392</f>
        <v>21392</v>
      </c>
      <c r="U5392">
        <f>IF($G5392=$U$1:$X$1,$T5392,"")</f>
        <v>21392</v>
      </c>
      <c r="V5392" t="str">
        <f>IF($G5392=$U$1:$X$1,$T5392,"")</f>
        <v/>
      </c>
      <c r="W5392" t="str">
        <f>IF($G5392=$U$1:$X$1,$T5392,"")</f>
        <v/>
      </c>
      <c r="X5392" t="str">
        <f>IF($G5392=$U$1:$X$1,$T5392,"")</f>
        <v/>
      </c>
      <c r="Y5392" s="1">
        <f>ROUND(O5392*Q5392,2)</f>
        <v>0</v>
      </c>
    </row>
    <row r="5393" spans="1:25">
      <c r="A5393" s="5">
        <f>INDEX(Students,MOD(D5393-1,ROWS(Students))+1,1)</f>
        <v>21392</v>
      </c>
      <c r="B5393" s="5" t="str">
        <f>INDEX(Students,MOD(D5393-1,ROWS(Students))+1,2)</f>
        <v>Wojciechowski Radosław</v>
      </c>
      <c r="C5393" s="5" t="str">
        <f>INDEX(Students,MOD(D5393-1,ROWS(Students))+1,3)</f>
        <v>IZ05AI2</v>
      </c>
      <c r="D5393" s="5">
        <v>5739</v>
      </c>
      <c r="E5393" s="6">
        <v>44644</v>
      </c>
      <c r="F5393" s="6">
        <v>44644</v>
      </c>
      <c r="G5393" s="7" t="s">
        <v>1263</v>
      </c>
      <c r="H5393" s="7">
        <v>1</v>
      </c>
      <c r="I5393" s="7" t="s">
        <v>2307</v>
      </c>
      <c r="J5393" s="7" t="s">
        <v>6</v>
      </c>
      <c r="K5393" s="7" t="s">
        <v>3767</v>
      </c>
      <c r="L5393" s="7"/>
      <c r="M5393" s="6" t="s">
        <v>3767</v>
      </c>
      <c r="N5393" s="7" t="s">
        <v>19</v>
      </c>
      <c r="O5393" s="8">
        <v>60</v>
      </c>
      <c r="P5393" s="7" t="s">
        <v>9</v>
      </c>
      <c r="Q5393" s="9">
        <v>1.42</v>
      </c>
      <c r="R5393" s="7" t="s">
        <v>3994</v>
      </c>
      <c r="S5393" s="7" t="s">
        <v>98</v>
      </c>
      <c r="T5393">
        <f>A5393</f>
        <v>21392</v>
      </c>
      <c r="U5393" t="str">
        <f>IF($G5393=$U$1:$X$1,$T5393,"")</f>
        <v/>
      </c>
      <c r="V5393">
        <f>IF($G5393=$U$1:$X$1,$T5393,"")</f>
        <v>21392</v>
      </c>
      <c r="W5393" t="str">
        <f>IF($G5393=$U$1:$X$1,$T5393,"")</f>
        <v/>
      </c>
      <c r="X5393" t="str">
        <f>IF($G5393=$U$1:$X$1,$T5393,"")</f>
        <v/>
      </c>
      <c r="Y5393" s="1">
        <f>ROUND(O5393*Q5393,2)</f>
        <v>85.2</v>
      </c>
    </row>
    <row r="5394" spans="1:25">
      <c r="A5394" s="5">
        <f>INDEX(Students,MOD(D5394-1,ROWS(Students))+1,1)</f>
        <v>21392</v>
      </c>
      <c r="B5394" s="5" t="str">
        <f>INDEX(Students,MOD(D5394-1,ROWS(Students))+1,2)</f>
        <v>Wojciechowski Radosław</v>
      </c>
      <c r="C5394" s="5" t="str">
        <f>INDEX(Students,MOD(D5394-1,ROWS(Students))+1,3)</f>
        <v>IZ05AI2</v>
      </c>
      <c r="D5394" s="5">
        <v>5831</v>
      </c>
      <c r="E5394" s="6">
        <v>44599</v>
      </c>
      <c r="F5394" s="6">
        <v>44599</v>
      </c>
      <c r="G5394" s="7" t="s">
        <v>1263</v>
      </c>
      <c r="H5394" s="7">
        <v>1</v>
      </c>
      <c r="I5394" s="7" t="s">
        <v>1669</v>
      </c>
      <c r="J5394" s="7" t="s">
        <v>6</v>
      </c>
      <c r="K5394" s="7" t="s">
        <v>3767</v>
      </c>
      <c r="L5394" s="7"/>
      <c r="M5394" s="6" t="s">
        <v>3767</v>
      </c>
      <c r="N5394" s="7" t="s">
        <v>19</v>
      </c>
      <c r="O5394" s="8">
        <v>0.5</v>
      </c>
      <c r="P5394" s="7" t="s">
        <v>37</v>
      </c>
      <c r="Q5394" s="9">
        <v>15.04</v>
      </c>
      <c r="R5394" s="7" t="s">
        <v>4208</v>
      </c>
      <c r="S5394" s="7" t="s">
        <v>309</v>
      </c>
      <c r="T5394">
        <f>A5394</f>
        <v>21392</v>
      </c>
      <c r="U5394" t="str">
        <f>IF($G5394=$U$1:$X$1,$T5394,"")</f>
        <v/>
      </c>
      <c r="V5394">
        <f>IF($G5394=$U$1:$X$1,$T5394,"")</f>
        <v>21392</v>
      </c>
      <c r="W5394" t="str">
        <f>IF($G5394=$U$1:$X$1,$T5394,"")</f>
        <v/>
      </c>
      <c r="X5394" t="str">
        <f>IF($G5394=$U$1:$X$1,$T5394,"")</f>
        <v/>
      </c>
      <c r="Y5394" s="1">
        <f>ROUND(O5394*Q5394,2)</f>
        <v>7.52</v>
      </c>
    </row>
    <row r="5395" spans="1:25">
      <c r="A5395" s="5">
        <f>INDEX(Students,MOD(D5395-1,ROWS(Students))+1,1)</f>
        <v>21496</v>
      </c>
      <c r="B5395" s="5" t="str">
        <f>INDEX(Students,MOD(D5395-1,ROWS(Students))+1,2)</f>
        <v>Wojtczak Jakub</v>
      </c>
      <c r="C5395" s="5" t="str">
        <f>INDEX(Students,MOD(D5395-1,ROWS(Students))+1,3)</f>
        <v>IZ05AI2</v>
      </c>
      <c r="D5395" s="5">
        <v>36</v>
      </c>
      <c r="E5395" s="6">
        <v>44707</v>
      </c>
      <c r="F5395" s="6">
        <v>44707</v>
      </c>
      <c r="G5395" s="7" t="s">
        <v>1263</v>
      </c>
      <c r="H5395" s="7">
        <v>1</v>
      </c>
      <c r="I5395" s="7" t="s">
        <v>2699</v>
      </c>
      <c r="J5395" s="7" t="s">
        <v>6</v>
      </c>
      <c r="K5395" s="7" t="s">
        <v>3767</v>
      </c>
      <c r="L5395" s="7"/>
      <c r="M5395" s="6" t="s">
        <v>3767</v>
      </c>
      <c r="N5395" s="7" t="s">
        <v>32</v>
      </c>
      <c r="O5395" s="8">
        <v>100</v>
      </c>
      <c r="P5395" s="7" t="s">
        <v>9</v>
      </c>
      <c r="Q5395" s="9">
        <v>1.3</v>
      </c>
      <c r="R5395" s="7" t="s">
        <v>4358</v>
      </c>
      <c r="S5395" s="7" t="s">
        <v>487</v>
      </c>
      <c r="T5395">
        <f>A5395</f>
        <v>21496</v>
      </c>
      <c r="U5395" t="str">
        <f>IF($G5395=$U$1:$X$1,$T5395,"")</f>
        <v/>
      </c>
      <c r="V5395">
        <f>IF($G5395=$U$1:$X$1,$T5395,"")</f>
        <v>21496</v>
      </c>
      <c r="W5395" t="str">
        <f>IF($G5395=$U$1:$X$1,$T5395,"")</f>
        <v/>
      </c>
      <c r="X5395" t="str">
        <f>IF($G5395=$U$1:$X$1,$T5395,"")</f>
        <v/>
      </c>
      <c r="Y5395" s="1">
        <f>ROUND(O5395*Q5395,2)</f>
        <v>130</v>
      </c>
    </row>
    <row r="5396" spans="1:25">
      <c r="A5396" s="5">
        <f>INDEX(Students,MOD(D5396-1,ROWS(Students))+1,1)</f>
        <v>21496</v>
      </c>
      <c r="B5396" s="5" t="str">
        <f>INDEX(Students,MOD(D5396-1,ROWS(Students))+1,2)</f>
        <v>Wojtczak Jakub</v>
      </c>
      <c r="C5396" s="5" t="str">
        <f>INDEX(Students,MOD(D5396-1,ROWS(Students))+1,3)</f>
        <v>IZ05AI2</v>
      </c>
      <c r="D5396" s="5">
        <v>128</v>
      </c>
      <c r="E5396" s="6">
        <v>44679</v>
      </c>
      <c r="F5396" s="6">
        <v>44679</v>
      </c>
      <c r="G5396" s="7" t="s">
        <v>1263</v>
      </c>
      <c r="H5396" s="7">
        <v>1</v>
      </c>
      <c r="I5396" s="7" t="s">
        <v>3742</v>
      </c>
      <c r="J5396" s="7" t="s">
        <v>6</v>
      </c>
      <c r="K5396" s="7" t="s">
        <v>3767</v>
      </c>
      <c r="L5396" s="7"/>
      <c r="M5396" s="6" t="s">
        <v>3767</v>
      </c>
      <c r="N5396" s="7" t="s">
        <v>25</v>
      </c>
      <c r="O5396" s="8">
        <v>10</v>
      </c>
      <c r="P5396" s="7" t="s">
        <v>9</v>
      </c>
      <c r="Q5396" s="9">
        <v>17.5</v>
      </c>
      <c r="R5396" s="7" t="s">
        <v>4030</v>
      </c>
      <c r="S5396" s="7" t="s">
        <v>5010</v>
      </c>
      <c r="T5396">
        <f>A5396</f>
        <v>21496</v>
      </c>
      <c r="U5396" t="str">
        <f>IF($G5396=$U$1:$X$1,$T5396,"")</f>
        <v/>
      </c>
      <c r="V5396">
        <f>IF($G5396=$U$1:$X$1,$T5396,"")</f>
        <v>21496</v>
      </c>
      <c r="W5396" t="str">
        <f>IF($G5396=$U$1:$X$1,$T5396,"")</f>
        <v/>
      </c>
      <c r="X5396" t="str">
        <f>IF($G5396=$U$1:$X$1,$T5396,"")</f>
        <v/>
      </c>
      <c r="Y5396" s="1">
        <f>ROUND(O5396*Q5396,2)</f>
        <v>175</v>
      </c>
    </row>
    <row r="5397" spans="1:25">
      <c r="A5397" s="5">
        <f>INDEX(Students,MOD(D5397-1,ROWS(Students))+1,1)</f>
        <v>21496</v>
      </c>
      <c r="B5397" s="5" t="str">
        <f>INDEX(Students,MOD(D5397-1,ROWS(Students))+1,2)</f>
        <v>Wojtczak Jakub</v>
      </c>
      <c r="C5397" s="5" t="str">
        <f>INDEX(Students,MOD(D5397-1,ROWS(Students))+1,3)</f>
        <v>IZ05AI2</v>
      </c>
      <c r="D5397" s="5">
        <v>220</v>
      </c>
      <c r="E5397" s="6">
        <v>44694</v>
      </c>
      <c r="F5397" s="6">
        <v>44694</v>
      </c>
      <c r="G5397" s="7" t="s">
        <v>279</v>
      </c>
      <c r="H5397" s="7">
        <v>1</v>
      </c>
      <c r="I5397" s="7" t="s">
        <v>2541</v>
      </c>
      <c r="J5397" s="7" t="s">
        <v>6</v>
      </c>
      <c r="K5397" s="7" t="s">
        <v>3767</v>
      </c>
      <c r="L5397" s="7"/>
      <c r="M5397" s="6" t="s">
        <v>3767</v>
      </c>
      <c r="N5397" s="7" t="s">
        <v>25</v>
      </c>
      <c r="O5397" s="8">
        <v>44.7</v>
      </c>
      <c r="P5397" s="7" t="s">
        <v>13</v>
      </c>
      <c r="Q5397" s="9">
        <v>48.52</v>
      </c>
      <c r="R5397" s="7" t="s">
        <v>4028</v>
      </c>
      <c r="S5397" s="7" t="s">
        <v>132</v>
      </c>
      <c r="T5397">
        <f>A5397</f>
        <v>21496</v>
      </c>
      <c r="U5397" t="str">
        <f>IF($G5397=$U$1:$X$1,$T5397,"")</f>
        <v/>
      </c>
      <c r="V5397" t="str">
        <f>IF($G5397=$U$1:$X$1,$T5397,"")</f>
        <v/>
      </c>
      <c r="W5397">
        <f>IF($G5397=$U$1:$X$1,$T5397,"")</f>
        <v>21496</v>
      </c>
      <c r="X5397" t="str">
        <f>IF($G5397=$U$1:$X$1,$T5397,"")</f>
        <v/>
      </c>
      <c r="Y5397" s="1">
        <f>ROUND(O5397*Q5397,2)</f>
        <v>2168.84</v>
      </c>
    </row>
    <row r="5398" spans="1:25">
      <c r="A5398" s="5">
        <f>INDEX(Students,MOD(D5398-1,ROWS(Students))+1,1)</f>
        <v>21496</v>
      </c>
      <c r="B5398" s="5" t="str">
        <f>INDEX(Students,MOD(D5398-1,ROWS(Students))+1,2)</f>
        <v>Wojtczak Jakub</v>
      </c>
      <c r="C5398" s="5" t="str">
        <f>INDEX(Students,MOD(D5398-1,ROWS(Students))+1,3)</f>
        <v>IZ05AI2</v>
      </c>
      <c r="D5398" s="5">
        <v>312</v>
      </c>
      <c r="E5398" s="6">
        <v>44673</v>
      </c>
      <c r="F5398" s="6">
        <v>44673</v>
      </c>
      <c r="G5398" s="7" t="s">
        <v>1262</v>
      </c>
      <c r="H5398" s="7">
        <v>-1</v>
      </c>
      <c r="I5398" s="7" t="s">
        <v>3672</v>
      </c>
      <c r="J5398" s="7" t="s">
        <v>6</v>
      </c>
      <c r="K5398" s="7" t="s">
        <v>3774</v>
      </c>
      <c r="L5398" s="7" t="s">
        <v>52</v>
      </c>
      <c r="M5398" s="6" t="s">
        <v>3767</v>
      </c>
      <c r="N5398" s="7" t="s">
        <v>19</v>
      </c>
      <c r="O5398" s="8">
        <v>104</v>
      </c>
      <c r="P5398" s="7" t="s">
        <v>9</v>
      </c>
      <c r="Q5398" s="9">
        <v>0</v>
      </c>
      <c r="R5398" s="7" t="s">
        <v>3944</v>
      </c>
      <c r="S5398" s="7" t="s">
        <v>4998</v>
      </c>
      <c r="T5398">
        <f>A5398</f>
        <v>21496</v>
      </c>
      <c r="U5398">
        <f>IF($G5398=$U$1:$X$1,$T5398,"")</f>
        <v>21496</v>
      </c>
      <c r="V5398" t="str">
        <f>IF($G5398=$U$1:$X$1,$T5398,"")</f>
        <v/>
      </c>
      <c r="W5398" t="str">
        <f>IF($G5398=$U$1:$X$1,$T5398,"")</f>
        <v/>
      </c>
      <c r="X5398" t="str">
        <f>IF($G5398=$U$1:$X$1,$T5398,"")</f>
        <v/>
      </c>
      <c r="Y5398" s="1">
        <f>ROUND(O5398*Q5398,2)</f>
        <v>0</v>
      </c>
    </row>
    <row r="5399" spans="1:25">
      <c r="A5399" s="5">
        <f>INDEX(Students,MOD(D5399-1,ROWS(Students))+1,1)</f>
        <v>21496</v>
      </c>
      <c r="B5399" s="5" t="str">
        <f>INDEX(Students,MOD(D5399-1,ROWS(Students))+1,2)</f>
        <v>Wojtczak Jakub</v>
      </c>
      <c r="C5399" s="5" t="str">
        <f>INDEX(Students,MOD(D5399-1,ROWS(Students))+1,3)</f>
        <v>IZ05AI2</v>
      </c>
      <c r="D5399" s="5">
        <v>404</v>
      </c>
      <c r="E5399" s="6">
        <v>44761</v>
      </c>
      <c r="F5399" s="6">
        <v>44761</v>
      </c>
      <c r="G5399" s="7" t="s">
        <v>1263</v>
      </c>
      <c r="H5399" s="7">
        <v>1</v>
      </c>
      <c r="I5399" s="7" t="s">
        <v>3281</v>
      </c>
      <c r="J5399" s="7" t="s">
        <v>6</v>
      </c>
      <c r="K5399" s="7" t="s">
        <v>3767</v>
      </c>
      <c r="L5399" s="7"/>
      <c r="M5399" s="6" t="s">
        <v>3767</v>
      </c>
      <c r="N5399" s="7" t="s">
        <v>7</v>
      </c>
      <c r="O5399" s="8">
        <v>41</v>
      </c>
      <c r="P5399" s="7" t="s">
        <v>9</v>
      </c>
      <c r="Q5399" s="9">
        <v>43.02</v>
      </c>
      <c r="R5399" s="7" t="s">
        <v>3970</v>
      </c>
      <c r="S5399" s="7" t="s">
        <v>75</v>
      </c>
      <c r="T5399">
        <f>A5399</f>
        <v>21496</v>
      </c>
      <c r="U5399" t="str">
        <f>IF($G5399=$U$1:$X$1,$T5399,"")</f>
        <v/>
      </c>
      <c r="V5399">
        <f>IF($G5399=$U$1:$X$1,$T5399,"")</f>
        <v>21496</v>
      </c>
      <c r="W5399" t="str">
        <f>IF($G5399=$U$1:$X$1,$T5399,"")</f>
        <v/>
      </c>
      <c r="X5399" t="str">
        <f>IF($G5399=$U$1:$X$1,$T5399,"")</f>
        <v/>
      </c>
      <c r="Y5399" s="1">
        <f>ROUND(O5399*Q5399,2)</f>
        <v>1763.82</v>
      </c>
    </row>
    <row r="5400" spans="1:25">
      <c r="A5400" s="5">
        <f>INDEX(Students,MOD(D5400-1,ROWS(Students))+1,1)</f>
        <v>21496</v>
      </c>
      <c r="B5400" s="5" t="str">
        <f>INDEX(Students,MOD(D5400-1,ROWS(Students))+1,2)</f>
        <v>Wojtczak Jakub</v>
      </c>
      <c r="C5400" s="5" t="str">
        <f>INDEX(Students,MOD(D5400-1,ROWS(Students))+1,3)</f>
        <v>IZ05AI2</v>
      </c>
      <c r="D5400" s="5">
        <v>496</v>
      </c>
      <c r="E5400" s="6">
        <v>44644</v>
      </c>
      <c r="F5400" s="6">
        <v>44644</v>
      </c>
      <c r="G5400" s="7" t="s">
        <v>279</v>
      </c>
      <c r="H5400" s="7">
        <v>1</v>
      </c>
      <c r="I5400" s="7" t="s">
        <v>2320</v>
      </c>
      <c r="J5400" s="7" t="s">
        <v>6</v>
      </c>
      <c r="K5400" s="7" t="s">
        <v>3767</v>
      </c>
      <c r="L5400" s="7"/>
      <c r="M5400" s="6" t="s">
        <v>3767</v>
      </c>
      <c r="N5400" s="7" t="s">
        <v>25</v>
      </c>
      <c r="O5400" s="8">
        <v>19</v>
      </c>
      <c r="P5400" s="7" t="s">
        <v>13</v>
      </c>
      <c r="Q5400" s="9">
        <v>16.77</v>
      </c>
      <c r="R5400" s="7" t="s">
        <v>4232</v>
      </c>
      <c r="S5400" s="7" t="s">
        <v>342</v>
      </c>
      <c r="T5400">
        <f>A5400</f>
        <v>21496</v>
      </c>
      <c r="U5400" t="str">
        <f>IF($G5400=$U$1:$X$1,$T5400,"")</f>
        <v/>
      </c>
      <c r="V5400" t="str">
        <f>IF($G5400=$U$1:$X$1,$T5400,"")</f>
        <v/>
      </c>
      <c r="W5400">
        <f>IF($G5400=$U$1:$X$1,$T5400,"")</f>
        <v>21496</v>
      </c>
      <c r="X5400" t="str">
        <f>IF($G5400=$U$1:$X$1,$T5400,"")</f>
        <v/>
      </c>
      <c r="Y5400" s="1">
        <f>ROUND(O5400*Q5400,2)</f>
        <v>318.63</v>
      </c>
    </row>
    <row r="5401" spans="1:25">
      <c r="A5401" s="5">
        <f>INDEX(Students,MOD(D5401-1,ROWS(Students))+1,1)</f>
        <v>21496</v>
      </c>
      <c r="B5401" s="5" t="str">
        <f>INDEX(Students,MOD(D5401-1,ROWS(Students))+1,2)</f>
        <v>Wojtczak Jakub</v>
      </c>
      <c r="C5401" s="5" t="str">
        <f>INDEX(Students,MOD(D5401-1,ROWS(Students))+1,3)</f>
        <v>IZ05AI2</v>
      </c>
      <c r="D5401" s="5">
        <v>588</v>
      </c>
      <c r="E5401" s="6">
        <v>44693</v>
      </c>
      <c r="F5401" s="6">
        <v>44693</v>
      </c>
      <c r="G5401" s="7" t="s">
        <v>279</v>
      </c>
      <c r="H5401" s="7">
        <v>1</v>
      </c>
      <c r="I5401" s="7" t="s">
        <v>2536</v>
      </c>
      <c r="J5401" s="7" t="s">
        <v>6</v>
      </c>
      <c r="K5401" s="7" t="s">
        <v>3767</v>
      </c>
      <c r="L5401" s="7"/>
      <c r="M5401" s="6" t="s">
        <v>3767</v>
      </c>
      <c r="N5401" s="7" t="s">
        <v>25</v>
      </c>
      <c r="O5401" s="8">
        <v>19.59</v>
      </c>
      <c r="P5401" s="7" t="s">
        <v>13</v>
      </c>
      <c r="Q5401" s="9">
        <v>48.84</v>
      </c>
      <c r="R5401" s="7" t="s">
        <v>4377</v>
      </c>
      <c r="S5401" s="7" t="s">
        <v>515</v>
      </c>
      <c r="T5401">
        <f>A5401</f>
        <v>21496</v>
      </c>
      <c r="U5401" t="str">
        <f>IF($G5401=$U$1:$X$1,$T5401,"")</f>
        <v/>
      </c>
      <c r="V5401" t="str">
        <f>IF($G5401=$U$1:$X$1,$T5401,"")</f>
        <v/>
      </c>
      <c r="W5401">
        <f>IF($G5401=$U$1:$X$1,$T5401,"")</f>
        <v>21496</v>
      </c>
      <c r="X5401" t="str">
        <f>IF($G5401=$U$1:$X$1,$T5401,"")</f>
        <v/>
      </c>
      <c r="Y5401" s="1">
        <f>ROUND(O5401*Q5401,2)</f>
        <v>956.78</v>
      </c>
    </row>
    <row r="5402" spans="1:25">
      <c r="A5402" s="5">
        <f>INDEX(Students,MOD(D5402-1,ROWS(Students))+1,1)</f>
        <v>21496</v>
      </c>
      <c r="B5402" s="5" t="str">
        <f>INDEX(Students,MOD(D5402-1,ROWS(Students))+1,2)</f>
        <v>Wojtczak Jakub</v>
      </c>
      <c r="C5402" s="5" t="str">
        <f>INDEX(Students,MOD(D5402-1,ROWS(Students))+1,3)</f>
        <v>IZ05AI2</v>
      </c>
      <c r="D5402" s="5">
        <v>680</v>
      </c>
      <c r="E5402" s="6">
        <v>44705</v>
      </c>
      <c r="F5402" s="6">
        <v>44705</v>
      </c>
      <c r="G5402" s="7" t="s">
        <v>1262</v>
      </c>
      <c r="H5402" s="7">
        <v>1</v>
      </c>
      <c r="I5402" s="7" t="s">
        <v>2661</v>
      </c>
      <c r="J5402" s="7" t="s">
        <v>6</v>
      </c>
      <c r="K5402" s="7" t="s">
        <v>3775</v>
      </c>
      <c r="L5402" s="7"/>
      <c r="M5402" s="6" t="s">
        <v>3767</v>
      </c>
      <c r="N5402" s="7" t="s">
        <v>19</v>
      </c>
      <c r="O5402" s="8">
        <v>925.63900000000001</v>
      </c>
      <c r="P5402" s="7" t="s">
        <v>13</v>
      </c>
      <c r="Q5402" s="9">
        <v>0</v>
      </c>
      <c r="R5402" s="7" t="s">
        <v>4176</v>
      </c>
      <c r="S5402" s="7" t="s">
        <v>145</v>
      </c>
      <c r="T5402">
        <f>A5402</f>
        <v>21496</v>
      </c>
      <c r="U5402">
        <f>IF($G5402=$U$1:$X$1,$T5402,"")</f>
        <v>21496</v>
      </c>
      <c r="V5402" t="str">
        <f>IF($G5402=$U$1:$X$1,$T5402,"")</f>
        <v/>
      </c>
      <c r="W5402" t="str">
        <f>IF($G5402=$U$1:$X$1,$T5402,"")</f>
        <v/>
      </c>
      <c r="X5402" t="str">
        <f>IF($G5402=$U$1:$X$1,$T5402,"")</f>
        <v/>
      </c>
      <c r="Y5402" s="1">
        <f>ROUND(O5402*Q5402,2)</f>
        <v>0</v>
      </c>
    </row>
    <row r="5403" spans="1:25">
      <c r="A5403" s="5">
        <f>INDEX(Students,MOD(D5403-1,ROWS(Students))+1,1)</f>
        <v>21496</v>
      </c>
      <c r="B5403" s="5" t="str">
        <f>INDEX(Students,MOD(D5403-1,ROWS(Students))+1,2)</f>
        <v>Wojtczak Jakub</v>
      </c>
      <c r="C5403" s="5" t="str">
        <f>INDEX(Students,MOD(D5403-1,ROWS(Students))+1,3)</f>
        <v>IZ05AI2</v>
      </c>
      <c r="D5403" s="5">
        <v>772</v>
      </c>
      <c r="E5403" s="6">
        <v>44764</v>
      </c>
      <c r="F5403" s="6">
        <v>44764</v>
      </c>
      <c r="G5403" s="7" t="s">
        <v>1263</v>
      </c>
      <c r="H5403" s="7">
        <v>1</v>
      </c>
      <c r="I5403" s="7" t="s">
        <v>3319</v>
      </c>
      <c r="J5403" s="7" t="s">
        <v>6</v>
      </c>
      <c r="K5403" s="7" t="s">
        <v>3767</v>
      </c>
      <c r="L5403" s="7"/>
      <c r="M5403" s="6" t="s">
        <v>3767</v>
      </c>
      <c r="N5403" s="7" t="s">
        <v>19</v>
      </c>
      <c r="O5403" s="8">
        <v>5</v>
      </c>
      <c r="P5403" s="7" t="s">
        <v>9</v>
      </c>
      <c r="Q5403" s="9">
        <v>68.89</v>
      </c>
      <c r="R5403" s="7" t="s">
        <v>4106</v>
      </c>
      <c r="S5403" s="7" t="s">
        <v>208</v>
      </c>
      <c r="T5403">
        <f>A5403</f>
        <v>21496</v>
      </c>
      <c r="U5403" t="str">
        <f>IF($G5403=$U$1:$X$1,$T5403,"")</f>
        <v/>
      </c>
      <c r="V5403">
        <f>IF($G5403=$U$1:$X$1,$T5403,"")</f>
        <v>21496</v>
      </c>
      <c r="W5403" t="str">
        <f>IF($G5403=$U$1:$X$1,$T5403,"")</f>
        <v/>
      </c>
      <c r="X5403" t="str">
        <f>IF($G5403=$U$1:$X$1,$T5403,"")</f>
        <v/>
      </c>
      <c r="Y5403" s="1">
        <f>ROUND(O5403*Q5403,2)</f>
        <v>344.45</v>
      </c>
    </row>
    <row r="5404" spans="1:25">
      <c r="A5404" s="5">
        <f>INDEX(Students,MOD(D5404-1,ROWS(Students))+1,1)</f>
        <v>21496</v>
      </c>
      <c r="B5404" s="5" t="str">
        <f>INDEX(Students,MOD(D5404-1,ROWS(Students))+1,2)</f>
        <v>Wojtczak Jakub</v>
      </c>
      <c r="C5404" s="5" t="str">
        <f>INDEX(Students,MOD(D5404-1,ROWS(Students))+1,3)</f>
        <v>IZ05AI2</v>
      </c>
      <c r="D5404" s="5">
        <v>864</v>
      </c>
      <c r="E5404" s="6">
        <v>44636</v>
      </c>
      <c r="F5404" s="6">
        <v>44636</v>
      </c>
      <c r="G5404" s="7" t="s">
        <v>1263</v>
      </c>
      <c r="H5404" s="7">
        <v>1</v>
      </c>
      <c r="I5404" s="7" t="s">
        <v>2208</v>
      </c>
      <c r="J5404" s="7" t="s">
        <v>6</v>
      </c>
      <c r="K5404" s="7" t="s">
        <v>3767</v>
      </c>
      <c r="L5404" s="7"/>
      <c r="M5404" s="6" t="s">
        <v>3767</v>
      </c>
      <c r="N5404" s="7" t="s">
        <v>7</v>
      </c>
      <c r="O5404" s="8">
        <v>0.11600000000000001</v>
      </c>
      <c r="P5404" s="7" t="s">
        <v>13</v>
      </c>
      <c r="Q5404" s="9">
        <v>20.81</v>
      </c>
      <c r="R5404" s="7" t="s">
        <v>4031</v>
      </c>
      <c r="S5404" s="7" t="s">
        <v>134</v>
      </c>
      <c r="T5404">
        <f>A5404</f>
        <v>21496</v>
      </c>
      <c r="U5404" t="str">
        <f>IF($G5404=$U$1:$X$1,$T5404,"")</f>
        <v/>
      </c>
      <c r="V5404">
        <f>IF($G5404=$U$1:$X$1,$T5404,"")</f>
        <v>21496</v>
      </c>
      <c r="W5404" t="str">
        <f>IF($G5404=$U$1:$X$1,$T5404,"")</f>
        <v/>
      </c>
      <c r="X5404" t="str">
        <f>IF($G5404=$U$1:$X$1,$T5404,"")</f>
        <v/>
      </c>
      <c r="Y5404" s="1">
        <f>ROUND(O5404*Q5404,2)</f>
        <v>2.41</v>
      </c>
    </row>
    <row r="5405" spans="1:25">
      <c r="A5405" s="5">
        <f>INDEX(Students,MOD(D5405-1,ROWS(Students))+1,1)</f>
        <v>21496</v>
      </c>
      <c r="B5405" s="5" t="str">
        <f>INDEX(Students,MOD(D5405-1,ROWS(Students))+1,2)</f>
        <v>Wojtczak Jakub</v>
      </c>
      <c r="C5405" s="5" t="str">
        <f>INDEX(Students,MOD(D5405-1,ROWS(Students))+1,3)</f>
        <v>IZ05AI2</v>
      </c>
      <c r="D5405" s="5">
        <v>956</v>
      </c>
      <c r="E5405" s="6">
        <v>44678</v>
      </c>
      <c r="F5405" s="6">
        <v>44678</v>
      </c>
      <c r="G5405" s="7" t="s">
        <v>1263</v>
      </c>
      <c r="H5405" s="7">
        <v>1</v>
      </c>
      <c r="I5405" s="7" t="s">
        <v>3731</v>
      </c>
      <c r="J5405" s="7" t="s">
        <v>6</v>
      </c>
      <c r="K5405" s="7" t="s">
        <v>3767</v>
      </c>
      <c r="L5405" s="7"/>
      <c r="M5405" s="6" t="s">
        <v>3767</v>
      </c>
      <c r="N5405" s="7" t="s">
        <v>7</v>
      </c>
      <c r="O5405" s="8">
        <v>3</v>
      </c>
      <c r="P5405" s="7" t="s">
        <v>9</v>
      </c>
      <c r="Q5405" s="9">
        <v>0.2</v>
      </c>
      <c r="R5405" s="7" t="s">
        <v>4876</v>
      </c>
      <c r="S5405" s="7" t="s">
        <v>1250</v>
      </c>
      <c r="T5405">
        <f>A5405</f>
        <v>21496</v>
      </c>
      <c r="U5405" t="str">
        <f>IF($G5405=$U$1:$X$1,$T5405,"")</f>
        <v/>
      </c>
      <c r="V5405">
        <f>IF($G5405=$U$1:$X$1,$T5405,"")</f>
        <v>21496</v>
      </c>
      <c r="W5405" t="str">
        <f>IF($G5405=$U$1:$X$1,$T5405,"")</f>
        <v/>
      </c>
      <c r="X5405" t="str">
        <f>IF($G5405=$U$1:$X$1,$T5405,"")</f>
        <v/>
      </c>
      <c r="Y5405" s="1">
        <f>ROUND(O5405*Q5405,2)</f>
        <v>0.6</v>
      </c>
    </row>
    <row r="5406" spans="1:25">
      <c r="A5406" s="5">
        <f>INDEX(Students,MOD(D5406-1,ROWS(Students))+1,1)</f>
        <v>21496</v>
      </c>
      <c r="B5406" s="5" t="str">
        <f>INDEX(Students,MOD(D5406-1,ROWS(Students))+1,2)</f>
        <v>Wojtczak Jakub</v>
      </c>
      <c r="C5406" s="5" t="str">
        <f>INDEX(Students,MOD(D5406-1,ROWS(Students))+1,3)</f>
        <v>IZ05AI2</v>
      </c>
      <c r="D5406" s="5">
        <v>1048</v>
      </c>
      <c r="E5406" s="6">
        <v>44580</v>
      </c>
      <c r="F5406" s="6">
        <v>44580</v>
      </c>
      <c r="G5406" s="7" t="s">
        <v>279</v>
      </c>
      <c r="H5406" s="7">
        <v>1</v>
      </c>
      <c r="I5406" s="7" t="s">
        <v>1442</v>
      </c>
      <c r="J5406" s="7" t="s">
        <v>6</v>
      </c>
      <c r="K5406" s="7" t="s">
        <v>3767</v>
      </c>
      <c r="L5406" s="7"/>
      <c r="M5406" s="6" t="s">
        <v>3767</v>
      </c>
      <c r="N5406" s="7" t="s">
        <v>25</v>
      </c>
      <c r="O5406" s="8">
        <v>0.21</v>
      </c>
      <c r="P5406" s="7" t="s">
        <v>13</v>
      </c>
      <c r="Q5406" s="9">
        <v>32.22</v>
      </c>
      <c r="R5406" s="7" t="s">
        <v>4129</v>
      </c>
      <c r="S5406" s="7" t="s">
        <v>236</v>
      </c>
      <c r="T5406">
        <f>A5406</f>
        <v>21496</v>
      </c>
      <c r="U5406" t="str">
        <f>IF($G5406=$U$1:$X$1,$T5406,"")</f>
        <v/>
      </c>
      <c r="V5406" t="str">
        <f>IF($G5406=$U$1:$X$1,$T5406,"")</f>
        <v/>
      </c>
      <c r="W5406">
        <f>IF($G5406=$U$1:$X$1,$T5406,"")</f>
        <v>21496</v>
      </c>
      <c r="X5406" t="str">
        <f>IF($G5406=$U$1:$X$1,$T5406,"")</f>
        <v/>
      </c>
      <c r="Y5406" s="1">
        <f>ROUND(O5406*Q5406,2)</f>
        <v>6.77</v>
      </c>
    </row>
    <row r="5407" spans="1:25">
      <c r="A5407" s="5">
        <f>INDEX(Students,MOD(D5407-1,ROWS(Students))+1,1)</f>
        <v>21496</v>
      </c>
      <c r="B5407" s="5" t="str">
        <f>INDEX(Students,MOD(D5407-1,ROWS(Students))+1,2)</f>
        <v>Wojtczak Jakub</v>
      </c>
      <c r="C5407" s="5" t="str">
        <f>INDEX(Students,MOD(D5407-1,ROWS(Students))+1,3)</f>
        <v>IZ05AI2</v>
      </c>
      <c r="D5407" s="5">
        <v>1140</v>
      </c>
      <c r="E5407" s="6">
        <v>44623</v>
      </c>
      <c r="F5407" s="6">
        <v>44623</v>
      </c>
      <c r="G5407" s="7" t="s">
        <v>1262</v>
      </c>
      <c r="H5407" s="7">
        <v>-1</v>
      </c>
      <c r="I5407" s="7" t="s">
        <v>2014</v>
      </c>
      <c r="J5407" s="7" t="s">
        <v>6</v>
      </c>
      <c r="K5407" s="7" t="s">
        <v>3774</v>
      </c>
      <c r="L5407" s="7" t="s">
        <v>613</v>
      </c>
      <c r="M5407" s="6" t="s">
        <v>3767</v>
      </c>
      <c r="N5407" s="7" t="s">
        <v>19</v>
      </c>
      <c r="O5407" s="8">
        <v>68.05</v>
      </c>
      <c r="P5407" s="7" t="s">
        <v>13</v>
      </c>
      <c r="Q5407" s="9">
        <v>0</v>
      </c>
      <c r="R5407" s="7" t="s">
        <v>4450</v>
      </c>
      <c r="S5407" s="7" t="s">
        <v>1144</v>
      </c>
      <c r="T5407">
        <f>A5407</f>
        <v>21496</v>
      </c>
      <c r="U5407">
        <f>IF($G5407=$U$1:$X$1,$T5407,"")</f>
        <v>21496</v>
      </c>
      <c r="V5407" t="str">
        <f>IF($G5407=$U$1:$X$1,$T5407,"")</f>
        <v/>
      </c>
      <c r="W5407" t="str">
        <f>IF($G5407=$U$1:$X$1,$T5407,"")</f>
        <v/>
      </c>
      <c r="X5407" t="str">
        <f>IF($G5407=$U$1:$X$1,$T5407,"")</f>
        <v/>
      </c>
      <c r="Y5407" s="1">
        <f>ROUND(O5407*Q5407,2)</f>
        <v>0</v>
      </c>
    </row>
    <row r="5408" spans="1:25">
      <c r="A5408" s="5">
        <f>INDEX(Students,MOD(D5408-1,ROWS(Students))+1,1)</f>
        <v>21496</v>
      </c>
      <c r="B5408" s="5" t="str">
        <f>INDEX(Students,MOD(D5408-1,ROWS(Students))+1,2)</f>
        <v>Wojtczak Jakub</v>
      </c>
      <c r="C5408" s="5" t="str">
        <f>INDEX(Students,MOD(D5408-1,ROWS(Students))+1,3)</f>
        <v>IZ05AI2</v>
      </c>
      <c r="D5408" s="5">
        <v>1232</v>
      </c>
      <c r="E5408" s="6">
        <v>44707</v>
      </c>
      <c r="F5408" s="6">
        <v>44707</v>
      </c>
      <c r="G5408" s="7" t="s">
        <v>1263</v>
      </c>
      <c r="H5408" s="7">
        <v>1</v>
      </c>
      <c r="I5408" s="7" t="s">
        <v>2698</v>
      </c>
      <c r="J5408" s="7" t="s">
        <v>6</v>
      </c>
      <c r="K5408" s="7" t="s">
        <v>3767</v>
      </c>
      <c r="L5408" s="7"/>
      <c r="M5408" s="6" t="s">
        <v>3767</v>
      </c>
      <c r="N5408" s="7" t="s">
        <v>7</v>
      </c>
      <c r="O5408" s="8">
        <v>31</v>
      </c>
      <c r="P5408" s="7" t="s">
        <v>9</v>
      </c>
      <c r="Q5408" s="9">
        <v>1.3</v>
      </c>
      <c r="R5408" s="7" t="s">
        <v>4358</v>
      </c>
      <c r="S5408" s="7" t="s">
        <v>487</v>
      </c>
      <c r="T5408">
        <f>A5408</f>
        <v>21496</v>
      </c>
      <c r="U5408" t="str">
        <f>IF($G5408=$U$1:$X$1,$T5408,"")</f>
        <v/>
      </c>
      <c r="V5408">
        <f>IF($G5408=$U$1:$X$1,$T5408,"")</f>
        <v>21496</v>
      </c>
      <c r="W5408" t="str">
        <f>IF($G5408=$U$1:$X$1,$T5408,"")</f>
        <v/>
      </c>
      <c r="X5408" t="str">
        <f>IF($G5408=$U$1:$X$1,$T5408,"")</f>
        <v/>
      </c>
      <c r="Y5408" s="1">
        <f>ROUND(O5408*Q5408,2)</f>
        <v>40.299999999999997</v>
      </c>
    </row>
    <row r="5409" spans="1:25">
      <c r="A5409" s="5">
        <f>INDEX(Students,MOD(D5409-1,ROWS(Students))+1,1)</f>
        <v>21496</v>
      </c>
      <c r="B5409" s="5" t="str">
        <f>INDEX(Students,MOD(D5409-1,ROWS(Students))+1,2)</f>
        <v>Wojtczak Jakub</v>
      </c>
      <c r="C5409" s="5" t="str">
        <f>INDEX(Students,MOD(D5409-1,ROWS(Students))+1,3)</f>
        <v>IZ05AI2</v>
      </c>
      <c r="D5409" s="5">
        <v>1324</v>
      </c>
      <c r="E5409" s="6">
        <v>44711</v>
      </c>
      <c r="F5409" s="6">
        <v>44711</v>
      </c>
      <c r="G5409" s="7" t="s">
        <v>279</v>
      </c>
      <c r="H5409" s="7">
        <v>1</v>
      </c>
      <c r="I5409" s="7" t="s">
        <v>2722</v>
      </c>
      <c r="J5409" s="7" t="s">
        <v>6</v>
      </c>
      <c r="K5409" s="7" t="s">
        <v>3767</v>
      </c>
      <c r="L5409" s="7"/>
      <c r="M5409" s="6" t="s">
        <v>3767</v>
      </c>
      <c r="N5409" s="7" t="s">
        <v>25</v>
      </c>
      <c r="O5409" s="8">
        <v>0.65</v>
      </c>
      <c r="P5409" s="7" t="s">
        <v>13</v>
      </c>
      <c r="Q5409" s="9">
        <v>51.95</v>
      </c>
      <c r="R5409" s="7" t="s">
        <v>4606</v>
      </c>
      <c r="S5409" s="7" t="s">
        <v>823</v>
      </c>
      <c r="T5409">
        <f>A5409</f>
        <v>21496</v>
      </c>
      <c r="U5409" t="str">
        <f>IF($G5409=$U$1:$X$1,$T5409,"")</f>
        <v/>
      </c>
      <c r="V5409" t="str">
        <f>IF($G5409=$U$1:$X$1,$T5409,"")</f>
        <v/>
      </c>
      <c r="W5409">
        <f>IF($G5409=$U$1:$X$1,$T5409,"")</f>
        <v>21496</v>
      </c>
      <c r="X5409" t="str">
        <f>IF($G5409=$U$1:$X$1,$T5409,"")</f>
        <v/>
      </c>
      <c r="Y5409" s="1">
        <f>ROUND(O5409*Q5409,2)</f>
        <v>33.770000000000003</v>
      </c>
    </row>
    <row r="5410" spans="1:25">
      <c r="A5410" s="5">
        <f>INDEX(Students,MOD(D5410-1,ROWS(Students))+1,1)</f>
        <v>21496</v>
      </c>
      <c r="B5410" s="5" t="str">
        <f>INDEX(Students,MOD(D5410-1,ROWS(Students))+1,2)</f>
        <v>Wojtczak Jakub</v>
      </c>
      <c r="C5410" s="5" t="str">
        <f>INDEX(Students,MOD(D5410-1,ROWS(Students))+1,3)</f>
        <v>IZ05AI2</v>
      </c>
      <c r="D5410" s="5">
        <v>1416</v>
      </c>
      <c r="E5410" s="6">
        <v>44739</v>
      </c>
      <c r="F5410" s="6">
        <v>44739</v>
      </c>
      <c r="G5410" s="7" t="s">
        <v>1262</v>
      </c>
      <c r="H5410" s="7">
        <v>-1</v>
      </c>
      <c r="I5410" s="7" t="s">
        <v>3066</v>
      </c>
      <c r="J5410" s="7" t="s">
        <v>6</v>
      </c>
      <c r="K5410" s="7" t="s">
        <v>3774</v>
      </c>
      <c r="L5410" s="7" t="s">
        <v>1046</v>
      </c>
      <c r="M5410" s="6" t="s">
        <v>3767</v>
      </c>
      <c r="N5410" s="7" t="s">
        <v>71</v>
      </c>
      <c r="O5410" s="8">
        <v>10.24</v>
      </c>
      <c r="P5410" s="7" t="s">
        <v>13</v>
      </c>
      <c r="Q5410" s="9">
        <v>0</v>
      </c>
      <c r="R5410" s="7" t="s">
        <v>4478</v>
      </c>
      <c r="S5410" s="7" t="s">
        <v>5099</v>
      </c>
      <c r="T5410">
        <f>A5410</f>
        <v>21496</v>
      </c>
      <c r="U5410">
        <f>IF($G5410=$U$1:$X$1,$T5410,"")</f>
        <v>21496</v>
      </c>
      <c r="V5410" t="str">
        <f>IF($G5410=$U$1:$X$1,$T5410,"")</f>
        <v/>
      </c>
      <c r="W5410" t="str">
        <f>IF($G5410=$U$1:$X$1,$T5410,"")</f>
        <v/>
      </c>
      <c r="X5410" t="str">
        <f>IF($G5410=$U$1:$X$1,$T5410,"")</f>
        <v/>
      </c>
      <c r="Y5410" s="1">
        <f>ROUND(O5410*Q5410,2)</f>
        <v>0</v>
      </c>
    </row>
    <row r="5411" spans="1:25">
      <c r="A5411" s="5">
        <f>INDEX(Students,MOD(D5411-1,ROWS(Students))+1,1)</f>
        <v>21496</v>
      </c>
      <c r="B5411" s="5" t="str">
        <f>INDEX(Students,MOD(D5411-1,ROWS(Students))+1,2)</f>
        <v>Wojtczak Jakub</v>
      </c>
      <c r="C5411" s="5" t="str">
        <f>INDEX(Students,MOD(D5411-1,ROWS(Students))+1,3)</f>
        <v>IZ05AI2</v>
      </c>
      <c r="D5411" s="5">
        <v>1508</v>
      </c>
      <c r="E5411" s="6">
        <v>44628</v>
      </c>
      <c r="F5411" s="6">
        <v>44628</v>
      </c>
      <c r="G5411" s="7" t="s">
        <v>1262</v>
      </c>
      <c r="H5411" s="7">
        <v>-1</v>
      </c>
      <c r="I5411" s="7" t="s">
        <v>2070</v>
      </c>
      <c r="J5411" s="7" t="s">
        <v>6</v>
      </c>
      <c r="K5411" s="7" t="s">
        <v>3770</v>
      </c>
      <c r="L5411" s="7" t="s">
        <v>636</v>
      </c>
      <c r="M5411" s="6" t="s">
        <v>3767</v>
      </c>
      <c r="N5411" s="7" t="s">
        <v>67</v>
      </c>
      <c r="O5411" s="8">
        <v>11.88</v>
      </c>
      <c r="P5411" s="7" t="s">
        <v>13</v>
      </c>
      <c r="Q5411" s="9">
        <v>58.82</v>
      </c>
      <c r="R5411" s="7" t="s">
        <v>4482</v>
      </c>
      <c r="S5411" s="7" t="s">
        <v>637</v>
      </c>
      <c r="T5411">
        <f>A5411</f>
        <v>21496</v>
      </c>
      <c r="U5411">
        <f>IF($G5411=$U$1:$X$1,$T5411,"")</f>
        <v>21496</v>
      </c>
      <c r="V5411" t="str">
        <f>IF($G5411=$U$1:$X$1,$T5411,"")</f>
        <v/>
      </c>
      <c r="W5411" t="str">
        <f>IF($G5411=$U$1:$X$1,$T5411,"")</f>
        <v/>
      </c>
      <c r="X5411" t="str">
        <f>IF($G5411=$U$1:$X$1,$T5411,"")</f>
        <v/>
      </c>
      <c r="Y5411" s="1">
        <f>ROUND(O5411*Q5411,2)</f>
        <v>698.78</v>
      </c>
    </row>
    <row r="5412" spans="1:25">
      <c r="A5412" s="5">
        <f>INDEX(Students,MOD(D5412-1,ROWS(Students))+1,1)</f>
        <v>21496</v>
      </c>
      <c r="B5412" s="5" t="str">
        <f>INDEX(Students,MOD(D5412-1,ROWS(Students))+1,2)</f>
        <v>Wojtczak Jakub</v>
      </c>
      <c r="C5412" s="5" t="str">
        <f>INDEX(Students,MOD(D5412-1,ROWS(Students))+1,3)</f>
        <v>IZ05AI2</v>
      </c>
      <c r="D5412" s="5">
        <v>1600</v>
      </c>
      <c r="E5412" s="6">
        <v>44705</v>
      </c>
      <c r="F5412" s="6">
        <v>44705</v>
      </c>
      <c r="G5412" s="7" t="s">
        <v>1263</v>
      </c>
      <c r="H5412" s="7">
        <v>1</v>
      </c>
      <c r="I5412" s="7" t="s">
        <v>2659</v>
      </c>
      <c r="J5412" s="7" t="s">
        <v>6</v>
      </c>
      <c r="K5412" s="7" t="s">
        <v>3767</v>
      </c>
      <c r="L5412" s="7"/>
      <c r="M5412" s="6" t="s">
        <v>3767</v>
      </c>
      <c r="N5412" s="7" t="s">
        <v>7</v>
      </c>
      <c r="O5412" s="8">
        <v>2.4E-2</v>
      </c>
      <c r="P5412" s="7" t="s">
        <v>13</v>
      </c>
      <c r="Q5412" s="9">
        <v>20.85</v>
      </c>
      <c r="R5412" s="7" t="s">
        <v>3991</v>
      </c>
      <c r="S5412" s="7" t="s">
        <v>95</v>
      </c>
      <c r="T5412">
        <f>A5412</f>
        <v>21496</v>
      </c>
      <c r="U5412" t="str">
        <f>IF($G5412=$U$1:$X$1,$T5412,"")</f>
        <v/>
      </c>
      <c r="V5412">
        <f>IF($G5412=$U$1:$X$1,$T5412,"")</f>
        <v>21496</v>
      </c>
      <c r="W5412" t="str">
        <f>IF($G5412=$U$1:$X$1,$T5412,"")</f>
        <v/>
      </c>
      <c r="X5412" t="str">
        <f>IF($G5412=$U$1:$X$1,$T5412,"")</f>
        <v/>
      </c>
      <c r="Y5412" s="1">
        <f>ROUND(O5412*Q5412,2)</f>
        <v>0.5</v>
      </c>
    </row>
    <row r="5413" spans="1:25">
      <c r="A5413" s="5">
        <f>INDEX(Students,MOD(D5413-1,ROWS(Students))+1,1)</f>
        <v>21496</v>
      </c>
      <c r="B5413" s="5" t="str">
        <f>INDEX(Students,MOD(D5413-1,ROWS(Students))+1,2)</f>
        <v>Wojtczak Jakub</v>
      </c>
      <c r="C5413" s="5" t="str">
        <f>INDEX(Students,MOD(D5413-1,ROWS(Students))+1,3)</f>
        <v>IZ05AI2</v>
      </c>
      <c r="D5413" s="5">
        <v>1692</v>
      </c>
      <c r="E5413" s="6">
        <v>44707</v>
      </c>
      <c r="F5413" s="6">
        <v>44707</v>
      </c>
      <c r="G5413" s="7" t="s">
        <v>279</v>
      </c>
      <c r="H5413" s="7">
        <v>1</v>
      </c>
      <c r="I5413" s="7" t="s">
        <v>2687</v>
      </c>
      <c r="J5413" s="7" t="s">
        <v>6</v>
      </c>
      <c r="K5413" s="7" t="s">
        <v>3767</v>
      </c>
      <c r="L5413" s="7"/>
      <c r="M5413" s="6" t="s">
        <v>3767</v>
      </c>
      <c r="N5413" s="7" t="s">
        <v>25</v>
      </c>
      <c r="O5413" s="8">
        <v>1</v>
      </c>
      <c r="P5413" s="7" t="s">
        <v>9</v>
      </c>
      <c r="Q5413" s="9">
        <v>0.81</v>
      </c>
      <c r="R5413" s="7" t="s">
        <v>4691</v>
      </c>
      <c r="S5413" s="7" t="s">
        <v>931</v>
      </c>
      <c r="T5413">
        <f>A5413</f>
        <v>21496</v>
      </c>
      <c r="U5413" t="str">
        <f>IF($G5413=$U$1:$X$1,$T5413,"")</f>
        <v/>
      </c>
      <c r="V5413" t="str">
        <f>IF($G5413=$U$1:$X$1,$T5413,"")</f>
        <v/>
      </c>
      <c r="W5413">
        <f>IF($G5413=$U$1:$X$1,$T5413,"")</f>
        <v>21496</v>
      </c>
      <c r="X5413" t="str">
        <f>IF($G5413=$U$1:$X$1,$T5413,"")</f>
        <v/>
      </c>
      <c r="Y5413" s="1">
        <f>ROUND(O5413*Q5413,2)</f>
        <v>0.81</v>
      </c>
    </row>
    <row r="5414" spans="1:25">
      <c r="A5414" s="5">
        <f>INDEX(Students,MOD(D5414-1,ROWS(Students))+1,1)</f>
        <v>21496</v>
      </c>
      <c r="B5414" s="5" t="str">
        <f>INDEX(Students,MOD(D5414-1,ROWS(Students))+1,2)</f>
        <v>Wojtczak Jakub</v>
      </c>
      <c r="C5414" s="5" t="str">
        <f>INDEX(Students,MOD(D5414-1,ROWS(Students))+1,3)</f>
        <v>IZ05AI2</v>
      </c>
      <c r="D5414" s="5">
        <v>1784</v>
      </c>
      <c r="E5414" s="6">
        <v>44725</v>
      </c>
      <c r="F5414" s="6">
        <v>44725</v>
      </c>
      <c r="G5414" s="7" t="s">
        <v>1263</v>
      </c>
      <c r="H5414" s="7">
        <v>1</v>
      </c>
      <c r="I5414" s="7" t="s">
        <v>2919</v>
      </c>
      <c r="J5414" s="7" t="s">
        <v>6</v>
      </c>
      <c r="K5414" s="7" t="s">
        <v>3767</v>
      </c>
      <c r="L5414" s="7"/>
      <c r="M5414" s="6" t="s">
        <v>3767</v>
      </c>
      <c r="N5414" s="7" t="s">
        <v>19</v>
      </c>
      <c r="O5414" s="8">
        <v>113</v>
      </c>
      <c r="P5414" s="7" t="s">
        <v>9</v>
      </c>
      <c r="Q5414" s="9">
        <v>1.29</v>
      </c>
      <c r="R5414" s="7" t="s">
        <v>3897</v>
      </c>
      <c r="S5414" s="7" t="s">
        <v>24</v>
      </c>
      <c r="T5414">
        <f>A5414</f>
        <v>21496</v>
      </c>
      <c r="U5414" t="str">
        <f>IF($G5414=$U$1:$X$1,$T5414,"")</f>
        <v/>
      </c>
      <c r="V5414">
        <f>IF($G5414=$U$1:$X$1,$T5414,"")</f>
        <v>21496</v>
      </c>
      <c r="W5414" t="str">
        <f>IF($G5414=$U$1:$X$1,$T5414,"")</f>
        <v/>
      </c>
      <c r="X5414" t="str">
        <f>IF($G5414=$U$1:$X$1,$T5414,"")</f>
        <v/>
      </c>
      <c r="Y5414" s="1">
        <f>ROUND(O5414*Q5414,2)</f>
        <v>145.77000000000001</v>
      </c>
    </row>
    <row r="5415" spans="1:25">
      <c r="A5415" s="5">
        <f>INDEX(Students,MOD(D5415-1,ROWS(Students))+1,1)</f>
        <v>21496</v>
      </c>
      <c r="B5415" s="5" t="str">
        <f>INDEX(Students,MOD(D5415-1,ROWS(Students))+1,2)</f>
        <v>Wojtczak Jakub</v>
      </c>
      <c r="C5415" s="5" t="str">
        <f>INDEX(Students,MOD(D5415-1,ROWS(Students))+1,3)</f>
        <v>IZ05AI2</v>
      </c>
      <c r="D5415" s="5">
        <v>1876</v>
      </c>
      <c r="E5415" s="6">
        <v>44650</v>
      </c>
      <c r="F5415" s="6">
        <v>44649</v>
      </c>
      <c r="G5415" s="7" t="s">
        <v>1262</v>
      </c>
      <c r="H5415" s="7">
        <v>-1</v>
      </c>
      <c r="I5415" s="7" t="s">
        <v>2397</v>
      </c>
      <c r="J5415" s="7" t="s">
        <v>6</v>
      </c>
      <c r="K5415" s="7" t="s">
        <v>3788</v>
      </c>
      <c r="L5415" s="7" t="s">
        <v>796</v>
      </c>
      <c r="M5415" s="6" t="s">
        <v>3767</v>
      </c>
      <c r="N5415" s="7" t="s">
        <v>67</v>
      </c>
      <c r="O5415" s="8">
        <v>161.69999999999999</v>
      </c>
      <c r="P5415" s="7" t="s">
        <v>13</v>
      </c>
      <c r="Q5415" s="9">
        <v>49.45</v>
      </c>
      <c r="R5415" s="7" t="s">
        <v>4028</v>
      </c>
      <c r="S5415" s="7" t="s">
        <v>132</v>
      </c>
      <c r="T5415">
        <f>A5415</f>
        <v>21496</v>
      </c>
      <c r="U5415">
        <f>IF($G5415=$U$1:$X$1,$T5415,"")</f>
        <v>21496</v>
      </c>
      <c r="V5415" t="str">
        <f>IF($G5415=$U$1:$X$1,$T5415,"")</f>
        <v/>
      </c>
      <c r="W5415" t="str">
        <f>IF($G5415=$U$1:$X$1,$T5415,"")</f>
        <v/>
      </c>
      <c r="X5415" t="str">
        <f>IF($G5415=$U$1:$X$1,$T5415,"")</f>
        <v/>
      </c>
      <c r="Y5415" s="1">
        <f>ROUND(O5415*Q5415,2)</f>
        <v>7996.07</v>
      </c>
    </row>
    <row r="5416" spans="1:25">
      <c r="A5416" s="5">
        <f>INDEX(Students,MOD(D5416-1,ROWS(Students))+1,1)</f>
        <v>21496</v>
      </c>
      <c r="B5416" s="5" t="str">
        <f>INDEX(Students,MOD(D5416-1,ROWS(Students))+1,2)</f>
        <v>Wojtczak Jakub</v>
      </c>
      <c r="C5416" s="5" t="str">
        <f>INDEX(Students,MOD(D5416-1,ROWS(Students))+1,3)</f>
        <v>IZ05AI2</v>
      </c>
      <c r="D5416" s="5">
        <v>1968</v>
      </c>
      <c r="E5416" s="6">
        <v>44769</v>
      </c>
      <c r="F5416" s="6">
        <v>44768</v>
      </c>
      <c r="G5416" s="7" t="s">
        <v>1262</v>
      </c>
      <c r="H5416" s="7">
        <v>-1</v>
      </c>
      <c r="I5416" s="7" t="s">
        <v>3356</v>
      </c>
      <c r="J5416" s="7" t="s">
        <v>6</v>
      </c>
      <c r="K5416" s="7" t="s">
        <v>3780</v>
      </c>
      <c r="L5416" s="7" t="s">
        <v>1136</v>
      </c>
      <c r="M5416" s="6" t="s">
        <v>3767</v>
      </c>
      <c r="N5416" s="7" t="s">
        <v>67</v>
      </c>
      <c r="O5416" s="8">
        <v>300</v>
      </c>
      <c r="P5416" s="7" t="s">
        <v>9</v>
      </c>
      <c r="Q5416" s="9">
        <v>0.21</v>
      </c>
      <c r="R5416" s="7" t="s">
        <v>3902</v>
      </c>
      <c r="S5416" s="7" t="s">
        <v>28</v>
      </c>
      <c r="T5416">
        <f>A5416</f>
        <v>21496</v>
      </c>
      <c r="U5416">
        <f>IF($G5416=$U$1:$X$1,$T5416,"")</f>
        <v>21496</v>
      </c>
      <c r="V5416" t="str">
        <f>IF($G5416=$U$1:$X$1,$T5416,"")</f>
        <v/>
      </c>
      <c r="W5416" t="str">
        <f>IF($G5416=$U$1:$X$1,$T5416,"")</f>
        <v/>
      </c>
      <c r="X5416" t="str">
        <f>IF($G5416=$U$1:$X$1,$T5416,"")</f>
        <v/>
      </c>
      <c r="Y5416" s="1">
        <f>ROUND(O5416*Q5416,2)</f>
        <v>63</v>
      </c>
    </row>
    <row r="5417" spans="1:25">
      <c r="A5417" s="5">
        <f>INDEX(Students,MOD(D5417-1,ROWS(Students))+1,1)</f>
        <v>21496</v>
      </c>
      <c r="B5417" s="5" t="str">
        <f>INDEX(Students,MOD(D5417-1,ROWS(Students))+1,2)</f>
        <v>Wojtczak Jakub</v>
      </c>
      <c r="C5417" s="5" t="str">
        <f>INDEX(Students,MOD(D5417-1,ROWS(Students))+1,3)</f>
        <v>IZ05AI2</v>
      </c>
      <c r="D5417" s="5">
        <v>2060</v>
      </c>
      <c r="E5417" s="6">
        <v>44614</v>
      </c>
      <c r="F5417" s="6">
        <v>44613</v>
      </c>
      <c r="G5417" s="7" t="s">
        <v>1262</v>
      </c>
      <c r="H5417" s="7">
        <v>-1</v>
      </c>
      <c r="I5417" s="7" t="s">
        <v>1880</v>
      </c>
      <c r="J5417" s="7" t="s">
        <v>6</v>
      </c>
      <c r="K5417" s="7" t="s">
        <v>3830</v>
      </c>
      <c r="L5417" s="7" t="s">
        <v>550</v>
      </c>
      <c r="M5417" s="6" t="s">
        <v>3767</v>
      </c>
      <c r="N5417" s="7" t="s">
        <v>19</v>
      </c>
      <c r="O5417" s="8">
        <v>10</v>
      </c>
      <c r="P5417" s="7" t="s">
        <v>9</v>
      </c>
      <c r="Q5417" s="9">
        <v>32.090000000000003</v>
      </c>
      <c r="R5417" s="7" t="s">
        <v>4407</v>
      </c>
      <c r="S5417" s="7" t="s">
        <v>552</v>
      </c>
      <c r="T5417">
        <f>A5417</f>
        <v>21496</v>
      </c>
      <c r="U5417">
        <f>IF($G5417=$U$1:$X$1,$T5417,"")</f>
        <v>21496</v>
      </c>
      <c r="V5417" t="str">
        <f>IF($G5417=$U$1:$X$1,$T5417,"")</f>
        <v/>
      </c>
      <c r="W5417" t="str">
        <f>IF($G5417=$U$1:$X$1,$T5417,"")</f>
        <v/>
      </c>
      <c r="X5417" t="str">
        <f>IF($G5417=$U$1:$X$1,$T5417,"")</f>
        <v/>
      </c>
      <c r="Y5417" s="1">
        <f>ROUND(O5417*Q5417,2)</f>
        <v>320.89999999999998</v>
      </c>
    </row>
    <row r="5418" spans="1:25">
      <c r="A5418" s="5">
        <f>INDEX(Students,MOD(D5418-1,ROWS(Students))+1,1)</f>
        <v>21496</v>
      </c>
      <c r="B5418" s="5" t="str">
        <f>INDEX(Students,MOD(D5418-1,ROWS(Students))+1,2)</f>
        <v>Wojtczak Jakub</v>
      </c>
      <c r="C5418" s="5" t="str">
        <f>INDEX(Students,MOD(D5418-1,ROWS(Students))+1,3)</f>
        <v>IZ05AI2</v>
      </c>
      <c r="D5418" s="5">
        <v>2152</v>
      </c>
      <c r="E5418" s="6">
        <v>44692</v>
      </c>
      <c r="F5418" s="6">
        <v>44692</v>
      </c>
      <c r="G5418" s="7" t="s">
        <v>1263</v>
      </c>
      <c r="H5418" s="7">
        <v>1</v>
      </c>
      <c r="I5418" s="7" t="s">
        <v>2532</v>
      </c>
      <c r="J5418" s="7" t="s">
        <v>6</v>
      </c>
      <c r="K5418" s="7" t="s">
        <v>3767</v>
      </c>
      <c r="L5418" s="7"/>
      <c r="M5418" s="6" t="s">
        <v>3767</v>
      </c>
      <c r="N5418" s="7" t="s">
        <v>7</v>
      </c>
      <c r="O5418" s="8">
        <v>0.192</v>
      </c>
      <c r="P5418" s="7" t="s">
        <v>13</v>
      </c>
      <c r="Q5418" s="9">
        <v>20.04</v>
      </c>
      <c r="R5418" s="7" t="s">
        <v>4202</v>
      </c>
      <c r="S5418" s="7" t="s">
        <v>301</v>
      </c>
      <c r="T5418">
        <f>A5418</f>
        <v>21496</v>
      </c>
      <c r="U5418" t="str">
        <f>IF($G5418=$U$1:$X$1,$T5418,"")</f>
        <v/>
      </c>
      <c r="V5418">
        <f>IF($G5418=$U$1:$X$1,$T5418,"")</f>
        <v>21496</v>
      </c>
      <c r="W5418" t="str">
        <f>IF($G5418=$U$1:$X$1,$T5418,"")</f>
        <v/>
      </c>
      <c r="X5418" t="str">
        <f>IF($G5418=$U$1:$X$1,$T5418,"")</f>
        <v/>
      </c>
      <c r="Y5418" s="1">
        <f>ROUND(O5418*Q5418,2)</f>
        <v>3.85</v>
      </c>
    </row>
    <row r="5419" spans="1:25">
      <c r="A5419" s="5">
        <f>INDEX(Students,MOD(D5419-1,ROWS(Students))+1,1)</f>
        <v>21496</v>
      </c>
      <c r="B5419" s="5" t="str">
        <f>INDEX(Students,MOD(D5419-1,ROWS(Students))+1,2)</f>
        <v>Wojtczak Jakub</v>
      </c>
      <c r="C5419" s="5" t="str">
        <f>INDEX(Students,MOD(D5419-1,ROWS(Students))+1,3)</f>
        <v>IZ05AI2</v>
      </c>
      <c r="D5419" s="5">
        <v>2244</v>
      </c>
      <c r="E5419" s="6">
        <v>44620</v>
      </c>
      <c r="F5419" s="6">
        <v>44620</v>
      </c>
      <c r="G5419" s="7" t="s">
        <v>279</v>
      </c>
      <c r="H5419" s="7">
        <v>1</v>
      </c>
      <c r="I5419" s="7" t="s">
        <v>1964</v>
      </c>
      <c r="J5419" s="7" t="s">
        <v>6</v>
      </c>
      <c r="K5419" s="7" t="s">
        <v>3767</v>
      </c>
      <c r="L5419" s="7"/>
      <c r="M5419" s="6" t="s">
        <v>3767</v>
      </c>
      <c r="N5419" s="7" t="s">
        <v>25</v>
      </c>
      <c r="O5419" s="8">
        <v>87.35</v>
      </c>
      <c r="P5419" s="7" t="s">
        <v>31</v>
      </c>
      <c r="Q5419" s="9">
        <v>1.22</v>
      </c>
      <c r="R5419" s="7" t="s">
        <v>4101</v>
      </c>
      <c r="S5419" s="7" t="s">
        <v>204</v>
      </c>
      <c r="T5419">
        <f>A5419</f>
        <v>21496</v>
      </c>
      <c r="U5419" t="str">
        <f>IF($G5419=$U$1:$X$1,$T5419,"")</f>
        <v/>
      </c>
      <c r="V5419" t="str">
        <f>IF($G5419=$U$1:$X$1,$T5419,"")</f>
        <v/>
      </c>
      <c r="W5419">
        <f>IF($G5419=$U$1:$X$1,$T5419,"")</f>
        <v>21496</v>
      </c>
      <c r="X5419" t="str">
        <f>IF($G5419=$U$1:$X$1,$T5419,"")</f>
        <v/>
      </c>
      <c r="Y5419" s="1">
        <f>ROUND(O5419*Q5419,2)</f>
        <v>106.57</v>
      </c>
    </row>
    <row r="5420" spans="1:25">
      <c r="A5420" s="5">
        <f>INDEX(Students,MOD(D5420-1,ROWS(Students))+1,1)</f>
        <v>21496</v>
      </c>
      <c r="B5420" s="5" t="str">
        <f>INDEX(Students,MOD(D5420-1,ROWS(Students))+1,2)</f>
        <v>Wojtczak Jakub</v>
      </c>
      <c r="C5420" s="5" t="str">
        <f>INDEX(Students,MOD(D5420-1,ROWS(Students))+1,3)</f>
        <v>IZ05AI2</v>
      </c>
      <c r="D5420" s="5">
        <v>2336</v>
      </c>
      <c r="E5420" s="6">
        <v>44652</v>
      </c>
      <c r="F5420" s="6">
        <v>44652</v>
      </c>
      <c r="G5420" s="7" t="s">
        <v>1263</v>
      </c>
      <c r="H5420" s="7">
        <v>1</v>
      </c>
      <c r="I5420" s="7" t="s">
        <v>3413</v>
      </c>
      <c r="J5420" s="7" t="s">
        <v>6</v>
      </c>
      <c r="K5420" s="7" t="s">
        <v>3767</v>
      </c>
      <c r="L5420" s="7"/>
      <c r="M5420" s="6" t="s">
        <v>3767</v>
      </c>
      <c r="N5420" s="7" t="s">
        <v>25</v>
      </c>
      <c r="O5420" s="8">
        <v>0.24</v>
      </c>
      <c r="P5420" s="7" t="s">
        <v>13</v>
      </c>
      <c r="Q5420" s="9">
        <v>15.74</v>
      </c>
      <c r="R5420" s="7" t="s">
        <v>4535</v>
      </c>
      <c r="S5420" s="7" t="s">
        <v>718</v>
      </c>
      <c r="T5420">
        <f>A5420</f>
        <v>21496</v>
      </c>
      <c r="U5420" t="str">
        <f>IF($G5420=$U$1:$X$1,$T5420,"")</f>
        <v/>
      </c>
      <c r="V5420">
        <f>IF($G5420=$U$1:$X$1,$T5420,"")</f>
        <v>21496</v>
      </c>
      <c r="W5420" t="str">
        <f>IF($G5420=$U$1:$X$1,$T5420,"")</f>
        <v/>
      </c>
      <c r="X5420" t="str">
        <f>IF($G5420=$U$1:$X$1,$T5420,"")</f>
        <v/>
      </c>
      <c r="Y5420" s="1">
        <f>ROUND(O5420*Q5420,2)</f>
        <v>3.78</v>
      </c>
    </row>
    <row r="5421" spans="1:25">
      <c r="A5421" s="5">
        <f>INDEX(Students,MOD(D5421-1,ROWS(Students))+1,1)</f>
        <v>21496</v>
      </c>
      <c r="B5421" s="5" t="str">
        <f>INDEX(Students,MOD(D5421-1,ROWS(Students))+1,2)</f>
        <v>Wojtczak Jakub</v>
      </c>
      <c r="C5421" s="5" t="str">
        <f>INDEX(Students,MOD(D5421-1,ROWS(Students))+1,3)</f>
        <v>IZ05AI2</v>
      </c>
      <c r="D5421" s="5">
        <v>2428</v>
      </c>
      <c r="E5421" s="6">
        <v>44635</v>
      </c>
      <c r="F5421" s="6">
        <v>44635</v>
      </c>
      <c r="G5421" s="7" t="s">
        <v>279</v>
      </c>
      <c r="H5421" s="7">
        <v>1</v>
      </c>
      <c r="I5421" s="7" t="s">
        <v>2181</v>
      </c>
      <c r="J5421" s="7" t="s">
        <v>6</v>
      </c>
      <c r="K5421" s="7" t="s">
        <v>3767</v>
      </c>
      <c r="L5421" s="7"/>
      <c r="M5421" s="6" t="s">
        <v>3767</v>
      </c>
      <c r="N5421" s="7" t="s">
        <v>5215</v>
      </c>
      <c r="O5421" s="8">
        <v>50</v>
      </c>
      <c r="P5421" s="7" t="s">
        <v>31</v>
      </c>
      <c r="Q5421" s="9">
        <v>0</v>
      </c>
      <c r="R5421" s="7" t="s">
        <v>4453</v>
      </c>
      <c r="S5421" s="7" t="s">
        <v>5122</v>
      </c>
      <c r="T5421">
        <f>A5421</f>
        <v>21496</v>
      </c>
      <c r="U5421" t="str">
        <f>IF($G5421=$U$1:$X$1,$T5421,"")</f>
        <v/>
      </c>
      <c r="V5421" t="str">
        <f>IF($G5421=$U$1:$X$1,$T5421,"")</f>
        <v/>
      </c>
      <c r="W5421">
        <f>IF($G5421=$U$1:$X$1,$T5421,"")</f>
        <v>21496</v>
      </c>
      <c r="X5421" t="str">
        <f>IF($G5421=$U$1:$X$1,$T5421,"")</f>
        <v/>
      </c>
      <c r="Y5421" s="1">
        <f>ROUND(O5421*Q5421,2)</f>
        <v>0</v>
      </c>
    </row>
    <row r="5422" spans="1:25">
      <c r="A5422" s="5">
        <f>INDEX(Students,MOD(D5422-1,ROWS(Students))+1,1)</f>
        <v>21496</v>
      </c>
      <c r="B5422" s="5" t="str">
        <f>INDEX(Students,MOD(D5422-1,ROWS(Students))+1,2)</f>
        <v>Wojtczak Jakub</v>
      </c>
      <c r="C5422" s="5" t="str">
        <f>INDEX(Students,MOD(D5422-1,ROWS(Students))+1,3)</f>
        <v>IZ05AI2</v>
      </c>
      <c r="D5422" s="5">
        <v>2520</v>
      </c>
      <c r="E5422" s="6">
        <v>44699</v>
      </c>
      <c r="F5422" s="6">
        <v>44699</v>
      </c>
      <c r="G5422" s="7" t="s">
        <v>279</v>
      </c>
      <c r="H5422" s="7">
        <v>1</v>
      </c>
      <c r="I5422" s="7" t="s">
        <v>2596</v>
      </c>
      <c r="J5422" s="7" t="s">
        <v>6</v>
      </c>
      <c r="K5422" s="7" t="s">
        <v>3767</v>
      </c>
      <c r="L5422" s="7"/>
      <c r="M5422" s="6" t="s">
        <v>3767</v>
      </c>
      <c r="N5422" s="7" t="s">
        <v>5215</v>
      </c>
      <c r="O5422" s="8">
        <v>2</v>
      </c>
      <c r="P5422" s="7" t="s">
        <v>13</v>
      </c>
      <c r="Q5422" s="9">
        <v>0</v>
      </c>
      <c r="R5422" s="7" t="s">
        <v>4455</v>
      </c>
      <c r="S5422" s="7" t="s">
        <v>5107</v>
      </c>
      <c r="T5422">
        <f>A5422</f>
        <v>21496</v>
      </c>
      <c r="U5422" t="str">
        <f>IF($G5422=$U$1:$X$1,$T5422,"")</f>
        <v/>
      </c>
      <c r="V5422" t="str">
        <f>IF($G5422=$U$1:$X$1,$T5422,"")</f>
        <v/>
      </c>
      <c r="W5422">
        <f>IF($G5422=$U$1:$X$1,$T5422,"")</f>
        <v>21496</v>
      </c>
      <c r="X5422" t="str">
        <f>IF($G5422=$U$1:$X$1,$T5422,"")</f>
        <v/>
      </c>
      <c r="Y5422" s="1">
        <f>ROUND(O5422*Q5422,2)</f>
        <v>0</v>
      </c>
    </row>
    <row r="5423" spans="1:25">
      <c r="A5423" s="5">
        <f>INDEX(Students,MOD(D5423-1,ROWS(Students))+1,1)</f>
        <v>21496</v>
      </c>
      <c r="B5423" s="5" t="str">
        <f>INDEX(Students,MOD(D5423-1,ROWS(Students))+1,2)</f>
        <v>Wojtczak Jakub</v>
      </c>
      <c r="C5423" s="5" t="str">
        <f>INDEX(Students,MOD(D5423-1,ROWS(Students))+1,3)</f>
        <v>IZ05AI2</v>
      </c>
      <c r="D5423" s="5">
        <v>2612</v>
      </c>
      <c r="E5423" s="6">
        <v>44761</v>
      </c>
      <c r="F5423" s="6">
        <v>44761</v>
      </c>
      <c r="G5423" s="7" t="s">
        <v>1262</v>
      </c>
      <c r="H5423" s="7">
        <v>-1</v>
      </c>
      <c r="I5423" s="7" t="s">
        <v>3296</v>
      </c>
      <c r="J5423" s="7" t="s">
        <v>6</v>
      </c>
      <c r="K5423" s="7" t="s">
        <v>3867</v>
      </c>
      <c r="L5423" s="7" t="s">
        <v>611</v>
      </c>
      <c r="M5423" s="6" t="s">
        <v>3767</v>
      </c>
      <c r="N5423" s="7" t="s">
        <v>81</v>
      </c>
      <c r="O5423" s="8">
        <v>141</v>
      </c>
      <c r="P5423" s="7" t="s">
        <v>9</v>
      </c>
      <c r="Q5423" s="9">
        <v>0</v>
      </c>
      <c r="R5423" s="7" t="s">
        <v>4741</v>
      </c>
      <c r="S5423" s="7" t="s">
        <v>5187</v>
      </c>
      <c r="T5423">
        <f>A5423</f>
        <v>21496</v>
      </c>
      <c r="U5423">
        <f>IF($G5423=$U$1:$X$1,$T5423,"")</f>
        <v>21496</v>
      </c>
      <c r="V5423" t="str">
        <f>IF($G5423=$U$1:$X$1,$T5423,"")</f>
        <v/>
      </c>
      <c r="W5423" t="str">
        <f>IF($G5423=$U$1:$X$1,$T5423,"")</f>
        <v/>
      </c>
      <c r="X5423" t="str">
        <f>IF($G5423=$U$1:$X$1,$T5423,"")</f>
        <v/>
      </c>
      <c r="Y5423" s="1">
        <f>ROUND(O5423*Q5423,2)</f>
        <v>0</v>
      </c>
    </row>
    <row r="5424" spans="1:25">
      <c r="A5424" s="5">
        <f>INDEX(Students,MOD(D5424-1,ROWS(Students))+1,1)</f>
        <v>21496</v>
      </c>
      <c r="B5424" s="5" t="str">
        <f>INDEX(Students,MOD(D5424-1,ROWS(Students))+1,2)</f>
        <v>Wojtczak Jakub</v>
      </c>
      <c r="C5424" s="5" t="str">
        <f>INDEX(Students,MOD(D5424-1,ROWS(Students))+1,3)</f>
        <v>IZ05AI2</v>
      </c>
      <c r="D5424" s="5">
        <v>2704</v>
      </c>
      <c r="E5424" s="6">
        <v>44592</v>
      </c>
      <c r="F5424" s="6">
        <v>44592</v>
      </c>
      <c r="G5424" s="7" t="s">
        <v>1263</v>
      </c>
      <c r="H5424" s="7">
        <v>1</v>
      </c>
      <c r="I5424" s="7" t="s">
        <v>1598</v>
      </c>
      <c r="J5424" s="7" t="s">
        <v>6</v>
      </c>
      <c r="K5424" s="7" t="s">
        <v>3767</v>
      </c>
      <c r="L5424" s="7"/>
      <c r="M5424" s="6" t="s">
        <v>3767</v>
      </c>
      <c r="N5424" s="7" t="s">
        <v>19</v>
      </c>
      <c r="O5424" s="8">
        <v>0.73499999999999999</v>
      </c>
      <c r="P5424" s="7" t="s">
        <v>13</v>
      </c>
      <c r="Q5424" s="9">
        <v>17</v>
      </c>
      <c r="R5424" s="7" t="s">
        <v>4122</v>
      </c>
      <c r="S5424" s="7" t="s">
        <v>229</v>
      </c>
      <c r="T5424">
        <f>A5424</f>
        <v>21496</v>
      </c>
      <c r="U5424" t="str">
        <f>IF($G5424=$U$1:$X$1,$T5424,"")</f>
        <v/>
      </c>
      <c r="V5424">
        <f>IF($G5424=$U$1:$X$1,$T5424,"")</f>
        <v>21496</v>
      </c>
      <c r="W5424" t="str">
        <f>IF($G5424=$U$1:$X$1,$T5424,"")</f>
        <v/>
      </c>
      <c r="X5424" t="str">
        <f>IF($G5424=$U$1:$X$1,$T5424,"")</f>
        <v/>
      </c>
      <c r="Y5424" s="1">
        <f>ROUND(O5424*Q5424,2)</f>
        <v>12.5</v>
      </c>
    </row>
    <row r="5425" spans="1:25">
      <c r="A5425" s="5">
        <f>INDEX(Students,MOD(D5425-1,ROWS(Students))+1,1)</f>
        <v>21496</v>
      </c>
      <c r="B5425" s="5" t="str">
        <f>INDEX(Students,MOD(D5425-1,ROWS(Students))+1,2)</f>
        <v>Wojtczak Jakub</v>
      </c>
      <c r="C5425" s="5" t="str">
        <f>INDEX(Students,MOD(D5425-1,ROWS(Students))+1,3)</f>
        <v>IZ05AI2</v>
      </c>
      <c r="D5425" s="5">
        <v>2796</v>
      </c>
      <c r="E5425" s="6">
        <v>44644</v>
      </c>
      <c r="F5425" s="6">
        <v>44644</v>
      </c>
      <c r="G5425" s="7" t="s">
        <v>1263</v>
      </c>
      <c r="H5425" s="7">
        <v>1</v>
      </c>
      <c r="I5425" s="7" t="s">
        <v>2309</v>
      </c>
      <c r="J5425" s="7" t="s">
        <v>6</v>
      </c>
      <c r="K5425" s="7" t="s">
        <v>3767</v>
      </c>
      <c r="L5425" s="7"/>
      <c r="M5425" s="6" t="s">
        <v>3767</v>
      </c>
      <c r="N5425" s="7" t="s">
        <v>67</v>
      </c>
      <c r="O5425" s="8">
        <v>400</v>
      </c>
      <c r="P5425" s="7" t="s">
        <v>9</v>
      </c>
      <c r="Q5425" s="9">
        <v>1.3</v>
      </c>
      <c r="R5425" s="7" t="s">
        <v>4358</v>
      </c>
      <c r="S5425" s="7" t="s">
        <v>487</v>
      </c>
      <c r="T5425">
        <f>A5425</f>
        <v>21496</v>
      </c>
      <c r="U5425" t="str">
        <f>IF($G5425=$U$1:$X$1,$T5425,"")</f>
        <v/>
      </c>
      <c r="V5425">
        <f>IF($G5425=$U$1:$X$1,$T5425,"")</f>
        <v>21496</v>
      </c>
      <c r="W5425" t="str">
        <f>IF($G5425=$U$1:$X$1,$T5425,"")</f>
        <v/>
      </c>
      <c r="X5425" t="str">
        <f>IF($G5425=$U$1:$X$1,$T5425,"")</f>
        <v/>
      </c>
      <c r="Y5425" s="1">
        <f>ROUND(O5425*Q5425,2)</f>
        <v>520</v>
      </c>
    </row>
    <row r="5426" spans="1:25">
      <c r="A5426" s="5">
        <f>INDEX(Students,MOD(D5426-1,ROWS(Students))+1,1)</f>
        <v>21496</v>
      </c>
      <c r="B5426" s="5" t="str">
        <f>INDEX(Students,MOD(D5426-1,ROWS(Students))+1,2)</f>
        <v>Wojtczak Jakub</v>
      </c>
      <c r="C5426" s="5" t="str">
        <f>INDEX(Students,MOD(D5426-1,ROWS(Students))+1,3)</f>
        <v>IZ05AI2</v>
      </c>
      <c r="D5426" s="5">
        <v>2888</v>
      </c>
      <c r="E5426" s="6">
        <v>44720</v>
      </c>
      <c r="F5426" s="6">
        <v>44720</v>
      </c>
      <c r="G5426" s="7" t="s">
        <v>279</v>
      </c>
      <c r="H5426" s="7">
        <v>1</v>
      </c>
      <c r="I5426" s="7" t="s">
        <v>2852</v>
      </c>
      <c r="J5426" s="7" t="s">
        <v>6</v>
      </c>
      <c r="K5426" s="7" t="s">
        <v>3767</v>
      </c>
      <c r="L5426" s="7"/>
      <c r="M5426" s="6" t="s">
        <v>3767</v>
      </c>
      <c r="N5426" s="7" t="s">
        <v>25</v>
      </c>
      <c r="O5426" s="8">
        <v>1.43</v>
      </c>
      <c r="P5426" s="7" t="s">
        <v>13</v>
      </c>
      <c r="Q5426" s="9">
        <v>206.45</v>
      </c>
      <c r="R5426" s="7" t="s">
        <v>4345</v>
      </c>
      <c r="S5426" s="7" t="s">
        <v>5067</v>
      </c>
      <c r="T5426">
        <f>A5426</f>
        <v>21496</v>
      </c>
      <c r="U5426" t="str">
        <f>IF($G5426=$U$1:$X$1,$T5426,"")</f>
        <v/>
      </c>
      <c r="V5426" t="str">
        <f>IF($G5426=$U$1:$X$1,$T5426,"")</f>
        <v/>
      </c>
      <c r="W5426">
        <f>IF($G5426=$U$1:$X$1,$T5426,"")</f>
        <v>21496</v>
      </c>
      <c r="X5426" t="str">
        <f>IF($G5426=$U$1:$X$1,$T5426,"")</f>
        <v/>
      </c>
      <c r="Y5426" s="1">
        <f>ROUND(O5426*Q5426,2)</f>
        <v>295.22000000000003</v>
      </c>
    </row>
    <row r="5427" spans="1:25">
      <c r="A5427" s="5">
        <f>INDEX(Students,MOD(D5427-1,ROWS(Students))+1,1)</f>
        <v>21496</v>
      </c>
      <c r="B5427" s="5" t="str">
        <f>INDEX(Students,MOD(D5427-1,ROWS(Students))+1,2)</f>
        <v>Wojtczak Jakub</v>
      </c>
      <c r="C5427" s="5" t="str">
        <f>INDEX(Students,MOD(D5427-1,ROWS(Students))+1,3)</f>
        <v>IZ05AI2</v>
      </c>
      <c r="D5427" s="5">
        <v>2980</v>
      </c>
      <c r="E5427" s="6">
        <v>44603</v>
      </c>
      <c r="F5427" s="6">
        <v>44603</v>
      </c>
      <c r="G5427" s="7" t="s">
        <v>1263</v>
      </c>
      <c r="H5427" s="7">
        <v>1</v>
      </c>
      <c r="I5427" s="7" t="s">
        <v>1727</v>
      </c>
      <c r="J5427" s="7" t="s">
        <v>6</v>
      </c>
      <c r="K5427" s="7" t="s">
        <v>3767</v>
      </c>
      <c r="L5427" s="7"/>
      <c r="M5427" s="6" t="s">
        <v>3767</v>
      </c>
      <c r="N5427" s="7" t="s">
        <v>67</v>
      </c>
      <c r="O5427" s="8">
        <v>714</v>
      </c>
      <c r="P5427" s="7" t="s">
        <v>9</v>
      </c>
      <c r="Q5427" s="9">
        <v>0</v>
      </c>
      <c r="R5427" s="7" t="s">
        <v>4318</v>
      </c>
      <c r="S5427" s="7" t="s">
        <v>5056</v>
      </c>
      <c r="T5427">
        <f>A5427</f>
        <v>21496</v>
      </c>
      <c r="U5427" t="str">
        <f>IF($G5427=$U$1:$X$1,$T5427,"")</f>
        <v/>
      </c>
      <c r="V5427">
        <f>IF($G5427=$U$1:$X$1,$T5427,"")</f>
        <v>21496</v>
      </c>
      <c r="W5427" t="str">
        <f>IF($G5427=$U$1:$X$1,$T5427,"")</f>
        <v/>
      </c>
      <c r="X5427" t="str">
        <f>IF($G5427=$U$1:$X$1,$T5427,"")</f>
        <v/>
      </c>
      <c r="Y5427" s="1">
        <f>ROUND(O5427*Q5427,2)</f>
        <v>0</v>
      </c>
    </row>
    <row r="5428" spans="1:25">
      <c r="A5428" s="5">
        <f>INDEX(Students,MOD(D5428-1,ROWS(Students))+1,1)</f>
        <v>21496</v>
      </c>
      <c r="B5428" s="5" t="str">
        <f>INDEX(Students,MOD(D5428-1,ROWS(Students))+1,2)</f>
        <v>Wojtczak Jakub</v>
      </c>
      <c r="C5428" s="5" t="str">
        <f>INDEX(Students,MOD(D5428-1,ROWS(Students))+1,3)</f>
        <v>IZ05AI2</v>
      </c>
      <c r="D5428" s="5">
        <v>3072</v>
      </c>
      <c r="E5428" s="6">
        <v>44707</v>
      </c>
      <c r="F5428" s="6">
        <v>44707</v>
      </c>
      <c r="G5428" s="7" t="s">
        <v>1263</v>
      </c>
      <c r="H5428" s="7">
        <v>1</v>
      </c>
      <c r="I5428" s="7" t="s">
        <v>2697</v>
      </c>
      <c r="J5428" s="7" t="s">
        <v>6</v>
      </c>
      <c r="K5428" s="7" t="s">
        <v>3767</v>
      </c>
      <c r="L5428" s="7"/>
      <c r="M5428" s="6" t="s">
        <v>3767</v>
      </c>
      <c r="N5428" s="7" t="s">
        <v>19</v>
      </c>
      <c r="O5428" s="8">
        <v>90</v>
      </c>
      <c r="P5428" s="7" t="s">
        <v>9</v>
      </c>
      <c r="Q5428" s="9">
        <v>0.35</v>
      </c>
      <c r="R5428" s="7" t="s">
        <v>4165</v>
      </c>
      <c r="S5428" s="7" t="s">
        <v>273</v>
      </c>
      <c r="T5428">
        <f>A5428</f>
        <v>21496</v>
      </c>
      <c r="U5428" t="str">
        <f>IF($G5428=$U$1:$X$1,$T5428,"")</f>
        <v/>
      </c>
      <c r="V5428">
        <f>IF($G5428=$U$1:$X$1,$T5428,"")</f>
        <v>21496</v>
      </c>
      <c r="W5428" t="str">
        <f>IF($G5428=$U$1:$X$1,$T5428,"")</f>
        <v/>
      </c>
      <c r="X5428" t="str">
        <f>IF($G5428=$U$1:$X$1,$T5428,"")</f>
        <v/>
      </c>
      <c r="Y5428" s="1">
        <f>ROUND(O5428*Q5428,2)</f>
        <v>31.5</v>
      </c>
    </row>
    <row r="5429" spans="1:25">
      <c r="A5429" s="5">
        <f>INDEX(Students,MOD(D5429-1,ROWS(Students))+1,1)</f>
        <v>21496</v>
      </c>
      <c r="B5429" s="5" t="str">
        <f>INDEX(Students,MOD(D5429-1,ROWS(Students))+1,2)</f>
        <v>Wojtczak Jakub</v>
      </c>
      <c r="C5429" s="5" t="str">
        <f>INDEX(Students,MOD(D5429-1,ROWS(Students))+1,3)</f>
        <v>IZ05AI2</v>
      </c>
      <c r="D5429" s="5">
        <v>3164</v>
      </c>
      <c r="E5429" s="6">
        <v>44643</v>
      </c>
      <c r="F5429" s="6">
        <v>44643</v>
      </c>
      <c r="G5429" s="7" t="s">
        <v>1262</v>
      </c>
      <c r="H5429" s="7">
        <v>-1</v>
      </c>
      <c r="I5429" s="7" t="s">
        <v>2300</v>
      </c>
      <c r="J5429" s="7" t="s">
        <v>6</v>
      </c>
      <c r="K5429" s="7" t="s">
        <v>3774</v>
      </c>
      <c r="L5429" s="7" t="s">
        <v>755</v>
      </c>
      <c r="M5429" s="6" t="s">
        <v>3767</v>
      </c>
      <c r="N5429" s="7" t="s">
        <v>19</v>
      </c>
      <c r="O5429" s="8">
        <v>2054</v>
      </c>
      <c r="P5429" s="7" t="s">
        <v>13</v>
      </c>
      <c r="Q5429" s="9">
        <v>0</v>
      </c>
      <c r="R5429" s="7" t="s">
        <v>3939</v>
      </c>
      <c r="S5429" s="7" t="s">
        <v>5019</v>
      </c>
      <c r="T5429">
        <f>A5429</f>
        <v>21496</v>
      </c>
      <c r="U5429">
        <f>IF($G5429=$U$1:$X$1,$T5429,"")</f>
        <v>21496</v>
      </c>
      <c r="V5429" t="str">
        <f>IF($G5429=$U$1:$X$1,$T5429,"")</f>
        <v/>
      </c>
      <c r="W5429" t="str">
        <f>IF($G5429=$U$1:$X$1,$T5429,"")</f>
        <v/>
      </c>
      <c r="X5429" t="str">
        <f>IF($G5429=$U$1:$X$1,$T5429,"")</f>
        <v/>
      </c>
      <c r="Y5429" s="1">
        <f>ROUND(O5429*Q5429,2)</f>
        <v>0</v>
      </c>
    </row>
    <row r="5430" spans="1:25">
      <c r="A5430" s="5">
        <f>INDEX(Students,MOD(D5430-1,ROWS(Students))+1,1)</f>
        <v>21496</v>
      </c>
      <c r="B5430" s="5" t="str">
        <f>INDEX(Students,MOD(D5430-1,ROWS(Students))+1,2)</f>
        <v>Wojtczak Jakub</v>
      </c>
      <c r="C5430" s="5" t="str">
        <f>INDEX(Students,MOD(D5430-1,ROWS(Students))+1,3)</f>
        <v>IZ05AI2</v>
      </c>
      <c r="D5430" s="5">
        <v>3256</v>
      </c>
      <c r="E5430" s="6">
        <v>44686</v>
      </c>
      <c r="F5430" s="6">
        <v>44686</v>
      </c>
      <c r="G5430" s="7" t="s">
        <v>1263</v>
      </c>
      <c r="H5430" s="7">
        <v>1</v>
      </c>
      <c r="I5430" s="7" t="s">
        <v>2449</v>
      </c>
      <c r="J5430" s="7" t="s">
        <v>6</v>
      </c>
      <c r="K5430" s="7" t="s">
        <v>3767</v>
      </c>
      <c r="L5430" s="7"/>
      <c r="M5430" s="6" t="s">
        <v>3767</v>
      </c>
      <c r="N5430" s="7" t="s">
        <v>7</v>
      </c>
      <c r="O5430" s="8">
        <v>47</v>
      </c>
      <c r="P5430" s="7" t="s">
        <v>9</v>
      </c>
      <c r="Q5430" s="9">
        <v>3.25</v>
      </c>
      <c r="R5430" s="7" t="s">
        <v>4499</v>
      </c>
      <c r="S5430" s="7" t="s">
        <v>5127</v>
      </c>
      <c r="T5430">
        <f>A5430</f>
        <v>21496</v>
      </c>
      <c r="U5430" t="str">
        <f>IF($G5430=$U$1:$X$1,$T5430,"")</f>
        <v/>
      </c>
      <c r="V5430">
        <f>IF($G5430=$U$1:$X$1,$T5430,"")</f>
        <v>21496</v>
      </c>
      <c r="W5430" t="str">
        <f>IF($G5430=$U$1:$X$1,$T5430,"")</f>
        <v/>
      </c>
      <c r="X5430" t="str">
        <f>IF($G5430=$U$1:$X$1,$T5430,"")</f>
        <v/>
      </c>
      <c r="Y5430" s="1">
        <f>ROUND(O5430*Q5430,2)</f>
        <v>152.75</v>
      </c>
    </row>
    <row r="5431" spans="1:25">
      <c r="A5431" s="5">
        <f>INDEX(Students,MOD(D5431-1,ROWS(Students))+1,1)</f>
        <v>21496</v>
      </c>
      <c r="B5431" s="5" t="str">
        <f>INDEX(Students,MOD(D5431-1,ROWS(Students))+1,2)</f>
        <v>Wojtczak Jakub</v>
      </c>
      <c r="C5431" s="5" t="str">
        <f>INDEX(Students,MOD(D5431-1,ROWS(Students))+1,3)</f>
        <v>IZ05AI2</v>
      </c>
      <c r="D5431" s="5">
        <v>3348</v>
      </c>
      <c r="E5431" s="6">
        <v>44582</v>
      </c>
      <c r="F5431" s="6">
        <v>44582</v>
      </c>
      <c r="G5431" s="7" t="s">
        <v>279</v>
      </c>
      <c r="H5431" s="7">
        <v>1</v>
      </c>
      <c r="I5431" s="7" t="s">
        <v>1492</v>
      </c>
      <c r="J5431" s="7" t="s">
        <v>6</v>
      </c>
      <c r="K5431" s="7" t="s">
        <v>3767</v>
      </c>
      <c r="L5431" s="7"/>
      <c r="M5431" s="6" t="s">
        <v>3767</v>
      </c>
      <c r="N5431" s="7" t="s">
        <v>25</v>
      </c>
      <c r="O5431" s="8">
        <v>93</v>
      </c>
      <c r="P5431" s="7" t="s">
        <v>31</v>
      </c>
      <c r="Q5431" s="9">
        <v>0.68</v>
      </c>
      <c r="R5431" s="7" t="s">
        <v>4069</v>
      </c>
      <c r="S5431" s="7" t="s">
        <v>168</v>
      </c>
      <c r="T5431">
        <f>A5431</f>
        <v>21496</v>
      </c>
      <c r="U5431" t="str">
        <f>IF($G5431=$U$1:$X$1,$T5431,"")</f>
        <v/>
      </c>
      <c r="V5431" t="str">
        <f>IF($G5431=$U$1:$X$1,$T5431,"")</f>
        <v/>
      </c>
      <c r="W5431">
        <f>IF($G5431=$U$1:$X$1,$T5431,"")</f>
        <v>21496</v>
      </c>
      <c r="X5431" t="str">
        <f>IF($G5431=$U$1:$X$1,$T5431,"")</f>
        <v/>
      </c>
      <c r="Y5431" s="1">
        <f>ROUND(O5431*Q5431,2)</f>
        <v>63.24</v>
      </c>
    </row>
    <row r="5432" spans="1:25">
      <c r="A5432" s="5">
        <f>INDEX(Students,MOD(D5432-1,ROWS(Students))+1,1)</f>
        <v>21496</v>
      </c>
      <c r="B5432" s="5" t="str">
        <f>INDEX(Students,MOD(D5432-1,ROWS(Students))+1,2)</f>
        <v>Wojtczak Jakub</v>
      </c>
      <c r="C5432" s="5" t="str">
        <f>INDEX(Students,MOD(D5432-1,ROWS(Students))+1,3)</f>
        <v>IZ05AI2</v>
      </c>
      <c r="D5432" s="5">
        <v>3440</v>
      </c>
      <c r="E5432" s="6">
        <v>44630</v>
      </c>
      <c r="F5432" s="6">
        <v>44630</v>
      </c>
      <c r="G5432" s="7" t="s">
        <v>1263</v>
      </c>
      <c r="H5432" s="7">
        <v>1</v>
      </c>
      <c r="I5432" s="7" t="s">
        <v>2094</v>
      </c>
      <c r="J5432" s="7" t="s">
        <v>6</v>
      </c>
      <c r="K5432" s="7" t="s">
        <v>3767</v>
      </c>
      <c r="L5432" s="7"/>
      <c r="M5432" s="6" t="s">
        <v>3767</v>
      </c>
      <c r="N5432" s="7" t="s">
        <v>19</v>
      </c>
      <c r="O5432" s="8">
        <v>240</v>
      </c>
      <c r="P5432" s="7" t="s">
        <v>9</v>
      </c>
      <c r="Q5432" s="9">
        <v>0.13</v>
      </c>
      <c r="R5432" s="7" t="s">
        <v>3892</v>
      </c>
      <c r="S5432" s="7" t="s">
        <v>21</v>
      </c>
      <c r="T5432">
        <f>A5432</f>
        <v>21496</v>
      </c>
      <c r="U5432" t="str">
        <f>IF($G5432=$U$1:$X$1,$T5432,"")</f>
        <v/>
      </c>
      <c r="V5432">
        <f>IF($G5432=$U$1:$X$1,$T5432,"")</f>
        <v>21496</v>
      </c>
      <c r="W5432" t="str">
        <f>IF($G5432=$U$1:$X$1,$T5432,"")</f>
        <v/>
      </c>
      <c r="X5432" t="str">
        <f>IF($G5432=$U$1:$X$1,$T5432,"")</f>
        <v/>
      </c>
      <c r="Y5432" s="1">
        <f>ROUND(O5432*Q5432,2)</f>
        <v>31.2</v>
      </c>
    </row>
    <row r="5433" spans="1:25">
      <c r="A5433" s="5">
        <f>INDEX(Students,MOD(D5433-1,ROWS(Students))+1,1)</f>
        <v>21496</v>
      </c>
      <c r="B5433" s="5" t="str">
        <f>INDEX(Students,MOD(D5433-1,ROWS(Students))+1,2)</f>
        <v>Wojtczak Jakub</v>
      </c>
      <c r="C5433" s="5" t="str">
        <f>INDEX(Students,MOD(D5433-1,ROWS(Students))+1,3)</f>
        <v>IZ05AI2</v>
      </c>
      <c r="D5433" s="5">
        <v>3532</v>
      </c>
      <c r="E5433" s="6">
        <v>44607</v>
      </c>
      <c r="F5433" s="6">
        <v>44607</v>
      </c>
      <c r="G5433" s="7" t="s">
        <v>1262</v>
      </c>
      <c r="H5433" s="7">
        <v>-1</v>
      </c>
      <c r="I5433" s="7" t="s">
        <v>1779</v>
      </c>
      <c r="J5433" s="7" t="s">
        <v>6</v>
      </c>
      <c r="K5433" s="7" t="s">
        <v>3774</v>
      </c>
      <c r="L5433" s="7" t="s">
        <v>498</v>
      </c>
      <c r="M5433" s="6" t="s">
        <v>3767</v>
      </c>
      <c r="N5433" s="7" t="s">
        <v>19</v>
      </c>
      <c r="O5433" s="8">
        <v>1000</v>
      </c>
      <c r="P5433" s="7" t="s">
        <v>9</v>
      </c>
      <c r="Q5433" s="9">
        <v>0</v>
      </c>
      <c r="R5433" s="7" t="s">
        <v>4078</v>
      </c>
      <c r="S5433" s="7" t="s">
        <v>5030</v>
      </c>
      <c r="T5433">
        <f>A5433</f>
        <v>21496</v>
      </c>
      <c r="U5433">
        <f>IF($G5433=$U$1:$X$1,$T5433,"")</f>
        <v>21496</v>
      </c>
      <c r="V5433" t="str">
        <f>IF($G5433=$U$1:$X$1,$T5433,"")</f>
        <v/>
      </c>
      <c r="W5433" t="str">
        <f>IF($G5433=$U$1:$X$1,$T5433,"")</f>
        <v/>
      </c>
      <c r="X5433" t="str">
        <f>IF($G5433=$U$1:$X$1,$T5433,"")</f>
        <v/>
      </c>
      <c r="Y5433" s="1">
        <f>ROUND(O5433*Q5433,2)</f>
        <v>0</v>
      </c>
    </row>
    <row r="5434" spans="1:25">
      <c r="A5434" s="5">
        <f>INDEX(Students,MOD(D5434-1,ROWS(Students))+1,1)</f>
        <v>21496</v>
      </c>
      <c r="B5434" s="5" t="str">
        <f>INDEX(Students,MOD(D5434-1,ROWS(Students))+1,2)</f>
        <v>Wojtczak Jakub</v>
      </c>
      <c r="C5434" s="5" t="str">
        <f>INDEX(Students,MOD(D5434-1,ROWS(Students))+1,3)</f>
        <v>IZ05AI2</v>
      </c>
      <c r="D5434" s="5">
        <v>3624</v>
      </c>
      <c r="E5434" s="6">
        <v>44579</v>
      </c>
      <c r="F5434" s="6">
        <v>44579</v>
      </c>
      <c r="G5434" s="7" t="s">
        <v>279</v>
      </c>
      <c r="H5434" s="7">
        <v>1</v>
      </c>
      <c r="I5434" s="7" t="s">
        <v>1429</v>
      </c>
      <c r="J5434" s="7" t="s">
        <v>6</v>
      </c>
      <c r="K5434" s="7" t="s">
        <v>3767</v>
      </c>
      <c r="L5434" s="7"/>
      <c r="M5434" s="6" t="s">
        <v>3767</v>
      </c>
      <c r="N5434" s="7" t="s">
        <v>25</v>
      </c>
      <c r="O5434" s="8">
        <v>2.2400000000000002</v>
      </c>
      <c r="P5434" s="7" t="s">
        <v>13</v>
      </c>
      <c r="Q5434" s="9">
        <v>28.82</v>
      </c>
      <c r="R5434" s="7" t="s">
        <v>4116</v>
      </c>
      <c r="S5434" s="7" t="s">
        <v>223</v>
      </c>
      <c r="T5434">
        <f>A5434</f>
        <v>21496</v>
      </c>
      <c r="U5434" t="str">
        <f>IF($G5434=$U$1:$X$1,$T5434,"")</f>
        <v/>
      </c>
      <c r="V5434" t="str">
        <f>IF($G5434=$U$1:$X$1,$T5434,"")</f>
        <v/>
      </c>
      <c r="W5434">
        <f>IF($G5434=$U$1:$X$1,$T5434,"")</f>
        <v>21496</v>
      </c>
      <c r="X5434" t="str">
        <f>IF($G5434=$U$1:$X$1,$T5434,"")</f>
        <v/>
      </c>
      <c r="Y5434" s="1">
        <f>ROUND(O5434*Q5434,2)</f>
        <v>64.56</v>
      </c>
    </row>
    <row r="5435" spans="1:25">
      <c r="A5435" s="5">
        <f>INDEX(Students,MOD(D5435-1,ROWS(Students))+1,1)</f>
        <v>21496</v>
      </c>
      <c r="B5435" s="5" t="str">
        <f>INDEX(Students,MOD(D5435-1,ROWS(Students))+1,2)</f>
        <v>Wojtczak Jakub</v>
      </c>
      <c r="C5435" s="5" t="str">
        <f>INDEX(Students,MOD(D5435-1,ROWS(Students))+1,3)</f>
        <v>IZ05AI2</v>
      </c>
      <c r="D5435" s="5">
        <v>3716</v>
      </c>
      <c r="E5435" s="6">
        <v>44726</v>
      </c>
      <c r="F5435" s="6">
        <v>44726</v>
      </c>
      <c r="G5435" s="7" t="s">
        <v>1262</v>
      </c>
      <c r="H5435" s="7">
        <v>-1</v>
      </c>
      <c r="I5435" s="7" t="s">
        <v>2947</v>
      </c>
      <c r="J5435" s="7" t="s">
        <v>6</v>
      </c>
      <c r="K5435" s="7" t="s">
        <v>3770</v>
      </c>
      <c r="L5435" s="7" t="s">
        <v>1008</v>
      </c>
      <c r="M5435" s="6" t="s">
        <v>3767</v>
      </c>
      <c r="N5435" s="7" t="s">
        <v>19</v>
      </c>
      <c r="O5435" s="8">
        <v>36.31</v>
      </c>
      <c r="P5435" s="7" t="s">
        <v>13</v>
      </c>
      <c r="Q5435" s="9">
        <v>50.83</v>
      </c>
      <c r="R5435" s="7" t="s">
        <v>4731</v>
      </c>
      <c r="S5435" s="7" t="s">
        <v>1009</v>
      </c>
      <c r="T5435">
        <f>A5435</f>
        <v>21496</v>
      </c>
      <c r="U5435">
        <f>IF($G5435=$U$1:$X$1,$T5435,"")</f>
        <v>21496</v>
      </c>
      <c r="V5435" t="str">
        <f>IF($G5435=$U$1:$X$1,$T5435,"")</f>
        <v/>
      </c>
      <c r="W5435" t="str">
        <f>IF($G5435=$U$1:$X$1,$T5435,"")</f>
        <v/>
      </c>
      <c r="X5435" t="str">
        <f>IF($G5435=$U$1:$X$1,$T5435,"")</f>
        <v/>
      </c>
      <c r="Y5435" s="1">
        <f>ROUND(O5435*Q5435,2)</f>
        <v>1845.64</v>
      </c>
    </row>
    <row r="5436" spans="1:25">
      <c r="A5436" s="5">
        <f>INDEX(Students,MOD(D5436-1,ROWS(Students))+1,1)</f>
        <v>21496</v>
      </c>
      <c r="B5436" s="5" t="str">
        <f>INDEX(Students,MOD(D5436-1,ROWS(Students))+1,2)</f>
        <v>Wojtczak Jakub</v>
      </c>
      <c r="C5436" s="5" t="str">
        <f>INDEX(Students,MOD(D5436-1,ROWS(Students))+1,3)</f>
        <v>IZ05AI2</v>
      </c>
      <c r="D5436" s="5">
        <v>3808</v>
      </c>
      <c r="E5436" s="6">
        <v>44627</v>
      </c>
      <c r="F5436" s="6">
        <v>44627</v>
      </c>
      <c r="G5436" s="7" t="s">
        <v>1263</v>
      </c>
      <c r="H5436" s="7">
        <v>1</v>
      </c>
      <c r="I5436" s="7" t="s">
        <v>2054</v>
      </c>
      <c r="J5436" s="7" t="s">
        <v>6</v>
      </c>
      <c r="K5436" s="7" t="s">
        <v>3767</v>
      </c>
      <c r="L5436" s="7"/>
      <c r="M5436" s="6" t="s">
        <v>3767</v>
      </c>
      <c r="N5436" s="7" t="s">
        <v>25</v>
      </c>
      <c r="O5436" s="8">
        <v>4.0000000000000001E-3</v>
      </c>
      <c r="P5436" s="7" t="s">
        <v>13</v>
      </c>
      <c r="Q5436" s="9">
        <v>191.71</v>
      </c>
      <c r="R5436" s="7" t="s">
        <v>3886</v>
      </c>
      <c r="S5436" s="7" t="s">
        <v>14</v>
      </c>
      <c r="T5436">
        <f>A5436</f>
        <v>21496</v>
      </c>
      <c r="U5436" t="str">
        <f>IF($G5436=$U$1:$X$1,$T5436,"")</f>
        <v/>
      </c>
      <c r="V5436">
        <f>IF($G5436=$U$1:$X$1,$T5436,"")</f>
        <v>21496</v>
      </c>
      <c r="W5436" t="str">
        <f>IF($G5436=$U$1:$X$1,$T5436,"")</f>
        <v/>
      </c>
      <c r="X5436" t="str">
        <f>IF($G5436=$U$1:$X$1,$T5436,"")</f>
        <v/>
      </c>
      <c r="Y5436" s="1">
        <f>ROUND(O5436*Q5436,2)</f>
        <v>0.77</v>
      </c>
    </row>
    <row r="5437" spans="1:25">
      <c r="A5437" s="5">
        <f>INDEX(Students,MOD(D5437-1,ROWS(Students))+1,1)</f>
        <v>21496</v>
      </c>
      <c r="B5437" s="5" t="str">
        <f>INDEX(Students,MOD(D5437-1,ROWS(Students))+1,2)</f>
        <v>Wojtczak Jakub</v>
      </c>
      <c r="C5437" s="5" t="str">
        <f>INDEX(Students,MOD(D5437-1,ROWS(Students))+1,3)</f>
        <v>IZ05AI2</v>
      </c>
      <c r="D5437" s="5">
        <v>3900</v>
      </c>
      <c r="E5437" s="6">
        <v>44606</v>
      </c>
      <c r="F5437" s="6">
        <v>44603</v>
      </c>
      <c r="G5437" s="7" t="s">
        <v>1262</v>
      </c>
      <c r="H5437" s="7">
        <v>-1</v>
      </c>
      <c r="I5437" s="7" t="s">
        <v>1744</v>
      </c>
      <c r="J5437" s="7" t="s">
        <v>6</v>
      </c>
      <c r="K5437" s="7" t="s">
        <v>3819</v>
      </c>
      <c r="L5437" s="7" t="s">
        <v>470</v>
      </c>
      <c r="M5437" s="6" t="s">
        <v>3767</v>
      </c>
      <c r="N5437" s="7" t="s">
        <v>81</v>
      </c>
      <c r="O5437" s="8">
        <v>2500</v>
      </c>
      <c r="P5437" s="7" t="s">
        <v>9</v>
      </c>
      <c r="Q5437" s="9">
        <v>0.03</v>
      </c>
      <c r="R5437" s="7" t="s">
        <v>4044</v>
      </c>
      <c r="S5437" s="7" t="s">
        <v>147</v>
      </c>
      <c r="T5437">
        <f>A5437</f>
        <v>21496</v>
      </c>
      <c r="U5437">
        <f>IF($G5437=$U$1:$X$1,$T5437,"")</f>
        <v>21496</v>
      </c>
      <c r="V5437" t="str">
        <f>IF($G5437=$U$1:$X$1,$T5437,"")</f>
        <v/>
      </c>
      <c r="W5437" t="str">
        <f>IF($G5437=$U$1:$X$1,$T5437,"")</f>
        <v/>
      </c>
      <c r="X5437" t="str">
        <f>IF($G5437=$U$1:$X$1,$T5437,"")</f>
        <v/>
      </c>
      <c r="Y5437" s="1">
        <f>ROUND(O5437*Q5437,2)</f>
        <v>75</v>
      </c>
    </row>
    <row r="5438" spans="1:25">
      <c r="A5438" s="5">
        <f>INDEX(Students,MOD(D5438-1,ROWS(Students))+1,1)</f>
        <v>21496</v>
      </c>
      <c r="B5438" s="5" t="str">
        <f>INDEX(Students,MOD(D5438-1,ROWS(Students))+1,2)</f>
        <v>Wojtczak Jakub</v>
      </c>
      <c r="C5438" s="5" t="str">
        <f>INDEX(Students,MOD(D5438-1,ROWS(Students))+1,3)</f>
        <v>IZ05AI2</v>
      </c>
      <c r="D5438" s="5">
        <v>3992</v>
      </c>
      <c r="E5438" s="6">
        <v>44687</v>
      </c>
      <c r="F5438" s="6">
        <v>44687</v>
      </c>
      <c r="G5438" s="7" t="s">
        <v>1263</v>
      </c>
      <c r="H5438" s="7">
        <v>1</v>
      </c>
      <c r="I5438" s="7" t="s">
        <v>2478</v>
      </c>
      <c r="J5438" s="7" t="s">
        <v>6</v>
      </c>
      <c r="K5438" s="7" t="s">
        <v>3767</v>
      </c>
      <c r="L5438" s="7"/>
      <c r="M5438" s="6" t="s">
        <v>3767</v>
      </c>
      <c r="N5438" s="7" t="s">
        <v>7</v>
      </c>
      <c r="O5438" s="8">
        <v>20</v>
      </c>
      <c r="P5438" s="7" t="s">
        <v>9</v>
      </c>
      <c r="Q5438" s="9">
        <v>51.7</v>
      </c>
      <c r="R5438" s="7" t="s">
        <v>4106</v>
      </c>
      <c r="S5438" s="7" t="s">
        <v>208</v>
      </c>
      <c r="T5438">
        <f>A5438</f>
        <v>21496</v>
      </c>
      <c r="U5438" t="str">
        <f>IF($G5438=$U$1:$X$1,$T5438,"")</f>
        <v/>
      </c>
      <c r="V5438">
        <f>IF($G5438=$U$1:$X$1,$T5438,"")</f>
        <v>21496</v>
      </c>
      <c r="W5438" t="str">
        <f>IF($G5438=$U$1:$X$1,$T5438,"")</f>
        <v/>
      </c>
      <c r="X5438" t="str">
        <f>IF($G5438=$U$1:$X$1,$T5438,"")</f>
        <v/>
      </c>
      <c r="Y5438" s="1">
        <f>ROUND(O5438*Q5438,2)</f>
        <v>1034</v>
      </c>
    </row>
    <row r="5439" spans="1:25">
      <c r="A5439" s="5">
        <f>INDEX(Students,MOD(D5439-1,ROWS(Students))+1,1)</f>
        <v>21496</v>
      </c>
      <c r="B5439" s="5" t="str">
        <f>INDEX(Students,MOD(D5439-1,ROWS(Students))+1,2)</f>
        <v>Wojtczak Jakub</v>
      </c>
      <c r="C5439" s="5" t="str">
        <f>INDEX(Students,MOD(D5439-1,ROWS(Students))+1,3)</f>
        <v>IZ05AI2</v>
      </c>
      <c r="D5439" s="5">
        <v>4084</v>
      </c>
      <c r="E5439" s="6">
        <v>44760</v>
      </c>
      <c r="F5439" s="6">
        <v>44760</v>
      </c>
      <c r="G5439" s="7" t="s">
        <v>1263</v>
      </c>
      <c r="H5439" s="7">
        <v>1</v>
      </c>
      <c r="I5439" s="7" t="s">
        <v>3261</v>
      </c>
      <c r="J5439" s="7" t="s">
        <v>6</v>
      </c>
      <c r="K5439" s="7" t="s">
        <v>3767</v>
      </c>
      <c r="L5439" s="7"/>
      <c r="M5439" s="6" t="s">
        <v>3767</v>
      </c>
      <c r="N5439" s="7" t="s">
        <v>5215</v>
      </c>
      <c r="O5439" s="8">
        <v>0.2</v>
      </c>
      <c r="P5439" s="7" t="s">
        <v>13</v>
      </c>
      <c r="Q5439" s="9">
        <v>20.079999999999998</v>
      </c>
      <c r="R5439" s="7" t="s">
        <v>4018</v>
      </c>
      <c r="S5439" s="7" t="s">
        <v>122</v>
      </c>
      <c r="T5439">
        <f>A5439</f>
        <v>21496</v>
      </c>
      <c r="U5439" t="str">
        <f>IF($G5439=$U$1:$X$1,$T5439,"")</f>
        <v/>
      </c>
      <c r="V5439">
        <f>IF($G5439=$U$1:$X$1,$T5439,"")</f>
        <v>21496</v>
      </c>
      <c r="W5439" t="str">
        <f>IF($G5439=$U$1:$X$1,$T5439,"")</f>
        <v/>
      </c>
      <c r="X5439" t="str">
        <f>IF($G5439=$U$1:$X$1,$T5439,"")</f>
        <v/>
      </c>
      <c r="Y5439" s="1">
        <f>ROUND(O5439*Q5439,2)</f>
        <v>4.0199999999999996</v>
      </c>
    </row>
    <row r="5440" spans="1:25">
      <c r="A5440" s="5">
        <f>INDEX(Students,MOD(D5440-1,ROWS(Students))+1,1)</f>
        <v>21496</v>
      </c>
      <c r="B5440" s="5" t="str">
        <f>INDEX(Students,MOD(D5440-1,ROWS(Students))+1,2)</f>
        <v>Wojtczak Jakub</v>
      </c>
      <c r="C5440" s="5" t="str">
        <f>INDEX(Students,MOD(D5440-1,ROWS(Students))+1,3)</f>
        <v>IZ05AI2</v>
      </c>
      <c r="D5440" s="5">
        <v>4176</v>
      </c>
      <c r="E5440" s="6">
        <v>44599</v>
      </c>
      <c r="F5440" s="6">
        <v>44599</v>
      </c>
      <c r="G5440" s="7" t="s">
        <v>279</v>
      </c>
      <c r="H5440" s="7">
        <v>1</v>
      </c>
      <c r="I5440" s="7" t="s">
        <v>1667</v>
      </c>
      <c r="J5440" s="7" t="s">
        <v>6</v>
      </c>
      <c r="K5440" s="7" t="s">
        <v>3767</v>
      </c>
      <c r="L5440" s="7"/>
      <c r="M5440" s="6" t="s">
        <v>3767</v>
      </c>
      <c r="N5440" s="7" t="s">
        <v>25</v>
      </c>
      <c r="O5440" s="8">
        <v>1</v>
      </c>
      <c r="P5440" s="7" t="s">
        <v>13</v>
      </c>
      <c r="Q5440" s="9">
        <v>191.71</v>
      </c>
      <c r="R5440" s="7" t="s">
        <v>3886</v>
      </c>
      <c r="S5440" s="7" t="s">
        <v>14</v>
      </c>
      <c r="T5440">
        <f>A5440</f>
        <v>21496</v>
      </c>
      <c r="U5440" t="str">
        <f>IF($G5440=$U$1:$X$1,$T5440,"")</f>
        <v/>
      </c>
      <c r="V5440" t="str">
        <f>IF($G5440=$U$1:$X$1,$T5440,"")</f>
        <v/>
      </c>
      <c r="W5440">
        <f>IF($G5440=$U$1:$X$1,$T5440,"")</f>
        <v>21496</v>
      </c>
      <c r="X5440" t="str">
        <f>IF($G5440=$U$1:$X$1,$T5440,"")</f>
        <v/>
      </c>
      <c r="Y5440" s="1">
        <f>ROUND(O5440*Q5440,2)</f>
        <v>191.71</v>
      </c>
    </row>
    <row r="5441" spans="1:25">
      <c r="A5441" s="5">
        <f>INDEX(Students,MOD(D5441-1,ROWS(Students))+1,1)</f>
        <v>21496</v>
      </c>
      <c r="B5441" s="5" t="str">
        <f>INDEX(Students,MOD(D5441-1,ROWS(Students))+1,2)</f>
        <v>Wojtczak Jakub</v>
      </c>
      <c r="C5441" s="5" t="str">
        <f>INDEX(Students,MOD(D5441-1,ROWS(Students))+1,3)</f>
        <v>IZ05AI2</v>
      </c>
      <c r="D5441" s="5">
        <v>4268</v>
      </c>
      <c r="E5441" s="6">
        <v>44627</v>
      </c>
      <c r="F5441" s="6">
        <v>44627</v>
      </c>
      <c r="G5441" s="7" t="s">
        <v>1263</v>
      </c>
      <c r="H5441" s="7">
        <v>1</v>
      </c>
      <c r="I5441" s="7" t="s">
        <v>2053</v>
      </c>
      <c r="J5441" s="7" t="s">
        <v>6</v>
      </c>
      <c r="K5441" s="7" t="s">
        <v>3767</v>
      </c>
      <c r="L5441" s="7"/>
      <c r="M5441" s="6" t="s">
        <v>3767</v>
      </c>
      <c r="N5441" s="7" t="s">
        <v>19</v>
      </c>
      <c r="O5441" s="8">
        <v>0.21</v>
      </c>
      <c r="P5441" s="7" t="s">
        <v>13</v>
      </c>
      <c r="Q5441" s="9">
        <v>64.400000000000006</v>
      </c>
      <c r="R5441" s="7" t="s">
        <v>4097</v>
      </c>
      <c r="S5441" s="7" t="s">
        <v>198</v>
      </c>
      <c r="T5441">
        <f>A5441</f>
        <v>21496</v>
      </c>
      <c r="U5441" t="str">
        <f>IF($G5441=$U$1:$X$1,$T5441,"")</f>
        <v/>
      </c>
      <c r="V5441">
        <f>IF($G5441=$U$1:$X$1,$T5441,"")</f>
        <v>21496</v>
      </c>
      <c r="W5441" t="str">
        <f>IF($G5441=$U$1:$X$1,$T5441,"")</f>
        <v/>
      </c>
      <c r="X5441" t="str">
        <f>IF($G5441=$U$1:$X$1,$T5441,"")</f>
        <v/>
      </c>
      <c r="Y5441" s="1">
        <f>ROUND(O5441*Q5441,2)</f>
        <v>13.52</v>
      </c>
    </row>
    <row r="5442" spans="1:25">
      <c r="A5442" s="5">
        <f>INDEX(Students,MOD(D5442-1,ROWS(Students))+1,1)</f>
        <v>21496</v>
      </c>
      <c r="B5442" s="5" t="str">
        <f>INDEX(Students,MOD(D5442-1,ROWS(Students))+1,2)</f>
        <v>Wojtczak Jakub</v>
      </c>
      <c r="C5442" s="5" t="str">
        <f>INDEX(Students,MOD(D5442-1,ROWS(Students))+1,3)</f>
        <v>IZ05AI2</v>
      </c>
      <c r="D5442" s="5">
        <v>4360</v>
      </c>
      <c r="E5442" s="6">
        <v>44747</v>
      </c>
      <c r="F5442" s="6">
        <v>44747</v>
      </c>
      <c r="G5442" s="7" t="s">
        <v>1263</v>
      </c>
      <c r="H5442" s="7">
        <v>1</v>
      </c>
      <c r="I5442" s="7" t="s">
        <v>3141</v>
      </c>
      <c r="J5442" s="7" t="s">
        <v>6</v>
      </c>
      <c r="K5442" s="7" t="s">
        <v>3767</v>
      </c>
      <c r="L5442" s="7"/>
      <c r="M5442" s="6" t="s">
        <v>3767</v>
      </c>
      <c r="N5442" s="7" t="s">
        <v>7</v>
      </c>
      <c r="O5442" s="8">
        <v>80</v>
      </c>
      <c r="P5442" s="7" t="s">
        <v>9</v>
      </c>
      <c r="Q5442" s="9">
        <v>1.45</v>
      </c>
      <c r="R5442" s="7" t="s">
        <v>3994</v>
      </c>
      <c r="S5442" s="7" t="s">
        <v>98</v>
      </c>
      <c r="T5442">
        <f>A5442</f>
        <v>21496</v>
      </c>
      <c r="U5442" t="str">
        <f>IF($G5442=$U$1:$X$1,$T5442,"")</f>
        <v/>
      </c>
      <c r="V5442">
        <f>IF($G5442=$U$1:$X$1,$T5442,"")</f>
        <v>21496</v>
      </c>
      <c r="W5442" t="str">
        <f>IF($G5442=$U$1:$X$1,$T5442,"")</f>
        <v/>
      </c>
      <c r="X5442" t="str">
        <f>IF($G5442=$U$1:$X$1,$T5442,"")</f>
        <v/>
      </c>
      <c r="Y5442" s="1">
        <f>ROUND(O5442*Q5442,2)</f>
        <v>116</v>
      </c>
    </row>
    <row r="5443" spans="1:25">
      <c r="A5443" s="5">
        <f>INDEX(Students,MOD(D5443-1,ROWS(Students))+1,1)</f>
        <v>21496</v>
      </c>
      <c r="B5443" s="5" t="str">
        <f>INDEX(Students,MOD(D5443-1,ROWS(Students))+1,2)</f>
        <v>Wojtczak Jakub</v>
      </c>
      <c r="C5443" s="5" t="str">
        <f>INDEX(Students,MOD(D5443-1,ROWS(Students))+1,3)</f>
        <v>IZ05AI2</v>
      </c>
      <c r="D5443" s="5">
        <v>4452</v>
      </c>
      <c r="E5443" s="6">
        <v>44698</v>
      </c>
      <c r="F5443" s="6">
        <v>44698</v>
      </c>
      <c r="G5443" s="7" t="s">
        <v>1262</v>
      </c>
      <c r="H5443" s="7">
        <v>1</v>
      </c>
      <c r="I5443" s="7" t="s">
        <v>2588</v>
      </c>
      <c r="J5443" s="7" t="s">
        <v>6</v>
      </c>
      <c r="K5443" s="7" t="s">
        <v>3770</v>
      </c>
      <c r="L5443" s="7"/>
      <c r="M5443" s="6" t="s">
        <v>3767</v>
      </c>
      <c r="N5443" s="7" t="s">
        <v>19</v>
      </c>
      <c r="O5443" s="8">
        <v>5</v>
      </c>
      <c r="P5443" s="7" t="s">
        <v>9</v>
      </c>
      <c r="Q5443" s="9">
        <v>0</v>
      </c>
      <c r="R5443" s="7" t="s">
        <v>4037</v>
      </c>
      <c r="S5443" s="7" t="s">
        <v>140</v>
      </c>
      <c r="T5443">
        <f>A5443</f>
        <v>21496</v>
      </c>
      <c r="U5443">
        <f>IF($G5443=$U$1:$X$1,$T5443,"")</f>
        <v>21496</v>
      </c>
      <c r="V5443" t="str">
        <f>IF($G5443=$U$1:$X$1,$T5443,"")</f>
        <v/>
      </c>
      <c r="W5443" t="str">
        <f>IF($G5443=$U$1:$X$1,$T5443,"")</f>
        <v/>
      </c>
      <c r="X5443" t="str">
        <f>IF($G5443=$U$1:$X$1,$T5443,"")</f>
        <v/>
      </c>
      <c r="Y5443" s="1">
        <f>ROUND(O5443*Q5443,2)</f>
        <v>0</v>
      </c>
    </row>
    <row r="5444" spans="1:25">
      <c r="A5444" s="5">
        <f>INDEX(Students,MOD(D5444-1,ROWS(Students))+1,1)</f>
        <v>21496</v>
      </c>
      <c r="B5444" s="5" t="str">
        <f>INDEX(Students,MOD(D5444-1,ROWS(Students))+1,2)</f>
        <v>Wojtczak Jakub</v>
      </c>
      <c r="C5444" s="5" t="str">
        <f>INDEX(Students,MOD(D5444-1,ROWS(Students))+1,3)</f>
        <v>IZ05AI2</v>
      </c>
      <c r="D5444" s="5">
        <v>4544</v>
      </c>
      <c r="E5444" s="6">
        <v>44571</v>
      </c>
      <c r="F5444" s="6">
        <v>44571</v>
      </c>
      <c r="G5444" s="7" t="s">
        <v>1263</v>
      </c>
      <c r="H5444" s="7">
        <v>1</v>
      </c>
      <c r="I5444" s="7" t="s">
        <v>1282</v>
      </c>
      <c r="J5444" s="7" t="s">
        <v>6</v>
      </c>
      <c r="K5444" s="7" t="s">
        <v>3767</v>
      </c>
      <c r="L5444" s="7"/>
      <c r="M5444" s="6" t="s">
        <v>3767</v>
      </c>
      <c r="N5444" s="7" t="s">
        <v>19</v>
      </c>
      <c r="O5444" s="8">
        <v>6000</v>
      </c>
      <c r="P5444" s="7" t="s">
        <v>9</v>
      </c>
      <c r="Q5444" s="9">
        <v>7.0000000000000007E-2</v>
      </c>
      <c r="R5444" s="7" t="s">
        <v>3921</v>
      </c>
      <c r="S5444" s="7" t="s">
        <v>50</v>
      </c>
      <c r="T5444">
        <f>A5444</f>
        <v>21496</v>
      </c>
      <c r="U5444" t="str">
        <f>IF($G5444=$U$1:$X$1,$T5444,"")</f>
        <v/>
      </c>
      <c r="V5444">
        <f>IF($G5444=$U$1:$X$1,$T5444,"")</f>
        <v>21496</v>
      </c>
      <c r="W5444" t="str">
        <f>IF($G5444=$U$1:$X$1,$T5444,"")</f>
        <v/>
      </c>
      <c r="X5444" t="str">
        <f>IF($G5444=$U$1:$X$1,$T5444,"")</f>
        <v/>
      </c>
      <c r="Y5444" s="1">
        <f>ROUND(O5444*Q5444,2)</f>
        <v>420</v>
      </c>
    </row>
    <row r="5445" spans="1:25">
      <c r="A5445" s="5">
        <f>INDEX(Students,MOD(D5445-1,ROWS(Students))+1,1)</f>
        <v>21496</v>
      </c>
      <c r="B5445" s="5" t="str">
        <f>INDEX(Students,MOD(D5445-1,ROWS(Students))+1,2)</f>
        <v>Wojtczak Jakub</v>
      </c>
      <c r="C5445" s="5" t="str">
        <f>INDEX(Students,MOD(D5445-1,ROWS(Students))+1,3)</f>
        <v>IZ05AI2</v>
      </c>
      <c r="D5445" s="5">
        <v>4636</v>
      </c>
      <c r="E5445" s="6">
        <v>44575</v>
      </c>
      <c r="F5445" s="6">
        <v>44575</v>
      </c>
      <c r="G5445" s="7" t="s">
        <v>1263</v>
      </c>
      <c r="H5445" s="7">
        <v>1</v>
      </c>
      <c r="I5445" s="7" t="s">
        <v>1373</v>
      </c>
      <c r="J5445" s="7" t="s">
        <v>6</v>
      </c>
      <c r="K5445" s="7" t="s">
        <v>3767</v>
      </c>
      <c r="L5445" s="7"/>
      <c r="M5445" s="6" t="s">
        <v>3767</v>
      </c>
      <c r="N5445" s="7" t="s">
        <v>32</v>
      </c>
      <c r="O5445" s="8">
        <v>150.5</v>
      </c>
      <c r="P5445" s="7" t="s">
        <v>13</v>
      </c>
      <c r="Q5445" s="9">
        <v>0</v>
      </c>
      <c r="R5445" s="7" t="s">
        <v>4068</v>
      </c>
      <c r="S5445" s="7" t="s">
        <v>143</v>
      </c>
      <c r="T5445">
        <f>A5445</f>
        <v>21496</v>
      </c>
      <c r="U5445" t="str">
        <f>IF($G5445=$U$1:$X$1,$T5445,"")</f>
        <v/>
      </c>
      <c r="V5445">
        <f>IF($G5445=$U$1:$X$1,$T5445,"")</f>
        <v>21496</v>
      </c>
      <c r="W5445" t="str">
        <f>IF($G5445=$U$1:$X$1,$T5445,"")</f>
        <v/>
      </c>
      <c r="X5445" t="str">
        <f>IF($G5445=$U$1:$X$1,$T5445,"")</f>
        <v/>
      </c>
      <c r="Y5445" s="1">
        <f>ROUND(O5445*Q5445,2)</f>
        <v>0</v>
      </c>
    </row>
    <row r="5446" spans="1:25">
      <c r="A5446" s="5">
        <f>INDEX(Students,MOD(D5446-1,ROWS(Students))+1,1)</f>
        <v>21496</v>
      </c>
      <c r="B5446" s="5" t="str">
        <f>INDEX(Students,MOD(D5446-1,ROWS(Students))+1,2)</f>
        <v>Wojtczak Jakub</v>
      </c>
      <c r="C5446" s="5" t="str">
        <f>INDEX(Students,MOD(D5446-1,ROWS(Students))+1,3)</f>
        <v>IZ05AI2</v>
      </c>
      <c r="D5446" s="5">
        <v>4728</v>
      </c>
      <c r="E5446" s="6">
        <v>44700</v>
      </c>
      <c r="F5446" s="6">
        <v>44700</v>
      </c>
      <c r="G5446" s="7" t="s">
        <v>279</v>
      </c>
      <c r="H5446" s="7">
        <v>1</v>
      </c>
      <c r="I5446" s="7" t="s">
        <v>2608</v>
      </c>
      <c r="J5446" s="7" t="s">
        <v>6</v>
      </c>
      <c r="K5446" s="7" t="s">
        <v>3767</v>
      </c>
      <c r="L5446" s="7"/>
      <c r="M5446" s="6" t="s">
        <v>3767</v>
      </c>
      <c r="N5446" s="7" t="s">
        <v>25</v>
      </c>
      <c r="O5446" s="8">
        <v>37.5</v>
      </c>
      <c r="P5446" s="7" t="s">
        <v>13</v>
      </c>
      <c r="Q5446" s="9">
        <v>12.9</v>
      </c>
      <c r="R5446" s="7" t="s">
        <v>4025</v>
      </c>
      <c r="S5446" s="7" t="s">
        <v>129</v>
      </c>
      <c r="T5446">
        <f>A5446</f>
        <v>21496</v>
      </c>
      <c r="U5446" t="str">
        <f>IF($G5446=$U$1:$X$1,$T5446,"")</f>
        <v/>
      </c>
      <c r="V5446" t="str">
        <f>IF($G5446=$U$1:$X$1,$T5446,"")</f>
        <v/>
      </c>
      <c r="W5446">
        <f>IF($G5446=$U$1:$X$1,$T5446,"")</f>
        <v>21496</v>
      </c>
      <c r="X5446" t="str">
        <f>IF($G5446=$U$1:$X$1,$T5446,"")</f>
        <v/>
      </c>
      <c r="Y5446" s="1">
        <f>ROUND(O5446*Q5446,2)</f>
        <v>483.75</v>
      </c>
    </row>
    <row r="5447" spans="1:25">
      <c r="A5447" s="5">
        <f>INDEX(Students,MOD(D5447-1,ROWS(Students))+1,1)</f>
        <v>21496</v>
      </c>
      <c r="B5447" s="5" t="str">
        <f>INDEX(Students,MOD(D5447-1,ROWS(Students))+1,2)</f>
        <v>Wojtczak Jakub</v>
      </c>
      <c r="C5447" s="5" t="str">
        <f>INDEX(Students,MOD(D5447-1,ROWS(Students))+1,3)</f>
        <v>IZ05AI2</v>
      </c>
      <c r="D5447" s="5">
        <v>4820</v>
      </c>
      <c r="E5447" s="6">
        <v>44735</v>
      </c>
      <c r="F5447" s="6">
        <v>44735</v>
      </c>
      <c r="G5447" s="7" t="s">
        <v>279</v>
      </c>
      <c r="H5447" s="7">
        <v>-1</v>
      </c>
      <c r="I5447" s="7" t="s">
        <v>3043</v>
      </c>
      <c r="J5447" s="7" t="s">
        <v>6</v>
      </c>
      <c r="K5447" s="7" t="s">
        <v>3767</v>
      </c>
      <c r="L5447" s="7"/>
      <c r="M5447" s="6" t="s">
        <v>3767</v>
      </c>
      <c r="N5447" s="7" t="s">
        <v>25</v>
      </c>
      <c r="O5447" s="8">
        <v>1</v>
      </c>
      <c r="P5447" s="7" t="s">
        <v>13</v>
      </c>
      <c r="Q5447" s="9">
        <v>32.94</v>
      </c>
      <c r="R5447" s="7" t="s">
        <v>4750</v>
      </c>
      <c r="S5447" s="7" t="s">
        <v>1041</v>
      </c>
      <c r="T5447">
        <f>A5447</f>
        <v>21496</v>
      </c>
      <c r="U5447" t="str">
        <f>IF($G5447=$U$1:$X$1,$T5447,"")</f>
        <v/>
      </c>
      <c r="V5447" t="str">
        <f>IF($G5447=$U$1:$X$1,$T5447,"")</f>
        <v/>
      </c>
      <c r="W5447">
        <f>IF($G5447=$U$1:$X$1,$T5447,"")</f>
        <v>21496</v>
      </c>
      <c r="X5447" t="str">
        <f>IF($G5447=$U$1:$X$1,$T5447,"")</f>
        <v/>
      </c>
      <c r="Y5447" s="1">
        <f>ROUND(O5447*Q5447,2)</f>
        <v>32.94</v>
      </c>
    </row>
    <row r="5448" spans="1:25">
      <c r="A5448" s="5">
        <f>INDEX(Students,MOD(D5448-1,ROWS(Students))+1,1)</f>
        <v>21496</v>
      </c>
      <c r="B5448" s="5" t="str">
        <f>INDEX(Students,MOD(D5448-1,ROWS(Students))+1,2)</f>
        <v>Wojtczak Jakub</v>
      </c>
      <c r="C5448" s="5" t="str">
        <f>INDEX(Students,MOD(D5448-1,ROWS(Students))+1,3)</f>
        <v>IZ05AI2</v>
      </c>
      <c r="D5448" s="5">
        <v>4912</v>
      </c>
      <c r="E5448" s="6">
        <v>44720</v>
      </c>
      <c r="F5448" s="6">
        <v>44720</v>
      </c>
      <c r="G5448" s="7" t="s">
        <v>279</v>
      </c>
      <c r="H5448" s="7">
        <v>1</v>
      </c>
      <c r="I5448" s="7" t="s">
        <v>2852</v>
      </c>
      <c r="J5448" s="7" t="s">
        <v>6</v>
      </c>
      <c r="K5448" s="7" t="s">
        <v>3767</v>
      </c>
      <c r="L5448" s="7"/>
      <c r="M5448" s="6" t="s">
        <v>3767</v>
      </c>
      <c r="N5448" s="7" t="s">
        <v>25</v>
      </c>
      <c r="O5448" s="8">
        <v>9.5</v>
      </c>
      <c r="P5448" s="7" t="s">
        <v>13</v>
      </c>
      <c r="Q5448" s="9">
        <v>8.02</v>
      </c>
      <c r="R5448" s="7" t="s">
        <v>4301</v>
      </c>
      <c r="S5448" s="7" t="s">
        <v>422</v>
      </c>
      <c r="T5448">
        <f>A5448</f>
        <v>21496</v>
      </c>
      <c r="U5448" t="str">
        <f>IF($G5448=$U$1:$X$1,$T5448,"")</f>
        <v/>
      </c>
      <c r="V5448" t="str">
        <f>IF($G5448=$U$1:$X$1,$T5448,"")</f>
        <v/>
      </c>
      <c r="W5448">
        <f>IF($G5448=$U$1:$X$1,$T5448,"")</f>
        <v>21496</v>
      </c>
      <c r="X5448" t="str">
        <f>IF($G5448=$U$1:$X$1,$T5448,"")</f>
        <v/>
      </c>
      <c r="Y5448" s="1">
        <f>ROUND(O5448*Q5448,2)</f>
        <v>76.19</v>
      </c>
    </row>
    <row r="5449" spans="1:25">
      <c r="A5449" s="5">
        <f>INDEX(Students,MOD(D5449-1,ROWS(Students))+1,1)</f>
        <v>21496</v>
      </c>
      <c r="B5449" s="5" t="str">
        <f>INDEX(Students,MOD(D5449-1,ROWS(Students))+1,2)</f>
        <v>Wojtczak Jakub</v>
      </c>
      <c r="C5449" s="5" t="str">
        <f>INDEX(Students,MOD(D5449-1,ROWS(Students))+1,3)</f>
        <v>IZ05AI2</v>
      </c>
      <c r="D5449" s="5">
        <v>5004</v>
      </c>
      <c r="E5449" s="6">
        <v>44771</v>
      </c>
      <c r="F5449" s="6">
        <v>44770</v>
      </c>
      <c r="G5449" s="7" t="s">
        <v>1262</v>
      </c>
      <c r="H5449" s="7">
        <v>-1</v>
      </c>
      <c r="I5449" s="7" t="s">
        <v>3407</v>
      </c>
      <c r="J5449" s="7" t="s">
        <v>6</v>
      </c>
      <c r="K5449" s="7" t="s">
        <v>3790</v>
      </c>
      <c r="L5449" s="7" t="s">
        <v>1143</v>
      </c>
      <c r="M5449" s="6" t="s">
        <v>3767</v>
      </c>
      <c r="N5449" s="7" t="s">
        <v>67</v>
      </c>
      <c r="O5449" s="8">
        <v>2000</v>
      </c>
      <c r="P5449" s="7" t="s">
        <v>9</v>
      </c>
      <c r="Q5449" s="9">
        <v>0.43</v>
      </c>
      <c r="R5449" s="7" t="s">
        <v>4165</v>
      </c>
      <c r="S5449" s="7" t="s">
        <v>273</v>
      </c>
      <c r="T5449">
        <f>A5449</f>
        <v>21496</v>
      </c>
      <c r="U5449">
        <f>IF($G5449=$U$1:$X$1,$T5449,"")</f>
        <v>21496</v>
      </c>
      <c r="V5449" t="str">
        <f>IF($G5449=$U$1:$X$1,$T5449,"")</f>
        <v/>
      </c>
      <c r="W5449" t="str">
        <f>IF($G5449=$U$1:$X$1,$T5449,"")</f>
        <v/>
      </c>
      <c r="X5449" t="str">
        <f>IF($G5449=$U$1:$X$1,$T5449,"")</f>
        <v/>
      </c>
      <c r="Y5449" s="1">
        <f>ROUND(O5449*Q5449,2)</f>
        <v>860</v>
      </c>
    </row>
    <row r="5450" spans="1:25">
      <c r="A5450" s="5">
        <f>INDEX(Students,MOD(D5450-1,ROWS(Students))+1,1)</f>
        <v>21496</v>
      </c>
      <c r="B5450" s="5" t="str">
        <f>INDEX(Students,MOD(D5450-1,ROWS(Students))+1,2)</f>
        <v>Wojtczak Jakub</v>
      </c>
      <c r="C5450" s="5" t="str">
        <f>INDEX(Students,MOD(D5450-1,ROWS(Students))+1,3)</f>
        <v>IZ05AI2</v>
      </c>
      <c r="D5450" s="5">
        <v>5096</v>
      </c>
      <c r="E5450" s="6">
        <v>44718</v>
      </c>
      <c r="F5450" s="6">
        <v>44718</v>
      </c>
      <c r="G5450" s="7" t="s">
        <v>1263</v>
      </c>
      <c r="H5450" s="7">
        <v>1</v>
      </c>
      <c r="I5450" s="7" t="s">
        <v>2804</v>
      </c>
      <c r="J5450" s="7" t="s">
        <v>6</v>
      </c>
      <c r="K5450" s="7" t="s">
        <v>3767</v>
      </c>
      <c r="L5450" s="7"/>
      <c r="M5450" s="6" t="s">
        <v>3767</v>
      </c>
      <c r="N5450" s="7" t="s">
        <v>67</v>
      </c>
      <c r="O5450" s="8">
        <v>64</v>
      </c>
      <c r="P5450" s="7" t="s">
        <v>9</v>
      </c>
      <c r="Q5450" s="9">
        <v>1.5</v>
      </c>
      <c r="R5450" s="7" t="s">
        <v>4083</v>
      </c>
      <c r="S5450" s="7" t="s">
        <v>186</v>
      </c>
      <c r="T5450">
        <f>A5450</f>
        <v>21496</v>
      </c>
      <c r="U5450" t="str">
        <f>IF($G5450=$U$1:$X$1,$T5450,"")</f>
        <v/>
      </c>
      <c r="V5450">
        <f>IF($G5450=$U$1:$X$1,$T5450,"")</f>
        <v>21496</v>
      </c>
      <c r="W5450" t="str">
        <f>IF($G5450=$U$1:$X$1,$T5450,"")</f>
        <v/>
      </c>
      <c r="X5450" t="str">
        <f>IF($G5450=$U$1:$X$1,$T5450,"")</f>
        <v/>
      </c>
      <c r="Y5450" s="1">
        <f>ROUND(O5450*Q5450,2)</f>
        <v>96</v>
      </c>
    </row>
    <row r="5451" spans="1:25">
      <c r="A5451" s="5">
        <f>INDEX(Students,MOD(D5451-1,ROWS(Students))+1,1)</f>
        <v>21496</v>
      </c>
      <c r="B5451" s="5" t="str">
        <f>INDEX(Students,MOD(D5451-1,ROWS(Students))+1,2)</f>
        <v>Wojtczak Jakub</v>
      </c>
      <c r="C5451" s="5" t="str">
        <f>INDEX(Students,MOD(D5451-1,ROWS(Students))+1,3)</f>
        <v>IZ05AI2</v>
      </c>
      <c r="D5451" s="5">
        <v>5188</v>
      </c>
      <c r="E5451" s="6">
        <v>44672</v>
      </c>
      <c r="F5451" s="6">
        <v>44672</v>
      </c>
      <c r="G5451" s="7" t="s">
        <v>52</v>
      </c>
      <c r="H5451" s="7">
        <v>1</v>
      </c>
      <c r="I5451" s="7" t="s">
        <v>3664</v>
      </c>
      <c r="J5451" s="7" t="s">
        <v>6</v>
      </c>
      <c r="K5451" s="7" t="s">
        <v>3881</v>
      </c>
      <c r="L5451" s="7"/>
      <c r="M5451" s="6" t="s">
        <v>4946</v>
      </c>
      <c r="N5451" s="7" t="s">
        <v>32</v>
      </c>
      <c r="O5451" s="8">
        <v>0.8</v>
      </c>
      <c r="P5451" s="7" t="s">
        <v>13</v>
      </c>
      <c r="Q5451" s="9">
        <v>38.35</v>
      </c>
      <c r="R5451" s="7" t="s">
        <v>4858</v>
      </c>
      <c r="S5451" s="7" t="s">
        <v>1229</v>
      </c>
      <c r="T5451">
        <f>A5451</f>
        <v>21496</v>
      </c>
      <c r="U5451" t="str">
        <f>IF($G5451=$U$1:$X$1,$T5451,"")</f>
        <v/>
      </c>
      <c r="V5451" t="str">
        <f>IF($G5451=$U$1:$X$1,$T5451,"")</f>
        <v/>
      </c>
      <c r="W5451" t="str">
        <f>IF($G5451=$U$1:$X$1,$T5451,"")</f>
        <v/>
      </c>
      <c r="X5451">
        <f>IF($G5451=$U$1:$X$1,$T5451,"")</f>
        <v>21496</v>
      </c>
      <c r="Y5451" s="1">
        <f>ROUND(O5451*Q5451,2)</f>
        <v>30.68</v>
      </c>
    </row>
    <row r="5452" spans="1:25">
      <c r="A5452" s="5">
        <f>INDEX(Students,MOD(D5452-1,ROWS(Students))+1,1)</f>
        <v>21496</v>
      </c>
      <c r="B5452" s="5" t="str">
        <f>INDEX(Students,MOD(D5452-1,ROWS(Students))+1,2)</f>
        <v>Wojtczak Jakub</v>
      </c>
      <c r="C5452" s="5" t="str">
        <f>INDEX(Students,MOD(D5452-1,ROWS(Students))+1,3)</f>
        <v>IZ05AI2</v>
      </c>
      <c r="D5452" s="5">
        <v>5280</v>
      </c>
      <c r="E5452" s="6">
        <v>44655</v>
      </c>
      <c r="F5452" s="6">
        <v>44655</v>
      </c>
      <c r="G5452" s="7" t="s">
        <v>1262</v>
      </c>
      <c r="H5452" s="7">
        <v>1</v>
      </c>
      <c r="I5452" s="7" t="s">
        <v>3448</v>
      </c>
      <c r="J5452" s="7" t="s">
        <v>6</v>
      </c>
      <c r="K5452" s="7" t="s">
        <v>3774</v>
      </c>
      <c r="L5452" s="7"/>
      <c r="M5452" s="6" t="s">
        <v>3767</v>
      </c>
      <c r="N5452" s="7" t="s">
        <v>81</v>
      </c>
      <c r="O5452" s="8">
        <v>104.1</v>
      </c>
      <c r="P5452" s="7" t="s">
        <v>13</v>
      </c>
      <c r="Q5452" s="9">
        <v>0</v>
      </c>
      <c r="R5452" s="7" t="s">
        <v>3925</v>
      </c>
      <c r="S5452" s="7" t="s">
        <v>4968</v>
      </c>
      <c r="T5452">
        <f>A5452</f>
        <v>21496</v>
      </c>
      <c r="U5452">
        <f>IF($G5452=$U$1:$X$1,$T5452,"")</f>
        <v>21496</v>
      </c>
      <c r="V5452" t="str">
        <f>IF($G5452=$U$1:$X$1,$T5452,"")</f>
        <v/>
      </c>
      <c r="W5452" t="str">
        <f>IF($G5452=$U$1:$X$1,$T5452,"")</f>
        <v/>
      </c>
      <c r="X5452" t="str">
        <f>IF($G5452=$U$1:$X$1,$T5452,"")</f>
        <v/>
      </c>
      <c r="Y5452" s="1">
        <f>ROUND(O5452*Q5452,2)</f>
        <v>0</v>
      </c>
    </row>
    <row r="5453" spans="1:25">
      <c r="A5453" s="5">
        <f>INDEX(Students,MOD(D5453-1,ROWS(Students))+1,1)</f>
        <v>21496</v>
      </c>
      <c r="B5453" s="5" t="str">
        <f>INDEX(Students,MOD(D5453-1,ROWS(Students))+1,2)</f>
        <v>Wojtczak Jakub</v>
      </c>
      <c r="C5453" s="5" t="str">
        <f>INDEX(Students,MOD(D5453-1,ROWS(Students))+1,3)</f>
        <v>IZ05AI2</v>
      </c>
      <c r="D5453" s="5">
        <v>5372</v>
      </c>
      <c r="E5453" s="6">
        <v>44573</v>
      </c>
      <c r="F5453" s="6">
        <v>44573</v>
      </c>
      <c r="G5453" s="7" t="s">
        <v>1263</v>
      </c>
      <c r="H5453" s="7">
        <v>1</v>
      </c>
      <c r="I5453" s="7" t="s">
        <v>1325</v>
      </c>
      <c r="J5453" s="7" t="s">
        <v>6</v>
      </c>
      <c r="K5453" s="7" t="s">
        <v>3767</v>
      </c>
      <c r="L5453" s="7"/>
      <c r="M5453" s="6" t="s">
        <v>3767</v>
      </c>
      <c r="N5453" s="7" t="s">
        <v>32</v>
      </c>
      <c r="O5453" s="8">
        <v>4</v>
      </c>
      <c r="P5453" s="7" t="s">
        <v>9</v>
      </c>
      <c r="Q5453" s="9">
        <v>0.52</v>
      </c>
      <c r="R5453" s="7" t="s">
        <v>4013</v>
      </c>
      <c r="S5453" s="7" t="s">
        <v>117</v>
      </c>
      <c r="T5453">
        <f>A5453</f>
        <v>21496</v>
      </c>
      <c r="U5453" t="str">
        <f>IF($G5453=$U$1:$X$1,$T5453,"")</f>
        <v/>
      </c>
      <c r="V5453">
        <f>IF($G5453=$U$1:$X$1,$T5453,"")</f>
        <v>21496</v>
      </c>
      <c r="W5453" t="str">
        <f>IF($G5453=$U$1:$X$1,$T5453,"")</f>
        <v/>
      </c>
      <c r="X5453" t="str">
        <f>IF($G5453=$U$1:$X$1,$T5453,"")</f>
        <v/>
      </c>
      <c r="Y5453" s="1">
        <f>ROUND(O5453*Q5453,2)</f>
        <v>2.08</v>
      </c>
    </row>
    <row r="5454" spans="1:25">
      <c r="A5454" s="5">
        <f>INDEX(Students,MOD(D5454-1,ROWS(Students))+1,1)</f>
        <v>21496</v>
      </c>
      <c r="B5454" s="5" t="str">
        <f>INDEX(Students,MOD(D5454-1,ROWS(Students))+1,2)</f>
        <v>Wojtczak Jakub</v>
      </c>
      <c r="C5454" s="5" t="str">
        <f>INDEX(Students,MOD(D5454-1,ROWS(Students))+1,3)</f>
        <v>IZ05AI2</v>
      </c>
      <c r="D5454" s="5">
        <v>5464</v>
      </c>
      <c r="E5454" s="6">
        <v>44700</v>
      </c>
      <c r="F5454" s="6">
        <v>44700</v>
      </c>
      <c r="G5454" s="7" t="s">
        <v>279</v>
      </c>
      <c r="H5454" s="7">
        <v>1</v>
      </c>
      <c r="I5454" s="7" t="s">
        <v>2609</v>
      </c>
      <c r="J5454" s="7" t="s">
        <v>6</v>
      </c>
      <c r="K5454" s="7" t="s">
        <v>3767</v>
      </c>
      <c r="L5454" s="7"/>
      <c r="M5454" s="6" t="s">
        <v>3767</v>
      </c>
      <c r="N5454" s="7" t="s">
        <v>25</v>
      </c>
      <c r="O5454" s="8">
        <v>3.05</v>
      </c>
      <c r="P5454" s="7" t="s">
        <v>13</v>
      </c>
      <c r="Q5454" s="9">
        <v>52.85</v>
      </c>
      <c r="R5454" s="7" t="s">
        <v>4035</v>
      </c>
      <c r="S5454" s="7" t="s">
        <v>139</v>
      </c>
      <c r="T5454">
        <f>A5454</f>
        <v>21496</v>
      </c>
      <c r="U5454" t="str">
        <f>IF($G5454=$U$1:$X$1,$T5454,"")</f>
        <v/>
      </c>
      <c r="V5454" t="str">
        <f>IF($G5454=$U$1:$X$1,$T5454,"")</f>
        <v/>
      </c>
      <c r="W5454">
        <f>IF($G5454=$U$1:$X$1,$T5454,"")</f>
        <v>21496</v>
      </c>
      <c r="X5454" t="str">
        <f>IF($G5454=$U$1:$X$1,$T5454,"")</f>
        <v/>
      </c>
      <c r="Y5454" s="1">
        <f>ROUND(O5454*Q5454,2)</f>
        <v>161.19</v>
      </c>
    </row>
    <row r="5455" spans="1:25">
      <c r="A5455" s="5">
        <f>INDEX(Students,MOD(D5455-1,ROWS(Students))+1,1)</f>
        <v>21496</v>
      </c>
      <c r="B5455" s="5" t="str">
        <f>INDEX(Students,MOD(D5455-1,ROWS(Students))+1,2)</f>
        <v>Wojtczak Jakub</v>
      </c>
      <c r="C5455" s="5" t="str">
        <f>INDEX(Students,MOD(D5455-1,ROWS(Students))+1,3)</f>
        <v>IZ05AI2</v>
      </c>
      <c r="D5455" s="5">
        <v>5556</v>
      </c>
      <c r="E5455" s="6">
        <v>44650</v>
      </c>
      <c r="F5455" s="6">
        <v>44650</v>
      </c>
      <c r="G5455" s="7" t="s">
        <v>1263</v>
      </c>
      <c r="H5455" s="7">
        <v>1</v>
      </c>
      <c r="I5455" s="7" t="s">
        <v>2384</v>
      </c>
      <c r="J5455" s="7" t="s">
        <v>6</v>
      </c>
      <c r="K5455" s="7" t="s">
        <v>3767</v>
      </c>
      <c r="L5455" s="7"/>
      <c r="M5455" s="6" t="s">
        <v>3767</v>
      </c>
      <c r="N5455" s="7" t="s">
        <v>19</v>
      </c>
      <c r="O5455" s="8">
        <v>20</v>
      </c>
      <c r="P5455" s="7" t="s">
        <v>9</v>
      </c>
      <c r="Q5455" s="9">
        <v>1.1000000000000001</v>
      </c>
      <c r="R5455" s="7" t="s">
        <v>3903</v>
      </c>
      <c r="S5455" s="7" t="s">
        <v>29</v>
      </c>
      <c r="T5455">
        <f>A5455</f>
        <v>21496</v>
      </c>
      <c r="U5455" t="str">
        <f>IF($G5455=$U$1:$X$1,$T5455,"")</f>
        <v/>
      </c>
      <c r="V5455">
        <f>IF($G5455=$U$1:$X$1,$T5455,"")</f>
        <v>21496</v>
      </c>
      <c r="W5455" t="str">
        <f>IF($G5455=$U$1:$X$1,$T5455,"")</f>
        <v/>
      </c>
      <c r="X5455" t="str">
        <f>IF($G5455=$U$1:$X$1,$T5455,"")</f>
        <v/>
      </c>
      <c r="Y5455" s="1">
        <f>ROUND(O5455*Q5455,2)</f>
        <v>22</v>
      </c>
    </row>
    <row r="5456" spans="1:25">
      <c r="A5456" s="5">
        <f>INDEX(Students,MOD(D5456-1,ROWS(Students))+1,1)</f>
        <v>21496</v>
      </c>
      <c r="B5456" s="5" t="str">
        <f>INDEX(Students,MOD(D5456-1,ROWS(Students))+1,2)</f>
        <v>Wojtczak Jakub</v>
      </c>
      <c r="C5456" s="5" t="str">
        <f>INDEX(Students,MOD(D5456-1,ROWS(Students))+1,3)</f>
        <v>IZ05AI2</v>
      </c>
      <c r="D5456" s="5">
        <v>5648</v>
      </c>
      <c r="E5456" s="6">
        <v>44571</v>
      </c>
      <c r="F5456" s="6">
        <v>44571</v>
      </c>
      <c r="G5456" s="7" t="s">
        <v>279</v>
      </c>
      <c r="H5456" s="7">
        <v>1</v>
      </c>
      <c r="I5456" s="7" t="s">
        <v>1299</v>
      </c>
      <c r="J5456" s="7" t="s">
        <v>6</v>
      </c>
      <c r="K5456" s="7" t="s">
        <v>3767</v>
      </c>
      <c r="L5456" s="7"/>
      <c r="M5456" s="6" t="s">
        <v>3767</v>
      </c>
      <c r="N5456" s="7" t="s">
        <v>5215</v>
      </c>
      <c r="O5456" s="8">
        <v>678</v>
      </c>
      <c r="P5456" s="7" t="s">
        <v>13</v>
      </c>
      <c r="Q5456" s="9">
        <v>0</v>
      </c>
      <c r="R5456" s="7" t="s">
        <v>3939</v>
      </c>
      <c r="S5456" s="7" t="s">
        <v>5019</v>
      </c>
      <c r="T5456">
        <f>A5456</f>
        <v>21496</v>
      </c>
      <c r="U5456" t="str">
        <f>IF($G5456=$U$1:$X$1,$T5456,"")</f>
        <v/>
      </c>
      <c r="V5456" t="str">
        <f>IF($G5456=$U$1:$X$1,$T5456,"")</f>
        <v/>
      </c>
      <c r="W5456">
        <f>IF($G5456=$U$1:$X$1,$T5456,"")</f>
        <v>21496</v>
      </c>
      <c r="X5456" t="str">
        <f>IF($G5456=$U$1:$X$1,$T5456,"")</f>
        <v/>
      </c>
      <c r="Y5456" s="1">
        <f>ROUND(O5456*Q5456,2)</f>
        <v>0</v>
      </c>
    </row>
    <row r="5457" spans="1:25">
      <c r="A5457" s="5">
        <f>INDEX(Students,MOD(D5457-1,ROWS(Students))+1,1)</f>
        <v>21496</v>
      </c>
      <c r="B5457" s="5" t="str">
        <f>INDEX(Students,MOD(D5457-1,ROWS(Students))+1,2)</f>
        <v>Wojtczak Jakub</v>
      </c>
      <c r="C5457" s="5" t="str">
        <f>INDEX(Students,MOD(D5457-1,ROWS(Students))+1,3)</f>
        <v>IZ05AI2</v>
      </c>
      <c r="D5457" s="5">
        <v>5740</v>
      </c>
      <c r="E5457" s="6">
        <v>44614</v>
      </c>
      <c r="F5457" s="6">
        <v>44614</v>
      </c>
      <c r="G5457" s="7" t="s">
        <v>1263</v>
      </c>
      <c r="H5457" s="7">
        <v>1</v>
      </c>
      <c r="I5457" s="7" t="s">
        <v>1877</v>
      </c>
      <c r="J5457" s="7" t="s">
        <v>6</v>
      </c>
      <c r="K5457" s="7" t="s">
        <v>3767</v>
      </c>
      <c r="L5457" s="7"/>
      <c r="M5457" s="6" t="s">
        <v>3767</v>
      </c>
      <c r="N5457" s="7" t="s">
        <v>19</v>
      </c>
      <c r="O5457" s="8">
        <v>5</v>
      </c>
      <c r="P5457" s="7" t="s">
        <v>9</v>
      </c>
      <c r="Q5457" s="9">
        <v>1.45</v>
      </c>
      <c r="R5457" s="7" t="s">
        <v>3899</v>
      </c>
      <c r="S5457" s="7" t="s">
        <v>26</v>
      </c>
      <c r="T5457">
        <f>A5457</f>
        <v>21496</v>
      </c>
      <c r="U5457" t="str">
        <f>IF($G5457=$U$1:$X$1,$T5457,"")</f>
        <v/>
      </c>
      <c r="V5457">
        <f>IF($G5457=$U$1:$X$1,$T5457,"")</f>
        <v>21496</v>
      </c>
      <c r="W5457" t="str">
        <f>IF($G5457=$U$1:$X$1,$T5457,"")</f>
        <v/>
      </c>
      <c r="X5457" t="str">
        <f>IF($G5457=$U$1:$X$1,$T5457,"")</f>
        <v/>
      </c>
      <c r="Y5457" s="1">
        <f>ROUND(O5457*Q5457,2)</f>
        <v>7.25</v>
      </c>
    </row>
    <row r="5458" spans="1:25">
      <c r="A5458" s="5">
        <f>INDEX(Students,MOD(D5458-1,ROWS(Students))+1,1)</f>
        <v>21496</v>
      </c>
      <c r="B5458" s="5" t="str">
        <f>INDEX(Students,MOD(D5458-1,ROWS(Students))+1,2)</f>
        <v>Wojtczak Jakub</v>
      </c>
      <c r="C5458" s="5" t="str">
        <f>INDEX(Students,MOD(D5458-1,ROWS(Students))+1,3)</f>
        <v>IZ05AI2</v>
      </c>
      <c r="D5458" s="5">
        <v>5832</v>
      </c>
      <c r="E5458" s="6">
        <v>44585</v>
      </c>
      <c r="F5458" s="6">
        <v>44585</v>
      </c>
      <c r="G5458" s="7" t="s">
        <v>1263</v>
      </c>
      <c r="H5458" s="7">
        <v>1</v>
      </c>
      <c r="I5458" s="7" t="s">
        <v>1509</v>
      </c>
      <c r="J5458" s="7" t="s">
        <v>6</v>
      </c>
      <c r="K5458" s="7" t="s">
        <v>3767</v>
      </c>
      <c r="L5458" s="7"/>
      <c r="M5458" s="6" t="s">
        <v>3767</v>
      </c>
      <c r="N5458" s="7" t="s">
        <v>19</v>
      </c>
      <c r="O5458" s="8">
        <v>11</v>
      </c>
      <c r="P5458" s="7" t="s">
        <v>9</v>
      </c>
      <c r="Q5458" s="9">
        <v>1.37</v>
      </c>
      <c r="R5458" s="7" t="s">
        <v>3899</v>
      </c>
      <c r="S5458" s="7" t="s">
        <v>26</v>
      </c>
      <c r="T5458">
        <f>A5458</f>
        <v>21496</v>
      </c>
      <c r="U5458" t="str">
        <f>IF($G5458=$U$1:$X$1,$T5458,"")</f>
        <v/>
      </c>
      <c r="V5458">
        <f>IF($G5458=$U$1:$X$1,$T5458,"")</f>
        <v>21496</v>
      </c>
      <c r="W5458" t="str">
        <f>IF($G5458=$U$1:$X$1,$T5458,"")</f>
        <v/>
      </c>
      <c r="X5458" t="str">
        <f>IF($G5458=$U$1:$X$1,$T5458,"")</f>
        <v/>
      </c>
      <c r="Y5458" s="1">
        <f>ROUND(O5458*Q5458,2)</f>
        <v>15.07</v>
      </c>
    </row>
    <row r="5459" spans="1:25">
      <c r="A5459" s="5">
        <f>INDEX(Students,MOD(D5459-1,ROWS(Students))+1,1)</f>
        <v>21585</v>
      </c>
      <c r="B5459" s="5" t="str">
        <f>INDEX(Students,MOD(D5459-1,ROWS(Students))+1,2)</f>
        <v>Wojtczuk Mateusz</v>
      </c>
      <c r="C5459" s="5" t="str">
        <f>INDEX(Students,MOD(D5459-1,ROWS(Students))+1,3)</f>
        <v>IZ05TC1</v>
      </c>
      <c r="D5459" s="5">
        <v>75</v>
      </c>
      <c r="E5459" s="6">
        <v>44627</v>
      </c>
      <c r="F5459" s="6">
        <v>44624</v>
      </c>
      <c r="G5459" s="7" t="s">
        <v>1262</v>
      </c>
      <c r="H5459" s="7">
        <v>-1</v>
      </c>
      <c r="I5459" s="7" t="s">
        <v>2033</v>
      </c>
      <c r="J5459" s="7" t="s">
        <v>6</v>
      </c>
      <c r="K5459" s="7" t="s">
        <v>3819</v>
      </c>
      <c r="L5459" s="7" t="s">
        <v>623</v>
      </c>
      <c r="M5459" s="6" t="s">
        <v>3767</v>
      </c>
      <c r="N5459" s="7" t="s">
        <v>67</v>
      </c>
      <c r="O5459" s="8">
        <v>3.65</v>
      </c>
      <c r="P5459" s="7" t="s">
        <v>13</v>
      </c>
      <c r="Q5459" s="9">
        <v>70.19</v>
      </c>
      <c r="R5459" s="7" t="s">
        <v>4210</v>
      </c>
      <c r="S5459" s="7" t="s">
        <v>312</v>
      </c>
      <c r="T5459">
        <f>A5459</f>
        <v>21585</v>
      </c>
      <c r="U5459">
        <f>IF($G5459=$U$1:$X$1,$T5459,"")</f>
        <v>21585</v>
      </c>
      <c r="V5459" t="str">
        <f>IF($G5459=$U$1:$X$1,$T5459,"")</f>
        <v/>
      </c>
      <c r="W5459" t="str">
        <f>IF($G5459=$U$1:$X$1,$T5459,"")</f>
        <v/>
      </c>
      <c r="X5459" t="str">
        <f>IF($G5459=$U$1:$X$1,$T5459,"")</f>
        <v/>
      </c>
      <c r="Y5459" s="1">
        <f>ROUND(O5459*Q5459,2)</f>
        <v>256.19</v>
      </c>
    </row>
    <row r="5460" spans="1:25">
      <c r="A5460" s="5">
        <f>INDEX(Students,MOD(D5460-1,ROWS(Students))+1,1)</f>
        <v>21585</v>
      </c>
      <c r="B5460" s="5" t="str">
        <f>INDEX(Students,MOD(D5460-1,ROWS(Students))+1,2)</f>
        <v>Wojtczuk Mateusz</v>
      </c>
      <c r="C5460" s="5" t="str">
        <f>INDEX(Students,MOD(D5460-1,ROWS(Students))+1,3)</f>
        <v>IZ05TC1</v>
      </c>
      <c r="D5460" s="5">
        <v>167</v>
      </c>
      <c r="E5460" s="6">
        <v>44582</v>
      </c>
      <c r="F5460" s="6">
        <v>44582</v>
      </c>
      <c r="G5460" s="7" t="s">
        <v>279</v>
      </c>
      <c r="H5460" s="7">
        <v>1</v>
      </c>
      <c r="I5460" s="7" t="s">
        <v>1492</v>
      </c>
      <c r="J5460" s="7" t="s">
        <v>6</v>
      </c>
      <c r="K5460" s="7" t="s">
        <v>3767</v>
      </c>
      <c r="L5460" s="7"/>
      <c r="M5460" s="6" t="s">
        <v>3767</v>
      </c>
      <c r="N5460" s="7" t="s">
        <v>25</v>
      </c>
      <c r="O5460" s="8">
        <v>4</v>
      </c>
      <c r="P5460" s="7" t="s">
        <v>9</v>
      </c>
      <c r="Q5460" s="9">
        <v>3.91</v>
      </c>
      <c r="R5460" s="7" t="s">
        <v>4190</v>
      </c>
      <c r="S5460" s="7" t="s">
        <v>293</v>
      </c>
      <c r="T5460">
        <f>A5460</f>
        <v>21585</v>
      </c>
      <c r="U5460" t="str">
        <f>IF($G5460=$U$1:$X$1,$T5460,"")</f>
        <v/>
      </c>
      <c r="V5460" t="str">
        <f>IF($G5460=$U$1:$X$1,$T5460,"")</f>
        <v/>
      </c>
      <c r="W5460">
        <f>IF($G5460=$U$1:$X$1,$T5460,"")</f>
        <v>21585</v>
      </c>
      <c r="X5460" t="str">
        <f>IF($G5460=$U$1:$X$1,$T5460,"")</f>
        <v/>
      </c>
      <c r="Y5460" s="1">
        <f>ROUND(O5460*Q5460,2)</f>
        <v>15.64</v>
      </c>
    </row>
    <row r="5461" spans="1:25">
      <c r="A5461" s="5">
        <f>INDEX(Students,MOD(D5461-1,ROWS(Students))+1,1)</f>
        <v>21585</v>
      </c>
      <c r="B5461" s="5" t="str">
        <f>INDEX(Students,MOD(D5461-1,ROWS(Students))+1,2)</f>
        <v>Wojtczuk Mateusz</v>
      </c>
      <c r="C5461" s="5" t="str">
        <f>INDEX(Students,MOD(D5461-1,ROWS(Students))+1,3)</f>
        <v>IZ05TC1</v>
      </c>
      <c r="D5461" s="5">
        <v>259</v>
      </c>
      <c r="E5461" s="6">
        <v>44637</v>
      </c>
      <c r="F5461" s="6">
        <v>44637</v>
      </c>
      <c r="G5461" s="7" t="s">
        <v>1263</v>
      </c>
      <c r="H5461" s="7">
        <v>1</v>
      </c>
      <c r="I5461" s="7" t="s">
        <v>2226</v>
      </c>
      <c r="J5461" s="7" t="s">
        <v>6</v>
      </c>
      <c r="K5461" s="7" t="s">
        <v>3767</v>
      </c>
      <c r="L5461" s="7"/>
      <c r="M5461" s="6" t="s">
        <v>3767</v>
      </c>
      <c r="N5461" s="7" t="s">
        <v>19</v>
      </c>
      <c r="O5461" s="8">
        <v>120</v>
      </c>
      <c r="P5461" s="7" t="s">
        <v>9</v>
      </c>
      <c r="Q5461" s="9">
        <v>1.5</v>
      </c>
      <c r="R5461" s="7" t="s">
        <v>4083</v>
      </c>
      <c r="S5461" s="7" t="s">
        <v>186</v>
      </c>
      <c r="T5461">
        <f>A5461</f>
        <v>21585</v>
      </c>
      <c r="U5461" t="str">
        <f>IF($G5461=$U$1:$X$1,$T5461,"")</f>
        <v/>
      </c>
      <c r="V5461">
        <f>IF($G5461=$U$1:$X$1,$T5461,"")</f>
        <v>21585</v>
      </c>
      <c r="W5461" t="str">
        <f>IF($G5461=$U$1:$X$1,$T5461,"")</f>
        <v/>
      </c>
      <c r="X5461" t="str">
        <f>IF($G5461=$U$1:$X$1,$T5461,"")</f>
        <v/>
      </c>
      <c r="Y5461" s="1">
        <f>ROUND(O5461*Q5461,2)</f>
        <v>180</v>
      </c>
    </row>
    <row r="5462" spans="1:25">
      <c r="A5462" s="5">
        <f>INDEX(Students,MOD(D5462-1,ROWS(Students))+1,1)</f>
        <v>21585</v>
      </c>
      <c r="B5462" s="5" t="str">
        <f>INDEX(Students,MOD(D5462-1,ROWS(Students))+1,2)</f>
        <v>Wojtczuk Mateusz</v>
      </c>
      <c r="C5462" s="5" t="str">
        <f>INDEX(Students,MOD(D5462-1,ROWS(Students))+1,3)</f>
        <v>IZ05TC1</v>
      </c>
      <c r="D5462" s="5">
        <v>351</v>
      </c>
      <c r="E5462" s="6">
        <v>44768</v>
      </c>
      <c r="F5462" s="6">
        <v>44768</v>
      </c>
      <c r="G5462" s="7" t="s">
        <v>1263</v>
      </c>
      <c r="H5462" s="7">
        <v>1</v>
      </c>
      <c r="I5462" s="7" t="s">
        <v>3340</v>
      </c>
      <c r="J5462" s="7" t="s">
        <v>6</v>
      </c>
      <c r="K5462" s="7" t="s">
        <v>3767</v>
      </c>
      <c r="L5462" s="7"/>
      <c r="M5462" s="6" t="s">
        <v>3767</v>
      </c>
      <c r="N5462" s="7" t="s">
        <v>19</v>
      </c>
      <c r="O5462" s="8">
        <v>50</v>
      </c>
      <c r="P5462" s="7" t="s">
        <v>9</v>
      </c>
      <c r="Q5462" s="9">
        <v>11.5</v>
      </c>
      <c r="R5462" s="7" t="s">
        <v>3998</v>
      </c>
      <c r="S5462" s="7" t="s">
        <v>102</v>
      </c>
      <c r="T5462">
        <f>A5462</f>
        <v>21585</v>
      </c>
      <c r="U5462" t="str">
        <f>IF($G5462=$U$1:$X$1,$T5462,"")</f>
        <v/>
      </c>
      <c r="V5462">
        <f>IF($G5462=$U$1:$X$1,$T5462,"")</f>
        <v>21585</v>
      </c>
      <c r="W5462" t="str">
        <f>IF($G5462=$U$1:$X$1,$T5462,"")</f>
        <v/>
      </c>
      <c r="X5462" t="str">
        <f>IF($G5462=$U$1:$X$1,$T5462,"")</f>
        <v/>
      </c>
      <c r="Y5462" s="1">
        <f>ROUND(O5462*Q5462,2)</f>
        <v>575</v>
      </c>
    </row>
    <row r="5463" spans="1:25">
      <c r="A5463" s="5">
        <f>INDEX(Students,MOD(D5463-1,ROWS(Students))+1,1)</f>
        <v>21585</v>
      </c>
      <c r="B5463" s="5" t="str">
        <f>INDEX(Students,MOD(D5463-1,ROWS(Students))+1,2)</f>
        <v>Wojtczuk Mateusz</v>
      </c>
      <c r="C5463" s="5" t="str">
        <f>INDEX(Students,MOD(D5463-1,ROWS(Students))+1,3)</f>
        <v>IZ05TC1</v>
      </c>
      <c r="D5463" s="5">
        <v>443</v>
      </c>
      <c r="E5463" s="6">
        <v>44566</v>
      </c>
      <c r="F5463" s="6">
        <v>44566</v>
      </c>
      <c r="G5463" s="7" t="s">
        <v>1263</v>
      </c>
      <c r="H5463" s="7">
        <v>1</v>
      </c>
      <c r="I5463" s="7" t="s">
        <v>1264</v>
      </c>
      <c r="J5463" s="7" t="s">
        <v>6</v>
      </c>
      <c r="K5463" s="7" t="s">
        <v>3767</v>
      </c>
      <c r="L5463" s="7"/>
      <c r="M5463" s="6" t="s">
        <v>3767</v>
      </c>
      <c r="N5463" s="7" t="s">
        <v>7</v>
      </c>
      <c r="O5463" s="8">
        <v>40</v>
      </c>
      <c r="P5463" s="7" t="s">
        <v>9</v>
      </c>
      <c r="Q5463" s="9">
        <v>0.62</v>
      </c>
      <c r="R5463" s="7" t="s">
        <v>3884</v>
      </c>
      <c r="S5463" s="7" t="s">
        <v>11</v>
      </c>
      <c r="T5463">
        <f>A5463</f>
        <v>21585</v>
      </c>
      <c r="U5463" t="str">
        <f>IF($G5463=$U$1:$X$1,$T5463,"")</f>
        <v/>
      </c>
      <c r="V5463">
        <f>IF($G5463=$U$1:$X$1,$T5463,"")</f>
        <v>21585</v>
      </c>
      <c r="W5463" t="str">
        <f>IF($G5463=$U$1:$X$1,$T5463,"")</f>
        <v/>
      </c>
      <c r="X5463" t="str">
        <f>IF($G5463=$U$1:$X$1,$T5463,"")</f>
        <v/>
      </c>
      <c r="Y5463" s="1">
        <f>ROUND(O5463*Q5463,2)</f>
        <v>24.8</v>
      </c>
    </row>
    <row r="5464" spans="1:25">
      <c r="A5464" s="5">
        <f>INDEX(Students,MOD(D5464-1,ROWS(Students))+1,1)</f>
        <v>21585</v>
      </c>
      <c r="B5464" s="5" t="str">
        <f>INDEX(Students,MOD(D5464-1,ROWS(Students))+1,2)</f>
        <v>Wojtczuk Mateusz</v>
      </c>
      <c r="C5464" s="5" t="str">
        <f>INDEX(Students,MOD(D5464-1,ROWS(Students))+1,3)</f>
        <v>IZ05TC1</v>
      </c>
      <c r="D5464" s="5">
        <v>535</v>
      </c>
      <c r="E5464" s="6">
        <v>44649</v>
      </c>
      <c r="F5464" s="6">
        <v>44649</v>
      </c>
      <c r="G5464" s="7" t="s">
        <v>1263</v>
      </c>
      <c r="H5464" s="7">
        <v>1</v>
      </c>
      <c r="I5464" s="7" t="s">
        <v>2369</v>
      </c>
      <c r="J5464" s="7" t="s">
        <v>6</v>
      </c>
      <c r="K5464" s="7" t="s">
        <v>3767</v>
      </c>
      <c r="L5464" s="7"/>
      <c r="M5464" s="6" t="s">
        <v>3767</v>
      </c>
      <c r="N5464" s="7" t="s">
        <v>81</v>
      </c>
      <c r="O5464" s="8">
        <v>20</v>
      </c>
      <c r="P5464" s="7" t="s">
        <v>9</v>
      </c>
      <c r="Q5464" s="9">
        <v>1.17</v>
      </c>
      <c r="R5464" s="7" t="s">
        <v>4582</v>
      </c>
      <c r="S5464" s="7" t="s">
        <v>785</v>
      </c>
      <c r="T5464">
        <f>A5464</f>
        <v>21585</v>
      </c>
      <c r="U5464" t="str">
        <f>IF($G5464=$U$1:$X$1,$T5464,"")</f>
        <v/>
      </c>
      <c r="V5464">
        <f>IF($G5464=$U$1:$X$1,$T5464,"")</f>
        <v>21585</v>
      </c>
      <c r="W5464" t="str">
        <f>IF($G5464=$U$1:$X$1,$T5464,"")</f>
        <v/>
      </c>
      <c r="X5464" t="str">
        <f>IF($G5464=$U$1:$X$1,$T5464,"")</f>
        <v/>
      </c>
      <c r="Y5464" s="1">
        <f>ROUND(O5464*Q5464,2)</f>
        <v>23.4</v>
      </c>
    </row>
    <row r="5465" spans="1:25">
      <c r="A5465" s="5">
        <f>INDEX(Students,MOD(D5465-1,ROWS(Students))+1,1)</f>
        <v>21585</v>
      </c>
      <c r="B5465" s="5" t="str">
        <f>INDEX(Students,MOD(D5465-1,ROWS(Students))+1,2)</f>
        <v>Wojtczuk Mateusz</v>
      </c>
      <c r="C5465" s="5" t="str">
        <f>INDEX(Students,MOD(D5465-1,ROWS(Students))+1,3)</f>
        <v>IZ05TC1</v>
      </c>
      <c r="D5465" s="5">
        <v>627</v>
      </c>
      <c r="E5465" s="6">
        <v>44756</v>
      </c>
      <c r="F5465" s="6">
        <v>44756</v>
      </c>
      <c r="G5465" s="7" t="s">
        <v>1263</v>
      </c>
      <c r="H5465" s="7">
        <v>1</v>
      </c>
      <c r="I5465" s="7" t="s">
        <v>3248</v>
      </c>
      <c r="J5465" s="7" t="s">
        <v>6</v>
      </c>
      <c r="K5465" s="7" t="s">
        <v>3767</v>
      </c>
      <c r="L5465" s="7"/>
      <c r="M5465" s="6" t="s">
        <v>3767</v>
      </c>
      <c r="N5465" s="7" t="s">
        <v>19</v>
      </c>
      <c r="O5465" s="8">
        <v>20</v>
      </c>
      <c r="P5465" s="7" t="s">
        <v>9</v>
      </c>
      <c r="Q5465" s="9">
        <v>0.23</v>
      </c>
      <c r="R5465" s="7" t="s">
        <v>4193</v>
      </c>
      <c r="S5465" s="7" t="s">
        <v>4964</v>
      </c>
      <c r="T5465">
        <f>A5465</f>
        <v>21585</v>
      </c>
      <c r="U5465" t="str">
        <f>IF($G5465=$U$1:$X$1,$T5465,"")</f>
        <v/>
      </c>
      <c r="V5465">
        <f>IF($G5465=$U$1:$X$1,$T5465,"")</f>
        <v>21585</v>
      </c>
      <c r="W5465" t="str">
        <f>IF($G5465=$U$1:$X$1,$T5465,"")</f>
        <v/>
      </c>
      <c r="X5465" t="str">
        <f>IF($G5465=$U$1:$X$1,$T5465,"")</f>
        <v/>
      </c>
      <c r="Y5465" s="1">
        <f>ROUND(O5465*Q5465,2)</f>
        <v>4.5999999999999996</v>
      </c>
    </row>
    <row r="5466" spans="1:25">
      <c r="A5466" s="5">
        <f>INDEX(Students,MOD(D5466-1,ROWS(Students))+1,1)</f>
        <v>21585</v>
      </c>
      <c r="B5466" s="5" t="str">
        <f>INDEX(Students,MOD(D5466-1,ROWS(Students))+1,2)</f>
        <v>Wojtczuk Mateusz</v>
      </c>
      <c r="C5466" s="5" t="str">
        <f>INDEX(Students,MOD(D5466-1,ROWS(Students))+1,3)</f>
        <v>IZ05TC1</v>
      </c>
      <c r="D5466" s="5">
        <v>719</v>
      </c>
      <c r="E5466" s="6">
        <v>44588</v>
      </c>
      <c r="F5466" s="6">
        <v>44585</v>
      </c>
      <c r="G5466" s="7" t="s">
        <v>1262</v>
      </c>
      <c r="H5466" s="7">
        <v>-1</v>
      </c>
      <c r="I5466" s="7" t="s">
        <v>1571</v>
      </c>
      <c r="J5466" s="7" t="s">
        <v>6</v>
      </c>
      <c r="K5466" s="7" t="s">
        <v>3799</v>
      </c>
      <c r="L5466" s="7" t="s">
        <v>343</v>
      </c>
      <c r="M5466" s="6" t="s">
        <v>3767</v>
      </c>
      <c r="N5466" s="7" t="s">
        <v>7</v>
      </c>
      <c r="O5466" s="8">
        <v>500</v>
      </c>
      <c r="P5466" s="7" t="s">
        <v>13</v>
      </c>
      <c r="Q5466" s="9">
        <v>16.760000000000002</v>
      </c>
      <c r="R5466" s="7" t="s">
        <v>4232</v>
      </c>
      <c r="S5466" s="7" t="s">
        <v>342</v>
      </c>
      <c r="T5466">
        <f>A5466</f>
        <v>21585</v>
      </c>
      <c r="U5466">
        <f>IF($G5466=$U$1:$X$1,$T5466,"")</f>
        <v>21585</v>
      </c>
      <c r="V5466" t="str">
        <f>IF($G5466=$U$1:$X$1,$T5466,"")</f>
        <v/>
      </c>
      <c r="W5466" t="str">
        <f>IF($G5466=$U$1:$X$1,$T5466,"")</f>
        <v/>
      </c>
      <c r="X5466" t="str">
        <f>IF($G5466=$U$1:$X$1,$T5466,"")</f>
        <v/>
      </c>
      <c r="Y5466" s="1">
        <f>ROUND(O5466*Q5466,2)</f>
        <v>8380</v>
      </c>
    </row>
    <row r="5467" spans="1:25">
      <c r="A5467" s="5">
        <f>INDEX(Students,MOD(D5467-1,ROWS(Students))+1,1)</f>
        <v>21585</v>
      </c>
      <c r="B5467" s="5" t="str">
        <f>INDEX(Students,MOD(D5467-1,ROWS(Students))+1,2)</f>
        <v>Wojtczuk Mateusz</v>
      </c>
      <c r="C5467" s="5" t="str">
        <f>INDEX(Students,MOD(D5467-1,ROWS(Students))+1,3)</f>
        <v>IZ05TC1</v>
      </c>
      <c r="D5467" s="5">
        <v>811</v>
      </c>
      <c r="E5467" s="6">
        <v>44593</v>
      </c>
      <c r="F5467" s="6">
        <v>44593</v>
      </c>
      <c r="G5467" s="7" t="s">
        <v>1262</v>
      </c>
      <c r="H5467" s="7">
        <v>-1</v>
      </c>
      <c r="I5467" s="7" t="s">
        <v>1613</v>
      </c>
      <c r="J5467" s="7" t="s">
        <v>6</v>
      </c>
      <c r="K5467" s="7" t="s">
        <v>3770</v>
      </c>
      <c r="L5467" s="7" t="s">
        <v>364</v>
      </c>
      <c r="M5467" s="6" t="s">
        <v>3767</v>
      </c>
      <c r="N5467" s="7" t="s">
        <v>19</v>
      </c>
      <c r="O5467" s="8">
        <v>2</v>
      </c>
      <c r="P5467" s="7" t="s">
        <v>9</v>
      </c>
      <c r="Q5467" s="9">
        <v>0</v>
      </c>
      <c r="R5467" s="7" t="s">
        <v>4120</v>
      </c>
      <c r="S5467" s="7" t="s">
        <v>227</v>
      </c>
      <c r="T5467">
        <f>A5467</f>
        <v>21585</v>
      </c>
      <c r="U5467">
        <f>IF($G5467=$U$1:$X$1,$T5467,"")</f>
        <v>21585</v>
      </c>
      <c r="V5467" t="str">
        <f>IF($G5467=$U$1:$X$1,$T5467,"")</f>
        <v/>
      </c>
      <c r="W5467" t="str">
        <f>IF($G5467=$U$1:$X$1,$T5467,"")</f>
        <v/>
      </c>
      <c r="X5467" t="str">
        <f>IF($G5467=$U$1:$X$1,$T5467,"")</f>
        <v/>
      </c>
      <c r="Y5467" s="1">
        <f>ROUND(O5467*Q5467,2)</f>
        <v>0</v>
      </c>
    </row>
    <row r="5468" spans="1:25">
      <c r="A5468" s="5">
        <f>INDEX(Students,MOD(D5468-1,ROWS(Students))+1,1)</f>
        <v>21585</v>
      </c>
      <c r="B5468" s="5" t="str">
        <f>INDEX(Students,MOD(D5468-1,ROWS(Students))+1,2)</f>
        <v>Wojtczuk Mateusz</v>
      </c>
      <c r="C5468" s="5" t="str">
        <f>INDEX(Students,MOD(D5468-1,ROWS(Students))+1,3)</f>
        <v>IZ05TC1</v>
      </c>
      <c r="D5468" s="5">
        <v>903</v>
      </c>
      <c r="E5468" s="6">
        <v>44623</v>
      </c>
      <c r="F5468" s="6">
        <v>44623</v>
      </c>
      <c r="G5468" s="7" t="s">
        <v>1263</v>
      </c>
      <c r="H5468" s="7">
        <v>1</v>
      </c>
      <c r="I5468" s="7" t="s">
        <v>2018</v>
      </c>
      <c r="J5468" s="7" t="s">
        <v>6</v>
      </c>
      <c r="K5468" s="7" t="s">
        <v>3767</v>
      </c>
      <c r="L5468" s="7"/>
      <c r="M5468" s="6" t="s">
        <v>3767</v>
      </c>
      <c r="N5468" s="7" t="s">
        <v>19</v>
      </c>
      <c r="O5468" s="8">
        <v>2</v>
      </c>
      <c r="P5468" s="7" t="s">
        <v>9</v>
      </c>
      <c r="Q5468" s="9">
        <v>95.87</v>
      </c>
      <c r="R5468" s="7" t="s">
        <v>4268</v>
      </c>
      <c r="S5468" s="7" t="s">
        <v>387</v>
      </c>
      <c r="T5468">
        <f>A5468</f>
        <v>21585</v>
      </c>
      <c r="U5468" t="str">
        <f>IF($G5468=$U$1:$X$1,$T5468,"")</f>
        <v/>
      </c>
      <c r="V5468">
        <f>IF($G5468=$U$1:$X$1,$T5468,"")</f>
        <v>21585</v>
      </c>
      <c r="W5468" t="str">
        <f>IF($G5468=$U$1:$X$1,$T5468,"")</f>
        <v/>
      </c>
      <c r="X5468" t="str">
        <f>IF($G5468=$U$1:$X$1,$T5468,"")</f>
        <v/>
      </c>
      <c r="Y5468" s="1">
        <f>ROUND(O5468*Q5468,2)</f>
        <v>191.74</v>
      </c>
    </row>
    <row r="5469" spans="1:25">
      <c r="A5469" s="5">
        <f>INDEX(Students,MOD(D5469-1,ROWS(Students))+1,1)</f>
        <v>21585</v>
      </c>
      <c r="B5469" s="5" t="str">
        <f>INDEX(Students,MOD(D5469-1,ROWS(Students))+1,2)</f>
        <v>Wojtczuk Mateusz</v>
      </c>
      <c r="C5469" s="5" t="str">
        <f>INDEX(Students,MOD(D5469-1,ROWS(Students))+1,3)</f>
        <v>IZ05TC1</v>
      </c>
      <c r="D5469" s="5">
        <v>995</v>
      </c>
      <c r="E5469" s="6">
        <v>44581</v>
      </c>
      <c r="F5469" s="6">
        <v>44581</v>
      </c>
      <c r="G5469" s="7" t="s">
        <v>279</v>
      </c>
      <c r="H5469" s="7">
        <v>1</v>
      </c>
      <c r="I5469" s="7" t="s">
        <v>1459</v>
      </c>
      <c r="J5469" s="7" t="s">
        <v>6</v>
      </c>
      <c r="K5469" s="7" t="s">
        <v>3767</v>
      </c>
      <c r="L5469" s="7"/>
      <c r="M5469" s="6" t="s">
        <v>3767</v>
      </c>
      <c r="N5469" s="7" t="s">
        <v>5215</v>
      </c>
      <c r="O5469" s="8">
        <v>505</v>
      </c>
      <c r="P5469" s="7" t="s">
        <v>9</v>
      </c>
      <c r="Q5469" s="9">
        <v>0</v>
      </c>
      <c r="R5469" s="7" t="s">
        <v>3967</v>
      </c>
      <c r="S5469" s="7" t="s">
        <v>4960</v>
      </c>
      <c r="T5469">
        <f>A5469</f>
        <v>21585</v>
      </c>
      <c r="U5469" t="str">
        <f>IF($G5469=$U$1:$X$1,$T5469,"")</f>
        <v/>
      </c>
      <c r="V5469" t="str">
        <f>IF($G5469=$U$1:$X$1,$T5469,"")</f>
        <v/>
      </c>
      <c r="W5469">
        <f>IF($G5469=$U$1:$X$1,$T5469,"")</f>
        <v>21585</v>
      </c>
      <c r="X5469" t="str">
        <f>IF($G5469=$U$1:$X$1,$T5469,"")</f>
        <v/>
      </c>
      <c r="Y5469" s="1">
        <f>ROUND(O5469*Q5469,2)</f>
        <v>0</v>
      </c>
    </row>
    <row r="5470" spans="1:25">
      <c r="A5470" s="5">
        <f>INDEX(Students,MOD(D5470-1,ROWS(Students))+1,1)</f>
        <v>21585</v>
      </c>
      <c r="B5470" s="5" t="str">
        <f>INDEX(Students,MOD(D5470-1,ROWS(Students))+1,2)</f>
        <v>Wojtczuk Mateusz</v>
      </c>
      <c r="C5470" s="5" t="str">
        <f>INDEX(Students,MOD(D5470-1,ROWS(Students))+1,3)</f>
        <v>IZ05TC1</v>
      </c>
      <c r="D5470" s="5">
        <v>1087</v>
      </c>
      <c r="E5470" s="6">
        <v>44566</v>
      </c>
      <c r="F5470" s="6">
        <v>44566</v>
      </c>
      <c r="G5470" s="7" t="s">
        <v>1263</v>
      </c>
      <c r="H5470" s="7">
        <v>1</v>
      </c>
      <c r="I5470" s="7" t="s">
        <v>1264</v>
      </c>
      <c r="J5470" s="7" t="s">
        <v>6</v>
      </c>
      <c r="K5470" s="7" t="s">
        <v>3767</v>
      </c>
      <c r="L5470" s="7"/>
      <c r="M5470" s="6" t="s">
        <v>3767</v>
      </c>
      <c r="N5470" s="7" t="s">
        <v>7</v>
      </c>
      <c r="O5470" s="8">
        <v>1.4999999999999999E-2</v>
      </c>
      <c r="P5470" s="7" t="s">
        <v>13</v>
      </c>
      <c r="Q5470" s="9">
        <v>168.22</v>
      </c>
      <c r="R5470" s="7" t="s">
        <v>3887</v>
      </c>
      <c r="S5470" s="7" t="s">
        <v>15</v>
      </c>
      <c r="T5470">
        <f>A5470</f>
        <v>21585</v>
      </c>
      <c r="U5470" t="str">
        <f>IF($G5470=$U$1:$X$1,$T5470,"")</f>
        <v/>
      </c>
      <c r="V5470">
        <f>IF($G5470=$U$1:$X$1,$T5470,"")</f>
        <v>21585</v>
      </c>
      <c r="W5470" t="str">
        <f>IF($G5470=$U$1:$X$1,$T5470,"")</f>
        <v/>
      </c>
      <c r="X5470" t="str">
        <f>IF($G5470=$U$1:$X$1,$T5470,"")</f>
        <v/>
      </c>
      <c r="Y5470" s="1">
        <f>ROUND(O5470*Q5470,2)</f>
        <v>2.52</v>
      </c>
    </row>
    <row r="5471" spans="1:25">
      <c r="A5471" s="5">
        <f>INDEX(Students,MOD(D5471-1,ROWS(Students))+1,1)</f>
        <v>21585</v>
      </c>
      <c r="B5471" s="5" t="str">
        <f>INDEX(Students,MOD(D5471-1,ROWS(Students))+1,2)</f>
        <v>Wojtczuk Mateusz</v>
      </c>
      <c r="C5471" s="5" t="str">
        <f>INDEX(Students,MOD(D5471-1,ROWS(Students))+1,3)</f>
        <v>IZ05TC1</v>
      </c>
      <c r="D5471" s="5">
        <v>1179</v>
      </c>
      <c r="E5471" s="6">
        <v>44592</v>
      </c>
      <c r="F5471" s="6">
        <v>44592</v>
      </c>
      <c r="G5471" s="7" t="s">
        <v>1263</v>
      </c>
      <c r="H5471" s="7">
        <v>1</v>
      </c>
      <c r="I5471" s="7" t="s">
        <v>1598</v>
      </c>
      <c r="J5471" s="7" t="s">
        <v>6</v>
      </c>
      <c r="K5471" s="7" t="s">
        <v>3767</v>
      </c>
      <c r="L5471" s="7"/>
      <c r="M5471" s="6" t="s">
        <v>3767</v>
      </c>
      <c r="N5471" s="7" t="s">
        <v>19</v>
      </c>
      <c r="O5471" s="8">
        <v>1</v>
      </c>
      <c r="P5471" s="7" t="s">
        <v>13</v>
      </c>
      <c r="Q5471" s="9">
        <v>20.21</v>
      </c>
      <c r="R5471" s="7" t="s">
        <v>4031</v>
      </c>
      <c r="S5471" s="7" t="s">
        <v>134</v>
      </c>
      <c r="T5471">
        <f>A5471</f>
        <v>21585</v>
      </c>
      <c r="U5471" t="str">
        <f>IF($G5471=$U$1:$X$1,$T5471,"")</f>
        <v/>
      </c>
      <c r="V5471">
        <f>IF($G5471=$U$1:$X$1,$T5471,"")</f>
        <v>21585</v>
      </c>
      <c r="W5471" t="str">
        <f>IF($G5471=$U$1:$X$1,$T5471,"")</f>
        <v/>
      </c>
      <c r="X5471" t="str">
        <f>IF($G5471=$U$1:$X$1,$T5471,"")</f>
        <v/>
      </c>
      <c r="Y5471" s="1">
        <f>ROUND(O5471*Q5471,2)</f>
        <v>20.21</v>
      </c>
    </row>
    <row r="5472" spans="1:25">
      <c r="A5472" s="5">
        <f>INDEX(Students,MOD(D5472-1,ROWS(Students))+1,1)</f>
        <v>21585</v>
      </c>
      <c r="B5472" s="5" t="str">
        <f>INDEX(Students,MOD(D5472-1,ROWS(Students))+1,2)</f>
        <v>Wojtczuk Mateusz</v>
      </c>
      <c r="C5472" s="5" t="str">
        <f>INDEX(Students,MOD(D5472-1,ROWS(Students))+1,3)</f>
        <v>IZ05TC1</v>
      </c>
      <c r="D5472" s="5">
        <v>1271</v>
      </c>
      <c r="E5472" s="6">
        <v>44711</v>
      </c>
      <c r="F5472" s="6">
        <v>44711</v>
      </c>
      <c r="G5472" s="7" t="s">
        <v>1263</v>
      </c>
      <c r="H5472" s="7">
        <v>1</v>
      </c>
      <c r="I5472" s="7" t="s">
        <v>2741</v>
      </c>
      <c r="J5472" s="7" t="s">
        <v>6</v>
      </c>
      <c r="K5472" s="7" t="s">
        <v>3767</v>
      </c>
      <c r="L5472" s="7"/>
      <c r="M5472" s="6" t="s">
        <v>3767</v>
      </c>
      <c r="N5472" s="7" t="s">
        <v>81</v>
      </c>
      <c r="O5472" s="8">
        <v>123</v>
      </c>
      <c r="P5472" s="7" t="s">
        <v>9</v>
      </c>
      <c r="Q5472" s="9">
        <v>1.04</v>
      </c>
      <c r="R5472" s="7" t="s">
        <v>4648</v>
      </c>
      <c r="S5472" s="7" t="s">
        <v>882</v>
      </c>
      <c r="T5472">
        <f>A5472</f>
        <v>21585</v>
      </c>
      <c r="U5472" t="str">
        <f>IF($G5472=$U$1:$X$1,$T5472,"")</f>
        <v/>
      </c>
      <c r="V5472">
        <f>IF($G5472=$U$1:$X$1,$T5472,"")</f>
        <v>21585</v>
      </c>
      <c r="W5472" t="str">
        <f>IF($G5472=$U$1:$X$1,$T5472,"")</f>
        <v/>
      </c>
      <c r="X5472" t="str">
        <f>IF($G5472=$U$1:$X$1,$T5472,"")</f>
        <v/>
      </c>
      <c r="Y5472" s="1">
        <f>ROUND(O5472*Q5472,2)</f>
        <v>127.92</v>
      </c>
    </row>
    <row r="5473" spans="1:25">
      <c r="A5473" s="5">
        <f>INDEX(Students,MOD(D5473-1,ROWS(Students))+1,1)</f>
        <v>21585</v>
      </c>
      <c r="B5473" s="5" t="str">
        <f>INDEX(Students,MOD(D5473-1,ROWS(Students))+1,2)</f>
        <v>Wojtczuk Mateusz</v>
      </c>
      <c r="C5473" s="5" t="str">
        <f>INDEX(Students,MOD(D5473-1,ROWS(Students))+1,3)</f>
        <v>IZ05TC1</v>
      </c>
      <c r="D5473" s="5">
        <v>1363</v>
      </c>
      <c r="E5473" s="6">
        <v>44572</v>
      </c>
      <c r="F5473" s="6">
        <v>44572</v>
      </c>
      <c r="G5473" s="7" t="s">
        <v>1263</v>
      </c>
      <c r="H5473" s="7">
        <v>1</v>
      </c>
      <c r="I5473" s="7" t="s">
        <v>1303</v>
      </c>
      <c r="J5473" s="7" t="s">
        <v>6</v>
      </c>
      <c r="K5473" s="7" t="s">
        <v>3767</v>
      </c>
      <c r="L5473" s="7"/>
      <c r="M5473" s="6" t="s">
        <v>3767</v>
      </c>
      <c r="N5473" s="7" t="s">
        <v>7</v>
      </c>
      <c r="O5473" s="8">
        <v>13</v>
      </c>
      <c r="P5473" s="7" t="s">
        <v>9</v>
      </c>
      <c r="Q5473" s="9">
        <v>28.45</v>
      </c>
      <c r="R5473" s="7" t="s">
        <v>3970</v>
      </c>
      <c r="S5473" s="7" t="s">
        <v>75</v>
      </c>
      <c r="T5473">
        <f>A5473</f>
        <v>21585</v>
      </c>
      <c r="U5473" t="str">
        <f>IF($G5473=$U$1:$X$1,$T5473,"")</f>
        <v/>
      </c>
      <c r="V5473">
        <f>IF($G5473=$U$1:$X$1,$T5473,"")</f>
        <v>21585</v>
      </c>
      <c r="W5473" t="str">
        <f>IF($G5473=$U$1:$X$1,$T5473,"")</f>
        <v/>
      </c>
      <c r="X5473" t="str">
        <f>IF($G5473=$U$1:$X$1,$T5473,"")</f>
        <v/>
      </c>
      <c r="Y5473" s="1">
        <f>ROUND(O5473*Q5473,2)</f>
        <v>369.85</v>
      </c>
    </row>
    <row r="5474" spans="1:25">
      <c r="A5474" s="5">
        <f>INDEX(Students,MOD(D5474-1,ROWS(Students))+1,1)</f>
        <v>21585</v>
      </c>
      <c r="B5474" s="5" t="str">
        <f>INDEX(Students,MOD(D5474-1,ROWS(Students))+1,2)</f>
        <v>Wojtczuk Mateusz</v>
      </c>
      <c r="C5474" s="5" t="str">
        <f>INDEX(Students,MOD(D5474-1,ROWS(Students))+1,3)</f>
        <v>IZ05TC1</v>
      </c>
      <c r="D5474" s="5">
        <v>1455</v>
      </c>
      <c r="E5474" s="6">
        <v>44595</v>
      </c>
      <c r="F5474" s="6">
        <v>44595</v>
      </c>
      <c r="G5474" s="7" t="s">
        <v>1262</v>
      </c>
      <c r="H5474" s="7">
        <v>-1</v>
      </c>
      <c r="I5474" s="7" t="s">
        <v>1639</v>
      </c>
      <c r="J5474" s="7" t="s">
        <v>6</v>
      </c>
      <c r="K5474" s="7" t="s">
        <v>3810</v>
      </c>
      <c r="L5474" s="7" t="s">
        <v>380</v>
      </c>
      <c r="M5474" s="6" t="s">
        <v>3767</v>
      </c>
      <c r="N5474" s="7" t="s">
        <v>19</v>
      </c>
      <c r="O5474" s="8">
        <v>2</v>
      </c>
      <c r="P5474" s="7" t="s">
        <v>9</v>
      </c>
      <c r="Q5474" s="9">
        <v>6</v>
      </c>
      <c r="R5474" s="7" t="s">
        <v>4261</v>
      </c>
      <c r="S5474" s="7" t="s">
        <v>381</v>
      </c>
      <c r="T5474">
        <f>A5474</f>
        <v>21585</v>
      </c>
      <c r="U5474">
        <f>IF($G5474=$U$1:$X$1,$T5474,"")</f>
        <v>21585</v>
      </c>
      <c r="V5474" t="str">
        <f>IF($G5474=$U$1:$X$1,$T5474,"")</f>
        <v/>
      </c>
      <c r="W5474" t="str">
        <f>IF($G5474=$U$1:$X$1,$T5474,"")</f>
        <v/>
      </c>
      <c r="X5474" t="str">
        <f>IF($G5474=$U$1:$X$1,$T5474,"")</f>
        <v/>
      </c>
      <c r="Y5474" s="1">
        <f>ROUND(O5474*Q5474,2)</f>
        <v>12</v>
      </c>
    </row>
    <row r="5475" spans="1:25">
      <c r="A5475" s="5">
        <f>INDEX(Students,MOD(D5475-1,ROWS(Students))+1,1)</f>
        <v>21585</v>
      </c>
      <c r="B5475" s="5" t="str">
        <f>INDEX(Students,MOD(D5475-1,ROWS(Students))+1,2)</f>
        <v>Wojtczuk Mateusz</v>
      </c>
      <c r="C5475" s="5" t="str">
        <f>INDEX(Students,MOD(D5475-1,ROWS(Students))+1,3)</f>
        <v>IZ05TC1</v>
      </c>
      <c r="D5475" s="5">
        <v>1547</v>
      </c>
      <c r="E5475" s="6">
        <v>44595</v>
      </c>
      <c r="F5475" s="6">
        <v>44580</v>
      </c>
      <c r="G5475" s="7" t="s">
        <v>1263</v>
      </c>
      <c r="H5475" s="7">
        <v>1</v>
      </c>
      <c r="I5475" s="7" t="s">
        <v>1637</v>
      </c>
      <c r="J5475" s="7" t="s">
        <v>6</v>
      </c>
      <c r="K5475" s="7" t="s">
        <v>3767</v>
      </c>
      <c r="L5475" s="7"/>
      <c r="M5475" s="6" t="s">
        <v>3767</v>
      </c>
      <c r="N5475" s="7" t="s">
        <v>19</v>
      </c>
      <c r="O5475" s="8">
        <v>-15</v>
      </c>
      <c r="P5475" s="7" t="s">
        <v>9</v>
      </c>
      <c r="Q5475" s="9">
        <v>0</v>
      </c>
      <c r="R5475" s="7" t="s">
        <v>4139</v>
      </c>
      <c r="S5475" s="7" t="s">
        <v>246</v>
      </c>
      <c r="T5475">
        <f>A5475</f>
        <v>21585</v>
      </c>
      <c r="U5475" t="str">
        <f>IF($G5475=$U$1:$X$1,$T5475,"")</f>
        <v/>
      </c>
      <c r="V5475">
        <f>IF($G5475=$U$1:$X$1,$T5475,"")</f>
        <v>21585</v>
      </c>
      <c r="W5475" t="str">
        <f>IF($G5475=$U$1:$X$1,$T5475,"")</f>
        <v/>
      </c>
      <c r="X5475" t="str">
        <f>IF($G5475=$U$1:$X$1,$T5475,"")</f>
        <v/>
      </c>
      <c r="Y5475" s="1">
        <f>ROUND(O5475*Q5475,2)</f>
        <v>0</v>
      </c>
    </row>
    <row r="5476" spans="1:25">
      <c r="A5476" s="5">
        <f>INDEX(Students,MOD(D5476-1,ROWS(Students))+1,1)</f>
        <v>21585</v>
      </c>
      <c r="B5476" s="5" t="str">
        <f>INDEX(Students,MOD(D5476-1,ROWS(Students))+1,2)</f>
        <v>Wojtczuk Mateusz</v>
      </c>
      <c r="C5476" s="5" t="str">
        <f>INDEX(Students,MOD(D5476-1,ROWS(Students))+1,3)</f>
        <v>IZ05TC1</v>
      </c>
      <c r="D5476" s="5">
        <v>1639</v>
      </c>
      <c r="E5476" s="6">
        <v>44685</v>
      </c>
      <c r="F5476" s="6">
        <v>44685</v>
      </c>
      <c r="G5476" s="7" t="s">
        <v>1263</v>
      </c>
      <c r="H5476" s="7">
        <v>1</v>
      </c>
      <c r="I5476" s="7" t="s">
        <v>2439</v>
      </c>
      <c r="J5476" s="7" t="s">
        <v>6</v>
      </c>
      <c r="K5476" s="7" t="s">
        <v>3767</v>
      </c>
      <c r="L5476" s="7"/>
      <c r="M5476" s="6" t="s">
        <v>3767</v>
      </c>
      <c r="N5476" s="7" t="s">
        <v>32</v>
      </c>
      <c r="O5476" s="8">
        <v>80</v>
      </c>
      <c r="P5476" s="7" t="s">
        <v>9</v>
      </c>
      <c r="Q5476" s="9">
        <v>0.17</v>
      </c>
      <c r="R5476" s="7" t="s">
        <v>4023</v>
      </c>
      <c r="S5476" s="7" t="s">
        <v>127</v>
      </c>
      <c r="T5476">
        <f>A5476</f>
        <v>21585</v>
      </c>
      <c r="U5476" t="str">
        <f>IF($G5476=$U$1:$X$1,$T5476,"")</f>
        <v/>
      </c>
      <c r="V5476">
        <f>IF($G5476=$U$1:$X$1,$T5476,"")</f>
        <v>21585</v>
      </c>
      <c r="W5476" t="str">
        <f>IF($G5476=$U$1:$X$1,$T5476,"")</f>
        <v/>
      </c>
      <c r="X5476" t="str">
        <f>IF($G5476=$U$1:$X$1,$T5476,"")</f>
        <v/>
      </c>
      <c r="Y5476" s="1">
        <f>ROUND(O5476*Q5476,2)</f>
        <v>13.6</v>
      </c>
    </row>
    <row r="5477" spans="1:25">
      <c r="A5477" s="5">
        <f>INDEX(Students,MOD(D5477-1,ROWS(Students))+1,1)</f>
        <v>21585</v>
      </c>
      <c r="B5477" s="5" t="str">
        <f>INDEX(Students,MOD(D5477-1,ROWS(Students))+1,2)</f>
        <v>Wojtczuk Mateusz</v>
      </c>
      <c r="C5477" s="5" t="str">
        <f>INDEX(Students,MOD(D5477-1,ROWS(Students))+1,3)</f>
        <v>IZ05TC1</v>
      </c>
      <c r="D5477" s="5">
        <v>1731</v>
      </c>
      <c r="E5477" s="6">
        <v>44571</v>
      </c>
      <c r="F5477" s="6">
        <v>44566</v>
      </c>
      <c r="G5477" s="7" t="s">
        <v>1262</v>
      </c>
      <c r="H5477" s="7">
        <v>-1</v>
      </c>
      <c r="I5477" s="7" t="s">
        <v>1278</v>
      </c>
      <c r="J5477" s="7" t="s">
        <v>6</v>
      </c>
      <c r="K5477" s="7" t="s">
        <v>3770</v>
      </c>
      <c r="L5477" s="7" t="s">
        <v>38</v>
      </c>
      <c r="M5477" s="6" t="s">
        <v>3767</v>
      </c>
      <c r="N5477" s="7" t="s">
        <v>19</v>
      </c>
      <c r="O5477" s="8">
        <v>3.65</v>
      </c>
      <c r="P5477" s="7" t="s">
        <v>13</v>
      </c>
      <c r="Q5477" s="9">
        <v>15.73</v>
      </c>
      <c r="R5477" s="7" t="s">
        <v>3913</v>
      </c>
      <c r="S5477" s="7" t="s">
        <v>42</v>
      </c>
      <c r="T5477">
        <f>A5477</f>
        <v>21585</v>
      </c>
      <c r="U5477">
        <f>IF($G5477=$U$1:$X$1,$T5477,"")</f>
        <v>21585</v>
      </c>
      <c r="V5477" t="str">
        <f>IF($G5477=$U$1:$X$1,$T5477,"")</f>
        <v/>
      </c>
      <c r="W5477" t="str">
        <f>IF($G5477=$U$1:$X$1,$T5477,"")</f>
        <v/>
      </c>
      <c r="X5477" t="str">
        <f>IF($G5477=$U$1:$X$1,$T5477,"")</f>
        <v/>
      </c>
      <c r="Y5477" s="1">
        <f>ROUND(O5477*Q5477,2)</f>
        <v>57.41</v>
      </c>
    </row>
    <row r="5478" spans="1:25">
      <c r="A5478" s="5">
        <f>INDEX(Students,MOD(D5478-1,ROWS(Students))+1,1)</f>
        <v>21585</v>
      </c>
      <c r="B5478" s="5" t="str">
        <f>INDEX(Students,MOD(D5478-1,ROWS(Students))+1,2)</f>
        <v>Wojtczuk Mateusz</v>
      </c>
      <c r="C5478" s="5" t="str">
        <f>INDEX(Students,MOD(D5478-1,ROWS(Students))+1,3)</f>
        <v>IZ05TC1</v>
      </c>
      <c r="D5478" s="5">
        <v>1823</v>
      </c>
      <c r="E5478" s="6">
        <v>44627</v>
      </c>
      <c r="F5478" s="6">
        <v>44627</v>
      </c>
      <c r="G5478" s="7" t="s">
        <v>1262</v>
      </c>
      <c r="H5478" s="7">
        <v>-1</v>
      </c>
      <c r="I5478" s="7" t="s">
        <v>2034</v>
      </c>
      <c r="J5478" s="7" t="s">
        <v>6</v>
      </c>
      <c r="K5478" s="7" t="s">
        <v>3775</v>
      </c>
      <c r="L5478" s="7" t="s">
        <v>52</v>
      </c>
      <c r="M5478" s="6" t="s">
        <v>3767</v>
      </c>
      <c r="N5478" s="7" t="s">
        <v>19</v>
      </c>
      <c r="O5478" s="8">
        <v>20.23</v>
      </c>
      <c r="P5478" s="7" t="s">
        <v>13</v>
      </c>
      <c r="Q5478" s="9">
        <v>0</v>
      </c>
      <c r="R5478" s="7" t="s">
        <v>4237</v>
      </c>
      <c r="S5478" s="7" t="s">
        <v>426</v>
      </c>
      <c r="T5478">
        <f>A5478</f>
        <v>21585</v>
      </c>
      <c r="U5478">
        <f>IF($G5478=$U$1:$X$1,$T5478,"")</f>
        <v>21585</v>
      </c>
      <c r="V5478" t="str">
        <f>IF($G5478=$U$1:$X$1,$T5478,"")</f>
        <v/>
      </c>
      <c r="W5478" t="str">
        <f>IF($G5478=$U$1:$X$1,$T5478,"")</f>
        <v/>
      </c>
      <c r="X5478" t="str">
        <f>IF($G5478=$U$1:$X$1,$T5478,"")</f>
        <v/>
      </c>
      <c r="Y5478" s="1">
        <f>ROUND(O5478*Q5478,2)</f>
        <v>0</v>
      </c>
    </row>
    <row r="5479" spans="1:25">
      <c r="A5479" s="5">
        <f>INDEX(Students,MOD(D5479-1,ROWS(Students))+1,1)</f>
        <v>21585</v>
      </c>
      <c r="B5479" s="5" t="str">
        <f>INDEX(Students,MOD(D5479-1,ROWS(Students))+1,2)</f>
        <v>Wojtczuk Mateusz</v>
      </c>
      <c r="C5479" s="5" t="str">
        <f>INDEX(Students,MOD(D5479-1,ROWS(Students))+1,3)</f>
        <v>IZ05TC1</v>
      </c>
      <c r="D5479" s="5">
        <v>1915</v>
      </c>
      <c r="E5479" s="6">
        <v>44740</v>
      </c>
      <c r="F5479" s="6">
        <v>44740</v>
      </c>
      <c r="G5479" s="7" t="s">
        <v>279</v>
      </c>
      <c r="H5479" s="7">
        <v>1</v>
      </c>
      <c r="I5479" s="7" t="s">
        <v>3069</v>
      </c>
      <c r="J5479" s="7" t="s">
        <v>6</v>
      </c>
      <c r="K5479" s="7" t="s">
        <v>3767</v>
      </c>
      <c r="L5479" s="7"/>
      <c r="M5479" s="6" t="s">
        <v>3767</v>
      </c>
      <c r="N5479" s="7" t="s">
        <v>5215</v>
      </c>
      <c r="O5479" s="8">
        <v>16</v>
      </c>
      <c r="P5479" s="7" t="s">
        <v>68</v>
      </c>
      <c r="Q5479" s="9">
        <v>0</v>
      </c>
      <c r="R5479" s="7" t="s">
        <v>4755</v>
      </c>
      <c r="S5479" s="7" t="s">
        <v>133</v>
      </c>
      <c r="T5479">
        <f>A5479</f>
        <v>21585</v>
      </c>
      <c r="U5479" t="str">
        <f>IF($G5479=$U$1:$X$1,$T5479,"")</f>
        <v/>
      </c>
      <c r="V5479" t="str">
        <f>IF($G5479=$U$1:$X$1,$T5479,"")</f>
        <v/>
      </c>
      <c r="W5479">
        <f>IF($G5479=$U$1:$X$1,$T5479,"")</f>
        <v>21585</v>
      </c>
      <c r="X5479" t="str">
        <f>IF($G5479=$U$1:$X$1,$T5479,"")</f>
        <v/>
      </c>
      <c r="Y5479" s="1">
        <f>ROUND(O5479*Q5479,2)</f>
        <v>0</v>
      </c>
    </row>
    <row r="5480" spans="1:25">
      <c r="A5480" s="5">
        <f>INDEX(Students,MOD(D5480-1,ROWS(Students))+1,1)</f>
        <v>21585</v>
      </c>
      <c r="B5480" s="5" t="str">
        <f>INDEX(Students,MOD(D5480-1,ROWS(Students))+1,2)</f>
        <v>Wojtczuk Mateusz</v>
      </c>
      <c r="C5480" s="5" t="str">
        <f>INDEX(Students,MOD(D5480-1,ROWS(Students))+1,3)</f>
        <v>IZ05TC1</v>
      </c>
      <c r="D5480" s="5">
        <v>2007</v>
      </c>
      <c r="E5480" s="6">
        <v>44578</v>
      </c>
      <c r="F5480" s="6">
        <v>44573</v>
      </c>
      <c r="G5480" s="7" t="s">
        <v>1262</v>
      </c>
      <c r="H5480" s="7">
        <v>-1</v>
      </c>
      <c r="I5480" s="7" t="s">
        <v>1395</v>
      </c>
      <c r="J5480" s="7" t="s">
        <v>6</v>
      </c>
      <c r="K5480" s="7" t="s">
        <v>3787</v>
      </c>
      <c r="L5480" s="7" t="s">
        <v>192</v>
      </c>
      <c r="M5480" s="6" t="s">
        <v>3767</v>
      </c>
      <c r="N5480" s="7" t="s">
        <v>81</v>
      </c>
      <c r="O5480" s="8">
        <v>400</v>
      </c>
      <c r="P5480" s="7" t="s">
        <v>31</v>
      </c>
      <c r="Q5480" s="9">
        <v>1.04</v>
      </c>
      <c r="R5480" s="7" t="s">
        <v>4091</v>
      </c>
      <c r="S5480" s="7" t="s">
        <v>5013</v>
      </c>
      <c r="T5480">
        <f>A5480</f>
        <v>21585</v>
      </c>
      <c r="U5480">
        <f>IF($G5480=$U$1:$X$1,$T5480,"")</f>
        <v>21585</v>
      </c>
      <c r="V5480" t="str">
        <f>IF($G5480=$U$1:$X$1,$T5480,"")</f>
        <v/>
      </c>
      <c r="W5480" t="str">
        <f>IF($G5480=$U$1:$X$1,$T5480,"")</f>
        <v/>
      </c>
      <c r="X5480" t="str">
        <f>IF($G5480=$U$1:$X$1,$T5480,"")</f>
        <v/>
      </c>
      <c r="Y5480" s="1">
        <f>ROUND(O5480*Q5480,2)</f>
        <v>416</v>
      </c>
    </row>
    <row r="5481" spans="1:25">
      <c r="A5481" s="5">
        <f>INDEX(Students,MOD(D5481-1,ROWS(Students))+1,1)</f>
        <v>21585</v>
      </c>
      <c r="B5481" s="5" t="str">
        <f>INDEX(Students,MOD(D5481-1,ROWS(Students))+1,2)</f>
        <v>Wojtczuk Mateusz</v>
      </c>
      <c r="C5481" s="5" t="str">
        <f>INDEX(Students,MOD(D5481-1,ROWS(Students))+1,3)</f>
        <v>IZ05TC1</v>
      </c>
      <c r="D5481" s="5">
        <v>2099</v>
      </c>
      <c r="E5481" s="6">
        <v>44671</v>
      </c>
      <c r="F5481" s="6">
        <v>44666</v>
      </c>
      <c r="G5481" s="7" t="s">
        <v>1262</v>
      </c>
      <c r="H5481" s="7">
        <v>-1</v>
      </c>
      <c r="I5481" s="7" t="s">
        <v>3659</v>
      </c>
      <c r="J5481" s="7" t="s">
        <v>6</v>
      </c>
      <c r="K5481" s="7" t="s">
        <v>3809</v>
      </c>
      <c r="L5481" s="7" t="s">
        <v>1228</v>
      </c>
      <c r="M5481" s="6" t="s">
        <v>3767</v>
      </c>
      <c r="N5481" s="7" t="s">
        <v>81</v>
      </c>
      <c r="O5481" s="8">
        <v>43.1</v>
      </c>
      <c r="P5481" s="7" t="s">
        <v>13</v>
      </c>
      <c r="Q5481" s="9">
        <v>51.7</v>
      </c>
      <c r="R5481" s="7" t="s">
        <v>4611</v>
      </c>
      <c r="S5481" s="7" t="s">
        <v>827</v>
      </c>
      <c r="T5481">
        <f>A5481</f>
        <v>21585</v>
      </c>
      <c r="U5481">
        <f>IF($G5481=$U$1:$X$1,$T5481,"")</f>
        <v>21585</v>
      </c>
      <c r="V5481" t="str">
        <f>IF($G5481=$U$1:$X$1,$T5481,"")</f>
        <v/>
      </c>
      <c r="W5481" t="str">
        <f>IF($G5481=$U$1:$X$1,$T5481,"")</f>
        <v/>
      </c>
      <c r="X5481" t="str">
        <f>IF($G5481=$U$1:$X$1,$T5481,"")</f>
        <v/>
      </c>
      <c r="Y5481" s="1">
        <f>ROUND(O5481*Q5481,2)</f>
        <v>2228.27</v>
      </c>
    </row>
    <row r="5482" spans="1:25">
      <c r="A5482" s="5">
        <f>INDEX(Students,MOD(D5482-1,ROWS(Students))+1,1)</f>
        <v>21585</v>
      </c>
      <c r="B5482" s="5" t="str">
        <f>INDEX(Students,MOD(D5482-1,ROWS(Students))+1,2)</f>
        <v>Wojtczuk Mateusz</v>
      </c>
      <c r="C5482" s="5" t="str">
        <f>INDEX(Students,MOD(D5482-1,ROWS(Students))+1,3)</f>
        <v>IZ05TC1</v>
      </c>
      <c r="D5482" s="5">
        <v>2191</v>
      </c>
      <c r="E5482" s="6">
        <v>44706</v>
      </c>
      <c r="F5482" s="6">
        <v>44706</v>
      </c>
      <c r="G5482" s="7" t="s">
        <v>1263</v>
      </c>
      <c r="H5482" s="7">
        <v>1</v>
      </c>
      <c r="I5482" s="7" t="s">
        <v>2671</v>
      </c>
      <c r="J5482" s="7" t="s">
        <v>6</v>
      </c>
      <c r="K5482" s="7" t="s">
        <v>3767</v>
      </c>
      <c r="L5482" s="7"/>
      <c r="M5482" s="6" t="s">
        <v>3767</v>
      </c>
      <c r="N5482" s="7" t="s">
        <v>25</v>
      </c>
      <c r="O5482" s="8">
        <v>40</v>
      </c>
      <c r="P5482" s="7" t="s">
        <v>9</v>
      </c>
      <c r="Q5482" s="9">
        <v>0.24</v>
      </c>
      <c r="R5482" s="7" t="s">
        <v>4092</v>
      </c>
      <c r="S5482" s="7" t="s">
        <v>193</v>
      </c>
      <c r="T5482">
        <f>A5482</f>
        <v>21585</v>
      </c>
      <c r="U5482" t="str">
        <f>IF($G5482=$U$1:$X$1,$T5482,"")</f>
        <v/>
      </c>
      <c r="V5482">
        <f>IF($G5482=$U$1:$X$1,$T5482,"")</f>
        <v>21585</v>
      </c>
      <c r="W5482" t="str">
        <f>IF($G5482=$U$1:$X$1,$T5482,"")</f>
        <v/>
      </c>
      <c r="X5482" t="str">
        <f>IF($G5482=$U$1:$X$1,$T5482,"")</f>
        <v/>
      </c>
      <c r="Y5482" s="1">
        <f>ROUND(O5482*Q5482,2)</f>
        <v>9.6</v>
      </c>
    </row>
    <row r="5483" spans="1:25">
      <c r="A5483" s="5">
        <f>INDEX(Students,MOD(D5483-1,ROWS(Students))+1,1)</f>
        <v>21585</v>
      </c>
      <c r="B5483" s="5" t="str">
        <f>INDEX(Students,MOD(D5483-1,ROWS(Students))+1,2)</f>
        <v>Wojtczuk Mateusz</v>
      </c>
      <c r="C5483" s="5" t="str">
        <f>INDEX(Students,MOD(D5483-1,ROWS(Students))+1,3)</f>
        <v>IZ05TC1</v>
      </c>
      <c r="D5483" s="5">
        <v>2283</v>
      </c>
      <c r="E5483" s="6">
        <v>44574</v>
      </c>
      <c r="F5483" s="6">
        <v>44573</v>
      </c>
      <c r="G5483" s="7" t="s">
        <v>1262</v>
      </c>
      <c r="H5483" s="7">
        <v>-1</v>
      </c>
      <c r="I5483" s="7" t="s">
        <v>1360</v>
      </c>
      <c r="J5483" s="7" t="s">
        <v>6</v>
      </c>
      <c r="K5483" s="7" t="s">
        <v>3780</v>
      </c>
      <c r="L5483" s="7" t="s">
        <v>155</v>
      </c>
      <c r="M5483" s="6" t="s">
        <v>3767</v>
      </c>
      <c r="N5483" s="7" t="s">
        <v>19</v>
      </c>
      <c r="O5483" s="8">
        <v>200</v>
      </c>
      <c r="P5483" s="7" t="s">
        <v>9</v>
      </c>
      <c r="Q5483" s="9">
        <v>3.91</v>
      </c>
      <c r="R5483" s="7" t="s">
        <v>4054</v>
      </c>
      <c r="S5483" s="7" t="s">
        <v>156</v>
      </c>
      <c r="T5483">
        <f>A5483</f>
        <v>21585</v>
      </c>
      <c r="U5483">
        <f>IF($G5483=$U$1:$X$1,$T5483,"")</f>
        <v>21585</v>
      </c>
      <c r="V5483" t="str">
        <f>IF($G5483=$U$1:$X$1,$T5483,"")</f>
        <v/>
      </c>
      <c r="W5483" t="str">
        <f>IF($G5483=$U$1:$X$1,$T5483,"")</f>
        <v/>
      </c>
      <c r="X5483" t="str">
        <f>IF($G5483=$U$1:$X$1,$T5483,"")</f>
        <v/>
      </c>
      <c r="Y5483" s="1">
        <f>ROUND(O5483*Q5483,2)</f>
        <v>782</v>
      </c>
    </row>
    <row r="5484" spans="1:25">
      <c r="A5484" s="5">
        <f>INDEX(Students,MOD(D5484-1,ROWS(Students))+1,1)</f>
        <v>21585</v>
      </c>
      <c r="B5484" s="5" t="str">
        <f>INDEX(Students,MOD(D5484-1,ROWS(Students))+1,2)</f>
        <v>Wojtczuk Mateusz</v>
      </c>
      <c r="C5484" s="5" t="str">
        <f>INDEX(Students,MOD(D5484-1,ROWS(Students))+1,3)</f>
        <v>IZ05TC1</v>
      </c>
      <c r="D5484" s="5">
        <v>2375</v>
      </c>
      <c r="E5484" s="6">
        <v>44656</v>
      </c>
      <c r="F5484" s="6">
        <v>44656</v>
      </c>
      <c r="G5484" s="7" t="s">
        <v>52</v>
      </c>
      <c r="H5484" s="7">
        <v>1</v>
      </c>
      <c r="I5484" s="7" t="s">
        <v>3462</v>
      </c>
      <c r="J5484" s="7" t="s">
        <v>6</v>
      </c>
      <c r="K5484" s="7" t="s">
        <v>3809</v>
      </c>
      <c r="L5484" s="7"/>
      <c r="M5484" s="6" t="s">
        <v>3767</v>
      </c>
      <c r="N5484" s="7" t="s">
        <v>67</v>
      </c>
      <c r="O5484" s="8">
        <v>1</v>
      </c>
      <c r="P5484" s="7" t="s">
        <v>9</v>
      </c>
      <c r="Q5484" s="9">
        <v>0</v>
      </c>
      <c r="R5484" s="7" t="s">
        <v>4118</v>
      </c>
      <c r="S5484" s="7" t="s">
        <v>225</v>
      </c>
      <c r="T5484">
        <f>A5484</f>
        <v>21585</v>
      </c>
      <c r="U5484" t="str">
        <f>IF($G5484=$U$1:$X$1,$T5484,"")</f>
        <v/>
      </c>
      <c r="V5484" t="str">
        <f>IF($G5484=$U$1:$X$1,$T5484,"")</f>
        <v/>
      </c>
      <c r="W5484" t="str">
        <f>IF($G5484=$U$1:$X$1,$T5484,"")</f>
        <v/>
      </c>
      <c r="X5484">
        <f>IF($G5484=$U$1:$X$1,$T5484,"")</f>
        <v>21585</v>
      </c>
      <c r="Y5484" s="1">
        <f>ROUND(O5484*Q5484,2)</f>
        <v>0</v>
      </c>
    </row>
    <row r="5485" spans="1:25">
      <c r="A5485" s="5">
        <f>INDEX(Students,MOD(D5485-1,ROWS(Students))+1,1)</f>
        <v>21585</v>
      </c>
      <c r="B5485" s="5" t="str">
        <f>INDEX(Students,MOD(D5485-1,ROWS(Students))+1,2)</f>
        <v>Wojtczuk Mateusz</v>
      </c>
      <c r="C5485" s="5" t="str">
        <f>INDEX(Students,MOD(D5485-1,ROWS(Students))+1,3)</f>
        <v>IZ05TC1</v>
      </c>
      <c r="D5485" s="5">
        <v>2467</v>
      </c>
      <c r="E5485" s="6">
        <v>44578</v>
      </c>
      <c r="F5485" s="6">
        <v>44578</v>
      </c>
      <c r="G5485" s="7" t="s">
        <v>1263</v>
      </c>
      <c r="H5485" s="7">
        <v>1</v>
      </c>
      <c r="I5485" s="7" t="s">
        <v>1405</v>
      </c>
      <c r="J5485" s="7" t="s">
        <v>6</v>
      </c>
      <c r="K5485" s="7" t="s">
        <v>3767</v>
      </c>
      <c r="L5485" s="7"/>
      <c r="M5485" s="6" t="s">
        <v>3767</v>
      </c>
      <c r="N5485" s="7" t="s">
        <v>7</v>
      </c>
      <c r="O5485" s="8">
        <v>109</v>
      </c>
      <c r="P5485" s="7" t="s">
        <v>9</v>
      </c>
      <c r="Q5485" s="9">
        <v>0.12</v>
      </c>
      <c r="R5485" s="7" t="s">
        <v>3892</v>
      </c>
      <c r="S5485" s="7" t="s">
        <v>21</v>
      </c>
      <c r="T5485">
        <f>A5485</f>
        <v>21585</v>
      </c>
      <c r="U5485" t="str">
        <f>IF($G5485=$U$1:$X$1,$T5485,"")</f>
        <v/>
      </c>
      <c r="V5485">
        <f>IF($G5485=$U$1:$X$1,$T5485,"")</f>
        <v>21585</v>
      </c>
      <c r="W5485" t="str">
        <f>IF($G5485=$U$1:$X$1,$T5485,"")</f>
        <v/>
      </c>
      <c r="X5485" t="str">
        <f>IF($G5485=$U$1:$X$1,$T5485,"")</f>
        <v/>
      </c>
      <c r="Y5485" s="1">
        <f>ROUND(O5485*Q5485,2)</f>
        <v>13.08</v>
      </c>
    </row>
    <row r="5486" spans="1:25">
      <c r="A5486" s="5">
        <f>INDEX(Students,MOD(D5486-1,ROWS(Students))+1,1)</f>
        <v>21585</v>
      </c>
      <c r="B5486" s="5" t="str">
        <f>INDEX(Students,MOD(D5486-1,ROWS(Students))+1,2)</f>
        <v>Wojtczuk Mateusz</v>
      </c>
      <c r="C5486" s="5" t="str">
        <f>INDEX(Students,MOD(D5486-1,ROWS(Students))+1,3)</f>
        <v>IZ05TC1</v>
      </c>
      <c r="D5486" s="5">
        <v>2559</v>
      </c>
      <c r="E5486" s="6">
        <v>44755</v>
      </c>
      <c r="F5486" s="6">
        <v>44754</v>
      </c>
      <c r="G5486" s="7" t="s">
        <v>1262</v>
      </c>
      <c r="H5486" s="7">
        <v>-1</v>
      </c>
      <c r="I5486" s="7" t="s">
        <v>3234</v>
      </c>
      <c r="J5486" s="7" t="s">
        <v>6</v>
      </c>
      <c r="K5486" s="7" t="s">
        <v>3788</v>
      </c>
      <c r="L5486" s="7" t="s">
        <v>1100</v>
      </c>
      <c r="M5486" s="6" t="s">
        <v>3767</v>
      </c>
      <c r="N5486" s="7" t="s">
        <v>7</v>
      </c>
      <c r="O5486" s="8">
        <v>13.1</v>
      </c>
      <c r="P5486" s="7" t="s">
        <v>13</v>
      </c>
      <c r="Q5486" s="9">
        <v>52.65</v>
      </c>
      <c r="R5486" s="7" t="s">
        <v>4184</v>
      </c>
      <c r="S5486" s="7" t="s">
        <v>290</v>
      </c>
      <c r="T5486">
        <f>A5486</f>
        <v>21585</v>
      </c>
      <c r="U5486">
        <f>IF($G5486=$U$1:$X$1,$T5486,"")</f>
        <v>21585</v>
      </c>
      <c r="V5486" t="str">
        <f>IF($G5486=$U$1:$X$1,$T5486,"")</f>
        <v/>
      </c>
      <c r="W5486" t="str">
        <f>IF($G5486=$U$1:$X$1,$T5486,"")</f>
        <v/>
      </c>
      <c r="X5486" t="str">
        <f>IF($G5486=$U$1:$X$1,$T5486,"")</f>
        <v/>
      </c>
      <c r="Y5486" s="1">
        <f>ROUND(O5486*Q5486,2)</f>
        <v>689.72</v>
      </c>
    </row>
    <row r="5487" spans="1:25">
      <c r="A5487" s="5">
        <f>INDEX(Students,MOD(D5487-1,ROWS(Students))+1,1)</f>
        <v>21585</v>
      </c>
      <c r="B5487" s="5" t="str">
        <f>INDEX(Students,MOD(D5487-1,ROWS(Students))+1,2)</f>
        <v>Wojtczuk Mateusz</v>
      </c>
      <c r="C5487" s="5" t="str">
        <f>INDEX(Students,MOD(D5487-1,ROWS(Students))+1,3)</f>
        <v>IZ05TC1</v>
      </c>
      <c r="D5487" s="5">
        <v>2651</v>
      </c>
      <c r="E5487" s="6">
        <v>44735</v>
      </c>
      <c r="F5487" s="6">
        <v>44735</v>
      </c>
      <c r="G5487" s="7" t="s">
        <v>1263</v>
      </c>
      <c r="H5487" s="7">
        <v>-1</v>
      </c>
      <c r="I5487" s="7" t="s">
        <v>3039</v>
      </c>
      <c r="J5487" s="7" t="s">
        <v>6</v>
      </c>
      <c r="K5487" s="7" t="s">
        <v>3767</v>
      </c>
      <c r="L5487" s="7"/>
      <c r="M5487" s="6" t="s">
        <v>3767</v>
      </c>
      <c r="N5487" s="7" t="s">
        <v>25</v>
      </c>
      <c r="O5487" s="8">
        <v>-1.4</v>
      </c>
      <c r="P5487" s="7" t="s">
        <v>13</v>
      </c>
      <c r="Q5487" s="9">
        <v>102.2</v>
      </c>
      <c r="R5487" s="7" t="s">
        <v>4405</v>
      </c>
      <c r="S5487" s="7" t="s">
        <v>549</v>
      </c>
      <c r="T5487">
        <f>A5487</f>
        <v>21585</v>
      </c>
      <c r="U5487" t="str">
        <f>IF($G5487=$U$1:$X$1,$T5487,"")</f>
        <v/>
      </c>
      <c r="V5487">
        <f>IF($G5487=$U$1:$X$1,$T5487,"")</f>
        <v>21585</v>
      </c>
      <c r="W5487" t="str">
        <f>IF($G5487=$U$1:$X$1,$T5487,"")</f>
        <v/>
      </c>
      <c r="X5487" t="str">
        <f>IF($G5487=$U$1:$X$1,$T5487,"")</f>
        <v/>
      </c>
      <c r="Y5487" s="1">
        <f>ROUND(O5487*Q5487,2)</f>
        <v>-143.08000000000001</v>
      </c>
    </row>
    <row r="5488" spans="1:25">
      <c r="A5488" s="5">
        <f>INDEX(Students,MOD(D5488-1,ROWS(Students))+1,1)</f>
        <v>21585</v>
      </c>
      <c r="B5488" s="5" t="str">
        <f>INDEX(Students,MOD(D5488-1,ROWS(Students))+1,2)</f>
        <v>Wojtczuk Mateusz</v>
      </c>
      <c r="C5488" s="5" t="str">
        <f>INDEX(Students,MOD(D5488-1,ROWS(Students))+1,3)</f>
        <v>IZ05TC1</v>
      </c>
      <c r="D5488" s="5">
        <v>2743</v>
      </c>
      <c r="E5488" s="6">
        <v>44601</v>
      </c>
      <c r="F5488" s="6">
        <v>44601</v>
      </c>
      <c r="G5488" s="7" t="s">
        <v>1263</v>
      </c>
      <c r="H5488" s="7">
        <v>1</v>
      </c>
      <c r="I5488" s="7" t="s">
        <v>1698</v>
      </c>
      <c r="J5488" s="7" t="s">
        <v>6</v>
      </c>
      <c r="K5488" s="7" t="s">
        <v>3767</v>
      </c>
      <c r="L5488" s="7"/>
      <c r="M5488" s="6" t="s">
        <v>3767</v>
      </c>
      <c r="N5488" s="7" t="s">
        <v>19</v>
      </c>
      <c r="O5488" s="8">
        <v>7</v>
      </c>
      <c r="P5488" s="7" t="s">
        <v>9</v>
      </c>
      <c r="Q5488" s="9">
        <v>6.31</v>
      </c>
      <c r="R5488" s="7" t="s">
        <v>4303</v>
      </c>
      <c r="S5488" s="7" t="s">
        <v>423</v>
      </c>
      <c r="T5488">
        <f>A5488</f>
        <v>21585</v>
      </c>
      <c r="U5488" t="str">
        <f>IF($G5488=$U$1:$X$1,$T5488,"")</f>
        <v/>
      </c>
      <c r="V5488">
        <f>IF($G5488=$U$1:$X$1,$T5488,"")</f>
        <v>21585</v>
      </c>
      <c r="W5488" t="str">
        <f>IF($G5488=$U$1:$X$1,$T5488,"")</f>
        <v/>
      </c>
      <c r="X5488" t="str">
        <f>IF($G5488=$U$1:$X$1,$T5488,"")</f>
        <v/>
      </c>
      <c r="Y5488" s="1">
        <f>ROUND(O5488*Q5488,2)</f>
        <v>44.17</v>
      </c>
    </row>
    <row r="5489" spans="1:25">
      <c r="A5489" s="5">
        <f>INDEX(Students,MOD(D5489-1,ROWS(Students))+1,1)</f>
        <v>21585</v>
      </c>
      <c r="B5489" s="5" t="str">
        <f>INDEX(Students,MOD(D5489-1,ROWS(Students))+1,2)</f>
        <v>Wojtczuk Mateusz</v>
      </c>
      <c r="C5489" s="5" t="str">
        <f>INDEX(Students,MOD(D5489-1,ROWS(Students))+1,3)</f>
        <v>IZ05TC1</v>
      </c>
      <c r="D5489" s="5">
        <v>2835</v>
      </c>
      <c r="E5489" s="6">
        <v>44655</v>
      </c>
      <c r="F5489" s="6">
        <v>44655</v>
      </c>
      <c r="G5489" s="7" t="s">
        <v>1263</v>
      </c>
      <c r="H5489" s="7">
        <v>1</v>
      </c>
      <c r="I5489" s="7" t="s">
        <v>3433</v>
      </c>
      <c r="J5489" s="7" t="s">
        <v>6</v>
      </c>
      <c r="K5489" s="7" t="s">
        <v>3767</v>
      </c>
      <c r="L5489" s="7"/>
      <c r="M5489" s="6" t="s">
        <v>3767</v>
      </c>
      <c r="N5489" s="7" t="s">
        <v>7</v>
      </c>
      <c r="O5489" s="8">
        <v>1.48</v>
      </c>
      <c r="P5489" s="7" t="s">
        <v>13</v>
      </c>
      <c r="Q5489" s="9">
        <v>27.55</v>
      </c>
      <c r="R5489" s="7" t="s">
        <v>3978</v>
      </c>
      <c r="S5489" s="7" t="s">
        <v>82</v>
      </c>
      <c r="T5489">
        <f>A5489</f>
        <v>21585</v>
      </c>
      <c r="U5489" t="str">
        <f>IF($G5489=$U$1:$X$1,$T5489,"")</f>
        <v/>
      </c>
      <c r="V5489">
        <f>IF($G5489=$U$1:$X$1,$T5489,"")</f>
        <v>21585</v>
      </c>
      <c r="W5489" t="str">
        <f>IF($G5489=$U$1:$X$1,$T5489,"")</f>
        <v/>
      </c>
      <c r="X5489" t="str">
        <f>IF($G5489=$U$1:$X$1,$T5489,"")</f>
        <v/>
      </c>
      <c r="Y5489" s="1">
        <f>ROUND(O5489*Q5489,2)</f>
        <v>40.770000000000003</v>
      </c>
    </row>
    <row r="5490" spans="1:25">
      <c r="A5490" s="5">
        <f>INDEX(Students,MOD(D5490-1,ROWS(Students))+1,1)</f>
        <v>21585</v>
      </c>
      <c r="B5490" s="5" t="str">
        <f>INDEX(Students,MOD(D5490-1,ROWS(Students))+1,2)</f>
        <v>Wojtczuk Mateusz</v>
      </c>
      <c r="C5490" s="5" t="str">
        <f>INDEX(Students,MOD(D5490-1,ROWS(Students))+1,3)</f>
        <v>IZ05TC1</v>
      </c>
      <c r="D5490" s="5">
        <v>2927</v>
      </c>
      <c r="E5490" s="6">
        <v>44740</v>
      </c>
      <c r="F5490" s="6">
        <v>44740</v>
      </c>
      <c r="G5490" s="7" t="s">
        <v>1263</v>
      </c>
      <c r="H5490" s="7">
        <v>1</v>
      </c>
      <c r="I5490" s="7" t="s">
        <v>3072</v>
      </c>
      <c r="J5490" s="7" t="s">
        <v>6</v>
      </c>
      <c r="K5490" s="7" t="s">
        <v>3767</v>
      </c>
      <c r="L5490" s="7"/>
      <c r="M5490" s="6" t="s">
        <v>3767</v>
      </c>
      <c r="N5490" s="7" t="s">
        <v>19</v>
      </c>
      <c r="O5490" s="8">
        <v>8</v>
      </c>
      <c r="P5490" s="7" t="s">
        <v>9</v>
      </c>
      <c r="Q5490" s="9">
        <v>8.7100000000000009</v>
      </c>
      <c r="R5490" s="7" t="s">
        <v>4756</v>
      </c>
      <c r="S5490" s="7" t="s">
        <v>1047</v>
      </c>
      <c r="T5490">
        <f>A5490</f>
        <v>21585</v>
      </c>
      <c r="U5490" t="str">
        <f>IF($G5490=$U$1:$X$1,$T5490,"")</f>
        <v/>
      </c>
      <c r="V5490">
        <f>IF($G5490=$U$1:$X$1,$T5490,"")</f>
        <v>21585</v>
      </c>
      <c r="W5490" t="str">
        <f>IF($G5490=$U$1:$X$1,$T5490,"")</f>
        <v/>
      </c>
      <c r="X5490" t="str">
        <f>IF($G5490=$U$1:$X$1,$T5490,"")</f>
        <v/>
      </c>
      <c r="Y5490" s="1">
        <f>ROUND(O5490*Q5490,2)</f>
        <v>69.680000000000007</v>
      </c>
    </row>
    <row r="5491" spans="1:25">
      <c r="A5491" s="5">
        <f>INDEX(Students,MOD(D5491-1,ROWS(Students))+1,1)</f>
        <v>21585</v>
      </c>
      <c r="B5491" s="5" t="str">
        <f>INDEX(Students,MOD(D5491-1,ROWS(Students))+1,2)</f>
        <v>Wojtczuk Mateusz</v>
      </c>
      <c r="C5491" s="5" t="str">
        <f>INDEX(Students,MOD(D5491-1,ROWS(Students))+1,3)</f>
        <v>IZ05TC1</v>
      </c>
      <c r="D5491" s="5">
        <v>3019</v>
      </c>
      <c r="E5491" s="6">
        <v>44614</v>
      </c>
      <c r="F5491" s="6">
        <v>44614</v>
      </c>
      <c r="G5491" s="7" t="s">
        <v>1263</v>
      </c>
      <c r="H5491" s="7">
        <v>1</v>
      </c>
      <c r="I5491" s="7" t="s">
        <v>1894</v>
      </c>
      <c r="J5491" s="7" t="s">
        <v>6</v>
      </c>
      <c r="K5491" s="7" t="s">
        <v>3767</v>
      </c>
      <c r="L5491" s="7"/>
      <c r="M5491" s="6" t="s">
        <v>3767</v>
      </c>
      <c r="N5491" s="7" t="s">
        <v>67</v>
      </c>
      <c r="O5491" s="8">
        <v>161</v>
      </c>
      <c r="P5491" s="7" t="s">
        <v>9</v>
      </c>
      <c r="Q5491" s="9">
        <v>0.53</v>
      </c>
      <c r="R5491" s="7" t="s">
        <v>4415</v>
      </c>
      <c r="S5491" s="7" t="s">
        <v>565</v>
      </c>
      <c r="T5491">
        <f>A5491</f>
        <v>21585</v>
      </c>
      <c r="U5491" t="str">
        <f>IF($G5491=$U$1:$X$1,$T5491,"")</f>
        <v/>
      </c>
      <c r="V5491">
        <f>IF($G5491=$U$1:$X$1,$T5491,"")</f>
        <v>21585</v>
      </c>
      <c r="W5491" t="str">
        <f>IF($G5491=$U$1:$X$1,$T5491,"")</f>
        <v/>
      </c>
      <c r="X5491" t="str">
        <f>IF($G5491=$U$1:$X$1,$T5491,"")</f>
        <v/>
      </c>
      <c r="Y5491" s="1">
        <f>ROUND(O5491*Q5491,2)</f>
        <v>85.33</v>
      </c>
    </row>
    <row r="5492" spans="1:25">
      <c r="A5492" s="5">
        <f>INDEX(Students,MOD(D5492-1,ROWS(Students))+1,1)</f>
        <v>21585</v>
      </c>
      <c r="B5492" s="5" t="str">
        <f>INDEX(Students,MOD(D5492-1,ROWS(Students))+1,2)</f>
        <v>Wojtczuk Mateusz</v>
      </c>
      <c r="C5492" s="5" t="str">
        <f>INDEX(Students,MOD(D5492-1,ROWS(Students))+1,3)</f>
        <v>IZ05TC1</v>
      </c>
      <c r="D5492" s="5">
        <v>3111</v>
      </c>
      <c r="E5492" s="6">
        <v>44727</v>
      </c>
      <c r="F5492" s="6">
        <v>44727</v>
      </c>
      <c r="G5492" s="7" t="s">
        <v>1262</v>
      </c>
      <c r="H5492" s="7">
        <v>-1</v>
      </c>
      <c r="I5492" s="7" t="s">
        <v>2970</v>
      </c>
      <c r="J5492" s="7" t="s">
        <v>6</v>
      </c>
      <c r="K5492" s="7" t="s">
        <v>3867</v>
      </c>
      <c r="L5492" s="7" t="s">
        <v>611</v>
      </c>
      <c r="M5492" s="6" t="s">
        <v>3767</v>
      </c>
      <c r="N5492" s="7" t="s">
        <v>19</v>
      </c>
      <c r="O5492" s="8">
        <v>550</v>
      </c>
      <c r="P5492" s="7" t="s">
        <v>9</v>
      </c>
      <c r="Q5492" s="9">
        <v>0</v>
      </c>
      <c r="R5492" s="7" t="s">
        <v>4740</v>
      </c>
      <c r="S5492" s="7" t="s">
        <v>5162</v>
      </c>
      <c r="T5492">
        <f>A5492</f>
        <v>21585</v>
      </c>
      <c r="U5492">
        <f>IF($G5492=$U$1:$X$1,$T5492,"")</f>
        <v>21585</v>
      </c>
      <c r="V5492" t="str">
        <f>IF($G5492=$U$1:$X$1,$T5492,"")</f>
        <v/>
      </c>
      <c r="W5492" t="str">
        <f>IF($G5492=$U$1:$X$1,$T5492,"")</f>
        <v/>
      </c>
      <c r="X5492" t="str">
        <f>IF($G5492=$U$1:$X$1,$T5492,"")</f>
        <v/>
      </c>
      <c r="Y5492" s="1">
        <f>ROUND(O5492*Q5492,2)</f>
        <v>0</v>
      </c>
    </row>
    <row r="5493" spans="1:25">
      <c r="A5493" s="5">
        <f>INDEX(Students,MOD(D5493-1,ROWS(Students))+1,1)</f>
        <v>21585</v>
      </c>
      <c r="B5493" s="5" t="str">
        <f>INDEX(Students,MOD(D5493-1,ROWS(Students))+1,2)</f>
        <v>Wojtczuk Mateusz</v>
      </c>
      <c r="C5493" s="5" t="str">
        <f>INDEX(Students,MOD(D5493-1,ROWS(Students))+1,3)</f>
        <v>IZ05TC1</v>
      </c>
      <c r="D5493" s="5">
        <v>3203</v>
      </c>
      <c r="E5493" s="6">
        <v>44704</v>
      </c>
      <c r="F5493" s="6">
        <v>44700</v>
      </c>
      <c r="G5493" s="7" t="s">
        <v>1262</v>
      </c>
      <c r="H5493" s="7">
        <v>-1</v>
      </c>
      <c r="I5493" s="7" t="s">
        <v>2643</v>
      </c>
      <c r="J5493" s="7" t="s">
        <v>6</v>
      </c>
      <c r="K5493" s="7" t="s">
        <v>3832</v>
      </c>
      <c r="L5493" s="7" t="s">
        <v>909</v>
      </c>
      <c r="M5493" s="6" t="s">
        <v>3767</v>
      </c>
      <c r="N5493" s="7" t="s">
        <v>19</v>
      </c>
      <c r="O5493" s="8">
        <v>5</v>
      </c>
      <c r="P5493" s="7" t="s">
        <v>9</v>
      </c>
      <c r="Q5493" s="9">
        <v>221.72</v>
      </c>
      <c r="R5493" s="7" t="s">
        <v>4416</v>
      </c>
      <c r="S5493" s="7" t="s">
        <v>567</v>
      </c>
      <c r="T5493">
        <f>A5493</f>
        <v>21585</v>
      </c>
      <c r="U5493">
        <f>IF($G5493=$U$1:$X$1,$T5493,"")</f>
        <v>21585</v>
      </c>
      <c r="V5493" t="str">
        <f>IF($G5493=$U$1:$X$1,$T5493,"")</f>
        <v/>
      </c>
      <c r="W5493" t="str">
        <f>IF($G5493=$U$1:$X$1,$T5493,"")</f>
        <v/>
      </c>
      <c r="X5493" t="str">
        <f>IF($G5493=$U$1:$X$1,$T5493,"")</f>
        <v/>
      </c>
      <c r="Y5493" s="1">
        <f>ROUND(O5493*Q5493,2)</f>
        <v>1108.5999999999999</v>
      </c>
    </row>
    <row r="5494" spans="1:25">
      <c r="A5494" s="5">
        <f>INDEX(Students,MOD(D5494-1,ROWS(Students))+1,1)</f>
        <v>21585</v>
      </c>
      <c r="B5494" s="5" t="str">
        <f>INDEX(Students,MOD(D5494-1,ROWS(Students))+1,2)</f>
        <v>Wojtczuk Mateusz</v>
      </c>
      <c r="C5494" s="5" t="str">
        <f>INDEX(Students,MOD(D5494-1,ROWS(Students))+1,3)</f>
        <v>IZ05TC1</v>
      </c>
      <c r="D5494" s="5">
        <v>3295</v>
      </c>
      <c r="E5494" s="6">
        <v>44721</v>
      </c>
      <c r="F5494" s="6">
        <v>44721</v>
      </c>
      <c r="G5494" s="7" t="s">
        <v>279</v>
      </c>
      <c r="H5494" s="7">
        <v>1</v>
      </c>
      <c r="I5494" s="7" t="s">
        <v>2896</v>
      </c>
      <c r="J5494" s="7" t="s">
        <v>6</v>
      </c>
      <c r="K5494" s="7" t="s">
        <v>3767</v>
      </c>
      <c r="L5494" s="7"/>
      <c r="M5494" s="6" t="s">
        <v>3767</v>
      </c>
      <c r="N5494" s="7" t="s">
        <v>25</v>
      </c>
      <c r="O5494" s="8">
        <v>100</v>
      </c>
      <c r="P5494" s="7" t="s">
        <v>31</v>
      </c>
      <c r="Q5494" s="9">
        <v>0.56999999999999995</v>
      </c>
      <c r="R5494" s="7" t="s">
        <v>4074</v>
      </c>
      <c r="S5494" s="7" t="s">
        <v>175</v>
      </c>
      <c r="T5494">
        <f>A5494</f>
        <v>21585</v>
      </c>
      <c r="U5494" t="str">
        <f>IF($G5494=$U$1:$X$1,$T5494,"")</f>
        <v/>
      </c>
      <c r="V5494" t="str">
        <f>IF($G5494=$U$1:$X$1,$T5494,"")</f>
        <v/>
      </c>
      <c r="W5494">
        <f>IF($G5494=$U$1:$X$1,$T5494,"")</f>
        <v>21585</v>
      </c>
      <c r="X5494" t="str">
        <f>IF($G5494=$U$1:$X$1,$T5494,"")</f>
        <v/>
      </c>
      <c r="Y5494" s="1">
        <f>ROUND(O5494*Q5494,2)</f>
        <v>57</v>
      </c>
    </row>
    <row r="5495" spans="1:25">
      <c r="A5495" s="5">
        <f>INDEX(Students,MOD(D5495-1,ROWS(Students))+1,1)</f>
        <v>21585</v>
      </c>
      <c r="B5495" s="5" t="str">
        <f>INDEX(Students,MOD(D5495-1,ROWS(Students))+1,2)</f>
        <v>Wojtczuk Mateusz</v>
      </c>
      <c r="C5495" s="5" t="str">
        <f>INDEX(Students,MOD(D5495-1,ROWS(Students))+1,3)</f>
        <v>IZ05TC1</v>
      </c>
      <c r="D5495" s="5">
        <v>3387</v>
      </c>
      <c r="E5495" s="6">
        <v>44571</v>
      </c>
      <c r="F5495" s="6">
        <v>44565</v>
      </c>
      <c r="G5495" s="7" t="s">
        <v>1262</v>
      </c>
      <c r="H5495" s="7">
        <v>-1</v>
      </c>
      <c r="I5495" s="7" t="s">
        <v>1286</v>
      </c>
      <c r="J5495" s="7" t="s">
        <v>6</v>
      </c>
      <c r="K5495" s="7" t="s">
        <v>3775</v>
      </c>
      <c r="L5495" s="7" t="s">
        <v>59</v>
      </c>
      <c r="M5495" s="6" t="s">
        <v>3767</v>
      </c>
      <c r="N5495" s="7" t="s">
        <v>60</v>
      </c>
      <c r="O5495" s="8">
        <v>305</v>
      </c>
      <c r="P5495" s="7" t="s">
        <v>31</v>
      </c>
      <c r="Q5495" s="9">
        <v>0</v>
      </c>
      <c r="R5495" s="7" t="s">
        <v>3932</v>
      </c>
      <c r="S5495" s="7" t="s">
        <v>4982</v>
      </c>
      <c r="T5495">
        <f>A5495</f>
        <v>21585</v>
      </c>
      <c r="U5495">
        <f>IF($G5495=$U$1:$X$1,$T5495,"")</f>
        <v>21585</v>
      </c>
      <c r="V5495" t="str">
        <f>IF($G5495=$U$1:$X$1,$T5495,"")</f>
        <v/>
      </c>
      <c r="W5495" t="str">
        <f>IF($G5495=$U$1:$X$1,$T5495,"")</f>
        <v/>
      </c>
      <c r="X5495" t="str">
        <f>IF($G5495=$U$1:$X$1,$T5495,"")</f>
        <v/>
      </c>
      <c r="Y5495" s="1">
        <f>ROUND(O5495*Q5495,2)</f>
        <v>0</v>
      </c>
    </row>
    <row r="5496" spans="1:25">
      <c r="A5496" s="5">
        <f>INDEX(Students,MOD(D5496-1,ROWS(Students))+1,1)</f>
        <v>21585</v>
      </c>
      <c r="B5496" s="5" t="str">
        <f>INDEX(Students,MOD(D5496-1,ROWS(Students))+1,2)</f>
        <v>Wojtczuk Mateusz</v>
      </c>
      <c r="C5496" s="5" t="str">
        <f>INDEX(Students,MOD(D5496-1,ROWS(Students))+1,3)</f>
        <v>IZ05TC1</v>
      </c>
      <c r="D5496" s="5">
        <v>3479</v>
      </c>
      <c r="E5496" s="6">
        <v>44635</v>
      </c>
      <c r="F5496" s="6">
        <v>44635</v>
      </c>
      <c r="G5496" s="7" t="s">
        <v>1263</v>
      </c>
      <c r="H5496" s="7">
        <v>1</v>
      </c>
      <c r="I5496" s="7" t="s">
        <v>2170</v>
      </c>
      <c r="J5496" s="7" t="s">
        <v>6</v>
      </c>
      <c r="K5496" s="7" t="s">
        <v>3767</v>
      </c>
      <c r="L5496" s="7"/>
      <c r="M5496" s="6" t="s">
        <v>3767</v>
      </c>
      <c r="N5496" s="7" t="s">
        <v>25</v>
      </c>
      <c r="O5496" s="8">
        <v>50</v>
      </c>
      <c r="P5496" s="7" t="s">
        <v>9</v>
      </c>
      <c r="Q5496" s="9">
        <v>0.45</v>
      </c>
      <c r="R5496" s="7" t="s">
        <v>4522</v>
      </c>
      <c r="S5496" s="7" t="s">
        <v>5101</v>
      </c>
      <c r="T5496">
        <f>A5496</f>
        <v>21585</v>
      </c>
      <c r="U5496" t="str">
        <f>IF($G5496=$U$1:$X$1,$T5496,"")</f>
        <v/>
      </c>
      <c r="V5496">
        <f>IF($G5496=$U$1:$X$1,$T5496,"")</f>
        <v>21585</v>
      </c>
      <c r="W5496" t="str">
        <f>IF($G5496=$U$1:$X$1,$T5496,"")</f>
        <v/>
      </c>
      <c r="X5496" t="str">
        <f>IF($G5496=$U$1:$X$1,$T5496,"")</f>
        <v/>
      </c>
      <c r="Y5496" s="1">
        <f>ROUND(O5496*Q5496,2)</f>
        <v>22.5</v>
      </c>
    </row>
    <row r="5497" spans="1:25">
      <c r="A5497" s="5">
        <f>INDEX(Students,MOD(D5497-1,ROWS(Students))+1,1)</f>
        <v>21585</v>
      </c>
      <c r="B5497" s="5" t="str">
        <f>INDEX(Students,MOD(D5497-1,ROWS(Students))+1,2)</f>
        <v>Wojtczuk Mateusz</v>
      </c>
      <c r="C5497" s="5" t="str">
        <f>INDEX(Students,MOD(D5497-1,ROWS(Students))+1,3)</f>
        <v>IZ05TC1</v>
      </c>
      <c r="D5497" s="5">
        <v>3571</v>
      </c>
      <c r="E5497" s="6">
        <v>44733</v>
      </c>
      <c r="F5497" s="6">
        <v>44733</v>
      </c>
      <c r="G5497" s="7" t="s">
        <v>279</v>
      </c>
      <c r="H5497" s="7">
        <v>1</v>
      </c>
      <c r="I5497" s="7" t="s">
        <v>2988</v>
      </c>
      <c r="J5497" s="7" t="s">
        <v>6</v>
      </c>
      <c r="K5497" s="7" t="s">
        <v>3767</v>
      </c>
      <c r="L5497" s="7"/>
      <c r="M5497" s="6" t="s">
        <v>3767</v>
      </c>
      <c r="N5497" s="7" t="s">
        <v>5215</v>
      </c>
      <c r="O5497" s="8">
        <v>600</v>
      </c>
      <c r="P5497" s="7" t="s">
        <v>31</v>
      </c>
      <c r="Q5497" s="9">
        <v>0</v>
      </c>
      <c r="R5497" s="7" t="s">
        <v>4012</v>
      </c>
      <c r="S5497" s="7" t="s">
        <v>5016</v>
      </c>
      <c r="T5497">
        <f>A5497</f>
        <v>21585</v>
      </c>
      <c r="U5497" t="str">
        <f>IF($G5497=$U$1:$X$1,$T5497,"")</f>
        <v/>
      </c>
      <c r="V5497" t="str">
        <f>IF($G5497=$U$1:$X$1,$T5497,"")</f>
        <v/>
      </c>
      <c r="W5497">
        <f>IF($G5497=$U$1:$X$1,$T5497,"")</f>
        <v>21585</v>
      </c>
      <c r="X5497" t="str">
        <f>IF($G5497=$U$1:$X$1,$T5497,"")</f>
        <v/>
      </c>
      <c r="Y5497" s="1">
        <f>ROUND(O5497*Q5497,2)</f>
        <v>0</v>
      </c>
    </row>
    <row r="5498" spans="1:25">
      <c r="A5498" s="5">
        <f>INDEX(Students,MOD(D5498-1,ROWS(Students))+1,1)</f>
        <v>21585</v>
      </c>
      <c r="B5498" s="5" t="str">
        <f>INDEX(Students,MOD(D5498-1,ROWS(Students))+1,2)</f>
        <v>Wojtczuk Mateusz</v>
      </c>
      <c r="C5498" s="5" t="str">
        <f>INDEX(Students,MOD(D5498-1,ROWS(Students))+1,3)</f>
        <v>IZ05TC1</v>
      </c>
      <c r="D5498" s="5">
        <v>3663</v>
      </c>
      <c r="E5498" s="6">
        <v>44656</v>
      </c>
      <c r="F5498" s="6">
        <v>44656</v>
      </c>
      <c r="G5498" s="7" t="s">
        <v>1262</v>
      </c>
      <c r="H5498" s="7">
        <v>1</v>
      </c>
      <c r="I5498" s="7" t="s">
        <v>3460</v>
      </c>
      <c r="J5498" s="7" t="s">
        <v>6</v>
      </c>
      <c r="K5498" s="7" t="s">
        <v>3809</v>
      </c>
      <c r="L5498" s="7"/>
      <c r="M5498" s="6" t="s">
        <v>3767</v>
      </c>
      <c r="N5498" s="7" t="s">
        <v>19</v>
      </c>
      <c r="O5498" s="8">
        <v>4</v>
      </c>
      <c r="P5498" s="7" t="s">
        <v>9</v>
      </c>
      <c r="Q5498" s="9">
        <v>0</v>
      </c>
      <c r="R5498" s="7" t="s">
        <v>4120</v>
      </c>
      <c r="S5498" s="7" t="s">
        <v>227</v>
      </c>
      <c r="T5498">
        <f>A5498</f>
        <v>21585</v>
      </c>
      <c r="U5498">
        <f>IF($G5498=$U$1:$X$1,$T5498,"")</f>
        <v>21585</v>
      </c>
      <c r="V5498" t="str">
        <f>IF($G5498=$U$1:$X$1,$T5498,"")</f>
        <v/>
      </c>
      <c r="W5498" t="str">
        <f>IF($G5498=$U$1:$X$1,$T5498,"")</f>
        <v/>
      </c>
      <c r="X5498" t="str">
        <f>IF($G5498=$U$1:$X$1,$T5498,"")</f>
        <v/>
      </c>
      <c r="Y5498" s="1">
        <f>ROUND(O5498*Q5498,2)</f>
        <v>0</v>
      </c>
    </row>
    <row r="5499" spans="1:25">
      <c r="A5499" s="5">
        <f>INDEX(Students,MOD(D5499-1,ROWS(Students))+1,1)</f>
        <v>21585</v>
      </c>
      <c r="B5499" s="5" t="str">
        <f>INDEX(Students,MOD(D5499-1,ROWS(Students))+1,2)</f>
        <v>Wojtczuk Mateusz</v>
      </c>
      <c r="C5499" s="5" t="str">
        <f>INDEX(Students,MOD(D5499-1,ROWS(Students))+1,3)</f>
        <v>IZ05TC1</v>
      </c>
      <c r="D5499" s="5">
        <v>3755</v>
      </c>
      <c r="E5499" s="6">
        <v>44634</v>
      </c>
      <c r="F5499" s="6">
        <v>44634</v>
      </c>
      <c r="G5499" s="7" t="s">
        <v>1263</v>
      </c>
      <c r="H5499" s="7">
        <v>1</v>
      </c>
      <c r="I5499" s="7" t="s">
        <v>2133</v>
      </c>
      <c r="J5499" s="7" t="s">
        <v>6</v>
      </c>
      <c r="K5499" s="7" t="s">
        <v>3767</v>
      </c>
      <c r="L5499" s="7"/>
      <c r="M5499" s="6" t="s">
        <v>3767</v>
      </c>
      <c r="N5499" s="7" t="s">
        <v>7</v>
      </c>
      <c r="O5499" s="8">
        <v>1</v>
      </c>
      <c r="P5499" s="7" t="s">
        <v>9</v>
      </c>
      <c r="Q5499" s="9">
        <v>0.76</v>
      </c>
      <c r="R5499" s="7" t="s">
        <v>3972</v>
      </c>
      <c r="S5499" s="7" t="s">
        <v>77</v>
      </c>
      <c r="T5499">
        <f>A5499</f>
        <v>21585</v>
      </c>
      <c r="U5499" t="str">
        <f>IF($G5499=$U$1:$X$1,$T5499,"")</f>
        <v/>
      </c>
      <c r="V5499">
        <f>IF($G5499=$U$1:$X$1,$T5499,"")</f>
        <v>21585</v>
      </c>
      <c r="W5499" t="str">
        <f>IF($G5499=$U$1:$X$1,$T5499,"")</f>
        <v/>
      </c>
      <c r="X5499" t="str">
        <f>IF($G5499=$U$1:$X$1,$T5499,"")</f>
        <v/>
      </c>
      <c r="Y5499" s="1">
        <f>ROUND(O5499*Q5499,2)</f>
        <v>0.76</v>
      </c>
    </row>
    <row r="5500" spans="1:25">
      <c r="A5500" s="5">
        <f>INDEX(Students,MOD(D5500-1,ROWS(Students))+1,1)</f>
        <v>21585</v>
      </c>
      <c r="B5500" s="5" t="str">
        <f>INDEX(Students,MOD(D5500-1,ROWS(Students))+1,2)</f>
        <v>Wojtczuk Mateusz</v>
      </c>
      <c r="C5500" s="5" t="str">
        <f>INDEX(Students,MOD(D5500-1,ROWS(Students))+1,3)</f>
        <v>IZ05TC1</v>
      </c>
      <c r="D5500" s="5">
        <v>3847</v>
      </c>
      <c r="E5500" s="6">
        <v>44747</v>
      </c>
      <c r="F5500" s="6">
        <v>44747</v>
      </c>
      <c r="G5500" s="7" t="s">
        <v>1263</v>
      </c>
      <c r="H5500" s="7">
        <v>1</v>
      </c>
      <c r="I5500" s="7" t="s">
        <v>3137</v>
      </c>
      <c r="J5500" s="7" t="s">
        <v>6</v>
      </c>
      <c r="K5500" s="7" t="s">
        <v>3767</v>
      </c>
      <c r="L5500" s="7"/>
      <c r="M5500" s="6" t="s">
        <v>3767</v>
      </c>
      <c r="N5500" s="7" t="s">
        <v>67</v>
      </c>
      <c r="O5500" s="8">
        <v>45</v>
      </c>
      <c r="P5500" s="7" t="s">
        <v>9</v>
      </c>
      <c r="Q5500" s="9">
        <v>3.1</v>
      </c>
      <c r="R5500" s="7" t="s">
        <v>3894</v>
      </c>
      <c r="S5500" s="7" t="s">
        <v>5008</v>
      </c>
      <c r="T5500">
        <f>A5500</f>
        <v>21585</v>
      </c>
      <c r="U5500" t="str">
        <f>IF($G5500=$U$1:$X$1,$T5500,"")</f>
        <v/>
      </c>
      <c r="V5500">
        <f>IF($G5500=$U$1:$X$1,$T5500,"")</f>
        <v>21585</v>
      </c>
      <c r="W5500" t="str">
        <f>IF($G5500=$U$1:$X$1,$T5500,"")</f>
        <v/>
      </c>
      <c r="X5500" t="str">
        <f>IF($G5500=$U$1:$X$1,$T5500,"")</f>
        <v/>
      </c>
      <c r="Y5500" s="1">
        <f>ROUND(O5500*Q5500,2)</f>
        <v>139.5</v>
      </c>
    </row>
    <row r="5501" spans="1:25">
      <c r="A5501" s="5">
        <f>INDEX(Students,MOD(D5501-1,ROWS(Students))+1,1)</f>
        <v>21585</v>
      </c>
      <c r="B5501" s="5" t="str">
        <f>INDEX(Students,MOD(D5501-1,ROWS(Students))+1,2)</f>
        <v>Wojtczuk Mateusz</v>
      </c>
      <c r="C5501" s="5" t="str">
        <f>INDEX(Students,MOD(D5501-1,ROWS(Students))+1,3)</f>
        <v>IZ05TC1</v>
      </c>
      <c r="D5501" s="5">
        <v>3939</v>
      </c>
      <c r="E5501" s="6">
        <v>44727</v>
      </c>
      <c r="F5501" s="6">
        <v>44727</v>
      </c>
      <c r="G5501" s="7" t="s">
        <v>1263</v>
      </c>
      <c r="H5501" s="7">
        <v>1</v>
      </c>
      <c r="I5501" s="7" t="s">
        <v>2971</v>
      </c>
      <c r="J5501" s="7" t="s">
        <v>6</v>
      </c>
      <c r="K5501" s="7" t="s">
        <v>3767</v>
      </c>
      <c r="L5501" s="7"/>
      <c r="M5501" s="6" t="s">
        <v>3767</v>
      </c>
      <c r="N5501" s="7" t="s">
        <v>25</v>
      </c>
      <c r="O5501" s="8">
        <v>549</v>
      </c>
      <c r="P5501" s="7" t="s">
        <v>9</v>
      </c>
      <c r="Q5501" s="9">
        <v>0</v>
      </c>
      <c r="R5501" s="7" t="s">
        <v>4740</v>
      </c>
      <c r="S5501" s="7" t="s">
        <v>5162</v>
      </c>
      <c r="T5501">
        <f>A5501</f>
        <v>21585</v>
      </c>
      <c r="U5501" t="str">
        <f>IF($G5501=$U$1:$X$1,$T5501,"")</f>
        <v/>
      </c>
      <c r="V5501">
        <f>IF($G5501=$U$1:$X$1,$T5501,"")</f>
        <v>21585</v>
      </c>
      <c r="W5501" t="str">
        <f>IF($G5501=$U$1:$X$1,$T5501,"")</f>
        <v/>
      </c>
      <c r="X5501" t="str">
        <f>IF($G5501=$U$1:$X$1,$T5501,"")</f>
        <v/>
      </c>
      <c r="Y5501" s="1">
        <f>ROUND(O5501*Q5501,2)</f>
        <v>0</v>
      </c>
    </row>
    <row r="5502" spans="1:25">
      <c r="A5502" s="5">
        <f>INDEX(Students,MOD(D5502-1,ROWS(Students))+1,1)</f>
        <v>21585</v>
      </c>
      <c r="B5502" s="5" t="str">
        <f>INDEX(Students,MOD(D5502-1,ROWS(Students))+1,2)</f>
        <v>Wojtczuk Mateusz</v>
      </c>
      <c r="C5502" s="5" t="str">
        <f>INDEX(Students,MOD(D5502-1,ROWS(Students))+1,3)</f>
        <v>IZ05TC1</v>
      </c>
      <c r="D5502" s="5">
        <v>4031</v>
      </c>
      <c r="E5502" s="6">
        <v>44753</v>
      </c>
      <c r="F5502" s="6">
        <v>44753</v>
      </c>
      <c r="G5502" s="7" t="s">
        <v>1262</v>
      </c>
      <c r="H5502" s="7">
        <v>1</v>
      </c>
      <c r="I5502" s="7" t="s">
        <v>3207</v>
      </c>
      <c r="J5502" s="7" t="s">
        <v>6</v>
      </c>
      <c r="K5502" s="7" t="s">
        <v>3774</v>
      </c>
      <c r="L5502" s="7"/>
      <c r="M5502" s="6" t="s">
        <v>3767</v>
      </c>
      <c r="N5502" s="7" t="s">
        <v>19</v>
      </c>
      <c r="O5502" s="8">
        <v>1</v>
      </c>
      <c r="P5502" s="7" t="s">
        <v>13</v>
      </c>
      <c r="Q5502" s="9">
        <v>0</v>
      </c>
      <c r="R5502" s="7" t="s">
        <v>4665</v>
      </c>
      <c r="S5502" s="7" t="s">
        <v>5172</v>
      </c>
      <c r="T5502">
        <f>A5502</f>
        <v>21585</v>
      </c>
      <c r="U5502">
        <f>IF($G5502=$U$1:$X$1,$T5502,"")</f>
        <v>21585</v>
      </c>
      <c r="V5502" t="str">
        <f>IF($G5502=$U$1:$X$1,$T5502,"")</f>
        <v/>
      </c>
      <c r="W5502" t="str">
        <f>IF($G5502=$U$1:$X$1,$T5502,"")</f>
        <v/>
      </c>
      <c r="X5502" t="str">
        <f>IF($G5502=$U$1:$X$1,$T5502,"")</f>
        <v/>
      </c>
      <c r="Y5502" s="1">
        <f>ROUND(O5502*Q5502,2)</f>
        <v>0</v>
      </c>
    </row>
    <row r="5503" spans="1:25">
      <c r="A5503" s="5">
        <f>INDEX(Students,MOD(D5503-1,ROWS(Students))+1,1)</f>
        <v>21585</v>
      </c>
      <c r="B5503" s="5" t="str">
        <f>INDEX(Students,MOD(D5503-1,ROWS(Students))+1,2)</f>
        <v>Wojtczuk Mateusz</v>
      </c>
      <c r="C5503" s="5" t="str">
        <f>INDEX(Students,MOD(D5503-1,ROWS(Students))+1,3)</f>
        <v>IZ05TC1</v>
      </c>
      <c r="D5503" s="5">
        <v>4123</v>
      </c>
      <c r="E5503" s="6">
        <v>44642</v>
      </c>
      <c r="F5503" s="6">
        <v>44642</v>
      </c>
      <c r="G5503" s="7" t="s">
        <v>279</v>
      </c>
      <c r="H5503" s="7">
        <v>1</v>
      </c>
      <c r="I5503" s="7" t="s">
        <v>2286</v>
      </c>
      <c r="J5503" s="7" t="s">
        <v>6</v>
      </c>
      <c r="K5503" s="7" t="s">
        <v>3767</v>
      </c>
      <c r="L5503" s="7"/>
      <c r="M5503" s="6" t="s">
        <v>3767</v>
      </c>
      <c r="N5503" s="7" t="s">
        <v>25</v>
      </c>
      <c r="O5503" s="8">
        <v>49.96</v>
      </c>
      <c r="P5503" s="7" t="s">
        <v>13</v>
      </c>
      <c r="Q5503" s="9">
        <v>48.28</v>
      </c>
      <c r="R5503" s="7" t="s">
        <v>4561</v>
      </c>
      <c r="S5503" s="7" t="s">
        <v>750</v>
      </c>
      <c r="T5503">
        <f>A5503</f>
        <v>21585</v>
      </c>
      <c r="U5503" t="str">
        <f>IF($G5503=$U$1:$X$1,$T5503,"")</f>
        <v/>
      </c>
      <c r="V5503" t="str">
        <f>IF($G5503=$U$1:$X$1,$T5503,"")</f>
        <v/>
      </c>
      <c r="W5503">
        <f>IF($G5503=$U$1:$X$1,$T5503,"")</f>
        <v>21585</v>
      </c>
      <c r="X5503" t="str">
        <f>IF($G5503=$U$1:$X$1,$T5503,"")</f>
        <v/>
      </c>
      <c r="Y5503" s="1">
        <f>ROUND(O5503*Q5503,2)</f>
        <v>2412.0700000000002</v>
      </c>
    </row>
    <row r="5504" spans="1:25">
      <c r="A5504" s="5">
        <f>INDEX(Students,MOD(D5504-1,ROWS(Students))+1,1)</f>
        <v>21585</v>
      </c>
      <c r="B5504" s="5" t="str">
        <f>INDEX(Students,MOD(D5504-1,ROWS(Students))+1,2)</f>
        <v>Wojtczuk Mateusz</v>
      </c>
      <c r="C5504" s="5" t="str">
        <f>INDEX(Students,MOD(D5504-1,ROWS(Students))+1,3)</f>
        <v>IZ05TC1</v>
      </c>
      <c r="D5504" s="5">
        <v>4215</v>
      </c>
      <c r="E5504" s="6">
        <v>44707</v>
      </c>
      <c r="F5504" s="6">
        <v>44707</v>
      </c>
      <c r="G5504" s="7" t="s">
        <v>1263</v>
      </c>
      <c r="H5504" s="7">
        <v>1</v>
      </c>
      <c r="I5504" s="7" t="s">
        <v>2692</v>
      </c>
      <c r="J5504" s="7" t="s">
        <v>6</v>
      </c>
      <c r="K5504" s="7" t="s">
        <v>3767</v>
      </c>
      <c r="L5504" s="7"/>
      <c r="M5504" s="6" t="s">
        <v>3767</v>
      </c>
      <c r="N5504" s="7" t="s">
        <v>32</v>
      </c>
      <c r="O5504" s="8">
        <v>1000</v>
      </c>
      <c r="P5504" s="7" t="s">
        <v>9</v>
      </c>
      <c r="Q5504" s="9">
        <v>1.3</v>
      </c>
      <c r="R5504" s="7" t="s">
        <v>4358</v>
      </c>
      <c r="S5504" s="7" t="s">
        <v>487</v>
      </c>
      <c r="T5504">
        <f>A5504</f>
        <v>21585</v>
      </c>
      <c r="U5504" t="str">
        <f>IF($G5504=$U$1:$X$1,$T5504,"")</f>
        <v/>
      </c>
      <c r="V5504">
        <f>IF($G5504=$U$1:$X$1,$T5504,"")</f>
        <v>21585</v>
      </c>
      <c r="W5504" t="str">
        <f>IF($G5504=$U$1:$X$1,$T5504,"")</f>
        <v/>
      </c>
      <c r="X5504" t="str">
        <f>IF($G5504=$U$1:$X$1,$T5504,"")</f>
        <v/>
      </c>
      <c r="Y5504" s="1">
        <f>ROUND(O5504*Q5504,2)</f>
        <v>1300</v>
      </c>
    </row>
    <row r="5505" spans="1:25">
      <c r="A5505" s="5">
        <f>INDEX(Students,MOD(D5505-1,ROWS(Students))+1,1)</f>
        <v>21585</v>
      </c>
      <c r="B5505" s="5" t="str">
        <f>INDEX(Students,MOD(D5505-1,ROWS(Students))+1,2)</f>
        <v>Wojtczuk Mateusz</v>
      </c>
      <c r="C5505" s="5" t="str">
        <f>INDEX(Students,MOD(D5505-1,ROWS(Students))+1,3)</f>
        <v>IZ05TC1</v>
      </c>
      <c r="D5505" s="5">
        <v>4307</v>
      </c>
      <c r="E5505" s="6">
        <v>44725</v>
      </c>
      <c r="F5505" s="6">
        <v>44725</v>
      </c>
      <c r="G5505" s="7" t="s">
        <v>1262</v>
      </c>
      <c r="H5505" s="7">
        <v>-1</v>
      </c>
      <c r="I5505" s="7" t="s">
        <v>2925</v>
      </c>
      <c r="J5505" s="7" t="s">
        <v>6</v>
      </c>
      <c r="K5505" s="7" t="s">
        <v>3770</v>
      </c>
      <c r="L5505" s="7" t="s">
        <v>1004</v>
      </c>
      <c r="M5505" s="6" t="s">
        <v>3767</v>
      </c>
      <c r="N5505" s="7" t="s">
        <v>19</v>
      </c>
      <c r="O5505" s="8">
        <v>200</v>
      </c>
      <c r="P5505" s="7" t="s">
        <v>31</v>
      </c>
      <c r="Q5505" s="9">
        <v>1.07</v>
      </c>
      <c r="R5505" s="7" t="s">
        <v>4069</v>
      </c>
      <c r="S5505" s="7" t="s">
        <v>168</v>
      </c>
      <c r="T5505">
        <f>A5505</f>
        <v>21585</v>
      </c>
      <c r="U5505">
        <f>IF($G5505=$U$1:$X$1,$T5505,"")</f>
        <v>21585</v>
      </c>
      <c r="V5505" t="str">
        <f>IF($G5505=$U$1:$X$1,$T5505,"")</f>
        <v/>
      </c>
      <c r="W5505" t="str">
        <f>IF($G5505=$U$1:$X$1,$T5505,"")</f>
        <v/>
      </c>
      <c r="X5505" t="str">
        <f>IF($G5505=$U$1:$X$1,$T5505,"")</f>
        <v/>
      </c>
      <c r="Y5505" s="1">
        <f>ROUND(O5505*Q5505,2)</f>
        <v>214</v>
      </c>
    </row>
    <row r="5506" spans="1:25">
      <c r="A5506" s="5">
        <f>INDEX(Students,MOD(D5506-1,ROWS(Students))+1,1)</f>
        <v>21585</v>
      </c>
      <c r="B5506" s="5" t="str">
        <f>INDEX(Students,MOD(D5506-1,ROWS(Students))+1,2)</f>
        <v>Wojtczuk Mateusz</v>
      </c>
      <c r="C5506" s="5" t="str">
        <f>INDEX(Students,MOD(D5506-1,ROWS(Students))+1,3)</f>
        <v>IZ05TC1</v>
      </c>
      <c r="D5506" s="5">
        <v>4399</v>
      </c>
      <c r="E5506" s="6">
        <v>44732</v>
      </c>
      <c r="F5506" s="6">
        <v>44732</v>
      </c>
      <c r="G5506" s="7" t="s">
        <v>279</v>
      </c>
      <c r="H5506" s="7">
        <v>1</v>
      </c>
      <c r="I5506" s="7" t="s">
        <v>2978</v>
      </c>
      <c r="J5506" s="7" t="s">
        <v>6</v>
      </c>
      <c r="K5506" s="7" t="s">
        <v>3767</v>
      </c>
      <c r="L5506" s="7"/>
      <c r="M5506" s="6" t="s">
        <v>3767</v>
      </c>
      <c r="N5506" s="7" t="s">
        <v>5215</v>
      </c>
      <c r="O5506" s="8">
        <v>1028</v>
      </c>
      <c r="P5506" s="7" t="s">
        <v>13</v>
      </c>
      <c r="Q5506" s="9">
        <v>0</v>
      </c>
      <c r="R5506" s="7" t="s">
        <v>3939</v>
      </c>
      <c r="S5506" s="7" t="s">
        <v>5019</v>
      </c>
      <c r="T5506">
        <f>A5506</f>
        <v>21585</v>
      </c>
      <c r="U5506" t="str">
        <f>IF($G5506=$U$1:$X$1,$T5506,"")</f>
        <v/>
      </c>
      <c r="V5506" t="str">
        <f>IF($G5506=$U$1:$X$1,$T5506,"")</f>
        <v/>
      </c>
      <c r="W5506">
        <f>IF($G5506=$U$1:$X$1,$T5506,"")</f>
        <v>21585</v>
      </c>
      <c r="X5506" t="str">
        <f>IF($G5506=$U$1:$X$1,$T5506,"")</f>
        <v/>
      </c>
      <c r="Y5506" s="1">
        <f>ROUND(O5506*Q5506,2)</f>
        <v>0</v>
      </c>
    </row>
    <row r="5507" spans="1:25">
      <c r="A5507" s="5">
        <f>INDEX(Students,MOD(D5507-1,ROWS(Students))+1,1)</f>
        <v>21585</v>
      </c>
      <c r="B5507" s="5" t="str">
        <f>INDEX(Students,MOD(D5507-1,ROWS(Students))+1,2)</f>
        <v>Wojtczuk Mateusz</v>
      </c>
      <c r="C5507" s="5" t="str">
        <f>INDEX(Students,MOD(D5507-1,ROWS(Students))+1,3)</f>
        <v>IZ05TC1</v>
      </c>
      <c r="D5507" s="5">
        <v>4491</v>
      </c>
      <c r="E5507" s="6">
        <v>44579</v>
      </c>
      <c r="F5507" s="6">
        <v>44579</v>
      </c>
      <c r="G5507" s="7" t="s">
        <v>1263</v>
      </c>
      <c r="H5507" s="7">
        <v>1</v>
      </c>
      <c r="I5507" s="7" t="s">
        <v>1437</v>
      </c>
      <c r="J5507" s="7" t="s">
        <v>6</v>
      </c>
      <c r="K5507" s="7" t="s">
        <v>3767</v>
      </c>
      <c r="L5507" s="7"/>
      <c r="M5507" s="6" t="s">
        <v>3767</v>
      </c>
      <c r="N5507" s="7" t="s">
        <v>19</v>
      </c>
      <c r="O5507" s="8">
        <v>30</v>
      </c>
      <c r="P5507" s="7" t="s">
        <v>9</v>
      </c>
      <c r="Q5507" s="9">
        <v>0.48</v>
      </c>
      <c r="R5507" s="7" t="s">
        <v>4128</v>
      </c>
      <c r="S5507" s="7" t="s">
        <v>235</v>
      </c>
      <c r="T5507">
        <f>A5507</f>
        <v>21585</v>
      </c>
      <c r="U5507" t="str">
        <f>IF($G5507=$U$1:$X$1,$T5507,"")</f>
        <v/>
      </c>
      <c r="V5507">
        <f>IF($G5507=$U$1:$X$1,$T5507,"")</f>
        <v>21585</v>
      </c>
      <c r="W5507" t="str">
        <f>IF($G5507=$U$1:$X$1,$T5507,"")</f>
        <v/>
      </c>
      <c r="X5507" t="str">
        <f>IF($G5507=$U$1:$X$1,$T5507,"")</f>
        <v/>
      </c>
      <c r="Y5507" s="1">
        <f>ROUND(O5507*Q5507,2)</f>
        <v>14.4</v>
      </c>
    </row>
    <row r="5508" spans="1:25">
      <c r="A5508" s="5">
        <f>INDEX(Students,MOD(D5508-1,ROWS(Students))+1,1)</f>
        <v>21585</v>
      </c>
      <c r="B5508" s="5" t="str">
        <f>INDEX(Students,MOD(D5508-1,ROWS(Students))+1,2)</f>
        <v>Wojtczuk Mateusz</v>
      </c>
      <c r="C5508" s="5" t="str">
        <f>INDEX(Students,MOD(D5508-1,ROWS(Students))+1,3)</f>
        <v>IZ05TC1</v>
      </c>
      <c r="D5508" s="5">
        <v>4583</v>
      </c>
      <c r="E5508" s="6">
        <v>44768</v>
      </c>
      <c r="F5508" s="6">
        <v>44768</v>
      </c>
      <c r="G5508" s="7" t="s">
        <v>279</v>
      </c>
      <c r="H5508" s="7">
        <v>1</v>
      </c>
      <c r="I5508" s="7" t="s">
        <v>3348</v>
      </c>
      <c r="J5508" s="7" t="s">
        <v>6</v>
      </c>
      <c r="K5508" s="7" t="s">
        <v>3767</v>
      </c>
      <c r="L5508" s="7"/>
      <c r="M5508" s="6" t="s">
        <v>3767</v>
      </c>
      <c r="N5508" s="7" t="s">
        <v>25</v>
      </c>
      <c r="O5508" s="8">
        <v>5</v>
      </c>
      <c r="P5508" s="7" t="s">
        <v>9</v>
      </c>
      <c r="Q5508" s="9">
        <v>1.5</v>
      </c>
      <c r="R5508" s="7" t="s">
        <v>4073</v>
      </c>
      <c r="S5508" s="7" t="s">
        <v>172</v>
      </c>
      <c r="T5508">
        <f>A5508</f>
        <v>21585</v>
      </c>
      <c r="U5508" t="str">
        <f>IF($G5508=$U$1:$X$1,$T5508,"")</f>
        <v/>
      </c>
      <c r="V5508" t="str">
        <f>IF($G5508=$U$1:$X$1,$T5508,"")</f>
        <v/>
      </c>
      <c r="W5508">
        <f>IF($G5508=$U$1:$X$1,$T5508,"")</f>
        <v>21585</v>
      </c>
      <c r="X5508" t="str">
        <f>IF($G5508=$U$1:$X$1,$T5508,"")</f>
        <v/>
      </c>
      <c r="Y5508" s="1">
        <f>ROUND(O5508*Q5508,2)</f>
        <v>7.5</v>
      </c>
    </row>
    <row r="5509" spans="1:25">
      <c r="A5509" s="5">
        <f>INDEX(Students,MOD(D5509-1,ROWS(Students))+1,1)</f>
        <v>21585</v>
      </c>
      <c r="B5509" s="5" t="str">
        <f>INDEX(Students,MOD(D5509-1,ROWS(Students))+1,2)</f>
        <v>Wojtczuk Mateusz</v>
      </c>
      <c r="C5509" s="5" t="str">
        <f>INDEX(Students,MOD(D5509-1,ROWS(Students))+1,3)</f>
        <v>IZ05TC1</v>
      </c>
      <c r="D5509" s="5">
        <v>4675</v>
      </c>
      <c r="E5509" s="6">
        <v>44628</v>
      </c>
      <c r="F5509" s="6">
        <v>44628</v>
      </c>
      <c r="G5509" s="7" t="s">
        <v>1262</v>
      </c>
      <c r="H5509" s="7">
        <v>-1</v>
      </c>
      <c r="I5509" s="7" t="s">
        <v>2070</v>
      </c>
      <c r="J5509" s="7" t="s">
        <v>6</v>
      </c>
      <c r="K5509" s="7" t="s">
        <v>3770</v>
      </c>
      <c r="L5509" s="7" t="s">
        <v>636</v>
      </c>
      <c r="M5509" s="6" t="s">
        <v>3767</v>
      </c>
      <c r="N5509" s="7" t="s">
        <v>67</v>
      </c>
      <c r="O5509" s="8">
        <v>21.39</v>
      </c>
      <c r="P5509" s="7" t="s">
        <v>13</v>
      </c>
      <c r="Q5509" s="9">
        <v>48.62</v>
      </c>
      <c r="R5509" s="7" t="s">
        <v>4483</v>
      </c>
      <c r="S5509" s="7" t="s">
        <v>638</v>
      </c>
      <c r="T5509">
        <f>A5509</f>
        <v>21585</v>
      </c>
      <c r="U5509">
        <f>IF($G5509=$U$1:$X$1,$T5509,"")</f>
        <v>21585</v>
      </c>
      <c r="V5509" t="str">
        <f>IF($G5509=$U$1:$X$1,$T5509,"")</f>
        <v/>
      </c>
      <c r="W5509" t="str">
        <f>IF($G5509=$U$1:$X$1,$T5509,"")</f>
        <v/>
      </c>
      <c r="X5509" t="str">
        <f>IF($G5509=$U$1:$X$1,$T5509,"")</f>
        <v/>
      </c>
      <c r="Y5509" s="1">
        <f>ROUND(O5509*Q5509,2)</f>
        <v>1039.98</v>
      </c>
    </row>
    <row r="5510" spans="1:25">
      <c r="A5510" s="5">
        <f>INDEX(Students,MOD(D5510-1,ROWS(Students))+1,1)</f>
        <v>21585</v>
      </c>
      <c r="B5510" s="5" t="str">
        <f>INDEX(Students,MOD(D5510-1,ROWS(Students))+1,2)</f>
        <v>Wojtczuk Mateusz</v>
      </c>
      <c r="C5510" s="5" t="str">
        <f>INDEX(Students,MOD(D5510-1,ROWS(Students))+1,3)</f>
        <v>IZ05TC1</v>
      </c>
      <c r="D5510" s="5">
        <v>4767</v>
      </c>
      <c r="E5510" s="6">
        <v>44651</v>
      </c>
      <c r="F5510" s="6">
        <v>44651</v>
      </c>
      <c r="G5510" s="7" t="s">
        <v>1263</v>
      </c>
      <c r="H5510" s="7">
        <v>1</v>
      </c>
      <c r="I5510" s="7" t="s">
        <v>2406</v>
      </c>
      <c r="J5510" s="7" t="s">
        <v>6</v>
      </c>
      <c r="K5510" s="7" t="s">
        <v>3767</v>
      </c>
      <c r="L5510" s="7"/>
      <c r="M5510" s="6" t="s">
        <v>3767</v>
      </c>
      <c r="N5510" s="7" t="s">
        <v>67</v>
      </c>
      <c r="O5510" s="8">
        <v>0.85</v>
      </c>
      <c r="P5510" s="7" t="s">
        <v>13</v>
      </c>
      <c r="Q5510" s="9">
        <v>21.41</v>
      </c>
      <c r="R5510" s="7" t="s">
        <v>4213</v>
      </c>
      <c r="S5510" s="7" t="s">
        <v>316</v>
      </c>
      <c r="T5510">
        <f>A5510</f>
        <v>21585</v>
      </c>
      <c r="U5510" t="str">
        <f>IF($G5510=$U$1:$X$1,$T5510,"")</f>
        <v/>
      </c>
      <c r="V5510">
        <f>IF($G5510=$U$1:$X$1,$T5510,"")</f>
        <v>21585</v>
      </c>
      <c r="W5510" t="str">
        <f>IF($G5510=$U$1:$X$1,$T5510,"")</f>
        <v/>
      </c>
      <c r="X5510" t="str">
        <f>IF($G5510=$U$1:$X$1,$T5510,"")</f>
        <v/>
      </c>
      <c r="Y5510" s="1">
        <f>ROUND(O5510*Q5510,2)</f>
        <v>18.2</v>
      </c>
    </row>
    <row r="5511" spans="1:25">
      <c r="A5511" s="5">
        <f>INDEX(Students,MOD(D5511-1,ROWS(Students))+1,1)</f>
        <v>21585</v>
      </c>
      <c r="B5511" s="5" t="str">
        <f>INDEX(Students,MOD(D5511-1,ROWS(Students))+1,2)</f>
        <v>Wojtczuk Mateusz</v>
      </c>
      <c r="C5511" s="5" t="str">
        <f>INDEX(Students,MOD(D5511-1,ROWS(Students))+1,3)</f>
        <v>IZ05TC1</v>
      </c>
      <c r="D5511" s="5">
        <v>4859</v>
      </c>
      <c r="E5511" s="6">
        <v>44735</v>
      </c>
      <c r="F5511" s="6">
        <v>44735</v>
      </c>
      <c r="G5511" s="7" t="s">
        <v>279</v>
      </c>
      <c r="H5511" s="7">
        <v>1</v>
      </c>
      <c r="I5511" s="7" t="s">
        <v>3046</v>
      </c>
      <c r="J5511" s="7" t="s">
        <v>6</v>
      </c>
      <c r="K5511" s="7" t="s">
        <v>3767</v>
      </c>
      <c r="L5511" s="7"/>
      <c r="M5511" s="6" t="s">
        <v>3767</v>
      </c>
      <c r="N5511" s="7" t="s">
        <v>25</v>
      </c>
      <c r="O5511" s="8">
        <v>3.08</v>
      </c>
      <c r="P5511" s="7" t="s">
        <v>13</v>
      </c>
      <c r="Q5511" s="9">
        <v>29.07</v>
      </c>
      <c r="R5511" s="7" t="s">
        <v>4116</v>
      </c>
      <c r="S5511" s="7" t="s">
        <v>223</v>
      </c>
      <c r="T5511">
        <f>A5511</f>
        <v>21585</v>
      </c>
      <c r="U5511" t="str">
        <f>IF($G5511=$U$1:$X$1,$T5511,"")</f>
        <v/>
      </c>
      <c r="V5511" t="str">
        <f>IF($G5511=$U$1:$X$1,$T5511,"")</f>
        <v/>
      </c>
      <c r="W5511">
        <f>IF($G5511=$U$1:$X$1,$T5511,"")</f>
        <v>21585</v>
      </c>
      <c r="X5511" t="str">
        <f>IF($G5511=$U$1:$X$1,$T5511,"")</f>
        <v/>
      </c>
      <c r="Y5511" s="1">
        <f>ROUND(O5511*Q5511,2)</f>
        <v>89.54</v>
      </c>
    </row>
    <row r="5512" spans="1:25">
      <c r="A5512" s="5">
        <f>INDEX(Students,MOD(D5512-1,ROWS(Students))+1,1)</f>
        <v>21585</v>
      </c>
      <c r="B5512" s="5" t="str">
        <f>INDEX(Students,MOD(D5512-1,ROWS(Students))+1,2)</f>
        <v>Wojtczuk Mateusz</v>
      </c>
      <c r="C5512" s="5" t="str">
        <f>INDEX(Students,MOD(D5512-1,ROWS(Students))+1,3)</f>
        <v>IZ05TC1</v>
      </c>
      <c r="D5512" s="5">
        <v>4951</v>
      </c>
      <c r="E5512" s="6">
        <v>44572</v>
      </c>
      <c r="F5512" s="6">
        <v>44572</v>
      </c>
      <c r="G5512" s="7" t="s">
        <v>279</v>
      </c>
      <c r="H5512" s="7">
        <v>1</v>
      </c>
      <c r="I5512" s="7" t="s">
        <v>1309</v>
      </c>
      <c r="J5512" s="7" t="s">
        <v>6</v>
      </c>
      <c r="K5512" s="7" t="s">
        <v>3767</v>
      </c>
      <c r="L5512" s="7"/>
      <c r="M5512" s="6" t="s">
        <v>3767</v>
      </c>
      <c r="N5512" s="7" t="s">
        <v>25</v>
      </c>
      <c r="O5512" s="8">
        <v>50</v>
      </c>
      <c r="P5512" s="7" t="s">
        <v>31</v>
      </c>
      <c r="Q5512" s="9">
        <v>3.49</v>
      </c>
      <c r="R5512" s="7" t="s">
        <v>3981</v>
      </c>
      <c r="S5512" s="7" t="s">
        <v>85</v>
      </c>
      <c r="T5512">
        <f>A5512</f>
        <v>21585</v>
      </c>
      <c r="U5512" t="str">
        <f>IF($G5512=$U$1:$X$1,$T5512,"")</f>
        <v/>
      </c>
      <c r="V5512" t="str">
        <f>IF($G5512=$U$1:$X$1,$T5512,"")</f>
        <v/>
      </c>
      <c r="W5512">
        <f>IF($G5512=$U$1:$X$1,$T5512,"")</f>
        <v>21585</v>
      </c>
      <c r="X5512" t="str">
        <f>IF($G5512=$U$1:$X$1,$T5512,"")</f>
        <v/>
      </c>
      <c r="Y5512" s="1">
        <f>ROUND(O5512*Q5512,2)</f>
        <v>174.5</v>
      </c>
    </row>
    <row r="5513" spans="1:25">
      <c r="A5513" s="5">
        <f>INDEX(Students,MOD(D5513-1,ROWS(Students))+1,1)</f>
        <v>21585</v>
      </c>
      <c r="B5513" s="5" t="str">
        <f>INDEX(Students,MOD(D5513-1,ROWS(Students))+1,2)</f>
        <v>Wojtczuk Mateusz</v>
      </c>
      <c r="C5513" s="5" t="str">
        <f>INDEX(Students,MOD(D5513-1,ROWS(Students))+1,3)</f>
        <v>IZ05TC1</v>
      </c>
      <c r="D5513" s="5">
        <v>5043</v>
      </c>
      <c r="E5513" s="6">
        <v>44616</v>
      </c>
      <c r="F5513" s="6">
        <v>44616</v>
      </c>
      <c r="G5513" s="7" t="s">
        <v>1263</v>
      </c>
      <c r="H5513" s="7">
        <v>1</v>
      </c>
      <c r="I5513" s="7" t="s">
        <v>1940</v>
      </c>
      <c r="J5513" s="7" t="s">
        <v>6</v>
      </c>
      <c r="K5513" s="7" t="s">
        <v>3767</v>
      </c>
      <c r="L5513" s="7"/>
      <c r="M5513" s="6" t="s">
        <v>3767</v>
      </c>
      <c r="N5513" s="7" t="s">
        <v>7</v>
      </c>
      <c r="O5513" s="8">
        <v>0.21099999999999999</v>
      </c>
      <c r="P5513" s="7" t="s">
        <v>13</v>
      </c>
      <c r="Q5513" s="9">
        <v>8.57</v>
      </c>
      <c r="R5513" s="7" t="s">
        <v>4434</v>
      </c>
      <c r="S5513" s="7" t="s">
        <v>5097</v>
      </c>
      <c r="T5513">
        <f>A5513</f>
        <v>21585</v>
      </c>
      <c r="U5513" t="str">
        <f>IF($G5513=$U$1:$X$1,$T5513,"")</f>
        <v/>
      </c>
      <c r="V5513">
        <f>IF($G5513=$U$1:$X$1,$T5513,"")</f>
        <v>21585</v>
      </c>
      <c r="W5513" t="str">
        <f>IF($G5513=$U$1:$X$1,$T5513,"")</f>
        <v/>
      </c>
      <c r="X5513" t="str">
        <f>IF($G5513=$U$1:$X$1,$T5513,"")</f>
        <v/>
      </c>
      <c r="Y5513" s="1">
        <f>ROUND(O5513*Q5513,2)</f>
        <v>1.81</v>
      </c>
    </row>
    <row r="5514" spans="1:25">
      <c r="A5514" s="5">
        <f>INDEX(Students,MOD(D5514-1,ROWS(Students))+1,1)</f>
        <v>21585</v>
      </c>
      <c r="B5514" s="5" t="str">
        <f>INDEX(Students,MOD(D5514-1,ROWS(Students))+1,2)</f>
        <v>Wojtczuk Mateusz</v>
      </c>
      <c r="C5514" s="5" t="str">
        <f>INDEX(Students,MOD(D5514-1,ROWS(Students))+1,3)</f>
        <v>IZ05TC1</v>
      </c>
      <c r="D5514" s="5">
        <v>5135</v>
      </c>
      <c r="E5514" s="6">
        <v>44637</v>
      </c>
      <c r="F5514" s="6">
        <v>44637</v>
      </c>
      <c r="G5514" s="7" t="s">
        <v>1263</v>
      </c>
      <c r="H5514" s="7">
        <v>1</v>
      </c>
      <c r="I5514" s="7" t="s">
        <v>2217</v>
      </c>
      <c r="J5514" s="7" t="s">
        <v>6</v>
      </c>
      <c r="K5514" s="7" t="s">
        <v>3767</v>
      </c>
      <c r="L5514" s="7"/>
      <c r="M5514" s="6" t="s">
        <v>3767</v>
      </c>
      <c r="N5514" s="7" t="s">
        <v>67</v>
      </c>
      <c r="O5514" s="8">
        <v>4</v>
      </c>
      <c r="P5514" s="7" t="s">
        <v>9</v>
      </c>
      <c r="Q5514" s="9">
        <v>1.1000000000000001</v>
      </c>
      <c r="R5514" s="7" t="s">
        <v>3903</v>
      </c>
      <c r="S5514" s="7" t="s">
        <v>29</v>
      </c>
      <c r="T5514">
        <f>A5514</f>
        <v>21585</v>
      </c>
      <c r="U5514" t="str">
        <f>IF($G5514=$U$1:$X$1,$T5514,"")</f>
        <v/>
      </c>
      <c r="V5514">
        <f>IF($G5514=$U$1:$X$1,$T5514,"")</f>
        <v>21585</v>
      </c>
      <c r="W5514" t="str">
        <f>IF($G5514=$U$1:$X$1,$T5514,"")</f>
        <v/>
      </c>
      <c r="X5514" t="str">
        <f>IF($G5514=$U$1:$X$1,$T5514,"")</f>
        <v/>
      </c>
      <c r="Y5514" s="1">
        <f>ROUND(O5514*Q5514,2)</f>
        <v>4.4000000000000004</v>
      </c>
    </row>
    <row r="5515" spans="1:25">
      <c r="A5515" s="5">
        <f>INDEX(Students,MOD(D5515-1,ROWS(Students))+1,1)</f>
        <v>21585</v>
      </c>
      <c r="B5515" s="5" t="str">
        <f>INDEX(Students,MOD(D5515-1,ROWS(Students))+1,2)</f>
        <v>Wojtczuk Mateusz</v>
      </c>
      <c r="C5515" s="5" t="str">
        <f>INDEX(Students,MOD(D5515-1,ROWS(Students))+1,3)</f>
        <v>IZ05TC1</v>
      </c>
      <c r="D5515" s="5">
        <v>5227</v>
      </c>
      <c r="E5515" s="6">
        <v>44588</v>
      </c>
      <c r="F5515" s="6">
        <v>44588</v>
      </c>
      <c r="G5515" s="7" t="s">
        <v>1263</v>
      </c>
      <c r="H5515" s="7">
        <v>1</v>
      </c>
      <c r="I5515" s="7" t="s">
        <v>1563</v>
      </c>
      <c r="J5515" s="7" t="s">
        <v>6</v>
      </c>
      <c r="K5515" s="7" t="s">
        <v>3767</v>
      </c>
      <c r="L5515" s="7"/>
      <c r="M5515" s="6" t="s">
        <v>3767</v>
      </c>
      <c r="N5515" s="7" t="s">
        <v>19</v>
      </c>
      <c r="O5515" s="8">
        <v>25</v>
      </c>
      <c r="P5515" s="7" t="s">
        <v>9</v>
      </c>
      <c r="Q5515" s="9">
        <v>7.04</v>
      </c>
      <c r="R5515" s="7" t="s">
        <v>4228</v>
      </c>
      <c r="S5515" s="7" t="s">
        <v>336</v>
      </c>
      <c r="T5515">
        <f>A5515</f>
        <v>21585</v>
      </c>
      <c r="U5515" t="str">
        <f>IF($G5515=$U$1:$X$1,$T5515,"")</f>
        <v/>
      </c>
      <c r="V5515">
        <f>IF($G5515=$U$1:$X$1,$T5515,"")</f>
        <v>21585</v>
      </c>
      <c r="W5515" t="str">
        <f>IF($G5515=$U$1:$X$1,$T5515,"")</f>
        <v/>
      </c>
      <c r="X5515" t="str">
        <f>IF($G5515=$U$1:$X$1,$T5515,"")</f>
        <v/>
      </c>
      <c r="Y5515" s="1">
        <f>ROUND(O5515*Q5515,2)</f>
        <v>176</v>
      </c>
    </row>
    <row r="5516" spans="1:25">
      <c r="A5516" s="5">
        <f>INDEX(Students,MOD(D5516-1,ROWS(Students))+1,1)</f>
        <v>21585</v>
      </c>
      <c r="B5516" s="5" t="str">
        <f>INDEX(Students,MOD(D5516-1,ROWS(Students))+1,2)</f>
        <v>Wojtczuk Mateusz</v>
      </c>
      <c r="C5516" s="5" t="str">
        <f>INDEX(Students,MOD(D5516-1,ROWS(Students))+1,3)</f>
        <v>IZ05TC1</v>
      </c>
      <c r="D5516" s="5">
        <v>5319</v>
      </c>
      <c r="E5516" s="6">
        <v>44727</v>
      </c>
      <c r="F5516" s="6">
        <v>44727</v>
      </c>
      <c r="G5516" s="7" t="s">
        <v>279</v>
      </c>
      <c r="H5516" s="7">
        <v>1</v>
      </c>
      <c r="I5516" s="7" t="s">
        <v>2950</v>
      </c>
      <c r="J5516" s="7" t="s">
        <v>6</v>
      </c>
      <c r="K5516" s="7" t="s">
        <v>3767</v>
      </c>
      <c r="L5516" s="7"/>
      <c r="M5516" s="6" t="s">
        <v>3767</v>
      </c>
      <c r="N5516" s="7" t="s">
        <v>25</v>
      </c>
      <c r="O5516" s="8">
        <v>23.68</v>
      </c>
      <c r="P5516" s="7" t="s">
        <v>13</v>
      </c>
      <c r="Q5516" s="9">
        <v>51.17</v>
      </c>
      <c r="R5516" s="7" t="s">
        <v>4354</v>
      </c>
      <c r="S5516" s="7" t="s">
        <v>481</v>
      </c>
      <c r="T5516">
        <f>A5516</f>
        <v>21585</v>
      </c>
      <c r="U5516" t="str">
        <f>IF($G5516=$U$1:$X$1,$T5516,"")</f>
        <v/>
      </c>
      <c r="V5516" t="str">
        <f>IF($G5516=$U$1:$X$1,$T5516,"")</f>
        <v/>
      </c>
      <c r="W5516">
        <f>IF($G5516=$U$1:$X$1,$T5516,"")</f>
        <v>21585</v>
      </c>
      <c r="X5516" t="str">
        <f>IF($G5516=$U$1:$X$1,$T5516,"")</f>
        <v/>
      </c>
      <c r="Y5516" s="1">
        <f>ROUND(O5516*Q5516,2)</f>
        <v>1211.71</v>
      </c>
    </row>
    <row r="5517" spans="1:25">
      <c r="A5517" s="5">
        <f>INDEX(Students,MOD(D5517-1,ROWS(Students))+1,1)</f>
        <v>21585</v>
      </c>
      <c r="B5517" s="5" t="str">
        <f>INDEX(Students,MOD(D5517-1,ROWS(Students))+1,2)</f>
        <v>Wojtczuk Mateusz</v>
      </c>
      <c r="C5517" s="5" t="str">
        <f>INDEX(Students,MOD(D5517-1,ROWS(Students))+1,3)</f>
        <v>IZ05TC1</v>
      </c>
      <c r="D5517" s="5">
        <v>5411</v>
      </c>
      <c r="E5517" s="6">
        <v>44659</v>
      </c>
      <c r="F5517" s="6">
        <v>44659</v>
      </c>
      <c r="G5517" s="7" t="s">
        <v>1263</v>
      </c>
      <c r="H5517" s="7">
        <v>1</v>
      </c>
      <c r="I5517" s="7" t="s">
        <v>3500</v>
      </c>
      <c r="J5517" s="7" t="s">
        <v>6</v>
      </c>
      <c r="K5517" s="7" t="s">
        <v>3767</v>
      </c>
      <c r="L5517" s="7"/>
      <c r="M5517" s="6" t="s">
        <v>3767</v>
      </c>
      <c r="N5517" s="7" t="s">
        <v>19</v>
      </c>
      <c r="O5517" s="8">
        <v>34</v>
      </c>
      <c r="P5517" s="7" t="s">
        <v>13</v>
      </c>
      <c r="Q5517" s="9">
        <v>5.14</v>
      </c>
      <c r="R5517" s="7" t="s">
        <v>4342</v>
      </c>
      <c r="S5517" s="7" t="s">
        <v>473</v>
      </c>
      <c r="T5517">
        <f>A5517</f>
        <v>21585</v>
      </c>
      <c r="U5517" t="str">
        <f>IF($G5517=$U$1:$X$1,$T5517,"")</f>
        <v/>
      </c>
      <c r="V5517">
        <f>IF($G5517=$U$1:$X$1,$T5517,"")</f>
        <v>21585</v>
      </c>
      <c r="W5517" t="str">
        <f>IF($G5517=$U$1:$X$1,$T5517,"")</f>
        <v/>
      </c>
      <c r="X5517" t="str">
        <f>IF($G5517=$U$1:$X$1,$T5517,"")</f>
        <v/>
      </c>
      <c r="Y5517" s="1">
        <f>ROUND(O5517*Q5517,2)</f>
        <v>174.76</v>
      </c>
    </row>
    <row r="5518" spans="1:25">
      <c r="A5518" s="5">
        <f>INDEX(Students,MOD(D5518-1,ROWS(Students))+1,1)</f>
        <v>21585</v>
      </c>
      <c r="B5518" s="5" t="str">
        <f>INDEX(Students,MOD(D5518-1,ROWS(Students))+1,2)</f>
        <v>Wojtczuk Mateusz</v>
      </c>
      <c r="C5518" s="5" t="str">
        <f>INDEX(Students,MOD(D5518-1,ROWS(Students))+1,3)</f>
        <v>IZ05TC1</v>
      </c>
      <c r="D5518" s="5">
        <v>5503</v>
      </c>
      <c r="E5518" s="6">
        <v>44748</v>
      </c>
      <c r="F5518" s="6">
        <v>44748</v>
      </c>
      <c r="G5518" s="7" t="s">
        <v>1262</v>
      </c>
      <c r="H5518" s="7">
        <v>-1</v>
      </c>
      <c r="I5518" s="7" t="s">
        <v>3157</v>
      </c>
      <c r="J5518" s="7" t="s">
        <v>6</v>
      </c>
      <c r="K5518" s="7" t="s">
        <v>3770</v>
      </c>
      <c r="L5518" s="7" t="s">
        <v>1079</v>
      </c>
      <c r="M5518" s="6" t="s">
        <v>3767</v>
      </c>
      <c r="N5518" s="7" t="s">
        <v>19</v>
      </c>
      <c r="O5518" s="8">
        <v>1</v>
      </c>
      <c r="P5518" s="7" t="s">
        <v>9</v>
      </c>
      <c r="Q5518" s="9">
        <v>0</v>
      </c>
      <c r="R5518" s="7" t="s">
        <v>4037</v>
      </c>
      <c r="S5518" s="7" t="s">
        <v>140</v>
      </c>
      <c r="T5518">
        <f>A5518</f>
        <v>21585</v>
      </c>
      <c r="U5518">
        <f>IF($G5518=$U$1:$X$1,$T5518,"")</f>
        <v>21585</v>
      </c>
      <c r="V5518" t="str">
        <f>IF($G5518=$U$1:$X$1,$T5518,"")</f>
        <v/>
      </c>
      <c r="W5518" t="str">
        <f>IF($G5518=$U$1:$X$1,$T5518,"")</f>
        <v/>
      </c>
      <c r="X5518" t="str">
        <f>IF($G5518=$U$1:$X$1,$T5518,"")</f>
        <v/>
      </c>
      <c r="Y5518" s="1">
        <f>ROUND(O5518*Q5518,2)</f>
        <v>0</v>
      </c>
    </row>
    <row r="5519" spans="1:25">
      <c r="A5519" s="5">
        <f>INDEX(Students,MOD(D5519-1,ROWS(Students))+1,1)</f>
        <v>21585</v>
      </c>
      <c r="B5519" s="5" t="str">
        <f>INDEX(Students,MOD(D5519-1,ROWS(Students))+1,2)</f>
        <v>Wojtczuk Mateusz</v>
      </c>
      <c r="C5519" s="5" t="str">
        <f>INDEX(Students,MOD(D5519-1,ROWS(Students))+1,3)</f>
        <v>IZ05TC1</v>
      </c>
      <c r="D5519" s="5">
        <v>5595</v>
      </c>
      <c r="E5519" s="6">
        <v>44753</v>
      </c>
      <c r="F5519" s="6">
        <v>44753</v>
      </c>
      <c r="G5519" s="7" t="s">
        <v>279</v>
      </c>
      <c r="H5519" s="7">
        <v>1</v>
      </c>
      <c r="I5519" s="7" t="s">
        <v>3213</v>
      </c>
      <c r="J5519" s="7" t="s">
        <v>6</v>
      </c>
      <c r="K5519" s="7" t="s">
        <v>3767</v>
      </c>
      <c r="L5519" s="7"/>
      <c r="M5519" s="6" t="s">
        <v>3767</v>
      </c>
      <c r="N5519" s="7" t="s">
        <v>25</v>
      </c>
      <c r="O5519" s="8">
        <v>40</v>
      </c>
      <c r="P5519" s="7" t="s">
        <v>9</v>
      </c>
      <c r="Q5519" s="9">
        <v>0.62</v>
      </c>
      <c r="R5519" s="7" t="s">
        <v>3976</v>
      </c>
      <c r="S5519" s="7" t="s">
        <v>5021</v>
      </c>
      <c r="T5519">
        <f>A5519</f>
        <v>21585</v>
      </c>
      <c r="U5519" t="str">
        <f>IF($G5519=$U$1:$X$1,$T5519,"")</f>
        <v/>
      </c>
      <c r="V5519" t="str">
        <f>IF($G5519=$U$1:$X$1,$T5519,"")</f>
        <v/>
      </c>
      <c r="W5519">
        <f>IF($G5519=$U$1:$X$1,$T5519,"")</f>
        <v>21585</v>
      </c>
      <c r="X5519" t="str">
        <f>IF($G5519=$U$1:$X$1,$T5519,"")</f>
        <v/>
      </c>
      <c r="Y5519" s="1">
        <f>ROUND(O5519*Q5519,2)</f>
        <v>24.8</v>
      </c>
    </row>
    <row r="5520" spans="1:25">
      <c r="A5520" s="5">
        <f>INDEX(Students,MOD(D5520-1,ROWS(Students))+1,1)</f>
        <v>21585</v>
      </c>
      <c r="B5520" s="5" t="str">
        <f>INDEX(Students,MOD(D5520-1,ROWS(Students))+1,2)</f>
        <v>Wojtczuk Mateusz</v>
      </c>
      <c r="C5520" s="5" t="str">
        <f>INDEX(Students,MOD(D5520-1,ROWS(Students))+1,3)</f>
        <v>IZ05TC1</v>
      </c>
      <c r="D5520" s="5">
        <v>5687</v>
      </c>
      <c r="E5520" s="6">
        <v>44685</v>
      </c>
      <c r="F5520" s="6">
        <v>44685</v>
      </c>
      <c r="G5520" s="7" t="s">
        <v>279</v>
      </c>
      <c r="H5520" s="7">
        <v>1</v>
      </c>
      <c r="I5520" s="7" t="s">
        <v>2431</v>
      </c>
      <c r="J5520" s="7" t="s">
        <v>6</v>
      </c>
      <c r="K5520" s="7" t="s">
        <v>3767</v>
      </c>
      <c r="L5520" s="7"/>
      <c r="M5520" s="6" t="s">
        <v>3767</v>
      </c>
      <c r="N5520" s="7" t="s">
        <v>5215</v>
      </c>
      <c r="O5520" s="8">
        <v>1935</v>
      </c>
      <c r="P5520" s="7" t="s">
        <v>9</v>
      </c>
      <c r="Q5520" s="9">
        <v>0</v>
      </c>
      <c r="R5520" s="7" t="s">
        <v>4316</v>
      </c>
      <c r="S5520" s="7" t="s">
        <v>5069</v>
      </c>
      <c r="T5520">
        <f>A5520</f>
        <v>21585</v>
      </c>
      <c r="U5520" t="str">
        <f>IF($G5520=$U$1:$X$1,$T5520,"")</f>
        <v/>
      </c>
      <c r="V5520" t="str">
        <f>IF($G5520=$U$1:$X$1,$T5520,"")</f>
        <v/>
      </c>
      <c r="W5520">
        <f>IF($G5520=$U$1:$X$1,$T5520,"")</f>
        <v>21585</v>
      </c>
      <c r="X5520" t="str">
        <f>IF($G5520=$U$1:$X$1,$T5520,"")</f>
        <v/>
      </c>
      <c r="Y5520" s="1">
        <f>ROUND(O5520*Q5520,2)</f>
        <v>0</v>
      </c>
    </row>
    <row r="5521" spans="1:25">
      <c r="A5521" s="5">
        <f>INDEX(Students,MOD(D5521-1,ROWS(Students))+1,1)</f>
        <v>21585</v>
      </c>
      <c r="B5521" s="5" t="str">
        <f>INDEX(Students,MOD(D5521-1,ROWS(Students))+1,2)</f>
        <v>Wojtczuk Mateusz</v>
      </c>
      <c r="C5521" s="5" t="str">
        <f>INDEX(Students,MOD(D5521-1,ROWS(Students))+1,3)</f>
        <v>IZ05TC1</v>
      </c>
      <c r="D5521" s="5">
        <v>5779</v>
      </c>
      <c r="E5521" s="6">
        <v>44743</v>
      </c>
      <c r="F5521" s="6">
        <v>44743</v>
      </c>
      <c r="G5521" s="7" t="s">
        <v>279</v>
      </c>
      <c r="H5521" s="7">
        <v>1</v>
      </c>
      <c r="I5521" s="7" t="s">
        <v>3111</v>
      </c>
      <c r="J5521" s="7" t="s">
        <v>6</v>
      </c>
      <c r="K5521" s="7" t="s">
        <v>3767</v>
      </c>
      <c r="L5521" s="7"/>
      <c r="M5521" s="6" t="s">
        <v>3767</v>
      </c>
      <c r="N5521" s="7" t="s">
        <v>25</v>
      </c>
      <c r="O5521" s="8">
        <v>84.96</v>
      </c>
      <c r="P5521" s="7" t="s">
        <v>13</v>
      </c>
      <c r="Q5521" s="9">
        <v>51.3</v>
      </c>
      <c r="R5521" s="7" t="s">
        <v>4731</v>
      </c>
      <c r="S5521" s="7" t="s">
        <v>1009</v>
      </c>
      <c r="T5521">
        <f>A5521</f>
        <v>21585</v>
      </c>
      <c r="U5521" t="str">
        <f>IF($G5521=$U$1:$X$1,$T5521,"")</f>
        <v/>
      </c>
      <c r="V5521" t="str">
        <f>IF($G5521=$U$1:$X$1,$T5521,"")</f>
        <v/>
      </c>
      <c r="W5521">
        <f>IF($G5521=$U$1:$X$1,$T5521,"")</f>
        <v>21585</v>
      </c>
      <c r="X5521" t="str">
        <f>IF($G5521=$U$1:$X$1,$T5521,"")</f>
        <v/>
      </c>
      <c r="Y5521" s="1">
        <f>ROUND(O5521*Q5521,2)</f>
        <v>4358.45</v>
      </c>
    </row>
    <row r="5522" spans="1:25">
      <c r="A5522" s="5">
        <f>INDEX(Students,MOD(D5522-1,ROWS(Students))+1,1)</f>
        <v>21582</v>
      </c>
      <c r="B5522" s="5" t="str">
        <f>INDEX(Students,MOD(D5522-1,ROWS(Students))+1,2)</f>
        <v>Załuski Krystian</v>
      </c>
      <c r="C5522" s="5" t="str">
        <f>INDEX(Students,MOD(D5522-1,ROWS(Students))+1,3)</f>
        <v>IZ05TC2</v>
      </c>
      <c r="D5522" s="5">
        <v>90</v>
      </c>
      <c r="E5522" s="6">
        <v>44573</v>
      </c>
      <c r="F5522" s="6">
        <v>44573</v>
      </c>
      <c r="G5522" s="7" t="s">
        <v>1263</v>
      </c>
      <c r="H5522" s="7">
        <v>1</v>
      </c>
      <c r="I5522" s="7" t="s">
        <v>1326</v>
      </c>
      <c r="J5522" s="7" t="s">
        <v>6</v>
      </c>
      <c r="K5522" s="7" t="s">
        <v>3767</v>
      </c>
      <c r="L5522" s="7"/>
      <c r="M5522" s="6" t="s">
        <v>3767</v>
      </c>
      <c r="N5522" s="7" t="s">
        <v>19</v>
      </c>
      <c r="O5522" s="8">
        <v>5</v>
      </c>
      <c r="P5522" s="7" t="s">
        <v>9</v>
      </c>
      <c r="Q5522" s="9">
        <v>0.72</v>
      </c>
      <c r="R5522" s="7" t="s">
        <v>4016</v>
      </c>
      <c r="S5522" s="7" t="s">
        <v>120</v>
      </c>
      <c r="T5522">
        <f>A5522</f>
        <v>21582</v>
      </c>
      <c r="U5522" t="str">
        <f>IF($G5522=$U$1:$X$1,$T5522,"")</f>
        <v/>
      </c>
      <c r="V5522">
        <f>IF($G5522=$U$1:$X$1,$T5522,"")</f>
        <v>21582</v>
      </c>
      <c r="W5522" t="str">
        <f>IF($G5522=$U$1:$X$1,$T5522,"")</f>
        <v/>
      </c>
      <c r="X5522" t="str">
        <f>IF($G5522=$U$1:$X$1,$T5522,"")</f>
        <v/>
      </c>
      <c r="Y5522" s="1">
        <f>ROUND(O5522*Q5522,2)</f>
        <v>3.6</v>
      </c>
    </row>
    <row r="5523" spans="1:25">
      <c r="A5523" s="5">
        <f>INDEX(Students,MOD(D5523-1,ROWS(Students))+1,1)</f>
        <v>21582</v>
      </c>
      <c r="B5523" s="5" t="str">
        <f>INDEX(Students,MOD(D5523-1,ROWS(Students))+1,2)</f>
        <v>Załuski Krystian</v>
      </c>
      <c r="C5523" s="5" t="str">
        <f>INDEX(Students,MOD(D5523-1,ROWS(Students))+1,3)</f>
        <v>IZ05TC2</v>
      </c>
      <c r="D5523" s="5">
        <v>182</v>
      </c>
      <c r="E5523" s="6">
        <v>44642</v>
      </c>
      <c r="F5523" s="6">
        <v>44642</v>
      </c>
      <c r="G5523" s="7" t="s">
        <v>1263</v>
      </c>
      <c r="H5523" s="7">
        <v>1</v>
      </c>
      <c r="I5523" s="7" t="s">
        <v>2270</v>
      </c>
      <c r="J5523" s="7" t="s">
        <v>6</v>
      </c>
      <c r="K5523" s="7" t="s">
        <v>3767</v>
      </c>
      <c r="L5523" s="7"/>
      <c r="M5523" s="6" t="s">
        <v>3767</v>
      </c>
      <c r="N5523" s="7" t="s">
        <v>67</v>
      </c>
      <c r="O5523" s="8">
        <v>1.65</v>
      </c>
      <c r="P5523" s="7" t="s">
        <v>13</v>
      </c>
      <c r="Q5523" s="9">
        <v>20.079999999999998</v>
      </c>
      <c r="R5523" s="7" t="s">
        <v>4018</v>
      </c>
      <c r="S5523" s="7" t="s">
        <v>122</v>
      </c>
      <c r="T5523">
        <f>A5523</f>
        <v>21582</v>
      </c>
      <c r="U5523" t="str">
        <f>IF($G5523=$U$1:$X$1,$T5523,"")</f>
        <v/>
      </c>
      <c r="V5523">
        <f>IF($G5523=$U$1:$X$1,$T5523,"")</f>
        <v>21582</v>
      </c>
      <c r="W5523" t="str">
        <f>IF($G5523=$U$1:$X$1,$T5523,"")</f>
        <v/>
      </c>
      <c r="X5523" t="str">
        <f>IF($G5523=$U$1:$X$1,$T5523,"")</f>
        <v/>
      </c>
      <c r="Y5523" s="1">
        <f>ROUND(O5523*Q5523,2)</f>
        <v>33.130000000000003</v>
      </c>
    </row>
    <row r="5524" spans="1:25">
      <c r="A5524" s="5">
        <f>INDEX(Students,MOD(D5524-1,ROWS(Students))+1,1)</f>
        <v>21582</v>
      </c>
      <c r="B5524" s="5" t="str">
        <f>INDEX(Students,MOD(D5524-1,ROWS(Students))+1,2)</f>
        <v>Załuski Krystian</v>
      </c>
      <c r="C5524" s="5" t="str">
        <f>INDEX(Students,MOD(D5524-1,ROWS(Students))+1,3)</f>
        <v>IZ05TC2</v>
      </c>
      <c r="D5524" s="5">
        <v>274</v>
      </c>
      <c r="E5524" s="6">
        <v>44638</v>
      </c>
      <c r="F5524" s="6">
        <v>44638</v>
      </c>
      <c r="G5524" s="7" t="s">
        <v>1263</v>
      </c>
      <c r="H5524" s="7">
        <v>1</v>
      </c>
      <c r="I5524" s="7" t="s">
        <v>2230</v>
      </c>
      <c r="J5524" s="7" t="s">
        <v>6</v>
      </c>
      <c r="K5524" s="7" t="s">
        <v>3767</v>
      </c>
      <c r="L5524" s="7"/>
      <c r="M5524" s="6" t="s">
        <v>3767</v>
      </c>
      <c r="N5524" s="7" t="s">
        <v>7</v>
      </c>
      <c r="O5524" s="8">
        <v>0.254</v>
      </c>
      <c r="P5524" s="7" t="s">
        <v>13</v>
      </c>
      <c r="Q5524" s="9">
        <v>14.68</v>
      </c>
      <c r="R5524" s="7" t="s">
        <v>3890</v>
      </c>
      <c r="S5524" s="7" t="s">
        <v>18</v>
      </c>
      <c r="T5524">
        <f>A5524</f>
        <v>21582</v>
      </c>
      <c r="U5524" t="str">
        <f>IF($G5524=$U$1:$X$1,$T5524,"")</f>
        <v/>
      </c>
      <c r="V5524">
        <f>IF($G5524=$U$1:$X$1,$T5524,"")</f>
        <v>21582</v>
      </c>
      <c r="W5524" t="str">
        <f>IF($G5524=$U$1:$X$1,$T5524,"")</f>
        <v/>
      </c>
      <c r="X5524" t="str">
        <f>IF($G5524=$U$1:$X$1,$T5524,"")</f>
        <v/>
      </c>
      <c r="Y5524" s="1">
        <f>ROUND(O5524*Q5524,2)</f>
        <v>3.73</v>
      </c>
    </row>
    <row r="5525" spans="1:25">
      <c r="A5525" s="5">
        <f>INDEX(Students,MOD(D5525-1,ROWS(Students))+1,1)</f>
        <v>21582</v>
      </c>
      <c r="B5525" s="5" t="str">
        <f>INDEX(Students,MOD(D5525-1,ROWS(Students))+1,2)</f>
        <v>Załuski Krystian</v>
      </c>
      <c r="C5525" s="5" t="str">
        <f>INDEX(Students,MOD(D5525-1,ROWS(Students))+1,3)</f>
        <v>IZ05TC2</v>
      </c>
      <c r="D5525" s="5">
        <v>366</v>
      </c>
      <c r="E5525" s="6">
        <v>44676</v>
      </c>
      <c r="F5525" s="6">
        <v>44676</v>
      </c>
      <c r="G5525" s="7" t="s">
        <v>1262</v>
      </c>
      <c r="H5525" s="7">
        <v>-1</v>
      </c>
      <c r="I5525" s="7" t="s">
        <v>3693</v>
      </c>
      <c r="J5525" s="7" t="s">
        <v>6</v>
      </c>
      <c r="K5525" s="7" t="s">
        <v>3774</v>
      </c>
      <c r="L5525" s="7" t="s">
        <v>52</v>
      </c>
      <c r="M5525" s="6" t="s">
        <v>3767</v>
      </c>
      <c r="N5525" s="7" t="s">
        <v>19</v>
      </c>
      <c r="O5525" s="8">
        <v>16</v>
      </c>
      <c r="P5525" s="7" t="s">
        <v>68</v>
      </c>
      <c r="Q5525" s="9">
        <v>0</v>
      </c>
      <c r="R5525" s="7" t="s">
        <v>4755</v>
      </c>
      <c r="S5525" s="7" t="s">
        <v>133</v>
      </c>
      <c r="T5525">
        <f>A5525</f>
        <v>21582</v>
      </c>
      <c r="U5525">
        <f>IF($G5525=$U$1:$X$1,$T5525,"")</f>
        <v>21582</v>
      </c>
      <c r="V5525" t="str">
        <f>IF($G5525=$U$1:$X$1,$T5525,"")</f>
        <v/>
      </c>
      <c r="W5525" t="str">
        <f>IF($G5525=$U$1:$X$1,$T5525,"")</f>
        <v/>
      </c>
      <c r="X5525" t="str">
        <f>IF($G5525=$U$1:$X$1,$T5525,"")</f>
        <v/>
      </c>
      <c r="Y5525" s="1">
        <f>ROUND(O5525*Q5525,2)</f>
        <v>0</v>
      </c>
    </row>
    <row r="5526" spans="1:25">
      <c r="A5526" s="5">
        <f>INDEX(Students,MOD(D5526-1,ROWS(Students))+1,1)</f>
        <v>21582</v>
      </c>
      <c r="B5526" s="5" t="str">
        <f>INDEX(Students,MOD(D5526-1,ROWS(Students))+1,2)</f>
        <v>Załuski Krystian</v>
      </c>
      <c r="C5526" s="5" t="str">
        <f>INDEX(Students,MOD(D5526-1,ROWS(Students))+1,3)</f>
        <v>IZ05TC2</v>
      </c>
      <c r="D5526" s="5">
        <v>458</v>
      </c>
      <c r="E5526" s="6">
        <v>44707</v>
      </c>
      <c r="F5526" s="6">
        <v>44707</v>
      </c>
      <c r="G5526" s="7" t="s">
        <v>1262</v>
      </c>
      <c r="H5526" s="7">
        <v>-1</v>
      </c>
      <c r="I5526" s="7" t="s">
        <v>2695</v>
      </c>
      <c r="J5526" s="7" t="s">
        <v>6</v>
      </c>
      <c r="K5526" s="7" t="s">
        <v>3780</v>
      </c>
      <c r="L5526" s="7" t="s">
        <v>933</v>
      </c>
      <c r="M5526" s="6" t="s">
        <v>3767</v>
      </c>
      <c r="N5526" s="7" t="s">
        <v>19</v>
      </c>
      <c r="O5526" s="8">
        <v>250</v>
      </c>
      <c r="P5526" s="7" t="s">
        <v>9</v>
      </c>
      <c r="Q5526" s="9">
        <v>1.04</v>
      </c>
      <c r="R5526" s="7" t="s">
        <v>4648</v>
      </c>
      <c r="S5526" s="7" t="s">
        <v>882</v>
      </c>
      <c r="T5526">
        <f>A5526</f>
        <v>21582</v>
      </c>
      <c r="U5526">
        <f>IF($G5526=$U$1:$X$1,$T5526,"")</f>
        <v>21582</v>
      </c>
      <c r="V5526" t="str">
        <f>IF($G5526=$U$1:$X$1,$T5526,"")</f>
        <v/>
      </c>
      <c r="W5526" t="str">
        <f>IF($G5526=$U$1:$X$1,$T5526,"")</f>
        <v/>
      </c>
      <c r="X5526" t="str">
        <f>IF($G5526=$U$1:$X$1,$T5526,"")</f>
        <v/>
      </c>
      <c r="Y5526" s="1">
        <f>ROUND(O5526*Q5526,2)</f>
        <v>260</v>
      </c>
    </row>
    <row r="5527" spans="1:25">
      <c r="A5527" s="5">
        <f>INDEX(Students,MOD(D5527-1,ROWS(Students))+1,1)</f>
        <v>21582</v>
      </c>
      <c r="B5527" s="5" t="str">
        <f>INDEX(Students,MOD(D5527-1,ROWS(Students))+1,2)</f>
        <v>Załuski Krystian</v>
      </c>
      <c r="C5527" s="5" t="str">
        <f>INDEX(Students,MOD(D5527-1,ROWS(Students))+1,3)</f>
        <v>IZ05TC2</v>
      </c>
      <c r="D5527" s="5">
        <v>550</v>
      </c>
      <c r="E5527" s="6">
        <v>44735</v>
      </c>
      <c r="F5527" s="6">
        <v>44733</v>
      </c>
      <c r="G5527" s="7" t="s">
        <v>1262</v>
      </c>
      <c r="H5527" s="7">
        <v>-1</v>
      </c>
      <c r="I5527" s="7" t="s">
        <v>3028</v>
      </c>
      <c r="J5527" s="7" t="s">
        <v>6</v>
      </c>
      <c r="K5527" s="7" t="s">
        <v>3775</v>
      </c>
      <c r="L5527" s="7" t="s">
        <v>1040</v>
      </c>
      <c r="M5527" s="6" t="s">
        <v>3767</v>
      </c>
      <c r="N5527" s="7" t="s">
        <v>67</v>
      </c>
      <c r="O5527" s="8">
        <v>90</v>
      </c>
      <c r="P5527" s="7" t="s">
        <v>9</v>
      </c>
      <c r="Q5527" s="9">
        <v>0</v>
      </c>
      <c r="R5527" s="7" t="s">
        <v>4569</v>
      </c>
      <c r="S5527" s="7" t="s">
        <v>5120</v>
      </c>
      <c r="T5527">
        <f>A5527</f>
        <v>21582</v>
      </c>
      <c r="U5527">
        <f>IF($G5527=$U$1:$X$1,$T5527,"")</f>
        <v>21582</v>
      </c>
      <c r="V5527" t="str">
        <f>IF($G5527=$U$1:$X$1,$T5527,"")</f>
        <v/>
      </c>
      <c r="W5527" t="str">
        <f>IF($G5527=$U$1:$X$1,$T5527,"")</f>
        <v/>
      </c>
      <c r="X5527" t="str">
        <f>IF($G5527=$U$1:$X$1,$T5527,"")</f>
        <v/>
      </c>
      <c r="Y5527" s="1">
        <f>ROUND(O5527*Q5527,2)</f>
        <v>0</v>
      </c>
    </row>
    <row r="5528" spans="1:25">
      <c r="A5528" s="5">
        <f>INDEX(Students,MOD(D5528-1,ROWS(Students))+1,1)</f>
        <v>21582</v>
      </c>
      <c r="B5528" s="5" t="str">
        <f>INDEX(Students,MOD(D5528-1,ROWS(Students))+1,2)</f>
        <v>Załuski Krystian</v>
      </c>
      <c r="C5528" s="5" t="str">
        <f>INDEX(Students,MOD(D5528-1,ROWS(Students))+1,3)</f>
        <v>IZ05TC2</v>
      </c>
      <c r="D5528" s="5">
        <v>642</v>
      </c>
      <c r="E5528" s="6">
        <v>44630</v>
      </c>
      <c r="F5528" s="6">
        <v>44630</v>
      </c>
      <c r="G5528" s="7" t="s">
        <v>279</v>
      </c>
      <c r="H5528" s="7">
        <v>1</v>
      </c>
      <c r="I5528" s="7" t="s">
        <v>2103</v>
      </c>
      <c r="J5528" s="7" t="s">
        <v>6</v>
      </c>
      <c r="K5528" s="7" t="s">
        <v>3767</v>
      </c>
      <c r="L5528" s="7"/>
      <c r="M5528" s="6" t="s">
        <v>3767</v>
      </c>
      <c r="N5528" s="7" t="s">
        <v>5215</v>
      </c>
      <c r="O5528" s="8">
        <v>291.33</v>
      </c>
      <c r="P5528" s="7" t="s">
        <v>13</v>
      </c>
      <c r="Q5528" s="9">
        <v>0</v>
      </c>
      <c r="R5528" s="7" t="s">
        <v>3925</v>
      </c>
      <c r="S5528" s="7" t="s">
        <v>4968</v>
      </c>
      <c r="T5528">
        <f>A5528</f>
        <v>21582</v>
      </c>
      <c r="U5528" t="str">
        <f>IF($G5528=$U$1:$X$1,$T5528,"")</f>
        <v/>
      </c>
      <c r="V5528" t="str">
        <f>IF($G5528=$U$1:$X$1,$T5528,"")</f>
        <v/>
      </c>
      <c r="W5528">
        <f>IF($G5528=$U$1:$X$1,$T5528,"")</f>
        <v>21582</v>
      </c>
      <c r="X5528" t="str">
        <f>IF($G5528=$U$1:$X$1,$T5528,"")</f>
        <v/>
      </c>
      <c r="Y5528" s="1">
        <f>ROUND(O5528*Q5528,2)</f>
        <v>0</v>
      </c>
    </row>
    <row r="5529" spans="1:25">
      <c r="A5529" s="5">
        <f>INDEX(Students,MOD(D5529-1,ROWS(Students))+1,1)</f>
        <v>21582</v>
      </c>
      <c r="B5529" s="5" t="str">
        <f>INDEX(Students,MOD(D5529-1,ROWS(Students))+1,2)</f>
        <v>Załuski Krystian</v>
      </c>
      <c r="C5529" s="5" t="str">
        <f>INDEX(Students,MOD(D5529-1,ROWS(Students))+1,3)</f>
        <v>IZ05TC2</v>
      </c>
      <c r="D5529" s="5">
        <v>734</v>
      </c>
      <c r="E5529" s="6">
        <v>44692</v>
      </c>
      <c r="F5529" s="6">
        <v>44692</v>
      </c>
      <c r="G5529" s="7" t="s">
        <v>1263</v>
      </c>
      <c r="H5529" s="7">
        <v>1</v>
      </c>
      <c r="I5529" s="7" t="s">
        <v>2530</v>
      </c>
      <c r="J5529" s="7" t="s">
        <v>6</v>
      </c>
      <c r="K5529" s="7" t="s">
        <v>3767</v>
      </c>
      <c r="L5529" s="7"/>
      <c r="M5529" s="6" t="s">
        <v>3767</v>
      </c>
      <c r="N5529" s="7" t="s">
        <v>67</v>
      </c>
      <c r="O5529" s="8">
        <v>581</v>
      </c>
      <c r="P5529" s="7" t="s">
        <v>9</v>
      </c>
      <c r="Q5529" s="9">
        <v>8.19</v>
      </c>
      <c r="R5529" s="7" t="s">
        <v>4632</v>
      </c>
      <c r="S5529" s="7" t="s">
        <v>854</v>
      </c>
      <c r="T5529">
        <f>A5529</f>
        <v>21582</v>
      </c>
      <c r="U5529" t="str">
        <f>IF($G5529=$U$1:$X$1,$T5529,"")</f>
        <v/>
      </c>
      <c r="V5529">
        <f>IF($G5529=$U$1:$X$1,$T5529,"")</f>
        <v>21582</v>
      </c>
      <c r="W5529" t="str">
        <f>IF($G5529=$U$1:$X$1,$T5529,"")</f>
        <v/>
      </c>
      <c r="X5529" t="str">
        <f>IF($G5529=$U$1:$X$1,$T5529,"")</f>
        <v/>
      </c>
      <c r="Y5529" s="1">
        <f>ROUND(O5529*Q5529,2)</f>
        <v>4758.3900000000003</v>
      </c>
    </row>
    <row r="5530" spans="1:25">
      <c r="A5530" s="5">
        <f>INDEX(Students,MOD(D5530-1,ROWS(Students))+1,1)</f>
        <v>21582</v>
      </c>
      <c r="B5530" s="5" t="str">
        <f>INDEX(Students,MOD(D5530-1,ROWS(Students))+1,2)</f>
        <v>Załuski Krystian</v>
      </c>
      <c r="C5530" s="5" t="str">
        <f>INDEX(Students,MOD(D5530-1,ROWS(Students))+1,3)</f>
        <v>IZ05TC2</v>
      </c>
      <c r="D5530" s="5">
        <v>826</v>
      </c>
      <c r="E5530" s="6">
        <v>44719</v>
      </c>
      <c r="F5530" s="6">
        <v>44719</v>
      </c>
      <c r="G5530" s="7" t="s">
        <v>279</v>
      </c>
      <c r="H5530" s="7">
        <v>1</v>
      </c>
      <c r="I5530" s="7" t="s">
        <v>2834</v>
      </c>
      <c r="J5530" s="7" t="s">
        <v>6</v>
      </c>
      <c r="K5530" s="7" t="s">
        <v>3767</v>
      </c>
      <c r="L5530" s="7"/>
      <c r="M5530" s="6" t="s">
        <v>3767</v>
      </c>
      <c r="N5530" s="7" t="s">
        <v>25</v>
      </c>
      <c r="O5530" s="8">
        <v>20.71</v>
      </c>
      <c r="P5530" s="7" t="s">
        <v>13</v>
      </c>
      <c r="Q5530" s="9">
        <v>48.87</v>
      </c>
      <c r="R5530" s="7" t="s">
        <v>4721</v>
      </c>
      <c r="S5530" s="7" t="s">
        <v>987</v>
      </c>
      <c r="T5530">
        <f>A5530</f>
        <v>21582</v>
      </c>
      <c r="U5530" t="str">
        <f>IF($G5530=$U$1:$X$1,$T5530,"")</f>
        <v/>
      </c>
      <c r="V5530" t="str">
        <f>IF($G5530=$U$1:$X$1,$T5530,"")</f>
        <v/>
      </c>
      <c r="W5530">
        <f>IF($G5530=$U$1:$X$1,$T5530,"")</f>
        <v>21582</v>
      </c>
      <c r="X5530" t="str">
        <f>IF($G5530=$U$1:$X$1,$T5530,"")</f>
        <v/>
      </c>
      <c r="Y5530" s="1">
        <f>ROUND(O5530*Q5530,2)</f>
        <v>1012.1</v>
      </c>
    </row>
    <row r="5531" spans="1:25">
      <c r="A5531" s="5">
        <f>INDEX(Students,MOD(D5531-1,ROWS(Students))+1,1)</f>
        <v>21582</v>
      </c>
      <c r="B5531" s="5" t="str">
        <f>INDEX(Students,MOD(D5531-1,ROWS(Students))+1,2)</f>
        <v>Załuski Krystian</v>
      </c>
      <c r="C5531" s="5" t="str">
        <f>INDEX(Students,MOD(D5531-1,ROWS(Students))+1,3)</f>
        <v>IZ05TC2</v>
      </c>
      <c r="D5531" s="5">
        <v>918</v>
      </c>
      <c r="E5531" s="6">
        <v>44770</v>
      </c>
      <c r="F5531" s="6">
        <v>44770</v>
      </c>
      <c r="G5531" s="7" t="s">
        <v>279</v>
      </c>
      <c r="H5531" s="7">
        <v>1</v>
      </c>
      <c r="I5531" s="7" t="s">
        <v>3382</v>
      </c>
      <c r="J5531" s="7" t="s">
        <v>6</v>
      </c>
      <c r="K5531" s="7" t="s">
        <v>3767</v>
      </c>
      <c r="L5531" s="7"/>
      <c r="M5531" s="6" t="s">
        <v>3767</v>
      </c>
      <c r="N5531" s="7" t="s">
        <v>5215</v>
      </c>
      <c r="O5531" s="8">
        <v>69</v>
      </c>
      <c r="P5531" s="7" t="s">
        <v>13</v>
      </c>
      <c r="Q5531" s="9">
        <v>0</v>
      </c>
      <c r="R5531" s="7" t="s">
        <v>3939</v>
      </c>
      <c r="S5531" s="7" t="s">
        <v>5019</v>
      </c>
      <c r="T5531">
        <f>A5531</f>
        <v>21582</v>
      </c>
      <c r="U5531" t="str">
        <f>IF($G5531=$U$1:$X$1,$T5531,"")</f>
        <v/>
      </c>
      <c r="V5531" t="str">
        <f>IF($G5531=$U$1:$X$1,$T5531,"")</f>
        <v/>
      </c>
      <c r="W5531">
        <f>IF($G5531=$U$1:$X$1,$T5531,"")</f>
        <v>21582</v>
      </c>
      <c r="X5531" t="str">
        <f>IF($G5531=$U$1:$X$1,$T5531,"")</f>
        <v/>
      </c>
      <c r="Y5531" s="1">
        <f>ROUND(O5531*Q5531,2)</f>
        <v>0</v>
      </c>
    </row>
    <row r="5532" spans="1:25">
      <c r="A5532" s="5">
        <f>INDEX(Students,MOD(D5532-1,ROWS(Students))+1,1)</f>
        <v>21582</v>
      </c>
      <c r="B5532" s="5" t="str">
        <f>INDEX(Students,MOD(D5532-1,ROWS(Students))+1,2)</f>
        <v>Załuski Krystian</v>
      </c>
      <c r="C5532" s="5" t="str">
        <f>INDEX(Students,MOD(D5532-1,ROWS(Students))+1,3)</f>
        <v>IZ05TC2</v>
      </c>
      <c r="D5532" s="5">
        <v>1010</v>
      </c>
      <c r="E5532" s="6">
        <v>44665</v>
      </c>
      <c r="F5532" s="6">
        <v>44665</v>
      </c>
      <c r="G5532" s="7" t="s">
        <v>279</v>
      </c>
      <c r="H5532" s="7">
        <v>1</v>
      </c>
      <c r="I5532" s="7" t="s">
        <v>3605</v>
      </c>
      <c r="J5532" s="7" t="s">
        <v>6</v>
      </c>
      <c r="K5532" s="7" t="s">
        <v>3767</v>
      </c>
      <c r="L5532" s="7"/>
      <c r="M5532" s="6" t="s">
        <v>3767</v>
      </c>
      <c r="N5532" s="7" t="s">
        <v>5215</v>
      </c>
      <c r="O5532" s="8">
        <v>143.07</v>
      </c>
      <c r="P5532" s="7" t="s">
        <v>13</v>
      </c>
      <c r="Q5532" s="9">
        <v>0</v>
      </c>
      <c r="R5532" s="7" t="s">
        <v>3925</v>
      </c>
      <c r="S5532" s="7" t="s">
        <v>4968</v>
      </c>
      <c r="T5532">
        <f>A5532</f>
        <v>21582</v>
      </c>
      <c r="U5532" t="str">
        <f>IF($G5532=$U$1:$X$1,$T5532,"")</f>
        <v/>
      </c>
      <c r="V5532" t="str">
        <f>IF($G5532=$U$1:$X$1,$T5532,"")</f>
        <v/>
      </c>
      <c r="W5532">
        <f>IF($G5532=$U$1:$X$1,$T5532,"")</f>
        <v>21582</v>
      </c>
      <c r="X5532" t="str">
        <f>IF($G5532=$U$1:$X$1,$T5532,"")</f>
        <v/>
      </c>
      <c r="Y5532" s="1">
        <f>ROUND(O5532*Q5532,2)</f>
        <v>0</v>
      </c>
    </row>
    <row r="5533" spans="1:25">
      <c r="A5533" s="5">
        <f>INDEX(Students,MOD(D5533-1,ROWS(Students))+1,1)</f>
        <v>21582</v>
      </c>
      <c r="B5533" s="5" t="str">
        <f>INDEX(Students,MOD(D5533-1,ROWS(Students))+1,2)</f>
        <v>Załuski Krystian</v>
      </c>
      <c r="C5533" s="5" t="str">
        <f>INDEX(Students,MOD(D5533-1,ROWS(Students))+1,3)</f>
        <v>IZ05TC2</v>
      </c>
      <c r="D5533" s="5">
        <v>1102</v>
      </c>
      <c r="E5533" s="6">
        <v>44742</v>
      </c>
      <c r="F5533" s="6">
        <v>44742</v>
      </c>
      <c r="G5533" s="7" t="s">
        <v>1263</v>
      </c>
      <c r="H5533" s="7">
        <v>1</v>
      </c>
      <c r="I5533" s="7" t="s">
        <v>3103</v>
      </c>
      <c r="J5533" s="7" t="s">
        <v>6</v>
      </c>
      <c r="K5533" s="7" t="s">
        <v>3767</v>
      </c>
      <c r="L5533" s="7"/>
      <c r="M5533" s="6" t="s">
        <v>3767</v>
      </c>
      <c r="N5533" s="7" t="s">
        <v>81</v>
      </c>
      <c r="O5533" s="8">
        <v>2</v>
      </c>
      <c r="P5533" s="7" t="s">
        <v>9</v>
      </c>
      <c r="Q5533" s="9">
        <v>40.479999999999997</v>
      </c>
      <c r="R5533" s="7" t="s">
        <v>4761</v>
      </c>
      <c r="S5533" s="7" t="s">
        <v>5140</v>
      </c>
      <c r="T5533">
        <f>A5533</f>
        <v>21582</v>
      </c>
      <c r="U5533" t="str">
        <f>IF($G5533=$U$1:$X$1,$T5533,"")</f>
        <v/>
      </c>
      <c r="V5533">
        <f>IF($G5533=$U$1:$X$1,$T5533,"")</f>
        <v>21582</v>
      </c>
      <c r="W5533" t="str">
        <f>IF($G5533=$U$1:$X$1,$T5533,"")</f>
        <v/>
      </c>
      <c r="X5533" t="str">
        <f>IF($G5533=$U$1:$X$1,$T5533,"")</f>
        <v/>
      </c>
      <c r="Y5533" s="1">
        <f>ROUND(O5533*Q5533,2)</f>
        <v>80.959999999999994</v>
      </c>
    </row>
    <row r="5534" spans="1:25">
      <c r="A5534" s="5">
        <f>INDEX(Students,MOD(D5534-1,ROWS(Students))+1,1)</f>
        <v>21582</v>
      </c>
      <c r="B5534" s="5" t="str">
        <f>INDEX(Students,MOD(D5534-1,ROWS(Students))+1,2)</f>
        <v>Załuski Krystian</v>
      </c>
      <c r="C5534" s="5" t="str">
        <f>INDEX(Students,MOD(D5534-1,ROWS(Students))+1,3)</f>
        <v>IZ05TC2</v>
      </c>
      <c r="D5534" s="5">
        <v>1194</v>
      </c>
      <c r="E5534" s="6">
        <v>44753</v>
      </c>
      <c r="F5534" s="6">
        <v>44753</v>
      </c>
      <c r="G5534" s="7" t="s">
        <v>279</v>
      </c>
      <c r="H5534" s="7">
        <v>-1</v>
      </c>
      <c r="I5534" s="7" t="s">
        <v>3200</v>
      </c>
      <c r="J5534" s="7" t="s">
        <v>6</v>
      </c>
      <c r="K5534" s="7" t="s">
        <v>3767</v>
      </c>
      <c r="L5534" s="7"/>
      <c r="M5534" s="6" t="s">
        <v>3767</v>
      </c>
      <c r="N5534" s="7" t="s">
        <v>19</v>
      </c>
      <c r="O5534" s="8">
        <v>45.72</v>
      </c>
      <c r="P5534" s="7" t="s">
        <v>13</v>
      </c>
      <c r="Q5534" s="9">
        <v>0</v>
      </c>
      <c r="R5534" s="7" t="s">
        <v>4666</v>
      </c>
      <c r="S5534" s="7" t="s">
        <v>170</v>
      </c>
      <c r="T5534">
        <f>A5534</f>
        <v>21582</v>
      </c>
      <c r="U5534" t="str">
        <f>IF($G5534=$U$1:$X$1,$T5534,"")</f>
        <v/>
      </c>
      <c r="V5534" t="str">
        <f>IF($G5534=$U$1:$X$1,$T5534,"")</f>
        <v/>
      </c>
      <c r="W5534">
        <f>IF($G5534=$U$1:$X$1,$T5534,"")</f>
        <v>21582</v>
      </c>
      <c r="X5534" t="str">
        <f>IF($G5534=$U$1:$X$1,$T5534,"")</f>
        <v/>
      </c>
      <c r="Y5534" s="1">
        <f>ROUND(O5534*Q5534,2)</f>
        <v>0</v>
      </c>
    </row>
    <row r="5535" spans="1:25">
      <c r="A5535" s="5">
        <f>INDEX(Students,MOD(D5535-1,ROWS(Students))+1,1)</f>
        <v>21582</v>
      </c>
      <c r="B5535" s="5" t="str">
        <f>INDEX(Students,MOD(D5535-1,ROWS(Students))+1,2)</f>
        <v>Załuski Krystian</v>
      </c>
      <c r="C5535" s="5" t="str">
        <f>INDEX(Students,MOD(D5535-1,ROWS(Students))+1,3)</f>
        <v>IZ05TC2</v>
      </c>
      <c r="D5535" s="5">
        <v>1286</v>
      </c>
      <c r="E5535" s="6">
        <v>44771</v>
      </c>
      <c r="F5535" s="6">
        <v>44771</v>
      </c>
      <c r="G5535" s="7" t="s">
        <v>1263</v>
      </c>
      <c r="H5535" s="7">
        <v>1</v>
      </c>
      <c r="I5535" s="7" t="s">
        <v>3400</v>
      </c>
      <c r="J5535" s="7" t="s">
        <v>6</v>
      </c>
      <c r="K5535" s="7" t="s">
        <v>3767</v>
      </c>
      <c r="L5535" s="7"/>
      <c r="M5535" s="6" t="s">
        <v>3767</v>
      </c>
      <c r="N5535" s="7" t="s">
        <v>19</v>
      </c>
      <c r="O5535" s="8">
        <v>28.084</v>
      </c>
      <c r="P5535" s="7" t="s">
        <v>13</v>
      </c>
      <c r="Q5535" s="9">
        <v>47.8</v>
      </c>
      <c r="R5535" s="7" t="s">
        <v>4742</v>
      </c>
      <c r="S5535" s="7" t="s">
        <v>1022</v>
      </c>
      <c r="T5535">
        <f>A5535</f>
        <v>21582</v>
      </c>
      <c r="U5535" t="str">
        <f>IF($G5535=$U$1:$X$1,$T5535,"")</f>
        <v/>
      </c>
      <c r="V5535">
        <f>IF($G5535=$U$1:$X$1,$T5535,"")</f>
        <v>21582</v>
      </c>
      <c r="W5535" t="str">
        <f>IF($G5535=$U$1:$X$1,$T5535,"")</f>
        <v/>
      </c>
      <c r="X5535" t="str">
        <f>IF($G5535=$U$1:$X$1,$T5535,"")</f>
        <v/>
      </c>
      <c r="Y5535" s="1">
        <f>ROUND(O5535*Q5535,2)</f>
        <v>1342.42</v>
      </c>
    </row>
    <row r="5536" spans="1:25">
      <c r="A5536" s="5">
        <f>INDEX(Students,MOD(D5536-1,ROWS(Students))+1,1)</f>
        <v>21582</v>
      </c>
      <c r="B5536" s="5" t="str">
        <f>INDEX(Students,MOD(D5536-1,ROWS(Students))+1,2)</f>
        <v>Załuski Krystian</v>
      </c>
      <c r="C5536" s="5" t="str">
        <f>INDEX(Students,MOD(D5536-1,ROWS(Students))+1,3)</f>
        <v>IZ05TC2</v>
      </c>
      <c r="D5536" s="5">
        <v>1378</v>
      </c>
      <c r="E5536" s="6">
        <v>44649</v>
      </c>
      <c r="F5536" s="6">
        <v>44649</v>
      </c>
      <c r="G5536" s="7" t="s">
        <v>279</v>
      </c>
      <c r="H5536" s="7">
        <v>1</v>
      </c>
      <c r="I5536" s="7" t="s">
        <v>2371</v>
      </c>
      <c r="J5536" s="7" t="s">
        <v>6</v>
      </c>
      <c r="K5536" s="7" t="s">
        <v>3767</v>
      </c>
      <c r="L5536" s="7"/>
      <c r="M5536" s="6" t="s">
        <v>3767</v>
      </c>
      <c r="N5536" s="7" t="s">
        <v>25</v>
      </c>
      <c r="O5536" s="8">
        <v>1</v>
      </c>
      <c r="P5536" s="7" t="s">
        <v>70</v>
      </c>
      <c r="Q5536" s="9">
        <v>11.25</v>
      </c>
      <c r="R5536" s="7" t="s">
        <v>3982</v>
      </c>
      <c r="S5536" s="7" t="s">
        <v>86</v>
      </c>
      <c r="T5536">
        <f>A5536</f>
        <v>21582</v>
      </c>
      <c r="U5536" t="str">
        <f>IF($G5536=$U$1:$X$1,$T5536,"")</f>
        <v/>
      </c>
      <c r="V5536" t="str">
        <f>IF($G5536=$U$1:$X$1,$T5536,"")</f>
        <v/>
      </c>
      <c r="W5536">
        <f>IF($G5536=$U$1:$X$1,$T5536,"")</f>
        <v>21582</v>
      </c>
      <c r="X5536" t="str">
        <f>IF($G5536=$U$1:$X$1,$T5536,"")</f>
        <v/>
      </c>
      <c r="Y5536" s="1">
        <f>ROUND(O5536*Q5536,2)</f>
        <v>11.25</v>
      </c>
    </row>
    <row r="5537" spans="1:25">
      <c r="A5537" s="5">
        <f>INDEX(Students,MOD(D5537-1,ROWS(Students))+1,1)</f>
        <v>21582</v>
      </c>
      <c r="B5537" s="5" t="str">
        <f>INDEX(Students,MOD(D5537-1,ROWS(Students))+1,2)</f>
        <v>Załuski Krystian</v>
      </c>
      <c r="C5537" s="5" t="str">
        <f>INDEX(Students,MOD(D5537-1,ROWS(Students))+1,3)</f>
        <v>IZ05TC2</v>
      </c>
      <c r="D5537" s="5">
        <v>1470</v>
      </c>
      <c r="E5537" s="6">
        <v>44721</v>
      </c>
      <c r="F5537" s="6">
        <v>44721</v>
      </c>
      <c r="G5537" s="7" t="s">
        <v>1263</v>
      </c>
      <c r="H5537" s="7">
        <v>1</v>
      </c>
      <c r="I5537" s="7" t="s">
        <v>2888</v>
      </c>
      <c r="J5537" s="7" t="s">
        <v>6</v>
      </c>
      <c r="K5537" s="7" t="s">
        <v>3767</v>
      </c>
      <c r="L5537" s="7"/>
      <c r="M5537" s="6" t="s">
        <v>3767</v>
      </c>
      <c r="N5537" s="7" t="s">
        <v>19</v>
      </c>
      <c r="O5537" s="8">
        <v>60</v>
      </c>
      <c r="P5537" s="7" t="s">
        <v>9</v>
      </c>
      <c r="Q5537" s="9">
        <v>0.06</v>
      </c>
      <c r="R5537" s="7" t="s">
        <v>4082</v>
      </c>
      <c r="S5537" s="7" t="s">
        <v>185</v>
      </c>
      <c r="T5537">
        <f>A5537</f>
        <v>21582</v>
      </c>
      <c r="U5537" t="str">
        <f>IF($G5537=$U$1:$X$1,$T5537,"")</f>
        <v/>
      </c>
      <c r="V5537">
        <f>IF($G5537=$U$1:$X$1,$T5537,"")</f>
        <v>21582</v>
      </c>
      <c r="W5537" t="str">
        <f>IF($G5537=$U$1:$X$1,$T5537,"")</f>
        <v/>
      </c>
      <c r="X5537" t="str">
        <f>IF($G5537=$U$1:$X$1,$T5537,"")</f>
        <v/>
      </c>
      <c r="Y5537" s="1">
        <f>ROUND(O5537*Q5537,2)</f>
        <v>3.6</v>
      </c>
    </row>
    <row r="5538" spans="1:25">
      <c r="A5538" s="5">
        <f>INDEX(Students,MOD(D5538-1,ROWS(Students))+1,1)</f>
        <v>21582</v>
      </c>
      <c r="B5538" s="5" t="str">
        <f>INDEX(Students,MOD(D5538-1,ROWS(Students))+1,2)</f>
        <v>Załuski Krystian</v>
      </c>
      <c r="C5538" s="5" t="str">
        <f>INDEX(Students,MOD(D5538-1,ROWS(Students))+1,3)</f>
        <v>IZ05TC2</v>
      </c>
      <c r="D5538" s="5">
        <v>1562</v>
      </c>
      <c r="E5538" s="6">
        <v>44679</v>
      </c>
      <c r="F5538" s="6">
        <v>44679</v>
      </c>
      <c r="G5538" s="7" t="s">
        <v>1263</v>
      </c>
      <c r="H5538" s="7">
        <v>1</v>
      </c>
      <c r="I5538" s="7" t="s">
        <v>3744</v>
      </c>
      <c r="J5538" s="7" t="s">
        <v>6</v>
      </c>
      <c r="K5538" s="7" t="s">
        <v>3767</v>
      </c>
      <c r="L5538" s="7"/>
      <c r="M5538" s="6" t="s">
        <v>3767</v>
      </c>
      <c r="N5538" s="7" t="s">
        <v>19</v>
      </c>
      <c r="O5538" s="8">
        <v>3</v>
      </c>
      <c r="P5538" s="7" t="s">
        <v>9</v>
      </c>
      <c r="Q5538" s="9">
        <v>6.18</v>
      </c>
      <c r="R5538" s="7" t="s">
        <v>4877</v>
      </c>
      <c r="S5538" s="7" t="s">
        <v>1252</v>
      </c>
      <c r="T5538">
        <f>A5538</f>
        <v>21582</v>
      </c>
      <c r="U5538" t="str">
        <f>IF($G5538=$U$1:$X$1,$T5538,"")</f>
        <v/>
      </c>
      <c r="V5538">
        <f>IF($G5538=$U$1:$X$1,$T5538,"")</f>
        <v>21582</v>
      </c>
      <c r="W5538" t="str">
        <f>IF($G5538=$U$1:$X$1,$T5538,"")</f>
        <v/>
      </c>
      <c r="X5538" t="str">
        <f>IF($G5538=$U$1:$X$1,$T5538,"")</f>
        <v/>
      </c>
      <c r="Y5538" s="1">
        <f>ROUND(O5538*Q5538,2)</f>
        <v>18.54</v>
      </c>
    </row>
    <row r="5539" spans="1:25">
      <c r="A5539" s="5">
        <f>INDEX(Students,MOD(D5539-1,ROWS(Students))+1,1)</f>
        <v>21582</v>
      </c>
      <c r="B5539" s="5" t="str">
        <f>INDEX(Students,MOD(D5539-1,ROWS(Students))+1,2)</f>
        <v>Załuski Krystian</v>
      </c>
      <c r="C5539" s="5" t="str">
        <f>INDEX(Students,MOD(D5539-1,ROWS(Students))+1,3)</f>
        <v>IZ05TC2</v>
      </c>
      <c r="D5539" s="5">
        <v>1654</v>
      </c>
      <c r="E5539" s="6">
        <v>44645</v>
      </c>
      <c r="F5539" s="6">
        <v>44645</v>
      </c>
      <c r="G5539" s="7" t="s">
        <v>279</v>
      </c>
      <c r="H5539" s="7">
        <v>1</v>
      </c>
      <c r="I5539" s="7" t="s">
        <v>2341</v>
      </c>
      <c r="J5539" s="7" t="s">
        <v>6</v>
      </c>
      <c r="K5539" s="7" t="s">
        <v>3767</v>
      </c>
      <c r="L5539" s="7"/>
      <c r="M5539" s="6" t="s">
        <v>3767</v>
      </c>
      <c r="N5539" s="7" t="s">
        <v>25</v>
      </c>
      <c r="O5539" s="8">
        <v>100</v>
      </c>
      <c r="P5539" s="7" t="s">
        <v>31</v>
      </c>
      <c r="Q5539" s="9">
        <v>0.61</v>
      </c>
      <c r="R5539" s="7" t="s">
        <v>4157</v>
      </c>
      <c r="S5539" s="7" t="s">
        <v>265</v>
      </c>
      <c r="T5539">
        <f>A5539</f>
        <v>21582</v>
      </c>
      <c r="U5539" t="str">
        <f>IF($G5539=$U$1:$X$1,$T5539,"")</f>
        <v/>
      </c>
      <c r="V5539" t="str">
        <f>IF($G5539=$U$1:$X$1,$T5539,"")</f>
        <v/>
      </c>
      <c r="W5539">
        <f>IF($G5539=$U$1:$X$1,$T5539,"")</f>
        <v>21582</v>
      </c>
      <c r="X5539" t="str">
        <f>IF($G5539=$U$1:$X$1,$T5539,"")</f>
        <v/>
      </c>
      <c r="Y5539" s="1">
        <f>ROUND(O5539*Q5539,2)</f>
        <v>61</v>
      </c>
    </row>
    <row r="5540" spans="1:25">
      <c r="A5540" s="5">
        <f>INDEX(Students,MOD(D5540-1,ROWS(Students))+1,1)</f>
        <v>21582</v>
      </c>
      <c r="B5540" s="5" t="str">
        <f>INDEX(Students,MOD(D5540-1,ROWS(Students))+1,2)</f>
        <v>Załuski Krystian</v>
      </c>
      <c r="C5540" s="5" t="str">
        <f>INDEX(Students,MOD(D5540-1,ROWS(Students))+1,3)</f>
        <v>IZ05TC2</v>
      </c>
      <c r="D5540" s="5">
        <v>1746</v>
      </c>
      <c r="E5540" s="6">
        <v>44705</v>
      </c>
      <c r="F5540" s="6">
        <v>44701</v>
      </c>
      <c r="G5540" s="7" t="s">
        <v>1262</v>
      </c>
      <c r="H5540" s="7">
        <v>-1</v>
      </c>
      <c r="I5540" s="7" t="s">
        <v>2658</v>
      </c>
      <c r="J5540" s="7" t="s">
        <v>6</v>
      </c>
      <c r="K5540" s="7" t="s">
        <v>3857</v>
      </c>
      <c r="L5540" s="7" t="s">
        <v>916</v>
      </c>
      <c r="M5540" s="6" t="s">
        <v>3767</v>
      </c>
      <c r="N5540" s="7" t="s">
        <v>67</v>
      </c>
      <c r="O5540" s="8">
        <v>3</v>
      </c>
      <c r="P5540" s="7" t="s">
        <v>68</v>
      </c>
      <c r="Q5540" s="9">
        <v>79.67</v>
      </c>
      <c r="R5540" s="7" t="s">
        <v>4676</v>
      </c>
      <c r="S5540" s="7" t="s">
        <v>917</v>
      </c>
      <c r="T5540">
        <f>A5540</f>
        <v>21582</v>
      </c>
      <c r="U5540">
        <f>IF($G5540=$U$1:$X$1,$T5540,"")</f>
        <v>21582</v>
      </c>
      <c r="V5540" t="str">
        <f>IF($G5540=$U$1:$X$1,$T5540,"")</f>
        <v/>
      </c>
      <c r="W5540" t="str">
        <f>IF($G5540=$U$1:$X$1,$T5540,"")</f>
        <v/>
      </c>
      <c r="X5540" t="str">
        <f>IF($G5540=$U$1:$X$1,$T5540,"")</f>
        <v/>
      </c>
      <c r="Y5540" s="1">
        <f>ROUND(O5540*Q5540,2)</f>
        <v>239.01</v>
      </c>
    </row>
    <row r="5541" spans="1:25">
      <c r="A5541" s="5">
        <f>INDEX(Students,MOD(D5541-1,ROWS(Students))+1,1)</f>
        <v>21582</v>
      </c>
      <c r="B5541" s="5" t="str">
        <f>INDEX(Students,MOD(D5541-1,ROWS(Students))+1,2)</f>
        <v>Załuski Krystian</v>
      </c>
      <c r="C5541" s="5" t="str">
        <f>INDEX(Students,MOD(D5541-1,ROWS(Students))+1,3)</f>
        <v>IZ05TC2</v>
      </c>
      <c r="D5541" s="5">
        <v>1838</v>
      </c>
      <c r="E5541" s="6">
        <v>44572</v>
      </c>
      <c r="F5541" s="6">
        <v>44572</v>
      </c>
      <c r="G5541" s="7" t="s">
        <v>279</v>
      </c>
      <c r="H5541" s="7">
        <v>1</v>
      </c>
      <c r="I5541" s="7" t="s">
        <v>1309</v>
      </c>
      <c r="J5541" s="7" t="s">
        <v>6</v>
      </c>
      <c r="K5541" s="7" t="s">
        <v>3767</v>
      </c>
      <c r="L5541" s="7"/>
      <c r="M5541" s="6" t="s">
        <v>3767</v>
      </c>
      <c r="N5541" s="7" t="s">
        <v>25</v>
      </c>
      <c r="O5541" s="8">
        <v>39.97</v>
      </c>
      <c r="P5541" s="7" t="s">
        <v>13</v>
      </c>
      <c r="Q5541" s="9">
        <v>43.86</v>
      </c>
      <c r="R5541" s="7" t="s">
        <v>3986</v>
      </c>
      <c r="S5541" s="7" t="s">
        <v>90</v>
      </c>
      <c r="T5541">
        <f>A5541</f>
        <v>21582</v>
      </c>
      <c r="U5541" t="str">
        <f>IF($G5541=$U$1:$X$1,$T5541,"")</f>
        <v/>
      </c>
      <c r="V5541" t="str">
        <f>IF($G5541=$U$1:$X$1,$T5541,"")</f>
        <v/>
      </c>
      <c r="W5541">
        <f>IF($G5541=$U$1:$X$1,$T5541,"")</f>
        <v>21582</v>
      </c>
      <c r="X5541" t="str">
        <f>IF($G5541=$U$1:$X$1,$T5541,"")</f>
        <v/>
      </c>
      <c r="Y5541" s="1">
        <f>ROUND(O5541*Q5541,2)</f>
        <v>1753.08</v>
      </c>
    </row>
    <row r="5542" spans="1:25">
      <c r="A5542" s="5">
        <f>INDEX(Students,MOD(D5542-1,ROWS(Students))+1,1)</f>
        <v>21582</v>
      </c>
      <c r="B5542" s="5" t="str">
        <f>INDEX(Students,MOD(D5542-1,ROWS(Students))+1,2)</f>
        <v>Załuski Krystian</v>
      </c>
      <c r="C5542" s="5" t="str">
        <f>INDEX(Students,MOD(D5542-1,ROWS(Students))+1,3)</f>
        <v>IZ05TC2</v>
      </c>
      <c r="D5542" s="5">
        <v>1930</v>
      </c>
      <c r="E5542" s="6">
        <v>44648</v>
      </c>
      <c r="F5542" s="6">
        <v>44644</v>
      </c>
      <c r="G5542" s="7" t="s">
        <v>1263</v>
      </c>
      <c r="H5542" s="7">
        <v>1</v>
      </c>
      <c r="I5542" s="7" t="s">
        <v>2347</v>
      </c>
      <c r="J5542" s="7" t="s">
        <v>6</v>
      </c>
      <c r="K5542" s="7" t="s">
        <v>3767</v>
      </c>
      <c r="L5542" s="7"/>
      <c r="M5542" s="6" t="s">
        <v>3767</v>
      </c>
      <c r="N5542" s="7" t="s">
        <v>19</v>
      </c>
      <c r="O5542" s="8">
        <v>-0.85</v>
      </c>
      <c r="P5542" s="7" t="s">
        <v>13</v>
      </c>
      <c r="Q5542" s="9">
        <v>21.41</v>
      </c>
      <c r="R5542" s="7" t="s">
        <v>4213</v>
      </c>
      <c r="S5542" s="7" t="s">
        <v>316</v>
      </c>
      <c r="T5542">
        <f>A5542</f>
        <v>21582</v>
      </c>
      <c r="U5542" t="str">
        <f>IF($G5542=$U$1:$X$1,$T5542,"")</f>
        <v/>
      </c>
      <c r="V5542">
        <f>IF($G5542=$U$1:$X$1,$T5542,"")</f>
        <v>21582</v>
      </c>
      <c r="W5542" t="str">
        <f>IF($G5542=$U$1:$X$1,$T5542,"")</f>
        <v/>
      </c>
      <c r="X5542" t="str">
        <f>IF($G5542=$U$1:$X$1,$T5542,"")</f>
        <v/>
      </c>
      <c r="Y5542" s="1">
        <f>ROUND(O5542*Q5542,2)</f>
        <v>-18.2</v>
      </c>
    </row>
    <row r="5543" spans="1:25">
      <c r="A5543" s="5">
        <f>INDEX(Students,MOD(D5543-1,ROWS(Students))+1,1)</f>
        <v>21582</v>
      </c>
      <c r="B5543" s="5" t="str">
        <f>INDEX(Students,MOD(D5543-1,ROWS(Students))+1,2)</f>
        <v>Załuski Krystian</v>
      </c>
      <c r="C5543" s="5" t="str">
        <f>INDEX(Students,MOD(D5543-1,ROWS(Students))+1,3)</f>
        <v>IZ05TC2</v>
      </c>
      <c r="D5543" s="5">
        <v>2022</v>
      </c>
      <c r="E5543" s="6">
        <v>44670</v>
      </c>
      <c r="F5543" s="6">
        <v>44670</v>
      </c>
      <c r="G5543" s="7" t="s">
        <v>1263</v>
      </c>
      <c r="H5543" s="7">
        <v>1</v>
      </c>
      <c r="I5543" s="7" t="s">
        <v>3626</v>
      </c>
      <c r="J5543" s="7" t="s">
        <v>6</v>
      </c>
      <c r="K5543" s="7" t="s">
        <v>3767</v>
      </c>
      <c r="L5543" s="7"/>
      <c r="M5543" s="6" t="s">
        <v>3767</v>
      </c>
      <c r="N5543" s="7" t="s">
        <v>19</v>
      </c>
      <c r="O5543" s="8">
        <v>40</v>
      </c>
      <c r="P5543" s="7" t="s">
        <v>9</v>
      </c>
      <c r="Q5543" s="9">
        <v>2.29</v>
      </c>
      <c r="R5543" s="7" t="s">
        <v>4052</v>
      </c>
      <c r="S5543" s="7" t="s">
        <v>153</v>
      </c>
      <c r="T5543">
        <f>A5543</f>
        <v>21582</v>
      </c>
      <c r="U5543" t="str">
        <f>IF($G5543=$U$1:$X$1,$T5543,"")</f>
        <v/>
      </c>
      <c r="V5543">
        <f>IF($G5543=$U$1:$X$1,$T5543,"")</f>
        <v>21582</v>
      </c>
      <c r="W5543" t="str">
        <f>IF($G5543=$U$1:$X$1,$T5543,"")</f>
        <v/>
      </c>
      <c r="X5543" t="str">
        <f>IF($G5543=$U$1:$X$1,$T5543,"")</f>
        <v/>
      </c>
      <c r="Y5543" s="1">
        <f>ROUND(O5543*Q5543,2)</f>
        <v>91.6</v>
      </c>
    </row>
    <row r="5544" spans="1:25">
      <c r="A5544" s="5">
        <f>INDEX(Students,MOD(D5544-1,ROWS(Students))+1,1)</f>
        <v>21582</v>
      </c>
      <c r="B5544" s="5" t="str">
        <f>INDEX(Students,MOD(D5544-1,ROWS(Students))+1,2)</f>
        <v>Załuski Krystian</v>
      </c>
      <c r="C5544" s="5" t="str">
        <f>INDEX(Students,MOD(D5544-1,ROWS(Students))+1,3)</f>
        <v>IZ05TC2</v>
      </c>
      <c r="D5544" s="5">
        <v>2114</v>
      </c>
      <c r="E5544" s="6">
        <v>44644</v>
      </c>
      <c r="F5544" s="6">
        <v>44644</v>
      </c>
      <c r="G5544" s="7" t="s">
        <v>1262</v>
      </c>
      <c r="H5544" s="7">
        <v>-1</v>
      </c>
      <c r="I5544" s="7" t="s">
        <v>2336</v>
      </c>
      <c r="J5544" s="7" t="s">
        <v>6</v>
      </c>
      <c r="K5544" s="7" t="s">
        <v>3808</v>
      </c>
      <c r="L5544" s="7"/>
      <c r="M5544" s="6" t="s">
        <v>3767</v>
      </c>
      <c r="N5544" s="7" t="s">
        <v>25</v>
      </c>
      <c r="O5544" s="8">
        <v>-200</v>
      </c>
      <c r="P5544" s="7" t="s">
        <v>9</v>
      </c>
      <c r="Q5544" s="9">
        <v>85.95</v>
      </c>
      <c r="R5544" s="7" t="s">
        <v>4253</v>
      </c>
      <c r="S5544" s="7" t="s">
        <v>371</v>
      </c>
      <c r="T5544">
        <f>A5544</f>
        <v>21582</v>
      </c>
      <c r="U5544">
        <f>IF($G5544=$U$1:$X$1,$T5544,"")</f>
        <v>21582</v>
      </c>
      <c r="V5544" t="str">
        <f>IF($G5544=$U$1:$X$1,$T5544,"")</f>
        <v/>
      </c>
      <c r="W5544" t="str">
        <f>IF($G5544=$U$1:$X$1,$T5544,"")</f>
        <v/>
      </c>
      <c r="X5544" t="str">
        <f>IF($G5544=$U$1:$X$1,$T5544,"")</f>
        <v/>
      </c>
      <c r="Y5544" s="1">
        <f>ROUND(O5544*Q5544,2)</f>
        <v>-17190</v>
      </c>
    </row>
    <row r="5545" spans="1:25">
      <c r="A5545" s="5">
        <f>INDEX(Students,MOD(D5545-1,ROWS(Students))+1,1)</f>
        <v>21582</v>
      </c>
      <c r="B5545" s="5" t="str">
        <f>INDEX(Students,MOD(D5545-1,ROWS(Students))+1,2)</f>
        <v>Załuski Krystian</v>
      </c>
      <c r="C5545" s="5" t="str">
        <f>INDEX(Students,MOD(D5545-1,ROWS(Students))+1,3)</f>
        <v>IZ05TC2</v>
      </c>
      <c r="D5545" s="5">
        <v>2206</v>
      </c>
      <c r="E5545" s="6">
        <v>44635</v>
      </c>
      <c r="F5545" s="6">
        <v>44635</v>
      </c>
      <c r="G5545" s="7" t="s">
        <v>1262</v>
      </c>
      <c r="H5545" s="7">
        <v>-1</v>
      </c>
      <c r="I5545" s="7" t="s">
        <v>2184</v>
      </c>
      <c r="J5545" s="7" t="s">
        <v>6</v>
      </c>
      <c r="K5545" s="7" t="s">
        <v>3775</v>
      </c>
      <c r="L5545" s="7" t="s">
        <v>707</v>
      </c>
      <c r="M5545" s="6" t="s">
        <v>3767</v>
      </c>
      <c r="N5545" s="7" t="s">
        <v>81</v>
      </c>
      <c r="O5545" s="8">
        <v>918</v>
      </c>
      <c r="P5545" s="7" t="s">
        <v>13</v>
      </c>
      <c r="Q5545" s="9">
        <v>12.94</v>
      </c>
      <c r="R5545" s="7" t="s">
        <v>3929</v>
      </c>
      <c r="S5545" s="7" t="s">
        <v>58</v>
      </c>
      <c r="T5545">
        <f>A5545</f>
        <v>21582</v>
      </c>
      <c r="U5545">
        <f>IF($G5545=$U$1:$X$1,$T5545,"")</f>
        <v>21582</v>
      </c>
      <c r="V5545" t="str">
        <f>IF($G5545=$U$1:$X$1,$T5545,"")</f>
        <v/>
      </c>
      <c r="W5545" t="str">
        <f>IF($G5545=$U$1:$X$1,$T5545,"")</f>
        <v/>
      </c>
      <c r="X5545" t="str">
        <f>IF($G5545=$U$1:$X$1,$T5545,"")</f>
        <v/>
      </c>
      <c r="Y5545" s="1">
        <f>ROUND(O5545*Q5545,2)</f>
        <v>11878.92</v>
      </c>
    </row>
    <row r="5546" spans="1:25">
      <c r="A5546" s="5">
        <f>INDEX(Students,MOD(D5546-1,ROWS(Students))+1,1)</f>
        <v>21582</v>
      </c>
      <c r="B5546" s="5" t="str">
        <f>INDEX(Students,MOD(D5546-1,ROWS(Students))+1,2)</f>
        <v>Załuski Krystian</v>
      </c>
      <c r="C5546" s="5" t="str">
        <f>INDEX(Students,MOD(D5546-1,ROWS(Students))+1,3)</f>
        <v>IZ05TC2</v>
      </c>
      <c r="D5546" s="5">
        <v>2298</v>
      </c>
      <c r="E5546" s="6">
        <v>44715</v>
      </c>
      <c r="F5546" s="6">
        <v>44715</v>
      </c>
      <c r="G5546" s="7" t="s">
        <v>279</v>
      </c>
      <c r="H5546" s="7">
        <v>1</v>
      </c>
      <c r="I5546" s="7" t="s">
        <v>2793</v>
      </c>
      <c r="J5546" s="7" t="s">
        <v>6</v>
      </c>
      <c r="K5546" s="7" t="s">
        <v>3767</v>
      </c>
      <c r="L5546" s="7"/>
      <c r="M5546" s="6" t="s">
        <v>3767</v>
      </c>
      <c r="N5546" s="7" t="s">
        <v>25</v>
      </c>
      <c r="O5546" s="8">
        <v>1000</v>
      </c>
      <c r="P5546" s="7" t="s">
        <v>31</v>
      </c>
      <c r="Q5546" s="9">
        <v>0.45</v>
      </c>
      <c r="R5546" s="7" t="s">
        <v>4275</v>
      </c>
      <c r="S5546" s="7" t="s">
        <v>395</v>
      </c>
      <c r="T5546">
        <f>A5546</f>
        <v>21582</v>
      </c>
      <c r="U5546" t="str">
        <f>IF($G5546=$U$1:$X$1,$T5546,"")</f>
        <v/>
      </c>
      <c r="V5546" t="str">
        <f>IF($G5546=$U$1:$X$1,$T5546,"")</f>
        <v/>
      </c>
      <c r="W5546">
        <f>IF($G5546=$U$1:$X$1,$T5546,"")</f>
        <v>21582</v>
      </c>
      <c r="X5546" t="str">
        <f>IF($G5546=$U$1:$X$1,$T5546,"")</f>
        <v/>
      </c>
      <c r="Y5546" s="1">
        <f>ROUND(O5546*Q5546,2)</f>
        <v>450</v>
      </c>
    </row>
    <row r="5547" spans="1:25">
      <c r="A5547" s="5">
        <f>INDEX(Students,MOD(D5547-1,ROWS(Students))+1,1)</f>
        <v>21582</v>
      </c>
      <c r="B5547" s="5" t="str">
        <f>INDEX(Students,MOD(D5547-1,ROWS(Students))+1,2)</f>
        <v>Załuski Krystian</v>
      </c>
      <c r="C5547" s="5" t="str">
        <f>INDEX(Students,MOD(D5547-1,ROWS(Students))+1,3)</f>
        <v>IZ05TC2</v>
      </c>
      <c r="D5547" s="5">
        <v>2390</v>
      </c>
      <c r="E5547" s="6">
        <v>44580</v>
      </c>
      <c r="F5547" s="6">
        <v>44580</v>
      </c>
      <c r="G5547" s="7" t="s">
        <v>279</v>
      </c>
      <c r="H5547" s="7">
        <v>1</v>
      </c>
      <c r="I5547" s="7" t="s">
        <v>1447</v>
      </c>
      <c r="J5547" s="7" t="s">
        <v>6</v>
      </c>
      <c r="K5547" s="7" t="s">
        <v>3767</v>
      </c>
      <c r="L5547" s="7"/>
      <c r="M5547" s="6" t="s">
        <v>3767</v>
      </c>
      <c r="N5547" s="7" t="s">
        <v>25</v>
      </c>
      <c r="O5547" s="8">
        <v>0.05</v>
      </c>
      <c r="P5547" s="7" t="s">
        <v>13</v>
      </c>
      <c r="Q5547" s="9">
        <v>7.13</v>
      </c>
      <c r="R5547" s="7" t="s">
        <v>4151</v>
      </c>
      <c r="S5547" s="7" t="s">
        <v>257</v>
      </c>
      <c r="T5547">
        <f>A5547</f>
        <v>21582</v>
      </c>
      <c r="U5547" t="str">
        <f>IF($G5547=$U$1:$X$1,$T5547,"")</f>
        <v/>
      </c>
      <c r="V5547" t="str">
        <f>IF($G5547=$U$1:$X$1,$T5547,"")</f>
        <v/>
      </c>
      <c r="W5547">
        <f>IF($G5547=$U$1:$X$1,$T5547,"")</f>
        <v>21582</v>
      </c>
      <c r="X5547" t="str">
        <f>IF($G5547=$U$1:$X$1,$T5547,"")</f>
        <v/>
      </c>
      <c r="Y5547" s="1">
        <f>ROUND(O5547*Q5547,2)</f>
        <v>0.36</v>
      </c>
    </row>
    <row r="5548" spans="1:25">
      <c r="A5548" s="5">
        <f>INDEX(Students,MOD(D5548-1,ROWS(Students))+1,1)</f>
        <v>21582</v>
      </c>
      <c r="B5548" s="5" t="str">
        <f>INDEX(Students,MOD(D5548-1,ROWS(Students))+1,2)</f>
        <v>Załuski Krystian</v>
      </c>
      <c r="C5548" s="5" t="str">
        <f>INDEX(Students,MOD(D5548-1,ROWS(Students))+1,3)</f>
        <v>IZ05TC2</v>
      </c>
      <c r="D5548" s="5">
        <v>2482</v>
      </c>
      <c r="E5548" s="6">
        <v>44656</v>
      </c>
      <c r="F5548" s="6">
        <v>44656</v>
      </c>
      <c r="G5548" s="7" t="s">
        <v>279</v>
      </c>
      <c r="H5548" s="7">
        <v>1</v>
      </c>
      <c r="I5548" s="7" t="s">
        <v>3449</v>
      </c>
      <c r="J5548" s="7" t="s">
        <v>6</v>
      </c>
      <c r="K5548" s="7" t="s">
        <v>3767</v>
      </c>
      <c r="L5548" s="7"/>
      <c r="M5548" s="6" t="s">
        <v>3767</v>
      </c>
      <c r="N5548" s="7" t="s">
        <v>5215</v>
      </c>
      <c r="O5548" s="8">
        <v>44.33</v>
      </c>
      <c r="P5548" s="7" t="s">
        <v>13</v>
      </c>
      <c r="Q5548" s="9">
        <v>0</v>
      </c>
      <c r="R5548" s="7" t="s">
        <v>3925</v>
      </c>
      <c r="S5548" s="7" t="s">
        <v>4968</v>
      </c>
      <c r="T5548">
        <f>A5548</f>
        <v>21582</v>
      </c>
      <c r="U5548" t="str">
        <f>IF($G5548=$U$1:$X$1,$T5548,"")</f>
        <v/>
      </c>
      <c r="V5548" t="str">
        <f>IF($G5548=$U$1:$X$1,$T5548,"")</f>
        <v/>
      </c>
      <c r="W5548">
        <f>IF($G5548=$U$1:$X$1,$T5548,"")</f>
        <v>21582</v>
      </c>
      <c r="X5548" t="str">
        <f>IF($G5548=$U$1:$X$1,$T5548,"")</f>
        <v/>
      </c>
      <c r="Y5548" s="1">
        <f>ROUND(O5548*Q5548,2)</f>
        <v>0</v>
      </c>
    </row>
    <row r="5549" spans="1:25">
      <c r="A5549" s="5">
        <f>INDEX(Students,MOD(D5549-1,ROWS(Students))+1,1)</f>
        <v>21582</v>
      </c>
      <c r="B5549" s="5" t="str">
        <f>INDEX(Students,MOD(D5549-1,ROWS(Students))+1,2)</f>
        <v>Załuski Krystian</v>
      </c>
      <c r="C5549" s="5" t="str">
        <f>INDEX(Students,MOD(D5549-1,ROWS(Students))+1,3)</f>
        <v>IZ05TC2</v>
      </c>
      <c r="D5549" s="5">
        <v>2574</v>
      </c>
      <c r="E5549" s="6">
        <v>44630</v>
      </c>
      <c r="F5549" s="6">
        <v>44630</v>
      </c>
      <c r="G5549" s="7" t="s">
        <v>279</v>
      </c>
      <c r="H5549" s="7">
        <v>1</v>
      </c>
      <c r="I5549" s="7" t="s">
        <v>2095</v>
      </c>
      <c r="J5549" s="7" t="s">
        <v>6</v>
      </c>
      <c r="K5549" s="7" t="s">
        <v>3767</v>
      </c>
      <c r="L5549" s="7"/>
      <c r="M5549" s="6" t="s">
        <v>3767</v>
      </c>
      <c r="N5549" s="7" t="s">
        <v>25</v>
      </c>
      <c r="O5549" s="8">
        <v>0.36</v>
      </c>
      <c r="P5549" s="7" t="s">
        <v>13</v>
      </c>
      <c r="Q5549" s="9">
        <v>102.2</v>
      </c>
      <c r="R5549" s="7" t="s">
        <v>4405</v>
      </c>
      <c r="S5549" s="7" t="s">
        <v>549</v>
      </c>
      <c r="T5549">
        <f>A5549</f>
        <v>21582</v>
      </c>
      <c r="U5549" t="str">
        <f>IF($G5549=$U$1:$X$1,$T5549,"")</f>
        <v/>
      </c>
      <c r="V5549" t="str">
        <f>IF($G5549=$U$1:$X$1,$T5549,"")</f>
        <v/>
      </c>
      <c r="W5549">
        <f>IF($G5549=$U$1:$X$1,$T5549,"")</f>
        <v>21582</v>
      </c>
      <c r="X5549" t="str">
        <f>IF($G5549=$U$1:$X$1,$T5549,"")</f>
        <v/>
      </c>
      <c r="Y5549" s="1">
        <f>ROUND(O5549*Q5549,2)</f>
        <v>36.79</v>
      </c>
    </row>
    <row r="5550" spans="1:25">
      <c r="A5550" s="5">
        <f>INDEX(Students,MOD(D5550-1,ROWS(Students))+1,1)</f>
        <v>21582</v>
      </c>
      <c r="B5550" s="5" t="str">
        <f>INDEX(Students,MOD(D5550-1,ROWS(Students))+1,2)</f>
        <v>Załuski Krystian</v>
      </c>
      <c r="C5550" s="5" t="str">
        <f>INDEX(Students,MOD(D5550-1,ROWS(Students))+1,3)</f>
        <v>IZ05TC2</v>
      </c>
      <c r="D5550" s="5">
        <v>2666</v>
      </c>
      <c r="E5550" s="6">
        <v>44614</v>
      </c>
      <c r="F5550" s="6">
        <v>44613</v>
      </c>
      <c r="G5550" s="7" t="s">
        <v>1262</v>
      </c>
      <c r="H5550" s="7">
        <v>-1</v>
      </c>
      <c r="I5550" s="7" t="s">
        <v>1880</v>
      </c>
      <c r="J5550" s="7" t="s">
        <v>6</v>
      </c>
      <c r="K5550" s="7" t="s">
        <v>3830</v>
      </c>
      <c r="L5550" s="7" t="s">
        <v>550</v>
      </c>
      <c r="M5550" s="6" t="s">
        <v>3767</v>
      </c>
      <c r="N5550" s="7" t="s">
        <v>19</v>
      </c>
      <c r="O5550" s="8">
        <v>300</v>
      </c>
      <c r="P5550" s="7" t="s">
        <v>9</v>
      </c>
      <c r="Q5550" s="9">
        <v>11.54</v>
      </c>
      <c r="R5550" s="7" t="s">
        <v>4406</v>
      </c>
      <c r="S5550" s="7" t="s">
        <v>551</v>
      </c>
      <c r="T5550">
        <f>A5550</f>
        <v>21582</v>
      </c>
      <c r="U5550">
        <f>IF($G5550=$U$1:$X$1,$T5550,"")</f>
        <v>21582</v>
      </c>
      <c r="V5550" t="str">
        <f>IF($G5550=$U$1:$X$1,$T5550,"")</f>
        <v/>
      </c>
      <c r="W5550" t="str">
        <f>IF($G5550=$U$1:$X$1,$T5550,"")</f>
        <v/>
      </c>
      <c r="X5550" t="str">
        <f>IF($G5550=$U$1:$X$1,$T5550,"")</f>
        <v/>
      </c>
      <c r="Y5550" s="1">
        <f>ROUND(O5550*Q5550,2)</f>
        <v>3462</v>
      </c>
    </row>
    <row r="5551" spans="1:25">
      <c r="A5551" s="5">
        <f>INDEX(Students,MOD(D5551-1,ROWS(Students))+1,1)</f>
        <v>21582</v>
      </c>
      <c r="B5551" s="5" t="str">
        <f>INDEX(Students,MOD(D5551-1,ROWS(Students))+1,2)</f>
        <v>Załuski Krystian</v>
      </c>
      <c r="C5551" s="5" t="str">
        <f>INDEX(Students,MOD(D5551-1,ROWS(Students))+1,3)</f>
        <v>IZ05TC2</v>
      </c>
      <c r="D5551" s="5">
        <v>2758</v>
      </c>
      <c r="E5551" s="6">
        <v>44697</v>
      </c>
      <c r="F5551" s="6">
        <v>44697</v>
      </c>
      <c r="G5551" s="7" t="s">
        <v>1263</v>
      </c>
      <c r="H5551" s="7">
        <v>1</v>
      </c>
      <c r="I5551" s="7" t="s">
        <v>2565</v>
      </c>
      <c r="J5551" s="7" t="s">
        <v>6</v>
      </c>
      <c r="K5551" s="7" t="s">
        <v>3767</v>
      </c>
      <c r="L5551" s="7"/>
      <c r="M5551" s="6" t="s">
        <v>3767</v>
      </c>
      <c r="N5551" s="7" t="s">
        <v>19</v>
      </c>
      <c r="O5551" s="8">
        <v>50</v>
      </c>
      <c r="P5551" s="7" t="s">
        <v>9</v>
      </c>
      <c r="Q5551" s="9">
        <v>24.06</v>
      </c>
      <c r="R5551" s="7" t="s">
        <v>4649</v>
      </c>
      <c r="S5551" s="7" t="s">
        <v>884</v>
      </c>
      <c r="T5551">
        <f>A5551</f>
        <v>21582</v>
      </c>
      <c r="U5551" t="str">
        <f>IF($G5551=$U$1:$X$1,$T5551,"")</f>
        <v/>
      </c>
      <c r="V5551">
        <f>IF($G5551=$U$1:$X$1,$T5551,"")</f>
        <v>21582</v>
      </c>
      <c r="W5551" t="str">
        <f>IF($G5551=$U$1:$X$1,$T5551,"")</f>
        <v/>
      </c>
      <c r="X5551" t="str">
        <f>IF($G5551=$U$1:$X$1,$T5551,"")</f>
        <v/>
      </c>
      <c r="Y5551" s="1">
        <f>ROUND(O5551*Q5551,2)</f>
        <v>1203</v>
      </c>
    </row>
    <row r="5552" spans="1:25">
      <c r="A5552" s="5">
        <f>INDEX(Students,MOD(D5552-1,ROWS(Students))+1,1)</f>
        <v>21582</v>
      </c>
      <c r="B5552" s="5" t="str">
        <f>INDEX(Students,MOD(D5552-1,ROWS(Students))+1,2)</f>
        <v>Załuski Krystian</v>
      </c>
      <c r="C5552" s="5" t="str">
        <f>INDEX(Students,MOD(D5552-1,ROWS(Students))+1,3)</f>
        <v>IZ05TC2</v>
      </c>
      <c r="D5552" s="5">
        <v>2850</v>
      </c>
      <c r="E5552" s="6">
        <v>44642</v>
      </c>
      <c r="F5552" s="6">
        <v>44642</v>
      </c>
      <c r="G5552" s="7" t="s">
        <v>279</v>
      </c>
      <c r="H5552" s="7">
        <v>1</v>
      </c>
      <c r="I5552" s="7" t="s">
        <v>2289</v>
      </c>
      <c r="J5552" s="7" t="s">
        <v>6</v>
      </c>
      <c r="K5552" s="7" t="s">
        <v>3767</v>
      </c>
      <c r="L5552" s="7"/>
      <c r="M5552" s="6" t="s">
        <v>3767</v>
      </c>
      <c r="N5552" s="7" t="s">
        <v>25</v>
      </c>
      <c r="O5552" s="8">
        <v>3.5000000000000003E-2</v>
      </c>
      <c r="P5552" s="7" t="s">
        <v>13</v>
      </c>
      <c r="Q5552" s="9">
        <v>44.23</v>
      </c>
      <c r="R5552" s="7" t="s">
        <v>4010</v>
      </c>
      <c r="S5552" s="7" t="s">
        <v>115</v>
      </c>
      <c r="T5552">
        <f>A5552</f>
        <v>21582</v>
      </c>
      <c r="U5552" t="str">
        <f>IF($G5552=$U$1:$X$1,$T5552,"")</f>
        <v/>
      </c>
      <c r="V5552" t="str">
        <f>IF($G5552=$U$1:$X$1,$T5552,"")</f>
        <v/>
      </c>
      <c r="W5552">
        <f>IF($G5552=$U$1:$X$1,$T5552,"")</f>
        <v>21582</v>
      </c>
      <c r="X5552" t="str">
        <f>IF($G5552=$U$1:$X$1,$T5552,"")</f>
        <v/>
      </c>
      <c r="Y5552" s="1">
        <f>ROUND(O5552*Q5552,2)</f>
        <v>1.55</v>
      </c>
    </row>
    <row r="5553" spans="1:25">
      <c r="A5553" s="5">
        <f>INDEX(Students,MOD(D5553-1,ROWS(Students))+1,1)</f>
        <v>21582</v>
      </c>
      <c r="B5553" s="5" t="str">
        <f>INDEX(Students,MOD(D5553-1,ROWS(Students))+1,2)</f>
        <v>Załuski Krystian</v>
      </c>
      <c r="C5553" s="5" t="str">
        <f>INDEX(Students,MOD(D5553-1,ROWS(Students))+1,3)</f>
        <v>IZ05TC2</v>
      </c>
      <c r="D5553" s="5">
        <v>2942</v>
      </c>
      <c r="E5553" s="6">
        <v>44573</v>
      </c>
      <c r="F5553" s="6">
        <v>44573</v>
      </c>
      <c r="G5553" s="7" t="s">
        <v>1263</v>
      </c>
      <c r="H5553" s="7">
        <v>1</v>
      </c>
      <c r="I5553" s="7" t="s">
        <v>1338</v>
      </c>
      <c r="J5553" s="7" t="s">
        <v>6</v>
      </c>
      <c r="K5553" s="7" t="s">
        <v>3767</v>
      </c>
      <c r="L5553" s="7"/>
      <c r="M5553" s="6" t="s">
        <v>3767</v>
      </c>
      <c r="N5553" s="7" t="s">
        <v>19</v>
      </c>
      <c r="O5553" s="8">
        <v>120</v>
      </c>
      <c r="P5553" s="7" t="s">
        <v>9</v>
      </c>
      <c r="Q5553" s="9">
        <v>0</v>
      </c>
      <c r="R5553" s="7" t="s">
        <v>3944</v>
      </c>
      <c r="S5553" s="7" t="s">
        <v>4998</v>
      </c>
      <c r="T5553">
        <f>A5553</f>
        <v>21582</v>
      </c>
      <c r="U5553" t="str">
        <f>IF($G5553=$U$1:$X$1,$T5553,"")</f>
        <v/>
      </c>
      <c r="V5553">
        <f>IF($G5553=$U$1:$X$1,$T5553,"")</f>
        <v>21582</v>
      </c>
      <c r="W5553" t="str">
        <f>IF($G5553=$U$1:$X$1,$T5553,"")</f>
        <v/>
      </c>
      <c r="X5553" t="str">
        <f>IF($G5553=$U$1:$X$1,$T5553,"")</f>
        <v/>
      </c>
      <c r="Y5553" s="1">
        <f>ROUND(O5553*Q5553,2)</f>
        <v>0</v>
      </c>
    </row>
    <row r="5554" spans="1:25">
      <c r="A5554" s="5">
        <f>INDEX(Students,MOD(D5554-1,ROWS(Students))+1,1)</f>
        <v>21582</v>
      </c>
      <c r="B5554" s="5" t="str">
        <f>INDEX(Students,MOD(D5554-1,ROWS(Students))+1,2)</f>
        <v>Załuski Krystian</v>
      </c>
      <c r="C5554" s="5" t="str">
        <f>INDEX(Students,MOD(D5554-1,ROWS(Students))+1,3)</f>
        <v>IZ05TC2</v>
      </c>
      <c r="D5554" s="5">
        <v>3034</v>
      </c>
      <c r="E5554" s="6">
        <v>44694</v>
      </c>
      <c r="F5554" s="6">
        <v>44694</v>
      </c>
      <c r="G5554" s="7" t="s">
        <v>52</v>
      </c>
      <c r="H5554" s="7">
        <v>1</v>
      </c>
      <c r="I5554" s="7" t="s">
        <v>2544</v>
      </c>
      <c r="J5554" s="7" t="s">
        <v>6</v>
      </c>
      <c r="K5554" s="7" t="s">
        <v>3783</v>
      </c>
      <c r="L5554" s="7"/>
      <c r="M5554" s="6" t="s">
        <v>4911</v>
      </c>
      <c r="N5554" s="7" t="s">
        <v>32</v>
      </c>
      <c r="O5554" s="8">
        <v>198</v>
      </c>
      <c r="P5554" s="7" t="s">
        <v>13</v>
      </c>
      <c r="Q5554" s="9">
        <v>8.7799999999999994</v>
      </c>
      <c r="R5554" s="7" t="s">
        <v>4644</v>
      </c>
      <c r="S5554" s="7" t="s">
        <v>5181</v>
      </c>
      <c r="T5554">
        <f>A5554</f>
        <v>21582</v>
      </c>
      <c r="U5554" t="str">
        <f>IF($G5554=$U$1:$X$1,$T5554,"")</f>
        <v/>
      </c>
      <c r="V5554" t="str">
        <f>IF($G5554=$U$1:$X$1,$T5554,"")</f>
        <v/>
      </c>
      <c r="W5554" t="str">
        <f>IF($G5554=$U$1:$X$1,$T5554,"")</f>
        <v/>
      </c>
      <c r="X5554">
        <f>IF($G5554=$U$1:$X$1,$T5554,"")</f>
        <v>21582</v>
      </c>
      <c r="Y5554" s="1">
        <f>ROUND(O5554*Q5554,2)</f>
        <v>1738.44</v>
      </c>
    </row>
    <row r="5555" spans="1:25">
      <c r="A5555" s="5">
        <f>INDEX(Students,MOD(D5555-1,ROWS(Students))+1,1)</f>
        <v>21582</v>
      </c>
      <c r="B5555" s="5" t="str">
        <f>INDEX(Students,MOD(D5555-1,ROWS(Students))+1,2)</f>
        <v>Załuski Krystian</v>
      </c>
      <c r="C5555" s="5" t="str">
        <f>INDEX(Students,MOD(D5555-1,ROWS(Students))+1,3)</f>
        <v>IZ05TC2</v>
      </c>
      <c r="D5555" s="5">
        <v>3126</v>
      </c>
      <c r="E5555" s="6">
        <v>44587</v>
      </c>
      <c r="F5555" s="6">
        <v>44587</v>
      </c>
      <c r="G5555" s="7" t="s">
        <v>1262</v>
      </c>
      <c r="H5555" s="7">
        <v>-1</v>
      </c>
      <c r="I5555" s="7" t="s">
        <v>1551</v>
      </c>
      <c r="J5555" s="7" t="s">
        <v>6</v>
      </c>
      <c r="K5555" s="7" t="s">
        <v>3784</v>
      </c>
      <c r="L5555" s="7" t="s">
        <v>327</v>
      </c>
      <c r="M5555" s="6" t="s">
        <v>3767</v>
      </c>
      <c r="N5555" s="7" t="s">
        <v>5215</v>
      </c>
      <c r="O5555" s="8">
        <v>1290</v>
      </c>
      <c r="P5555" s="7" t="s">
        <v>9</v>
      </c>
      <c r="Q5555" s="9">
        <v>1.2</v>
      </c>
      <c r="R5555" s="7" t="s">
        <v>4021</v>
      </c>
      <c r="S5555" s="7" t="s">
        <v>125</v>
      </c>
      <c r="T5555">
        <f>A5555</f>
        <v>21582</v>
      </c>
      <c r="U5555">
        <f>IF($G5555=$U$1:$X$1,$T5555,"")</f>
        <v>21582</v>
      </c>
      <c r="V5555" t="str">
        <f>IF($G5555=$U$1:$X$1,$T5555,"")</f>
        <v/>
      </c>
      <c r="W5555" t="str">
        <f>IF($G5555=$U$1:$X$1,$T5555,"")</f>
        <v/>
      </c>
      <c r="X5555" t="str">
        <f>IF($G5555=$U$1:$X$1,$T5555,"")</f>
        <v/>
      </c>
      <c r="Y5555" s="1">
        <f>ROUND(O5555*Q5555,2)</f>
        <v>1548</v>
      </c>
    </row>
    <row r="5556" spans="1:25">
      <c r="A5556" s="5">
        <f>INDEX(Students,MOD(D5556-1,ROWS(Students))+1,1)</f>
        <v>21582</v>
      </c>
      <c r="B5556" s="5" t="str">
        <f>INDEX(Students,MOD(D5556-1,ROWS(Students))+1,2)</f>
        <v>Załuski Krystian</v>
      </c>
      <c r="C5556" s="5" t="str">
        <f>INDEX(Students,MOD(D5556-1,ROWS(Students))+1,3)</f>
        <v>IZ05TC2</v>
      </c>
      <c r="D5556" s="5">
        <v>3218</v>
      </c>
      <c r="E5556" s="6">
        <v>44761</v>
      </c>
      <c r="F5556" s="6">
        <v>44761</v>
      </c>
      <c r="G5556" s="7" t="s">
        <v>279</v>
      </c>
      <c r="H5556" s="7">
        <v>1</v>
      </c>
      <c r="I5556" s="7" t="s">
        <v>3285</v>
      </c>
      <c r="J5556" s="7" t="s">
        <v>6</v>
      </c>
      <c r="K5556" s="7" t="s">
        <v>3767</v>
      </c>
      <c r="L5556" s="7"/>
      <c r="M5556" s="6" t="s">
        <v>3767</v>
      </c>
      <c r="N5556" s="7" t="s">
        <v>5215</v>
      </c>
      <c r="O5556" s="8">
        <v>20.55</v>
      </c>
      <c r="P5556" s="7" t="s">
        <v>13</v>
      </c>
      <c r="Q5556" s="9">
        <v>0</v>
      </c>
      <c r="R5556" s="7" t="s">
        <v>4789</v>
      </c>
      <c r="S5556" s="7" t="s">
        <v>141</v>
      </c>
      <c r="T5556">
        <f>A5556</f>
        <v>21582</v>
      </c>
      <c r="U5556" t="str">
        <f>IF($G5556=$U$1:$X$1,$T5556,"")</f>
        <v/>
      </c>
      <c r="V5556" t="str">
        <f>IF($G5556=$U$1:$X$1,$T5556,"")</f>
        <v/>
      </c>
      <c r="W5556">
        <f>IF($G5556=$U$1:$X$1,$T5556,"")</f>
        <v>21582</v>
      </c>
      <c r="X5556" t="str">
        <f>IF($G5556=$U$1:$X$1,$T5556,"")</f>
        <v/>
      </c>
      <c r="Y5556" s="1">
        <f>ROUND(O5556*Q5556,2)</f>
        <v>0</v>
      </c>
    </row>
    <row r="5557" spans="1:25">
      <c r="A5557" s="5">
        <f>INDEX(Students,MOD(D5557-1,ROWS(Students))+1,1)</f>
        <v>21582</v>
      </c>
      <c r="B5557" s="5" t="str">
        <f>INDEX(Students,MOD(D5557-1,ROWS(Students))+1,2)</f>
        <v>Załuski Krystian</v>
      </c>
      <c r="C5557" s="5" t="str">
        <f>INDEX(Students,MOD(D5557-1,ROWS(Students))+1,3)</f>
        <v>IZ05TC2</v>
      </c>
      <c r="D5557" s="5">
        <v>3310</v>
      </c>
      <c r="E5557" s="6">
        <v>44700</v>
      </c>
      <c r="F5557" s="6">
        <v>44700</v>
      </c>
      <c r="G5557" s="7" t="s">
        <v>1263</v>
      </c>
      <c r="H5557" s="7">
        <v>1</v>
      </c>
      <c r="I5557" s="7" t="s">
        <v>2606</v>
      </c>
      <c r="J5557" s="7" t="s">
        <v>6</v>
      </c>
      <c r="K5557" s="7" t="s">
        <v>3767</v>
      </c>
      <c r="L5557" s="7"/>
      <c r="M5557" s="6" t="s">
        <v>3767</v>
      </c>
      <c r="N5557" s="7" t="s">
        <v>19</v>
      </c>
      <c r="O5557" s="8">
        <v>97</v>
      </c>
      <c r="P5557" s="7" t="s">
        <v>9</v>
      </c>
      <c r="Q5557" s="9">
        <v>0.45</v>
      </c>
      <c r="R5557" s="7" t="s">
        <v>4522</v>
      </c>
      <c r="S5557" s="7" t="s">
        <v>5101</v>
      </c>
      <c r="T5557">
        <f>A5557</f>
        <v>21582</v>
      </c>
      <c r="U5557" t="str">
        <f>IF($G5557=$U$1:$X$1,$T5557,"")</f>
        <v/>
      </c>
      <c r="V5557">
        <f>IF($G5557=$U$1:$X$1,$T5557,"")</f>
        <v>21582</v>
      </c>
      <c r="W5557" t="str">
        <f>IF($G5557=$U$1:$X$1,$T5557,"")</f>
        <v/>
      </c>
      <c r="X5557" t="str">
        <f>IF($G5557=$U$1:$X$1,$T5557,"")</f>
        <v/>
      </c>
      <c r="Y5557" s="1">
        <f>ROUND(O5557*Q5557,2)</f>
        <v>43.65</v>
      </c>
    </row>
    <row r="5558" spans="1:25">
      <c r="A5558" s="5">
        <f>INDEX(Students,MOD(D5558-1,ROWS(Students))+1,1)</f>
        <v>21582</v>
      </c>
      <c r="B5558" s="5" t="str">
        <f>INDEX(Students,MOD(D5558-1,ROWS(Students))+1,2)</f>
        <v>Załuski Krystian</v>
      </c>
      <c r="C5558" s="5" t="str">
        <f>INDEX(Students,MOD(D5558-1,ROWS(Students))+1,3)</f>
        <v>IZ05TC2</v>
      </c>
      <c r="D5558" s="5">
        <v>3402</v>
      </c>
      <c r="E5558" s="6">
        <v>44715</v>
      </c>
      <c r="F5558" s="6">
        <v>44715</v>
      </c>
      <c r="G5558" s="7" t="s">
        <v>1263</v>
      </c>
      <c r="H5558" s="7">
        <v>1</v>
      </c>
      <c r="I5558" s="7" t="s">
        <v>2788</v>
      </c>
      <c r="J5558" s="7" t="s">
        <v>6</v>
      </c>
      <c r="K5558" s="7" t="s">
        <v>3767</v>
      </c>
      <c r="L5558" s="7"/>
      <c r="M5558" s="6" t="s">
        <v>3767</v>
      </c>
      <c r="N5558" s="7" t="s">
        <v>19</v>
      </c>
      <c r="O5558" s="8">
        <v>1</v>
      </c>
      <c r="P5558" s="7" t="s">
        <v>9</v>
      </c>
      <c r="Q5558" s="9">
        <v>0.81</v>
      </c>
      <c r="R5558" s="7" t="s">
        <v>4370</v>
      </c>
      <c r="S5558" s="7" t="s">
        <v>508</v>
      </c>
      <c r="T5558">
        <f>A5558</f>
        <v>21582</v>
      </c>
      <c r="U5558" t="str">
        <f>IF($G5558=$U$1:$X$1,$T5558,"")</f>
        <v/>
      </c>
      <c r="V5558">
        <f>IF($G5558=$U$1:$X$1,$T5558,"")</f>
        <v>21582</v>
      </c>
      <c r="W5558" t="str">
        <f>IF($G5558=$U$1:$X$1,$T5558,"")</f>
        <v/>
      </c>
      <c r="X5558" t="str">
        <f>IF($G5558=$U$1:$X$1,$T5558,"")</f>
        <v/>
      </c>
      <c r="Y5558" s="1">
        <f>ROUND(O5558*Q5558,2)</f>
        <v>0.81</v>
      </c>
    </row>
    <row r="5559" spans="1:25">
      <c r="A5559" s="5">
        <f>INDEX(Students,MOD(D5559-1,ROWS(Students))+1,1)</f>
        <v>21582</v>
      </c>
      <c r="B5559" s="5" t="str">
        <f>INDEX(Students,MOD(D5559-1,ROWS(Students))+1,2)</f>
        <v>Załuski Krystian</v>
      </c>
      <c r="C5559" s="5" t="str">
        <f>INDEX(Students,MOD(D5559-1,ROWS(Students))+1,3)</f>
        <v>IZ05TC2</v>
      </c>
      <c r="D5559" s="5">
        <v>3494</v>
      </c>
      <c r="E5559" s="6">
        <v>44586</v>
      </c>
      <c r="F5559" s="6">
        <v>44586</v>
      </c>
      <c r="G5559" s="7" t="s">
        <v>1263</v>
      </c>
      <c r="H5559" s="7">
        <v>1</v>
      </c>
      <c r="I5559" s="7" t="s">
        <v>1526</v>
      </c>
      <c r="J5559" s="7" t="s">
        <v>6</v>
      </c>
      <c r="K5559" s="7" t="s">
        <v>3767</v>
      </c>
      <c r="L5559" s="7"/>
      <c r="M5559" s="6" t="s">
        <v>3767</v>
      </c>
      <c r="N5559" s="7" t="s">
        <v>19</v>
      </c>
      <c r="O5559" s="8">
        <v>0.32</v>
      </c>
      <c r="P5559" s="7" t="s">
        <v>13</v>
      </c>
      <c r="Q5559" s="9">
        <v>11.54</v>
      </c>
      <c r="R5559" s="7" t="s">
        <v>4009</v>
      </c>
      <c r="S5559" s="7" t="s">
        <v>114</v>
      </c>
      <c r="T5559">
        <f>A5559</f>
        <v>21582</v>
      </c>
      <c r="U5559" t="str">
        <f>IF($G5559=$U$1:$X$1,$T5559,"")</f>
        <v/>
      </c>
      <c r="V5559">
        <f>IF($G5559=$U$1:$X$1,$T5559,"")</f>
        <v>21582</v>
      </c>
      <c r="W5559" t="str">
        <f>IF($G5559=$U$1:$X$1,$T5559,"")</f>
        <v/>
      </c>
      <c r="X5559" t="str">
        <f>IF($G5559=$U$1:$X$1,$T5559,"")</f>
        <v/>
      </c>
      <c r="Y5559" s="1">
        <f>ROUND(O5559*Q5559,2)</f>
        <v>3.69</v>
      </c>
    </row>
    <row r="5560" spans="1:25">
      <c r="A5560" s="5">
        <f>INDEX(Students,MOD(D5560-1,ROWS(Students))+1,1)</f>
        <v>21582</v>
      </c>
      <c r="B5560" s="5" t="str">
        <f>INDEX(Students,MOD(D5560-1,ROWS(Students))+1,2)</f>
        <v>Załuski Krystian</v>
      </c>
      <c r="C5560" s="5" t="str">
        <f>INDEX(Students,MOD(D5560-1,ROWS(Students))+1,3)</f>
        <v>IZ05TC2</v>
      </c>
      <c r="D5560" s="5">
        <v>3586</v>
      </c>
      <c r="E5560" s="6">
        <v>44678</v>
      </c>
      <c r="F5560" s="6">
        <v>44678</v>
      </c>
      <c r="G5560" s="7" t="s">
        <v>279</v>
      </c>
      <c r="H5560" s="7">
        <v>1</v>
      </c>
      <c r="I5560" s="7" t="s">
        <v>3725</v>
      </c>
      <c r="J5560" s="7" t="s">
        <v>6</v>
      </c>
      <c r="K5560" s="7" t="s">
        <v>3767</v>
      </c>
      <c r="L5560" s="7"/>
      <c r="M5560" s="6" t="s">
        <v>3767</v>
      </c>
      <c r="N5560" s="7" t="s">
        <v>25</v>
      </c>
      <c r="O5560" s="8">
        <v>1.48</v>
      </c>
      <c r="P5560" s="7" t="s">
        <v>13</v>
      </c>
      <c r="Q5560" s="9">
        <v>0</v>
      </c>
      <c r="R5560" s="7" t="s">
        <v>4874</v>
      </c>
      <c r="S5560" s="7" t="s">
        <v>1248</v>
      </c>
      <c r="T5560">
        <f>A5560</f>
        <v>21582</v>
      </c>
      <c r="U5560" t="str">
        <f>IF($G5560=$U$1:$X$1,$T5560,"")</f>
        <v/>
      </c>
      <c r="V5560" t="str">
        <f>IF($G5560=$U$1:$X$1,$T5560,"")</f>
        <v/>
      </c>
      <c r="W5560">
        <f>IF($G5560=$U$1:$X$1,$T5560,"")</f>
        <v>21582</v>
      </c>
      <c r="X5560" t="str">
        <f>IF($G5560=$U$1:$X$1,$T5560,"")</f>
        <v/>
      </c>
      <c r="Y5560" s="1">
        <f>ROUND(O5560*Q5560,2)</f>
        <v>0</v>
      </c>
    </row>
    <row r="5561" spans="1:25">
      <c r="A5561" s="5">
        <f>INDEX(Students,MOD(D5561-1,ROWS(Students))+1,1)</f>
        <v>21582</v>
      </c>
      <c r="B5561" s="5" t="str">
        <f>INDEX(Students,MOD(D5561-1,ROWS(Students))+1,2)</f>
        <v>Załuski Krystian</v>
      </c>
      <c r="C5561" s="5" t="str">
        <f>INDEX(Students,MOD(D5561-1,ROWS(Students))+1,3)</f>
        <v>IZ05TC2</v>
      </c>
      <c r="D5561" s="5">
        <v>3678</v>
      </c>
      <c r="E5561" s="6">
        <v>44610</v>
      </c>
      <c r="F5561" s="6">
        <v>44610</v>
      </c>
      <c r="G5561" s="7" t="s">
        <v>279</v>
      </c>
      <c r="H5561" s="7">
        <v>1</v>
      </c>
      <c r="I5561" s="7" t="s">
        <v>1850</v>
      </c>
      <c r="J5561" s="7" t="s">
        <v>6</v>
      </c>
      <c r="K5561" s="7" t="s">
        <v>3767</v>
      </c>
      <c r="L5561" s="7"/>
      <c r="M5561" s="6" t="s">
        <v>3767</v>
      </c>
      <c r="N5561" s="7" t="s">
        <v>25</v>
      </c>
      <c r="O5561" s="8">
        <v>513</v>
      </c>
      <c r="P5561" s="7" t="s">
        <v>13</v>
      </c>
      <c r="Q5561" s="9">
        <v>10.48</v>
      </c>
      <c r="R5561" s="7" t="s">
        <v>3929</v>
      </c>
      <c r="S5561" s="7" t="s">
        <v>58</v>
      </c>
      <c r="T5561">
        <f>A5561</f>
        <v>21582</v>
      </c>
      <c r="U5561" t="str">
        <f>IF($G5561=$U$1:$X$1,$T5561,"")</f>
        <v/>
      </c>
      <c r="V5561" t="str">
        <f>IF($G5561=$U$1:$X$1,$T5561,"")</f>
        <v/>
      </c>
      <c r="W5561">
        <f>IF($G5561=$U$1:$X$1,$T5561,"")</f>
        <v>21582</v>
      </c>
      <c r="X5561" t="str">
        <f>IF($G5561=$U$1:$X$1,$T5561,"")</f>
        <v/>
      </c>
      <c r="Y5561" s="1">
        <f>ROUND(O5561*Q5561,2)</f>
        <v>5376.24</v>
      </c>
    </row>
    <row r="5562" spans="1:25">
      <c r="A5562" s="5">
        <f>INDEX(Students,MOD(D5562-1,ROWS(Students))+1,1)</f>
        <v>21582</v>
      </c>
      <c r="B5562" s="5" t="str">
        <f>INDEX(Students,MOD(D5562-1,ROWS(Students))+1,2)</f>
        <v>Załuski Krystian</v>
      </c>
      <c r="C5562" s="5" t="str">
        <f>INDEX(Students,MOD(D5562-1,ROWS(Students))+1,3)</f>
        <v>IZ05TC2</v>
      </c>
      <c r="D5562" s="5">
        <v>3770</v>
      </c>
      <c r="E5562" s="6">
        <v>44755</v>
      </c>
      <c r="F5562" s="6">
        <v>44755</v>
      </c>
      <c r="G5562" s="7" t="s">
        <v>279</v>
      </c>
      <c r="H5562" s="7">
        <v>-1</v>
      </c>
      <c r="I5562" s="7" t="s">
        <v>3236</v>
      </c>
      <c r="J5562" s="7" t="s">
        <v>6</v>
      </c>
      <c r="K5562" s="7" t="s">
        <v>3767</v>
      </c>
      <c r="L5562" s="7"/>
      <c r="M5562" s="6" t="s">
        <v>3767</v>
      </c>
      <c r="N5562" s="7" t="s">
        <v>67</v>
      </c>
      <c r="O5562" s="8">
        <v>30</v>
      </c>
      <c r="P5562" s="7" t="s">
        <v>9</v>
      </c>
      <c r="Q5562" s="9">
        <v>0</v>
      </c>
      <c r="R5562" s="7" t="s">
        <v>4318</v>
      </c>
      <c r="S5562" s="7" t="s">
        <v>5056</v>
      </c>
      <c r="T5562">
        <f>A5562</f>
        <v>21582</v>
      </c>
      <c r="U5562" t="str">
        <f>IF($G5562=$U$1:$X$1,$T5562,"")</f>
        <v/>
      </c>
      <c r="V5562" t="str">
        <f>IF($G5562=$U$1:$X$1,$T5562,"")</f>
        <v/>
      </c>
      <c r="W5562">
        <f>IF($G5562=$U$1:$X$1,$T5562,"")</f>
        <v>21582</v>
      </c>
      <c r="X5562" t="str">
        <f>IF($G5562=$U$1:$X$1,$T5562,"")</f>
        <v/>
      </c>
      <c r="Y5562" s="1">
        <f>ROUND(O5562*Q5562,2)</f>
        <v>0</v>
      </c>
    </row>
    <row r="5563" spans="1:25">
      <c r="A5563" s="5">
        <f>INDEX(Students,MOD(D5563-1,ROWS(Students))+1,1)</f>
        <v>21582</v>
      </c>
      <c r="B5563" s="5" t="str">
        <f>INDEX(Students,MOD(D5563-1,ROWS(Students))+1,2)</f>
        <v>Załuski Krystian</v>
      </c>
      <c r="C5563" s="5" t="str">
        <f>INDEX(Students,MOD(D5563-1,ROWS(Students))+1,3)</f>
        <v>IZ05TC2</v>
      </c>
      <c r="D5563" s="5">
        <v>3862</v>
      </c>
      <c r="E5563" s="6">
        <v>44592</v>
      </c>
      <c r="F5563" s="6">
        <v>44592</v>
      </c>
      <c r="G5563" s="7" t="s">
        <v>52</v>
      </c>
      <c r="H5563" s="7">
        <v>1</v>
      </c>
      <c r="I5563" s="7" t="s">
        <v>1590</v>
      </c>
      <c r="J5563" s="7" t="s">
        <v>6</v>
      </c>
      <c r="K5563" s="7" t="s">
        <v>3804</v>
      </c>
      <c r="L5563" s="7"/>
      <c r="M5563" s="6" t="s">
        <v>4889</v>
      </c>
      <c r="N5563" s="7" t="s">
        <v>7</v>
      </c>
      <c r="O5563" s="8">
        <v>200</v>
      </c>
      <c r="P5563" s="7" t="s">
        <v>9</v>
      </c>
      <c r="Q5563" s="9">
        <v>0.06</v>
      </c>
      <c r="R5563" s="7" t="s">
        <v>4082</v>
      </c>
      <c r="S5563" s="7" t="s">
        <v>185</v>
      </c>
      <c r="T5563">
        <f>A5563</f>
        <v>21582</v>
      </c>
      <c r="U5563" t="str">
        <f>IF($G5563=$U$1:$X$1,$T5563,"")</f>
        <v/>
      </c>
      <c r="V5563" t="str">
        <f>IF($G5563=$U$1:$X$1,$T5563,"")</f>
        <v/>
      </c>
      <c r="W5563" t="str">
        <f>IF($G5563=$U$1:$X$1,$T5563,"")</f>
        <v/>
      </c>
      <c r="X5563">
        <f>IF($G5563=$U$1:$X$1,$T5563,"")</f>
        <v>21582</v>
      </c>
      <c r="Y5563" s="1">
        <f>ROUND(O5563*Q5563,2)</f>
        <v>12</v>
      </c>
    </row>
    <row r="5564" spans="1:25">
      <c r="A5564" s="5">
        <f>INDEX(Students,MOD(D5564-1,ROWS(Students))+1,1)</f>
        <v>21582</v>
      </c>
      <c r="B5564" s="5" t="str">
        <f>INDEX(Students,MOD(D5564-1,ROWS(Students))+1,2)</f>
        <v>Załuski Krystian</v>
      </c>
      <c r="C5564" s="5" t="str">
        <f>INDEX(Students,MOD(D5564-1,ROWS(Students))+1,3)</f>
        <v>IZ05TC2</v>
      </c>
      <c r="D5564" s="5">
        <v>3954</v>
      </c>
      <c r="E5564" s="6">
        <v>44627</v>
      </c>
      <c r="F5564" s="6">
        <v>44627</v>
      </c>
      <c r="G5564" s="7" t="s">
        <v>1263</v>
      </c>
      <c r="H5564" s="7">
        <v>1</v>
      </c>
      <c r="I5564" s="7" t="s">
        <v>2052</v>
      </c>
      <c r="J5564" s="7" t="s">
        <v>6</v>
      </c>
      <c r="K5564" s="7" t="s">
        <v>3767</v>
      </c>
      <c r="L5564" s="7"/>
      <c r="M5564" s="6" t="s">
        <v>3767</v>
      </c>
      <c r="N5564" s="7" t="s">
        <v>19</v>
      </c>
      <c r="O5564" s="8">
        <v>0.22800000000000001</v>
      </c>
      <c r="P5564" s="7" t="s">
        <v>70</v>
      </c>
      <c r="Q5564" s="9">
        <v>7.42</v>
      </c>
      <c r="R5564" s="7" t="s">
        <v>4029</v>
      </c>
      <c r="S5564" s="7" t="s">
        <v>133</v>
      </c>
      <c r="T5564">
        <f>A5564</f>
        <v>21582</v>
      </c>
      <c r="U5564" t="str">
        <f>IF($G5564=$U$1:$X$1,$T5564,"")</f>
        <v/>
      </c>
      <c r="V5564">
        <f>IF($G5564=$U$1:$X$1,$T5564,"")</f>
        <v>21582</v>
      </c>
      <c r="W5564" t="str">
        <f>IF($G5564=$U$1:$X$1,$T5564,"")</f>
        <v/>
      </c>
      <c r="X5564" t="str">
        <f>IF($G5564=$U$1:$X$1,$T5564,"")</f>
        <v/>
      </c>
      <c r="Y5564" s="1">
        <f>ROUND(O5564*Q5564,2)</f>
        <v>1.69</v>
      </c>
    </row>
    <row r="5565" spans="1:25">
      <c r="A5565" s="5">
        <f>INDEX(Students,MOD(D5565-1,ROWS(Students))+1,1)</f>
        <v>21582</v>
      </c>
      <c r="B5565" s="5" t="str">
        <f>INDEX(Students,MOD(D5565-1,ROWS(Students))+1,2)</f>
        <v>Załuski Krystian</v>
      </c>
      <c r="C5565" s="5" t="str">
        <f>INDEX(Students,MOD(D5565-1,ROWS(Students))+1,3)</f>
        <v>IZ05TC2</v>
      </c>
      <c r="D5565" s="5">
        <v>4046</v>
      </c>
      <c r="E5565" s="6">
        <v>44657</v>
      </c>
      <c r="F5565" s="6">
        <v>44657</v>
      </c>
      <c r="G5565" s="7" t="s">
        <v>1263</v>
      </c>
      <c r="H5565" s="7">
        <v>1</v>
      </c>
      <c r="I5565" s="7" t="s">
        <v>3471</v>
      </c>
      <c r="J5565" s="7" t="s">
        <v>6</v>
      </c>
      <c r="K5565" s="7" t="s">
        <v>3767</v>
      </c>
      <c r="L5565" s="7"/>
      <c r="M5565" s="6" t="s">
        <v>3767</v>
      </c>
      <c r="N5565" s="7" t="s">
        <v>25</v>
      </c>
      <c r="O5565" s="8">
        <v>85</v>
      </c>
      <c r="P5565" s="7" t="s">
        <v>9</v>
      </c>
      <c r="Q5565" s="9">
        <v>1.23</v>
      </c>
      <c r="R5565" s="7" t="s">
        <v>3897</v>
      </c>
      <c r="S5565" s="7" t="s">
        <v>24</v>
      </c>
      <c r="T5565">
        <f>A5565</f>
        <v>21582</v>
      </c>
      <c r="U5565" t="str">
        <f>IF($G5565=$U$1:$X$1,$T5565,"")</f>
        <v/>
      </c>
      <c r="V5565">
        <f>IF($G5565=$U$1:$X$1,$T5565,"")</f>
        <v>21582</v>
      </c>
      <c r="W5565" t="str">
        <f>IF($G5565=$U$1:$X$1,$T5565,"")</f>
        <v/>
      </c>
      <c r="X5565" t="str">
        <f>IF($G5565=$U$1:$X$1,$T5565,"")</f>
        <v/>
      </c>
      <c r="Y5565" s="1">
        <f>ROUND(O5565*Q5565,2)</f>
        <v>104.55</v>
      </c>
    </row>
    <row r="5566" spans="1:25">
      <c r="A5566" s="5">
        <f>INDEX(Students,MOD(D5566-1,ROWS(Students))+1,1)</f>
        <v>21582</v>
      </c>
      <c r="B5566" s="5" t="str">
        <f>INDEX(Students,MOD(D5566-1,ROWS(Students))+1,2)</f>
        <v>Załuski Krystian</v>
      </c>
      <c r="C5566" s="5" t="str">
        <f>INDEX(Students,MOD(D5566-1,ROWS(Students))+1,3)</f>
        <v>IZ05TC2</v>
      </c>
      <c r="D5566" s="5">
        <v>4138</v>
      </c>
      <c r="E5566" s="6">
        <v>44722</v>
      </c>
      <c r="F5566" s="6">
        <v>44722</v>
      </c>
      <c r="G5566" s="7" t="s">
        <v>279</v>
      </c>
      <c r="H5566" s="7">
        <v>1</v>
      </c>
      <c r="I5566" s="7" t="s">
        <v>2905</v>
      </c>
      <c r="J5566" s="7" t="s">
        <v>6</v>
      </c>
      <c r="K5566" s="7" t="s">
        <v>3767</v>
      </c>
      <c r="L5566" s="7"/>
      <c r="M5566" s="6" t="s">
        <v>3767</v>
      </c>
      <c r="N5566" s="7" t="s">
        <v>25</v>
      </c>
      <c r="O5566" s="8">
        <v>2</v>
      </c>
      <c r="P5566" s="7" t="s">
        <v>13</v>
      </c>
      <c r="Q5566" s="9">
        <v>70.44</v>
      </c>
      <c r="R5566" s="7" t="s">
        <v>4300</v>
      </c>
      <c r="S5566" s="7" t="s">
        <v>421</v>
      </c>
      <c r="T5566">
        <f>A5566</f>
        <v>21582</v>
      </c>
      <c r="U5566" t="str">
        <f>IF($G5566=$U$1:$X$1,$T5566,"")</f>
        <v/>
      </c>
      <c r="V5566" t="str">
        <f>IF($G5566=$U$1:$X$1,$T5566,"")</f>
        <v/>
      </c>
      <c r="W5566">
        <f>IF($G5566=$U$1:$X$1,$T5566,"")</f>
        <v>21582</v>
      </c>
      <c r="X5566" t="str">
        <f>IF($G5566=$U$1:$X$1,$T5566,"")</f>
        <v/>
      </c>
      <c r="Y5566" s="1">
        <f>ROUND(O5566*Q5566,2)</f>
        <v>140.88</v>
      </c>
    </row>
    <row r="5567" spans="1:25">
      <c r="A5567" s="5">
        <f>INDEX(Students,MOD(D5567-1,ROWS(Students))+1,1)</f>
        <v>21582</v>
      </c>
      <c r="B5567" s="5" t="str">
        <f>INDEX(Students,MOD(D5567-1,ROWS(Students))+1,2)</f>
        <v>Załuski Krystian</v>
      </c>
      <c r="C5567" s="5" t="str">
        <f>INDEX(Students,MOD(D5567-1,ROWS(Students))+1,3)</f>
        <v>IZ05TC2</v>
      </c>
      <c r="D5567" s="5">
        <v>4230</v>
      </c>
      <c r="E5567" s="6">
        <v>44594</v>
      </c>
      <c r="F5567" s="6">
        <v>44594</v>
      </c>
      <c r="G5567" s="7" t="s">
        <v>1262</v>
      </c>
      <c r="H5567" s="7">
        <v>-1</v>
      </c>
      <c r="I5567" s="7" t="s">
        <v>1625</v>
      </c>
      <c r="J5567" s="7" t="s">
        <v>6</v>
      </c>
      <c r="K5567" s="7" t="s">
        <v>3809</v>
      </c>
      <c r="L5567" s="7" t="s">
        <v>375</v>
      </c>
      <c r="M5567" s="6" t="s">
        <v>3767</v>
      </c>
      <c r="N5567" s="7" t="s">
        <v>19</v>
      </c>
      <c r="O5567" s="8">
        <v>45.5</v>
      </c>
      <c r="P5567" s="7" t="s">
        <v>13</v>
      </c>
      <c r="Q5567" s="9">
        <v>48.19</v>
      </c>
      <c r="R5567" s="7" t="s">
        <v>4035</v>
      </c>
      <c r="S5567" s="7" t="s">
        <v>139</v>
      </c>
      <c r="T5567">
        <f>A5567</f>
        <v>21582</v>
      </c>
      <c r="U5567">
        <f>IF($G5567=$U$1:$X$1,$T5567,"")</f>
        <v>21582</v>
      </c>
      <c r="V5567" t="str">
        <f>IF($G5567=$U$1:$X$1,$T5567,"")</f>
        <v/>
      </c>
      <c r="W5567" t="str">
        <f>IF($G5567=$U$1:$X$1,$T5567,"")</f>
        <v/>
      </c>
      <c r="X5567" t="str">
        <f>IF($G5567=$U$1:$X$1,$T5567,"")</f>
        <v/>
      </c>
      <c r="Y5567" s="1">
        <f>ROUND(O5567*Q5567,2)</f>
        <v>2192.65</v>
      </c>
    </row>
    <row r="5568" spans="1:25">
      <c r="A5568" s="5">
        <f>INDEX(Students,MOD(D5568-1,ROWS(Students))+1,1)</f>
        <v>21582</v>
      </c>
      <c r="B5568" s="5" t="str">
        <f>INDEX(Students,MOD(D5568-1,ROWS(Students))+1,2)</f>
        <v>Załuski Krystian</v>
      </c>
      <c r="C5568" s="5" t="str">
        <f>INDEX(Students,MOD(D5568-1,ROWS(Students))+1,3)</f>
        <v>IZ05TC2</v>
      </c>
      <c r="D5568" s="5">
        <v>4322</v>
      </c>
      <c r="E5568" s="6">
        <v>44574</v>
      </c>
      <c r="F5568" s="6">
        <v>44574</v>
      </c>
      <c r="G5568" s="7" t="s">
        <v>279</v>
      </c>
      <c r="H5568" s="7">
        <v>1</v>
      </c>
      <c r="I5568" s="7" t="s">
        <v>1349</v>
      </c>
      <c r="J5568" s="7" t="s">
        <v>6</v>
      </c>
      <c r="K5568" s="7" t="s">
        <v>3767</v>
      </c>
      <c r="L5568" s="7"/>
      <c r="M5568" s="6" t="s">
        <v>3767</v>
      </c>
      <c r="N5568" s="7" t="s">
        <v>25</v>
      </c>
      <c r="O5568" s="8">
        <v>6</v>
      </c>
      <c r="P5568" s="7" t="s">
        <v>70</v>
      </c>
      <c r="Q5568" s="9">
        <v>7.44</v>
      </c>
      <c r="R5568" s="7" t="s">
        <v>4029</v>
      </c>
      <c r="S5568" s="7" t="s">
        <v>133</v>
      </c>
      <c r="T5568">
        <f>A5568</f>
        <v>21582</v>
      </c>
      <c r="U5568" t="str">
        <f>IF($G5568=$U$1:$X$1,$T5568,"")</f>
        <v/>
      </c>
      <c r="V5568" t="str">
        <f>IF($G5568=$U$1:$X$1,$T5568,"")</f>
        <v/>
      </c>
      <c r="W5568">
        <f>IF($G5568=$U$1:$X$1,$T5568,"")</f>
        <v>21582</v>
      </c>
      <c r="X5568" t="str">
        <f>IF($G5568=$U$1:$X$1,$T5568,"")</f>
        <v/>
      </c>
      <c r="Y5568" s="1">
        <f>ROUND(O5568*Q5568,2)</f>
        <v>44.64</v>
      </c>
    </row>
    <row r="5569" spans="1:25">
      <c r="A5569" s="5">
        <f>INDEX(Students,MOD(D5569-1,ROWS(Students))+1,1)</f>
        <v>21582</v>
      </c>
      <c r="B5569" s="5" t="str">
        <f>INDEX(Students,MOD(D5569-1,ROWS(Students))+1,2)</f>
        <v>Załuski Krystian</v>
      </c>
      <c r="C5569" s="5" t="str">
        <f>INDEX(Students,MOD(D5569-1,ROWS(Students))+1,3)</f>
        <v>IZ05TC2</v>
      </c>
      <c r="D5569" s="5">
        <v>4414</v>
      </c>
      <c r="E5569" s="6">
        <v>44676</v>
      </c>
      <c r="F5569" s="6">
        <v>44676</v>
      </c>
      <c r="G5569" s="7" t="s">
        <v>279</v>
      </c>
      <c r="H5569" s="7">
        <v>1</v>
      </c>
      <c r="I5569" s="7" t="s">
        <v>3691</v>
      </c>
      <c r="J5569" s="7" t="s">
        <v>6</v>
      </c>
      <c r="K5569" s="7" t="s">
        <v>3767</v>
      </c>
      <c r="L5569" s="7"/>
      <c r="M5569" s="6" t="s">
        <v>3767</v>
      </c>
      <c r="N5569" s="7" t="s">
        <v>71</v>
      </c>
      <c r="O5569" s="8">
        <v>19.899999999999999</v>
      </c>
      <c r="P5569" s="7" t="s">
        <v>13</v>
      </c>
      <c r="Q5569" s="9">
        <v>0</v>
      </c>
      <c r="R5569" s="7" t="s">
        <v>4187</v>
      </c>
      <c r="S5569" s="7" t="s">
        <v>5035</v>
      </c>
      <c r="T5569">
        <f>A5569</f>
        <v>21582</v>
      </c>
      <c r="U5569" t="str">
        <f>IF($G5569=$U$1:$X$1,$T5569,"")</f>
        <v/>
      </c>
      <c r="V5569" t="str">
        <f>IF($G5569=$U$1:$X$1,$T5569,"")</f>
        <v/>
      </c>
      <c r="W5569">
        <f>IF($G5569=$U$1:$X$1,$T5569,"")</f>
        <v>21582</v>
      </c>
      <c r="X5569" t="str">
        <f>IF($G5569=$U$1:$X$1,$T5569,"")</f>
        <v/>
      </c>
      <c r="Y5569" s="1">
        <f>ROUND(O5569*Q5569,2)</f>
        <v>0</v>
      </c>
    </row>
    <row r="5570" spans="1:25">
      <c r="A5570" s="5">
        <f>INDEX(Students,MOD(D5570-1,ROWS(Students))+1,1)</f>
        <v>21582</v>
      </c>
      <c r="B5570" s="5" t="str">
        <f>INDEX(Students,MOD(D5570-1,ROWS(Students))+1,2)</f>
        <v>Załuski Krystian</v>
      </c>
      <c r="C5570" s="5" t="str">
        <f>INDEX(Students,MOD(D5570-1,ROWS(Students))+1,3)</f>
        <v>IZ05TC2</v>
      </c>
      <c r="D5570" s="5">
        <v>4506</v>
      </c>
      <c r="E5570" s="6">
        <v>44671</v>
      </c>
      <c r="F5570" s="6">
        <v>44671</v>
      </c>
      <c r="G5570" s="7" t="s">
        <v>1262</v>
      </c>
      <c r="H5570" s="7">
        <v>-1</v>
      </c>
      <c r="I5570" s="7" t="s">
        <v>3644</v>
      </c>
      <c r="J5570" s="7" t="s">
        <v>6</v>
      </c>
      <c r="K5570" s="7" t="s">
        <v>3856</v>
      </c>
      <c r="L5570" s="7" t="s">
        <v>1221</v>
      </c>
      <c r="M5570" s="6" t="s">
        <v>3767</v>
      </c>
      <c r="N5570" s="7" t="s">
        <v>19</v>
      </c>
      <c r="O5570" s="8">
        <v>200</v>
      </c>
      <c r="P5570" s="7" t="s">
        <v>31</v>
      </c>
      <c r="Q5570" s="9">
        <v>0.48</v>
      </c>
      <c r="R5570" s="7" t="s">
        <v>4481</v>
      </c>
      <c r="S5570" s="7" t="s">
        <v>635</v>
      </c>
      <c r="T5570">
        <f>A5570</f>
        <v>21582</v>
      </c>
      <c r="U5570">
        <f>IF($G5570=$U$1:$X$1,$T5570,"")</f>
        <v>21582</v>
      </c>
      <c r="V5570" t="str">
        <f>IF($G5570=$U$1:$X$1,$T5570,"")</f>
        <v/>
      </c>
      <c r="W5570" t="str">
        <f>IF($G5570=$U$1:$X$1,$T5570,"")</f>
        <v/>
      </c>
      <c r="X5570" t="str">
        <f>IF($G5570=$U$1:$X$1,$T5570,"")</f>
        <v/>
      </c>
      <c r="Y5570" s="1">
        <f>ROUND(O5570*Q5570,2)</f>
        <v>96</v>
      </c>
    </row>
    <row r="5571" spans="1:25">
      <c r="A5571" s="5">
        <f>INDEX(Students,MOD(D5571-1,ROWS(Students))+1,1)</f>
        <v>21582</v>
      </c>
      <c r="B5571" s="5" t="str">
        <f>INDEX(Students,MOD(D5571-1,ROWS(Students))+1,2)</f>
        <v>Załuski Krystian</v>
      </c>
      <c r="C5571" s="5" t="str">
        <f>INDEX(Students,MOD(D5571-1,ROWS(Students))+1,3)</f>
        <v>IZ05TC2</v>
      </c>
      <c r="D5571" s="5">
        <v>4598</v>
      </c>
      <c r="E5571" s="6">
        <v>44593</v>
      </c>
      <c r="F5571" s="6">
        <v>44593</v>
      </c>
      <c r="G5571" s="7" t="s">
        <v>1263</v>
      </c>
      <c r="H5571" s="7">
        <v>1</v>
      </c>
      <c r="I5571" s="7" t="s">
        <v>1601</v>
      </c>
      <c r="J5571" s="7" t="s">
        <v>6</v>
      </c>
      <c r="K5571" s="7" t="s">
        <v>3767</v>
      </c>
      <c r="L5571" s="7"/>
      <c r="M5571" s="6" t="s">
        <v>3767</v>
      </c>
      <c r="N5571" s="7" t="s">
        <v>81</v>
      </c>
      <c r="O5571" s="8">
        <v>0.03</v>
      </c>
      <c r="P5571" s="7" t="s">
        <v>13</v>
      </c>
      <c r="Q5571" s="9">
        <v>14.68</v>
      </c>
      <c r="R5571" s="7" t="s">
        <v>3890</v>
      </c>
      <c r="S5571" s="7" t="s">
        <v>18</v>
      </c>
      <c r="T5571">
        <f>A5571</f>
        <v>21582</v>
      </c>
      <c r="U5571" t="str">
        <f>IF($G5571=$U$1:$X$1,$T5571,"")</f>
        <v/>
      </c>
      <c r="V5571">
        <f>IF($G5571=$U$1:$X$1,$T5571,"")</f>
        <v>21582</v>
      </c>
      <c r="W5571" t="str">
        <f>IF($G5571=$U$1:$X$1,$T5571,"")</f>
        <v/>
      </c>
      <c r="X5571" t="str">
        <f>IF($G5571=$U$1:$X$1,$T5571,"")</f>
        <v/>
      </c>
      <c r="Y5571" s="1">
        <f>ROUND(O5571*Q5571,2)</f>
        <v>0.44</v>
      </c>
    </row>
    <row r="5572" spans="1:25">
      <c r="A5572" s="5">
        <f>INDEX(Students,MOD(D5572-1,ROWS(Students))+1,1)</f>
        <v>21582</v>
      </c>
      <c r="B5572" s="5" t="str">
        <f>INDEX(Students,MOD(D5572-1,ROWS(Students))+1,2)</f>
        <v>Załuski Krystian</v>
      </c>
      <c r="C5572" s="5" t="str">
        <f>INDEX(Students,MOD(D5572-1,ROWS(Students))+1,3)</f>
        <v>IZ05TC2</v>
      </c>
      <c r="D5572" s="5">
        <v>4690</v>
      </c>
      <c r="E5572" s="6">
        <v>44644</v>
      </c>
      <c r="F5572" s="6">
        <v>44643</v>
      </c>
      <c r="G5572" s="7" t="s">
        <v>1262</v>
      </c>
      <c r="H5572" s="7">
        <v>-1</v>
      </c>
      <c r="I5572" s="7" t="s">
        <v>2311</v>
      </c>
      <c r="J5572" s="7" t="s">
        <v>6</v>
      </c>
      <c r="K5572" s="7" t="s">
        <v>3793</v>
      </c>
      <c r="L5572" s="7" t="s">
        <v>760</v>
      </c>
      <c r="M5572" s="6" t="s">
        <v>3767</v>
      </c>
      <c r="N5572" s="7" t="s">
        <v>19</v>
      </c>
      <c r="O5572" s="8">
        <v>32</v>
      </c>
      <c r="P5572" s="7" t="s">
        <v>13</v>
      </c>
      <c r="Q5572" s="9">
        <v>9.9</v>
      </c>
      <c r="R5572" s="7" t="s">
        <v>4567</v>
      </c>
      <c r="S5572" s="7" t="s">
        <v>5126</v>
      </c>
      <c r="T5572">
        <f>A5572</f>
        <v>21582</v>
      </c>
      <c r="U5572">
        <f>IF($G5572=$U$1:$X$1,$T5572,"")</f>
        <v>21582</v>
      </c>
      <c r="V5572" t="str">
        <f>IF($G5572=$U$1:$X$1,$T5572,"")</f>
        <v/>
      </c>
      <c r="W5572" t="str">
        <f>IF($G5572=$U$1:$X$1,$T5572,"")</f>
        <v/>
      </c>
      <c r="X5572" t="str">
        <f>IF($G5572=$U$1:$X$1,$T5572,"")</f>
        <v/>
      </c>
      <c r="Y5572" s="1">
        <f>ROUND(O5572*Q5572,2)</f>
        <v>316.8</v>
      </c>
    </row>
    <row r="5573" spans="1:25">
      <c r="A5573" s="5">
        <f>INDEX(Students,MOD(D5573-1,ROWS(Students))+1,1)</f>
        <v>21582</v>
      </c>
      <c r="B5573" s="5" t="str">
        <f>INDEX(Students,MOD(D5573-1,ROWS(Students))+1,2)</f>
        <v>Załuski Krystian</v>
      </c>
      <c r="C5573" s="5" t="str">
        <f>INDEX(Students,MOD(D5573-1,ROWS(Students))+1,3)</f>
        <v>IZ05TC2</v>
      </c>
      <c r="D5573" s="5">
        <v>4782</v>
      </c>
      <c r="E5573" s="6">
        <v>44571</v>
      </c>
      <c r="F5573" s="6">
        <v>44565</v>
      </c>
      <c r="G5573" s="7" t="s">
        <v>1262</v>
      </c>
      <c r="H5573" s="7">
        <v>-1</v>
      </c>
      <c r="I5573" s="7" t="s">
        <v>1279</v>
      </c>
      <c r="J5573" s="7" t="s">
        <v>6</v>
      </c>
      <c r="K5573" s="7" t="s">
        <v>3771</v>
      </c>
      <c r="L5573" s="7" t="s">
        <v>45</v>
      </c>
      <c r="M5573" s="6" t="s">
        <v>3767</v>
      </c>
      <c r="N5573" s="7" t="s">
        <v>19</v>
      </c>
      <c r="O5573" s="8">
        <v>10000</v>
      </c>
      <c r="P5573" s="7" t="s">
        <v>9</v>
      </c>
      <c r="Q5573" s="9">
        <v>0.04</v>
      </c>
      <c r="R5573" s="7" t="s">
        <v>3917</v>
      </c>
      <c r="S5573" s="7" t="s">
        <v>46</v>
      </c>
      <c r="T5573">
        <f>A5573</f>
        <v>21582</v>
      </c>
      <c r="U5573">
        <f>IF($G5573=$U$1:$X$1,$T5573,"")</f>
        <v>21582</v>
      </c>
      <c r="V5573" t="str">
        <f>IF($G5573=$U$1:$X$1,$T5573,"")</f>
        <v/>
      </c>
      <c r="W5573" t="str">
        <f>IF($G5573=$U$1:$X$1,$T5573,"")</f>
        <v/>
      </c>
      <c r="X5573" t="str">
        <f>IF($G5573=$U$1:$X$1,$T5573,"")</f>
        <v/>
      </c>
      <c r="Y5573" s="1">
        <f>ROUND(O5573*Q5573,2)</f>
        <v>400</v>
      </c>
    </row>
    <row r="5574" spans="1:25">
      <c r="A5574" s="5">
        <f>INDEX(Students,MOD(D5574-1,ROWS(Students))+1,1)</f>
        <v>21582</v>
      </c>
      <c r="B5574" s="5" t="str">
        <f>INDEX(Students,MOD(D5574-1,ROWS(Students))+1,2)</f>
        <v>Załuski Krystian</v>
      </c>
      <c r="C5574" s="5" t="str">
        <f>INDEX(Students,MOD(D5574-1,ROWS(Students))+1,3)</f>
        <v>IZ05TC2</v>
      </c>
      <c r="D5574" s="5">
        <v>4874</v>
      </c>
      <c r="E5574" s="6">
        <v>44572</v>
      </c>
      <c r="F5574" s="6">
        <v>44572</v>
      </c>
      <c r="G5574" s="7" t="s">
        <v>279</v>
      </c>
      <c r="H5574" s="7">
        <v>1</v>
      </c>
      <c r="I5574" s="7" t="s">
        <v>1309</v>
      </c>
      <c r="J5574" s="7" t="s">
        <v>6</v>
      </c>
      <c r="K5574" s="7" t="s">
        <v>3767</v>
      </c>
      <c r="L5574" s="7"/>
      <c r="M5574" s="6" t="s">
        <v>3767</v>
      </c>
      <c r="N5574" s="7" t="s">
        <v>25</v>
      </c>
      <c r="O5574" s="8">
        <v>22.15</v>
      </c>
      <c r="P5574" s="7" t="s">
        <v>13</v>
      </c>
      <c r="Q5574" s="9">
        <v>45.7</v>
      </c>
      <c r="R5574" s="7" t="s">
        <v>3980</v>
      </c>
      <c r="S5574" s="7" t="s">
        <v>84</v>
      </c>
      <c r="T5574">
        <f>A5574</f>
        <v>21582</v>
      </c>
      <c r="U5574" t="str">
        <f>IF($G5574=$U$1:$X$1,$T5574,"")</f>
        <v/>
      </c>
      <c r="V5574" t="str">
        <f>IF($G5574=$U$1:$X$1,$T5574,"")</f>
        <v/>
      </c>
      <c r="W5574">
        <f>IF($G5574=$U$1:$X$1,$T5574,"")</f>
        <v>21582</v>
      </c>
      <c r="X5574" t="str">
        <f>IF($G5574=$U$1:$X$1,$T5574,"")</f>
        <v/>
      </c>
      <c r="Y5574" s="1">
        <f>ROUND(O5574*Q5574,2)</f>
        <v>1012.26</v>
      </c>
    </row>
    <row r="5575" spans="1:25">
      <c r="A5575" s="5">
        <f>INDEX(Students,MOD(D5575-1,ROWS(Students))+1,1)</f>
        <v>21582</v>
      </c>
      <c r="B5575" s="5" t="str">
        <f>INDEX(Students,MOD(D5575-1,ROWS(Students))+1,2)</f>
        <v>Załuski Krystian</v>
      </c>
      <c r="C5575" s="5" t="str">
        <f>INDEX(Students,MOD(D5575-1,ROWS(Students))+1,3)</f>
        <v>IZ05TC2</v>
      </c>
      <c r="D5575" s="5">
        <v>4966</v>
      </c>
      <c r="E5575" s="6">
        <v>44663</v>
      </c>
      <c r="F5575" s="6">
        <v>44663</v>
      </c>
      <c r="G5575" s="7" t="s">
        <v>1263</v>
      </c>
      <c r="H5575" s="7">
        <v>1</v>
      </c>
      <c r="I5575" s="7" t="s">
        <v>3555</v>
      </c>
      <c r="J5575" s="7" t="s">
        <v>6</v>
      </c>
      <c r="K5575" s="7" t="s">
        <v>3767</v>
      </c>
      <c r="L5575" s="7"/>
      <c r="M5575" s="6" t="s">
        <v>3767</v>
      </c>
      <c r="N5575" s="7" t="s">
        <v>19</v>
      </c>
      <c r="O5575" s="8">
        <v>1</v>
      </c>
      <c r="P5575" s="7" t="s">
        <v>31</v>
      </c>
      <c r="Q5575" s="9">
        <v>32.520000000000003</v>
      </c>
      <c r="R5575" s="7" t="s">
        <v>4836</v>
      </c>
      <c r="S5575" s="7" t="s">
        <v>1190</v>
      </c>
      <c r="T5575">
        <f>A5575</f>
        <v>21582</v>
      </c>
      <c r="U5575" t="str">
        <f>IF($G5575=$U$1:$X$1,$T5575,"")</f>
        <v/>
      </c>
      <c r="V5575">
        <f>IF($G5575=$U$1:$X$1,$T5575,"")</f>
        <v>21582</v>
      </c>
      <c r="W5575" t="str">
        <f>IF($G5575=$U$1:$X$1,$T5575,"")</f>
        <v/>
      </c>
      <c r="X5575" t="str">
        <f>IF($G5575=$U$1:$X$1,$T5575,"")</f>
        <v/>
      </c>
      <c r="Y5575" s="1">
        <f>ROUND(O5575*Q5575,2)</f>
        <v>32.520000000000003</v>
      </c>
    </row>
    <row r="5576" spans="1:25">
      <c r="A5576" s="5">
        <f>INDEX(Students,MOD(D5576-1,ROWS(Students))+1,1)</f>
        <v>21582</v>
      </c>
      <c r="B5576" s="5" t="str">
        <f>INDEX(Students,MOD(D5576-1,ROWS(Students))+1,2)</f>
        <v>Załuski Krystian</v>
      </c>
      <c r="C5576" s="5" t="str">
        <f>INDEX(Students,MOD(D5576-1,ROWS(Students))+1,3)</f>
        <v>IZ05TC2</v>
      </c>
      <c r="D5576" s="5">
        <v>5058</v>
      </c>
      <c r="E5576" s="6">
        <v>44754</v>
      </c>
      <c r="F5576" s="6">
        <v>44754</v>
      </c>
      <c r="G5576" s="7" t="s">
        <v>1263</v>
      </c>
      <c r="H5576" s="7">
        <v>1</v>
      </c>
      <c r="I5576" s="7" t="s">
        <v>3215</v>
      </c>
      <c r="J5576" s="7" t="s">
        <v>6</v>
      </c>
      <c r="K5576" s="7" t="s">
        <v>3767</v>
      </c>
      <c r="L5576" s="7"/>
      <c r="M5576" s="6" t="s">
        <v>3767</v>
      </c>
      <c r="N5576" s="7" t="s">
        <v>7</v>
      </c>
      <c r="O5576" s="8">
        <v>25</v>
      </c>
      <c r="P5576" s="7" t="s">
        <v>9</v>
      </c>
      <c r="Q5576" s="9">
        <v>0.72</v>
      </c>
      <c r="R5576" s="7" t="s">
        <v>4007</v>
      </c>
      <c r="S5576" s="7" t="s">
        <v>112</v>
      </c>
      <c r="T5576">
        <f>A5576</f>
        <v>21582</v>
      </c>
      <c r="U5576" t="str">
        <f>IF($G5576=$U$1:$X$1,$T5576,"")</f>
        <v/>
      </c>
      <c r="V5576">
        <f>IF($G5576=$U$1:$X$1,$T5576,"")</f>
        <v>21582</v>
      </c>
      <c r="W5576" t="str">
        <f>IF($G5576=$U$1:$X$1,$T5576,"")</f>
        <v/>
      </c>
      <c r="X5576" t="str">
        <f>IF($G5576=$U$1:$X$1,$T5576,"")</f>
        <v/>
      </c>
      <c r="Y5576" s="1">
        <f>ROUND(O5576*Q5576,2)</f>
        <v>18</v>
      </c>
    </row>
    <row r="5577" spans="1:25">
      <c r="A5577" s="5">
        <f>INDEX(Students,MOD(D5577-1,ROWS(Students))+1,1)</f>
        <v>21582</v>
      </c>
      <c r="B5577" s="5" t="str">
        <f>INDEX(Students,MOD(D5577-1,ROWS(Students))+1,2)</f>
        <v>Załuski Krystian</v>
      </c>
      <c r="C5577" s="5" t="str">
        <f>INDEX(Students,MOD(D5577-1,ROWS(Students))+1,3)</f>
        <v>IZ05TC2</v>
      </c>
      <c r="D5577" s="5">
        <v>5150</v>
      </c>
      <c r="E5577" s="6">
        <v>44574</v>
      </c>
      <c r="F5577" s="6">
        <v>44574</v>
      </c>
      <c r="G5577" s="7" t="s">
        <v>1263</v>
      </c>
      <c r="H5577" s="7">
        <v>1</v>
      </c>
      <c r="I5577" s="7" t="s">
        <v>1365</v>
      </c>
      <c r="J5577" s="7" t="s">
        <v>6</v>
      </c>
      <c r="K5577" s="7" t="s">
        <v>3767</v>
      </c>
      <c r="L5577" s="7"/>
      <c r="M5577" s="6" t="s">
        <v>3767</v>
      </c>
      <c r="N5577" s="7" t="s">
        <v>67</v>
      </c>
      <c r="O5577" s="8">
        <v>0.2</v>
      </c>
      <c r="P5577" s="7" t="s">
        <v>13</v>
      </c>
      <c r="Q5577" s="9">
        <v>20.85</v>
      </c>
      <c r="R5577" s="7" t="s">
        <v>3991</v>
      </c>
      <c r="S5577" s="7" t="s">
        <v>95</v>
      </c>
      <c r="T5577">
        <f>A5577</f>
        <v>21582</v>
      </c>
      <c r="U5577" t="str">
        <f>IF($G5577=$U$1:$X$1,$T5577,"")</f>
        <v/>
      </c>
      <c r="V5577">
        <f>IF($G5577=$U$1:$X$1,$T5577,"")</f>
        <v>21582</v>
      </c>
      <c r="W5577" t="str">
        <f>IF($G5577=$U$1:$X$1,$T5577,"")</f>
        <v/>
      </c>
      <c r="X5577" t="str">
        <f>IF($G5577=$U$1:$X$1,$T5577,"")</f>
        <v/>
      </c>
      <c r="Y5577" s="1">
        <f>ROUND(O5577*Q5577,2)</f>
        <v>4.17</v>
      </c>
    </row>
    <row r="5578" spans="1:25">
      <c r="A5578" s="5">
        <f>INDEX(Students,MOD(D5578-1,ROWS(Students))+1,1)</f>
        <v>21582</v>
      </c>
      <c r="B5578" s="5" t="str">
        <f>INDEX(Students,MOD(D5578-1,ROWS(Students))+1,2)</f>
        <v>Załuski Krystian</v>
      </c>
      <c r="C5578" s="5" t="str">
        <f>INDEX(Students,MOD(D5578-1,ROWS(Students))+1,3)</f>
        <v>IZ05TC2</v>
      </c>
      <c r="D5578" s="5">
        <v>5242</v>
      </c>
      <c r="E5578" s="6">
        <v>44572</v>
      </c>
      <c r="F5578" s="6">
        <v>44572</v>
      </c>
      <c r="G5578" s="7" t="s">
        <v>279</v>
      </c>
      <c r="H5578" s="7">
        <v>1</v>
      </c>
      <c r="I5578" s="7" t="s">
        <v>1309</v>
      </c>
      <c r="J5578" s="7" t="s">
        <v>6</v>
      </c>
      <c r="K5578" s="7" t="s">
        <v>3767</v>
      </c>
      <c r="L5578" s="7"/>
      <c r="M5578" s="6" t="s">
        <v>3767</v>
      </c>
      <c r="N5578" s="7" t="s">
        <v>25</v>
      </c>
      <c r="O5578" s="8">
        <v>10</v>
      </c>
      <c r="P5578" s="7" t="s">
        <v>70</v>
      </c>
      <c r="Q5578" s="9">
        <v>4.9400000000000004</v>
      </c>
      <c r="R5578" s="7" t="s">
        <v>3984</v>
      </c>
      <c r="S5578" s="7" t="s">
        <v>88</v>
      </c>
      <c r="T5578">
        <f>A5578</f>
        <v>21582</v>
      </c>
      <c r="U5578" t="str">
        <f>IF($G5578=$U$1:$X$1,$T5578,"")</f>
        <v/>
      </c>
      <c r="V5578" t="str">
        <f>IF($G5578=$U$1:$X$1,$T5578,"")</f>
        <v/>
      </c>
      <c r="W5578">
        <f>IF($G5578=$U$1:$X$1,$T5578,"")</f>
        <v>21582</v>
      </c>
      <c r="X5578" t="str">
        <f>IF($G5578=$U$1:$X$1,$T5578,"")</f>
        <v/>
      </c>
      <c r="Y5578" s="1">
        <f>ROUND(O5578*Q5578,2)</f>
        <v>49.4</v>
      </c>
    </row>
    <row r="5579" spans="1:25">
      <c r="A5579" s="5">
        <f>INDEX(Students,MOD(D5579-1,ROWS(Students))+1,1)</f>
        <v>21582</v>
      </c>
      <c r="B5579" s="5" t="str">
        <f>INDEX(Students,MOD(D5579-1,ROWS(Students))+1,2)</f>
        <v>Załuski Krystian</v>
      </c>
      <c r="C5579" s="5" t="str">
        <f>INDEX(Students,MOD(D5579-1,ROWS(Students))+1,3)</f>
        <v>IZ05TC2</v>
      </c>
      <c r="D5579" s="5">
        <v>5334</v>
      </c>
      <c r="E5579" s="6">
        <v>44642</v>
      </c>
      <c r="F5579" s="6">
        <v>44642</v>
      </c>
      <c r="G5579" s="7" t="s">
        <v>1263</v>
      </c>
      <c r="H5579" s="7">
        <v>1</v>
      </c>
      <c r="I5579" s="7" t="s">
        <v>2279</v>
      </c>
      <c r="J5579" s="7" t="s">
        <v>6</v>
      </c>
      <c r="K5579" s="7" t="s">
        <v>3767</v>
      </c>
      <c r="L5579" s="7"/>
      <c r="M5579" s="6" t="s">
        <v>3767</v>
      </c>
      <c r="N5579" s="7" t="s">
        <v>19</v>
      </c>
      <c r="O5579" s="8">
        <v>2.5000000000000001E-2</v>
      </c>
      <c r="P5579" s="7" t="s">
        <v>13</v>
      </c>
      <c r="Q5579" s="9">
        <v>12.32</v>
      </c>
      <c r="R5579" s="7" t="s">
        <v>4009</v>
      </c>
      <c r="S5579" s="7" t="s">
        <v>114</v>
      </c>
      <c r="T5579">
        <f>A5579</f>
        <v>21582</v>
      </c>
      <c r="U5579" t="str">
        <f>IF($G5579=$U$1:$X$1,$T5579,"")</f>
        <v/>
      </c>
      <c r="V5579">
        <f>IF($G5579=$U$1:$X$1,$T5579,"")</f>
        <v>21582</v>
      </c>
      <c r="W5579" t="str">
        <f>IF($G5579=$U$1:$X$1,$T5579,"")</f>
        <v/>
      </c>
      <c r="X5579" t="str">
        <f>IF($G5579=$U$1:$X$1,$T5579,"")</f>
        <v/>
      </c>
      <c r="Y5579" s="1">
        <f>ROUND(O5579*Q5579,2)</f>
        <v>0.31</v>
      </c>
    </row>
    <row r="5580" spans="1:25">
      <c r="A5580" s="5">
        <f>INDEX(Students,MOD(D5580-1,ROWS(Students))+1,1)</f>
        <v>21582</v>
      </c>
      <c r="B5580" s="5" t="str">
        <f>INDEX(Students,MOD(D5580-1,ROWS(Students))+1,2)</f>
        <v>Załuski Krystian</v>
      </c>
      <c r="C5580" s="5" t="str">
        <f>INDEX(Students,MOD(D5580-1,ROWS(Students))+1,3)</f>
        <v>IZ05TC2</v>
      </c>
      <c r="D5580" s="5">
        <v>5426</v>
      </c>
      <c r="E5580" s="6">
        <v>44614</v>
      </c>
      <c r="F5580" s="6">
        <v>44614</v>
      </c>
      <c r="G5580" s="7" t="s">
        <v>1263</v>
      </c>
      <c r="H5580" s="7">
        <v>1</v>
      </c>
      <c r="I5580" s="7" t="s">
        <v>1883</v>
      </c>
      <c r="J5580" s="7" t="s">
        <v>6</v>
      </c>
      <c r="K5580" s="7" t="s">
        <v>3767</v>
      </c>
      <c r="L5580" s="7"/>
      <c r="M5580" s="6" t="s">
        <v>3767</v>
      </c>
      <c r="N5580" s="7" t="s">
        <v>19</v>
      </c>
      <c r="O5580" s="8">
        <v>2</v>
      </c>
      <c r="P5580" s="7" t="s">
        <v>9</v>
      </c>
      <c r="Q5580" s="9">
        <v>29.15</v>
      </c>
      <c r="R5580" s="7" t="s">
        <v>4407</v>
      </c>
      <c r="S5580" s="7" t="s">
        <v>552</v>
      </c>
      <c r="T5580">
        <f>A5580</f>
        <v>21582</v>
      </c>
      <c r="U5580" t="str">
        <f>IF($G5580=$U$1:$X$1,$T5580,"")</f>
        <v/>
      </c>
      <c r="V5580">
        <f>IF($G5580=$U$1:$X$1,$T5580,"")</f>
        <v>21582</v>
      </c>
      <c r="W5580" t="str">
        <f>IF($G5580=$U$1:$X$1,$T5580,"")</f>
        <v/>
      </c>
      <c r="X5580" t="str">
        <f>IF($G5580=$U$1:$X$1,$T5580,"")</f>
        <v/>
      </c>
      <c r="Y5580" s="1">
        <f>ROUND(O5580*Q5580,2)</f>
        <v>58.3</v>
      </c>
    </row>
    <row r="5581" spans="1:25">
      <c r="A5581" s="5">
        <f>INDEX(Students,MOD(D5581-1,ROWS(Students))+1,1)</f>
        <v>21582</v>
      </c>
      <c r="B5581" s="5" t="str">
        <f>INDEX(Students,MOD(D5581-1,ROWS(Students))+1,2)</f>
        <v>Załuski Krystian</v>
      </c>
      <c r="C5581" s="5" t="str">
        <f>INDEX(Students,MOD(D5581-1,ROWS(Students))+1,3)</f>
        <v>IZ05TC2</v>
      </c>
      <c r="D5581" s="5">
        <v>5518</v>
      </c>
      <c r="E5581" s="6">
        <v>44698</v>
      </c>
      <c r="F5581" s="6">
        <v>44698</v>
      </c>
      <c r="G5581" s="7" t="s">
        <v>1262</v>
      </c>
      <c r="H5581" s="7">
        <v>1</v>
      </c>
      <c r="I5581" s="7" t="s">
        <v>2588</v>
      </c>
      <c r="J5581" s="7" t="s">
        <v>6</v>
      </c>
      <c r="K5581" s="7" t="s">
        <v>3770</v>
      </c>
      <c r="L5581" s="7"/>
      <c r="M5581" s="6" t="s">
        <v>3767</v>
      </c>
      <c r="N5581" s="7" t="s">
        <v>19</v>
      </c>
      <c r="O5581" s="8">
        <v>1</v>
      </c>
      <c r="P5581" s="7" t="s">
        <v>9</v>
      </c>
      <c r="Q5581" s="9">
        <v>0</v>
      </c>
      <c r="R5581" s="7" t="s">
        <v>4037</v>
      </c>
      <c r="S5581" s="7" t="s">
        <v>140</v>
      </c>
      <c r="T5581">
        <f>A5581</f>
        <v>21582</v>
      </c>
      <c r="U5581">
        <f>IF($G5581=$U$1:$X$1,$T5581,"")</f>
        <v>21582</v>
      </c>
      <c r="V5581" t="str">
        <f>IF($G5581=$U$1:$X$1,$T5581,"")</f>
        <v/>
      </c>
      <c r="W5581" t="str">
        <f>IF($G5581=$U$1:$X$1,$T5581,"")</f>
        <v/>
      </c>
      <c r="X5581" t="str">
        <f>IF($G5581=$U$1:$X$1,$T5581,"")</f>
        <v/>
      </c>
      <c r="Y5581" s="1">
        <f>ROUND(O5581*Q5581,2)</f>
        <v>0</v>
      </c>
    </row>
    <row r="5582" spans="1:25">
      <c r="A5582" s="5">
        <f>INDEX(Students,MOD(D5582-1,ROWS(Students))+1,1)</f>
        <v>21582</v>
      </c>
      <c r="B5582" s="5" t="str">
        <f>INDEX(Students,MOD(D5582-1,ROWS(Students))+1,2)</f>
        <v>Załuski Krystian</v>
      </c>
      <c r="C5582" s="5" t="str">
        <f>INDEX(Students,MOD(D5582-1,ROWS(Students))+1,3)</f>
        <v>IZ05TC2</v>
      </c>
      <c r="D5582" s="5">
        <v>5610</v>
      </c>
      <c r="E5582" s="6">
        <v>44755</v>
      </c>
      <c r="F5582" s="6">
        <v>44755</v>
      </c>
      <c r="G5582" s="7" t="s">
        <v>279</v>
      </c>
      <c r="H5582" s="7">
        <v>1</v>
      </c>
      <c r="I5582" s="7" t="s">
        <v>3226</v>
      </c>
      <c r="J5582" s="7" t="s">
        <v>6</v>
      </c>
      <c r="K5582" s="7" t="s">
        <v>3767</v>
      </c>
      <c r="L5582" s="7"/>
      <c r="M5582" s="6" t="s">
        <v>3767</v>
      </c>
      <c r="N5582" s="7" t="s">
        <v>25</v>
      </c>
      <c r="O5582" s="8">
        <v>315</v>
      </c>
      <c r="P5582" s="7" t="s">
        <v>13</v>
      </c>
      <c r="Q5582" s="9">
        <v>10.9</v>
      </c>
      <c r="R5582" s="7" t="s">
        <v>4063</v>
      </c>
      <c r="S5582" s="7" t="s">
        <v>166</v>
      </c>
      <c r="T5582">
        <f>A5582</f>
        <v>21582</v>
      </c>
      <c r="U5582" t="str">
        <f>IF($G5582=$U$1:$X$1,$T5582,"")</f>
        <v/>
      </c>
      <c r="V5582" t="str">
        <f>IF($G5582=$U$1:$X$1,$T5582,"")</f>
        <v/>
      </c>
      <c r="W5582">
        <f>IF($G5582=$U$1:$X$1,$T5582,"")</f>
        <v>21582</v>
      </c>
      <c r="X5582" t="str">
        <f>IF($G5582=$U$1:$X$1,$T5582,"")</f>
        <v/>
      </c>
      <c r="Y5582" s="1">
        <f>ROUND(O5582*Q5582,2)</f>
        <v>3433.5</v>
      </c>
    </row>
    <row r="5583" spans="1:25">
      <c r="A5583" s="5">
        <f>INDEX(Students,MOD(D5583-1,ROWS(Students))+1,1)</f>
        <v>21582</v>
      </c>
      <c r="B5583" s="5" t="str">
        <f>INDEX(Students,MOD(D5583-1,ROWS(Students))+1,2)</f>
        <v>Załuski Krystian</v>
      </c>
      <c r="C5583" s="5" t="str">
        <f>INDEX(Students,MOD(D5583-1,ROWS(Students))+1,3)</f>
        <v>IZ05TC2</v>
      </c>
      <c r="D5583" s="5">
        <v>5702</v>
      </c>
      <c r="E5583" s="6">
        <v>44641</v>
      </c>
      <c r="F5583" s="6">
        <v>44641</v>
      </c>
      <c r="G5583" s="7" t="s">
        <v>1263</v>
      </c>
      <c r="H5583" s="7">
        <v>1</v>
      </c>
      <c r="I5583" s="7" t="s">
        <v>2257</v>
      </c>
      <c r="J5583" s="7" t="s">
        <v>6</v>
      </c>
      <c r="K5583" s="7" t="s">
        <v>3767</v>
      </c>
      <c r="L5583" s="7"/>
      <c r="M5583" s="6" t="s">
        <v>3767</v>
      </c>
      <c r="N5583" s="7" t="s">
        <v>7</v>
      </c>
      <c r="O5583" s="8">
        <v>20</v>
      </c>
      <c r="P5583" s="7" t="s">
        <v>9</v>
      </c>
      <c r="Q5583" s="9">
        <v>2.41</v>
      </c>
      <c r="R5583" s="7" t="s">
        <v>4557</v>
      </c>
      <c r="S5583" s="7" t="s">
        <v>5119</v>
      </c>
      <c r="T5583">
        <f>A5583</f>
        <v>21582</v>
      </c>
      <c r="U5583" t="str">
        <f>IF($G5583=$U$1:$X$1,$T5583,"")</f>
        <v/>
      </c>
      <c r="V5583">
        <f>IF($G5583=$U$1:$X$1,$T5583,"")</f>
        <v>21582</v>
      </c>
      <c r="W5583" t="str">
        <f>IF($G5583=$U$1:$X$1,$T5583,"")</f>
        <v/>
      </c>
      <c r="X5583" t="str">
        <f>IF($G5583=$U$1:$X$1,$T5583,"")</f>
        <v/>
      </c>
      <c r="Y5583" s="1">
        <f>ROUND(O5583*Q5583,2)</f>
        <v>48.2</v>
      </c>
    </row>
    <row r="5584" spans="1:25">
      <c r="A5584" s="5">
        <f>INDEX(Students,MOD(D5584-1,ROWS(Students))+1,1)</f>
        <v>21582</v>
      </c>
      <c r="B5584" s="5" t="str">
        <f>INDEX(Students,MOD(D5584-1,ROWS(Students))+1,2)</f>
        <v>Załuski Krystian</v>
      </c>
      <c r="C5584" s="5" t="str">
        <f>INDEX(Students,MOD(D5584-1,ROWS(Students))+1,3)</f>
        <v>IZ05TC2</v>
      </c>
      <c r="D5584" s="5">
        <v>5794</v>
      </c>
      <c r="E5584" s="6">
        <v>44657</v>
      </c>
      <c r="F5584" s="6">
        <v>44657</v>
      </c>
      <c r="G5584" s="7" t="s">
        <v>1263</v>
      </c>
      <c r="H5584" s="7">
        <v>1</v>
      </c>
      <c r="I5584" s="7" t="s">
        <v>3470</v>
      </c>
      <c r="J5584" s="7" t="s">
        <v>6</v>
      </c>
      <c r="K5584" s="7" t="s">
        <v>3767</v>
      </c>
      <c r="L5584" s="7"/>
      <c r="M5584" s="6" t="s">
        <v>3767</v>
      </c>
      <c r="N5584" s="7" t="s">
        <v>67</v>
      </c>
      <c r="O5584" s="8">
        <v>1</v>
      </c>
      <c r="P5584" s="7" t="s">
        <v>9</v>
      </c>
      <c r="Q5584" s="9">
        <v>1.45</v>
      </c>
      <c r="R5584" s="7" t="s">
        <v>4265</v>
      </c>
      <c r="S5584" s="7" t="s">
        <v>5053</v>
      </c>
      <c r="T5584">
        <f>A5584</f>
        <v>21582</v>
      </c>
      <c r="U5584" t="str">
        <f>IF($G5584=$U$1:$X$1,$T5584,"")</f>
        <v/>
      </c>
      <c r="V5584">
        <f>IF($G5584=$U$1:$X$1,$T5584,"")</f>
        <v>21582</v>
      </c>
      <c r="W5584" t="str">
        <f>IF($G5584=$U$1:$X$1,$T5584,"")</f>
        <v/>
      </c>
      <c r="X5584" t="str">
        <f>IF($G5584=$U$1:$X$1,$T5584,"")</f>
        <v/>
      </c>
      <c r="Y5584" s="1">
        <f>ROUND(O5584*Q5584,2)</f>
        <v>1.45</v>
      </c>
    </row>
    <row r="5585" spans="1:25">
      <c r="A5585" s="5">
        <f>INDEX(Students,MOD(D5585-1,ROWS(Students))+1,1)</f>
        <v>21183</v>
      </c>
      <c r="B5585" s="5" t="str">
        <f>INDEX(Students,MOD(D5585-1,ROWS(Students))+1,2)</f>
        <v>Zaręba Jakub</v>
      </c>
      <c r="C5585" s="5" t="str">
        <f>INDEX(Students,MOD(D5585-1,ROWS(Students))+1,3)</f>
        <v>IZ05TC2</v>
      </c>
      <c r="D5585" s="5">
        <v>91</v>
      </c>
      <c r="E5585" s="6">
        <v>44733</v>
      </c>
      <c r="F5585" s="6">
        <v>44733</v>
      </c>
      <c r="G5585" s="7" t="s">
        <v>1263</v>
      </c>
      <c r="H5585" s="7">
        <v>1</v>
      </c>
      <c r="I5585" s="7" t="s">
        <v>2997</v>
      </c>
      <c r="J5585" s="7" t="s">
        <v>6</v>
      </c>
      <c r="K5585" s="7" t="s">
        <v>3767</v>
      </c>
      <c r="L5585" s="7"/>
      <c r="M5585" s="6" t="s">
        <v>3767</v>
      </c>
      <c r="N5585" s="7" t="s">
        <v>19</v>
      </c>
      <c r="O5585" s="8">
        <v>100</v>
      </c>
      <c r="P5585" s="7" t="s">
        <v>9</v>
      </c>
      <c r="Q5585" s="9">
        <v>26.99</v>
      </c>
      <c r="R5585" s="7" t="s">
        <v>4050</v>
      </c>
      <c r="S5585" s="7" t="s">
        <v>151</v>
      </c>
      <c r="T5585">
        <f>A5585</f>
        <v>21183</v>
      </c>
      <c r="U5585" t="str">
        <f>IF($G5585=$U$1:$X$1,$T5585,"")</f>
        <v/>
      </c>
      <c r="V5585">
        <f>IF($G5585=$U$1:$X$1,$T5585,"")</f>
        <v>21183</v>
      </c>
      <c r="W5585" t="str">
        <f>IF($G5585=$U$1:$X$1,$T5585,"")</f>
        <v/>
      </c>
      <c r="X5585" t="str">
        <f>IF($G5585=$U$1:$X$1,$T5585,"")</f>
        <v/>
      </c>
      <c r="Y5585" s="1">
        <f>ROUND(O5585*Q5585,2)</f>
        <v>2699</v>
      </c>
    </row>
    <row r="5586" spans="1:25">
      <c r="A5586" s="5">
        <f>INDEX(Students,MOD(D5586-1,ROWS(Students))+1,1)</f>
        <v>21183</v>
      </c>
      <c r="B5586" s="5" t="str">
        <f>INDEX(Students,MOD(D5586-1,ROWS(Students))+1,2)</f>
        <v>Zaręba Jakub</v>
      </c>
      <c r="C5586" s="5" t="str">
        <f>INDEX(Students,MOD(D5586-1,ROWS(Students))+1,3)</f>
        <v>IZ05TC2</v>
      </c>
      <c r="D5586" s="5">
        <v>183</v>
      </c>
      <c r="E5586" s="6">
        <v>44581</v>
      </c>
      <c r="F5586" s="6">
        <v>44581</v>
      </c>
      <c r="G5586" s="7" t="s">
        <v>1263</v>
      </c>
      <c r="H5586" s="7">
        <v>1</v>
      </c>
      <c r="I5586" s="7" t="s">
        <v>1464</v>
      </c>
      <c r="J5586" s="7" t="s">
        <v>6</v>
      </c>
      <c r="K5586" s="7" t="s">
        <v>3767</v>
      </c>
      <c r="L5586" s="7"/>
      <c r="M5586" s="6" t="s">
        <v>3767</v>
      </c>
      <c r="N5586" s="7" t="s">
        <v>19</v>
      </c>
      <c r="O5586" s="8">
        <v>1</v>
      </c>
      <c r="P5586" s="7" t="s">
        <v>9</v>
      </c>
      <c r="Q5586" s="9">
        <v>25.48</v>
      </c>
      <c r="R5586" s="7" t="s">
        <v>4162</v>
      </c>
      <c r="S5586" s="7" t="s">
        <v>270</v>
      </c>
      <c r="T5586">
        <f>A5586</f>
        <v>21183</v>
      </c>
      <c r="U5586" t="str">
        <f>IF($G5586=$U$1:$X$1,$T5586,"")</f>
        <v/>
      </c>
      <c r="V5586">
        <f>IF($G5586=$U$1:$X$1,$T5586,"")</f>
        <v>21183</v>
      </c>
      <c r="W5586" t="str">
        <f>IF($G5586=$U$1:$X$1,$T5586,"")</f>
        <v/>
      </c>
      <c r="X5586" t="str">
        <f>IF($G5586=$U$1:$X$1,$T5586,"")</f>
        <v/>
      </c>
      <c r="Y5586" s="1">
        <f>ROUND(O5586*Q5586,2)</f>
        <v>25.48</v>
      </c>
    </row>
    <row r="5587" spans="1:25">
      <c r="A5587" s="5">
        <f>INDEX(Students,MOD(D5587-1,ROWS(Students))+1,1)</f>
        <v>21183</v>
      </c>
      <c r="B5587" s="5" t="str">
        <f>INDEX(Students,MOD(D5587-1,ROWS(Students))+1,2)</f>
        <v>Zaręba Jakub</v>
      </c>
      <c r="C5587" s="5" t="str">
        <f>INDEX(Students,MOD(D5587-1,ROWS(Students))+1,3)</f>
        <v>IZ05TC2</v>
      </c>
      <c r="D5587" s="5">
        <v>275</v>
      </c>
      <c r="E5587" s="6">
        <v>44596</v>
      </c>
      <c r="F5587" s="6">
        <v>44596</v>
      </c>
      <c r="G5587" s="7" t="s">
        <v>1263</v>
      </c>
      <c r="H5587" s="7">
        <v>1</v>
      </c>
      <c r="I5587" s="7" t="s">
        <v>1653</v>
      </c>
      <c r="J5587" s="7" t="s">
        <v>6</v>
      </c>
      <c r="K5587" s="7" t="s">
        <v>3767</v>
      </c>
      <c r="L5587" s="7"/>
      <c r="M5587" s="6" t="s">
        <v>3767</v>
      </c>
      <c r="N5587" s="7" t="s">
        <v>5215</v>
      </c>
      <c r="O5587" s="8">
        <v>200</v>
      </c>
      <c r="P5587" s="7" t="s">
        <v>9</v>
      </c>
      <c r="Q5587" s="9">
        <v>1.55</v>
      </c>
      <c r="R5587" s="7" t="s">
        <v>3942</v>
      </c>
      <c r="S5587" s="7" t="s">
        <v>64</v>
      </c>
      <c r="T5587">
        <f>A5587</f>
        <v>21183</v>
      </c>
      <c r="U5587" t="str">
        <f>IF($G5587=$U$1:$X$1,$T5587,"")</f>
        <v/>
      </c>
      <c r="V5587">
        <f>IF($G5587=$U$1:$X$1,$T5587,"")</f>
        <v>21183</v>
      </c>
      <c r="W5587" t="str">
        <f>IF($G5587=$U$1:$X$1,$T5587,"")</f>
        <v/>
      </c>
      <c r="X5587" t="str">
        <f>IF($G5587=$U$1:$X$1,$T5587,"")</f>
        <v/>
      </c>
      <c r="Y5587" s="1">
        <f>ROUND(O5587*Q5587,2)</f>
        <v>310</v>
      </c>
    </row>
    <row r="5588" spans="1:25">
      <c r="A5588" s="5">
        <f>INDEX(Students,MOD(D5588-1,ROWS(Students))+1,1)</f>
        <v>21183</v>
      </c>
      <c r="B5588" s="5" t="str">
        <f>INDEX(Students,MOD(D5588-1,ROWS(Students))+1,2)</f>
        <v>Zaręba Jakub</v>
      </c>
      <c r="C5588" s="5" t="str">
        <f>INDEX(Students,MOD(D5588-1,ROWS(Students))+1,3)</f>
        <v>IZ05TC2</v>
      </c>
      <c r="D5588" s="5">
        <v>367</v>
      </c>
      <c r="E5588" s="6">
        <v>44642</v>
      </c>
      <c r="F5588" s="6">
        <v>44642</v>
      </c>
      <c r="G5588" s="7" t="s">
        <v>1263</v>
      </c>
      <c r="H5588" s="7">
        <v>1</v>
      </c>
      <c r="I5588" s="7" t="s">
        <v>2279</v>
      </c>
      <c r="J5588" s="7" t="s">
        <v>6</v>
      </c>
      <c r="K5588" s="7" t="s">
        <v>3767</v>
      </c>
      <c r="L5588" s="7"/>
      <c r="M5588" s="6" t="s">
        <v>3767</v>
      </c>
      <c r="N5588" s="7" t="s">
        <v>19</v>
      </c>
      <c r="O5588" s="8">
        <v>0.23499999999999999</v>
      </c>
      <c r="P5588" s="7" t="s">
        <v>13</v>
      </c>
      <c r="Q5588" s="9">
        <v>12.32</v>
      </c>
      <c r="R5588" s="7" t="s">
        <v>4009</v>
      </c>
      <c r="S5588" s="7" t="s">
        <v>114</v>
      </c>
      <c r="T5588">
        <f>A5588</f>
        <v>21183</v>
      </c>
      <c r="U5588" t="str">
        <f>IF($G5588=$U$1:$X$1,$T5588,"")</f>
        <v/>
      </c>
      <c r="V5588">
        <f>IF($G5588=$U$1:$X$1,$T5588,"")</f>
        <v>21183</v>
      </c>
      <c r="W5588" t="str">
        <f>IF($G5588=$U$1:$X$1,$T5588,"")</f>
        <v/>
      </c>
      <c r="X5588" t="str">
        <f>IF($G5588=$U$1:$X$1,$T5588,"")</f>
        <v/>
      </c>
      <c r="Y5588" s="1">
        <f>ROUND(O5588*Q5588,2)</f>
        <v>2.9</v>
      </c>
    </row>
    <row r="5589" spans="1:25">
      <c r="A5589" s="5">
        <f>INDEX(Students,MOD(D5589-1,ROWS(Students))+1,1)</f>
        <v>21183</v>
      </c>
      <c r="B5589" s="5" t="str">
        <f>INDEX(Students,MOD(D5589-1,ROWS(Students))+1,2)</f>
        <v>Zaręba Jakub</v>
      </c>
      <c r="C5589" s="5" t="str">
        <f>INDEX(Students,MOD(D5589-1,ROWS(Students))+1,3)</f>
        <v>IZ05TC2</v>
      </c>
      <c r="D5589" s="5">
        <v>459</v>
      </c>
      <c r="E5589" s="6">
        <v>44679</v>
      </c>
      <c r="F5589" s="6">
        <v>44679</v>
      </c>
      <c r="G5589" s="7" t="s">
        <v>279</v>
      </c>
      <c r="H5589" s="7">
        <v>1</v>
      </c>
      <c r="I5589" s="7" t="s">
        <v>3740</v>
      </c>
      <c r="J5589" s="7" t="s">
        <v>6</v>
      </c>
      <c r="K5589" s="7" t="s">
        <v>3767</v>
      </c>
      <c r="L5589" s="7"/>
      <c r="M5589" s="6" t="s">
        <v>3767</v>
      </c>
      <c r="N5589" s="7" t="s">
        <v>25</v>
      </c>
      <c r="O5589" s="8">
        <v>1</v>
      </c>
      <c r="P5589" s="7" t="s">
        <v>70</v>
      </c>
      <c r="Q5589" s="9">
        <v>29.42</v>
      </c>
      <c r="R5589" s="7" t="s">
        <v>4258</v>
      </c>
      <c r="S5589" s="7" t="s">
        <v>5078</v>
      </c>
      <c r="T5589">
        <f>A5589</f>
        <v>21183</v>
      </c>
      <c r="U5589" t="str">
        <f>IF($G5589=$U$1:$X$1,$T5589,"")</f>
        <v/>
      </c>
      <c r="V5589" t="str">
        <f>IF($G5589=$U$1:$X$1,$T5589,"")</f>
        <v/>
      </c>
      <c r="W5589">
        <f>IF($G5589=$U$1:$X$1,$T5589,"")</f>
        <v>21183</v>
      </c>
      <c r="X5589" t="str">
        <f>IF($G5589=$U$1:$X$1,$T5589,"")</f>
        <v/>
      </c>
      <c r="Y5589" s="1">
        <f>ROUND(O5589*Q5589,2)</f>
        <v>29.42</v>
      </c>
    </row>
    <row r="5590" spans="1:25">
      <c r="A5590" s="5">
        <f>INDEX(Students,MOD(D5590-1,ROWS(Students))+1,1)</f>
        <v>21183</v>
      </c>
      <c r="B5590" s="5" t="str">
        <f>INDEX(Students,MOD(D5590-1,ROWS(Students))+1,2)</f>
        <v>Zaręba Jakub</v>
      </c>
      <c r="C5590" s="5" t="str">
        <f>INDEX(Students,MOD(D5590-1,ROWS(Students))+1,3)</f>
        <v>IZ05TC2</v>
      </c>
      <c r="D5590" s="5">
        <v>551</v>
      </c>
      <c r="E5590" s="6">
        <v>44678</v>
      </c>
      <c r="F5590" s="6">
        <v>44678</v>
      </c>
      <c r="G5590" s="7" t="s">
        <v>1262</v>
      </c>
      <c r="H5590" s="7">
        <v>-1</v>
      </c>
      <c r="I5590" s="7" t="s">
        <v>3733</v>
      </c>
      <c r="J5590" s="7" t="s">
        <v>6</v>
      </c>
      <c r="K5590" s="7" t="s">
        <v>3789</v>
      </c>
      <c r="L5590" s="7" t="s">
        <v>1251</v>
      </c>
      <c r="M5590" s="6" t="s">
        <v>3767</v>
      </c>
      <c r="N5590" s="7" t="s">
        <v>19</v>
      </c>
      <c r="O5590" s="8">
        <v>5</v>
      </c>
      <c r="P5590" s="7" t="s">
        <v>13</v>
      </c>
      <c r="Q5590" s="9">
        <v>21.62</v>
      </c>
      <c r="R5590" s="7" t="s">
        <v>4202</v>
      </c>
      <c r="S5590" s="7" t="s">
        <v>301</v>
      </c>
      <c r="T5590">
        <f>A5590</f>
        <v>21183</v>
      </c>
      <c r="U5590">
        <f>IF($G5590=$U$1:$X$1,$T5590,"")</f>
        <v>21183</v>
      </c>
      <c r="V5590" t="str">
        <f>IF($G5590=$U$1:$X$1,$T5590,"")</f>
        <v/>
      </c>
      <c r="W5590" t="str">
        <f>IF($G5590=$U$1:$X$1,$T5590,"")</f>
        <v/>
      </c>
      <c r="X5590" t="str">
        <f>IF($G5590=$U$1:$X$1,$T5590,"")</f>
        <v/>
      </c>
      <c r="Y5590" s="1">
        <f>ROUND(O5590*Q5590,2)</f>
        <v>108.1</v>
      </c>
    </row>
    <row r="5591" spans="1:25">
      <c r="A5591" s="5">
        <f>INDEX(Students,MOD(D5591-1,ROWS(Students))+1,1)</f>
        <v>21183</v>
      </c>
      <c r="B5591" s="5" t="str">
        <f>INDEX(Students,MOD(D5591-1,ROWS(Students))+1,2)</f>
        <v>Zaręba Jakub</v>
      </c>
      <c r="C5591" s="5" t="str">
        <f>INDEX(Students,MOD(D5591-1,ROWS(Students))+1,3)</f>
        <v>IZ05TC2</v>
      </c>
      <c r="D5591" s="5">
        <v>643</v>
      </c>
      <c r="E5591" s="6">
        <v>44607</v>
      </c>
      <c r="F5591" s="6">
        <v>44607</v>
      </c>
      <c r="G5591" s="7" t="s">
        <v>1263</v>
      </c>
      <c r="H5591" s="7">
        <v>1</v>
      </c>
      <c r="I5591" s="7" t="s">
        <v>1774</v>
      </c>
      <c r="J5591" s="7" t="s">
        <v>6</v>
      </c>
      <c r="K5591" s="7" t="s">
        <v>3767</v>
      </c>
      <c r="L5591" s="7"/>
      <c r="M5591" s="6" t="s">
        <v>3767</v>
      </c>
      <c r="N5591" s="7" t="s">
        <v>81</v>
      </c>
      <c r="O5591" s="8">
        <v>0.4</v>
      </c>
      <c r="P5591" s="7" t="s">
        <v>13</v>
      </c>
      <c r="Q5591" s="9">
        <v>20.81</v>
      </c>
      <c r="R5591" s="7" t="s">
        <v>4031</v>
      </c>
      <c r="S5591" s="7" t="s">
        <v>134</v>
      </c>
      <c r="T5591">
        <f>A5591</f>
        <v>21183</v>
      </c>
      <c r="U5591" t="str">
        <f>IF($G5591=$U$1:$X$1,$T5591,"")</f>
        <v/>
      </c>
      <c r="V5591">
        <f>IF($G5591=$U$1:$X$1,$T5591,"")</f>
        <v>21183</v>
      </c>
      <c r="W5591" t="str">
        <f>IF($G5591=$U$1:$X$1,$T5591,"")</f>
        <v/>
      </c>
      <c r="X5591" t="str">
        <f>IF($G5591=$U$1:$X$1,$T5591,"")</f>
        <v/>
      </c>
      <c r="Y5591" s="1">
        <f>ROUND(O5591*Q5591,2)</f>
        <v>8.32</v>
      </c>
    </row>
    <row r="5592" spans="1:25">
      <c r="A5592" s="5">
        <f>INDEX(Students,MOD(D5592-1,ROWS(Students))+1,1)</f>
        <v>21183</v>
      </c>
      <c r="B5592" s="5" t="str">
        <f>INDEX(Students,MOD(D5592-1,ROWS(Students))+1,2)</f>
        <v>Zaręba Jakub</v>
      </c>
      <c r="C5592" s="5" t="str">
        <f>INDEX(Students,MOD(D5592-1,ROWS(Students))+1,3)</f>
        <v>IZ05TC2</v>
      </c>
      <c r="D5592" s="5">
        <v>735</v>
      </c>
      <c r="E5592" s="6">
        <v>44678</v>
      </c>
      <c r="F5592" s="6">
        <v>44678</v>
      </c>
      <c r="G5592" s="7" t="s">
        <v>1262</v>
      </c>
      <c r="H5592" s="7">
        <v>-1</v>
      </c>
      <c r="I5592" s="7" t="s">
        <v>3721</v>
      </c>
      <c r="J5592" s="7" t="s">
        <v>6</v>
      </c>
      <c r="K5592" s="7" t="s">
        <v>3867</v>
      </c>
      <c r="L5592" s="7" t="s">
        <v>52</v>
      </c>
      <c r="M5592" s="6" t="s">
        <v>3767</v>
      </c>
      <c r="N5592" s="7" t="s">
        <v>19</v>
      </c>
      <c r="O5592" s="8">
        <v>1.325</v>
      </c>
      <c r="P5592" s="7" t="s">
        <v>31</v>
      </c>
      <c r="Q5592" s="9">
        <v>0</v>
      </c>
      <c r="R5592" s="7" t="s">
        <v>4800</v>
      </c>
      <c r="S5592" s="7" t="s">
        <v>5152</v>
      </c>
      <c r="T5592">
        <f>A5592</f>
        <v>21183</v>
      </c>
      <c r="U5592">
        <f>IF($G5592=$U$1:$X$1,$T5592,"")</f>
        <v>21183</v>
      </c>
      <c r="V5592" t="str">
        <f>IF($G5592=$U$1:$X$1,$T5592,"")</f>
        <v/>
      </c>
      <c r="W5592" t="str">
        <f>IF($G5592=$U$1:$X$1,$T5592,"")</f>
        <v/>
      </c>
      <c r="X5592" t="str">
        <f>IF($G5592=$U$1:$X$1,$T5592,"")</f>
        <v/>
      </c>
      <c r="Y5592" s="1">
        <f>ROUND(O5592*Q5592,2)</f>
        <v>0</v>
      </c>
    </row>
    <row r="5593" spans="1:25">
      <c r="A5593" s="5">
        <f>INDEX(Students,MOD(D5593-1,ROWS(Students))+1,1)</f>
        <v>21183</v>
      </c>
      <c r="B5593" s="5" t="str">
        <f>INDEX(Students,MOD(D5593-1,ROWS(Students))+1,2)</f>
        <v>Zaręba Jakub</v>
      </c>
      <c r="C5593" s="5" t="str">
        <f>INDEX(Students,MOD(D5593-1,ROWS(Students))+1,3)</f>
        <v>IZ05TC2</v>
      </c>
      <c r="D5593" s="5">
        <v>827</v>
      </c>
      <c r="E5593" s="6">
        <v>44693</v>
      </c>
      <c r="F5593" s="6">
        <v>44693</v>
      </c>
      <c r="G5593" s="7" t="s">
        <v>279</v>
      </c>
      <c r="H5593" s="7">
        <v>1</v>
      </c>
      <c r="I5593" s="7" t="s">
        <v>2537</v>
      </c>
      <c r="J5593" s="7" t="s">
        <v>6</v>
      </c>
      <c r="K5593" s="7" t="s">
        <v>3767</v>
      </c>
      <c r="L5593" s="7"/>
      <c r="M5593" s="6" t="s">
        <v>3767</v>
      </c>
      <c r="N5593" s="7" t="s">
        <v>5215</v>
      </c>
      <c r="O5593" s="8">
        <v>39.97</v>
      </c>
      <c r="P5593" s="7" t="s">
        <v>13</v>
      </c>
      <c r="Q5593" s="9">
        <v>0</v>
      </c>
      <c r="R5593" s="7" t="s">
        <v>3925</v>
      </c>
      <c r="S5593" s="7" t="s">
        <v>4968</v>
      </c>
      <c r="T5593">
        <f>A5593</f>
        <v>21183</v>
      </c>
      <c r="U5593" t="str">
        <f>IF($G5593=$U$1:$X$1,$T5593,"")</f>
        <v/>
      </c>
      <c r="V5593" t="str">
        <f>IF($G5593=$U$1:$X$1,$T5593,"")</f>
        <v/>
      </c>
      <c r="W5593">
        <f>IF($G5593=$U$1:$X$1,$T5593,"")</f>
        <v>21183</v>
      </c>
      <c r="X5593" t="str">
        <f>IF($G5593=$U$1:$X$1,$T5593,"")</f>
        <v/>
      </c>
      <c r="Y5593" s="1">
        <f>ROUND(O5593*Q5593,2)</f>
        <v>0</v>
      </c>
    </row>
    <row r="5594" spans="1:25">
      <c r="A5594" s="5">
        <f>INDEX(Students,MOD(D5594-1,ROWS(Students))+1,1)</f>
        <v>21183</v>
      </c>
      <c r="B5594" s="5" t="str">
        <f>INDEX(Students,MOD(D5594-1,ROWS(Students))+1,2)</f>
        <v>Zaręba Jakub</v>
      </c>
      <c r="C5594" s="5" t="str">
        <f>INDEX(Students,MOD(D5594-1,ROWS(Students))+1,3)</f>
        <v>IZ05TC2</v>
      </c>
      <c r="D5594" s="5">
        <v>919</v>
      </c>
      <c r="E5594" s="6">
        <v>44699</v>
      </c>
      <c r="F5594" s="6">
        <v>44699</v>
      </c>
      <c r="G5594" s="7" t="s">
        <v>1262</v>
      </c>
      <c r="H5594" s="7">
        <v>-1</v>
      </c>
      <c r="I5594" s="7" t="s">
        <v>2595</v>
      </c>
      <c r="J5594" s="7" t="s">
        <v>6</v>
      </c>
      <c r="K5594" s="7" t="s">
        <v>3774</v>
      </c>
      <c r="L5594" s="7" t="s">
        <v>894</v>
      </c>
      <c r="M5594" s="6" t="s">
        <v>3767</v>
      </c>
      <c r="N5594" s="7" t="s">
        <v>19</v>
      </c>
      <c r="O5594" s="8">
        <v>7</v>
      </c>
      <c r="P5594" s="7" t="s">
        <v>68</v>
      </c>
      <c r="Q5594" s="9">
        <v>0</v>
      </c>
      <c r="R5594" s="7" t="s">
        <v>4663</v>
      </c>
      <c r="S5594" s="7" t="s">
        <v>5179</v>
      </c>
      <c r="T5594">
        <f>A5594</f>
        <v>21183</v>
      </c>
      <c r="U5594">
        <f>IF($G5594=$U$1:$X$1,$T5594,"")</f>
        <v>21183</v>
      </c>
      <c r="V5594" t="str">
        <f>IF($G5594=$U$1:$X$1,$T5594,"")</f>
        <v/>
      </c>
      <c r="W5594" t="str">
        <f>IF($G5594=$U$1:$X$1,$T5594,"")</f>
        <v/>
      </c>
      <c r="X5594" t="str">
        <f>IF($G5594=$U$1:$X$1,$T5594,"")</f>
        <v/>
      </c>
      <c r="Y5594" s="1">
        <f>ROUND(O5594*Q5594,2)</f>
        <v>0</v>
      </c>
    </row>
    <row r="5595" spans="1:25">
      <c r="A5595" s="5">
        <f>INDEX(Students,MOD(D5595-1,ROWS(Students))+1,1)</f>
        <v>21183</v>
      </c>
      <c r="B5595" s="5" t="str">
        <f>INDEX(Students,MOD(D5595-1,ROWS(Students))+1,2)</f>
        <v>Zaręba Jakub</v>
      </c>
      <c r="C5595" s="5" t="str">
        <f>INDEX(Students,MOD(D5595-1,ROWS(Students))+1,3)</f>
        <v>IZ05TC2</v>
      </c>
      <c r="D5595" s="5">
        <v>1011</v>
      </c>
      <c r="E5595" s="6">
        <v>44593</v>
      </c>
      <c r="F5595" s="6">
        <v>44593</v>
      </c>
      <c r="G5595" s="7" t="s">
        <v>1263</v>
      </c>
      <c r="H5595" s="7">
        <v>1</v>
      </c>
      <c r="I5595" s="7" t="s">
        <v>1607</v>
      </c>
      <c r="J5595" s="7" t="s">
        <v>6</v>
      </c>
      <c r="K5595" s="7" t="s">
        <v>3767</v>
      </c>
      <c r="L5595" s="7"/>
      <c r="M5595" s="6" t="s">
        <v>3767</v>
      </c>
      <c r="N5595" s="7" t="s">
        <v>19</v>
      </c>
      <c r="O5595" s="8">
        <v>5</v>
      </c>
      <c r="P5595" s="7" t="s">
        <v>9</v>
      </c>
      <c r="Q5595" s="9">
        <v>6.93</v>
      </c>
      <c r="R5595" s="7" t="s">
        <v>3895</v>
      </c>
      <c r="S5595" s="7" t="s">
        <v>4966</v>
      </c>
      <c r="T5595">
        <f>A5595</f>
        <v>21183</v>
      </c>
      <c r="U5595" t="str">
        <f>IF($G5595=$U$1:$X$1,$T5595,"")</f>
        <v/>
      </c>
      <c r="V5595">
        <f>IF($G5595=$U$1:$X$1,$T5595,"")</f>
        <v>21183</v>
      </c>
      <c r="W5595" t="str">
        <f>IF($G5595=$U$1:$X$1,$T5595,"")</f>
        <v/>
      </c>
      <c r="X5595" t="str">
        <f>IF($G5595=$U$1:$X$1,$T5595,"")</f>
        <v/>
      </c>
      <c r="Y5595" s="1">
        <f>ROUND(O5595*Q5595,2)</f>
        <v>34.65</v>
      </c>
    </row>
    <row r="5596" spans="1:25">
      <c r="A5596" s="5">
        <f>INDEX(Students,MOD(D5596-1,ROWS(Students))+1,1)</f>
        <v>21183</v>
      </c>
      <c r="B5596" s="5" t="str">
        <f>INDEX(Students,MOD(D5596-1,ROWS(Students))+1,2)</f>
        <v>Zaręba Jakub</v>
      </c>
      <c r="C5596" s="5" t="str">
        <f>INDEX(Students,MOD(D5596-1,ROWS(Students))+1,3)</f>
        <v>IZ05TC2</v>
      </c>
      <c r="D5596" s="5">
        <v>1103</v>
      </c>
      <c r="E5596" s="6">
        <v>44656</v>
      </c>
      <c r="F5596" s="6">
        <v>44656</v>
      </c>
      <c r="G5596" s="7" t="s">
        <v>1263</v>
      </c>
      <c r="H5596" s="7">
        <v>1</v>
      </c>
      <c r="I5596" s="7" t="s">
        <v>3456</v>
      </c>
      <c r="J5596" s="7" t="s">
        <v>6</v>
      </c>
      <c r="K5596" s="7" t="s">
        <v>3767</v>
      </c>
      <c r="L5596" s="7"/>
      <c r="M5596" s="6" t="s">
        <v>3767</v>
      </c>
      <c r="N5596" s="7" t="s">
        <v>25</v>
      </c>
      <c r="O5596" s="8">
        <v>2</v>
      </c>
      <c r="P5596" s="7" t="s">
        <v>9</v>
      </c>
      <c r="Q5596" s="9">
        <v>1.55</v>
      </c>
      <c r="R5596" s="7" t="s">
        <v>3942</v>
      </c>
      <c r="S5596" s="7" t="s">
        <v>64</v>
      </c>
      <c r="T5596">
        <f>A5596</f>
        <v>21183</v>
      </c>
      <c r="U5596" t="str">
        <f>IF($G5596=$U$1:$X$1,$T5596,"")</f>
        <v/>
      </c>
      <c r="V5596">
        <f>IF($G5596=$U$1:$X$1,$T5596,"")</f>
        <v>21183</v>
      </c>
      <c r="W5596" t="str">
        <f>IF($G5596=$U$1:$X$1,$T5596,"")</f>
        <v/>
      </c>
      <c r="X5596" t="str">
        <f>IF($G5596=$U$1:$X$1,$T5596,"")</f>
        <v/>
      </c>
      <c r="Y5596" s="1">
        <f>ROUND(O5596*Q5596,2)</f>
        <v>3.1</v>
      </c>
    </row>
    <row r="5597" spans="1:25">
      <c r="A5597" s="5">
        <f>INDEX(Students,MOD(D5597-1,ROWS(Students))+1,1)</f>
        <v>21183</v>
      </c>
      <c r="B5597" s="5" t="str">
        <f>INDEX(Students,MOD(D5597-1,ROWS(Students))+1,2)</f>
        <v>Zaręba Jakub</v>
      </c>
      <c r="C5597" s="5" t="str">
        <f>INDEX(Students,MOD(D5597-1,ROWS(Students))+1,3)</f>
        <v>IZ05TC2</v>
      </c>
      <c r="D5597" s="5">
        <v>1195</v>
      </c>
      <c r="E5597" s="6">
        <v>44712</v>
      </c>
      <c r="F5597" s="6">
        <v>44712</v>
      </c>
      <c r="G5597" s="7" t="s">
        <v>279</v>
      </c>
      <c r="H5597" s="7">
        <v>1</v>
      </c>
      <c r="I5597" s="7" t="s">
        <v>2757</v>
      </c>
      <c r="J5597" s="7" t="s">
        <v>6</v>
      </c>
      <c r="K5597" s="7" t="s">
        <v>3767</v>
      </c>
      <c r="L5597" s="7"/>
      <c r="M5597" s="6" t="s">
        <v>3767</v>
      </c>
      <c r="N5597" s="7" t="s">
        <v>25</v>
      </c>
      <c r="O5597" s="8">
        <v>200</v>
      </c>
      <c r="P5597" s="7" t="s">
        <v>31</v>
      </c>
      <c r="Q5597" s="9">
        <v>0.57999999999999996</v>
      </c>
      <c r="R5597" s="7" t="s">
        <v>4075</v>
      </c>
      <c r="S5597" s="7" t="s">
        <v>176</v>
      </c>
      <c r="T5597">
        <f>A5597</f>
        <v>21183</v>
      </c>
      <c r="U5597" t="str">
        <f>IF($G5597=$U$1:$X$1,$T5597,"")</f>
        <v/>
      </c>
      <c r="V5597" t="str">
        <f>IF($G5597=$U$1:$X$1,$T5597,"")</f>
        <v/>
      </c>
      <c r="W5597">
        <f>IF($G5597=$U$1:$X$1,$T5597,"")</f>
        <v>21183</v>
      </c>
      <c r="X5597" t="str">
        <f>IF($G5597=$U$1:$X$1,$T5597,"")</f>
        <v/>
      </c>
      <c r="Y5597" s="1">
        <f>ROUND(O5597*Q5597,2)</f>
        <v>116</v>
      </c>
    </row>
    <row r="5598" spans="1:25">
      <c r="A5598" s="5">
        <f>INDEX(Students,MOD(D5598-1,ROWS(Students))+1,1)</f>
        <v>21183</v>
      </c>
      <c r="B5598" s="5" t="str">
        <f>INDEX(Students,MOD(D5598-1,ROWS(Students))+1,2)</f>
        <v>Zaręba Jakub</v>
      </c>
      <c r="C5598" s="5" t="str">
        <f>INDEX(Students,MOD(D5598-1,ROWS(Students))+1,3)</f>
        <v>IZ05TC2</v>
      </c>
      <c r="D5598" s="5">
        <v>1287</v>
      </c>
      <c r="E5598" s="6">
        <v>44697</v>
      </c>
      <c r="F5598" s="6">
        <v>44697</v>
      </c>
      <c r="G5598" s="7" t="s">
        <v>1263</v>
      </c>
      <c r="H5598" s="7">
        <v>1</v>
      </c>
      <c r="I5598" s="7" t="s">
        <v>2570</v>
      </c>
      <c r="J5598" s="7" t="s">
        <v>6</v>
      </c>
      <c r="K5598" s="7" t="s">
        <v>3767</v>
      </c>
      <c r="L5598" s="7"/>
      <c r="M5598" s="6" t="s">
        <v>3767</v>
      </c>
      <c r="N5598" s="7" t="s">
        <v>7</v>
      </c>
      <c r="O5598" s="8">
        <v>85</v>
      </c>
      <c r="P5598" s="7" t="s">
        <v>9</v>
      </c>
      <c r="Q5598" s="9">
        <v>1.55</v>
      </c>
      <c r="R5598" s="7" t="s">
        <v>3942</v>
      </c>
      <c r="S5598" s="7" t="s">
        <v>64</v>
      </c>
      <c r="T5598">
        <f>A5598</f>
        <v>21183</v>
      </c>
      <c r="U5598" t="str">
        <f>IF($G5598=$U$1:$X$1,$T5598,"")</f>
        <v/>
      </c>
      <c r="V5598">
        <f>IF($G5598=$U$1:$X$1,$T5598,"")</f>
        <v>21183</v>
      </c>
      <c r="W5598" t="str">
        <f>IF($G5598=$U$1:$X$1,$T5598,"")</f>
        <v/>
      </c>
      <c r="X5598" t="str">
        <f>IF($G5598=$U$1:$X$1,$T5598,"")</f>
        <v/>
      </c>
      <c r="Y5598" s="1">
        <f>ROUND(O5598*Q5598,2)</f>
        <v>131.75</v>
      </c>
    </row>
    <row r="5599" spans="1:25">
      <c r="A5599" s="5">
        <f>INDEX(Students,MOD(D5599-1,ROWS(Students))+1,1)</f>
        <v>21183</v>
      </c>
      <c r="B5599" s="5" t="str">
        <f>INDEX(Students,MOD(D5599-1,ROWS(Students))+1,2)</f>
        <v>Zaręba Jakub</v>
      </c>
      <c r="C5599" s="5" t="str">
        <f>INDEX(Students,MOD(D5599-1,ROWS(Students))+1,3)</f>
        <v>IZ05TC2</v>
      </c>
      <c r="D5599" s="5">
        <v>1379</v>
      </c>
      <c r="E5599" s="6">
        <v>44614</v>
      </c>
      <c r="F5599" s="6">
        <v>44614</v>
      </c>
      <c r="G5599" s="7" t="s">
        <v>1263</v>
      </c>
      <c r="H5599" s="7">
        <v>1</v>
      </c>
      <c r="I5599" s="7" t="s">
        <v>1885</v>
      </c>
      <c r="J5599" s="7" t="s">
        <v>6</v>
      </c>
      <c r="K5599" s="7" t="s">
        <v>3767</v>
      </c>
      <c r="L5599" s="7"/>
      <c r="M5599" s="6" t="s">
        <v>3767</v>
      </c>
      <c r="N5599" s="7" t="s">
        <v>213</v>
      </c>
      <c r="O5599" s="8">
        <v>19</v>
      </c>
      <c r="P5599" s="7" t="s">
        <v>9</v>
      </c>
      <c r="Q5599" s="9">
        <v>16.88</v>
      </c>
      <c r="R5599" s="7" t="s">
        <v>4215</v>
      </c>
      <c r="S5599" s="7" t="s">
        <v>318</v>
      </c>
      <c r="T5599">
        <f>A5599</f>
        <v>21183</v>
      </c>
      <c r="U5599" t="str">
        <f>IF($G5599=$U$1:$X$1,$T5599,"")</f>
        <v/>
      </c>
      <c r="V5599">
        <f>IF($G5599=$U$1:$X$1,$T5599,"")</f>
        <v>21183</v>
      </c>
      <c r="W5599" t="str">
        <f>IF($G5599=$U$1:$X$1,$T5599,"")</f>
        <v/>
      </c>
      <c r="X5599" t="str">
        <f>IF($G5599=$U$1:$X$1,$T5599,"")</f>
        <v/>
      </c>
      <c r="Y5599" s="1">
        <f>ROUND(O5599*Q5599,2)</f>
        <v>320.72000000000003</v>
      </c>
    </row>
    <row r="5600" spans="1:25">
      <c r="A5600" s="5">
        <f>INDEX(Students,MOD(D5600-1,ROWS(Students))+1,1)</f>
        <v>21183</v>
      </c>
      <c r="B5600" s="5" t="str">
        <f>INDEX(Students,MOD(D5600-1,ROWS(Students))+1,2)</f>
        <v>Zaręba Jakub</v>
      </c>
      <c r="C5600" s="5" t="str">
        <f>INDEX(Students,MOD(D5600-1,ROWS(Students))+1,3)</f>
        <v>IZ05TC2</v>
      </c>
      <c r="D5600" s="5">
        <v>1471</v>
      </c>
      <c r="E5600" s="6">
        <v>44664</v>
      </c>
      <c r="F5600" s="6">
        <v>44664</v>
      </c>
      <c r="G5600" s="7" t="s">
        <v>1263</v>
      </c>
      <c r="H5600" s="7">
        <v>1</v>
      </c>
      <c r="I5600" s="7" t="s">
        <v>3583</v>
      </c>
      <c r="J5600" s="7" t="s">
        <v>6</v>
      </c>
      <c r="K5600" s="7" t="s">
        <v>3767</v>
      </c>
      <c r="L5600" s="7"/>
      <c r="M5600" s="6" t="s">
        <v>3767</v>
      </c>
      <c r="N5600" s="7" t="s">
        <v>19</v>
      </c>
      <c r="O5600" s="8">
        <v>0.25</v>
      </c>
      <c r="P5600" s="7" t="s">
        <v>13</v>
      </c>
      <c r="Q5600" s="9">
        <v>233.7</v>
      </c>
      <c r="R5600" s="7" t="s">
        <v>3887</v>
      </c>
      <c r="S5600" s="7" t="s">
        <v>15</v>
      </c>
      <c r="T5600">
        <f>A5600</f>
        <v>21183</v>
      </c>
      <c r="U5600" t="str">
        <f>IF($G5600=$U$1:$X$1,$T5600,"")</f>
        <v/>
      </c>
      <c r="V5600">
        <f>IF($G5600=$U$1:$X$1,$T5600,"")</f>
        <v>21183</v>
      </c>
      <c r="W5600" t="str">
        <f>IF($G5600=$U$1:$X$1,$T5600,"")</f>
        <v/>
      </c>
      <c r="X5600" t="str">
        <f>IF($G5600=$U$1:$X$1,$T5600,"")</f>
        <v/>
      </c>
      <c r="Y5600" s="1">
        <f>ROUND(O5600*Q5600,2)</f>
        <v>58.43</v>
      </c>
    </row>
    <row r="5601" spans="1:25">
      <c r="A5601" s="5">
        <f>INDEX(Students,MOD(D5601-1,ROWS(Students))+1,1)</f>
        <v>21183</v>
      </c>
      <c r="B5601" s="5" t="str">
        <f>INDEX(Students,MOD(D5601-1,ROWS(Students))+1,2)</f>
        <v>Zaręba Jakub</v>
      </c>
      <c r="C5601" s="5" t="str">
        <f>INDEX(Students,MOD(D5601-1,ROWS(Students))+1,3)</f>
        <v>IZ05TC2</v>
      </c>
      <c r="D5601" s="5">
        <v>1563</v>
      </c>
      <c r="E5601" s="6">
        <v>44636</v>
      </c>
      <c r="F5601" s="6">
        <v>44636</v>
      </c>
      <c r="G5601" s="7" t="s">
        <v>1263</v>
      </c>
      <c r="H5601" s="7">
        <v>1</v>
      </c>
      <c r="I5601" s="7" t="s">
        <v>2207</v>
      </c>
      <c r="J5601" s="7" t="s">
        <v>6</v>
      </c>
      <c r="K5601" s="7" t="s">
        <v>3767</v>
      </c>
      <c r="L5601" s="7"/>
      <c r="M5601" s="6" t="s">
        <v>3767</v>
      </c>
      <c r="N5601" s="7" t="s">
        <v>67</v>
      </c>
      <c r="O5601" s="8">
        <v>1</v>
      </c>
      <c r="P5601" s="7" t="s">
        <v>9</v>
      </c>
      <c r="Q5601" s="9">
        <v>0.97</v>
      </c>
      <c r="R5601" s="7" t="s">
        <v>4412</v>
      </c>
      <c r="S5601" s="7" t="s">
        <v>562</v>
      </c>
      <c r="T5601">
        <f>A5601</f>
        <v>21183</v>
      </c>
      <c r="U5601" t="str">
        <f>IF($G5601=$U$1:$X$1,$T5601,"")</f>
        <v/>
      </c>
      <c r="V5601">
        <f>IF($G5601=$U$1:$X$1,$T5601,"")</f>
        <v>21183</v>
      </c>
      <c r="W5601" t="str">
        <f>IF($G5601=$U$1:$X$1,$T5601,"")</f>
        <v/>
      </c>
      <c r="X5601" t="str">
        <f>IF($G5601=$U$1:$X$1,$T5601,"")</f>
        <v/>
      </c>
      <c r="Y5601" s="1">
        <f>ROUND(O5601*Q5601,2)</f>
        <v>0.97</v>
      </c>
    </row>
    <row r="5602" spans="1:25">
      <c r="A5602" s="5">
        <f>INDEX(Students,MOD(D5602-1,ROWS(Students))+1,1)</f>
        <v>21183</v>
      </c>
      <c r="B5602" s="5" t="str">
        <f>INDEX(Students,MOD(D5602-1,ROWS(Students))+1,2)</f>
        <v>Zaręba Jakub</v>
      </c>
      <c r="C5602" s="5" t="str">
        <f>INDEX(Students,MOD(D5602-1,ROWS(Students))+1,3)</f>
        <v>IZ05TC2</v>
      </c>
      <c r="D5602" s="5">
        <v>1655</v>
      </c>
      <c r="E5602" s="6">
        <v>44764</v>
      </c>
      <c r="F5602" s="6">
        <v>44764</v>
      </c>
      <c r="G5602" s="7" t="s">
        <v>1263</v>
      </c>
      <c r="H5602" s="7">
        <v>1</v>
      </c>
      <c r="I5602" s="7" t="s">
        <v>3312</v>
      </c>
      <c r="J5602" s="7" t="s">
        <v>6</v>
      </c>
      <c r="K5602" s="7" t="s">
        <v>3767</v>
      </c>
      <c r="L5602" s="7"/>
      <c r="M5602" s="6" t="s">
        <v>3767</v>
      </c>
      <c r="N5602" s="7" t="s">
        <v>7</v>
      </c>
      <c r="O5602" s="8">
        <v>0.25900000000000001</v>
      </c>
      <c r="P5602" s="7" t="s">
        <v>13</v>
      </c>
      <c r="Q5602" s="9">
        <v>26.77</v>
      </c>
      <c r="R5602" s="7" t="s">
        <v>4213</v>
      </c>
      <c r="S5602" s="7" t="s">
        <v>316</v>
      </c>
      <c r="T5602">
        <f>A5602</f>
        <v>21183</v>
      </c>
      <c r="U5602" t="str">
        <f>IF($G5602=$U$1:$X$1,$T5602,"")</f>
        <v/>
      </c>
      <c r="V5602">
        <f>IF($G5602=$U$1:$X$1,$T5602,"")</f>
        <v>21183</v>
      </c>
      <c r="W5602" t="str">
        <f>IF($G5602=$U$1:$X$1,$T5602,"")</f>
        <v/>
      </c>
      <c r="X5602" t="str">
        <f>IF($G5602=$U$1:$X$1,$T5602,"")</f>
        <v/>
      </c>
      <c r="Y5602" s="1">
        <f>ROUND(O5602*Q5602,2)</f>
        <v>6.93</v>
      </c>
    </row>
    <row r="5603" spans="1:25">
      <c r="A5603" s="5">
        <f>INDEX(Students,MOD(D5603-1,ROWS(Students))+1,1)</f>
        <v>21183</v>
      </c>
      <c r="B5603" s="5" t="str">
        <f>INDEX(Students,MOD(D5603-1,ROWS(Students))+1,2)</f>
        <v>Zaręba Jakub</v>
      </c>
      <c r="C5603" s="5" t="str">
        <f>INDEX(Students,MOD(D5603-1,ROWS(Students))+1,3)</f>
        <v>IZ05TC2</v>
      </c>
      <c r="D5603" s="5">
        <v>1747</v>
      </c>
      <c r="E5603" s="6">
        <v>44595</v>
      </c>
      <c r="F5603" s="6">
        <v>44595</v>
      </c>
      <c r="G5603" s="7" t="s">
        <v>1263</v>
      </c>
      <c r="H5603" s="7">
        <v>1</v>
      </c>
      <c r="I5603" s="7" t="s">
        <v>1636</v>
      </c>
      <c r="J5603" s="7" t="s">
        <v>6</v>
      </c>
      <c r="K5603" s="7" t="s">
        <v>3767</v>
      </c>
      <c r="L5603" s="7"/>
      <c r="M5603" s="6" t="s">
        <v>3767</v>
      </c>
      <c r="N5603" s="7" t="s">
        <v>67</v>
      </c>
      <c r="O5603" s="8">
        <v>4</v>
      </c>
      <c r="P5603" s="7" t="s">
        <v>9</v>
      </c>
      <c r="Q5603" s="9">
        <v>1.45</v>
      </c>
      <c r="R5603" s="7" t="s">
        <v>3899</v>
      </c>
      <c r="S5603" s="7" t="s">
        <v>26</v>
      </c>
      <c r="T5603">
        <f>A5603</f>
        <v>21183</v>
      </c>
      <c r="U5603" t="str">
        <f>IF($G5603=$U$1:$X$1,$T5603,"")</f>
        <v/>
      </c>
      <c r="V5603">
        <f>IF($G5603=$U$1:$X$1,$T5603,"")</f>
        <v>21183</v>
      </c>
      <c r="W5603" t="str">
        <f>IF($G5603=$U$1:$X$1,$T5603,"")</f>
        <v/>
      </c>
      <c r="X5603" t="str">
        <f>IF($G5603=$U$1:$X$1,$T5603,"")</f>
        <v/>
      </c>
      <c r="Y5603" s="1">
        <f>ROUND(O5603*Q5603,2)</f>
        <v>5.8</v>
      </c>
    </row>
    <row r="5604" spans="1:25">
      <c r="A5604" s="5">
        <f>INDEX(Students,MOD(D5604-1,ROWS(Students))+1,1)</f>
        <v>21183</v>
      </c>
      <c r="B5604" s="5" t="str">
        <f>INDEX(Students,MOD(D5604-1,ROWS(Students))+1,2)</f>
        <v>Zaręba Jakub</v>
      </c>
      <c r="C5604" s="5" t="str">
        <f>INDEX(Students,MOD(D5604-1,ROWS(Students))+1,3)</f>
        <v>IZ05TC2</v>
      </c>
      <c r="D5604" s="5">
        <v>1839</v>
      </c>
      <c r="E5604" s="6">
        <v>44726</v>
      </c>
      <c r="F5604" s="6">
        <v>44726</v>
      </c>
      <c r="G5604" s="7" t="s">
        <v>279</v>
      </c>
      <c r="H5604" s="7">
        <v>1</v>
      </c>
      <c r="I5604" s="7" t="s">
        <v>2943</v>
      </c>
      <c r="J5604" s="7" t="s">
        <v>6</v>
      </c>
      <c r="K5604" s="7" t="s">
        <v>3767</v>
      </c>
      <c r="L5604" s="7"/>
      <c r="M5604" s="6" t="s">
        <v>3767</v>
      </c>
      <c r="N5604" s="7" t="s">
        <v>25</v>
      </c>
      <c r="O5604" s="8">
        <v>100</v>
      </c>
      <c r="P5604" s="7" t="s">
        <v>31</v>
      </c>
      <c r="Q5604" s="9">
        <v>0.59</v>
      </c>
      <c r="R5604" s="7" t="s">
        <v>4074</v>
      </c>
      <c r="S5604" s="7" t="s">
        <v>175</v>
      </c>
      <c r="T5604">
        <f>A5604</f>
        <v>21183</v>
      </c>
      <c r="U5604" t="str">
        <f>IF($G5604=$U$1:$X$1,$T5604,"")</f>
        <v/>
      </c>
      <c r="V5604" t="str">
        <f>IF($G5604=$U$1:$X$1,$T5604,"")</f>
        <v/>
      </c>
      <c r="W5604">
        <f>IF($G5604=$U$1:$X$1,$T5604,"")</f>
        <v>21183</v>
      </c>
      <c r="X5604" t="str">
        <f>IF($G5604=$U$1:$X$1,$T5604,"")</f>
        <v/>
      </c>
      <c r="Y5604" s="1">
        <f>ROUND(O5604*Q5604,2)</f>
        <v>59</v>
      </c>
    </row>
    <row r="5605" spans="1:25">
      <c r="A5605" s="5">
        <f>INDEX(Students,MOD(D5605-1,ROWS(Students))+1,1)</f>
        <v>21183</v>
      </c>
      <c r="B5605" s="5" t="str">
        <f>INDEX(Students,MOD(D5605-1,ROWS(Students))+1,2)</f>
        <v>Zaręba Jakub</v>
      </c>
      <c r="C5605" s="5" t="str">
        <f>INDEX(Students,MOD(D5605-1,ROWS(Students))+1,3)</f>
        <v>IZ05TC2</v>
      </c>
      <c r="D5605" s="5">
        <v>1931</v>
      </c>
      <c r="E5605" s="6">
        <v>44617</v>
      </c>
      <c r="F5605" s="6">
        <v>44617</v>
      </c>
      <c r="G5605" s="7" t="s">
        <v>1263</v>
      </c>
      <c r="H5605" s="7">
        <v>1</v>
      </c>
      <c r="I5605" s="7" t="s">
        <v>1945</v>
      </c>
      <c r="J5605" s="7" t="s">
        <v>6</v>
      </c>
      <c r="K5605" s="7" t="s">
        <v>3767</v>
      </c>
      <c r="L5605" s="7"/>
      <c r="M5605" s="6" t="s">
        <v>3767</v>
      </c>
      <c r="N5605" s="7" t="s">
        <v>7</v>
      </c>
      <c r="O5605" s="8">
        <v>3.714</v>
      </c>
      <c r="P5605" s="7" t="s">
        <v>13</v>
      </c>
      <c r="Q5605" s="9">
        <v>18.989999999999998</v>
      </c>
      <c r="R5605" s="7" t="s">
        <v>3901</v>
      </c>
      <c r="S5605" s="7" t="s">
        <v>27</v>
      </c>
      <c r="T5605">
        <f>A5605</f>
        <v>21183</v>
      </c>
      <c r="U5605" t="str">
        <f>IF($G5605=$U$1:$X$1,$T5605,"")</f>
        <v/>
      </c>
      <c r="V5605">
        <f>IF($G5605=$U$1:$X$1,$T5605,"")</f>
        <v>21183</v>
      </c>
      <c r="W5605" t="str">
        <f>IF($G5605=$U$1:$X$1,$T5605,"")</f>
        <v/>
      </c>
      <c r="X5605" t="str">
        <f>IF($G5605=$U$1:$X$1,$T5605,"")</f>
        <v/>
      </c>
      <c r="Y5605" s="1">
        <f>ROUND(O5605*Q5605,2)</f>
        <v>70.53</v>
      </c>
    </row>
    <row r="5606" spans="1:25">
      <c r="A5606" s="5">
        <f>INDEX(Students,MOD(D5606-1,ROWS(Students))+1,1)</f>
        <v>21183</v>
      </c>
      <c r="B5606" s="5" t="str">
        <f>INDEX(Students,MOD(D5606-1,ROWS(Students))+1,2)</f>
        <v>Zaręba Jakub</v>
      </c>
      <c r="C5606" s="5" t="str">
        <f>INDEX(Students,MOD(D5606-1,ROWS(Students))+1,3)</f>
        <v>IZ05TC2</v>
      </c>
      <c r="D5606" s="5">
        <v>2023</v>
      </c>
      <c r="E5606" s="6">
        <v>44635</v>
      </c>
      <c r="F5606" s="6">
        <v>44635</v>
      </c>
      <c r="G5606" s="7" t="s">
        <v>279</v>
      </c>
      <c r="H5606" s="7">
        <v>1</v>
      </c>
      <c r="I5606" s="7" t="s">
        <v>2181</v>
      </c>
      <c r="J5606" s="7" t="s">
        <v>6</v>
      </c>
      <c r="K5606" s="7" t="s">
        <v>3767</v>
      </c>
      <c r="L5606" s="7"/>
      <c r="M5606" s="6" t="s">
        <v>3767</v>
      </c>
      <c r="N5606" s="7" t="s">
        <v>5215</v>
      </c>
      <c r="O5606" s="8">
        <v>0.23799999999999999</v>
      </c>
      <c r="P5606" s="7" t="s">
        <v>13</v>
      </c>
      <c r="Q5606" s="9">
        <v>0</v>
      </c>
      <c r="R5606" s="7" t="s">
        <v>4454</v>
      </c>
      <c r="S5606" s="7" t="s">
        <v>5111</v>
      </c>
      <c r="T5606">
        <f>A5606</f>
        <v>21183</v>
      </c>
      <c r="U5606" t="str">
        <f>IF($G5606=$U$1:$X$1,$T5606,"")</f>
        <v/>
      </c>
      <c r="V5606" t="str">
        <f>IF($G5606=$U$1:$X$1,$T5606,"")</f>
        <v/>
      </c>
      <c r="W5606">
        <f>IF($G5606=$U$1:$X$1,$T5606,"")</f>
        <v>21183</v>
      </c>
      <c r="X5606" t="str">
        <f>IF($G5606=$U$1:$X$1,$T5606,"")</f>
        <v/>
      </c>
      <c r="Y5606" s="1">
        <f>ROUND(O5606*Q5606,2)</f>
        <v>0</v>
      </c>
    </row>
    <row r="5607" spans="1:25">
      <c r="A5607" s="5">
        <f>INDEX(Students,MOD(D5607-1,ROWS(Students))+1,1)</f>
        <v>21183</v>
      </c>
      <c r="B5607" s="5" t="str">
        <f>INDEX(Students,MOD(D5607-1,ROWS(Students))+1,2)</f>
        <v>Zaręba Jakub</v>
      </c>
      <c r="C5607" s="5" t="str">
        <f>INDEX(Students,MOD(D5607-1,ROWS(Students))+1,3)</f>
        <v>IZ05TC2</v>
      </c>
      <c r="D5607" s="5">
        <v>2115</v>
      </c>
      <c r="E5607" s="6">
        <v>44610</v>
      </c>
      <c r="F5607" s="6">
        <v>44610</v>
      </c>
      <c r="G5607" s="7" t="s">
        <v>1263</v>
      </c>
      <c r="H5607" s="7">
        <v>1</v>
      </c>
      <c r="I5607" s="7" t="s">
        <v>1851</v>
      </c>
      <c r="J5607" s="7" t="s">
        <v>6</v>
      </c>
      <c r="K5607" s="7" t="s">
        <v>3767</v>
      </c>
      <c r="L5607" s="7"/>
      <c r="M5607" s="6" t="s">
        <v>3767</v>
      </c>
      <c r="N5607" s="7" t="s">
        <v>67</v>
      </c>
      <c r="O5607" s="8">
        <v>3000</v>
      </c>
      <c r="P5607" s="7" t="s">
        <v>9</v>
      </c>
      <c r="Q5607" s="9">
        <v>0.41</v>
      </c>
      <c r="R5607" s="7" t="s">
        <v>4388</v>
      </c>
      <c r="S5607" s="7" t="s">
        <v>530</v>
      </c>
      <c r="T5607">
        <f>A5607</f>
        <v>21183</v>
      </c>
      <c r="U5607" t="str">
        <f>IF($G5607=$U$1:$X$1,$T5607,"")</f>
        <v/>
      </c>
      <c r="V5607">
        <f>IF($G5607=$U$1:$X$1,$T5607,"")</f>
        <v>21183</v>
      </c>
      <c r="W5607" t="str">
        <f>IF($G5607=$U$1:$X$1,$T5607,"")</f>
        <v/>
      </c>
      <c r="X5607" t="str">
        <f>IF($G5607=$U$1:$X$1,$T5607,"")</f>
        <v/>
      </c>
      <c r="Y5607" s="1">
        <f>ROUND(O5607*Q5607,2)</f>
        <v>1230</v>
      </c>
    </row>
    <row r="5608" spans="1:25">
      <c r="A5608" s="5">
        <f>INDEX(Students,MOD(D5608-1,ROWS(Students))+1,1)</f>
        <v>21183</v>
      </c>
      <c r="B5608" s="5" t="str">
        <f>INDEX(Students,MOD(D5608-1,ROWS(Students))+1,2)</f>
        <v>Zaręba Jakub</v>
      </c>
      <c r="C5608" s="5" t="str">
        <f>INDEX(Students,MOD(D5608-1,ROWS(Students))+1,3)</f>
        <v>IZ05TC2</v>
      </c>
      <c r="D5608" s="5">
        <v>2207</v>
      </c>
      <c r="E5608" s="6">
        <v>44607</v>
      </c>
      <c r="F5608" s="6">
        <v>44607</v>
      </c>
      <c r="G5608" s="7" t="s">
        <v>1263</v>
      </c>
      <c r="H5608" s="7">
        <v>1</v>
      </c>
      <c r="I5608" s="7" t="s">
        <v>1774</v>
      </c>
      <c r="J5608" s="7" t="s">
        <v>6</v>
      </c>
      <c r="K5608" s="7" t="s">
        <v>3767</v>
      </c>
      <c r="L5608" s="7"/>
      <c r="M5608" s="6" t="s">
        <v>3767</v>
      </c>
      <c r="N5608" s="7" t="s">
        <v>81</v>
      </c>
      <c r="O5608" s="8">
        <v>1.3320000000000001</v>
      </c>
      <c r="P5608" s="7" t="s">
        <v>13</v>
      </c>
      <c r="Q5608" s="9">
        <v>21.28</v>
      </c>
      <c r="R5608" s="7" t="s">
        <v>4213</v>
      </c>
      <c r="S5608" s="7" t="s">
        <v>316</v>
      </c>
      <c r="T5608">
        <f>A5608</f>
        <v>21183</v>
      </c>
      <c r="U5608" t="str">
        <f>IF($G5608=$U$1:$X$1,$T5608,"")</f>
        <v/>
      </c>
      <c r="V5608">
        <f>IF($G5608=$U$1:$X$1,$T5608,"")</f>
        <v>21183</v>
      </c>
      <c r="W5608" t="str">
        <f>IF($G5608=$U$1:$X$1,$T5608,"")</f>
        <v/>
      </c>
      <c r="X5608" t="str">
        <f>IF($G5608=$U$1:$X$1,$T5608,"")</f>
        <v/>
      </c>
      <c r="Y5608" s="1">
        <f>ROUND(O5608*Q5608,2)</f>
        <v>28.34</v>
      </c>
    </row>
    <row r="5609" spans="1:25">
      <c r="A5609" s="5">
        <f>INDEX(Students,MOD(D5609-1,ROWS(Students))+1,1)</f>
        <v>21183</v>
      </c>
      <c r="B5609" s="5" t="str">
        <f>INDEX(Students,MOD(D5609-1,ROWS(Students))+1,2)</f>
        <v>Zaręba Jakub</v>
      </c>
      <c r="C5609" s="5" t="str">
        <f>INDEX(Students,MOD(D5609-1,ROWS(Students))+1,3)</f>
        <v>IZ05TC2</v>
      </c>
      <c r="D5609" s="5">
        <v>2299</v>
      </c>
      <c r="E5609" s="6">
        <v>44670</v>
      </c>
      <c r="F5609" s="6">
        <v>44664</v>
      </c>
      <c r="G5609" s="7" t="s">
        <v>1262</v>
      </c>
      <c r="H5609" s="7">
        <v>-1</v>
      </c>
      <c r="I5609" s="7" t="s">
        <v>3631</v>
      </c>
      <c r="J5609" s="7" t="s">
        <v>6</v>
      </c>
      <c r="K5609" s="7" t="s">
        <v>3830</v>
      </c>
      <c r="L5609" s="7" t="s">
        <v>1217</v>
      </c>
      <c r="M5609" s="6" t="s">
        <v>3767</v>
      </c>
      <c r="N5609" s="7" t="s">
        <v>7</v>
      </c>
      <c r="O5609" s="8">
        <v>503</v>
      </c>
      <c r="P5609" s="7" t="s">
        <v>9</v>
      </c>
      <c r="Q5609" s="9">
        <v>13.32</v>
      </c>
      <c r="R5609" s="7" t="s">
        <v>4368</v>
      </c>
      <c r="S5609" s="7" t="s">
        <v>503</v>
      </c>
      <c r="T5609">
        <f>A5609</f>
        <v>21183</v>
      </c>
      <c r="U5609">
        <f>IF($G5609=$U$1:$X$1,$T5609,"")</f>
        <v>21183</v>
      </c>
      <c r="V5609" t="str">
        <f>IF($G5609=$U$1:$X$1,$T5609,"")</f>
        <v/>
      </c>
      <c r="W5609" t="str">
        <f>IF($G5609=$U$1:$X$1,$T5609,"")</f>
        <v/>
      </c>
      <c r="X5609" t="str">
        <f>IF($G5609=$U$1:$X$1,$T5609,"")</f>
        <v/>
      </c>
      <c r="Y5609" s="1">
        <f>ROUND(O5609*Q5609,2)</f>
        <v>6699.96</v>
      </c>
    </row>
    <row r="5610" spans="1:25">
      <c r="A5610" s="5">
        <f>INDEX(Students,MOD(D5610-1,ROWS(Students))+1,1)</f>
        <v>21183</v>
      </c>
      <c r="B5610" s="5" t="str">
        <f>INDEX(Students,MOD(D5610-1,ROWS(Students))+1,2)</f>
        <v>Zaręba Jakub</v>
      </c>
      <c r="C5610" s="5" t="str">
        <f>INDEX(Students,MOD(D5610-1,ROWS(Students))+1,3)</f>
        <v>IZ05TC2</v>
      </c>
      <c r="D5610" s="5">
        <v>2391</v>
      </c>
      <c r="E5610" s="6">
        <v>44749</v>
      </c>
      <c r="F5610" s="6">
        <v>44749</v>
      </c>
      <c r="G5610" s="7" t="s">
        <v>1262</v>
      </c>
      <c r="H5610" s="7">
        <v>1</v>
      </c>
      <c r="I5610" s="7" t="s">
        <v>3180</v>
      </c>
      <c r="J5610" s="7" t="s">
        <v>6</v>
      </c>
      <c r="K5610" s="7" t="s">
        <v>3788</v>
      </c>
      <c r="L5610" s="7"/>
      <c r="M5610" s="6" t="s">
        <v>3767</v>
      </c>
      <c r="N5610" s="7" t="s">
        <v>67</v>
      </c>
      <c r="O5610" s="8">
        <v>1</v>
      </c>
      <c r="P5610" s="7" t="s">
        <v>9</v>
      </c>
      <c r="Q5610" s="9">
        <v>0</v>
      </c>
      <c r="R5610" s="7" t="s">
        <v>4719</v>
      </c>
      <c r="S5610" s="7" t="s">
        <v>981</v>
      </c>
      <c r="T5610">
        <f>A5610</f>
        <v>21183</v>
      </c>
      <c r="U5610">
        <f>IF($G5610=$U$1:$X$1,$T5610,"")</f>
        <v>21183</v>
      </c>
      <c r="V5610" t="str">
        <f>IF($G5610=$U$1:$X$1,$T5610,"")</f>
        <v/>
      </c>
      <c r="W5610" t="str">
        <f>IF($G5610=$U$1:$X$1,$T5610,"")</f>
        <v/>
      </c>
      <c r="X5610" t="str">
        <f>IF($G5610=$U$1:$X$1,$T5610,"")</f>
        <v/>
      </c>
      <c r="Y5610" s="1">
        <f>ROUND(O5610*Q5610,2)</f>
        <v>0</v>
      </c>
    </row>
    <row r="5611" spans="1:25">
      <c r="A5611" s="5">
        <f>INDEX(Students,MOD(D5611-1,ROWS(Students))+1,1)</f>
        <v>21183</v>
      </c>
      <c r="B5611" s="5" t="str">
        <f>INDEX(Students,MOD(D5611-1,ROWS(Students))+1,2)</f>
        <v>Zaręba Jakub</v>
      </c>
      <c r="C5611" s="5" t="str">
        <f>INDEX(Students,MOD(D5611-1,ROWS(Students))+1,3)</f>
        <v>IZ05TC2</v>
      </c>
      <c r="D5611" s="5">
        <v>2483</v>
      </c>
      <c r="E5611" s="6">
        <v>44635</v>
      </c>
      <c r="F5611" s="6">
        <v>44634</v>
      </c>
      <c r="G5611" s="7" t="s">
        <v>1262</v>
      </c>
      <c r="H5611" s="7">
        <v>-1</v>
      </c>
      <c r="I5611" s="7" t="s">
        <v>2155</v>
      </c>
      <c r="J5611" s="7" t="s">
        <v>6</v>
      </c>
      <c r="K5611" s="7" t="s">
        <v>3775</v>
      </c>
      <c r="L5611" s="7" t="s">
        <v>691</v>
      </c>
      <c r="M5611" s="6" t="s">
        <v>3767</v>
      </c>
      <c r="N5611" s="7" t="s">
        <v>25</v>
      </c>
      <c r="O5611" s="8">
        <v>50</v>
      </c>
      <c r="P5611" s="7" t="s">
        <v>9</v>
      </c>
      <c r="Q5611" s="9">
        <v>0</v>
      </c>
      <c r="R5611" s="7" t="s">
        <v>4517</v>
      </c>
      <c r="S5611" s="7" t="s">
        <v>5100</v>
      </c>
      <c r="T5611">
        <f>A5611</f>
        <v>21183</v>
      </c>
      <c r="U5611">
        <f>IF($G5611=$U$1:$X$1,$T5611,"")</f>
        <v>21183</v>
      </c>
      <c r="V5611" t="str">
        <f>IF($G5611=$U$1:$X$1,$T5611,"")</f>
        <v/>
      </c>
      <c r="W5611" t="str">
        <f>IF($G5611=$U$1:$X$1,$T5611,"")</f>
        <v/>
      </c>
      <c r="X5611" t="str">
        <f>IF($G5611=$U$1:$X$1,$T5611,"")</f>
        <v/>
      </c>
      <c r="Y5611" s="1">
        <f>ROUND(O5611*Q5611,2)</f>
        <v>0</v>
      </c>
    </row>
    <row r="5612" spans="1:25">
      <c r="A5612" s="5">
        <f>INDEX(Students,MOD(D5612-1,ROWS(Students))+1,1)</f>
        <v>21183</v>
      </c>
      <c r="B5612" s="5" t="str">
        <f>INDEX(Students,MOD(D5612-1,ROWS(Students))+1,2)</f>
        <v>Zaręba Jakub</v>
      </c>
      <c r="C5612" s="5" t="str">
        <f>INDEX(Students,MOD(D5612-1,ROWS(Students))+1,3)</f>
        <v>IZ05TC2</v>
      </c>
      <c r="D5612" s="5">
        <v>2575</v>
      </c>
      <c r="E5612" s="6">
        <v>44593</v>
      </c>
      <c r="F5612" s="6">
        <v>44593</v>
      </c>
      <c r="G5612" s="7" t="s">
        <v>1263</v>
      </c>
      <c r="H5612" s="7">
        <v>1</v>
      </c>
      <c r="I5612" s="7" t="s">
        <v>1618</v>
      </c>
      <c r="J5612" s="7" t="s">
        <v>6</v>
      </c>
      <c r="K5612" s="7" t="s">
        <v>3767</v>
      </c>
      <c r="L5612" s="7"/>
      <c r="M5612" s="6" t="s">
        <v>3767</v>
      </c>
      <c r="N5612" s="7" t="s">
        <v>7</v>
      </c>
      <c r="O5612" s="8">
        <v>2</v>
      </c>
      <c r="P5612" s="7" t="s">
        <v>9</v>
      </c>
      <c r="Q5612" s="9">
        <v>8.94</v>
      </c>
      <c r="R5612" s="7" t="s">
        <v>4217</v>
      </c>
      <c r="S5612" s="7" t="s">
        <v>5017</v>
      </c>
      <c r="T5612">
        <f>A5612</f>
        <v>21183</v>
      </c>
      <c r="U5612" t="str">
        <f>IF($G5612=$U$1:$X$1,$T5612,"")</f>
        <v/>
      </c>
      <c r="V5612">
        <f>IF($G5612=$U$1:$X$1,$T5612,"")</f>
        <v>21183</v>
      </c>
      <c r="W5612" t="str">
        <f>IF($G5612=$U$1:$X$1,$T5612,"")</f>
        <v/>
      </c>
      <c r="X5612" t="str">
        <f>IF($G5612=$U$1:$X$1,$T5612,"")</f>
        <v/>
      </c>
      <c r="Y5612" s="1">
        <f>ROUND(O5612*Q5612,2)</f>
        <v>17.88</v>
      </c>
    </row>
    <row r="5613" spans="1:25">
      <c r="A5613" s="5">
        <f>INDEX(Students,MOD(D5613-1,ROWS(Students))+1,1)</f>
        <v>21183</v>
      </c>
      <c r="B5613" s="5" t="str">
        <f>INDEX(Students,MOD(D5613-1,ROWS(Students))+1,2)</f>
        <v>Zaręba Jakub</v>
      </c>
      <c r="C5613" s="5" t="str">
        <f>INDEX(Students,MOD(D5613-1,ROWS(Students))+1,3)</f>
        <v>IZ05TC2</v>
      </c>
      <c r="D5613" s="5">
        <v>2667</v>
      </c>
      <c r="E5613" s="6">
        <v>44575</v>
      </c>
      <c r="F5613" s="6">
        <v>44575</v>
      </c>
      <c r="G5613" s="7" t="s">
        <v>279</v>
      </c>
      <c r="H5613" s="7">
        <v>1</v>
      </c>
      <c r="I5613" s="7" t="s">
        <v>1374</v>
      </c>
      <c r="J5613" s="7" t="s">
        <v>6</v>
      </c>
      <c r="K5613" s="7" t="s">
        <v>3767</v>
      </c>
      <c r="L5613" s="7"/>
      <c r="M5613" s="6" t="s">
        <v>3767</v>
      </c>
      <c r="N5613" s="7" t="s">
        <v>71</v>
      </c>
      <c r="O5613" s="8">
        <v>10.15</v>
      </c>
      <c r="P5613" s="7" t="s">
        <v>13</v>
      </c>
      <c r="Q5613" s="9">
        <v>0</v>
      </c>
      <c r="R5613" s="7" t="s">
        <v>3933</v>
      </c>
      <c r="S5613" s="7" t="s">
        <v>4985</v>
      </c>
      <c r="T5613">
        <f>A5613</f>
        <v>21183</v>
      </c>
      <c r="U5613" t="str">
        <f>IF($G5613=$U$1:$X$1,$T5613,"")</f>
        <v/>
      </c>
      <c r="V5613" t="str">
        <f>IF($G5613=$U$1:$X$1,$T5613,"")</f>
        <v/>
      </c>
      <c r="W5613">
        <f>IF($G5613=$U$1:$X$1,$T5613,"")</f>
        <v>21183</v>
      </c>
      <c r="X5613" t="str">
        <f>IF($G5613=$U$1:$X$1,$T5613,"")</f>
        <v/>
      </c>
      <c r="Y5613" s="1">
        <f>ROUND(O5613*Q5613,2)</f>
        <v>0</v>
      </c>
    </row>
    <row r="5614" spans="1:25">
      <c r="A5614" s="5">
        <f>INDEX(Students,MOD(D5614-1,ROWS(Students))+1,1)</f>
        <v>21183</v>
      </c>
      <c r="B5614" s="5" t="str">
        <f>INDEX(Students,MOD(D5614-1,ROWS(Students))+1,2)</f>
        <v>Zaręba Jakub</v>
      </c>
      <c r="C5614" s="5" t="str">
        <f>INDEX(Students,MOD(D5614-1,ROWS(Students))+1,3)</f>
        <v>IZ05TC2</v>
      </c>
      <c r="D5614" s="5">
        <v>2759</v>
      </c>
      <c r="E5614" s="6">
        <v>44642</v>
      </c>
      <c r="F5614" s="6">
        <v>44642</v>
      </c>
      <c r="G5614" s="7" t="s">
        <v>1263</v>
      </c>
      <c r="H5614" s="7">
        <v>1</v>
      </c>
      <c r="I5614" s="7" t="s">
        <v>2279</v>
      </c>
      <c r="J5614" s="7" t="s">
        <v>6</v>
      </c>
      <c r="K5614" s="7" t="s">
        <v>3767</v>
      </c>
      <c r="L5614" s="7"/>
      <c r="M5614" s="6" t="s">
        <v>3767</v>
      </c>
      <c r="N5614" s="7" t="s">
        <v>19</v>
      </c>
      <c r="O5614" s="8">
        <v>1.25</v>
      </c>
      <c r="P5614" s="7" t="s">
        <v>13</v>
      </c>
      <c r="Q5614" s="9">
        <v>18.53</v>
      </c>
      <c r="R5614" s="7" t="s">
        <v>3978</v>
      </c>
      <c r="S5614" s="7" t="s">
        <v>82</v>
      </c>
      <c r="T5614">
        <f>A5614</f>
        <v>21183</v>
      </c>
      <c r="U5614" t="str">
        <f>IF($G5614=$U$1:$X$1,$T5614,"")</f>
        <v/>
      </c>
      <c r="V5614">
        <f>IF($G5614=$U$1:$X$1,$T5614,"")</f>
        <v>21183</v>
      </c>
      <c r="W5614" t="str">
        <f>IF($G5614=$U$1:$X$1,$T5614,"")</f>
        <v/>
      </c>
      <c r="X5614" t="str">
        <f>IF($G5614=$U$1:$X$1,$T5614,"")</f>
        <v/>
      </c>
      <c r="Y5614" s="1">
        <f>ROUND(O5614*Q5614,2)</f>
        <v>23.16</v>
      </c>
    </row>
    <row r="5615" spans="1:25">
      <c r="A5615" s="5">
        <f>INDEX(Students,MOD(D5615-1,ROWS(Students))+1,1)</f>
        <v>21183</v>
      </c>
      <c r="B5615" s="5" t="str">
        <f>INDEX(Students,MOD(D5615-1,ROWS(Students))+1,2)</f>
        <v>Zaręba Jakub</v>
      </c>
      <c r="C5615" s="5" t="str">
        <f>INDEX(Students,MOD(D5615-1,ROWS(Students))+1,3)</f>
        <v>IZ05TC2</v>
      </c>
      <c r="D5615" s="5">
        <v>2851</v>
      </c>
      <c r="E5615" s="6">
        <v>44566</v>
      </c>
      <c r="F5615" s="6">
        <v>44566</v>
      </c>
      <c r="G5615" s="7" t="s">
        <v>1263</v>
      </c>
      <c r="H5615" s="7">
        <v>1</v>
      </c>
      <c r="I5615" s="7" t="s">
        <v>1269</v>
      </c>
      <c r="J5615" s="7" t="s">
        <v>6</v>
      </c>
      <c r="K5615" s="7" t="s">
        <v>3767</v>
      </c>
      <c r="L5615" s="7"/>
      <c r="M5615" s="6" t="s">
        <v>3767</v>
      </c>
      <c r="N5615" s="7" t="s">
        <v>19</v>
      </c>
      <c r="O5615" s="8">
        <v>2</v>
      </c>
      <c r="P5615" s="7" t="s">
        <v>9</v>
      </c>
      <c r="Q5615" s="9">
        <v>6.93</v>
      </c>
      <c r="R5615" s="7" t="s">
        <v>3895</v>
      </c>
      <c r="S5615" s="7" t="s">
        <v>4966</v>
      </c>
      <c r="T5615">
        <f>A5615</f>
        <v>21183</v>
      </c>
      <c r="U5615" t="str">
        <f>IF($G5615=$U$1:$X$1,$T5615,"")</f>
        <v/>
      </c>
      <c r="V5615">
        <f>IF($G5615=$U$1:$X$1,$T5615,"")</f>
        <v>21183</v>
      </c>
      <c r="W5615" t="str">
        <f>IF($G5615=$U$1:$X$1,$T5615,"")</f>
        <v/>
      </c>
      <c r="X5615" t="str">
        <f>IF($G5615=$U$1:$X$1,$T5615,"")</f>
        <v/>
      </c>
      <c r="Y5615" s="1">
        <f>ROUND(O5615*Q5615,2)</f>
        <v>13.86</v>
      </c>
    </row>
    <row r="5616" spans="1:25">
      <c r="A5616" s="5">
        <f>INDEX(Students,MOD(D5616-1,ROWS(Students))+1,1)</f>
        <v>21183</v>
      </c>
      <c r="B5616" s="5" t="str">
        <f>INDEX(Students,MOD(D5616-1,ROWS(Students))+1,2)</f>
        <v>Zaręba Jakub</v>
      </c>
      <c r="C5616" s="5" t="str">
        <f>INDEX(Students,MOD(D5616-1,ROWS(Students))+1,3)</f>
        <v>IZ05TC2</v>
      </c>
      <c r="D5616" s="5">
        <v>2943</v>
      </c>
      <c r="E5616" s="6">
        <v>44748</v>
      </c>
      <c r="F5616" s="6">
        <v>44748</v>
      </c>
      <c r="G5616" s="7" t="s">
        <v>279</v>
      </c>
      <c r="H5616" s="7">
        <v>1</v>
      </c>
      <c r="I5616" s="7" t="s">
        <v>3161</v>
      </c>
      <c r="J5616" s="7" t="s">
        <v>6</v>
      </c>
      <c r="K5616" s="7" t="s">
        <v>3767</v>
      </c>
      <c r="L5616" s="7"/>
      <c r="M5616" s="6" t="s">
        <v>3767</v>
      </c>
      <c r="N5616" s="7" t="s">
        <v>25</v>
      </c>
      <c r="O5616" s="8">
        <v>21.65</v>
      </c>
      <c r="P5616" s="7" t="s">
        <v>13</v>
      </c>
      <c r="Q5616" s="9">
        <v>48.34</v>
      </c>
      <c r="R5616" s="7" t="s">
        <v>4060</v>
      </c>
      <c r="S5616" s="7" t="s">
        <v>163</v>
      </c>
      <c r="T5616">
        <f>A5616</f>
        <v>21183</v>
      </c>
      <c r="U5616" t="str">
        <f>IF($G5616=$U$1:$X$1,$T5616,"")</f>
        <v/>
      </c>
      <c r="V5616" t="str">
        <f>IF($G5616=$U$1:$X$1,$T5616,"")</f>
        <v/>
      </c>
      <c r="W5616">
        <f>IF($G5616=$U$1:$X$1,$T5616,"")</f>
        <v>21183</v>
      </c>
      <c r="X5616" t="str">
        <f>IF($G5616=$U$1:$X$1,$T5616,"")</f>
        <v/>
      </c>
      <c r="Y5616" s="1">
        <f>ROUND(O5616*Q5616,2)</f>
        <v>1046.56</v>
      </c>
    </row>
    <row r="5617" spans="1:25">
      <c r="A5617" s="5">
        <f>INDEX(Students,MOD(D5617-1,ROWS(Students))+1,1)</f>
        <v>21183</v>
      </c>
      <c r="B5617" s="5" t="str">
        <f>INDEX(Students,MOD(D5617-1,ROWS(Students))+1,2)</f>
        <v>Zaręba Jakub</v>
      </c>
      <c r="C5617" s="5" t="str">
        <f>INDEX(Students,MOD(D5617-1,ROWS(Students))+1,3)</f>
        <v>IZ05TC2</v>
      </c>
      <c r="D5617" s="5">
        <v>3035</v>
      </c>
      <c r="E5617" s="6">
        <v>44656</v>
      </c>
      <c r="F5617" s="6">
        <v>44655</v>
      </c>
      <c r="G5617" s="7" t="s">
        <v>1262</v>
      </c>
      <c r="H5617" s="7">
        <v>-1</v>
      </c>
      <c r="I5617" s="7" t="s">
        <v>3457</v>
      </c>
      <c r="J5617" s="7" t="s">
        <v>6</v>
      </c>
      <c r="K5617" s="7" t="s">
        <v>3774</v>
      </c>
      <c r="L5617" s="7" t="s">
        <v>1154</v>
      </c>
      <c r="M5617" s="6" t="s">
        <v>3767</v>
      </c>
      <c r="N5617" s="7" t="s">
        <v>7</v>
      </c>
      <c r="O5617" s="8">
        <v>368.75</v>
      </c>
      <c r="P5617" s="7" t="s">
        <v>13</v>
      </c>
      <c r="Q5617" s="9">
        <v>0</v>
      </c>
      <c r="R5617" s="7" t="s">
        <v>4080</v>
      </c>
      <c r="S5617" s="7" t="s">
        <v>415</v>
      </c>
      <c r="T5617">
        <f>A5617</f>
        <v>21183</v>
      </c>
      <c r="U5617">
        <f>IF($G5617=$U$1:$X$1,$T5617,"")</f>
        <v>21183</v>
      </c>
      <c r="V5617" t="str">
        <f>IF($G5617=$U$1:$X$1,$T5617,"")</f>
        <v/>
      </c>
      <c r="W5617" t="str">
        <f>IF($G5617=$U$1:$X$1,$T5617,"")</f>
        <v/>
      </c>
      <c r="X5617" t="str">
        <f>IF($G5617=$U$1:$X$1,$T5617,"")</f>
        <v/>
      </c>
      <c r="Y5617" s="1">
        <f>ROUND(O5617*Q5617,2)</f>
        <v>0</v>
      </c>
    </row>
    <row r="5618" spans="1:25">
      <c r="A5618" s="5">
        <f>INDEX(Students,MOD(D5618-1,ROWS(Students))+1,1)</f>
        <v>21183</v>
      </c>
      <c r="B5618" s="5" t="str">
        <f>INDEX(Students,MOD(D5618-1,ROWS(Students))+1,2)</f>
        <v>Zaręba Jakub</v>
      </c>
      <c r="C5618" s="5" t="str">
        <f>INDEX(Students,MOD(D5618-1,ROWS(Students))+1,3)</f>
        <v>IZ05TC2</v>
      </c>
      <c r="D5618" s="5">
        <v>3127</v>
      </c>
      <c r="E5618" s="6">
        <v>44753</v>
      </c>
      <c r="F5618" s="6">
        <v>44753</v>
      </c>
      <c r="G5618" s="7" t="s">
        <v>1263</v>
      </c>
      <c r="H5618" s="7">
        <v>1</v>
      </c>
      <c r="I5618" s="7" t="s">
        <v>3195</v>
      </c>
      <c r="J5618" s="7" t="s">
        <v>6</v>
      </c>
      <c r="K5618" s="7" t="s">
        <v>3767</v>
      </c>
      <c r="L5618" s="7"/>
      <c r="M5618" s="6" t="s">
        <v>3767</v>
      </c>
      <c r="N5618" s="7" t="s">
        <v>7</v>
      </c>
      <c r="O5618" s="8">
        <v>3</v>
      </c>
      <c r="P5618" s="7" t="s">
        <v>9</v>
      </c>
      <c r="Q5618" s="9">
        <v>1.21</v>
      </c>
      <c r="R5618" s="7" t="s">
        <v>3903</v>
      </c>
      <c r="S5618" s="7" t="s">
        <v>29</v>
      </c>
      <c r="T5618">
        <f>A5618</f>
        <v>21183</v>
      </c>
      <c r="U5618" t="str">
        <f>IF($G5618=$U$1:$X$1,$T5618,"")</f>
        <v/>
      </c>
      <c r="V5618">
        <f>IF($G5618=$U$1:$X$1,$T5618,"")</f>
        <v>21183</v>
      </c>
      <c r="W5618" t="str">
        <f>IF($G5618=$U$1:$X$1,$T5618,"")</f>
        <v/>
      </c>
      <c r="X5618" t="str">
        <f>IF($G5618=$U$1:$X$1,$T5618,"")</f>
        <v/>
      </c>
      <c r="Y5618" s="1">
        <f>ROUND(O5618*Q5618,2)</f>
        <v>3.63</v>
      </c>
    </row>
    <row r="5619" spans="1:25">
      <c r="A5619" s="5">
        <f>INDEX(Students,MOD(D5619-1,ROWS(Students))+1,1)</f>
        <v>21183</v>
      </c>
      <c r="B5619" s="5" t="str">
        <f>INDEX(Students,MOD(D5619-1,ROWS(Students))+1,2)</f>
        <v>Zaręba Jakub</v>
      </c>
      <c r="C5619" s="5" t="str">
        <f>INDEX(Students,MOD(D5619-1,ROWS(Students))+1,3)</f>
        <v>IZ05TC2</v>
      </c>
      <c r="D5619" s="5">
        <v>3219</v>
      </c>
      <c r="E5619" s="6">
        <v>44726</v>
      </c>
      <c r="F5619" s="6">
        <v>44726</v>
      </c>
      <c r="G5619" s="7" t="s">
        <v>1263</v>
      </c>
      <c r="H5619" s="7">
        <v>1</v>
      </c>
      <c r="I5619" s="7" t="s">
        <v>2945</v>
      </c>
      <c r="J5619" s="7" t="s">
        <v>6</v>
      </c>
      <c r="K5619" s="7" t="s">
        <v>3767</v>
      </c>
      <c r="L5619" s="7"/>
      <c r="M5619" s="6" t="s">
        <v>3767</v>
      </c>
      <c r="N5619" s="7" t="s">
        <v>7</v>
      </c>
      <c r="O5619" s="8">
        <v>60</v>
      </c>
      <c r="P5619" s="7" t="s">
        <v>9</v>
      </c>
      <c r="Q5619" s="9">
        <v>0.76</v>
      </c>
      <c r="R5619" s="7" t="s">
        <v>3972</v>
      </c>
      <c r="S5619" s="7" t="s">
        <v>77</v>
      </c>
      <c r="T5619">
        <f>A5619</f>
        <v>21183</v>
      </c>
      <c r="U5619" t="str">
        <f>IF($G5619=$U$1:$X$1,$T5619,"")</f>
        <v/>
      </c>
      <c r="V5619">
        <f>IF($G5619=$U$1:$X$1,$T5619,"")</f>
        <v>21183</v>
      </c>
      <c r="W5619" t="str">
        <f>IF($G5619=$U$1:$X$1,$T5619,"")</f>
        <v/>
      </c>
      <c r="X5619" t="str">
        <f>IF($G5619=$U$1:$X$1,$T5619,"")</f>
        <v/>
      </c>
      <c r="Y5619" s="1">
        <f>ROUND(O5619*Q5619,2)</f>
        <v>45.6</v>
      </c>
    </row>
    <row r="5620" spans="1:25">
      <c r="A5620" s="5">
        <f>INDEX(Students,MOD(D5620-1,ROWS(Students))+1,1)</f>
        <v>21183</v>
      </c>
      <c r="B5620" s="5" t="str">
        <f>INDEX(Students,MOD(D5620-1,ROWS(Students))+1,2)</f>
        <v>Zaręba Jakub</v>
      </c>
      <c r="C5620" s="5" t="str">
        <f>INDEX(Students,MOD(D5620-1,ROWS(Students))+1,3)</f>
        <v>IZ05TC2</v>
      </c>
      <c r="D5620" s="5">
        <v>3311</v>
      </c>
      <c r="E5620" s="6">
        <v>44588</v>
      </c>
      <c r="F5620" s="6">
        <v>44588</v>
      </c>
      <c r="G5620" s="7" t="s">
        <v>1263</v>
      </c>
      <c r="H5620" s="7">
        <v>1</v>
      </c>
      <c r="I5620" s="7" t="s">
        <v>1563</v>
      </c>
      <c r="J5620" s="7" t="s">
        <v>6</v>
      </c>
      <c r="K5620" s="7" t="s">
        <v>3767</v>
      </c>
      <c r="L5620" s="7"/>
      <c r="M5620" s="6" t="s">
        <v>3767</v>
      </c>
      <c r="N5620" s="7" t="s">
        <v>19</v>
      </c>
      <c r="O5620" s="8">
        <v>225</v>
      </c>
      <c r="P5620" s="7" t="s">
        <v>9</v>
      </c>
      <c r="Q5620" s="9">
        <v>0.4</v>
      </c>
      <c r="R5620" s="7" t="s">
        <v>4055</v>
      </c>
      <c r="S5620" s="7" t="s">
        <v>157</v>
      </c>
      <c r="T5620">
        <f>A5620</f>
        <v>21183</v>
      </c>
      <c r="U5620" t="str">
        <f>IF($G5620=$U$1:$X$1,$T5620,"")</f>
        <v/>
      </c>
      <c r="V5620">
        <f>IF($G5620=$U$1:$X$1,$T5620,"")</f>
        <v>21183</v>
      </c>
      <c r="W5620" t="str">
        <f>IF($G5620=$U$1:$X$1,$T5620,"")</f>
        <v/>
      </c>
      <c r="X5620" t="str">
        <f>IF($G5620=$U$1:$X$1,$T5620,"")</f>
        <v/>
      </c>
      <c r="Y5620" s="1">
        <f>ROUND(O5620*Q5620,2)</f>
        <v>90</v>
      </c>
    </row>
    <row r="5621" spans="1:25">
      <c r="A5621" s="5">
        <f>INDEX(Students,MOD(D5621-1,ROWS(Students))+1,1)</f>
        <v>21183</v>
      </c>
      <c r="B5621" s="5" t="str">
        <f>INDEX(Students,MOD(D5621-1,ROWS(Students))+1,2)</f>
        <v>Zaręba Jakub</v>
      </c>
      <c r="C5621" s="5" t="str">
        <f>INDEX(Students,MOD(D5621-1,ROWS(Students))+1,3)</f>
        <v>IZ05TC2</v>
      </c>
      <c r="D5621" s="5">
        <v>3403</v>
      </c>
      <c r="E5621" s="6">
        <v>44638</v>
      </c>
      <c r="F5621" s="6">
        <v>44638</v>
      </c>
      <c r="G5621" s="7" t="s">
        <v>279</v>
      </c>
      <c r="H5621" s="7">
        <v>1</v>
      </c>
      <c r="I5621" s="7" t="s">
        <v>2245</v>
      </c>
      <c r="J5621" s="7" t="s">
        <v>6</v>
      </c>
      <c r="K5621" s="7" t="s">
        <v>3767</v>
      </c>
      <c r="L5621" s="7"/>
      <c r="M5621" s="6" t="s">
        <v>3767</v>
      </c>
      <c r="N5621" s="7" t="s">
        <v>5215</v>
      </c>
      <c r="O5621" s="8">
        <v>152.35</v>
      </c>
      <c r="P5621" s="7" t="s">
        <v>31</v>
      </c>
      <c r="Q5621" s="9">
        <v>0</v>
      </c>
      <c r="R5621" s="7" t="s">
        <v>4551</v>
      </c>
      <c r="S5621" s="7" t="s">
        <v>5112</v>
      </c>
      <c r="T5621">
        <f>A5621</f>
        <v>21183</v>
      </c>
      <c r="U5621" t="str">
        <f>IF($G5621=$U$1:$X$1,$T5621,"")</f>
        <v/>
      </c>
      <c r="V5621" t="str">
        <f>IF($G5621=$U$1:$X$1,$T5621,"")</f>
        <v/>
      </c>
      <c r="W5621">
        <f>IF($G5621=$U$1:$X$1,$T5621,"")</f>
        <v>21183</v>
      </c>
      <c r="X5621" t="str">
        <f>IF($G5621=$U$1:$X$1,$T5621,"")</f>
        <v/>
      </c>
      <c r="Y5621" s="1">
        <f>ROUND(O5621*Q5621,2)</f>
        <v>0</v>
      </c>
    </row>
    <row r="5622" spans="1:25">
      <c r="A5622" s="5">
        <f>INDEX(Students,MOD(D5622-1,ROWS(Students))+1,1)</f>
        <v>21183</v>
      </c>
      <c r="B5622" s="5" t="str">
        <f>INDEX(Students,MOD(D5622-1,ROWS(Students))+1,2)</f>
        <v>Zaręba Jakub</v>
      </c>
      <c r="C5622" s="5" t="str">
        <f>INDEX(Students,MOD(D5622-1,ROWS(Students))+1,3)</f>
        <v>IZ05TC2</v>
      </c>
      <c r="D5622" s="5">
        <v>3495</v>
      </c>
      <c r="E5622" s="6">
        <v>44671</v>
      </c>
      <c r="F5622" s="6">
        <v>44671</v>
      </c>
      <c r="G5622" s="7" t="s">
        <v>279</v>
      </c>
      <c r="H5622" s="7">
        <v>1</v>
      </c>
      <c r="I5622" s="7" t="s">
        <v>3639</v>
      </c>
      <c r="J5622" s="7" t="s">
        <v>6</v>
      </c>
      <c r="K5622" s="7" t="s">
        <v>3767</v>
      </c>
      <c r="L5622" s="7"/>
      <c r="M5622" s="6" t="s">
        <v>3767</v>
      </c>
      <c r="N5622" s="7" t="s">
        <v>5215</v>
      </c>
      <c r="O5622" s="8">
        <v>352.17</v>
      </c>
      <c r="P5622" s="7" t="s">
        <v>13</v>
      </c>
      <c r="Q5622" s="9">
        <v>0</v>
      </c>
      <c r="R5622" s="7" t="s">
        <v>3925</v>
      </c>
      <c r="S5622" s="7" t="s">
        <v>4968</v>
      </c>
      <c r="T5622">
        <f>A5622</f>
        <v>21183</v>
      </c>
      <c r="U5622" t="str">
        <f>IF($G5622=$U$1:$X$1,$T5622,"")</f>
        <v/>
      </c>
      <c r="V5622" t="str">
        <f>IF($G5622=$U$1:$X$1,$T5622,"")</f>
        <v/>
      </c>
      <c r="W5622">
        <f>IF($G5622=$U$1:$X$1,$T5622,"")</f>
        <v>21183</v>
      </c>
      <c r="X5622" t="str">
        <f>IF($G5622=$U$1:$X$1,$T5622,"")</f>
        <v/>
      </c>
      <c r="Y5622" s="1">
        <f>ROUND(O5622*Q5622,2)</f>
        <v>0</v>
      </c>
    </row>
    <row r="5623" spans="1:25">
      <c r="A5623" s="5">
        <f>INDEX(Students,MOD(D5623-1,ROWS(Students))+1,1)</f>
        <v>21183</v>
      </c>
      <c r="B5623" s="5" t="str">
        <f>INDEX(Students,MOD(D5623-1,ROWS(Students))+1,2)</f>
        <v>Zaręba Jakub</v>
      </c>
      <c r="C5623" s="5" t="str">
        <f>INDEX(Students,MOD(D5623-1,ROWS(Students))+1,3)</f>
        <v>IZ05TC2</v>
      </c>
      <c r="D5623" s="5">
        <v>3587</v>
      </c>
      <c r="E5623" s="6">
        <v>44628</v>
      </c>
      <c r="F5623" s="6">
        <v>44628</v>
      </c>
      <c r="G5623" s="7" t="s">
        <v>1263</v>
      </c>
      <c r="H5623" s="7">
        <v>1</v>
      </c>
      <c r="I5623" s="7" t="s">
        <v>2065</v>
      </c>
      <c r="J5623" s="7" t="s">
        <v>6</v>
      </c>
      <c r="K5623" s="7" t="s">
        <v>3767</v>
      </c>
      <c r="L5623" s="7"/>
      <c r="M5623" s="6" t="s">
        <v>3767</v>
      </c>
      <c r="N5623" s="7" t="s">
        <v>32</v>
      </c>
      <c r="O5623" s="8">
        <v>2</v>
      </c>
      <c r="P5623" s="7" t="s">
        <v>9</v>
      </c>
      <c r="Q5623" s="9">
        <v>1.3</v>
      </c>
      <c r="R5623" s="7" t="s">
        <v>4200</v>
      </c>
      <c r="S5623" s="7" t="s">
        <v>300</v>
      </c>
      <c r="T5623">
        <f>A5623</f>
        <v>21183</v>
      </c>
      <c r="U5623" t="str">
        <f>IF($G5623=$U$1:$X$1,$T5623,"")</f>
        <v/>
      </c>
      <c r="V5623">
        <f>IF($G5623=$U$1:$X$1,$T5623,"")</f>
        <v>21183</v>
      </c>
      <c r="W5623" t="str">
        <f>IF($G5623=$U$1:$X$1,$T5623,"")</f>
        <v/>
      </c>
      <c r="X5623" t="str">
        <f>IF($G5623=$U$1:$X$1,$T5623,"")</f>
        <v/>
      </c>
      <c r="Y5623" s="1">
        <f>ROUND(O5623*Q5623,2)</f>
        <v>2.6</v>
      </c>
    </row>
    <row r="5624" spans="1:25">
      <c r="A5624" s="5">
        <f>INDEX(Students,MOD(D5624-1,ROWS(Students))+1,1)</f>
        <v>21183</v>
      </c>
      <c r="B5624" s="5" t="str">
        <f>INDEX(Students,MOD(D5624-1,ROWS(Students))+1,2)</f>
        <v>Zaręba Jakub</v>
      </c>
      <c r="C5624" s="5" t="str">
        <f>INDEX(Students,MOD(D5624-1,ROWS(Students))+1,3)</f>
        <v>IZ05TC2</v>
      </c>
      <c r="D5624" s="5">
        <v>3679</v>
      </c>
      <c r="E5624" s="6">
        <v>44572</v>
      </c>
      <c r="F5624" s="6">
        <v>44572</v>
      </c>
      <c r="G5624" s="7" t="s">
        <v>1263</v>
      </c>
      <c r="H5624" s="7">
        <v>1</v>
      </c>
      <c r="I5624" s="7" t="s">
        <v>1307</v>
      </c>
      <c r="J5624" s="7" t="s">
        <v>6</v>
      </c>
      <c r="K5624" s="7" t="s">
        <v>3767</v>
      </c>
      <c r="L5624" s="7"/>
      <c r="M5624" s="6" t="s">
        <v>3767</v>
      </c>
      <c r="N5624" s="7" t="s">
        <v>19</v>
      </c>
      <c r="O5624" s="8">
        <v>100</v>
      </c>
      <c r="P5624" s="7" t="s">
        <v>9</v>
      </c>
      <c r="Q5624" s="9">
        <v>0.5</v>
      </c>
      <c r="R5624" s="7" t="s">
        <v>3976</v>
      </c>
      <c r="S5624" s="7" t="s">
        <v>5021</v>
      </c>
      <c r="T5624">
        <f>A5624</f>
        <v>21183</v>
      </c>
      <c r="U5624" t="str">
        <f>IF($G5624=$U$1:$X$1,$T5624,"")</f>
        <v/>
      </c>
      <c r="V5624">
        <f>IF($G5624=$U$1:$X$1,$T5624,"")</f>
        <v>21183</v>
      </c>
      <c r="W5624" t="str">
        <f>IF($G5624=$U$1:$X$1,$T5624,"")</f>
        <v/>
      </c>
      <c r="X5624" t="str">
        <f>IF($G5624=$U$1:$X$1,$T5624,"")</f>
        <v/>
      </c>
      <c r="Y5624" s="1">
        <f>ROUND(O5624*Q5624,2)</f>
        <v>50</v>
      </c>
    </row>
    <row r="5625" spans="1:25">
      <c r="A5625" s="5">
        <f>INDEX(Students,MOD(D5625-1,ROWS(Students))+1,1)</f>
        <v>21183</v>
      </c>
      <c r="B5625" s="5" t="str">
        <f>INDEX(Students,MOD(D5625-1,ROWS(Students))+1,2)</f>
        <v>Zaręba Jakub</v>
      </c>
      <c r="C5625" s="5" t="str">
        <f>INDEX(Students,MOD(D5625-1,ROWS(Students))+1,3)</f>
        <v>IZ05TC2</v>
      </c>
      <c r="D5625" s="5">
        <v>3771</v>
      </c>
      <c r="E5625" s="6">
        <v>44705</v>
      </c>
      <c r="F5625" s="6">
        <v>44705</v>
      </c>
      <c r="G5625" s="7" t="s">
        <v>279</v>
      </c>
      <c r="H5625" s="7">
        <v>1</v>
      </c>
      <c r="I5625" s="7" t="s">
        <v>2665</v>
      </c>
      <c r="J5625" s="7" t="s">
        <v>6</v>
      </c>
      <c r="K5625" s="7" t="s">
        <v>3767</v>
      </c>
      <c r="L5625" s="7"/>
      <c r="M5625" s="6" t="s">
        <v>3767</v>
      </c>
      <c r="N5625" s="7" t="s">
        <v>25</v>
      </c>
      <c r="O5625" s="8">
        <v>1</v>
      </c>
      <c r="P5625" s="7" t="s">
        <v>13</v>
      </c>
      <c r="Q5625" s="9">
        <v>240.98</v>
      </c>
      <c r="R5625" s="7" t="s">
        <v>4155</v>
      </c>
      <c r="S5625" s="7" t="s">
        <v>260</v>
      </c>
      <c r="T5625">
        <f>A5625</f>
        <v>21183</v>
      </c>
      <c r="U5625" t="str">
        <f>IF($G5625=$U$1:$X$1,$T5625,"")</f>
        <v/>
      </c>
      <c r="V5625" t="str">
        <f>IF($G5625=$U$1:$X$1,$T5625,"")</f>
        <v/>
      </c>
      <c r="W5625">
        <f>IF($G5625=$U$1:$X$1,$T5625,"")</f>
        <v>21183</v>
      </c>
      <c r="X5625" t="str">
        <f>IF($G5625=$U$1:$X$1,$T5625,"")</f>
        <v/>
      </c>
      <c r="Y5625" s="1">
        <f>ROUND(O5625*Q5625,2)</f>
        <v>240.98</v>
      </c>
    </row>
    <row r="5626" spans="1:25">
      <c r="A5626" s="5">
        <f>INDEX(Students,MOD(D5626-1,ROWS(Students))+1,1)</f>
        <v>21183</v>
      </c>
      <c r="B5626" s="5" t="str">
        <f>INDEX(Students,MOD(D5626-1,ROWS(Students))+1,2)</f>
        <v>Zaręba Jakub</v>
      </c>
      <c r="C5626" s="5" t="str">
        <f>INDEX(Students,MOD(D5626-1,ROWS(Students))+1,3)</f>
        <v>IZ05TC2</v>
      </c>
      <c r="D5626" s="5">
        <v>3863</v>
      </c>
      <c r="E5626" s="6">
        <v>44747</v>
      </c>
      <c r="F5626" s="6">
        <v>44747</v>
      </c>
      <c r="G5626" s="7" t="s">
        <v>279</v>
      </c>
      <c r="H5626" s="7">
        <v>1</v>
      </c>
      <c r="I5626" s="7" t="s">
        <v>3139</v>
      </c>
      <c r="J5626" s="7" t="s">
        <v>6</v>
      </c>
      <c r="K5626" s="7" t="s">
        <v>3767</v>
      </c>
      <c r="L5626" s="7"/>
      <c r="M5626" s="6" t="s">
        <v>3767</v>
      </c>
      <c r="N5626" s="7" t="s">
        <v>25</v>
      </c>
      <c r="O5626" s="8">
        <v>9.51</v>
      </c>
      <c r="P5626" s="7" t="s">
        <v>13</v>
      </c>
      <c r="Q5626" s="9">
        <v>58.65</v>
      </c>
      <c r="R5626" s="7" t="s">
        <v>4250</v>
      </c>
      <c r="S5626" s="7" t="s">
        <v>366</v>
      </c>
      <c r="T5626">
        <f>A5626</f>
        <v>21183</v>
      </c>
      <c r="U5626" t="str">
        <f>IF($G5626=$U$1:$X$1,$T5626,"")</f>
        <v/>
      </c>
      <c r="V5626" t="str">
        <f>IF($G5626=$U$1:$X$1,$T5626,"")</f>
        <v/>
      </c>
      <c r="W5626">
        <f>IF($G5626=$U$1:$X$1,$T5626,"")</f>
        <v>21183</v>
      </c>
      <c r="X5626" t="str">
        <f>IF($G5626=$U$1:$X$1,$T5626,"")</f>
        <v/>
      </c>
      <c r="Y5626" s="1">
        <f>ROUND(O5626*Q5626,2)</f>
        <v>557.76</v>
      </c>
    </row>
    <row r="5627" spans="1:25">
      <c r="A5627" s="5">
        <f>INDEX(Students,MOD(D5627-1,ROWS(Students))+1,1)</f>
        <v>21183</v>
      </c>
      <c r="B5627" s="5" t="str">
        <f>INDEX(Students,MOD(D5627-1,ROWS(Students))+1,2)</f>
        <v>Zaręba Jakub</v>
      </c>
      <c r="C5627" s="5" t="str">
        <f>INDEX(Students,MOD(D5627-1,ROWS(Students))+1,3)</f>
        <v>IZ05TC2</v>
      </c>
      <c r="D5627" s="5">
        <v>3955</v>
      </c>
      <c r="E5627" s="6">
        <v>44581</v>
      </c>
      <c r="F5627" s="6">
        <v>44581</v>
      </c>
      <c r="G5627" s="7" t="s">
        <v>279</v>
      </c>
      <c r="H5627" s="7">
        <v>1</v>
      </c>
      <c r="I5627" s="7" t="s">
        <v>1466</v>
      </c>
      <c r="J5627" s="7" t="s">
        <v>6</v>
      </c>
      <c r="K5627" s="7" t="s">
        <v>3767</v>
      </c>
      <c r="L5627" s="7"/>
      <c r="M5627" s="6" t="s">
        <v>3767</v>
      </c>
      <c r="N5627" s="7" t="s">
        <v>25</v>
      </c>
      <c r="O5627" s="8">
        <v>43.68</v>
      </c>
      <c r="P5627" s="7" t="s">
        <v>13</v>
      </c>
      <c r="Q5627" s="9">
        <v>43.6</v>
      </c>
      <c r="R5627" s="7" t="s">
        <v>4164</v>
      </c>
      <c r="S5627" s="7" t="s">
        <v>272</v>
      </c>
      <c r="T5627">
        <f>A5627</f>
        <v>21183</v>
      </c>
      <c r="U5627" t="str">
        <f>IF($G5627=$U$1:$X$1,$T5627,"")</f>
        <v/>
      </c>
      <c r="V5627" t="str">
        <f>IF($G5627=$U$1:$X$1,$T5627,"")</f>
        <v/>
      </c>
      <c r="W5627">
        <f>IF($G5627=$U$1:$X$1,$T5627,"")</f>
        <v>21183</v>
      </c>
      <c r="X5627" t="str">
        <f>IF($G5627=$U$1:$X$1,$T5627,"")</f>
        <v/>
      </c>
      <c r="Y5627" s="1">
        <f>ROUND(O5627*Q5627,2)</f>
        <v>1904.45</v>
      </c>
    </row>
    <row r="5628" spans="1:25">
      <c r="A5628" s="5">
        <f>INDEX(Students,MOD(D5628-1,ROWS(Students))+1,1)</f>
        <v>21183</v>
      </c>
      <c r="B5628" s="5" t="str">
        <f>INDEX(Students,MOD(D5628-1,ROWS(Students))+1,2)</f>
        <v>Zaręba Jakub</v>
      </c>
      <c r="C5628" s="5" t="str">
        <f>INDEX(Students,MOD(D5628-1,ROWS(Students))+1,3)</f>
        <v>IZ05TC2</v>
      </c>
      <c r="D5628" s="5">
        <v>4047</v>
      </c>
      <c r="E5628" s="6">
        <v>44623</v>
      </c>
      <c r="F5628" s="6">
        <v>44623</v>
      </c>
      <c r="G5628" s="7" t="s">
        <v>1262</v>
      </c>
      <c r="H5628" s="7">
        <v>-1</v>
      </c>
      <c r="I5628" s="7" t="s">
        <v>2014</v>
      </c>
      <c r="J5628" s="7" t="s">
        <v>6</v>
      </c>
      <c r="K5628" s="7" t="s">
        <v>3774</v>
      </c>
      <c r="L5628" s="7" t="s">
        <v>613</v>
      </c>
      <c r="M5628" s="6" t="s">
        <v>3767</v>
      </c>
      <c r="N5628" s="7" t="s">
        <v>19</v>
      </c>
      <c r="O5628" s="8">
        <v>0.23799999999999999</v>
      </c>
      <c r="P5628" s="7" t="s">
        <v>13</v>
      </c>
      <c r="Q5628" s="9">
        <v>0</v>
      </c>
      <c r="R5628" s="7" t="s">
        <v>4454</v>
      </c>
      <c r="S5628" s="7" t="s">
        <v>5111</v>
      </c>
      <c r="T5628">
        <f>A5628</f>
        <v>21183</v>
      </c>
      <c r="U5628">
        <f>IF($G5628=$U$1:$X$1,$T5628,"")</f>
        <v>21183</v>
      </c>
      <c r="V5628" t="str">
        <f>IF($G5628=$U$1:$X$1,$T5628,"")</f>
        <v/>
      </c>
      <c r="W5628" t="str">
        <f>IF($G5628=$U$1:$X$1,$T5628,"")</f>
        <v/>
      </c>
      <c r="X5628" t="str">
        <f>IF($G5628=$U$1:$X$1,$T5628,"")</f>
        <v/>
      </c>
      <c r="Y5628" s="1">
        <f>ROUND(O5628*Q5628,2)</f>
        <v>0</v>
      </c>
    </row>
    <row r="5629" spans="1:25">
      <c r="A5629" s="5">
        <f>INDEX(Students,MOD(D5629-1,ROWS(Students))+1,1)</f>
        <v>21183</v>
      </c>
      <c r="B5629" s="5" t="str">
        <f>INDEX(Students,MOD(D5629-1,ROWS(Students))+1,2)</f>
        <v>Zaręba Jakub</v>
      </c>
      <c r="C5629" s="5" t="str">
        <f>INDEX(Students,MOD(D5629-1,ROWS(Students))+1,3)</f>
        <v>IZ05TC2</v>
      </c>
      <c r="D5629" s="5">
        <v>4139</v>
      </c>
      <c r="E5629" s="6">
        <v>44656</v>
      </c>
      <c r="F5629" s="6">
        <v>44656</v>
      </c>
      <c r="G5629" s="7" t="s">
        <v>1262</v>
      </c>
      <c r="H5629" s="7">
        <v>1</v>
      </c>
      <c r="I5629" s="7" t="s">
        <v>3460</v>
      </c>
      <c r="J5629" s="7" t="s">
        <v>6</v>
      </c>
      <c r="K5629" s="7" t="s">
        <v>3809</v>
      </c>
      <c r="L5629" s="7"/>
      <c r="M5629" s="6" t="s">
        <v>3767</v>
      </c>
      <c r="N5629" s="7" t="s">
        <v>19</v>
      </c>
      <c r="O5629" s="8">
        <v>8</v>
      </c>
      <c r="P5629" s="7" t="s">
        <v>9</v>
      </c>
      <c r="Q5629" s="9">
        <v>0</v>
      </c>
      <c r="R5629" s="7" t="s">
        <v>4037</v>
      </c>
      <c r="S5629" s="7" t="s">
        <v>140</v>
      </c>
      <c r="T5629">
        <f>A5629</f>
        <v>21183</v>
      </c>
      <c r="U5629">
        <f>IF($G5629=$U$1:$X$1,$T5629,"")</f>
        <v>21183</v>
      </c>
      <c r="V5629" t="str">
        <f>IF($G5629=$U$1:$X$1,$T5629,"")</f>
        <v/>
      </c>
      <c r="W5629" t="str">
        <f>IF($G5629=$U$1:$X$1,$T5629,"")</f>
        <v/>
      </c>
      <c r="X5629" t="str">
        <f>IF($G5629=$U$1:$X$1,$T5629,"")</f>
        <v/>
      </c>
      <c r="Y5629" s="1">
        <f>ROUND(O5629*Q5629,2)</f>
        <v>0</v>
      </c>
    </row>
    <row r="5630" spans="1:25">
      <c r="A5630" s="5">
        <f>INDEX(Students,MOD(D5630-1,ROWS(Students))+1,1)</f>
        <v>21183</v>
      </c>
      <c r="B5630" s="5" t="str">
        <f>INDEX(Students,MOD(D5630-1,ROWS(Students))+1,2)</f>
        <v>Zaręba Jakub</v>
      </c>
      <c r="C5630" s="5" t="str">
        <f>INDEX(Students,MOD(D5630-1,ROWS(Students))+1,3)</f>
        <v>IZ05TC2</v>
      </c>
      <c r="D5630" s="5">
        <v>4231</v>
      </c>
      <c r="E5630" s="6">
        <v>44589</v>
      </c>
      <c r="F5630" s="6">
        <v>44589</v>
      </c>
      <c r="G5630" s="7" t="s">
        <v>1263</v>
      </c>
      <c r="H5630" s="7">
        <v>1</v>
      </c>
      <c r="I5630" s="7" t="s">
        <v>1581</v>
      </c>
      <c r="J5630" s="7" t="s">
        <v>6</v>
      </c>
      <c r="K5630" s="7" t="s">
        <v>3767</v>
      </c>
      <c r="L5630" s="7"/>
      <c r="M5630" s="6" t="s">
        <v>3767</v>
      </c>
      <c r="N5630" s="7" t="s">
        <v>32</v>
      </c>
      <c r="O5630" s="8">
        <v>5</v>
      </c>
      <c r="P5630" s="7" t="s">
        <v>9</v>
      </c>
      <c r="Q5630" s="9">
        <v>32.85</v>
      </c>
      <c r="R5630" s="7" t="s">
        <v>4238</v>
      </c>
      <c r="S5630" s="7" t="s">
        <v>4977</v>
      </c>
      <c r="T5630">
        <f>A5630</f>
        <v>21183</v>
      </c>
      <c r="U5630" t="str">
        <f>IF($G5630=$U$1:$X$1,$T5630,"")</f>
        <v/>
      </c>
      <c r="V5630">
        <f>IF($G5630=$U$1:$X$1,$T5630,"")</f>
        <v>21183</v>
      </c>
      <c r="W5630" t="str">
        <f>IF($G5630=$U$1:$X$1,$T5630,"")</f>
        <v/>
      </c>
      <c r="X5630" t="str">
        <f>IF($G5630=$U$1:$X$1,$T5630,"")</f>
        <v/>
      </c>
      <c r="Y5630" s="1">
        <f>ROUND(O5630*Q5630,2)</f>
        <v>164.25</v>
      </c>
    </row>
    <row r="5631" spans="1:25">
      <c r="A5631" s="5">
        <f>INDEX(Students,MOD(D5631-1,ROWS(Students))+1,1)</f>
        <v>21183</v>
      </c>
      <c r="B5631" s="5" t="str">
        <f>INDEX(Students,MOD(D5631-1,ROWS(Students))+1,2)</f>
        <v>Zaręba Jakub</v>
      </c>
      <c r="C5631" s="5" t="str">
        <f>INDEX(Students,MOD(D5631-1,ROWS(Students))+1,3)</f>
        <v>IZ05TC2</v>
      </c>
      <c r="D5631" s="5">
        <v>4323</v>
      </c>
      <c r="E5631" s="6">
        <v>44735</v>
      </c>
      <c r="F5631" s="6">
        <v>44735</v>
      </c>
      <c r="G5631" s="7" t="s">
        <v>279</v>
      </c>
      <c r="H5631" s="7">
        <v>1</v>
      </c>
      <c r="I5631" s="7" t="s">
        <v>3036</v>
      </c>
      <c r="J5631" s="7" t="s">
        <v>6</v>
      </c>
      <c r="K5631" s="7" t="s">
        <v>3767</v>
      </c>
      <c r="L5631" s="7"/>
      <c r="M5631" s="6" t="s">
        <v>3767</v>
      </c>
      <c r="N5631" s="7" t="s">
        <v>71</v>
      </c>
      <c r="O5631" s="8">
        <v>19.5</v>
      </c>
      <c r="P5631" s="7" t="s">
        <v>13</v>
      </c>
      <c r="Q5631" s="9">
        <v>0</v>
      </c>
      <c r="R5631" s="7" t="s">
        <v>4187</v>
      </c>
      <c r="S5631" s="7" t="s">
        <v>5035</v>
      </c>
      <c r="T5631">
        <f>A5631</f>
        <v>21183</v>
      </c>
      <c r="U5631" t="str">
        <f>IF($G5631=$U$1:$X$1,$T5631,"")</f>
        <v/>
      </c>
      <c r="V5631" t="str">
        <f>IF($G5631=$U$1:$X$1,$T5631,"")</f>
        <v/>
      </c>
      <c r="W5631">
        <f>IF($G5631=$U$1:$X$1,$T5631,"")</f>
        <v>21183</v>
      </c>
      <c r="X5631" t="str">
        <f>IF($G5631=$U$1:$X$1,$T5631,"")</f>
        <v/>
      </c>
      <c r="Y5631" s="1">
        <f>ROUND(O5631*Q5631,2)</f>
        <v>0</v>
      </c>
    </row>
    <row r="5632" spans="1:25">
      <c r="A5632" s="5">
        <f>INDEX(Students,MOD(D5632-1,ROWS(Students))+1,1)</f>
        <v>21183</v>
      </c>
      <c r="B5632" s="5" t="str">
        <f>INDEX(Students,MOD(D5632-1,ROWS(Students))+1,2)</f>
        <v>Zaręba Jakub</v>
      </c>
      <c r="C5632" s="5" t="str">
        <f>INDEX(Students,MOD(D5632-1,ROWS(Students))+1,3)</f>
        <v>IZ05TC2</v>
      </c>
      <c r="D5632" s="5">
        <v>4415</v>
      </c>
      <c r="E5632" s="6">
        <v>44635</v>
      </c>
      <c r="F5632" s="6">
        <v>44635</v>
      </c>
      <c r="G5632" s="7" t="s">
        <v>1263</v>
      </c>
      <c r="H5632" s="7">
        <v>1</v>
      </c>
      <c r="I5632" s="7" t="s">
        <v>2164</v>
      </c>
      <c r="J5632" s="7" t="s">
        <v>6</v>
      </c>
      <c r="K5632" s="7" t="s">
        <v>3767</v>
      </c>
      <c r="L5632" s="7"/>
      <c r="M5632" s="6" t="s">
        <v>3767</v>
      </c>
      <c r="N5632" s="7" t="s">
        <v>81</v>
      </c>
      <c r="O5632" s="8">
        <v>0.74199999999999999</v>
      </c>
      <c r="P5632" s="7" t="s">
        <v>13</v>
      </c>
      <c r="Q5632" s="9">
        <v>18.989999999999998</v>
      </c>
      <c r="R5632" s="7" t="s">
        <v>3901</v>
      </c>
      <c r="S5632" s="7" t="s">
        <v>27</v>
      </c>
      <c r="T5632">
        <f>A5632</f>
        <v>21183</v>
      </c>
      <c r="U5632" t="str">
        <f>IF($G5632=$U$1:$X$1,$T5632,"")</f>
        <v/>
      </c>
      <c r="V5632">
        <f>IF($G5632=$U$1:$X$1,$T5632,"")</f>
        <v>21183</v>
      </c>
      <c r="W5632" t="str">
        <f>IF($G5632=$U$1:$X$1,$T5632,"")</f>
        <v/>
      </c>
      <c r="X5632" t="str">
        <f>IF($G5632=$U$1:$X$1,$T5632,"")</f>
        <v/>
      </c>
      <c r="Y5632" s="1">
        <f>ROUND(O5632*Q5632,2)</f>
        <v>14.09</v>
      </c>
    </row>
    <row r="5633" spans="1:25">
      <c r="A5633" s="5">
        <f>INDEX(Students,MOD(D5633-1,ROWS(Students))+1,1)</f>
        <v>21183</v>
      </c>
      <c r="B5633" s="5" t="str">
        <f>INDEX(Students,MOD(D5633-1,ROWS(Students))+1,2)</f>
        <v>Zaręba Jakub</v>
      </c>
      <c r="C5633" s="5" t="str">
        <f>INDEX(Students,MOD(D5633-1,ROWS(Students))+1,3)</f>
        <v>IZ05TC2</v>
      </c>
      <c r="D5633" s="5">
        <v>4507</v>
      </c>
      <c r="E5633" s="6">
        <v>44636</v>
      </c>
      <c r="F5633" s="6">
        <v>44631</v>
      </c>
      <c r="G5633" s="7" t="s">
        <v>1262</v>
      </c>
      <c r="H5633" s="7">
        <v>-1</v>
      </c>
      <c r="I5633" s="7" t="s">
        <v>2203</v>
      </c>
      <c r="J5633" s="7" t="s">
        <v>6</v>
      </c>
      <c r="K5633" s="7" t="s">
        <v>3809</v>
      </c>
      <c r="L5633" s="7" t="s">
        <v>714</v>
      </c>
      <c r="M5633" s="6" t="s">
        <v>3767</v>
      </c>
      <c r="N5633" s="7" t="s">
        <v>7</v>
      </c>
      <c r="O5633" s="8">
        <v>2</v>
      </c>
      <c r="P5633" s="7" t="s">
        <v>9</v>
      </c>
      <c r="Q5633" s="9">
        <v>0</v>
      </c>
      <c r="R5633" s="7" t="s">
        <v>4119</v>
      </c>
      <c r="S5633" s="7" t="s">
        <v>226</v>
      </c>
      <c r="T5633">
        <f>A5633</f>
        <v>21183</v>
      </c>
      <c r="U5633">
        <f>IF($G5633=$U$1:$X$1,$T5633,"")</f>
        <v>21183</v>
      </c>
      <c r="V5633" t="str">
        <f>IF($G5633=$U$1:$X$1,$T5633,"")</f>
        <v/>
      </c>
      <c r="W5633" t="str">
        <f>IF($G5633=$U$1:$X$1,$T5633,"")</f>
        <v/>
      </c>
      <c r="X5633" t="str">
        <f>IF($G5633=$U$1:$X$1,$T5633,"")</f>
        <v/>
      </c>
      <c r="Y5633" s="1">
        <f>ROUND(O5633*Q5633,2)</f>
        <v>0</v>
      </c>
    </row>
    <row r="5634" spans="1:25">
      <c r="A5634" s="5">
        <f>INDEX(Students,MOD(D5634-1,ROWS(Students))+1,1)</f>
        <v>21183</v>
      </c>
      <c r="B5634" s="5" t="str">
        <f>INDEX(Students,MOD(D5634-1,ROWS(Students))+1,2)</f>
        <v>Zaręba Jakub</v>
      </c>
      <c r="C5634" s="5" t="str">
        <f>INDEX(Students,MOD(D5634-1,ROWS(Students))+1,3)</f>
        <v>IZ05TC2</v>
      </c>
      <c r="D5634" s="5">
        <v>4599</v>
      </c>
      <c r="E5634" s="6">
        <v>44572</v>
      </c>
      <c r="F5634" s="6">
        <v>44565</v>
      </c>
      <c r="G5634" s="7" t="s">
        <v>1262</v>
      </c>
      <c r="H5634" s="7">
        <v>-1</v>
      </c>
      <c r="I5634" s="7" t="s">
        <v>1318</v>
      </c>
      <c r="J5634" s="7" t="s">
        <v>6</v>
      </c>
      <c r="K5634" s="7" t="s">
        <v>3779</v>
      </c>
      <c r="L5634" s="7" t="s">
        <v>105</v>
      </c>
      <c r="M5634" s="6" t="s">
        <v>3767</v>
      </c>
      <c r="N5634" s="7" t="s">
        <v>19</v>
      </c>
      <c r="O5634" s="8">
        <v>100</v>
      </c>
      <c r="P5634" s="7" t="s">
        <v>9</v>
      </c>
      <c r="Q5634" s="9">
        <v>26.38</v>
      </c>
      <c r="R5634" s="7" t="s">
        <v>4001</v>
      </c>
      <c r="S5634" s="7" t="s">
        <v>106</v>
      </c>
      <c r="T5634">
        <f>A5634</f>
        <v>21183</v>
      </c>
      <c r="U5634">
        <f>IF($G5634=$U$1:$X$1,$T5634,"")</f>
        <v>21183</v>
      </c>
      <c r="V5634" t="str">
        <f>IF($G5634=$U$1:$X$1,$T5634,"")</f>
        <v/>
      </c>
      <c r="W5634" t="str">
        <f>IF($G5634=$U$1:$X$1,$T5634,"")</f>
        <v/>
      </c>
      <c r="X5634" t="str">
        <f>IF($G5634=$U$1:$X$1,$T5634,"")</f>
        <v/>
      </c>
      <c r="Y5634" s="1">
        <f>ROUND(O5634*Q5634,2)</f>
        <v>2638</v>
      </c>
    </row>
    <row r="5635" spans="1:25">
      <c r="A5635" s="5">
        <f>INDEX(Students,MOD(D5635-1,ROWS(Students))+1,1)</f>
        <v>21183</v>
      </c>
      <c r="B5635" s="5" t="str">
        <f>INDEX(Students,MOD(D5635-1,ROWS(Students))+1,2)</f>
        <v>Zaręba Jakub</v>
      </c>
      <c r="C5635" s="5" t="str">
        <f>INDEX(Students,MOD(D5635-1,ROWS(Students))+1,3)</f>
        <v>IZ05TC2</v>
      </c>
      <c r="D5635" s="5">
        <v>4691</v>
      </c>
      <c r="E5635" s="6">
        <v>44743</v>
      </c>
      <c r="F5635" s="6">
        <v>44743</v>
      </c>
      <c r="G5635" s="7" t="s">
        <v>279</v>
      </c>
      <c r="H5635" s="7">
        <v>1</v>
      </c>
      <c r="I5635" s="7" t="s">
        <v>3111</v>
      </c>
      <c r="J5635" s="7" t="s">
        <v>6</v>
      </c>
      <c r="K5635" s="7" t="s">
        <v>3767</v>
      </c>
      <c r="L5635" s="7"/>
      <c r="M5635" s="6" t="s">
        <v>3767</v>
      </c>
      <c r="N5635" s="7" t="s">
        <v>25</v>
      </c>
      <c r="O5635" s="8">
        <v>17.5</v>
      </c>
      <c r="P5635" s="7" t="s">
        <v>13</v>
      </c>
      <c r="Q5635" s="9">
        <v>24.39</v>
      </c>
      <c r="R5635" s="7" t="s">
        <v>4739</v>
      </c>
      <c r="S5635" s="7" t="s">
        <v>1018</v>
      </c>
      <c r="T5635">
        <f>A5635</f>
        <v>21183</v>
      </c>
      <c r="U5635" t="str">
        <f>IF($G5635=$U$1:$X$1,$T5635,"")</f>
        <v/>
      </c>
      <c r="V5635" t="str">
        <f>IF($G5635=$U$1:$X$1,$T5635,"")</f>
        <v/>
      </c>
      <c r="W5635">
        <f>IF($G5635=$U$1:$X$1,$T5635,"")</f>
        <v>21183</v>
      </c>
      <c r="X5635" t="str">
        <f>IF($G5635=$U$1:$X$1,$T5635,"")</f>
        <v/>
      </c>
      <c r="Y5635" s="1">
        <f>ROUND(O5635*Q5635,2)</f>
        <v>426.83</v>
      </c>
    </row>
    <row r="5636" spans="1:25">
      <c r="A5636" s="5">
        <f>INDEX(Students,MOD(D5636-1,ROWS(Students))+1,1)</f>
        <v>21183</v>
      </c>
      <c r="B5636" s="5" t="str">
        <f>INDEX(Students,MOD(D5636-1,ROWS(Students))+1,2)</f>
        <v>Zaręba Jakub</v>
      </c>
      <c r="C5636" s="5" t="str">
        <f>INDEX(Students,MOD(D5636-1,ROWS(Students))+1,3)</f>
        <v>IZ05TC2</v>
      </c>
      <c r="D5636" s="5">
        <v>4783</v>
      </c>
      <c r="E5636" s="6">
        <v>44718</v>
      </c>
      <c r="F5636" s="6">
        <v>44714</v>
      </c>
      <c r="G5636" s="7" t="s">
        <v>1262</v>
      </c>
      <c r="H5636" s="7">
        <v>-1</v>
      </c>
      <c r="I5636" s="7" t="s">
        <v>2811</v>
      </c>
      <c r="J5636" s="7" t="s">
        <v>6</v>
      </c>
      <c r="K5636" s="7" t="s">
        <v>3861</v>
      </c>
      <c r="L5636" s="7" t="s">
        <v>974</v>
      </c>
      <c r="M5636" s="6" t="s">
        <v>3767</v>
      </c>
      <c r="N5636" s="7" t="s">
        <v>353</v>
      </c>
      <c r="O5636" s="8">
        <v>600</v>
      </c>
      <c r="P5636" s="7" t="s">
        <v>9</v>
      </c>
      <c r="Q5636" s="9">
        <v>2.3199999999999998</v>
      </c>
      <c r="R5636" s="7" t="s">
        <v>4099</v>
      </c>
      <c r="S5636" s="7" t="s">
        <v>201</v>
      </c>
      <c r="T5636">
        <f>A5636</f>
        <v>21183</v>
      </c>
      <c r="U5636">
        <f>IF($G5636=$U$1:$X$1,$T5636,"")</f>
        <v>21183</v>
      </c>
      <c r="V5636" t="str">
        <f>IF($G5636=$U$1:$X$1,$T5636,"")</f>
        <v/>
      </c>
      <c r="W5636" t="str">
        <f>IF($G5636=$U$1:$X$1,$T5636,"")</f>
        <v/>
      </c>
      <c r="X5636" t="str">
        <f>IF($G5636=$U$1:$X$1,$T5636,"")</f>
        <v/>
      </c>
      <c r="Y5636" s="1">
        <f>ROUND(O5636*Q5636,2)</f>
        <v>1392</v>
      </c>
    </row>
    <row r="5637" spans="1:25">
      <c r="A5637" s="5">
        <f>INDEX(Students,MOD(D5637-1,ROWS(Students))+1,1)</f>
        <v>21183</v>
      </c>
      <c r="B5637" s="5" t="str">
        <f>INDEX(Students,MOD(D5637-1,ROWS(Students))+1,2)</f>
        <v>Zaręba Jakub</v>
      </c>
      <c r="C5637" s="5" t="str">
        <f>INDEX(Students,MOD(D5637-1,ROWS(Students))+1,3)</f>
        <v>IZ05TC2</v>
      </c>
      <c r="D5637" s="5">
        <v>4875</v>
      </c>
      <c r="E5637" s="6">
        <v>44761</v>
      </c>
      <c r="F5637" s="6">
        <v>44761</v>
      </c>
      <c r="G5637" s="7" t="s">
        <v>279</v>
      </c>
      <c r="H5637" s="7">
        <v>1</v>
      </c>
      <c r="I5637" s="7" t="s">
        <v>3275</v>
      </c>
      <c r="J5637" s="7" t="s">
        <v>6</v>
      </c>
      <c r="K5637" s="7" t="s">
        <v>3767</v>
      </c>
      <c r="L5637" s="7"/>
      <c r="M5637" s="6" t="s">
        <v>3767</v>
      </c>
      <c r="N5637" s="7" t="s">
        <v>25</v>
      </c>
      <c r="O5637" s="8">
        <v>4</v>
      </c>
      <c r="P5637" s="7" t="s">
        <v>70</v>
      </c>
      <c r="Q5637" s="9">
        <v>6.65</v>
      </c>
      <c r="R5637" s="7" t="s">
        <v>3983</v>
      </c>
      <c r="S5637" s="7" t="s">
        <v>87</v>
      </c>
      <c r="T5637">
        <f>A5637</f>
        <v>21183</v>
      </c>
      <c r="U5637" t="str">
        <f>IF($G5637=$U$1:$X$1,$T5637,"")</f>
        <v/>
      </c>
      <c r="V5637" t="str">
        <f>IF($G5637=$U$1:$X$1,$T5637,"")</f>
        <v/>
      </c>
      <c r="W5637">
        <f>IF($G5637=$U$1:$X$1,$T5637,"")</f>
        <v>21183</v>
      </c>
      <c r="X5637" t="str">
        <f>IF($G5637=$U$1:$X$1,$T5637,"")</f>
        <v/>
      </c>
      <c r="Y5637" s="1">
        <f>ROUND(O5637*Q5637,2)</f>
        <v>26.6</v>
      </c>
    </row>
    <row r="5638" spans="1:25">
      <c r="A5638" s="5">
        <f>INDEX(Students,MOD(D5638-1,ROWS(Students))+1,1)</f>
        <v>21183</v>
      </c>
      <c r="B5638" s="5" t="str">
        <f>INDEX(Students,MOD(D5638-1,ROWS(Students))+1,2)</f>
        <v>Zaręba Jakub</v>
      </c>
      <c r="C5638" s="5" t="str">
        <f>INDEX(Students,MOD(D5638-1,ROWS(Students))+1,3)</f>
        <v>IZ05TC2</v>
      </c>
      <c r="D5638" s="5">
        <v>4967</v>
      </c>
      <c r="E5638" s="6">
        <v>44648</v>
      </c>
      <c r="F5638" s="6">
        <v>44648</v>
      </c>
      <c r="G5638" s="7" t="s">
        <v>279</v>
      </c>
      <c r="H5638" s="7">
        <v>1</v>
      </c>
      <c r="I5638" s="7" t="s">
        <v>2362</v>
      </c>
      <c r="J5638" s="7" t="s">
        <v>6</v>
      </c>
      <c r="K5638" s="7" t="s">
        <v>3767</v>
      </c>
      <c r="L5638" s="7"/>
      <c r="M5638" s="6" t="s">
        <v>3767</v>
      </c>
      <c r="N5638" s="7" t="s">
        <v>25</v>
      </c>
      <c r="O5638" s="8">
        <v>22</v>
      </c>
      <c r="P5638" s="7" t="s">
        <v>13</v>
      </c>
      <c r="Q5638" s="9">
        <v>50.24</v>
      </c>
      <c r="R5638" s="7" t="s">
        <v>4524</v>
      </c>
      <c r="S5638" s="7" t="s">
        <v>701</v>
      </c>
      <c r="T5638">
        <f>A5638</f>
        <v>21183</v>
      </c>
      <c r="U5638" t="str">
        <f>IF($G5638=$U$1:$X$1,$T5638,"")</f>
        <v/>
      </c>
      <c r="V5638" t="str">
        <f>IF($G5638=$U$1:$X$1,$T5638,"")</f>
        <v/>
      </c>
      <c r="W5638">
        <f>IF($G5638=$U$1:$X$1,$T5638,"")</f>
        <v>21183</v>
      </c>
      <c r="X5638" t="str">
        <f>IF($G5638=$U$1:$X$1,$T5638,"")</f>
        <v/>
      </c>
      <c r="Y5638" s="1">
        <f>ROUND(O5638*Q5638,2)</f>
        <v>1105.28</v>
      </c>
    </row>
    <row r="5639" spans="1:25">
      <c r="A5639" s="5">
        <f>INDEX(Students,MOD(D5639-1,ROWS(Students))+1,1)</f>
        <v>21183</v>
      </c>
      <c r="B5639" s="5" t="str">
        <f>INDEX(Students,MOD(D5639-1,ROWS(Students))+1,2)</f>
        <v>Zaręba Jakub</v>
      </c>
      <c r="C5639" s="5" t="str">
        <f>INDEX(Students,MOD(D5639-1,ROWS(Students))+1,3)</f>
        <v>IZ05TC2</v>
      </c>
      <c r="D5639" s="5">
        <v>5059</v>
      </c>
      <c r="E5639" s="6">
        <v>44721</v>
      </c>
      <c r="F5639" s="6">
        <v>44721</v>
      </c>
      <c r="G5639" s="7" t="s">
        <v>1262</v>
      </c>
      <c r="H5639" s="7">
        <v>-1</v>
      </c>
      <c r="I5639" s="7" t="s">
        <v>2892</v>
      </c>
      <c r="J5639" s="7" t="s">
        <v>6</v>
      </c>
      <c r="K5639" s="7" t="s">
        <v>3770</v>
      </c>
      <c r="L5639" s="7" t="s">
        <v>995</v>
      </c>
      <c r="M5639" s="6" t="s">
        <v>3767</v>
      </c>
      <c r="N5639" s="7" t="s">
        <v>81</v>
      </c>
      <c r="O5639" s="8">
        <v>12.46</v>
      </c>
      <c r="P5639" s="7" t="s">
        <v>13</v>
      </c>
      <c r="Q5639" s="9">
        <v>63.24</v>
      </c>
      <c r="R5639" s="7" t="s">
        <v>4482</v>
      </c>
      <c r="S5639" s="7" t="s">
        <v>637</v>
      </c>
      <c r="T5639">
        <f>A5639</f>
        <v>21183</v>
      </c>
      <c r="U5639">
        <f>IF($G5639=$U$1:$X$1,$T5639,"")</f>
        <v>21183</v>
      </c>
      <c r="V5639" t="str">
        <f>IF($G5639=$U$1:$X$1,$T5639,"")</f>
        <v/>
      </c>
      <c r="W5639" t="str">
        <f>IF($G5639=$U$1:$X$1,$T5639,"")</f>
        <v/>
      </c>
      <c r="X5639" t="str">
        <f>IF($G5639=$U$1:$X$1,$T5639,"")</f>
        <v/>
      </c>
      <c r="Y5639" s="1">
        <f>ROUND(O5639*Q5639,2)</f>
        <v>787.97</v>
      </c>
    </row>
    <row r="5640" spans="1:25">
      <c r="A5640" s="5">
        <f>INDEX(Students,MOD(D5640-1,ROWS(Students))+1,1)</f>
        <v>21183</v>
      </c>
      <c r="B5640" s="5" t="str">
        <f>INDEX(Students,MOD(D5640-1,ROWS(Students))+1,2)</f>
        <v>Zaręba Jakub</v>
      </c>
      <c r="C5640" s="5" t="str">
        <f>INDEX(Students,MOD(D5640-1,ROWS(Students))+1,3)</f>
        <v>IZ05TC2</v>
      </c>
      <c r="D5640" s="5">
        <v>5151</v>
      </c>
      <c r="E5640" s="6">
        <v>44720</v>
      </c>
      <c r="F5640" s="6">
        <v>44720</v>
      </c>
      <c r="G5640" s="7" t="s">
        <v>279</v>
      </c>
      <c r="H5640" s="7">
        <v>-1</v>
      </c>
      <c r="I5640" s="7" t="s">
        <v>2851</v>
      </c>
      <c r="J5640" s="7" t="s">
        <v>6</v>
      </c>
      <c r="K5640" s="7" t="s">
        <v>3767</v>
      </c>
      <c r="L5640" s="7"/>
      <c r="M5640" s="6" t="s">
        <v>3767</v>
      </c>
      <c r="N5640" s="7" t="s">
        <v>19</v>
      </c>
      <c r="O5640" s="8">
        <v>131.85</v>
      </c>
      <c r="P5640" s="7" t="s">
        <v>13</v>
      </c>
      <c r="Q5640" s="9">
        <v>0</v>
      </c>
      <c r="R5640" s="7" t="s">
        <v>4684</v>
      </c>
      <c r="S5640" s="7" t="s">
        <v>170</v>
      </c>
      <c r="T5640">
        <f>A5640</f>
        <v>21183</v>
      </c>
      <c r="U5640" t="str">
        <f>IF($G5640=$U$1:$X$1,$T5640,"")</f>
        <v/>
      </c>
      <c r="V5640" t="str">
        <f>IF($G5640=$U$1:$X$1,$T5640,"")</f>
        <v/>
      </c>
      <c r="W5640">
        <f>IF($G5640=$U$1:$X$1,$T5640,"")</f>
        <v>21183</v>
      </c>
      <c r="X5640" t="str">
        <f>IF($G5640=$U$1:$X$1,$T5640,"")</f>
        <v/>
      </c>
      <c r="Y5640" s="1">
        <f>ROUND(O5640*Q5640,2)</f>
        <v>0</v>
      </c>
    </row>
    <row r="5641" spans="1:25">
      <c r="A5641" s="5">
        <f>INDEX(Students,MOD(D5641-1,ROWS(Students))+1,1)</f>
        <v>21183</v>
      </c>
      <c r="B5641" s="5" t="str">
        <f>INDEX(Students,MOD(D5641-1,ROWS(Students))+1,2)</f>
        <v>Zaręba Jakub</v>
      </c>
      <c r="C5641" s="5" t="str">
        <f>INDEX(Students,MOD(D5641-1,ROWS(Students))+1,3)</f>
        <v>IZ05TC2</v>
      </c>
      <c r="D5641" s="5">
        <v>5243</v>
      </c>
      <c r="E5641" s="6">
        <v>44771</v>
      </c>
      <c r="F5641" s="6">
        <v>44771</v>
      </c>
      <c r="G5641" s="7" t="s">
        <v>1263</v>
      </c>
      <c r="H5641" s="7">
        <v>1</v>
      </c>
      <c r="I5641" s="7" t="s">
        <v>3404</v>
      </c>
      <c r="J5641" s="7" t="s">
        <v>6</v>
      </c>
      <c r="K5641" s="7" t="s">
        <v>3767</v>
      </c>
      <c r="L5641" s="7"/>
      <c r="M5641" s="6" t="s">
        <v>3767</v>
      </c>
      <c r="N5641" s="7" t="s">
        <v>19</v>
      </c>
      <c r="O5641" s="8">
        <v>6</v>
      </c>
      <c r="P5641" s="7" t="s">
        <v>9</v>
      </c>
      <c r="Q5641" s="9">
        <v>2.15</v>
      </c>
      <c r="R5641" s="7" t="s">
        <v>4494</v>
      </c>
      <c r="S5641" s="7" t="s">
        <v>654</v>
      </c>
      <c r="T5641">
        <f>A5641</f>
        <v>21183</v>
      </c>
      <c r="U5641" t="str">
        <f>IF($G5641=$U$1:$X$1,$T5641,"")</f>
        <v/>
      </c>
      <c r="V5641">
        <f>IF($G5641=$U$1:$X$1,$T5641,"")</f>
        <v>21183</v>
      </c>
      <c r="W5641" t="str">
        <f>IF($G5641=$U$1:$X$1,$T5641,"")</f>
        <v/>
      </c>
      <c r="X5641" t="str">
        <f>IF($G5641=$U$1:$X$1,$T5641,"")</f>
        <v/>
      </c>
      <c r="Y5641" s="1">
        <f>ROUND(O5641*Q5641,2)</f>
        <v>12.9</v>
      </c>
    </row>
    <row r="5642" spans="1:25">
      <c r="A5642" s="5">
        <f>INDEX(Students,MOD(D5642-1,ROWS(Students))+1,1)</f>
        <v>21183</v>
      </c>
      <c r="B5642" s="5" t="str">
        <f>INDEX(Students,MOD(D5642-1,ROWS(Students))+1,2)</f>
        <v>Zaręba Jakub</v>
      </c>
      <c r="C5642" s="5" t="str">
        <f>INDEX(Students,MOD(D5642-1,ROWS(Students))+1,3)</f>
        <v>IZ05TC2</v>
      </c>
      <c r="D5642" s="5">
        <v>5335</v>
      </c>
      <c r="E5642" s="6">
        <v>44575</v>
      </c>
      <c r="F5642" s="6">
        <v>44575</v>
      </c>
      <c r="G5642" s="7" t="s">
        <v>1263</v>
      </c>
      <c r="H5642" s="7">
        <v>1</v>
      </c>
      <c r="I5642" s="7" t="s">
        <v>1367</v>
      </c>
      <c r="J5642" s="7" t="s">
        <v>6</v>
      </c>
      <c r="K5642" s="7" t="s">
        <v>3767</v>
      </c>
      <c r="L5642" s="7"/>
      <c r="M5642" s="6" t="s">
        <v>3767</v>
      </c>
      <c r="N5642" s="7" t="s">
        <v>19</v>
      </c>
      <c r="O5642" s="8">
        <v>104</v>
      </c>
      <c r="P5642" s="7" t="s">
        <v>9</v>
      </c>
      <c r="Q5642" s="9">
        <v>1.07</v>
      </c>
      <c r="R5642" s="7" t="s">
        <v>4061</v>
      </c>
      <c r="S5642" s="7" t="s">
        <v>164</v>
      </c>
      <c r="T5642">
        <f>A5642</f>
        <v>21183</v>
      </c>
      <c r="U5642" t="str">
        <f>IF($G5642=$U$1:$X$1,$T5642,"")</f>
        <v/>
      </c>
      <c r="V5642">
        <f>IF($G5642=$U$1:$X$1,$T5642,"")</f>
        <v>21183</v>
      </c>
      <c r="W5642" t="str">
        <f>IF($G5642=$U$1:$X$1,$T5642,"")</f>
        <v/>
      </c>
      <c r="X5642" t="str">
        <f>IF($G5642=$U$1:$X$1,$T5642,"")</f>
        <v/>
      </c>
      <c r="Y5642" s="1">
        <f>ROUND(O5642*Q5642,2)</f>
        <v>111.28</v>
      </c>
    </row>
    <row r="5643" spans="1:25">
      <c r="A5643" s="5">
        <f>INDEX(Students,MOD(D5643-1,ROWS(Students))+1,1)</f>
        <v>21183</v>
      </c>
      <c r="B5643" s="5" t="str">
        <f>INDEX(Students,MOD(D5643-1,ROWS(Students))+1,2)</f>
        <v>Zaręba Jakub</v>
      </c>
      <c r="C5643" s="5" t="str">
        <f>INDEX(Students,MOD(D5643-1,ROWS(Students))+1,3)</f>
        <v>IZ05TC2</v>
      </c>
      <c r="D5643" s="5">
        <v>5427</v>
      </c>
      <c r="E5643" s="6">
        <v>44573</v>
      </c>
      <c r="F5643" s="6">
        <v>44573</v>
      </c>
      <c r="G5643" s="7" t="s">
        <v>1262</v>
      </c>
      <c r="H5643" s="7">
        <v>-1</v>
      </c>
      <c r="I5643" s="7" t="s">
        <v>1344</v>
      </c>
      <c r="J5643" s="7" t="s">
        <v>6</v>
      </c>
      <c r="K5643" s="7" t="s">
        <v>3770</v>
      </c>
      <c r="L5643" s="7" t="s">
        <v>137</v>
      </c>
      <c r="M5643" s="6" t="s">
        <v>3767</v>
      </c>
      <c r="N5643" s="7" t="s">
        <v>19</v>
      </c>
      <c r="O5643" s="8">
        <v>1000</v>
      </c>
      <c r="P5643" s="7" t="s">
        <v>31</v>
      </c>
      <c r="Q5643" s="9">
        <v>0.28999999999999998</v>
      </c>
      <c r="R5643" s="7" t="s">
        <v>4036</v>
      </c>
      <c r="S5643" s="7" t="s">
        <v>4988</v>
      </c>
      <c r="T5643">
        <f>A5643</f>
        <v>21183</v>
      </c>
      <c r="U5643">
        <f>IF($G5643=$U$1:$X$1,$T5643,"")</f>
        <v>21183</v>
      </c>
      <c r="V5643" t="str">
        <f>IF($G5643=$U$1:$X$1,$T5643,"")</f>
        <v/>
      </c>
      <c r="W5643" t="str">
        <f>IF($G5643=$U$1:$X$1,$T5643,"")</f>
        <v/>
      </c>
      <c r="X5643" t="str">
        <f>IF($G5643=$U$1:$X$1,$T5643,"")</f>
        <v/>
      </c>
      <c r="Y5643" s="1">
        <f>ROUND(O5643*Q5643,2)</f>
        <v>290</v>
      </c>
    </row>
    <row r="5644" spans="1:25">
      <c r="A5644" s="5">
        <f>INDEX(Students,MOD(D5644-1,ROWS(Students))+1,1)</f>
        <v>21183</v>
      </c>
      <c r="B5644" s="5" t="str">
        <f>INDEX(Students,MOD(D5644-1,ROWS(Students))+1,2)</f>
        <v>Zaręba Jakub</v>
      </c>
      <c r="C5644" s="5" t="str">
        <f>INDEX(Students,MOD(D5644-1,ROWS(Students))+1,3)</f>
        <v>IZ05TC2</v>
      </c>
      <c r="D5644" s="5">
        <v>5519</v>
      </c>
      <c r="E5644" s="6">
        <v>44634</v>
      </c>
      <c r="F5644" s="6">
        <v>44634</v>
      </c>
      <c r="G5644" s="7" t="s">
        <v>279</v>
      </c>
      <c r="H5644" s="7">
        <v>1</v>
      </c>
      <c r="I5644" s="7" t="s">
        <v>2146</v>
      </c>
      <c r="J5644" s="7" t="s">
        <v>6</v>
      </c>
      <c r="K5644" s="7" t="s">
        <v>3767</v>
      </c>
      <c r="L5644" s="7"/>
      <c r="M5644" s="6" t="s">
        <v>3767</v>
      </c>
      <c r="N5644" s="7" t="s">
        <v>5215</v>
      </c>
      <c r="O5644" s="8">
        <v>500</v>
      </c>
      <c r="P5644" s="7" t="s">
        <v>9</v>
      </c>
      <c r="Q5644" s="9">
        <v>0</v>
      </c>
      <c r="R5644" s="7" t="s">
        <v>4079</v>
      </c>
      <c r="S5644" s="7" t="s">
        <v>5012</v>
      </c>
      <c r="T5644">
        <f>A5644</f>
        <v>21183</v>
      </c>
      <c r="U5644" t="str">
        <f>IF($G5644=$U$1:$X$1,$T5644,"")</f>
        <v/>
      </c>
      <c r="V5644" t="str">
        <f>IF($G5644=$U$1:$X$1,$T5644,"")</f>
        <v/>
      </c>
      <c r="W5644">
        <f>IF($G5644=$U$1:$X$1,$T5644,"")</f>
        <v>21183</v>
      </c>
      <c r="X5644" t="str">
        <f>IF($G5644=$U$1:$X$1,$T5644,"")</f>
        <v/>
      </c>
      <c r="Y5644" s="1">
        <f>ROUND(O5644*Q5644,2)</f>
        <v>0</v>
      </c>
    </row>
    <row r="5645" spans="1:25">
      <c r="A5645" s="5">
        <f>INDEX(Students,MOD(D5645-1,ROWS(Students))+1,1)</f>
        <v>21183</v>
      </c>
      <c r="B5645" s="5" t="str">
        <f>INDEX(Students,MOD(D5645-1,ROWS(Students))+1,2)</f>
        <v>Zaręba Jakub</v>
      </c>
      <c r="C5645" s="5" t="str">
        <f>INDEX(Students,MOD(D5645-1,ROWS(Students))+1,3)</f>
        <v>IZ05TC2</v>
      </c>
      <c r="D5645" s="5">
        <v>5611</v>
      </c>
      <c r="E5645" s="6">
        <v>44725</v>
      </c>
      <c r="F5645" s="6">
        <v>44725</v>
      </c>
      <c r="G5645" s="7" t="s">
        <v>1262</v>
      </c>
      <c r="H5645" s="7">
        <v>-1</v>
      </c>
      <c r="I5645" s="7" t="s">
        <v>2935</v>
      </c>
      <c r="J5645" s="7" t="s">
        <v>6</v>
      </c>
      <c r="K5645" s="7" t="s">
        <v>3798</v>
      </c>
      <c r="L5645" s="7" t="s">
        <v>1006</v>
      </c>
      <c r="M5645" s="6" t="s">
        <v>3767</v>
      </c>
      <c r="N5645" s="7" t="s">
        <v>19</v>
      </c>
      <c r="O5645" s="8">
        <v>15</v>
      </c>
      <c r="P5645" s="7" t="s">
        <v>13</v>
      </c>
      <c r="Q5645" s="9">
        <v>57</v>
      </c>
      <c r="R5645" s="7" t="s">
        <v>4730</v>
      </c>
      <c r="S5645" s="7" t="s">
        <v>1007</v>
      </c>
      <c r="T5645">
        <f>A5645</f>
        <v>21183</v>
      </c>
      <c r="U5645">
        <f>IF($G5645=$U$1:$X$1,$T5645,"")</f>
        <v>21183</v>
      </c>
      <c r="V5645" t="str">
        <f>IF($G5645=$U$1:$X$1,$T5645,"")</f>
        <v/>
      </c>
      <c r="W5645" t="str">
        <f>IF($G5645=$U$1:$X$1,$T5645,"")</f>
        <v/>
      </c>
      <c r="X5645" t="str">
        <f>IF($G5645=$U$1:$X$1,$T5645,"")</f>
        <v/>
      </c>
      <c r="Y5645" s="1">
        <f>ROUND(O5645*Q5645,2)</f>
        <v>855</v>
      </c>
    </row>
    <row r="5646" spans="1:25">
      <c r="A5646" s="5">
        <f>INDEX(Students,MOD(D5646-1,ROWS(Students))+1,1)</f>
        <v>21183</v>
      </c>
      <c r="B5646" s="5" t="str">
        <f>INDEX(Students,MOD(D5646-1,ROWS(Students))+1,2)</f>
        <v>Zaręba Jakub</v>
      </c>
      <c r="C5646" s="5" t="str">
        <f>INDEX(Students,MOD(D5646-1,ROWS(Students))+1,3)</f>
        <v>IZ05TC2</v>
      </c>
      <c r="D5646" s="5">
        <v>5703</v>
      </c>
      <c r="E5646" s="6">
        <v>44593</v>
      </c>
      <c r="F5646" s="6">
        <v>44593</v>
      </c>
      <c r="G5646" s="7" t="s">
        <v>279</v>
      </c>
      <c r="H5646" s="7">
        <v>1</v>
      </c>
      <c r="I5646" s="7" t="s">
        <v>1609</v>
      </c>
      <c r="J5646" s="7" t="s">
        <v>6</v>
      </c>
      <c r="K5646" s="7" t="s">
        <v>3767</v>
      </c>
      <c r="L5646" s="7"/>
      <c r="M5646" s="6" t="s">
        <v>3767</v>
      </c>
      <c r="N5646" s="7" t="s">
        <v>25</v>
      </c>
      <c r="O5646" s="8">
        <v>50</v>
      </c>
      <c r="P5646" s="7" t="s">
        <v>13</v>
      </c>
      <c r="Q5646" s="9">
        <v>52.93</v>
      </c>
      <c r="R5646" s="7" t="s">
        <v>4247</v>
      </c>
      <c r="S5646" s="7" t="s">
        <v>4978</v>
      </c>
      <c r="T5646">
        <f>A5646</f>
        <v>21183</v>
      </c>
      <c r="U5646" t="str">
        <f>IF($G5646=$U$1:$X$1,$T5646,"")</f>
        <v/>
      </c>
      <c r="V5646" t="str">
        <f>IF($G5646=$U$1:$X$1,$T5646,"")</f>
        <v/>
      </c>
      <c r="W5646">
        <f>IF($G5646=$U$1:$X$1,$T5646,"")</f>
        <v>21183</v>
      </c>
      <c r="X5646" t="str">
        <f>IF($G5646=$U$1:$X$1,$T5646,"")</f>
        <v/>
      </c>
      <c r="Y5646" s="1">
        <f>ROUND(O5646*Q5646,2)</f>
        <v>2646.5</v>
      </c>
    </row>
    <row r="5647" spans="1:25">
      <c r="A5647" s="5">
        <f>INDEX(Students,MOD(D5647-1,ROWS(Students))+1,1)</f>
        <v>21183</v>
      </c>
      <c r="B5647" s="5" t="str">
        <f>INDEX(Students,MOD(D5647-1,ROWS(Students))+1,2)</f>
        <v>Zaręba Jakub</v>
      </c>
      <c r="C5647" s="5" t="str">
        <f>INDEX(Students,MOD(D5647-1,ROWS(Students))+1,3)</f>
        <v>IZ05TC2</v>
      </c>
      <c r="D5647" s="5">
        <v>5795</v>
      </c>
      <c r="E5647" s="6">
        <v>44631</v>
      </c>
      <c r="F5647" s="6">
        <v>44631</v>
      </c>
      <c r="G5647" s="7" t="s">
        <v>1262</v>
      </c>
      <c r="H5647" s="7">
        <v>-1</v>
      </c>
      <c r="I5647" s="7" t="s">
        <v>2118</v>
      </c>
      <c r="J5647" s="7" t="s">
        <v>6</v>
      </c>
      <c r="K5647" s="7" t="s">
        <v>3770</v>
      </c>
      <c r="L5647" s="7" t="s">
        <v>666</v>
      </c>
      <c r="M5647" s="6" t="s">
        <v>3767</v>
      </c>
      <c r="N5647" s="7" t="s">
        <v>25</v>
      </c>
      <c r="O5647" s="8">
        <v>41.6</v>
      </c>
      <c r="P5647" s="7" t="s">
        <v>13</v>
      </c>
      <c r="Q5647" s="9">
        <v>60.52</v>
      </c>
      <c r="R5647" s="7" t="s">
        <v>4505</v>
      </c>
      <c r="S5647" s="7" t="s">
        <v>669</v>
      </c>
      <c r="T5647">
        <f>A5647</f>
        <v>21183</v>
      </c>
      <c r="U5647">
        <f>IF($G5647=$U$1:$X$1,$T5647,"")</f>
        <v>21183</v>
      </c>
      <c r="V5647" t="str">
        <f>IF($G5647=$U$1:$X$1,$T5647,"")</f>
        <v/>
      </c>
      <c r="W5647" t="str">
        <f>IF($G5647=$U$1:$X$1,$T5647,"")</f>
        <v/>
      </c>
      <c r="X5647" t="str">
        <f>IF($G5647=$U$1:$X$1,$T5647,"")</f>
        <v/>
      </c>
      <c r="Y5647" s="1">
        <f>ROUND(O5647*Q5647,2)</f>
        <v>2517.63</v>
      </c>
    </row>
    <row r="5648" spans="1:25">
      <c r="A5648" s="5">
        <f>INDEX(Students,MOD(D5648-1,ROWS(Students))+1,1)</f>
        <v>21296</v>
      </c>
      <c r="B5648" s="5" t="str">
        <f>INDEX(Students,MOD(D5648-1,ROWS(Students))+1,2)</f>
        <v>Zawadzki Michał</v>
      </c>
      <c r="C5648" s="5" t="str">
        <f>INDEX(Students,MOD(D5648-1,ROWS(Students))+1,3)</f>
        <v>IZ05IO1</v>
      </c>
      <c r="D5648" s="5">
        <v>57</v>
      </c>
      <c r="E5648" s="6">
        <v>44606</v>
      </c>
      <c r="F5648" s="6">
        <v>44606</v>
      </c>
      <c r="G5648" s="7" t="s">
        <v>1263</v>
      </c>
      <c r="H5648" s="7">
        <v>1</v>
      </c>
      <c r="I5648" s="7" t="s">
        <v>1766</v>
      </c>
      <c r="J5648" s="7" t="s">
        <v>6</v>
      </c>
      <c r="K5648" s="7" t="s">
        <v>3767</v>
      </c>
      <c r="L5648" s="7"/>
      <c r="M5648" s="6" t="s">
        <v>3767</v>
      </c>
      <c r="N5648" s="7" t="s">
        <v>19</v>
      </c>
      <c r="O5648" s="8">
        <v>1481</v>
      </c>
      <c r="P5648" s="7" t="s">
        <v>9</v>
      </c>
      <c r="Q5648" s="9">
        <v>3.3</v>
      </c>
      <c r="R5648" s="7" t="s">
        <v>4357</v>
      </c>
      <c r="S5648" s="7" t="s">
        <v>486</v>
      </c>
      <c r="T5648">
        <f>A5648</f>
        <v>21296</v>
      </c>
      <c r="U5648" t="str">
        <f>IF($G5648=$U$1:$X$1,$T5648,"")</f>
        <v/>
      </c>
      <c r="V5648">
        <f>IF($G5648=$U$1:$X$1,$T5648,"")</f>
        <v>21296</v>
      </c>
      <c r="W5648" t="str">
        <f>IF($G5648=$U$1:$X$1,$T5648,"")</f>
        <v/>
      </c>
      <c r="X5648" t="str">
        <f>IF($G5648=$U$1:$X$1,$T5648,"")</f>
        <v/>
      </c>
      <c r="Y5648" s="1">
        <f>ROUND(O5648*Q5648,2)</f>
        <v>4887.3</v>
      </c>
    </row>
    <row r="5649" spans="1:25">
      <c r="A5649" s="5">
        <f>INDEX(Students,MOD(D5649-1,ROWS(Students))+1,1)</f>
        <v>21296</v>
      </c>
      <c r="B5649" s="5" t="str">
        <f>INDEX(Students,MOD(D5649-1,ROWS(Students))+1,2)</f>
        <v>Zawadzki Michał</v>
      </c>
      <c r="C5649" s="5" t="str">
        <f>INDEX(Students,MOD(D5649-1,ROWS(Students))+1,3)</f>
        <v>IZ05IO1</v>
      </c>
      <c r="D5649" s="5">
        <v>149</v>
      </c>
      <c r="E5649" s="6">
        <v>44676</v>
      </c>
      <c r="F5649" s="6">
        <v>44676</v>
      </c>
      <c r="G5649" s="7" t="s">
        <v>1262</v>
      </c>
      <c r="H5649" s="7">
        <v>-1</v>
      </c>
      <c r="I5649" s="7" t="s">
        <v>3693</v>
      </c>
      <c r="J5649" s="7" t="s">
        <v>6</v>
      </c>
      <c r="K5649" s="7" t="s">
        <v>3774</v>
      </c>
      <c r="L5649" s="7" t="s">
        <v>52</v>
      </c>
      <c r="M5649" s="6" t="s">
        <v>3767</v>
      </c>
      <c r="N5649" s="7" t="s">
        <v>19</v>
      </c>
      <c r="O5649" s="8">
        <v>400</v>
      </c>
      <c r="P5649" s="7" t="s">
        <v>31</v>
      </c>
      <c r="Q5649" s="9">
        <v>0</v>
      </c>
      <c r="R5649" s="7" t="s">
        <v>3946</v>
      </c>
      <c r="S5649" s="7" t="s">
        <v>4999</v>
      </c>
      <c r="T5649">
        <f>A5649</f>
        <v>21296</v>
      </c>
      <c r="U5649">
        <f>IF($G5649=$U$1:$X$1,$T5649,"")</f>
        <v>21296</v>
      </c>
      <c r="V5649" t="str">
        <f>IF($G5649=$U$1:$X$1,$T5649,"")</f>
        <v/>
      </c>
      <c r="W5649" t="str">
        <f>IF($G5649=$U$1:$X$1,$T5649,"")</f>
        <v/>
      </c>
      <c r="X5649" t="str">
        <f>IF($G5649=$U$1:$X$1,$T5649,"")</f>
        <v/>
      </c>
      <c r="Y5649" s="1">
        <f>ROUND(O5649*Q5649,2)</f>
        <v>0</v>
      </c>
    </row>
    <row r="5650" spans="1:25">
      <c r="A5650" s="5">
        <f>INDEX(Students,MOD(D5650-1,ROWS(Students))+1,1)</f>
        <v>21296</v>
      </c>
      <c r="B5650" s="5" t="str">
        <f>INDEX(Students,MOD(D5650-1,ROWS(Students))+1,2)</f>
        <v>Zawadzki Michał</v>
      </c>
      <c r="C5650" s="5" t="str">
        <f>INDEX(Students,MOD(D5650-1,ROWS(Students))+1,3)</f>
        <v>IZ05IO1</v>
      </c>
      <c r="D5650" s="5">
        <v>241</v>
      </c>
      <c r="E5650" s="6">
        <v>44755</v>
      </c>
      <c r="F5650" s="6">
        <v>44755</v>
      </c>
      <c r="G5650" s="7" t="s">
        <v>1263</v>
      </c>
      <c r="H5650" s="7">
        <v>1</v>
      </c>
      <c r="I5650" s="7" t="s">
        <v>3240</v>
      </c>
      <c r="J5650" s="7" t="s">
        <v>6</v>
      </c>
      <c r="K5650" s="7" t="s">
        <v>3767</v>
      </c>
      <c r="L5650" s="7"/>
      <c r="M5650" s="6" t="s">
        <v>3767</v>
      </c>
      <c r="N5650" s="7" t="s">
        <v>25</v>
      </c>
      <c r="O5650" s="8">
        <v>200</v>
      </c>
      <c r="P5650" s="7" t="s">
        <v>9</v>
      </c>
      <c r="Q5650" s="9">
        <v>1.55</v>
      </c>
      <c r="R5650" s="7" t="s">
        <v>3942</v>
      </c>
      <c r="S5650" s="7" t="s">
        <v>64</v>
      </c>
      <c r="T5650">
        <f>A5650</f>
        <v>21296</v>
      </c>
      <c r="U5650" t="str">
        <f>IF($G5650=$U$1:$X$1,$T5650,"")</f>
        <v/>
      </c>
      <c r="V5650">
        <f>IF($G5650=$U$1:$X$1,$T5650,"")</f>
        <v>21296</v>
      </c>
      <c r="W5650" t="str">
        <f>IF($G5650=$U$1:$X$1,$T5650,"")</f>
        <v/>
      </c>
      <c r="X5650" t="str">
        <f>IF($G5650=$U$1:$X$1,$T5650,"")</f>
        <v/>
      </c>
      <c r="Y5650" s="1">
        <f>ROUND(O5650*Q5650,2)</f>
        <v>310</v>
      </c>
    </row>
    <row r="5651" spans="1:25">
      <c r="A5651" s="5">
        <f>INDEX(Students,MOD(D5651-1,ROWS(Students))+1,1)</f>
        <v>21296</v>
      </c>
      <c r="B5651" s="5" t="str">
        <f>INDEX(Students,MOD(D5651-1,ROWS(Students))+1,2)</f>
        <v>Zawadzki Michał</v>
      </c>
      <c r="C5651" s="5" t="str">
        <f>INDEX(Students,MOD(D5651-1,ROWS(Students))+1,3)</f>
        <v>IZ05IO1</v>
      </c>
      <c r="D5651" s="5">
        <v>333</v>
      </c>
      <c r="E5651" s="6">
        <v>44727</v>
      </c>
      <c r="F5651" s="6">
        <v>44722</v>
      </c>
      <c r="G5651" s="7" t="s">
        <v>1262</v>
      </c>
      <c r="H5651" s="7">
        <v>-1</v>
      </c>
      <c r="I5651" s="7" t="s">
        <v>2964</v>
      </c>
      <c r="J5651" s="7" t="s">
        <v>6</v>
      </c>
      <c r="K5651" s="7" t="s">
        <v>3865</v>
      </c>
      <c r="L5651" s="7" t="s">
        <v>1016</v>
      </c>
      <c r="M5651" s="6" t="s">
        <v>3767</v>
      </c>
      <c r="N5651" s="7" t="s">
        <v>81</v>
      </c>
      <c r="O5651" s="8">
        <v>1300</v>
      </c>
      <c r="P5651" s="7" t="s">
        <v>13</v>
      </c>
      <c r="Q5651" s="9">
        <v>11.36</v>
      </c>
      <c r="R5651" s="7" t="s">
        <v>3929</v>
      </c>
      <c r="S5651" s="7" t="s">
        <v>58</v>
      </c>
      <c r="T5651">
        <f>A5651</f>
        <v>21296</v>
      </c>
      <c r="U5651">
        <f>IF($G5651=$U$1:$X$1,$T5651,"")</f>
        <v>21296</v>
      </c>
      <c r="V5651" t="str">
        <f>IF($G5651=$U$1:$X$1,$T5651,"")</f>
        <v/>
      </c>
      <c r="W5651" t="str">
        <f>IF($G5651=$U$1:$X$1,$T5651,"")</f>
        <v/>
      </c>
      <c r="X5651" t="str">
        <f>IF($G5651=$U$1:$X$1,$T5651,"")</f>
        <v/>
      </c>
      <c r="Y5651" s="1">
        <f>ROUND(O5651*Q5651,2)</f>
        <v>14768</v>
      </c>
    </row>
    <row r="5652" spans="1:25">
      <c r="A5652" s="5">
        <f>INDEX(Students,MOD(D5652-1,ROWS(Students))+1,1)</f>
        <v>21296</v>
      </c>
      <c r="B5652" s="5" t="str">
        <f>INDEX(Students,MOD(D5652-1,ROWS(Students))+1,2)</f>
        <v>Zawadzki Michał</v>
      </c>
      <c r="C5652" s="5" t="str">
        <f>INDEX(Students,MOD(D5652-1,ROWS(Students))+1,3)</f>
        <v>IZ05IO1</v>
      </c>
      <c r="D5652" s="5">
        <v>425</v>
      </c>
      <c r="E5652" s="6">
        <v>44753</v>
      </c>
      <c r="F5652" s="6">
        <v>44753</v>
      </c>
      <c r="G5652" s="7" t="s">
        <v>1263</v>
      </c>
      <c r="H5652" s="7">
        <v>1</v>
      </c>
      <c r="I5652" s="7" t="s">
        <v>3210</v>
      </c>
      <c r="J5652" s="7" t="s">
        <v>6</v>
      </c>
      <c r="K5652" s="7" t="s">
        <v>3767</v>
      </c>
      <c r="L5652" s="7"/>
      <c r="M5652" s="6" t="s">
        <v>3767</v>
      </c>
      <c r="N5652" s="7" t="s">
        <v>7</v>
      </c>
      <c r="O5652" s="8">
        <v>21</v>
      </c>
      <c r="P5652" s="7" t="s">
        <v>9</v>
      </c>
      <c r="Q5652" s="9">
        <v>0.16</v>
      </c>
      <c r="R5652" s="7" t="s">
        <v>3902</v>
      </c>
      <c r="S5652" s="7" t="s">
        <v>28</v>
      </c>
      <c r="T5652">
        <f>A5652</f>
        <v>21296</v>
      </c>
      <c r="U5652" t="str">
        <f>IF($G5652=$U$1:$X$1,$T5652,"")</f>
        <v/>
      </c>
      <c r="V5652">
        <f>IF($G5652=$U$1:$X$1,$T5652,"")</f>
        <v>21296</v>
      </c>
      <c r="W5652" t="str">
        <f>IF($G5652=$U$1:$X$1,$T5652,"")</f>
        <v/>
      </c>
      <c r="X5652" t="str">
        <f>IF($G5652=$U$1:$X$1,$T5652,"")</f>
        <v/>
      </c>
      <c r="Y5652" s="1">
        <f>ROUND(O5652*Q5652,2)</f>
        <v>3.36</v>
      </c>
    </row>
    <row r="5653" spans="1:25">
      <c r="A5653" s="5">
        <f>INDEX(Students,MOD(D5653-1,ROWS(Students))+1,1)</f>
        <v>21296</v>
      </c>
      <c r="B5653" s="5" t="str">
        <f>INDEX(Students,MOD(D5653-1,ROWS(Students))+1,2)</f>
        <v>Zawadzki Michał</v>
      </c>
      <c r="C5653" s="5" t="str">
        <f>INDEX(Students,MOD(D5653-1,ROWS(Students))+1,3)</f>
        <v>IZ05IO1</v>
      </c>
      <c r="D5653" s="5">
        <v>517</v>
      </c>
      <c r="E5653" s="6">
        <v>44630</v>
      </c>
      <c r="F5653" s="6">
        <v>44630</v>
      </c>
      <c r="G5653" s="7" t="s">
        <v>1263</v>
      </c>
      <c r="H5653" s="7">
        <v>1</v>
      </c>
      <c r="I5653" s="7" t="s">
        <v>2090</v>
      </c>
      <c r="J5653" s="7" t="s">
        <v>6</v>
      </c>
      <c r="K5653" s="7" t="s">
        <v>3767</v>
      </c>
      <c r="L5653" s="7"/>
      <c r="M5653" s="6" t="s">
        <v>3767</v>
      </c>
      <c r="N5653" s="7" t="s">
        <v>19</v>
      </c>
      <c r="O5653" s="8">
        <v>60</v>
      </c>
      <c r="P5653" s="7" t="s">
        <v>9</v>
      </c>
      <c r="Q5653" s="9">
        <v>1.73</v>
      </c>
      <c r="R5653" s="7" t="s">
        <v>4099</v>
      </c>
      <c r="S5653" s="7" t="s">
        <v>201</v>
      </c>
      <c r="T5653">
        <f>A5653</f>
        <v>21296</v>
      </c>
      <c r="U5653" t="str">
        <f>IF($G5653=$U$1:$X$1,$T5653,"")</f>
        <v/>
      </c>
      <c r="V5653">
        <f>IF($G5653=$U$1:$X$1,$T5653,"")</f>
        <v>21296</v>
      </c>
      <c r="W5653" t="str">
        <f>IF($G5653=$U$1:$X$1,$T5653,"")</f>
        <v/>
      </c>
      <c r="X5653" t="str">
        <f>IF($G5653=$U$1:$X$1,$T5653,"")</f>
        <v/>
      </c>
      <c r="Y5653" s="1">
        <f>ROUND(O5653*Q5653,2)</f>
        <v>103.8</v>
      </c>
    </row>
    <row r="5654" spans="1:25">
      <c r="A5654" s="5">
        <f>INDEX(Students,MOD(D5654-1,ROWS(Students))+1,1)</f>
        <v>21296</v>
      </c>
      <c r="B5654" s="5" t="str">
        <f>INDEX(Students,MOD(D5654-1,ROWS(Students))+1,2)</f>
        <v>Zawadzki Michał</v>
      </c>
      <c r="C5654" s="5" t="str">
        <f>INDEX(Students,MOD(D5654-1,ROWS(Students))+1,3)</f>
        <v>IZ05IO1</v>
      </c>
      <c r="D5654" s="5">
        <v>609</v>
      </c>
      <c r="E5654" s="6">
        <v>44735</v>
      </c>
      <c r="F5654" s="6">
        <v>44735</v>
      </c>
      <c r="G5654" s="7" t="s">
        <v>279</v>
      </c>
      <c r="H5654" s="7">
        <v>1</v>
      </c>
      <c r="I5654" s="7" t="s">
        <v>3036</v>
      </c>
      <c r="J5654" s="7" t="s">
        <v>6</v>
      </c>
      <c r="K5654" s="7" t="s">
        <v>3767</v>
      </c>
      <c r="L5654" s="7"/>
      <c r="M5654" s="6" t="s">
        <v>3767</v>
      </c>
      <c r="N5654" s="7" t="s">
        <v>71</v>
      </c>
      <c r="O5654" s="8">
        <v>21.75</v>
      </c>
      <c r="P5654" s="7" t="s">
        <v>13</v>
      </c>
      <c r="Q5654" s="9">
        <v>0</v>
      </c>
      <c r="R5654" s="7" t="s">
        <v>4749</v>
      </c>
      <c r="S5654" s="7" t="s">
        <v>547</v>
      </c>
      <c r="T5654">
        <f>A5654</f>
        <v>21296</v>
      </c>
      <c r="U5654" t="str">
        <f>IF($G5654=$U$1:$X$1,$T5654,"")</f>
        <v/>
      </c>
      <c r="V5654" t="str">
        <f>IF($G5654=$U$1:$X$1,$T5654,"")</f>
        <v/>
      </c>
      <c r="W5654">
        <f>IF($G5654=$U$1:$X$1,$T5654,"")</f>
        <v>21296</v>
      </c>
      <c r="X5654" t="str">
        <f>IF($G5654=$U$1:$X$1,$T5654,"")</f>
        <v/>
      </c>
      <c r="Y5654" s="1">
        <f>ROUND(O5654*Q5654,2)</f>
        <v>0</v>
      </c>
    </row>
    <row r="5655" spans="1:25">
      <c r="A5655" s="5">
        <f>INDEX(Students,MOD(D5655-1,ROWS(Students))+1,1)</f>
        <v>21296</v>
      </c>
      <c r="B5655" s="5" t="str">
        <f>INDEX(Students,MOD(D5655-1,ROWS(Students))+1,2)</f>
        <v>Zawadzki Michał</v>
      </c>
      <c r="C5655" s="5" t="str">
        <f>INDEX(Students,MOD(D5655-1,ROWS(Students))+1,3)</f>
        <v>IZ05IO1</v>
      </c>
      <c r="D5655" s="5">
        <v>701</v>
      </c>
      <c r="E5655" s="6">
        <v>44571</v>
      </c>
      <c r="F5655" s="6">
        <v>44565</v>
      </c>
      <c r="G5655" s="7" t="s">
        <v>1262</v>
      </c>
      <c r="H5655" s="7">
        <v>-1</v>
      </c>
      <c r="I5655" s="7" t="s">
        <v>1293</v>
      </c>
      <c r="J5655" s="7" t="s">
        <v>6</v>
      </c>
      <c r="K5655" s="7" t="s">
        <v>3774</v>
      </c>
      <c r="L5655" s="7" t="s">
        <v>66</v>
      </c>
      <c r="M5655" s="6" t="s">
        <v>3767</v>
      </c>
      <c r="N5655" s="7" t="s">
        <v>67</v>
      </c>
      <c r="O5655" s="8">
        <v>121.92</v>
      </c>
      <c r="P5655" s="7" t="s">
        <v>31</v>
      </c>
      <c r="Q5655" s="9">
        <v>0</v>
      </c>
      <c r="R5655" s="7" t="s">
        <v>3955</v>
      </c>
      <c r="S5655" s="7" t="s">
        <v>4969</v>
      </c>
      <c r="T5655">
        <f>A5655</f>
        <v>21296</v>
      </c>
      <c r="U5655">
        <f>IF($G5655=$U$1:$X$1,$T5655,"")</f>
        <v>21296</v>
      </c>
      <c r="V5655" t="str">
        <f>IF($G5655=$U$1:$X$1,$T5655,"")</f>
        <v/>
      </c>
      <c r="W5655" t="str">
        <f>IF($G5655=$U$1:$X$1,$T5655,"")</f>
        <v/>
      </c>
      <c r="X5655" t="str">
        <f>IF($G5655=$U$1:$X$1,$T5655,"")</f>
        <v/>
      </c>
      <c r="Y5655" s="1">
        <f>ROUND(O5655*Q5655,2)</f>
        <v>0</v>
      </c>
    </row>
    <row r="5656" spans="1:25">
      <c r="A5656" s="5">
        <f>INDEX(Students,MOD(D5656-1,ROWS(Students))+1,1)</f>
        <v>21296</v>
      </c>
      <c r="B5656" s="5" t="str">
        <f>INDEX(Students,MOD(D5656-1,ROWS(Students))+1,2)</f>
        <v>Zawadzki Michał</v>
      </c>
      <c r="C5656" s="5" t="str">
        <f>INDEX(Students,MOD(D5656-1,ROWS(Students))+1,3)</f>
        <v>IZ05IO1</v>
      </c>
      <c r="D5656" s="5">
        <v>793</v>
      </c>
      <c r="E5656" s="6">
        <v>44651</v>
      </c>
      <c r="F5656" s="6">
        <v>44651</v>
      </c>
      <c r="G5656" s="7" t="s">
        <v>279</v>
      </c>
      <c r="H5656" s="7">
        <v>1</v>
      </c>
      <c r="I5656" s="7" t="s">
        <v>2399</v>
      </c>
      <c r="J5656" s="7" t="s">
        <v>6</v>
      </c>
      <c r="K5656" s="7" t="s">
        <v>3767</v>
      </c>
      <c r="L5656" s="7"/>
      <c r="M5656" s="6" t="s">
        <v>3767</v>
      </c>
      <c r="N5656" s="7" t="s">
        <v>25</v>
      </c>
      <c r="O5656" s="8">
        <v>54.2</v>
      </c>
      <c r="P5656" s="7" t="s">
        <v>13</v>
      </c>
      <c r="Q5656" s="9">
        <v>15.75</v>
      </c>
      <c r="R5656" s="7" t="s">
        <v>4070</v>
      </c>
      <c r="S5656" s="7" t="s">
        <v>169</v>
      </c>
      <c r="T5656">
        <f>A5656</f>
        <v>21296</v>
      </c>
      <c r="U5656" t="str">
        <f>IF($G5656=$U$1:$X$1,$T5656,"")</f>
        <v/>
      </c>
      <c r="V5656" t="str">
        <f>IF($G5656=$U$1:$X$1,$T5656,"")</f>
        <v/>
      </c>
      <c r="W5656">
        <f>IF($G5656=$U$1:$X$1,$T5656,"")</f>
        <v>21296</v>
      </c>
      <c r="X5656" t="str">
        <f>IF($G5656=$U$1:$X$1,$T5656,"")</f>
        <v/>
      </c>
      <c r="Y5656" s="1">
        <f>ROUND(O5656*Q5656,2)</f>
        <v>853.65</v>
      </c>
    </row>
    <row r="5657" spans="1:25">
      <c r="A5657" s="5">
        <f>INDEX(Students,MOD(D5657-1,ROWS(Students))+1,1)</f>
        <v>21296</v>
      </c>
      <c r="B5657" s="5" t="str">
        <f>INDEX(Students,MOD(D5657-1,ROWS(Students))+1,2)</f>
        <v>Zawadzki Michał</v>
      </c>
      <c r="C5657" s="5" t="str">
        <f>INDEX(Students,MOD(D5657-1,ROWS(Students))+1,3)</f>
        <v>IZ05IO1</v>
      </c>
      <c r="D5657" s="5">
        <v>885</v>
      </c>
      <c r="E5657" s="6">
        <v>44743</v>
      </c>
      <c r="F5657" s="6">
        <v>44743</v>
      </c>
      <c r="G5657" s="7" t="s">
        <v>279</v>
      </c>
      <c r="H5657" s="7">
        <v>1</v>
      </c>
      <c r="I5657" s="7" t="s">
        <v>3112</v>
      </c>
      <c r="J5657" s="7" t="s">
        <v>6</v>
      </c>
      <c r="K5657" s="7" t="s">
        <v>3767</v>
      </c>
      <c r="L5657" s="7"/>
      <c r="M5657" s="6" t="s">
        <v>3767</v>
      </c>
      <c r="N5657" s="7" t="s">
        <v>5215</v>
      </c>
      <c r="O5657" s="8">
        <v>183.8</v>
      </c>
      <c r="P5657" s="7" t="s">
        <v>13</v>
      </c>
      <c r="Q5657" s="9">
        <v>0</v>
      </c>
      <c r="R5657" s="7" t="s">
        <v>3961</v>
      </c>
      <c r="S5657" s="7" t="s">
        <v>4980</v>
      </c>
      <c r="T5657">
        <f>A5657</f>
        <v>21296</v>
      </c>
      <c r="U5657" t="str">
        <f>IF($G5657=$U$1:$X$1,$T5657,"")</f>
        <v/>
      </c>
      <c r="V5657" t="str">
        <f>IF($G5657=$U$1:$X$1,$T5657,"")</f>
        <v/>
      </c>
      <c r="W5657">
        <f>IF($G5657=$U$1:$X$1,$T5657,"")</f>
        <v>21296</v>
      </c>
      <c r="X5657" t="str">
        <f>IF($G5657=$U$1:$X$1,$T5657,"")</f>
        <v/>
      </c>
      <c r="Y5657" s="1">
        <f>ROUND(O5657*Q5657,2)</f>
        <v>0</v>
      </c>
    </row>
    <row r="5658" spans="1:25">
      <c r="A5658" s="5">
        <f>INDEX(Students,MOD(D5658-1,ROWS(Students))+1,1)</f>
        <v>21296</v>
      </c>
      <c r="B5658" s="5" t="str">
        <f>INDEX(Students,MOD(D5658-1,ROWS(Students))+1,2)</f>
        <v>Zawadzki Michał</v>
      </c>
      <c r="C5658" s="5" t="str">
        <f>INDEX(Students,MOD(D5658-1,ROWS(Students))+1,3)</f>
        <v>IZ05IO1</v>
      </c>
      <c r="D5658" s="5">
        <v>977</v>
      </c>
      <c r="E5658" s="6">
        <v>44771</v>
      </c>
      <c r="F5658" s="6">
        <v>44771</v>
      </c>
      <c r="G5658" s="7" t="s">
        <v>1263</v>
      </c>
      <c r="H5658" s="7">
        <v>1</v>
      </c>
      <c r="I5658" s="7" t="s">
        <v>3400</v>
      </c>
      <c r="J5658" s="7" t="s">
        <v>6</v>
      </c>
      <c r="K5658" s="7" t="s">
        <v>3767</v>
      </c>
      <c r="L5658" s="7"/>
      <c r="M5658" s="6" t="s">
        <v>3767</v>
      </c>
      <c r="N5658" s="7" t="s">
        <v>19</v>
      </c>
      <c r="O5658" s="8">
        <v>0.41199999999999998</v>
      </c>
      <c r="P5658" s="7" t="s">
        <v>13</v>
      </c>
      <c r="Q5658" s="9">
        <v>230.52</v>
      </c>
      <c r="R5658" s="7" t="s">
        <v>4048</v>
      </c>
      <c r="S5658" s="7" t="s">
        <v>149</v>
      </c>
      <c r="T5658">
        <f>A5658</f>
        <v>21296</v>
      </c>
      <c r="U5658" t="str">
        <f>IF($G5658=$U$1:$X$1,$T5658,"")</f>
        <v/>
      </c>
      <c r="V5658">
        <f>IF($G5658=$U$1:$X$1,$T5658,"")</f>
        <v>21296</v>
      </c>
      <c r="W5658" t="str">
        <f>IF($G5658=$U$1:$X$1,$T5658,"")</f>
        <v/>
      </c>
      <c r="X5658" t="str">
        <f>IF($G5658=$U$1:$X$1,$T5658,"")</f>
        <v/>
      </c>
      <c r="Y5658" s="1">
        <f>ROUND(O5658*Q5658,2)</f>
        <v>94.97</v>
      </c>
    </row>
    <row r="5659" spans="1:25">
      <c r="A5659" s="5">
        <f>INDEX(Students,MOD(D5659-1,ROWS(Students))+1,1)</f>
        <v>21296</v>
      </c>
      <c r="B5659" s="5" t="str">
        <f>INDEX(Students,MOD(D5659-1,ROWS(Students))+1,2)</f>
        <v>Zawadzki Michał</v>
      </c>
      <c r="C5659" s="5" t="str">
        <f>INDEX(Students,MOD(D5659-1,ROWS(Students))+1,3)</f>
        <v>IZ05IO1</v>
      </c>
      <c r="D5659" s="5">
        <v>1069</v>
      </c>
      <c r="E5659" s="6">
        <v>44599</v>
      </c>
      <c r="F5659" s="6">
        <v>44599</v>
      </c>
      <c r="G5659" s="7" t="s">
        <v>279</v>
      </c>
      <c r="H5659" s="7">
        <v>1</v>
      </c>
      <c r="I5659" s="7" t="s">
        <v>1667</v>
      </c>
      <c r="J5659" s="7" t="s">
        <v>6</v>
      </c>
      <c r="K5659" s="7" t="s">
        <v>3767</v>
      </c>
      <c r="L5659" s="7"/>
      <c r="M5659" s="6" t="s">
        <v>3767</v>
      </c>
      <c r="N5659" s="7" t="s">
        <v>25</v>
      </c>
      <c r="O5659" s="8">
        <v>7.6999999999999999E-2</v>
      </c>
      <c r="P5659" s="7" t="s">
        <v>13</v>
      </c>
      <c r="Q5659" s="9">
        <v>15.76</v>
      </c>
      <c r="R5659" s="7" t="s">
        <v>3889</v>
      </c>
      <c r="S5659" s="7" t="s">
        <v>17</v>
      </c>
      <c r="T5659">
        <f>A5659</f>
        <v>21296</v>
      </c>
      <c r="U5659" t="str">
        <f>IF($G5659=$U$1:$X$1,$T5659,"")</f>
        <v/>
      </c>
      <c r="V5659" t="str">
        <f>IF($G5659=$U$1:$X$1,$T5659,"")</f>
        <v/>
      </c>
      <c r="W5659">
        <f>IF($G5659=$U$1:$X$1,$T5659,"")</f>
        <v>21296</v>
      </c>
      <c r="X5659" t="str">
        <f>IF($G5659=$U$1:$X$1,$T5659,"")</f>
        <v/>
      </c>
      <c r="Y5659" s="1">
        <f>ROUND(O5659*Q5659,2)</f>
        <v>1.21</v>
      </c>
    </row>
    <row r="5660" spans="1:25">
      <c r="A5660" s="5">
        <f>INDEX(Students,MOD(D5660-1,ROWS(Students))+1,1)</f>
        <v>21296</v>
      </c>
      <c r="B5660" s="5" t="str">
        <f>INDEX(Students,MOD(D5660-1,ROWS(Students))+1,2)</f>
        <v>Zawadzki Michał</v>
      </c>
      <c r="C5660" s="5" t="str">
        <f>INDEX(Students,MOD(D5660-1,ROWS(Students))+1,3)</f>
        <v>IZ05IO1</v>
      </c>
      <c r="D5660" s="5">
        <v>1161</v>
      </c>
      <c r="E5660" s="6">
        <v>44636</v>
      </c>
      <c r="F5660" s="6">
        <v>44636</v>
      </c>
      <c r="G5660" s="7" t="s">
        <v>279</v>
      </c>
      <c r="H5660" s="7">
        <v>1</v>
      </c>
      <c r="I5660" s="7" t="s">
        <v>2202</v>
      </c>
      <c r="J5660" s="7" t="s">
        <v>6</v>
      </c>
      <c r="K5660" s="7" t="s">
        <v>3767</v>
      </c>
      <c r="L5660" s="7"/>
      <c r="M5660" s="6" t="s">
        <v>3767</v>
      </c>
      <c r="N5660" s="7" t="s">
        <v>5215</v>
      </c>
      <c r="O5660" s="8">
        <v>662</v>
      </c>
      <c r="P5660" s="7" t="s">
        <v>9</v>
      </c>
      <c r="Q5660" s="9">
        <v>0</v>
      </c>
      <c r="R5660" s="7" t="s">
        <v>4316</v>
      </c>
      <c r="S5660" s="7" t="s">
        <v>5069</v>
      </c>
      <c r="T5660">
        <f>A5660</f>
        <v>21296</v>
      </c>
      <c r="U5660" t="str">
        <f>IF($G5660=$U$1:$X$1,$T5660,"")</f>
        <v/>
      </c>
      <c r="V5660" t="str">
        <f>IF($G5660=$U$1:$X$1,$T5660,"")</f>
        <v/>
      </c>
      <c r="W5660">
        <f>IF($G5660=$U$1:$X$1,$T5660,"")</f>
        <v>21296</v>
      </c>
      <c r="X5660" t="str">
        <f>IF($G5660=$U$1:$X$1,$T5660,"")</f>
        <v/>
      </c>
      <c r="Y5660" s="1">
        <f>ROUND(O5660*Q5660,2)</f>
        <v>0</v>
      </c>
    </row>
    <row r="5661" spans="1:25">
      <c r="A5661" s="5">
        <f>INDEX(Students,MOD(D5661-1,ROWS(Students))+1,1)</f>
        <v>21296</v>
      </c>
      <c r="B5661" s="5" t="str">
        <f>INDEX(Students,MOD(D5661-1,ROWS(Students))+1,2)</f>
        <v>Zawadzki Michał</v>
      </c>
      <c r="C5661" s="5" t="str">
        <f>INDEX(Students,MOD(D5661-1,ROWS(Students))+1,3)</f>
        <v>IZ05IO1</v>
      </c>
      <c r="D5661" s="5">
        <v>1253</v>
      </c>
      <c r="E5661" s="6">
        <v>44719</v>
      </c>
      <c r="F5661" s="6">
        <v>44719</v>
      </c>
      <c r="G5661" s="7" t="s">
        <v>1262</v>
      </c>
      <c r="H5661" s="7">
        <v>-1</v>
      </c>
      <c r="I5661" s="7" t="s">
        <v>2824</v>
      </c>
      <c r="J5661" s="7" t="s">
        <v>6</v>
      </c>
      <c r="K5661" s="7" t="s">
        <v>3788</v>
      </c>
      <c r="L5661" s="7" t="s">
        <v>979</v>
      </c>
      <c r="M5661" s="6" t="s">
        <v>3767</v>
      </c>
      <c r="N5661" s="7" t="s">
        <v>25</v>
      </c>
      <c r="O5661" s="8">
        <v>46.5</v>
      </c>
      <c r="P5661" s="7" t="s">
        <v>13</v>
      </c>
      <c r="Q5661" s="9">
        <v>48.65</v>
      </c>
      <c r="R5661" s="7" t="s">
        <v>4718</v>
      </c>
      <c r="S5661" s="7" t="s">
        <v>980</v>
      </c>
      <c r="T5661">
        <f>A5661</f>
        <v>21296</v>
      </c>
      <c r="U5661">
        <f>IF($G5661=$U$1:$X$1,$T5661,"")</f>
        <v>21296</v>
      </c>
      <c r="V5661" t="str">
        <f>IF($G5661=$U$1:$X$1,$T5661,"")</f>
        <v/>
      </c>
      <c r="W5661" t="str">
        <f>IF($G5661=$U$1:$X$1,$T5661,"")</f>
        <v/>
      </c>
      <c r="X5661" t="str">
        <f>IF($G5661=$U$1:$X$1,$T5661,"")</f>
        <v/>
      </c>
      <c r="Y5661" s="1">
        <f>ROUND(O5661*Q5661,2)</f>
        <v>2262.23</v>
      </c>
    </row>
    <row r="5662" spans="1:25">
      <c r="A5662" s="5">
        <f>INDEX(Students,MOD(D5662-1,ROWS(Students))+1,1)</f>
        <v>21296</v>
      </c>
      <c r="B5662" s="5" t="str">
        <f>INDEX(Students,MOD(D5662-1,ROWS(Students))+1,2)</f>
        <v>Zawadzki Michał</v>
      </c>
      <c r="C5662" s="5" t="str">
        <f>INDEX(Students,MOD(D5662-1,ROWS(Students))+1,3)</f>
        <v>IZ05IO1</v>
      </c>
      <c r="D5662" s="5">
        <v>1345</v>
      </c>
      <c r="E5662" s="6">
        <v>44770</v>
      </c>
      <c r="F5662" s="6">
        <v>44770</v>
      </c>
      <c r="G5662" s="7" t="s">
        <v>1262</v>
      </c>
      <c r="H5662" s="7">
        <v>-1</v>
      </c>
      <c r="I5662" s="7" t="s">
        <v>3381</v>
      </c>
      <c r="J5662" s="7" t="s">
        <v>6</v>
      </c>
      <c r="K5662" s="7" t="s">
        <v>3774</v>
      </c>
      <c r="L5662" s="7" t="s">
        <v>1142</v>
      </c>
      <c r="M5662" s="6" t="s">
        <v>3767</v>
      </c>
      <c r="N5662" s="7" t="s">
        <v>19</v>
      </c>
      <c r="O5662" s="8">
        <v>6</v>
      </c>
      <c r="P5662" s="7" t="s">
        <v>13</v>
      </c>
      <c r="Q5662" s="9">
        <v>0</v>
      </c>
      <c r="R5662" s="7" t="s">
        <v>4817</v>
      </c>
      <c r="S5662" s="7" t="s">
        <v>5209</v>
      </c>
      <c r="T5662">
        <f>A5662</f>
        <v>21296</v>
      </c>
      <c r="U5662">
        <f>IF($G5662=$U$1:$X$1,$T5662,"")</f>
        <v>21296</v>
      </c>
      <c r="V5662" t="str">
        <f>IF($G5662=$U$1:$X$1,$T5662,"")</f>
        <v/>
      </c>
      <c r="W5662" t="str">
        <f>IF($G5662=$U$1:$X$1,$T5662,"")</f>
        <v/>
      </c>
      <c r="X5662" t="str">
        <f>IF($G5662=$U$1:$X$1,$T5662,"")</f>
        <v/>
      </c>
      <c r="Y5662" s="1">
        <f>ROUND(O5662*Q5662,2)</f>
        <v>0</v>
      </c>
    </row>
    <row r="5663" spans="1:25">
      <c r="A5663" s="5">
        <f>INDEX(Students,MOD(D5663-1,ROWS(Students))+1,1)</f>
        <v>21296</v>
      </c>
      <c r="B5663" s="5" t="str">
        <f>INDEX(Students,MOD(D5663-1,ROWS(Students))+1,2)</f>
        <v>Zawadzki Michał</v>
      </c>
      <c r="C5663" s="5" t="str">
        <f>INDEX(Students,MOD(D5663-1,ROWS(Students))+1,3)</f>
        <v>IZ05IO1</v>
      </c>
      <c r="D5663" s="5">
        <v>1437</v>
      </c>
      <c r="E5663" s="6">
        <v>44580</v>
      </c>
      <c r="F5663" s="6">
        <v>44579</v>
      </c>
      <c r="G5663" s="7" t="s">
        <v>1262</v>
      </c>
      <c r="H5663" s="7">
        <v>-1</v>
      </c>
      <c r="I5663" s="7" t="s">
        <v>1449</v>
      </c>
      <c r="J5663" s="7" t="s">
        <v>6</v>
      </c>
      <c r="K5663" s="7" t="s">
        <v>3780</v>
      </c>
      <c r="L5663" s="7" t="s">
        <v>261</v>
      </c>
      <c r="M5663" s="6" t="s">
        <v>3767</v>
      </c>
      <c r="N5663" s="7" t="s">
        <v>19</v>
      </c>
      <c r="O5663" s="8">
        <v>500</v>
      </c>
      <c r="P5663" s="7" t="s">
        <v>9</v>
      </c>
      <c r="Q5663" s="9">
        <v>1.03</v>
      </c>
      <c r="R5663" s="7" t="s">
        <v>4088</v>
      </c>
      <c r="S5663" s="7" t="s">
        <v>4963</v>
      </c>
      <c r="T5663">
        <f>A5663</f>
        <v>21296</v>
      </c>
      <c r="U5663">
        <f>IF($G5663=$U$1:$X$1,$T5663,"")</f>
        <v>21296</v>
      </c>
      <c r="V5663" t="str">
        <f>IF($G5663=$U$1:$X$1,$T5663,"")</f>
        <v/>
      </c>
      <c r="W5663" t="str">
        <f>IF($G5663=$U$1:$X$1,$T5663,"")</f>
        <v/>
      </c>
      <c r="X5663" t="str">
        <f>IF($G5663=$U$1:$X$1,$T5663,"")</f>
        <v/>
      </c>
      <c r="Y5663" s="1">
        <f>ROUND(O5663*Q5663,2)</f>
        <v>515</v>
      </c>
    </row>
    <row r="5664" spans="1:25">
      <c r="A5664" s="5">
        <f>INDEX(Students,MOD(D5664-1,ROWS(Students))+1,1)</f>
        <v>21296</v>
      </c>
      <c r="B5664" s="5" t="str">
        <f>INDEX(Students,MOD(D5664-1,ROWS(Students))+1,2)</f>
        <v>Zawadzki Michał</v>
      </c>
      <c r="C5664" s="5" t="str">
        <f>INDEX(Students,MOD(D5664-1,ROWS(Students))+1,3)</f>
        <v>IZ05IO1</v>
      </c>
      <c r="D5664" s="5">
        <v>1529</v>
      </c>
      <c r="E5664" s="6">
        <v>44707</v>
      </c>
      <c r="F5664" s="6">
        <v>44707</v>
      </c>
      <c r="G5664" s="7" t="s">
        <v>1263</v>
      </c>
      <c r="H5664" s="7">
        <v>1</v>
      </c>
      <c r="I5664" s="7" t="s">
        <v>2693</v>
      </c>
      <c r="J5664" s="7" t="s">
        <v>6</v>
      </c>
      <c r="K5664" s="7" t="s">
        <v>3767</v>
      </c>
      <c r="L5664" s="7"/>
      <c r="M5664" s="6" t="s">
        <v>3767</v>
      </c>
      <c r="N5664" s="7" t="s">
        <v>19</v>
      </c>
      <c r="O5664" s="8">
        <v>104</v>
      </c>
      <c r="P5664" s="7" t="s">
        <v>9</v>
      </c>
      <c r="Q5664" s="9">
        <v>1.1100000000000001</v>
      </c>
      <c r="R5664" s="7" t="s">
        <v>4061</v>
      </c>
      <c r="S5664" s="7" t="s">
        <v>164</v>
      </c>
      <c r="T5664">
        <f>A5664</f>
        <v>21296</v>
      </c>
      <c r="U5664" t="str">
        <f>IF($G5664=$U$1:$X$1,$T5664,"")</f>
        <v/>
      </c>
      <c r="V5664">
        <f>IF($G5664=$U$1:$X$1,$T5664,"")</f>
        <v>21296</v>
      </c>
      <c r="W5664" t="str">
        <f>IF($G5664=$U$1:$X$1,$T5664,"")</f>
        <v/>
      </c>
      <c r="X5664" t="str">
        <f>IF($G5664=$U$1:$X$1,$T5664,"")</f>
        <v/>
      </c>
      <c r="Y5664" s="1">
        <f>ROUND(O5664*Q5664,2)</f>
        <v>115.44</v>
      </c>
    </row>
    <row r="5665" spans="1:25">
      <c r="A5665" s="5">
        <f>INDEX(Students,MOD(D5665-1,ROWS(Students))+1,1)</f>
        <v>21296</v>
      </c>
      <c r="B5665" s="5" t="str">
        <f>INDEX(Students,MOD(D5665-1,ROWS(Students))+1,2)</f>
        <v>Zawadzki Michał</v>
      </c>
      <c r="C5665" s="5" t="str">
        <f>INDEX(Students,MOD(D5665-1,ROWS(Students))+1,3)</f>
        <v>IZ05IO1</v>
      </c>
      <c r="D5665" s="5">
        <v>1621</v>
      </c>
      <c r="E5665" s="6">
        <v>44574</v>
      </c>
      <c r="F5665" s="6">
        <v>44574</v>
      </c>
      <c r="G5665" s="7" t="s">
        <v>279</v>
      </c>
      <c r="H5665" s="7">
        <v>1</v>
      </c>
      <c r="I5665" s="7" t="s">
        <v>1349</v>
      </c>
      <c r="J5665" s="7" t="s">
        <v>6</v>
      </c>
      <c r="K5665" s="7" t="s">
        <v>3767</v>
      </c>
      <c r="L5665" s="7"/>
      <c r="M5665" s="6" t="s">
        <v>3767</v>
      </c>
      <c r="N5665" s="7" t="s">
        <v>25</v>
      </c>
      <c r="O5665" s="8">
        <v>500</v>
      </c>
      <c r="P5665" s="7" t="s">
        <v>9</v>
      </c>
      <c r="Q5665" s="9">
        <v>0.03</v>
      </c>
      <c r="R5665" s="7" t="s">
        <v>4043</v>
      </c>
      <c r="S5665" s="7" t="s">
        <v>146</v>
      </c>
      <c r="T5665">
        <f>A5665</f>
        <v>21296</v>
      </c>
      <c r="U5665" t="str">
        <f>IF($G5665=$U$1:$X$1,$T5665,"")</f>
        <v/>
      </c>
      <c r="V5665" t="str">
        <f>IF($G5665=$U$1:$X$1,$T5665,"")</f>
        <v/>
      </c>
      <c r="W5665">
        <f>IF($G5665=$U$1:$X$1,$T5665,"")</f>
        <v>21296</v>
      </c>
      <c r="X5665" t="str">
        <f>IF($G5665=$U$1:$X$1,$T5665,"")</f>
        <v/>
      </c>
      <c r="Y5665" s="1">
        <f>ROUND(O5665*Q5665,2)</f>
        <v>15</v>
      </c>
    </row>
    <row r="5666" spans="1:25">
      <c r="A5666" s="5">
        <f>INDEX(Students,MOD(D5666-1,ROWS(Students))+1,1)</f>
        <v>21296</v>
      </c>
      <c r="B5666" s="5" t="str">
        <f>INDEX(Students,MOD(D5666-1,ROWS(Students))+1,2)</f>
        <v>Zawadzki Michał</v>
      </c>
      <c r="C5666" s="5" t="str">
        <f>INDEX(Students,MOD(D5666-1,ROWS(Students))+1,3)</f>
        <v>IZ05IO1</v>
      </c>
      <c r="D5666" s="5">
        <v>1713</v>
      </c>
      <c r="E5666" s="6">
        <v>44603</v>
      </c>
      <c r="F5666" s="6">
        <v>44603</v>
      </c>
      <c r="G5666" s="7" t="s">
        <v>279</v>
      </c>
      <c r="H5666" s="7">
        <v>1</v>
      </c>
      <c r="I5666" s="7" t="s">
        <v>1733</v>
      </c>
      <c r="J5666" s="7" t="s">
        <v>6</v>
      </c>
      <c r="K5666" s="7" t="s">
        <v>3767</v>
      </c>
      <c r="L5666" s="7"/>
      <c r="M5666" s="6" t="s">
        <v>3767</v>
      </c>
      <c r="N5666" s="7" t="s">
        <v>25</v>
      </c>
      <c r="O5666" s="8">
        <v>11</v>
      </c>
      <c r="P5666" s="7" t="s">
        <v>70</v>
      </c>
      <c r="Q5666" s="9">
        <v>4.9400000000000004</v>
      </c>
      <c r="R5666" s="7" t="s">
        <v>3984</v>
      </c>
      <c r="S5666" s="7" t="s">
        <v>88</v>
      </c>
      <c r="T5666">
        <f>A5666</f>
        <v>21296</v>
      </c>
      <c r="U5666" t="str">
        <f>IF($G5666=$U$1:$X$1,$T5666,"")</f>
        <v/>
      </c>
      <c r="V5666" t="str">
        <f>IF($G5666=$U$1:$X$1,$T5666,"")</f>
        <v/>
      </c>
      <c r="W5666">
        <f>IF($G5666=$U$1:$X$1,$T5666,"")</f>
        <v>21296</v>
      </c>
      <c r="X5666" t="str">
        <f>IF($G5666=$U$1:$X$1,$T5666,"")</f>
        <v/>
      </c>
      <c r="Y5666" s="1">
        <f>ROUND(O5666*Q5666,2)</f>
        <v>54.34</v>
      </c>
    </row>
    <row r="5667" spans="1:25">
      <c r="A5667" s="5">
        <f>INDEX(Students,MOD(D5667-1,ROWS(Students))+1,1)</f>
        <v>21296</v>
      </c>
      <c r="B5667" s="5" t="str">
        <f>INDEX(Students,MOD(D5667-1,ROWS(Students))+1,2)</f>
        <v>Zawadzki Michał</v>
      </c>
      <c r="C5667" s="5" t="str">
        <f>INDEX(Students,MOD(D5667-1,ROWS(Students))+1,3)</f>
        <v>IZ05IO1</v>
      </c>
      <c r="D5667" s="5">
        <v>1805</v>
      </c>
      <c r="E5667" s="6">
        <v>44614</v>
      </c>
      <c r="F5667" s="6">
        <v>44614</v>
      </c>
      <c r="G5667" s="7" t="s">
        <v>279</v>
      </c>
      <c r="H5667" s="7">
        <v>1</v>
      </c>
      <c r="I5667" s="7" t="s">
        <v>1888</v>
      </c>
      <c r="J5667" s="7" t="s">
        <v>6</v>
      </c>
      <c r="K5667" s="7" t="s">
        <v>3767</v>
      </c>
      <c r="L5667" s="7"/>
      <c r="M5667" s="6" t="s">
        <v>3767</v>
      </c>
      <c r="N5667" s="7" t="s">
        <v>25</v>
      </c>
      <c r="O5667" s="8">
        <v>10.06</v>
      </c>
      <c r="P5667" s="7" t="s">
        <v>13</v>
      </c>
      <c r="Q5667" s="9">
        <v>50.24</v>
      </c>
      <c r="R5667" s="7" t="s">
        <v>4411</v>
      </c>
      <c r="S5667" s="7" t="s">
        <v>559</v>
      </c>
      <c r="T5667">
        <f>A5667</f>
        <v>21296</v>
      </c>
      <c r="U5667" t="str">
        <f>IF($G5667=$U$1:$X$1,$T5667,"")</f>
        <v/>
      </c>
      <c r="V5667" t="str">
        <f>IF($G5667=$U$1:$X$1,$T5667,"")</f>
        <v/>
      </c>
      <c r="W5667">
        <f>IF($G5667=$U$1:$X$1,$T5667,"")</f>
        <v>21296</v>
      </c>
      <c r="X5667" t="str">
        <f>IF($G5667=$U$1:$X$1,$T5667,"")</f>
        <v/>
      </c>
      <c r="Y5667" s="1">
        <f>ROUND(O5667*Q5667,2)</f>
        <v>505.41</v>
      </c>
    </row>
    <row r="5668" spans="1:25">
      <c r="A5668" s="5">
        <f>INDEX(Students,MOD(D5668-1,ROWS(Students))+1,1)</f>
        <v>21296</v>
      </c>
      <c r="B5668" s="5" t="str">
        <f>INDEX(Students,MOD(D5668-1,ROWS(Students))+1,2)</f>
        <v>Zawadzki Michał</v>
      </c>
      <c r="C5668" s="5" t="str">
        <f>INDEX(Students,MOD(D5668-1,ROWS(Students))+1,3)</f>
        <v>IZ05IO1</v>
      </c>
      <c r="D5668" s="5">
        <v>1897</v>
      </c>
      <c r="E5668" s="6">
        <v>44600</v>
      </c>
      <c r="F5668" s="6">
        <v>44600</v>
      </c>
      <c r="G5668" s="7" t="s">
        <v>1263</v>
      </c>
      <c r="H5668" s="7">
        <v>-1</v>
      </c>
      <c r="I5668" s="7" t="s">
        <v>1690</v>
      </c>
      <c r="J5668" s="7" t="s">
        <v>6</v>
      </c>
      <c r="K5668" s="7" t="s">
        <v>3767</v>
      </c>
      <c r="L5668" s="7"/>
      <c r="M5668" s="6" t="s">
        <v>3767</v>
      </c>
      <c r="N5668" s="7" t="s">
        <v>25</v>
      </c>
      <c r="O5668" s="8">
        <v>10</v>
      </c>
      <c r="P5668" s="7" t="s">
        <v>9</v>
      </c>
      <c r="Q5668" s="9">
        <v>0.52</v>
      </c>
      <c r="R5668" s="7" t="s">
        <v>4013</v>
      </c>
      <c r="S5668" s="7" t="s">
        <v>117</v>
      </c>
      <c r="T5668">
        <f>A5668</f>
        <v>21296</v>
      </c>
      <c r="U5668" t="str">
        <f>IF($G5668=$U$1:$X$1,$T5668,"")</f>
        <v/>
      </c>
      <c r="V5668">
        <f>IF($G5668=$U$1:$X$1,$T5668,"")</f>
        <v>21296</v>
      </c>
      <c r="W5668" t="str">
        <f>IF($G5668=$U$1:$X$1,$T5668,"")</f>
        <v/>
      </c>
      <c r="X5668" t="str">
        <f>IF($G5668=$U$1:$X$1,$T5668,"")</f>
        <v/>
      </c>
      <c r="Y5668" s="1">
        <f>ROUND(O5668*Q5668,2)</f>
        <v>5.2</v>
      </c>
    </row>
    <row r="5669" spans="1:25">
      <c r="A5669" s="5">
        <f>INDEX(Students,MOD(D5669-1,ROWS(Students))+1,1)</f>
        <v>21296</v>
      </c>
      <c r="B5669" s="5" t="str">
        <f>INDEX(Students,MOD(D5669-1,ROWS(Students))+1,2)</f>
        <v>Zawadzki Michał</v>
      </c>
      <c r="C5669" s="5" t="str">
        <f>INDEX(Students,MOD(D5669-1,ROWS(Students))+1,3)</f>
        <v>IZ05IO1</v>
      </c>
      <c r="D5669" s="5">
        <v>1989</v>
      </c>
      <c r="E5669" s="6">
        <v>44615</v>
      </c>
      <c r="F5669" s="6">
        <v>44615</v>
      </c>
      <c r="G5669" s="7" t="s">
        <v>1262</v>
      </c>
      <c r="H5669" s="7">
        <v>-1</v>
      </c>
      <c r="I5669" s="7" t="s">
        <v>1911</v>
      </c>
      <c r="J5669" s="7" t="s">
        <v>6</v>
      </c>
      <c r="K5669" s="7" t="s">
        <v>3770</v>
      </c>
      <c r="L5669" s="7" t="s">
        <v>580</v>
      </c>
      <c r="M5669" s="6" t="s">
        <v>3767</v>
      </c>
      <c r="N5669" s="7" t="s">
        <v>213</v>
      </c>
      <c r="O5669" s="8">
        <v>12.72</v>
      </c>
      <c r="P5669" s="7" t="s">
        <v>13</v>
      </c>
      <c r="Q5669" s="9">
        <v>58.23</v>
      </c>
      <c r="R5669" s="7" t="s">
        <v>4249</v>
      </c>
      <c r="S5669" s="7" t="s">
        <v>365</v>
      </c>
      <c r="T5669">
        <f>A5669</f>
        <v>21296</v>
      </c>
      <c r="U5669">
        <f>IF($G5669=$U$1:$X$1,$T5669,"")</f>
        <v>21296</v>
      </c>
      <c r="V5669" t="str">
        <f>IF($G5669=$U$1:$X$1,$T5669,"")</f>
        <v/>
      </c>
      <c r="W5669" t="str">
        <f>IF($G5669=$U$1:$X$1,$T5669,"")</f>
        <v/>
      </c>
      <c r="X5669" t="str">
        <f>IF($G5669=$U$1:$X$1,$T5669,"")</f>
        <v/>
      </c>
      <c r="Y5669" s="1">
        <f>ROUND(O5669*Q5669,2)</f>
        <v>740.69</v>
      </c>
    </row>
    <row r="5670" spans="1:25">
      <c r="A5670" s="5">
        <f>INDEX(Students,MOD(D5670-1,ROWS(Students))+1,1)</f>
        <v>21296</v>
      </c>
      <c r="B5670" s="5" t="str">
        <f>INDEX(Students,MOD(D5670-1,ROWS(Students))+1,2)</f>
        <v>Zawadzki Michał</v>
      </c>
      <c r="C5670" s="5" t="str">
        <f>INDEX(Students,MOD(D5670-1,ROWS(Students))+1,3)</f>
        <v>IZ05IO1</v>
      </c>
      <c r="D5670" s="5">
        <v>2081</v>
      </c>
      <c r="E5670" s="6">
        <v>44708</v>
      </c>
      <c r="F5670" s="6">
        <v>44708</v>
      </c>
      <c r="G5670" s="7" t="s">
        <v>1262</v>
      </c>
      <c r="H5670" s="7">
        <v>-1</v>
      </c>
      <c r="I5670" s="7" t="s">
        <v>2710</v>
      </c>
      <c r="J5670" s="7" t="s">
        <v>6</v>
      </c>
      <c r="K5670" s="7" t="s">
        <v>3770</v>
      </c>
      <c r="L5670" s="7" t="s">
        <v>936</v>
      </c>
      <c r="M5670" s="6" t="s">
        <v>3767</v>
      </c>
      <c r="N5670" s="7" t="s">
        <v>19</v>
      </c>
      <c r="O5670" s="8">
        <v>100</v>
      </c>
      <c r="P5670" s="7" t="s">
        <v>31</v>
      </c>
      <c r="Q5670" s="9">
        <v>0.73</v>
      </c>
      <c r="R5670" s="7" t="s">
        <v>4543</v>
      </c>
      <c r="S5670" s="7" t="s">
        <v>728</v>
      </c>
      <c r="T5670">
        <f>A5670</f>
        <v>21296</v>
      </c>
      <c r="U5670">
        <f>IF($G5670=$U$1:$X$1,$T5670,"")</f>
        <v>21296</v>
      </c>
      <c r="V5670" t="str">
        <f>IF($G5670=$U$1:$X$1,$T5670,"")</f>
        <v/>
      </c>
      <c r="W5670" t="str">
        <f>IF($G5670=$U$1:$X$1,$T5670,"")</f>
        <v/>
      </c>
      <c r="X5670" t="str">
        <f>IF($G5670=$U$1:$X$1,$T5670,"")</f>
        <v/>
      </c>
      <c r="Y5670" s="1">
        <f>ROUND(O5670*Q5670,2)</f>
        <v>73</v>
      </c>
    </row>
    <row r="5671" spans="1:25">
      <c r="A5671" s="5">
        <f>INDEX(Students,MOD(D5671-1,ROWS(Students))+1,1)</f>
        <v>21296</v>
      </c>
      <c r="B5671" s="5" t="str">
        <f>INDEX(Students,MOD(D5671-1,ROWS(Students))+1,2)</f>
        <v>Zawadzki Michał</v>
      </c>
      <c r="C5671" s="5" t="str">
        <f>INDEX(Students,MOD(D5671-1,ROWS(Students))+1,3)</f>
        <v>IZ05IO1</v>
      </c>
      <c r="D5671" s="5">
        <v>2173</v>
      </c>
      <c r="E5671" s="6">
        <v>44771</v>
      </c>
      <c r="F5671" s="6">
        <v>44771</v>
      </c>
      <c r="G5671" s="7" t="s">
        <v>279</v>
      </c>
      <c r="H5671" s="7">
        <v>1</v>
      </c>
      <c r="I5671" s="7" t="s">
        <v>3399</v>
      </c>
      <c r="J5671" s="7" t="s">
        <v>6</v>
      </c>
      <c r="K5671" s="7" t="s">
        <v>3767</v>
      </c>
      <c r="L5671" s="7"/>
      <c r="M5671" s="6" t="s">
        <v>3767</v>
      </c>
      <c r="N5671" s="7" t="s">
        <v>5215</v>
      </c>
      <c r="O5671" s="8">
        <v>17.170000000000002</v>
      </c>
      <c r="P5671" s="7" t="s">
        <v>13</v>
      </c>
      <c r="Q5671" s="9">
        <v>0</v>
      </c>
      <c r="R5671" s="7" t="s">
        <v>4450</v>
      </c>
      <c r="S5671" s="7" t="s">
        <v>1144</v>
      </c>
      <c r="T5671">
        <f>A5671</f>
        <v>21296</v>
      </c>
      <c r="U5671" t="str">
        <f>IF($G5671=$U$1:$X$1,$T5671,"")</f>
        <v/>
      </c>
      <c r="V5671" t="str">
        <f>IF($G5671=$U$1:$X$1,$T5671,"")</f>
        <v/>
      </c>
      <c r="W5671">
        <f>IF($G5671=$U$1:$X$1,$T5671,"")</f>
        <v>21296</v>
      </c>
      <c r="X5671" t="str">
        <f>IF($G5671=$U$1:$X$1,$T5671,"")</f>
        <v/>
      </c>
      <c r="Y5671" s="1">
        <f>ROUND(O5671*Q5671,2)</f>
        <v>0</v>
      </c>
    </row>
    <row r="5672" spans="1:25">
      <c r="A5672" s="5">
        <f>INDEX(Students,MOD(D5672-1,ROWS(Students))+1,1)</f>
        <v>21296</v>
      </c>
      <c r="B5672" s="5" t="str">
        <f>INDEX(Students,MOD(D5672-1,ROWS(Students))+1,2)</f>
        <v>Zawadzki Michał</v>
      </c>
      <c r="C5672" s="5" t="str">
        <f>INDEX(Students,MOD(D5672-1,ROWS(Students))+1,3)</f>
        <v>IZ05IO1</v>
      </c>
      <c r="D5672" s="5">
        <v>2265</v>
      </c>
      <c r="E5672" s="6">
        <v>44614</v>
      </c>
      <c r="F5672" s="6">
        <v>44612</v>
      </c>
      <c r="G5672" s="7" t="s">
        <v>1262</v>
      </c>
      <c r="H5672" s="7">
        <v>-1</v>
      </c>
      <c r="I5672" s="7" t="s">
        <v>1884</v>
      </c>
      <c r="J5672" s="7" t="s">
        <v>6</v>
      </c>
      <c r="K5672" s="7" t="s">
        <v>3788</v>
      </c>
      <c r="L5672" s="7" t="s">
        <v>553</v>
      </c>
      <c r="M5672" s="6" t="s">
        <v>3767</v>
      </c>
      <c r="N5672" s="7" t="s">
        <v>19</v>
      </c>
      <c r="O5672" s="8">
        <v>22.55</v>
      </c>
      <c r="P5672" s="7" t="s">
        <v>13</v>
      </c>
      <c r="Q5672" s="9">
        <v>48.76</v>
      </c>
      <c r="R5672" s="7" t="s">
        <v>4060</v>
      </c>
      <c r="S5672" s="7" t="s">
        <v>163</v>
      </c>
      <c r="T5672">
        <f>A5672</f>
        <v>21296</v>
      </c>
      <c r="U5672">
        <f>IF($G5672=$U$1:$X$1,$T5672,"")</f>
        <v>21296</v>
      </c>
      <c r="V5672" t="str">
        <f>IF($G5672=$U$1:$X$1,$T5672,"")</f>
        <v/>
      </c>
      <c r="W5672" t="str">
        <f>IF($G5672=$U$1:$X$1,$T5672,"")</f>
        <v/>
      </c>
      <c r="X5672" t="str">
        <f>IF($G5672=$U$1:$X$1,$T5672,"")</f>
        <v/>
      </c>
      <c r="Y5672" s="1">
        <f>ROUND(O5672*Q5672,2)</f>
        <v>1099.54</v>
      </c>
    </row>
    <row r="5673" spans="1:25">
      <c r="A5673" s="5">
        <f>INDEX(Students,MOD(D5673-1,ROWS(Students))+1,1)</f>
        <v>21296</v>
      </c>
      <c r="B5673" s="5" t="str">
        <f>INDEX(Students,MOD(D5673-1,ROWS(Students))+1,2)</f>
        <v>Zawadzki Michał</v>
      </c>
      <c r="C5673" s="5" t="str">
        <f>INDEX(Students,MOD(D5673-1,ROWS(Students))+1,3)</f>
        <v>IZ05IO1</v>
      </c>
      <c r="D5673" s="5">
        <v>2357</v>
      </c>
      <c r="E5673" s="6">
        <v>44694</v>
      </c>
      <c r="F5673" s="6">
        <v>44694</v>
      </c>
      <c r="G5673" s="7" t="s">
        <v>1263</v>
      </c>
      <c r="H5673" s="7">
        <v>1</v>
      </c>
      <c r="I5673" s="7" t="s">
        <v>2562</v>
      </c>
      <c r="J5673" s="7" t="s">
        <v>6</v>
      </c>
      <c r="K5673" s="7" t="s">
        <v>3767</v>
      </c>
      <c r="L5673" s="7"/>
      <c r="M5673" s="6" t="s">
        <v>3767</v>
      </c>
      <c r="N5673" s="7" t="s">
        <v>81</v>
      </c>
      <c r="O5673" s="8">
        <v>17</v>
      </c>
      <c r="P5673" s="7" t="s">
        <v>9</v>
      </c>
      <c r="Q5673" s="9">
        <v>1.04</v>
      </c>
      <c r="R5673" s="7" t="s">
        <v>4648</v>
      </c>
      <c r="S5673" s="7" t="s">
        <v>882</v>
      </c>
      <c r="T5673">
        <f>A5673</f>
        <v>21296</v>
      </c>
      <c r="U5673" t="str">
        <f>IF($G5673=$U$1:$X$1,$T5673,"")</f>
        <v/>
      </c>
      <c r="V5673">
        <f>IF($G5673=$U$1:$X$1,$T5673,"")</f>
        <v>21296</v>
      </c>
      <c r="W5673" t="str">
        <f>IF($G5673=$U$1:$X$1,$T5673,"")</f>
        <v/>
      </c>
      <c r="X5673" t="str">
        <f>IF($G5673=$U$1:$X$1,$T5673,"")</f>
        <v/>
      </c>
      <c r="Y5673" s="1">
        <f>ROUND(O5673*Q5673,2)</f>
        <v>17.68</v>
      </c>
    </row>
    <row r="5674" spans="1:25">
      <c r="A5674" s="5">
        <f>INDEX(Students,MOD(D5674-1,ROWS(Students))+1,1)</f>
        <v>21296</v>
      </c>
      <c r="B5674" s="5" t="str">
        <f>INDEX(Students,MOD(D5674-1,ROWS(Students))+1,2)</f>
        <v>Zawadzki Michał</v>
      </c>
      <c r="C5674" s="5" t="str">
        <f>INDEX(Students,MOD(D5674-1,ROWS(Students))+1,3)</f>
        <v>IZ05IO1</v>
      </c>
      <c r="D5674" s="5">
        <v>2449</v>
      </c>
      <c r="E5674" s="6">
        <v>44634</v>
      </c>
      <c r="F5674" s="6">
        <v>44634</v>
      </c>
      <c r="G5674" s="7" t="s">
        <v>1263</v>
      </c>
      <c r="H5674" s="7">
        <v>1</v>
      </c>
      <c r="I5674" s="7" t="s">
        <v>2152</v>
      </c>
      <c r="J5674" s="7" t="s">
        <v>6</v>
      </c>
      <c r="K5674" s="7" t="s">
        <v>3767</v>
      </c>
      <c r="L5674" s="7"/>
      <c r="M5674" s="6" t="s">
        <v>3767</v>
      </c>
      <c r="N5674" s="7" t="s">
        <v>67</v>
      </c>
      <c r="O5674" s="8">
        <v>5</v>
      </c>
      <c r="P5674" s="7" t="s">
        <v>9</v>
      </c>
      <c r="Q5674" s="9">
        <v>6.83</v>
      </c>
      <c r="R5674" s="7" t="s">
        <v>4516</v>
      </c>
      <c r="S5674" s="7" t="s">
        <v>690</v>
      </c>
      <c r="T5674">
        <f>A5674</f>
        <v>21296</v>
      </c>
      <c r="U5674" t="str">
        <f>IF($G5674=$U$1:$X$1,$T5674,"")</f>
        <v/>
      </c>
      <c r="V5674">
        <f>IF($G5674=$U$1:$X$1,$T5674,"")</f>
        <v>21296</v>
      </c>
      <c r="W5674" t="str">
        <f>IF($G5674=$U$1:$X$1,$T5674,"")</f>
        <v/>
      </c>
      <c r="X5674" t="str">
        <f>IF($G5674=$U$1:$X$1,$T5674,"")</f>
        <v/>
      </c>
      <c r="Y5674" s="1">
        <f>ROUND(O5674*Q5674,2)</f>
        <v>34.15</v>
      </c>
    </row>
    <row r="5675" spans="1:25">
      <c r="A5675" s="5">
        <f>INDEX(Students,MOD(D5675-1,ROWS(Students))+1,1)</f>
        <v>21296</v>
      </c>
      <c r="B5675" s="5" t="str">
        <f>INDEX(Students,MOD(D5675-1,ROWS(Students))+1,2)</f>
        <v>Zawadzki Michał</v>
      </c>
      <c r="C5675" s="5" t="str">
        <f>INDEX(Students,MOD(D5675-1,ROWS(Students))+1,3)</f>
        <v>IZ05IO1</v>
      </c>
      <c r="D5675" s="5">
        <v>2541</v>
      </c>
      <c r="E5675" s="6">
        <v>44575</v>
      </c>
      <c r="F5675" s="6">
        <v>44575</v>
      </c>
      <c r="G5675" s="7" t="s">
        <v>279</v>
      </c>
      <c r="H5675" s="7">
        <v>1</v>
      </c>
      <c r="I5675" s="7" t="s">
        <v>1375</v>
      </c>
      <c r="J5675" s="7" t="s">
        <v>6</v>
      </c>
      <c r="K5675" s="7" t="s">
        <v>3767</v>
      </c>
      <c r="L5675" s="7"/>
      <c r="M5675" s="6" t="s">
        <v>3767</v>
      </c>
      <c r="N5675" s="7" t="s">
        <v>25</v>
      </c>
      <c r="O5675" s="8">
        <v>100</v>
      </c>
      <c r="P5675" s="7" t="s">
        <v>9</v>
      </c>
      <c r="Q5675" s="9">
        <v>0.35</v>
      </c>
      <c r="R5675" s="7" t="s">
        <v>3977</v>
      </c>
      <c r="S5675" s="7" t="s">
        <v>5011</v>
      </c>
      <c r="T5675">
        <f>A5675</f>
        <v>21296</v>
      </c>
      <c r="U5675" t="str">
        <f>IF($G5675=$U$1:$X$1,$T5675,"")</f>
        <v/>
      </c>
      <c r="V5675" t="str">
        <f>IF($G5675=$U$1:$X$1,$T5675,"")</f>
        <v/>
      </c>
      <c r="W5675">
        <f>IF($G5675=$U$1:$X$1,$T5675,"")</f>
        <v>21296</v>
      </c>
      <c r="X5675" t="str">
        <f>IF($G5675=$U$1:$X$1,$T5675,"")</f>
        <v/>
      </c>
      <c r="Y5675" s="1">
        <f>ROUND(O5675*Q5675,2)</f>
        <v>35</v>
      </c>
    </row>
    <row r="5676" spans="1:25">
      <c r="A5676" s="5">
        <f>INDEX(Students,MOD(D5676-1,ROWS(Students))+1,1)</f>
        <v>21296</v>
      </c>
      <c r="B5676" s="5" t="str">
        <f>INDEX(Students,MOD(D5676-1,ROWS(Students))+1,2)</f>
        <v>Zawadzki Michał</v>
      </c>
      <c r="C5676" s="5" t="str">
        <f>INDEX(Students,MOD(D5676-1,ROWS(Students))+1,3)</f>
        <v>IZ05IO1</v>
      </c>
      <c r="D5676" s="5">
        <v>2633</v>
      </c>
      <c r="E5676" s="6">
        <v>44607</v>
      </c>
      <c r="F5676" s="6">
        <v>44607</v>
      </c>
      <c r="G5676" s="7" t="s">
        <v>1263</v>
      </c>
      <c r="H5676" s="7">
        <v>1</v>
      </c>
      <c r="I5676" s="7" t="s">
        <v>1771</v>
      </c>
      <c r="J5676" s="7" t="s">
        <v>6</v>
      </c>
      <c r="K5676" s="7" t="s">
        <v>3767</v>
      </c>
      <c r="L5676" s="7"/>
      <c r="M5676" s="6" t="s">
        <v>3767</v>
      </c>
      <c r="N5676" s="7" t="s">
        <v>19</v>
      </c>
      <c r="O5676" s="8">
        <v>150</v>
      </c>
      <c r="P5676" s="7" t="s">
        <v>9</v>
      </c>
      <c r="Q5676" s="9">
        <v>0.04</v>
      </c>
      <c r="R5676" s="7" t="s">
        <v>4360</v>
      </c>
      <c r="S5676" s="7" t="s">
        <v>492</v>
      </c>
      <c r="T5676">
        <f>A5676</f>
        <v>21296</v>
      </c>
      <c r="U5676" t="str">
        <f>IF($G5676=$U$1:$X$1,$T5676,"")</f>
        <v/>
      </c>
      <c r="V5676">
        <f>IF($G5676=$U$1:$X$1,$T5676,"")</f>
        <v>21296</v>
      </c>
      <c r="W5676" t="str">
        <f>IF($G5676=$U$1:$X$1,$T5676,"")</f>
        <v/>
      </c>
      <c r="X5676" t="str">
        <f>IF($G5676=$U$1:$X$1,$T5676,"")</f>
        <v/>
      </c>
      <c r="Y5676" s="1">
        <f>ROUND(O5676*Q5676,2)</f>
        <v>6</v>
      </c>
    </row>
    <row r="5677" spans="1:25">
      <c r="A5677" s="5">
        <f>INDEX(Students,MOD(D5677-1,ROWS(Students))+1,1)</f>
        <v>21296</v>
      </c>
      <c r="B5677" s="5" t="str">
        <f>INDEX(Students,MOD(D5677-1,ROWS(Students))+1,2)</f>
        <v>Zawadzki Michał</v>
      </c>
      <c r="C5677" s="5" t="str">
        <f>INDEX(Students,MOD(D5677-1,ROWS(Students))+1,3)</f>
        <v>IZ05IO1</v>
      </c>
      <c r="D5677" s="5">
        <v>2725</v>
      </c>
      <c r="E5677" s="6">
        <v>44673</v>
      </c>
      <c r="F5677" s="6">
        <v>44673</v>
      </c>
      <c r="G5677" s="7" t="s">
        <v>279</v>
      </c>
      <c r="H5677" s="7">
        <v>1</v>
      </c>
      <c r="I5677" s="7" t="s">
        <v>3678</v>
      </c>
      <c r="J5677" s="7" t="s">
        <v>6</v>
      </c>
      <c r="K5677" s="7" t="s">
        <v>3767</v>
      </c>
      <c r="L5677" s="7"/>
      <c r="M5677" s="6" t="s">
        <v>3767</v>
      </c>
      <c r="N5677" s="7" t="s">
        <v>25</v>
      </c>
      <c r="O5677" s="8">
        <v>17</v>
      </c>
      <c r="P5677" s="7" t="s">
        <v>13</v>
      </c>
      <c r="Q5677" s="9">
        <v>9.84</v>
      </c>
      <c r="R5677" s="7" t="s">
        <v>4221</v>
      </c>
      <c r="S5677" s="7" t="s">
        <v>328</v>
      </c>
      <c r="T5677">
        <f>A5677</f>
        <v>21296</v>
      </c>
      <c r="U5677" t="str">
        <f>IF($G5677=$U$1:$X$1,$T5677,"")</f>
        <v/>
      </c>
      <c r="V5677" t="str">
        <f>IF($G5677=$U$1:$X$1,$T5677,"")</f>
        <v/>
      </c>
      <c r="W5677">
        <f>IF($G5677=$U$1:$X$1,$T5677,"")</f>
        <v>21296</v>
      </c>
      <c r="X5677" t="str">
        <f>IF($G5677=$U$1:$X$1,$T5677,"")</f>
        <v/>
      </c>
      <c r="Y5677" s="1">
        <f>ROUND(O5677*Q5677,2)</f>
        <v>167.28</v>
      </c>
    </row>
    <row r="5678" spans="1:25">
      <c r="A5678" s="5">
        <f>INDEX(Students,MOD(D5678-1,ROWS(Students))+1,1)</f>
        <v>21296</v>
      </c>
      <c r="B5678" s="5" t="str">
        <f>INDEX(Students,MOD(D5678-1,ROWS(Students))+1,2)</f>
        <v>Zawadzki Michał</v>
      </c>
      <c r="C5678" s="5" t="str">
        <f>INDEX(Students,MOD(D5678-1,ROWS(Students))+1,3)</f>
        <v>IZ05IO1</v>
      </c>
      <c r="D5678" s="5">
        <v>2817</v>
      </c>
      <c r="E5678" s="6">
        <v>44705</v>
      </c>
      <c r="F5678" s="6">
        <v>44705</v>
      </c>
      <c r="G5678" s="7" t="s">
        <v>1262</v>
      </c>
      <c r="H5678" s="7">
        <v>1</v>
      </c>
      <c r="I5678" s="7" t="s">
        <v>2662</v>
      </c>
      <c r="J5678" s="7" t="s">
        <v>6</v>
      </c>
      <c r="K5678" s="7" t="s">
        <v>3775</v>
      </c>
      <c r="L5678" s="7"/>
      <c r="M5678" s="6" t="s">
        <v>3767</v>
      </c>
      <c r="N5678" s="7" t="s">
        <v>67</v>
      </c>
      <c r="O5678" s="8">
        <v>11.773999999999999</v>
      </c>
      <c r="P5678" s="7" t="s">
        <v>13</v>
      </c>
      <c r="Q5678" s="9">
        <v>0</v>
      </c>
      <c r="R5678" s="7" t="s">
        <v>4176</v>
      </c>
      <c r="S5678" s="7" t="s">
        <v>145</v>
      </c>
      <c r="T5678">
        <f>A5678</f>
        <v>21296</v>
      </c>
      <c r="U5678">
        <f>IF($G5678=$U$1:$X$1,$T5678,"")</f>
        <v>21296</v>
      </c>
      <c r="V5678" t="str">
        <f>IF($G5678=$U$1:$X$1,$T5678,"")</f>
        <v/>
      </c>
      <c r="W5678" t="str">
        <f>IF($G5678=$U$1:$X$1,$T5678,"")</f>
        <v/>
      </c>
      <c r="X5678" t="str">
        <f>IF($G5678=$U$1:$X$1,$T5678,"")</f>
        <v/>
      </c>
      <c r="Y5678" s="1">
        <f>ROUND(O5678*Q5678,2)</f>
        <v>0</v>
      </c>
    </row>
    <row r="5679" spans="1:25">
      <c r="A5679" s="5">
        <f>INDEX(Students,MOD(D5679-1,ROWS(Students))+1,1)</f>
        <v>21296</v>
      </c>
      <c r="B5679" s="5" t="str">
        <f>INDEX(Students,MOD(D5679-1,ROWS(Students))+1,2)</f>
        <v>Zawadzki Michał</v>
      </c>
      <c r="C5679" s="5" t="str">
        <f>INDEX(Students,MOD(D5679-1,ROWS(Students))+1,3)</f>
        <v>IZ05IO1</v>
      </c>
      <c r="D5679" s="5">
        <v>2909</v>
      </c>
      <c r="E5679" s="6">
        <v>44739</v>
      </c>
      <c r="F5679" s="6">
        <v>44739</v>
      </c>
      <c r="G5679" s="7" t="s">
        <v>1262</v>
      </c>
      <c r="H5679" s="7">
        <v>-1</v>
      </c>
      <c r="I5679" s="7" t="s">
        <v>3066</v>
      </c>
      <c r="J5679" s="7" t="s">
        <v>6</v>
      </c>
      <c r="K5679" s="7" t="s">
        <v>3774</v>
      </c>
      <c r="L5679" s="7" t="s">
        <v>1046</v>
      </c>
      <c r="M5679" s="6" t="s">
        <v>3767</v>
      </c>
      <c r="N5679" s="7" t="s">
        <v>71</v>
      </c>
      <c r="O5679" s="8">
        <v>39.5</v>
      </c>
      <c r="P5679" s="7" t="s">
        <v>13</v>
      </c>
      <c r="Q5679" s="9">
        <v>0</v>
      </c>
      <c r="R5679" s="7" t="s">
        <v>3926</v>
      </c>
      <c r="S5679" s="7" t="s">
        <v>1141</v>
      </c>
      <c r="T5679">
        <f>A5679</f>
        <v>21296</v>
      </c>
      <c r="U5679">
        <f>IF($G5679=$U$1:$X$1,$T5679,"")</f>
        <v>21296</v>
      </c>
      <c r="V5679" t="str">
        <f>IF($G5679=$U$1:$X$1,$T5679,"")</f>
        <v/>
      </c>
      <c r="W5679" t="str">
        <f>IF($G5679=$U$1:$X$1,$T5679,"")</f>
        <v/>
      </c>
      <c r="X5679" t="str">
        <f>IF($G5679=$U$1:$X$1,$T5679,"")</f>
        <v/>
      </c>
      <c r="Y5679" s="1">
        <f>ROUND(O5679*Q5679,2)</f>
        <v>0</v>
      </c>
    </row>
    <row r="5680" spans="1:25">
      <c r="A5680" s="5">
        <f>INDEX(Students,MOD(D5680-1,ROWS(Students))+1,1)</f>
        <v>21296</v>
      </c>
      <c r="B5680" s="5" t="str">
        <f>INDEX(Students,MOD(D5680-1,ROWS(Students))+1,2)</f>
        <v>Zawadzki Michał</v>
      </c>
      <c r="C5680" s="5" t="str">
        <f>INDEX(Students,MOD(D5680-1,ROWS(Students))+1,3)</f>
        <v>IZ05IO1</v>
      </c>
      <c r="D5680" s="5">
        <v>3001</v>
      </c>
      <c r="E5680" s="6">
        <v>44638</v>
      </c>
      <c r="F5680" s="6">
        <v>44638</v>
      </c>
      <c r="G5680" s="7" t="s">
        <v>279</v>
      </c>
      <c r="H5680" s="7">
        <v>1</v>
      </c>
      <c r="I5680" s="7" t="s">
        <v>2245</v>
      </c>
      <c r="J5680" s="7" t="s">
        <v>6</v>
      </c>
      <c r="K5680" s="7" t="s">
        <v>3767</v>
      </c>
      <c r="L5680" s="7"/>
      <c r="M5680" s="6" t="s">
        <v>3767</v>
      </c>
      <c r="N5680" s="7" t="s">
        <v>5215</v>
      </c>
      <c r="O5680" s="8">
        <v>72</v>
      </c>
      <c r="P5680" s="7" t="s">
        <v>68</v>
      </c>
      <c r="Q5680" s="9">
        <v>0</v>
      </c>
      <c r="R5680" s="7" t="s">
        <v>3959</v>
      </c>
      <c r="S5680" s="7" t="s">
        <v>5036</v>
      </c>
      <c r="T5680">
        <f>A5680</f>
        <v>21296</v>
      </c>
      <c r="U5680" t="str">
        <f>IF($G5680=$U$1:$X$1,$T5680,"")</f>
        <v/>
      </c>
      <c r="V5680" t="str">
        <f>IF($G5680=$U$1:$X$1,$T5680,"")</f>
        <v/>
      </c>
      <c r="W5680">
        <f>IF($G5680=$U$1:$X$1,$T5680,"")</f>
        <v>21296</v>
      </c>
      <c r="X5680" t="str">
        <f>IF($G5680=$U$1:$X$1,$T5680,"")</f>
        <v/>
      </c>
      <c r="Y5680" s="1">
        <f>ROUND(O5680*Q5680,2)</f>
        <v>0</v>
      </c>
    </row>
    <row r="5681" spans="1:25">
      <c r="A5681" s="5">
        <f>INDEX(Students,MOD(D5681-1,ROWS(Students))+1,1)</f>
        <v>21296</v>
      </c>
      <c r="B5681" s="5" t="str">
        <f>INDEX(Students,MOD(D5681-1,ROWS(Students))+1,2)</f>
        <v>Zawadzki Michał</v>
      </c>
      <c r="C5681" s="5" t="str">
        <f>INDEX(Students,MOD(D5681-1,ROWS(Students))+1,3)</f>
        <v>IZ05IO1</v>
      </c>
      <c r="D5681" s="5">
        <v>3093</v>
      </c>
      <c r="E5681" s="6">
        <v>44665</v>
      </c>
      <c r="F5681" s="6">
        <v>44665</v>
      </c>
      <c r="G5681" s="7" t="s">
        <v>279</v>
      </c>
      <c r="H5681" s="7">
        <v>1</v>
      </c>
      <c r="I5681" s="7" t="s">
        <v>3619</v>
      </c>
      <c r="J5681" s="7" t="s">
        <v>6</v>
      </c>
      <c r="K5681" s="7" t="s">
        <v>3767</v>
      </c>
      <c r="L5681" s="7"/>
      <c r="M5681" s="6" t="s">
        <v>3767</v>
      </c>
      <c r="N5681" s="7" t="s">
        <v>25</v>
      </c>
      <c r="O5681" s="8">
        <v>100</v>
      </c>
      <c r="P5681" s="7" t="s">
        <v>31</v>
      </c>
      <c r="Q5681" s="9">
        <v>0.69</v>
      </c>
      <c r="R5681" s="7" t="s">
        <v>4576</v>
      </c>
      <c r="S5681" s="7" t="s">
        <v>779</v>
      </c>
      <c r="T5681">
        <f>A5681</f>
        <v>21296</v>
      </c>
      <c r="U5681" t="str">
        <f>IF($G5681=$U$1:$X$1,$T5681,"")</f>
        <v/>
      </c>
      <c r="V5681" t="str">
        <f>IF($G5681=$U$1:$X$1,$T5681,"")</f>
        <v/>
      </c>
      <c r="W5681">
        <f>IF($G5681=$U$1:$X$1,$T5681,"")</f>
        <v>21296</v>
      </c>
      <c r="X5681" t="str">
        <f>IF($G5681=$U$1:$X$1,$T5681,"")</f>
        <v/>
      </c>
      <c r="Y5681" s="1">
        <f>ROUND(O5681*Q5681,2)</f>
        <v>69</v>
      </c>
    </row>
    <row r="5682" spans="1:25">
      <c r="A5682" s="5">
        <f>INDEX(Students,MOD(D5682-1,ROWS(Students))+1,1)</f>
        <v>21296</v>
      </c>
      <c r="B5682" s="5" t="str">
        <f>INDEX(Students,MOD(D5682-1,ROWS(Students))+1,2)</f>
        <v>Zawadzki Michał</v>
      </c>
      <c r="C5682" s="5" t="str">
        <f>INDEX(Students,MOD(D5682-1,ROWS(Students))+1,3)</f>
        <v>IZ05IO1</v>
      </c>
      <c r="D5682" s="5">
        <v>3185</v>
      </c>
      <c r="E5682" s="6">
        <v>44746</v>
      </c>
      <c r="F5682" s="6">
        <v>44743</v>
      </c>
      <c r="G5682" s="7" t="s">
        <v>1262</v>
      </c>
      <c r="H5682" s="7">
        <v>-1</v>
      </c>
      <c r="I5682" s="7" t="s">
        <v>3129</v>
      </c>
      <c r="J5682" s="7" t="s">
        <v>6</v>
      </c>
      <c r="K5682" s="7" t="s">
        <v>3770</v>
      </c>
      <c r="L5682" s="7" t="s">
        <v>1067</v>
      </c>
      <c r="M5682" s="6" t="s">
        <v>3767</v>
      </c>
      <c r="N5682" s="7" t="s">
        <v>19</v>
      </c>
      <c r="O5682" s="8">
        <v>20.57</v>
      </c>
      <c r="P5682" s="7" t="s">
        <v>13</v>
      </c>
      <c r="Q5682" s="9">
        <v>53.21</v>
      </c>
      <c r="R5682" s="7" t="s">
        <v>4435</v>
      </c>
      <c r="S5682" s="7" t="s">
        <v>591</v>
      </c>
      <c r="T5682">
        <f>A5682</f>
        <v>21296</v>
      </c>
      <c r="U5682">
        <f>IF($G5682=$U$1:$X$1,$T5682,"")</f>
        <v>21296</v>
      </c>
      <c r="V5682" t="str">
        <f>IF($G5682=$U$1:$X$1,$T5682,"")</f>
        <v/>
      </c>
      <c r="W5682" t="str">
        <f>IF($G5682=$U$1:$X$1,$T5682,"")</f>
        <v/>
      </c>
      <c r="X5682" t="str">
        <f>IF($G5682=$U$1:$X$1,$T5682,"")</f>
        <v/>
      </c>
      <c r="Y5682" s="1">
        <f>ROUND(O5682*Q5682,2)</f>
        <v>1094.53</v>
      </c>
    </row>
    <row r="5683" spans="1:25">
      <c r="A5683" s="5">
        <f>INDEX(Students,MOD(D5683-1,ROWS(Students))+1,1)</f>
        <v>21296</v>
      </c>
      <c r="B5683" s="5" t="str">
        <f>INDEX(Students,MOD(D5683-1,ROWS(Students))+1,2)</f>
        <v>Zawadzki Michał</v>
      </c>
      <c r="C5683" s="5" t="str">
        <f>INDEX(Students,MOD(D5683-1,ROWS(Students))+1,3)</f>
        <v>IZ05IO1</v>
      </c>
      <c r="D5683" s="5">
        <v>3277</v>
      </c>
      <c r="E5683" s="6">
        <v>44761</v>
      </c>
      <c r="F5683" s="6">
        <v>44761</v>
      </c>
      <c r="G5683" s="7" t="s">
        <v>279</v>
      </c>
      <c r="H5683" s="7">
        <v>1</v>
      </c>
      <c r="I5683" s="7" t="s">
        <v>3285</v>
      </c>
      <c r="J5683" s="7" t="s">
        <v>6</v>
      </c>
      <c r="K5683" s="7" t="s">
        <v>3767</v>
      </c>
      <c r="L5683" s="7"/>
      <c r="M5683" s="6" t="s">
        <v>3767</v>
      </c>
      <c r="N5683" s="7" t="s">
        <v>5215</v>
      </c>
      <c r="O5683" s="8">
        <v>180</v>
      </c>
      <c r="P5683" s="7" t="s">
        <v>31</v>
      </c>
      <c r="Q5683" s="9">
        <v>0</v>
      </c>
      <c r="R5683" s="7" t="s">
        <v>4452</v>
      </c>
      <c r="S5683" s="7" t="s">
        <v>5114</v>
      </c>
      <c r="T5683">
        <f>A5683</f>
        <v>21296</v>
      </c>
      <c r="U5683" t="str">
        <f>IF($G5683=$U$1:$X$1,$T5683,"")</f>
        <v/>
      </c>
      <c r="V5683" t="str">
        <f>IF($G5683=$U$1:$X$1,$T5683,"")</f>
        <v/>
      </c>
      <c r="W5683">
        <f>IF($G5683=$U$1:$X$1,$T5683,"")</f>
        <v>21296</v>
      </c>
      <c r="X5683" t="str">
        <f>IF($G5683=$U$1:$X$1,$T5683,"")</f>
        <v/>
      </c>
      <c r="Y5683" s="1">
        <f>ROUND(O5683*Q5683,2)</f>
        <v>0</v>
      </c>
    </row>
    <row r="5684" spans="1:25">
      <c r="A5684" s="5">
        <f>INDEX(Students,MOD(D5684-1,ROWS(Students))+1,1)</f>
        <v>21296</v>
      </c>
      <c r="B5684" s="5" t="str">
        <f>INDEX(Students,MOD(D5684-1,ROWS(Students))+1,2)</f>
        <v>Zawadzki Michał</v>
      </c>
      <c r="C5684" s="5" t="str">
        <f>INDEX(Students,MOD(D5684-1,ROWS(Students))+1,3)</f>
        <v>IZ05IO1</v>
      </c>
      <c r="D5684" s="5">
        <v>3369</v>
      </c>
      <c r="E5684" s="6">
        <v>44638</v>
      </c>
      <c r="F5684" s="6">
        <v>44638</v>
      </c>
      <c r="G5684" s="7" t="s">
        <v>1263</v>
      </c>
      <c r="H5684" s="7">
        <v>1</v>
      </c>
      <c r="I5684" s="7" t="s">
        <v>2230</v>
      </c>
      <c r="J5684" s="7" t="s">
        <v>6</v>
      </c>
      <c r="K5684" s="7" t="s">
        <v>3767</v>
      </c>
      <c r="L5684" s="7"/>
      <c r="M5684" s="6" t="s">
        <v>3767</v>
      </c>
      <c r="N5684" s="7" t="s">
        <v>7</v>
      </c>
      <c r="O5684" s="8">
        <v>0.4</v>
      </c>
      <c r="P5684" s="7" t="s">
        <v>13</v>
      </c>
      <c r="Q5684" s="9">
        <v>20.81</v>
      </c>
      <c r="R5684" s="7" t="s">
        <v>4031</v>
      </c>
      <c r="S5684" s="7" t="s">
        <v>134</v>
      </c>
      <c r="T5684">
        <f>A5684</f>
        <v>21296</v>
      </c>
      <c r="U5684" t="str">
        <f>IF($G5684=$U$1:$X$1,$T5684,"")</f>
        <v/>
      </c>
      <c r="V5684">
        <f>IF($G5684=$U$1:$X$1,$T5684,"")</f>
        <v>21296</v>
      </c>
      <c r="W5684" t="str">
        <f>IF($G5684=$U$1:$X$1,$T5684,"")</f>
        <v/>
      </c>
      <c r="X5684" t="str">
        <f>IF($G5684=$U$1:$X$1,$T5684,"")</f>
        <v/>
      </c>
      <c r="Y5684" s="1">
        <f>ROUND(O5684*Q5684,2)</f>
        <v>8.32</v>
      </c>
    </row>
    <row r="5685" spans="1:25">
      <c r="A5685" s="5">
        <f>INDEX(Students,MOD(D5685-1,ROWS(Students))+1,1)</f>
        <v>21296</v>
      </c>
      <c r="B5685" s="5" t="str">
        <f>INDEX(Students,MOD(D5685-1,ROWS(Students))+1,2)</f>
        <v>Zawadzki Michał</v>
      </c>
      <c r="C5685" s="5" t="str">
        <f>INDEX(Students,MOD(D5685-1,ROWS(Students))+1,3)</f>
        <v>IZ05IO1</v>
      </c>
      <c r="D5685" s="5">
        <v>3461</v>
      </c>
      <c r="E5685" s="6">
        <v>44582</v>
      </c>
      <c r="F5685" s="6">
        <v>44582</v>
      </c>
      <c r="G5685" s="7" t="s">
        <v>279</v>
      </c>
      <c r="H5685" s="7">
        <v>1</v>
      </c>
      <c r="I5685" s="7" t="s">
        <v>1488</v>
      </c>
      <c r="J5685" s="7" t="s">
        <v>6</v>
      </c>
      <c r="K5685" s="7" t="s">
        <v>3767</v>
      </c>
      <c r="L5685" s="7"/>
      <c r="M5685" s="6" t="s">
        <v>3767</v>
      </c>
      <c r="N5685" s="7" t="s">
        <v>180</v>
      </c>
      <c r="O5685" s="8">
        <v>17</v>
      </c>
      <c r="P5685" s="7" t="s">
        <v>13</v>
      </c>
      <c r="Q5685" s="9">
        <v>28.5</v>
      </c>
      <c r="R5685" s="7" t="s">
        <v>4172</v>
      </c>
      <c r="S5685" s="7" t="s">
        <v>283</v>
      </c>
      <c r="T5685">
        <f>A5685</f>
        <v>21296</v>
      </c>
      <c r="U5685" t="str">
        <f>IF($G5685=$U$1:$X$1,$T5685,"")</f>
        <v/>
      </c>
      <c r="V5685" t="str">
        <f>IF($G5685=$U$1:$X$1,$T5685,"")</f>
        <v/>
      </c>
      <c r="W5685">
        <f>IF($G5685=$U$1:$X$1,$T5685,"")</f>
        <v>21296</v>
      </c>
      <c r="X5685" t="str">
        <f>IF($G5685=$U$1:$X$1,$T5685,"")</f>
        <v/>
      </c>
      <c r="Y5685" s="1">
        <f>ROUND(O5685*Q5685,2)</f>
        <v>484.5</v>
      </c>
    </row>
    <row r="5686" spans="1:25">
      <c r="A5686" s="5">
        <f>INDEX(Students,MOD(D5686-1,ROWS(Students))+1,1)</f>
        <v>21296</v>
      </c>
      <c r="B5686" s="5" t="str">
        <f>INDEX(Students,MOD(D5686-1,ROWS(Students))+1,2)</f>
        <v>Zawadzki Michał</v>
      </c>
      <c r="C5686" s="5" t="str">
        <f>INDEX(Students,MOD(D5686-1,ROWS(Students))+1,3)</f>
        <v>IZ05IO1</v>
      </c>
      <c r="D5686" s="5">
        <v>3553</v>
      </c>
      <c r="E5686" s="6">
        <v>44764</v>
      </c>
      <c r="F5686" s="6">
        <v>44761</v>
      </c>
      <c r="G5686" s="7" t="s">
        <v>1262</v>
      </c>
      <c r="H5686" s="7">
        <v>-1</v>
      </c>
      <c r="I5686" s="7" t="s">
        <v>3316</v>
      </c>
      <c r="J5686" s="7" t="s">
        <v>6</v>
      </c>
      <c r="K5686" s="7" t="s">
        <v>3779</v>
      </c>
      <c r="L5686" s="7" t="s">
        <v>1126</v>
      </c>
      <c r="M5686" s="6" t="s">
        <v>3767</v>
      </c>
      <c r="N5686" s="7" t="s">
        <v>19</v>
      </c>
      <c r="O5686" s="8">
        <v>69</v>
      </c>
      <c r="P5686" s="7" t="s">
        <v>9</v>
      </c>
      <c r="Q5686" s="9">
        <v>59.73</v>
      </c>
      <c r="R5686" s="7" t="s">
        <v>3970</v>
      </c>
      <c r="S5686" s="7" t="s">
        <v>75</v>
      </c>
      <c r="T5686">
        <f>A5686</f>
        <v>21296</v>
      </c>
      <c r="U5686">
        <f>IF($G5686=$U$1:$X$1,$T5686,"")</f>
        <v>21296</v>
      </c>
      <c r="V5686" t="str">
        <f>IF($G5686=$U$1:$X$1,$T5686,"")</f>
        <v/>
      </c>
      <c r="W5686" t="str">
        <f>IF($G5686=$U$1:$X$1,$T5686,"")</f>
        <v/>
      </c>
      <c r="X5686" t="str">
        <f>IF($G5686=$U$1:$X$1,$T5686,"")</f>
        <v/>
      </c>
      <c r="Y5686" s="1">
        <f>ROUND(O5686*Q5686,2)</f>
        <v>4121.37</v>
      </c>
    </row>
    <row r="5687" spans="1:25">
      <c r="A5687" s="5">
        <f>INDEX(Students,MOD(D5687-1,ROWS(Students))+1,1)</f>
        <v>21296</v>
      </c>
      <c r="B5687" s="5" t="str">
        <f>INDEX(Students,MOD(D5687-1,ROWS(Students))+1,2)</f>
        <v>Zawadzki Michał</v>
      </c>
      <c r="C5687" s="5" t="str">
        <f>INDEX(Students,MOD(D5687-1,ROWS(Students))+1,3)</f>
        <v>IZ05IO1</v>
      </c>
      <c r="D5687" s="5">
        <v>3645</v>
      </c>
      <c r="E5687" s="6">
        <v>44656</v>
      </c>
      <c r="F5687" s="6">
        <v>44656</v>
      </c>
      <c r="G5687" s="7" t="s">
        <v>1262</v>
      </c>
      <c r="H5687" s="7">
        <v>1</v>
      </c>
      <c r="I5687" s="7" t="s">
        <v>3460</v>
      </c>
      <c r="J5687" s="7" t="s">
        <v>6</v>
      </c>
      <c r="K5687" s="7" t="s">
        <v>3809</v>
      </c>
      <c r="L5687" s="7"/>
      <c r="M5687" s="6" t="s">
        <v>3767</v>
      </c>
      <c r="N5687" s="7" t="s">
        <v>19</v>
      </c>
      <c r="O5687" s="8">
        <v>1</v>
      </c>
      <c r="P5687" s="7" t="s">
        <v>9</v>
      </c>
      <c r="Q5687" s="9">
        <v>0</v>
      </c>
      <c r="R5687" s="7" t="s">
        <v>4587</v>
      </c>
      <c r="S5687" s="7" t="s">
        <v>795</v>
      </c>
      <c r="T5687">
        <f>A5687</f>
        <v>21296</v>
      </c>
      <c r="U5687">
        <f>IF($G5687=$U$1:$X$1,$T5687,"")</f>
        <v>21296</v>
      </c>
      <c r="V5687" t="str">
        <f>IF($G5687=$U$1:$X$1,$T5687,"")</f>
        <v/>
      </c>
      <c r="W5687" t="str">
        <f>IF($G5687=$U$1:$X$1,$T5687,"")</f>
        <v/>
      </c>
      <c r="X5687" t="str">
        <f>IF($G5687=$U$1:$X$1,$T5687,"")</f>
        <v/>
      </c>
      <c r="Y5687" s="1">
        <f>ROUND(O5687*Q5687,2)</f>
        <v>0</v>
      </c>
    </row>
    <row r="5688" spans="1:25">
      <c r="A5688" s="5">
        <f>INDEX(Students,MOD(D5688-1,ROWS(Students))+1,1)</f>
        <v>21296</v>
      </c>
      <c r="B5688" s="5" t="str">
        <f>INDEX(Students,MOD(D5688-1,ROWS(Students))+1,2)</f>
        <v>Zawadzki Michał</v>
      </c>
      <c r="C5688" s="5" t="str">
        <f>INDEX(Students,MOD(D5688-1,ROWS(Students))+1,3)</f>
        <v>IZ05IO1</v>
      </c>
      <c r="D5688" s="5">
        <v>3737</v>
      </c>
      <c r="E5688" s="6">
        <v>44673</v>
      </c>
      <c r="F5688" s="6">
        <v>44673</v>
      </c>
      <c r="G5688" s="7" t="s">
        <v>1262</v>
      </c>
      <c r="H5688" s="7">
        <v>1</v>
      </c>
      <c r="I5688" s="7" t="s">
        <v>3679</v>
      </c>
      <c r="J5688" s="7" t="s">
        <v>6</v>
      </c>
      <c r="K5688" s="7" t="s">
        <v>3774</v>
      </c>
      <c r="L5688" s="7"/>
      <c r="M5688" s="6" t="s">
        <v>3767</v>
      </c>
      <c r="N5688" s="7" t="s">
        <v>19</v>
      </c>
      <c r="O5688" s="8">
        <v>40.549999999999997</v>
      </c>
      <c r="P5688" s="7" t="s">
        <v>13</v>
      </c>
      <c r="Q5688" s="9">
        <v>0</v>
      </c>
      <c r="R5688" s="7" t="s">
        <v>3925</v>
      </c>
      <c r="S5688" s="7" t="s">
        <v>4968</v>
      </c>
      <c r="T5688">
        <f>A5688</f>
        <v>21296</v>
      </c>
      <c r="U5688">
        <f>IF($G5688=$U$1:$X$1,$T5688,"")</f>
        <v>21296</v>
      </c>
      <c r="V5688" t="str">
        <f>IF($G5688=$U$1:$X$1,$T5688,"")</f>
        <v/>
      </c>
      <c r="W5688" t="str">
        <f>IF($G5688=$U$1:$X$1,$T5688,"")</f>
        <v/>
      </c>
      <c r="X5688" t="str">
        <f>IF($G5688=$U$1:$X$1,$T5688,"")</f>
        <v/>
      </c>
      <c r="Y5688" s="1">
        <f>ROUND(O5688*Q5688,2)</f>
        <v>0</v>
      </c>
    </row>
    <row r="5689" spans="1:25">
      <c r="A5689" s="5">
        <f>INDEX(Students,MOD(D5689-1,ROWS(Students))+1,1)</f>
        <v>21296</v>
      </c>
      <c r="B5689" s="5" t="str">
        <f>INDEX(Students,MOD(D5689-1,ROWS(Students))+1,2)</f>
        <v>Zawadzki Michał</v>
      </c>
      <c r="C5689" s="5" t="str">
        <f>INDEX(Students,MOD(D5689-1,ROWS(Students))+1,3)</f>
        <v>IZ05IO1</v>
      </c>
      <c r="D5689" s="5">
        <v>3829</v>
      </c>
      <c r="E5689" s="6">
        <v>44712</v>
      </c>
      <c r="F5689" s="6">
        <v>44712</v>
      </c>
      <c r="G5689" s="7" t="s">
        <v>279</v>
      </c>
      <c r="H5689" s="7">
        <v>1</v>
      </c>
      <c r="I5689" s="7" t="s">
        <v>2747</v>
      </c>
      <c r="J5689" s="7" t="s">
        <v>6</v>
      </c>
      <c r="K5689" s="7" t="s">
        <v>3767</v>
      </c>
      <c r="L5689" s="7"/>
      <c r="M5689" s="6" t="s">
        <v>3767</v>
      </c>
      <c r="N5689" s="7" t="s">
        <v>25</v>
      </c>
      <c r="O5689" s="8">
        <v>2</v>
      </c>
      <c r="P5689" s="7" t="s">
        <v>13</v>
      </c>
      <c r="Q5689" s="9">
        <v>244.8</v>
      </c>
      <c r="R5689" s="7" t="s">
        <v>4048</v>
      </c>
      <c r="S5689" s="7" t="s">
        <v>149</v>
      </c>
      <c r="T5689">
        <f>A5689</f>
        <v>21296</v>
      </c>
      <c r="U5689" t="str">
        <f>IF($G5689=$U$1:$X$1,$T5689,"")</f>
        <v/>
      </c>
      <c r="V5689" t="str">
        <f>IF($G5689=$U$1:$X$1,$T5689,"")</f>
        <v/>
      </c>
      <c r="W5689">
        <f>IF($G5689=$U$1:$X$1,$T5689,"")</f>
        <v>21296</v>
      </c>
      <c r="X5689" t="str">
        <f>IF($G5689=$U$1:$X$1,$T5689,"")</f>
        <v/>
      </c>
      <c r="Y5689" s="1">
        <f>ROUND(O5689*Q5689,2)</f>
        <v>489.6</v>
      </c>
    </row>
    <row r="5690" spans="1:25">
      <c r="A5690" s="5">
        <f>INDEX(Students,MOD(D5690-1,ROWS(Students))+1,1)</f>
        <v>21296</v>
      </c>
      <c r="B5690" s="5" t="str">
        <f>INDEX(Students,MOD(D5690-1,ROWS(Students))+1,2)</f>
        <v>Zawadzki Michał</v>
      </c>
      <c r="C5690" s="5" t="str">
        <f>INDEX(Students,MOD(D5690-1,ROWS(Students))+1,3)</f>
        <v>IZ05IO1</v>
      </c>
      <c r="D5690" s="5">
        <v>3921</v>
      </c>
      <c r="E5690" s="6">
        <v>44679</v>
      </c>
      <c r="F5690" s="6">
        <v>44679</v>
      </c>
      <c r="G5690" s="7" t="s">
        <v>279</v>
      </c>
      <c r="H5690" s="7">
        <v>1</v>
      </c>
      <c r="I5690" s="7" t="s">
        <v>3740</v>
      </c>
      <c r="J5690" s="7" t="s">
        <v>6</v>
      </c>
      <c r="K5690" s="7" t="s">
        <v>3767</v>
      </c>
      <c r="L5690" s="7"/>
      <c r="M5690" s="6" t="s">
        <v>3767</v>
      </c>
      <c r="N5690" s="7" t="s">
        <v>25</v>
      </c>
      <c r="O5690" s="8">
        <v>2.15</v>
      </c>
      <c r="P5690" s="7" t="s">
        <v>13</v>
      </c>
      <c r="Q5690" s="9">
        <v>30.63</v>
      </c>
      <c r="R5690" s="7" t="s">
        <v>4833</v>
      </c>
      <c r="S5690" s="7" t="s">
        <v>1183</v>
      </c>
      <c r="T5690">
        <f>A5690</f>
        <v>21296</v>
      </c>
      <c r="U5690" t="str">
        <f>IF($G5690=$U$1:$X$1,$T5690,"")</f>
        <v/>
      </c>
      <c r="V5690" t="str">
        <f>IF($G5690=$U$1:$X$1,$T5690,"")</f>
        <v/>
      </c>
      <c r="W5690">
        <f>IF($G5690=$U$1:$X$1,$T5690,"")</f>
        <v>21296</v>
      </c>
      <c r="X5690" t="str">
        <f>IF($G5690=$U$1:$X$1,$T5690,"")</f>
        <v/>
      </c>
      <c r="Y5690" s="1">
        <f>ROUND(O5690*Q5690,2)</f>
        <v>65.849999999999994</v>
      </c>
    </row>
    <row r="5691" spans="1:25">
      <c r="A5691" s="5">
        <f>INDEX(Students,MOD(D5691-1,ROWS(Students))+1,1)</f>
        <v>21296</v>
      </c>
      <c r="B5691" s="5" t="str">
        <f>INDEX(Students,MOD(D5691-1,ROWS(Students))+1,2)</f>
        <v>Zawadzki Michał</v>
      </c>
      <c r="C5691" s="5" t="str">
        <f>INDEX(Students,MOD(D5691-1,ROWS(Students))+1,3)</f>
        <v>IZ05IO1</v>
      </c>
      <c r="D5691" s="5">
        <v>4013</v>
      </c>
      <c r="E5691" s="6">
        <v>44748</v>
      </c>
      <c r="F5691" s="6">
        <v>44747</v>
      </c>
      <c r="G5691" s="7" t="s">
        <v>1262</v>
      </c>
      <c r="H5691" s="7">
        <v>-1</v>
      </c>
      <c r="I5691" s="7" t="s">
        <v>3168</v>
      </c>
      <c r="J5691" s="7" t="s">
        <v>6</v>
      </c>
      <c r="K5691" s="7" t="s">
        <v>3867</v>
      </c>
      <c r="L5691" s="7" t="s">
        <v>52</v>
      </c>
      <c r="M5691" s="6" t="s">
        <v>3767</v>
      </c>
      <c r="N5691" s="7" t="s">
        <v>19</v>
      </c>
      <c r="O5691" s="8">
        <v>1080</v>
      </c>
      <c r="P5691" s="7" t="s">
        <v>31</v>
      </c>
      <c r="Q5691" s="9">
        <v>0</v>
      </c>
      <c r="R5691" s="7" t="s">
        <v>4773</v>
      </c>
      <c r="S5691" s="7" t="s">
        <v>5114</v>
      </c>
      <c r="T5691">
        <f>A5691</f>
        <v>21296</v>
      </c>
      <c r="U5691">
        <f>IF($G5691=$U$1:$X$1,$T5691,"")</f>
        <v>21296</v>
      </c>
      <c r="V5691" t="str">
        <f>IF($G5691=$U$1:$X$1,$T5691,"")</f>
        <v/>
      </c>
      <c r="W5691" t="str">
        <f>IF($G5691=$U$1:$X$1,$T5691,"")</f>
        <v/>
      </c>
      <c r="X5691" t="str">
        <f>IF($G5691=$U$1:$X$1,$T5691,"")</f>
        <v/>
      </c>
      <c r="Y5691" s="1">
        <f>ROUND(O5691*Q5691,2)</f>
        <v>0</v>
      </c>
    </row>
    <row r="5692" spans="1:25">
      <c r="A5692" s="5">
        <f>INDEX(Students,MOD(D5692-1,ROWS(Students))+1,1)</f>
        <v>21296</v>
      </c>
      <c r="B5692" s="5" t="str">
        <f>INDEX(Students,MOD(D5692-1,ROWS(Students))+1,2)</f>
        <v>Zawadzki Michał</v>
      </c>
      <c r="C5692" s="5" t="str">
        <f>INDEX(Students,MOD(D5692-1,ROWS(Students))+1,3)</f>
        <v>IZ05IO1</v>
      </c>
      <c r="D5692" s="5">
        <v>4105</v>
      </c>
      <c r="E5692" s="6">
        <v>44623</v>
      </c>
      <c r="F5692" s="6">
        <v>44623</v>
      </c>
      <c r="G5692" s="7" t="s">
        <v>279</v>
      </c>
      <c r="H5692" s="7">
        <v>1</v>
      </c>
      <c r="I5692" s="7" t="s">
        <v>2017</v>
      </c>
      <c r="J5692" s="7" t="s">
        <v>6</v>
      </c>
      <c r="K5692" s="7" t="s">
        <v>3767</v>
      </c>
      <c r="L5692" s="7"/>
      <c r="M5692" s="6" t="s">
        <v>3767</v>
      </c>
      <c r="N5692" s="7" t="s">
        <v>25</v>
      </c>
      <c r="O5692" s="8">
        <v>120</v>
      </c>
      <c r="P5692" s="7" t="s">
        <v>9</v>
      </c>
      <c r="Q5692" s="9">
        <v>0.21</v>
      </c>
      <c r="R5692" s="7" t="s">
        <v>4461</v>
      </c>
      <c r="S5692" s="7" t="s">
        <v>615</v>
      </c>
      <c r="T5692">
        <f>A5692</f>
        <v>21296</v>
      </c>
      <c r="U5692" t="str">
        <f>IF($G5692=$U$1:$X$1,$T5692,"")</f>
        <v/>
      </c>
      <c r="V5692" t="str">
        <f>IF($G5692=$U$1:$X$1,$T5692,"")</f>
        <v/>
      </c>
      <c r="W5692">
        <f>IF($G5692=$U$1:$X$1,$T5692,"")</f>
        <v>21296</v>
      </c>
      <c r="X5692" t="str">
        <f>IF($G5692=$U$1:$X$1,$T5692,"")</f>
        <v/>
      </c>
      <c r="Y5692" s="1">
        <f>ROUND(O5692*Q5692,2)</f>
        <v>25.2</v>
      </c>
    </row>
    <row r="5693" spans="1:25">
      <c r="A5693" s="5">
        <f>INDEX(Students,MOD(D5693-1,ROWS(Students))+1,1)</f>
        <v>21296</v>
      </c>
      <c r="B5693" s="5" t="str">
        <f>INDEX(Students,MOD(D5693-1,ROWS(Students))+1,2)</f>
        <v>Zawadzki Michał</v>
      </c>
      <c r="C5693" s="5" t="str">
        <f>INDEX(Students,MOD(D5693-1,ROWS(Students))+1,3)</f>
        <v>IZ05IO1</v>
      </c>
      <c r="D5693" s="5">
        <v>4197</v>
      </c>
      <c r="E5693" s="6">
        <v>44767</v>
      </c>
      <c r="F5693" s="6">
        <v>44767</v>
      </c>
      <c r="G5693" s="7" t="s">
        <v>279</v>
      </c>
      <c r="H5693" s="7">
        <v>1</v>
      </c>
      <c r="I5693" s="7" t="s">
        <v>3327</v>
      </c>
      <c r="J5693" s="7" t="s">
        <v>6</v>
      </c>
      <c r="K5693" s="7" t="s">
        <v>3767</v>
      </c>
      <c r="L5693" s="7"/>
      <c r="M5693" s="6" t="s">
        <v>3767</v>
      </c>
      <c r="N5693" s="7" t="s">
        <v>5215</v>
      </c>
      <c r="O5693" s="8">
        <v>15.3</v>
      </c>
      <c r="P5693" s="7" t="s">
        <v>13</v>
      </c>
      <c r="Q5693" s="9">
        <v>0</v>
      </c>
      <c r="R5693" s="7" t="s">
        <v>3968</v>
      </c>
      <c r="S5693" s="7" t="s">
        <v>4983</v>
      </c>
      <c r="T5693">
        <f>A5693</f>
        <v>21296</v>
      </c>
      <c r="U5693" t="str">
        <f>IF($G5693=$U$1:$X$1,$T5693,"")</f>
        <v/>
      </c>
      <c r="V5693" t="str">
        <f>IF($G5693=$U$1:$X$1,$T5693,"")</f>
        <v/>
      </c>
      <c r="W5693">
        <f>IF($G5693=$U$1:$X$1,$T5693,"")</f>
        <v>21296</v>
      </c>
      <c r="X5693" t="str">
        <f>IF($G5693=$U$1:$X$1,$T5693,"")</f>
        <v/>
      </c>
      <c r="Y5693" s="1">
        <f>ROUND(O5693*Q5693,2)</f>
        <v>0</v>
      </c>
    </row>
    <row r="5694" spans="1:25">
      <c r="A5694" s="5">
        <f>INDEX(Students,MOD(D5694-1,ROWS(Students))+1,1)</f>
        <v>21296</v>
      </c>
      <c r="B5694" s="5" t="str">
        <f>INDEX(Students,MOD(D5694-1,ROWS(Students))+1,2)</f>
        <v>Zawadzki Michał</v>
      </c>
      <c r="C5694" s="5" t="str">
        <f>INDEX(Students,MOD(D5694-1,ROWS(Students))+1,3)</f>
        <v>IZ05IO1</v>
      </c>
      <c r="D5694" s="5">
        <v>4289</v>
      </c>
      <c r="E5694" s="6">
        <v>44687</v>
      </c>
      <c r="F5694" s="6">
        <v>44687</v>
      </c>
      <c r="G5694" s="7" t="s">
        <v>1263</v>
      </c>
      <c r="H5694" s="7">
        <v>1</v>
      </c>
      <c r="I5694" s="7" t="s">
        <v>2465</v>
      </c>
      <c r="J5694" s="7" t="s">
        <v>6</v>
      </c>
      <c r="K5694" s="7" t="s">
        <v>3767</v>
      </c>
      <c r="L5694" s="7"/>
      <c r="M5694" s="6" t="s">
        <v>3767</v>
      </c>
      <c r="N5694" s="7" t="s">
        <v>19</v>
      </c>
      <c r="O5694" s="8">
        <v>20</v>
      </c>
      <c r="P5694" s="7" t="s">
        <v>9</v>
      </c>
      <c r="Q5694" s="9">
        <v>12.7</v>
      </c>
      <c r="R5694" s="7" t="s">
        <v>4615</v>
      </c>
      <c r="S5694" s="7" t="s">
        <v>835</v>
      </c>
      <c r="T5694">
        <f>A5694</f>
        <v>21296</v>
      </c>
      <c r="U5694" t="str">
        <f>IF($G5694=$U$1:$X$1,$T5694,"")</f>
        <v/>
      </c>
      <c r="V5694">
        <f>IF($G5694=$U$1:$X$1,$T5694,"")</f>
        <v>21296</v>
      </c>
      <c r="W5694" t="str">
        <f>IF($G5694=$U$1:$X$1,$T5694,"")</f>
        <v/>
      </c>
      <c r="X5694" t="str">
        <f>IF($G5694=$U$1:$X$1,$T5694,"")</f>
        <v/>
      </c>
      <c r="Y5694" s="1">
        <f>ROUND(O5694*Q5694,2)</f>
        <v>254</v>
      </c>
    </row>
    <row r="5695" spans="1:25">
      <c r="A5695" s="5">
        <f>INDEX(Students,MOD(D5695-1,ROWS(Students))+1,1)</f>
        <v>21296</v>
      </c>
      <c r="B5695" s="5" t="str">
        <f>INDEX(Students,MOD(D5695-1,ROWS(Students))+1,2)</f>
        <v>Zawadzki Michał</v>
      </c>
      <c r="C5695" s="5" t="str">
        <f>INDEX(Students,MOD(D5695-1,ROWS(Students))+1,3)</f>
        <v>IZ05IO1</v>
      </c>
      <c r="D5695" s="5">
        <v>4381</v>
      </c>
      <c r="E5695" s="6">
        <v>44764</v>
      </c>
      <c r="F5695" s="6">
        <v>44764</v>
      </c>
      <c r="G5695" s="7" t="s">
        <v>279</v>
      </c>
      <c r="H5695" s="7">
        <v>1</v>
      </c>
      <c r="I5695" s="7" t="s">
        <v>3324</v>
      </c>
      <c r="J5695" s="7" t="s">
        <v>6</v>
      </c>
      <c r="K5695" s="7" t="s">
        <v>3767</v>
      </c>
      <c r="L5695" s="7"/>
      <c r="M5695" s="6" t="s">
        <v>3767</v>
      </c>
      <c r="N5695" s="7" t="s">
        <v>25</v>
      </c>
      <c r="O5695" s="8">
        <v>2</v>
      </c>
      <c r="P5695" s="7" t="s">
        <v>70</v>
      </c>
      <c r="Q5695" s="9">
        <v>5.31</v>
      </c>
      <c r="R5695" s="7" t="s">
        <v>4810</v>
      </c>
      <c r="S5695" s="7" t="s">
        <v>1129</v>
      </c>
      <c r="T5695">
        <f>A5695</f>
        <v>21296</v>
      </c>
      <c r="U5695" t="str">
        <f>IF($G5695=$U$1:$X$1,$T5695,"")</f>
        <v/>
      </c>
      <c r="V5695" t="str">
        <f>IF($G5695=$U$1:$X$1,$T5695,"")</f>
        <v/>
      </c>
      <c r="W5695">
        <f>IF($G5695=$U$1:$X$1,$T5695,"")</f>
        <v>21296</v>
      </c>
      <c r="X5695" t="str">
        <f>IF($G5695=$U$1:$X$1,$T5695,"")</f>
        <v/>
      </c>
      <c r="Y5695" s="1">
        <f>ROUND(O5695*Q5695,2)</f>
        <v>10.62</v>
      </c>
    </row>
    <row r="5696" spans="1:25">
      <c r="A5696" s="5">
        <f>INDEX(Students,MOD(D5696-1,ROWS(Students))+1,1)</f>
        <v>21296</v>
      </c>
      <c r="B5696" s="5" t="str">
        <f>INDEX(Students,MOD(D5696-1,ROWS(Students))+1,2)</f>
        <v>Zawadzki Michał</v>
      </c>
      <c r="C5696" s="5" t="str">
        <f>INDEX(Students,MOD(D5696-1,ROWS(Students))+1,3)</f>
        <v>IZ05IO1</v>
      </c>
      <c r="D5696" s="5">
        <v>4473</v>
      </c>
      <c r="E5696" s="6">
        <v>44635</v>
      </c>
      <c r="F5696" s="6">
        <v>44635</v>
      </c>
      <c r="G5696" s="7" t="s">
        <v>1263</v>
      </c>
      <c r="H5696" s="7">
        <v>1</v>
      </c>
      <c r="I5696" s="7" t="s">
        <v>2168</v>
      </c>
      <c r="J5696" s="7" t="s">
        <v>6</v>
      </c>
      <c r="K5696" s="7" t="s">
        <v>3767</v>
      </c>
      <c r="L5696" s="7"/>
      <c r="M5696" s="6" t="s">
        <v>3767</v>
      </c>
      <c r="N5696" s="7" t="s">
        <v>19</v>
      </c>
      <c r="O5696" s="8">
        <v>75</v>
      </c>
      <c r="P5696" s="7" t="s">
        <v>9</v>
      </c>
      <c r="Q5696" s="9">
        <v>2.68</v>
      </c>
      <c r="R5696" s="7" t="s">
        <v>4506</v>
      </c>
      <c r="S5696" s="7" t="s">
        <v>672</v>
      </c>
      <c r="T5696">
        <f>A5696</f>
        <v>21296</v>
      </c>
      <c r="U5696" t="str">
        <f>IF($G5696=$U$1:$X$1,$T5696,"")</f>
        <v/>
      </c>
      <c r="V5696">
        <f>IF($G5696=$U$1:$X$1,$T5696,"")</f>
        <v>21296</v>
      </c>
      <c r="W5696" t="str">
        <f>IF($G5696=$U$1:$X$1,$T5696,"")</f>
        <v/>
      </c>
      <c r="X5696" t="str">
        <f>IF($G5696=$U$1:$X$1,$T5696,"")</f>
        <v/>
      </c>
      <c r="Y5696" s="1">
        <f>ROUND(O5696*Q5696,2)</f>
        <v>201</v>
      </c>
    </row>
    <row r="5697" spans="1:25">
      <c r="A5697" s="5">
        <f>INDEX(Students,MOD(D5697-1,ROWS(Students))+1,1)</f>
        <v>21296</v>
      </c>
      <c r="B5697" s="5" t="str">
        <f>INDEX(Students,MOD(D5697-1,ROWS(Students))+1,2)</f>
        <v>Zawadzki Michał</v>
      </c>
      <c r="C5697" s="5" t="str">
        <f>INDEX(Students,MOD(D5697-1,ROWS(Students))+1,3)</f>
        <v>IZ05IO1</v>
      </c>
      <c r="D5697" s="5">
        <v>4565</v>
      </c>
      <c r="E5697" s="6">
        <v>44676</v>
      </c>
      <c r="F5697" s="6">
        <v>44673</v>
      </c>
      <c r="G5697" s="7" t="s">
        <v>1262</v>
      </c>
      <c r="H5697" s="7">
        <v>-1</v>
      </c>
      <c r="I5697" s="7" t="s">
        <v>3683</v>
      </c>
      <c r="J5697" s="7" t="s">
        <v>6</v>
      </c>
      <c r="K5697" s="7" t="s">
        <v>3793</v>
      </c>
      <c r="L5697" s="7" t="s">
        <v>1236</v>
      </c>
      <c r="M5697" s="6" t="s">
        <v>3767</v>
      </c>
      <c r="N5697" s="7" t="s">
        <v>5215</v>
      </c>
      <c r="O5697" s="8">
        <v>12</v>
      </c>
      <c r="P5697" s="7" t="s">
        <v>13</v>
      </c>
      <c r="Q5697" s="9">
        <v>8.2200000000000006</v>
      </c>
      <c r="R5697" s="7" t="s">
        <v>4865</v>
      </c>
      <c r="S5697" s="7" t="s">
        <v>5153</v>
      </c>
      <c r="T5697">
        <f>A5697</f>
        <v>21296</v>
      </c>
      <c r="U5697">
        <f>IF($G5697=$U$1:$X$1,$T5697,"")</f>
        <v>21296</v>
      </c>
      <c r="V5697" t="str">
        <f>IF($G5697=$U$1:$X$1,$T5697,"")</f>
        <v/>
      </c>
      <c r="W5697" t="str">
        <f>IF($G5697=$U$1:$X$1,$T5697,"")</f>
        <v/>
      </c>
      <c r="X5697" t="str">
        <f>IF($G5697=$U$1:$X$1,$T5697,"")</f>
        <v/>
      </c>
      <c r="Y5697" s="1">
        <f>ROUND(O5697*Q5697,2)</f>
        <v>98.64</v>
      </c>
    </row>
    <row r="5698" spans="1:25">
      <c r="A5698" s="5">
        <f>INDEX(Students,MOD(D5698-1,ROWS(Students))+1,1)</f>
        <v>21296</v>
      </c>
      <c r="B5698" s="5" t="str">
        <f>INDEX(Students,MOD(D5698-1,ROWS(Students))+1,2)</f>
        <v>Zawadzki Michał</v>
      </c>
      <c r="C5698" s="5" t="str">
        <f>INDEX(Students,MOD(D5698-1,ROWS(Students))+1,3)</f>
        <v>IZ05IO1</v>
      </c>
      <c r="D5698" s="5">
        <v>4657</v>
      </c>
      <c r="E5698" s="6">
        <v>44679</v>
      </c>
      <c r="F5698" s="6">
        <v>44679</v>
      </c>
      <c r="G5698" s="7" t="s">
        <v>279</v>
      </c>
      <c r="H5698" s="7">
        <v>1</v>
      </c>
      <c r="I5698" s="7" t="s">
        <v>3740</v>
      </c>
      <c r="J5698" s="7" t="s">
        <v>6</v>
      </c>
      <c r="K5698" s="7" t="s">
        <v>3767</v>
      </c>
      <c r="L5698" s="7"/>
      <c r="M5698" s="6" t="s">
        <v>3767</v>
      </c>
      <c r="N5698" s="7" t="s">
        <v>25</v>
      </c>
      <c r="O5698" s="8">
        <v>2.5</v>
      </c>
      <c r="P5698" s="7" t="s">
        <v>13</v>
      </c>
      <c r="Q5698" s="9">
        <v>9.84</v>
      </c>
      <c r="R5698" s="7" t="s">
        <v>4221</v>
      </c>
      <c r="S5698" s="7" t="s">
        <v>328</v>
      </c>
      <c r="T5698">
        <f>A5698</f>
        <v>21296</v>
      </c>
      <c r="U5698" t="str">
        <f>IF($G5698=$U$1:$X$1,$T5698,"")</f>
        <v/>
      </c>
      <c r="V5698" t="str">
        <f>IF($G5698=$U$1:$X$1,$T5698,"")</f>
        <v/>
      </c>
      <c r="W5698">
        <f>IF($G5698=$U$1:$X$1,$T5698,"")</f>
        <v>21296</v>
      </c>
      <c r="X5698" t="str">
        <f>IF($G5698=$U$1:$X$1,$T5698,"")</f>
        <v/>
      </c>
      <c r="Y5698" s="1">
        <f>ROUND(O5698*Q5698,2)</f>
        <v>24.6</v>
      </c>
    </row>
    <row r="5699" spans="1:25">
      <c r="A5699" s="5">
        <f>INDEX(Students,MOD(D5699-1,ROWS(Students))+1,1)</f>
        <v>21296</v>
      </c>
      <c r="B5699" s="5" t="str">
        <f>INDEX(Students,MOD(D5699-1,ROWS(Students))+1,2)</f>
        <v>Zawadzki Michał</v>
      </c>
      <c r="C5699" s="5" t="str">
        <f>INDEX(Students,MOD(D5699-1,ROWS(Students))+1,3)</f>
        <v>IZ05IO1</v>
      </c>
      <c r="D5699" s="5">
        <v>4749</v>
      </c>
      <c r="E5699" s="6">
        <v>44694</v>
      </c>
      <c r="F5699" s="6">
        <v>44694</v>
      </c>
      <c r="G5699" s="7" t="s">
        <v>279</v>
      </c>
      <c r="H5699" s="7">
        <v>1</v>
      </c>
      <c r="I5699" s="7" t="s">
        <v>2554</v>
      </c>
      <c r="J5699" s="7" t="s">
        <v>6</v>
      </c>
      <c r="K5699" s="7" t="s">
        <v>3767</v>
      </c>
      <c r="L5699" s="7"/>
      <c r="M5699" s="6" t="s">
        <v>3767</v>
      </c>
      <c r="N5699" s="7" t="s">
        <v>5215</v>
      </c>
      <c r="O5699" s="8">
        <v>250</v>
      </c>
      <c r="P5699" s="7" t="s">
        <v>31</v>
      </c>
      <c r="Q5699" s="9">
        <v>0</v>
      </c>
      <c r="R5699" s="7" t="s">
        <v>3954</v>
      </c>
      <c r="S5699" s="7" t="s">
        <v>5009</v>
      </c>
      <c r="T5699">
        <f>A5699</f>
        <v>21296</v>
      </c>
      <c r="U5699" t="str">
        <f>IF($G5699=$U$1:$X$1,$T5699,"")</f>
        <v/>
      </c>
      <c r="V5699" t="str">
        <f>IF($G5699=$U$1:$X$1,$T5699,"")</f>
        <v/>
      </c>
      <c r="W5699">
        <f>IF($G5699=$U$1:$X$1,$T5699,"")</f>
        <v>21296</v>
      </c>
      <c r="X5699" t="str">
        <f>IF($G5699=$U$1:$X$1,$T5699,"")</f>
        <v/>
      </c>
      <c r="Y5699" s="1">
        <f>ROUND(O5699*Q5699,2)</f>
        <v>0</v>
      </c>
    </row>
    <row r="5700" spans="1:25">
      <c r="A5700" s="5">
        <f>INDEX(Students,MOD(D5700-1,ROWS(Students))+1,1)</f>
        <v>21296</v>
      </c>
      <c r="B5700" s="5" t="str">
        <f>INDEX(Students,MOD(D5700-1,ROWS(Students))+1,2)</f>
        <v>Zawadzki Michał</v>
      </c>
      <c r="C5700" s="5" t="str">
        <f>INDEX(Students,MOD(D5700-1,ROWS(Students))+1,3)</f>
        <v>IZ05IO1</v>
      </c>
      <c r="D5700" s="5">
        <v>4841</v>
      </c>
      <c r="E5700" s="6">
        <v>44699</v>
      </c>
      <c r="F5700" s="6">
        <v>44699</v>
      </c>
      <c r="G5700" s="7" t="s">
        <v>1263</v>
      </c>
      <c r="H5700" s="7">
        <v>1</v>
      </c>
      <c r="I5700" s="7" t="s">
        <v>2597</v>
      </c>
      <c r="J5700" s="7" t="s">
        <v>6</v>
      </c>
      <c r="K5700" s="7" t="s">
        <v>3767</v>
      </c>
      <c r="L5700" s="7"/>
      <c r="M5700" s="6" t="s">
        <v>3767</v>
      </c>
      <c r="N5700" s="7" t="s">
        <v>81</v>
      </c>
      <c r="O5700" s="8">
        <v>2.1059999999999999</v>
      </c>
      <c r="P5700" s="7" t="s">
        <v>13</v>
      </c>
      <c r="Q5700" s="9">
        <v>8.57</v>
      </c>
      <c r="R5700" s="7" t="s">
        <v>4434</v>
      </c>
      <c r="S5700" s="7" t="s">
        <v>5097</v>
      </c>
      <c r="T5700">
        <f>A5700</f>
        <v>21296</v>
      </c>
      <c r="U5700" t="str">
        <f>IF($G5700=$U$1:$X$1,$T5700,"")</f>
        <v/>
      </c>
      <c r="V5700">
        <f>IF($G5700=$U$1:$X$1,$T5700,"")</f>
        <v>21296</v>
      </c>
      <c r="W5700" t="str">
        <f>IF($G5700=$U$1:$X$1,$T5700,"")</f>
        <v/>
      </c>
      <c r="X5700" t="str">
        <f>IF($G5700=$U$1:$X$1,$T5700,"")</f>
        <v/>
      </c>
      <c r="Y5700" s="1">
        <f>ROUND(O5700*Q5700,2)</f>
        <v>18.05</v>
      </c>
    </row>
    <row r="5701" spans="1:25">
      <c r="A5701" s="5">
        <f>INDEX(Students,MOD(D5701-1,ROWS(Students))+1,1)</f>
        <v>21296</v>
      </c>
      <c r="B5701" s="5" t="str">
        <f>INDEX(Students,MOD(D5701-1,ROWS(Students))+1,2)</f>
        <v>Zawadzki Michał</v>
      </c>
      <c r="C5701" s="5" t="str">
        <f>INDEX(Students,MOD(D5701-1,ROWS(Students))+1,3)</f>
        <v>IZ05IO1</v>
      </c>
      <c r="D5701" s="5">
        <v>4933</v>
      </c>
      <c r="E5701" s="6">
        <v>44587</v>
      </c>
      <c r="F5701" s="6">
        <v>44587</v>
      </c>
      <c r="G5701" s="7" t="s">
        <v>1263</v>
      </c>
      <c r="H5701" s="7">
        <v>1</v>
      </c>
      <c r="I5701" s="7" t="s">
        <v>1537</v>
      </c>
      <c r="J5701" s="7" t="s">
        <v>6</v>
      </c>
      <c r="K5701" s="7" t="s">
        <v>3767</v>
      </c>
      <c r="L5701" s="7"/>
      <c r="M5701" s="6" t="s">
        <v>3767</v>
      </c>
      <c r="N5701" s="7" t="s">
        <v>7</v>
      </c>
      <c r="O5701" s="8">
        <v>50</v>
      </c>
      <c r="P5701" s="7" t="s">
        <v>9</v>
      </c>
      <c r="Q5701" s="9">
        <v>11.66</v>
      </c>
      <c r="R5701" s="7" t="s">
        <v>4215</v>
      </c>
      <c r="S5701" s="7" t="s">
        <v>318</v>
      </c>
      <c r="T5701">
        <f>A5701</f>
        <v>21296</v>
      </c>
      <c r="U5701" t="str">
        <f>IF($G5701=$U$1:$X$1,$T5701,"")</f>
        <v/>
      </c>
      <c r="V5701">
        <f>IF($G5701=$U$1:$X$1,$T5701,"")</f>
        <v>21296</v>
      </c>
      <c r="W5701" t="str">
        <f>IF($G5701=$U$1:$X$1,$T5701,"")</f>
        <v/>
      </c>
      <c r="X5701" t="str">
        <f>IF($G5701=$U$1:$X$1,$T5701,"")</f>
        <v/>
      </c>
      <c r="Y5701" s="1">
        <f>ROUND(O5701*Q5701,2)</f>
        <v>583</v>
      </c>
    </row>
    <row r="5702" spans="1:25">
      <c r="A5702" s="5">
        <f>INDEX(Students,MOD(D5702-1,ROWS(Students))+1,1)</f>
        <v>21296</v>
      </c>
      <c r="B5702" s="5" t="str">
        <f>INDEX(Students,MOD(D5702-1,ROWS(Students))+1,2)</f>
        <v>Zawadzki Michał</v>
      </c>
      <c r="C5702" s="5" t="str">
        <f>INDEX(Students,MOD(D5702-1,ROWS(Students))+1,3)</f>
        <v>IZ05IO1</v>
      </c>
      <c r="D5702" s="5">
        <v>5025</v>
      </c>
      <c r="E5702" s="6">
        <v>44593</v>
      </c>
      <c r="F5702" s="6">
        <v>44593</v>
      </c>
      <c r="G5702" s="7" t="s">
        <v>52</v>
      </c>
      <c r="H5702" s="7">
        <v>1</v>
      </c>
      <c r="I5702" s="7" t="s">
        <v>1604</v>
      </c>
      <c r="J5702" s="7" t="s">
        <v>6</v>
      </c>
      <c r="K5702" s="7" t="s">
        <v>3805</v>
      </c>
      <c r="L5702" s="7"/>
      <c r="M5702" s="6" t="s">
        <v>4890</v>
      </c>
      <c r="N5702" s="7" t="s">
        <v>32</v>
      </c>
      <c r="O5702" s="8">
        <v>37</v>
      </c>
      <c r="P5702" s="7" t="s">
        <v>13</v>
      </c>
      <c r="Q5702" s="9">
        <v>8.2899999999999991</v>
      </c>
      <c r="R5702" s="7" t="s">
        <v>4235</v>
      </c>
      <c r="S5702" s="7" t="s">
        <v>346</v>
      </c>
      <c r="T5702">
        <f>A5702</f>
        <v>21296</v>
      </c>
      <c r="U5702" t="str">
        <f>IF($G5702=$U$1:$X$1,$T5702,"")</f>
        <v/>
      </c>
      <c r="V5702" t="str">
        <f>IF($G5702=$U$1:$X$1,$T5702,"")</f>
        <v/>
      </c>
      <c r="W5702" t="str">
        <f>IF($G5702=$U$1:$X$1,$T5702,"")</f>
        <v/>
      </c>
      <c r="X5702">
        <f>IF($G5702=$U$1:$X$1,$T5702,"")</f>
        <v>21296</v>
      </c>
      <c r="Y5702" s="1">
        <f>ROUND(O5702*Q5702,2)</f>
        <v>306.73</v>
      </c>
    </row>
    <row r="5703" spans="1:25">
      <c r="A5703" s="5">
        <f>INDEX(Students,MOD(D5703-1,ROWS(Students))+1,1)</f>
        <v>21296</v>
      </c>
      <c r="B5703" s="5" t="str">
        <f>INDEX(Students,MOD(D5703-1,ROWS(Students))+1,2)</f>
        <v>Zawadzki Michał</v>
      </c>
      <c r="C5703" s="5" t="str">
        <f>INDEX(Students,MOD(D5703-1,ROWS(Students))+1,3)</f>
        <v>IZ05IO1</v>
      </c>
      <c r="D5703" s="5">
        <v>5117</v>
      </c>
      <c r="E5703" s="6">
        <v>44638</v>
      </c>
      <c r="F5703" s="6">
        <v>44638</v>
      </c>
      <c r="G5703" s="7" t="s">
        <v>1262</v>
      </c>
      <c r="H5703" s="7">
        <v>-1</v>
      </c>
      <c r="I5703" s="7" t="s">
        <v>2243</v>
      </c>
      <c r="J5703" s="7" t="s">
        <v>6</v>
      </c>
      <c r="K5703" s="7" t="s">
        <v>3774</v>
      </c>
      <c r="L5703" s="7" t="s">
        <v>736</v>
      </c>
      <c r="M5703" s="6" t="s">
        <v>3767</v>
      </c>
      <c r="N5703" s="7" t="s">
        <v>19</v>
      </c>
      <c r="O5703" s="8">
        <v>400</v>
      </c>
      <c r="P5703" s="7" t="s">
        <v>31</v>
      </c>
      <c r="Q5703" s="9">
        <v>0</v>
      </c>
      <c r="R5703" s="7" t="s">
        <v>3947</v>
      </c>
      <c r="S5703" s="7" t="s">
        <v>5026</v>
      </c>
      <c r="T5703">
        <f>A5703</f>
        <v>21296</v>
      </c>
      <c r="U5703">
        <f>IF($G5703=$U$1:$X$1,$T5703,"")</f>
        <v>21296</v>
      </c>
      <c r="V5703" t="str">
        <f>IF($G5703=$U$1:$X$1,$T5703,"")</f>
        <v/>
      </c>
      <c r="W5703" t="str">
        <f>IF($G5703=$U$1:$X$1,$T5703,"")</f>
        <v/>
      </c>
      <c r="X5703" t="str">
        <f>IF($G5703=$U$1:$X$1,$T5703,"")</f>
        <v/>
      </c>
      <c r="Y5703" s="1">
        <f>ROUND(O5703*Q5703,2)</f>
        <v>0</v>
      </c>
    </row>
    <row r="5704" spans="1:25">
      <c r="A5704" s="5">
        <f>INDEX(Students,MOD(D5704-1,ROWS(Students))+1,1)</f>
        <v>21296</v>
      </c>
      <c r="B5704" s="5" t="str">
        <f>INDEX(Students,MOD(D5704-1,ROWS(Students))+1,2)</f>
        <v>Zawadzki Michał</v>
      </c>
      <c r="C5704" s="5" t="str">
        <f>INDEX(Students,MOD(D5704-1,ROWS(Students))+1,3)</f>
        <v>IZ05IO1</v>
      </c>
      <c r="D5704" s="5">
        <v>5209</v>
      </c>
      <c r="E5704" s="6">
        <v>44634</v>
      </c>
      <c r="F5704" s="6">
        <v>44634</v>
      </c>
      <c r="G5704" s="7" t="s">
        <v>1263</v>
      </c>
      <c r="H5704" s="7">
        <v>1</v>
      </c>
      <c r="I5704" s="7" t="s">
        <v>2124</v>
      </c>
      <c r="J5704" s="7" t="s">
        <v>6</v>
      </c>
      <c r="K5704" s="7" t="s">
        <v>3767</v>
      </c>
      <c r="L5704" s="7"/>
      <c r="M5704" s="6" t="s">
        <v>3767</v>
      </c>
      <c r="N5704" s="7" t="s">
        <v>19</v>
      </c>
      <c r="O5704" s="8">
        <v>6</v>
      </c>
      <c r="P5704" s="7" t="s">
        <v>9</v>
      </c>
      <c r="Q5704" s="9">
        <v>7.96</v>
      </c>
      <c r="R5704" s="7" t="s">
        <v>4507</v>
      </c>
      <c r="S5704" s="7" t="s">
        <v>673</v>
      </c>
      <c r="T5704">
        <f>A5704</f>
        <v>21296</v>
      </c>
      <c r="U5704" t="str">
        <f>IF($G5704=$U$1:$X$1,$T5704,"")</f>
        <v/>
      </c>
      <c r="V5704">
        <f>IF($G5704=$U$1:$X$1,$T5704,"")</f>
        <v>21296</v>
      </c>
      <c r="W5704" t="str">
        <f>IF($G5704=$U$1:$X$1,$T5704,"")</f>
        <v/>
      </c>
      <c r="X5704" t="str">
        <f>IF($G5704=$U$1:$X$1,$T5704,"")</f>
        <v/>
      </c>
      <c r="Y5704" s="1">
        <f>ROUND(O5704*Q5704,2)</f>
        <v>47.76</v>
      </c>
    </row>
    <row r="5705" spans="1:25">
      <c r="A5705" s="5">
        <f>INDEX(Students,MOD(D5705-1,ROWS(Students))+1,1)</f>
        <v>21296</v>
      </c>
      <c r="B5705" s="5" t="str">
        <f>INDEX(Students,MOD(D5705-1,ROWS(Students))+1,2)</f>
        <v>Zawadzki Michał</v>
      </c>
      <c r="C5705" s="5" t="str">
        <f>INDEX(Students,MOD(D5705-1,ROWS(Students))+1,3)</f>
        <v>IZ05IO1</v>
      </c>
      <c r="D5705" s="5">
        <v>5301</v>
      </c>
      <c r="E5705" s="6">
        <v>44714</v>
      </c>
      <c r="F5705" s="6">
        <v>44714</v>
      </c>
      <c r="G5705" s="7" t="s">
        <v>1262</v>
      </c>
      <c r="H5705" s="7">
        <v>-1</v>
      </c>
      <c r="I5705" s="7" t="s">
        <v>2773</v>
      </c>
      <c r="J5705" s="7" t="s">
        <v>6</v>
      </c>
      <c r="K5705" s="7" t="s">
        <v>3774</v>
      </c>
      <c r="L5705" s="7" t="s">
        <v>957</v>
      </c>
      <c r="M5705" s="6" t="s">
        <v>3767</v>
      </c>
      <c r="N5705" s="7" t="s">
        <v>19</v>
      </c>
      <c r="O5705" s="8">
        <v>3.4</v>
      </c>
      <c r="P5705" s="7" t="s">
        <v>13</v>
      </c>
      <c r="Q5705" s="9">
        <v>0</v>
      </c>
      <c r="R5705" s="7" t="s">
        <v>3963</v>
      </c>
      <c r="S5705" s="7" t="s">
        <v>4981</v>
      </c>
      <c r="T5705">
        <f>A5705</f>
        <v>21296</v>
      </c>
      <c r="U5705">
        <f>IF($G5705=$U$1:$X$1,$T5705,"")</f>
        <v>21296</v>
      </c>
      <c r="V5705" t="str">
        <f>IF($G5705=$U$1:$X$1,$T5705,"")</f>
        <v/>
      </c>
      <c r="W5705" t="str">
        <f>IF($G5705=$U$1:$X$1,$T5705,"")</f>
        <v/>
      </c>
      <c r="X5705" t="str">
        <f>IF($G5705=$U$1:$X$1,$T5705,"")</f>
        <v/>
      </c>
      <c r="Y5705" s="1">
        <f>ROUND(O5705*Q5705,2)</f>
        <v>0</v>
      </c>
    </row>
    <row r="5706" spans="1:25">
      <c r="A5706" s="5">
        <f>INDEX(Students,MOD(D5706-1,ROWS(Students))+1,1)</f>
        <v>21296</v>
      </c>
      <c r="B5706" s="5" t="str">
        <f>INDEX(Students,MOD(D5706-1,ROWS(Students))+1,2)</f>
        <v>Zawadzki Michał</v>
      </c>
      <c r="C5706" s="5" t="str">
        <f>INDEX(Students,MOD(D5706-1,ROWS(Students))+1,3)</f>
        <v>IZ05IO1</v>
      </c>
      <c r="D5706" s="5">
        <v>5393</v>
      </c>
      <c r="E5706" s="6">
        <v>44659</v>
      </c>
      <c r="F5706" s="6">
        <v>44659</v>
      </c>
      <c r="G5706" s="7" t="s">
        <v>1262</v>
      </c>
      <c r="H5706" s="7">
        <v>-1</v>
      </c>
      <c r="I5706" s="7" t="s">
        <v>3506</v>
      </c>
      <c r="J5706" s="7" t="s">
        <v>6</v>
      </c>
      <c r="K5706" s="7" t="s">
        <v>3781</v>
      </c>
      <c r="L5706" s="7" t="s">
        <v>1171</v>
      </c>
      <c r="M5706" s="6" t="s">
        <v>3767</v>
      </c>
      <c r="N5706" s="7" t="s">
        <v>19</v>
      </c>
      <c r="O5706" s="8">
        <v>200</v>
      </c>
      <c r="P5706" s="7" t="s">
        <v>31</v>
      </c>
      <c r="Q5706" s="9">
        <v>1.1299999999999999</v>
      </c>
      <c r="R5706" s="7" t="s">
        <v>4487</v>
      </c>
      <c r="S5706" s="7" t="s">
        <v>645</v>
      </c>
      <c r="T5706">
        <f>A5706</f>
        <v>21296</v>
      </c>
      <c r="U5706">
        <f>IF($G5706=$U$1:$X$1,$T5706,"")</f>
        <v>21296</v>
      </c>
      <c r="V5706" t="str">
        <f>IF($G5706=$U$1:$X$1,$T5706,"")</f>
        <v/>
      </c>
      <c r="W5706" t="str">
        <f>IF($G5706=$U$1:$X$1,$T5706,"")</f>
        <v/>
      </c>
      <c r="X5706" t="str">
        <f>IF($G5706=$U$1:$X$1,$T5706,"")</f>
        <v/>
      </c>
      <c r="Y5706" s="1">
        <f>ROUND(O5706*Q5706,2)</f>
        <v>226</v>
      </c>
    </row>
    <row r="5707" spans="1:25">
      <c r="A5707" s="5">
        <f>INDEX(Students,MOD(D5707-1,ROWS(Students))+1,1)</f>
        <v>21296</v>
      </c>
      <c r="B5707" s="5" t="str">
        <f>INDEX(Students,MOD(D5707-1,ROWS(Students))+1,2)</f>
        <v>Zawadzki Michał</v>
      </c>
      <c r="C5707" s="5" t="str">
        <f>INDEX(Students,MOD(D5707-1,ROWS(Students))+1,3)</f>
        <v>IZ05IO1</v>
      </c>
      <c r="D5707" s="5">
        <v>5485</v>
      </c>
      <c r="E5707" s="6">
        <v>44571</v>
      </c>
      <c r="F5707" s="6">
        <v>44571</v>
      </c>
      <c r="G5707" s="7" t="s">
        <v>52</v>
      </c>
      <c r="H5707" s="7">
        <v>1</v>
      </c>
      <c r="I5707" s="7" t="s">
        <v>1275</v>
      </c>
      <c r="J5707" s="7" t="s">
        <v>6</v>
      </c>
      <c r="K5707" s="7" t="s">
        <v>3768</v>
      </c>
      <c r="L5707" s="7"/>
      <c r="M5707" s="6" t="s">
        <v>4881</v>
      </c>
      <c r="N5707" s="7" t="s">
        <v>32</v>
      </c>
      <c r="O5707" s="8">
        <v>20</v>
      </c>
      <c r="P5707" s="7" t="s">
        <v>9</v>
      </c>
      <c r="Q5707" s="9">
        <v>0.41</v>
      </c>
      <c r="R5707" s="7" t="s">
        <v>3908</v>
      </c>
      <c r="S5707" s="7" t="s">
        <v>35</v>
      </c>
      <c r="T5707">
        <f>A5707</f>
        <v>21296</v>
      </c>
      <c r="U5707" t="str">
        <f>IF($G5707=$U$1:$X$1,$T5707,"")</f>
        <v/>
      </c>
      <c r="V5707" t="str">
        <f>IF($G5707=$U$1:$X$1,$T5707,"")</f>
        <v/>
      </c>
      <c r="W5707" t="str">
        <f>IF($G5707=$U$1:$X$1,$T5707,"")</f>
        <v/>
      </c>
      <c r="X5707">
        <f>IF($G5707=$U$1:$X$1,$T5707,"")</f>
        <v>21296</v>
      </c>
      <c r="Y5707" s="1">
        <f>ROUND(O5707*Q5707,2)</f>
        <v>8.1999999999999993</v>
      </c>
    </row>
    <row r="5708" spans="1:25">
      <c r="A5708" s="5">
        <f>INDEX(Students,MOD(D5708-1,ROWS(Students))+1,1)</f>
        <v>21296</v>
      </c>
      <c r="B5708" s="5" t="str">
        <f>INDEX(Students,MOD(D5708-1,ROWS(Students))+1,2)</f>
        <v>Zawadzki Michał</v>
      </c>
      <c r="C5708" s="5" t="str">
        <f>INDEX(Students,MOD(D5708-1,ROWS(Students))+1,3)</f>
        <v>IZ05IO1</v>
      </c>
      <c r="D5708" s="5">
        <v>5577</v>
      </c>
      <c r="E5708" s="6">
        <v>44700</v>
      </c>
      <c r="F5708" s="6">
        <v>44700</v>
      </c>
      <c r="G5708" s="7" t="s">
        <v>279</v>
      </c>
      <c r="H5708" s="7">
        <v>1</v>
      </c>
      <c r="I5708" s="7" t="s">
        <v>2609</v>
      </c>
      <c r="J5708" s="7" t="s">
        <v>6</v>
      </c>
      <c r="K5708" s="7" t="s">
        <v>3767</v>
      </c>
      <c r="L5708" s="7"/>
      <c r="M5708" s="6" t="s">
        <v>3767</v>
      </c>
      <c r="N5708" s="7" t="s">
        <v>25</v>
      </c>
      <c r="O5708" s="8">
        <v>50.6</v>
      </c>
      <c r="P5708" s="7" t="s">
        <v>13</v>
      </c>
      <c r="Q5708" s="9">
        <v>8.01</v>
      </c>
      <c r="R5708" s="7" t="s">
        <v>4026</v>
      </c>
      <c r="S5708" s="7" t="s">
        <v>130</v>
      </c>
      <c r="T5708">
        <f>A5708</f>
        <v>21296</v>
      </c>
      <c r="U5708" t="str">
        <f>IF($G5708=$U$1:$X$1,$T5708,"")</f>
        <v/>
      </c>
      <c r="V5708" t="str">
        <f>IF($G5708=$U$1:$X$1,$T5708,"")</f>
        <v/>
      </c>
      <c r="W5708">
        <f>IF($G5708=$U$1:$X$1,$T5708,"")</f>
        <v>21296</v>
      </c>
      <c r="X5708" t="str">
        <f>IF($G5708=$U$1:$X$1,$T5708,"")</f>
        <v/>
      </c>
      <c r="Y5708" s="1">
        <f>ROUND(O5708*Q5708,2)</f>
        <v>405.31</v>
      </c>
    </row>
    <row r="5709" spans="1:25">
      <c r="A5709" s="5">
        <f>INDEX(Students,MOD(D5709-1,ROWS(Students))+1,1)</f>
        <v>21296</v>
      </c>
      <c r="B5709" s="5" t="str">
        <f>INDEX(Students,MOD(D5709-1,ROWS(Students))+1,2)</f>
        <v>Zawadzki Michał</v>
      </c>
      <c r="C5709" s="5" t="str">
        <f>INDEX(Students,MOD(D5709-1,ROWS(Students))+1,3)</f>
        <v>IZ05IO1</v>
      </c>
      <c r="D5709" s="5">
        <v>5669</v>
      </c>
      <c r="E5709" s="6">
        <v>44704</v>
      </c>
      <c r="F5709" s="6">
        <v>44704</v>
      </c>
      <c r="G5709" s="7" t="s">
        <v>1263</v>
      </c>
      <c r="H5709" s="7">
        <v>1</v>
      </c>
      <c r="I5709" s="7" t="s">
        <v>2656</v>
      </c>
      <c r="J5709" s="7" t="s">
        <v>6</v>
      </c>
      <c r="K5709" s="7" t="s">
        <v>3767</v>
      </c>
      <c r="L5709" s="7"/>
      <c r="M5709" s="6" t="s">
        <v>3767</v>
      </c>
      <c r="N5709" s="7" t="s">
        <v>19</v>
      </c>
      <c r="O5709" s="8">
        <v>2</v>
      </c>
      <c r="P5709" s="7" t="s">
        <v>9</v>
      </c>
      <c r="Q5709" s="9">
        <v>1.35</v>
      </c>
      <c r="R5709" s="7" t="s">
        <v>4039</v>
      </c>
      <c r="S5709" s="7" t="s">
        <v>142</v>
      </c>
      <c r="T5709">
        <f>A5709</f>
        <v>21296</v>
      </c>
      <c r="U5709" t="str">
        <f>IF($G5709=$U$1:$X$1,$T5709,"")</f>
        <v/>
      </c>
      <c r="V5709">
        <f>IF($G5709=$U$1:$X$1,$T5709,"")</f>
        <v>21296</v>
      </c>
      <c r="W5709" t="str">
        <f>IF($G5709=$U$1:$X$1,$T5709,"")</f>
        <v/>
      </c>
      <c r="X5709" t="str">
        <f>IF($G5709=$U$1:$X$1,$T5709,"")</f>
        <v/>
      </c>
      <c r="Y5709" s="1">
        <f>ROUND(O5709*Q5709,2)</f>
        <v>2.7</v>
      </c>
    </row>
    <row r="5710" spans="1:25">
      <c r="A5710" s="5">
        <f>INDEX(Students,MOD(D5710-1,ROWS(Students))+1,1)</f>
        <v>21296</v>
      </c>
      <c r="B5710" s="5" t="str">
        <f>INDEX(Students,MOD(D5710-1,ROWS(Students))+1,2)</f>
        <v>Zawadzki Michał</v>
      </c>
      <c r="C5710" s="5" t="str">
        <f>INDEX(Students,MOD(D5710-1,ROWS(Students))+1,3)</f>
        <v>IZ05IO1</v>
      </c>
      <c r="D5710" s="5">
        <v>5761</v>
      </c>
      <c r="E5710" s="6">
        <v>44741</v>
      </c>
      <c r="F5710" s="6">
        <v>44741</v>
      </c>
      <c r="G5710" s="7" t="s">
        <v>1262</v>
      </c>
      <c r="H5710" s="7">
        <v>-1</v>
      </c>
      <c r="I5710" s="7" t="s">
        <v>3093</v>
      </c>
      <c r="J5710" s="7" t="s">
        <v>6</v>
      </c>
      <c r="K5710" s="7" t="s">
        <v>3788</v>
      </c>
      <c r="L5710" s="7" t="s">
        <v>1056</v>
      </c>
      <c r="M5710" s="6" t="s">
        <v>3767</v>
      </c>
      <c r="N5710" s="7" t="s">
        <v>19</v>
      </c>
      <c r="O5710" s="8">
        <v>42.21</v>
      </c>
      <c r="P5710" s="7" t="s">
        <v>13</v>
      </c>
      <c r="Q5710" s="9">
        <v>48.98</v>
      </c>
      <c r="R5710" s="7" t="s">
        <v>4742</v>
      </c>
      <c r="S5710" s="7" t="s">
        <v>1022</v>
      </c>
      <c r="T5710">
        <f>A5710</f>
        <v>21296</v>
      </c>
      <c r="U5710">
        <f>IF($G5710=$U$1:$X$1,$T5710,"")</f>
        <v>21296</v>
      </c>
      <c r="V5710" t="str">
        <f>IF($G5710=$U$1:$X$1,$T5710,"")</f>
        <v/>
      </c>
      <c r="W5710" t="str">
        <f>IF($G5710=$U$1:$X$1,$T5710,"")</f>
        <v/>
      </c>
      <c r="X5710" t="str">
        <f>IF($G5710=$U$1:$X$1,$T5710,"")</f>
        <v/>
      </c>
      <c r="Y5710" s="1">
        <f>ROUND(O5710*Q5710,2)</f>
        <v>2067.4499999999998</v>
      </c>
    </row>
    <row r="5711" spans="1:25">
      <c r="A5711" s="5">
        <f>INDEX(Students,MOD(D5711-1,ROWS(Students))+1,1)</f>
        <v>21184</v>
      </c>
      <c r="B5711" s="5" t="str">
        <f>INDEX(Students,MOD(D5711-1,ROWS(Students))+1,2)</f>
        <v>Zawiślak Mateusz</v>
      </c>
      <c r="C5711" s="5" t="str">
        <f>INDEX(Students,MOD(D5711-1,ROWS(Students))+1,3)</f>
        <v>IZ05TC1</v>
      </c>
      <c r="D5711" s="5">
        <v>76</v>
      </c>
      <c r="E5711" s="6">
        <v>44609</v>
      </c>
      <c r="F5711" s="6">
        <v>44609</v>
      </c>
      <c r="G5711" s="7" t="s">
        <v>1263</v>
      </c>
      <c r="H5711" s="7">
        <v>1</v>
      </c>
      <c r="I5711" s="7" t="s">
        <v>1821</v>
      </c>
      <c r="J5711" s="7" t="s">
        <v>6</v>
      </c>
      <c r="K5711" s="7" t="s">
        <v>3767</v>
      </c>
      <c r="L5711" s="7"/>
      <c r="M5711" s="6" t="s">
        <v>3767</v>
      </c>
      <c r="N5711" s="7" t="s">
        <v>67</v>
      </c>
      <c r="O5711" s="8">
        <v>108</v>
      </c>
      <c r="P5711" s="7" t="s">
        <v>9</v>
      </c>
      <c r="Q5711" s="9">
        <v>7.0000000000000007E-2</v>
      </c>
      <c r="R5711" s="7" t="s">
        <v>4362</v>
      </c>
      <c r="S5711" s="7" t="s">
        <v>493</v>
      </c>
      <c r="T5711">
        <f>A5711</f>
        <v>21184</v>
      </c>
      <c r="U5711" t="str">
        <f>IF($G5711=$U$1:$X$1,$T5711,"")</f>
        <v/>
      </c>
      <c r="V5711">
        <f>IF($G5711=$U$1:$X$1,$T5711,"")</f>
        <v>21184</v>
      </c>
      <c r="W5711" t="str">
        <f>IF($G5711=$U$1:$X$1,$T5711,"")</f>
        <v/>
      </c>
      <c r="X5711" t="str">
        <f>IF($G5711=$U$1:$X$1,$T5711,"")</f>
        <v/>
      </c>
      <c r="Y5711" s="1">
        <f>ROUND(O5711*Q5711,2)</f>
        <v>7.56</v>
      </c>
    </row>
    <row r="5712" spans="1:25">
      <c r="A5712" s="5">
        <f>INDEX(Students,MOD(D5712-1,ROWS(Students))+1,1)</f>
        <v>21184</v>
      </c>
      <c r="B5712" s="5" t="str">
        <f>INDEX(Students,MOD(D5712-1,ROWS(Students))+1,2)</f>
        <v>Zawiślak Mateusz</v>
      </c>
      <c r="C5712" s="5" t="str">
        <f>INDEX(Students,MOD(D5712-1,ROWS(Students))+1,3)</f>
        <v>IZ05TC1</v>
      </c>
      <c r="D5712" s="5">
        <v>168</v>
      </c>
      <c r="E5712" s="6">
        <v>44715</v>
      </c>
      <c r="F5712" s="6">
        <v>44715</v>
      </c>
      <c r="G5712" s="7" t="s">
        <v>1262</v>
      </c>
      <c r="H5712" s="7">
        <v>-1</v>
      </c>
      <c r="I5712" s="7" t="s">
        <v>2800</v>
      </c>
      <c r="J5712" s="7" t="s">
        <v>6</v>
      </c>
      <c r="K5712" s="7" t="s">
        <v>3830</v>
      </c>
      <c r="L5712" s="7" t="s">
        <v>968</v>
      </c>
      <c r="M5712" s="6" t="s">
        <v>3767</v>
      </c>
      <c r="N5712" s="7" t="s">
        <v>19</v>
      </c>
      <c r="O5712" s="8">
        <v>1200</v>
      </c>
      <c r="P5712" s="7" t="s">
        <v>9</v>
      </c>
      <c r="Q5712" s="9">
        <v>12.99</v>
      </c>
      <c r="R5712" s="7" t="s">
        <v>4368</v>
      </c>
      <c r="S5712" s="7" t="s">
        <v>503</v>
      </c>
      <c r="T5712">
        <f>A5712</f>
        <v>21184</v>
      </c>
      <c r="U5712">
        <f>IF($G5712=$U$1:$X$1,$T5712,"")</f>
        <v>21184</v>
      </c>
      <c r="V5712" t="str">
        <f>IF($G5712=$U$1:$X$1,$T5712,"")</f>
        <v/>
      </c>
      <c r="W5712" t="str">
        <f>IF($G5712=$U$1:$X$1,$T5712,"")</f>
        <v/>
      </c>
      <c r="X5712" t="str">
        <f>IF($G5712=$U$1:$X$1,$T5712,"")</f>
        <v/>
      </c>
      <c r="Y5712" s="1">
        <f>ROUND(O5712*Q5712,2)</f>
        <v>15588</v>
      </c>
    </row>
    <row r="5713" spans="1:25">
      <c r="A5713" s="5">
        <f>INDEX(Students,MOD(D5713-1,ROWS(Students))+1,1)</f>
        <v>21184</v>
      </c>
      <c r="B5713" s="5" t="str">
        <f>INDEX(Students,MOD(D5713-1,ROWS(Students))+1,2)</f>
        <v>Zawiślak Mateusz</v>
      </c>
      <c r="C5713" s="5" t="str">
        <f>INDEX(Students,MOD(D5713-1,ROWS(Students))+1,3)</f>
        <v>IZ05TC1</v>
      </c>
      <c r="D5713" s="5">
        <v>260</v>
      </c>
      <c r="E5713" s="6">
        <v>44579</v>
      </c>
      <c r="F5713" s="6">
        <v>44579</v>
      </c>
      <c r="G5713" s="7" t="s">
        <v>279</v>
      </c>
      <c r="H5713" s="7">
        <v>1</v>
      </c>
      <c r="I5713" s="7" t="s">
        <v>1420</v>
      </c>
      <c r="J5713" s="7" t="s">
        <v>6</v>
      </c>
      <c r="K5713" s="7" t="s">
        <v>3767</v>
      </c>
      <c r="L5713" s="7"/>
      <c r="M5713" s="6" t="s">
        <v>3767</v>
      </c>
      <c r="N5713" s="7" t="s">
        <v>25</v>
      </c>
      <c r="O5713" s="8">
        <v>802</v>
      </c>
      <c r="P5713" s="7" t="s">
        <v>13</v>
      </c>
      <c r="Q5713" s="9">
        <v>6.39</v>
      </c>
      <c r="R5713" s="7" t="s">
        <v>4108</v>
      </c>
      <c r="S5713" s="7" t="s">
        <v>210</v>
      </c>
      <c r="T5713">
        <f>A5713</f>
        <v>21184</v>
      </c>
      <c r="U5713" t="str">
        <f>IF($G5713=$U$1:$X$1,$T5713,"")</f>
        <v/>
      </c>
      <c r="V5713" t="str">
        <f>IF($G5713=$U$1:$X$1,$T5713,"")</f>
        <v/>
      </c>
      <c r="W5713">
        <f>IF($G5713=$U$1:$X$1,$T5713,"")</f>
        <v>21184</v>
      </c>
      <c r="X5713" t="str">
        <f>IF($G5713=$U$1:$X$1,$T5713,"")</f>
        <v/>
      </c>
      <c r="Y5713" s="1">
        <f>ROUND(O5713*Q5713,2)</f>
        <v>5124.78</v>
      </c>
    </row>
    <row r="5714" spans="1:25">
      <c r="A5714" s="5">
        <f>INDEX(Students,MOD(D5714-1,ROWS(Students))+1,1)</f>
        <v>21184</v>
      </c>
      <c r="B5714" s="5" t="str">
        <f>INDEX(Students,MOD(D5714-1,ROWS(Students))+1,2)</f>
        <v>Zawiślak Mateusz</v>
      </c>
      <c r="C5714" s="5" t="str">
        <f>INDEX(Students,MOD(D5714-1,ROWS(Students))+1,3)</f>
        <v>IZ05TC1</v>
      </c>
      <c r="D5714" s="5">
        <v>352</v>
      </c>
      <c r="E5714" s="6">
        <v>44687</v>
      </c>
      <c r="F5714" s="6">
        <v>44687</v>
      </c>
      <c r="G5714" s="7" t="s">
        <v>1263</v>
      </c>
      <c r="H5714" s="7">
        <v>1</v>
      </c>
      <c r="I5714" s="7" t="s">
        <v>2467</v>
      </c>
      <c r="J5714" s="7" t="s">
        <v>6</v>
      </c>
      <c r="K5714" s="7" t="s">
        <v>3767</v>
      </c>
      <c r="L5714" s="7"/>
      <c r="M5714" s="6" t="s">
        <v>3767</v>
      </c>
      <c r="N5714" s="7" t="s">
        <v>19</v>
      </c>
      <c r="O5714" s="8">
        <v>1</v>
      </c>
      <c r="P5714" s="7" t="s">
        <v>9</v>
      </c>
      <c r="Q5714" s="9">
        <v>23.14</v>
      </c>
      <c r="R5714" s="7" t="s">
        <v>4244</v>
      </c>
      <c r="S5714" s="7" t="s">
        <v>358</v>
      </c>
      <c r="T5714">
        <f>A5714</f>
        <v>21184</v>
      </c>
      <c r="U5714" t="str">
        <f>IF($G5714=$U$1:$X$1,$T5714,"")</f>
        <v/>
      </c>
      <c r="V5714">
        <f>IF($G5714=$U$1:$X$1,$T5714,"")</f>
        <v>21184</v>
      </c>
      <c r="W5714" t="str">
        <f>IF($G5714=$U$1:$X$1,$T5714,"")</f>
        <v/>
      </c>
      <c r="X5714" t="str">
        <f>IF($G5714=$U$1:$X$1,$T5714,"")</f>
        <v/>
      </c>
      <c r="Y5714" s="1">
        <f>ROUND(O5714*Q5714,2)</f>
        <v>23.14</v>
      </c>
    </row>
    <row r="5715" spans="1:25">
      <c r="A5715" s="5">
        <f>INDEX(Students,MOD(D5715-1,ROWS(Students))+1,1)</f>
        <v>21184</v>
      </c>
      <c r="B5715" s="5" t="str">
        <f>INDEX(Students,MOD(D5715-1,ROWS(Students))+1,2)</f>
        <v>Zawiślak Mateusz</v>
      </c>
      <c r="C5715" s="5" t="str">
        <f>INDEX(Students,MOD(D5715-1,ROWS(Students))+1,3)</f>
        <v>IZ05TC1</v>
      </c>
      <c r="D5715" s="5">
        <v>444</v>
      </c>
      <c r="E5715" s="6">
        <v>44720</v>
      </c>
      <c r="F5715" s="6">
        <v>44720</v>
      </c>
      <c r="G5715" s="7" t="s">
        <v>279</v>
      </c>
      <c r="H5715" s="7">
        <v>1</v>
      </c>
      <c r="I5715" s="7" t="s">
        <v>2865</v>
      </c>
      <c r="J5715" s="7" t="s">
        <v>6</v>
      </c>
      <c r="K5715" s="7" t="s">
        <v>3767</v>
      </c>
      <c r="L5715" s="7"/>
      <c r="M5715" s="6" t="s">
        <v>3767</v>
      </c>
      <c r="N5715" s="7" t="s">
        <v>5215</v>
      </c>
      <c r="O5715" s="8">
        <v>10.36</v>
      </c>
      <c r="P5715" s="7" t="s">
        <v>13</v>
      </c>
      <c r="Q5715" s="9">
        <v>0</v>
      </c>
      <c r="R5715" s="7" t="s">
        <v>4659</v>
      </c>
      <c r="S5715" s="7" t="s">
        <v>5167</v>
      </c>
      <c r="T5715">
        <f>A5715</f>
        <v>21184</v>
      </c>
      <c r="U5715" t="str">
        <f>IF($G5715=$U$1:$X$1,$T5715,"")</f>
        <v/>
      </c>
      <c r="V5715" t="str">
        <f>IF($G5715=$U$1:$X$1,$T5715,"")</f>
        <v/>
      </c>
      <c r="W5715">
        <f>IF($G5715=$U$1:$X$1,$T5715,"")</f>
        <v>21184</v>
      </c>
      <c r="X5715" t="str">
        <f>IF($G5715=$U$1:$X$1,$T5715,"")</f>
        <v/>
      </c>
      <c r="Y5715" s="1">
        <f>ROUND(O5715*Q5715,2)</f>
        <v>0</v>
      </c>
    </row>
    <row r="5716" spans="1:25">
      <c r="A5716" s="5">
        <f>INDEX(Students,MOD(D5716-1,ROWS(Students))+1,1)</f>
        <v>21184</v>
      </c>
      <c r="B5716" s="5" t="str">
        <f>INDEX(Students,MOD(D5716-1,ROWS(Students))+1,2)</f>
        <v>Zawiślak Mateusz</v>
      </c>
      <c r="C5716" s="5" t="str">
        <f>INDEX(Students,MOD(D5716-1,ROWS(Students))+1,3)</f>
        <v>IZ05TC1</v>
      </c>
      <c r="D5716" s="5">
        <v>536</v>
      </c>
      <c r="E5716" s="6">
        <v>44608</v>
      </c>
      <c r="F5716" s="6">
        <v>44608</v>
      </c>
      <c r="G5716" s="7" t="s">
        <v>279</v>
      </c>
      <c r="H5716" s="7">
        <v>1</v>
      </c>
      <c r="I5716" s="7" t="s">
        <v>1804</v>
      </c>
      <c r="J5716" s="7" t="s">
        <v>6</v>
      </c>
      <c r="K5716" s="7" t="s">
        <v>3767</v>
      </c>
      <c r="L5716" s="7"/>
      <c r="M5716" s="6" t="s">
        <v>3767</v>
      </c>
      <c r="N5716" s="7" t="s">
        <v>25</v>
      </c>
      <c r="O5716" s="8">
        <v>1</v>
      </c>
      <c r="P5716" s="7" t="s">
        <v>31</v>
      </c>
      <c r="Q5716" s="9">
        <v>0.7</v>
      </c>
      <c r="R5716" s="7" t="s">
        <v>4372</v>
      </c>
      <c r="S5716" s="7" t="s">
        <v>511</v>
      </c>
      <c r="T5716">
        <f>A5716</f>
        <v>21184</v>
      </c>
      <c r="U5716" t="str">
        <f>IF($G5716=$U$1:$X$1,$T5716,"")</f>
        <v/>
      </c>
      <c r="V5716" t="str">
        <f>IF($G5716=$U$1:$X$1,$T5716,"")</f>
        <v/>
      </c>
      <c r="W5716">
        <f>IF($G5716=$U$1:$X$1,$T5716,"")</f>
        <v>21184</v>
      </c>
      <c r="X5716" t="str">
        <f>IF($G5716=$U$1:$X$1,$T5716,"")</f>
        <v/>
      </c>
      <c r="Y5716" s="1">
        <f>ROUND(O5716*Q5716,2)</f>
        <v>0.7</v>
      </c>
    </row>
    <row r="5717" spans="1:25">
      <c r="A5717" s="5">
        <f>INDEX(Students,MOD(D5717-1,ROWS(Students))+1,1)</f>
        <v>21184</v>
      </c>
      <c r="B5717" s="5" t="str">
        <f>INDEX(Students,MOD(D5717-1,ROWS(Students))+1,2)</f>
        <v>Zawiślak Mateusz</v>
      </c>
      <c r="C5717" s="5" t="str">
        <f>INDEX(Students,MOD(D5717-1,ROWS(Students))+1,3)</f>
        <v>IZ05TC1</v>
      </c>
      <c r="D5717" s="5">
        <v>628</v>
      </c>
      <c r="E5717" s="6">
        <v>44705</v>
      </c>
      <c r="F5717" s="6">
        <v>44705</v>
      </c>
      <c r="G5717" s="7" t="s">
        <v>279</v>
      </c>
      <c r="H5717" s="7">
        <v>-1</v>
      </c>
      <c r="I5717" s="7" t="s">
        <v>2660</v>
      </c>
      <c r="J5717" s="7" t="s">
        <v>6</v>
      </c>
      <c r="K5717" s="7" t="s">
        <v>3767</v>
      </c>
      <c r="L5717" s="7"/>
      <c r="M5717" s="6" t="s">
        <v>3767</v>
      </c>
      <c r="N5717" s="7" t="s">
        <v>25</v>
      </c>
      <c r="O5717" s="8">
        <v>11.773999999999999</v>
      </c>
      <c r="P5717" s="7" t="s">
        <v>13</v>
      </c>
      <c r="Q5717" s="9">
        <v>0</v>
      </c>
      <c r="R5717" s="7" t="s">
        <v>4176</v>
      </c>
      <c r="S5717" s="7" t="s">
        <v>145</v>
      </c>
      <c r="T5717">
        <f>A5717</f>
        <v>21184</v>
      </c>
      <c r="U5717" t="str">
        <f>IF($G5717=$U$1:$X$1,$T5717,"")</f>
        <v/>
      </c>
      <c r="V5717" t="str">
        <f>IF($G5717=$U$1:$X$1,$T5717,"")</f>
        <v/>
      </c>
      <c r="W5717">
        <f>IF($G5717=$U$1:$X$1,$T5717,"")</f>
        <v>21184</v>
      </c>
      <c r="X5717" t="str">
        <f>IF($G5717=$U$1:$X$1,$T5717,"")</f>
        <v/>
      </c>
      <c r="Y5717" s="1">
        <f>ROUND(O5717*Q5717,2)</f>
        <v>0</v>
      </c>
    </row>
    <row r="5718" spans="1:25">
      <c r="A5718" s="5">
        <f>INDEX(Students,MOD(D5718-1,ROWS(Students))+1,1)</f>
        <v>21184</v>
      </c>
      <c r="B5718" s="5" t="str">
        <f>INDEX(Students,MOD(D5718-1,ROWS(Students))+1,2)</f>
        <v>Zawiślak Mateusz</v>
      </c>
      <c r="C5718" s="5" t="str">
        <f>INDEX(Students,MOD(D5718-1,ROWS(Students))+1,3)</f>
        <v>IZ05TC1</v>
      </c>
      <c r="D5718" s="5">
        <v>720</v>
      </c>
      <c r="E5718" s="6">
        <v>44767</v>
      </c>
      <c r="F5718" s="6">
        <v>44767</v>
      </c>
      <c r="G5718" s="7" t="s">
        <v>279</v>
      </c>
      <c r="H5718" s="7">
        <v>1</v>
      </c>
      <c r="I5718" s="7" t="s">
        <v>3327</v>
      </c>
      <c r="J5718" s="7" t="s">
        <v>6</v>
      </c>
      <c r="K5718" s="7" t="s">
        <v>3767</v>
      </c>
      <c r="L5718" s="7"/>
      <c r="M5718" s="6" t="s">
        <v>3767</v>
      </c>
      <c r="N5718" s="7" t="s">
        <v>5215</v>
      </c>
      <c r="O5718" s="8">
        <v>10</v>
      </c>
      <c r="P5718" s="7" t="s">
        <v>13</v>
      </c>
      <c r="Q5718" s="9">
        <v>0</v>
      </c>
      <c r="R5718" s="7" t="s">
        <v>3969</v>
      </c>
      <c r="S5718" s="7" t="s">
        <v>114</v>
      </c>
      <c r="T5718">
        <f>A5718</f>
        <v>21184</v>
      </c>
      <c r="U5718" t="str">
        <f>IF($G5718=$U$1:$X$1,$T5718,"")</f>
        <v/>
      </c>
      <c r="V5718" t="str">
        <f>IF($G5718=$U$1:$X$1,$T5718,"")</f>
        <v/>
      </c>
      <c r="W5718">
        <f>IF($G5718=$U$1:$X$1,$T5718,"")</f>
        <v>21184</v>
      </c>
      <c r="X5718" t="str">
        <f>IF($G5718=$U$1:$X$1,$T5718,"")</f>
        <v/>
      </c>
      <c r="Y5718" s="1">
        <f>ROUND(O5718*Q5718,2)</f>
        <v>0</v>
      </c>
    </row>
    <row r="5719" spans="1:25">
      <c r="A5719" s="5">
        <f>INDEX(Students,MOD(D5719-1,ROWS(Students))+1,1)</f>
        <v>21184</v>
      </c>
      <c r="B5719" s="5" t="str">
        <f>INDEX(Students,MOD(D5719-1,ROWS(Students))+1,2)</f>
        <v>Zawiślak Mateusz</v>
      </c>
      <c r="C5719" s="5" t="str">
        <f>INDEX(Students,MOD(D5719-1,ROWS(Students))+1,3)</f>
        <v>IZ05TC1</v>
      </c>
      <c r="D5719" s="5">
        <v>812</v>
      </c>
      <c r="E5719" s="6">
        <v>44592</v>
      </c>
      <c r="F5719" s="6">
        <v>44585</v>
      </c>
      <c r="G5719" s="7" t="s">
        <v>1262</v>
      </c>
      <c r="H5719" s="7">
        <v>-1</v>
      </c>
      <c r="I5719" s="7" t="s">
        <v>1591</v>
      </c>
      <c r="J5719" s="7" t="s">
        <v>6</v>
      </c>
      <c r="K5719" s="7" t="s">
        <v>3779</v>
      </c>
      <c r="L5719" s="7" t="s">
        <v>357</v>
      </c>
      <c r="M5719" s="6" t="s">
        <v>3767</v>
      </c>
      <c r="N5719" s="7" t="s">
        <v>32</v>
      </c>
      <c r="O5719" s="8">
        <v>2</v>
      </c>
      <c r="P5719" s="7" t="s">
        <v>9</v>
      </c>
      <c r="Q5719" s="9">
        <v>14</v>
      </c>
      <c r="R5719" s="7" t="s">
        <v>4244</v>
      </c>
      <c r="S5719" s="7" t="s">
        <v>358</v>
      </c>
      <c r="T5719">
        <f>A5719</f>
        <v>21184</v>
      </c>
      <c r="U5719">
        <f>IF($G5719=$U$1:$X$1,$T5719,"")</f>
        <v>21184</v>
      </c>
      <c r="V5719" t="str">
        <f>IF($G5719=$U$1:$X$1,$T5719,"")</f>
        <v/>
      </c>
      <c r="W5719" t="str">
        <f>IF($G5719=$U$1:$X$1,$T5719,"")</f>
        <v/>
      </c>
      <c r="X5719" t="str">
        <f>IF($G5719=$U$1:$X$1,$T5719,"")</f>
        <v/>
      </c>
      <c r="Y5719" s="1">
        <f>ROUND(O5719*Q5719,2)</f>
        <v>28</v>
      </c>
    </row>
    <row r="5720" spans="1:25">
      <c r="A5720" s="5">
        <f>INDEX(Students,MOD(D5720-1,ROWS(Students))+1,1)</f>
        <v>21184</v>
      </c>
      <c r="B5720" s="5" t="str">
        <f>INDEX(Students,MOD(D5720-1,ROWS(Students))+1,2)</f>
        <v>Zawiślak Mateusz</v>
      </c>
      <c r="C5720" s="5" t="str">
        <f>INDEX(Students,MOD(D5720-1,ROWS(Students))+1,3)</f>
        <v>IZ05TC1</v>
      </c>
      <c r="D5720" s="5">
        <v>904</v>
      </c>
      <c r="E5720" s="6">
        <v>44574</v>
      </c>
      <c r="F5720" s="6">
        <v>44572</v>
      </c>
      <c r="G5720" s="7" t="s">
        <v>1262</v>
      </c>
      <c r="H5720" s="7">
        <v>-1</v>
      </c>
      <c r="I5720" s="7" t="s">
        <v>1364</v>
      </c>
      <c r="J5720" s="7" t="s">
        <v>6</v>
      </c>
      <c r="K5720" s="7" t="s">
        <v>3781</v>
      </c>
      <c r="L5720" s="7" t="s">
        <v>158</v>
      </c>
      <c r="M5720" s="6" t="s">
        <v>3767</v>
      </c>
      <c r="N5720" s="7" t="s">
        <v>67</v>
      </c>
      <c r="O5720" s="8">
        <v>100</v>
      </c>
      <c r="P5720" s="7" t="s">
        <v>31</v>
      </c>
      <c r="Q5720" s="9">
        <v>1.05</v>
      </c>
      <c r="R5720" s="7" t="s">
        <v>4058</v>
      </c>
      <c r="S5720" s="7" t="s">
        <v>161</v>
      </c>
      <c r="T5720">
        <f>A5720</f>
        <v>21184</v>
      </c>
      <c r="U5720">
        <f>IF($G5720=$U$1:$X$1,$T5720,"")</f>
        <v>21184</v>
      </c>
      <c r="V5720" t="str">
        <f>IF($G5720=$U$1:$X$1,$T5720,"")</f>
        <v/>
      </c>
      <c r="W5720" t="str">
        <f>IF($G5720=$U$1:$X$1,$T5720,"")</f>
        <v/>
      </c>
      <c r="X5720" t="str">
        <f>IF($G5720=$U$1:$X$1,$T5720,"")</f>
        <v/>
      </c>
      <c r="Y5720" s="1">
        <f>ROUND(O5720*Q5720,2)</f>
        <v>105</v>
      </c>
    </row>
    <row r="5721" spans="1:25">
      <c r="A5721" s="5">
        <f>INDEX(Students,MOD(D5721-1,ROWS(Students))+1,1)</f>
        <v>21184</v>
      </c>
      <c r="B5721" s="5" t="str">
        <f>INDEX(Students,MOD(D5721-1,ROWS(Students))+1,2)</f>
        <v>Zawiślak Mateusz</v>
      </c>
      <c r="C5721" s="5" t="str">
        <f>INDEX(Students,MOD(D5721-1,ROWS(Students))+1,3)</f>
        <v>IZ05TC1</v>
      </c>
      <c r="D5721" s="5">
        <v>996</v>
      </c>
      <c r="E5721" s="6">
        <v>44726</v>
      </c>
      <c r="F5721" s="6">
        <v>44726</v>
      </c>
      <c r="G5721" s="7" t="s">
        <v>1263</v>
      </c>
      <c r="H5721" s="7">
        <v>-1</v>
      </c>
      <c r="I5721" s="7" t="s">
        <v>2938</v>
      </c>
      <c r="J5721" s="7" t="s">
        <v>6</v>
      </c>
      <c r="K5721" s="7" t="s">
        <v>3767</v>
      </c>
      <c r="L5721" s="7"/>
      <c r="M5721" s="6" t="s">
        <v>3767</v>
      </c>
      <c r="N5721" s="7" t="s">
        <v>19</v>
      </c>
      <c r="O5721" s="8">
        <v>200</v>
      </c>
      <c r="P5721" s="7" t="s">
        <v>9</v>
      </c>
      <c r="Q5721" s="9">
        <v>1.55</v>
      </c>
      <c r="R5721" s="7" t="s">
        <v>3942</v>
      </c>
      <c r="S5721" s="7" t="s">
        <v>64</v>
      </c>
      <c r="T5721">
        <f>A5721</f>
        <v>21184</v>
      </c>
      <c r="U5721" t="str">
        <f>IF($G5721=$U$1:$X$1,$T5721,"")</f>
        <v/>
      </c>
      <c r="V5721">
        <f>IF($G5721=$U$1:$X$1,$T5721,"")</f>
        <v>21184</v>
      </c>
      <c r="W5721" t="str">
        <f>IF($G5721=$U$1:$X$1,$T5721,"")</f>
        <v/>
      </c>
      <c r="X5721" t="str">
        <f>IF($G5721=$U$1:$X$1,$T5721,"")</f>
        <v/>
      </c>
      <c r="Y5721" s="1">
        <f>ROUND(O5721*Q5721,2)</f>
        <v>310</v>
      </c>
    </row>
    <row r="5722" spans="1:25">
      <c r="A5722" s="5">
        <f>INDEX(Students,MOD(D5722-1,ROWS(Students))+1,1)</f>
        <v>21184</v>
      </c>
      <c r="B5722" s="5" t="str">
        <f>INDEX(Students,MOD(D5722-1,ROWS(Students))+1,2)</f>
        <v>Zawiślak Mateusz</v>
      </c>
      <c r="C5722" s="5" t="str">
        <f>INDEX(Students,MOD(D5722-1,ROWS(Students))+1,3)</f>
        <v>IZ05TC1</v>
      </c>
      <c r="D5722" s="5">
        <v>1088</v>
      </c>
      <c r="E5722" s="6">
        <v>44743</v>
      </c>
      <c r="F5722" s="6">
        <v>44743</v>
      </c>
      <c r="G5722" s="7" t="s">
        <v>279</v>
      </c>
      <c r="H5722" s="7">
        <v>1</v>
      </c>
      <c r="I5722" s="7" t="s">
        <v>3109</v>
      </c>
      <c r="J5722" s="7" t="s">
        <v>6</v>
      </c>
      <c r="K5722" s="7" t="s">
        <v>3767</v>
      </c>
      <c r="L5722" s="7"/>
      <c r="M5722" s="6" t="s">
        <v>3767</v>
      </c>
      <c r="N5722" s="7" t="s">
        <v>5215</v>
      </c>
      <c r="O5722" s="8">
        <v>2500</v>
      </c>
      <c r="P5722" s="7" t="s">
        <v>9</v>
      </c>
      <c r="Q5722" s="9">
        <v>0</v>
      </c>
      <c r="R5722" s="7" t="s">
        <v>4078</v>
      </c>
      <c r="S5722" s="7" t="s">
        <v>5030</v>
      </c>
      <c r="T5722">
        <f>A5722</f>
        <v>21184</v>
      </c>
      <c r="U5722" t="str">
        <f>IF($G5722=$U$1:$X$1,$T5722,"")</f>
        <v/>
      </c>
      <c r="V5722" t="str">
        <f>IF($G5722=$U$1:$X$1,$T5722,"")</f>
        <v/>
      </c>
      <c r="W5722">
        <f>IF($G5722=$U$1:$X$1,$T5722,"")</f>
        <v>21184</v>
      </c>
      <c r="X5722" t="str">
        <f>IF($G5722=$U$1:$X$1,$T5722,"")</f>
        <v/>
      </c>
      <c r="Y5722" s="1">
        <f>ROUND(O5722*Q5722,2)</f>
        <v>0</v>
      </c>
    </row>
    <row r="5723" spans="1:25">
      <c r="A5723" s="5">
        <f>INDEX(Students,MOD(D5723-1,ROWS(Students))+1,1)</f>
        <v>21184</v>
      </c>
      <c r="B5723" s="5" t="str">
        <f>INDEX(Students,MOD(D5723-1,ROWS(Students))+1,2)</f>
        <v>Zawiślak Mateusz</v>
      </c>
      <c r="C5723" s="5" t="str">
        <f>INDEX(Students,MOD(D5723-1,ROWS(Students))+1,3)</f>
        <v>IZ05TC1</v>
      </c>
      <c r="D5723" s="5">
        <v>1180</v>
      </c>
      <c r="E5723" s="6">
        <v>44645</v>
      </c>
      <c r="F5723" s="6">
        <v>44645</v>
      </c>
      <c r="G5723" s="7" t="s">
        <v>279</v>
      </c>
      <c r="H5723" s="7">
        <v>1</v>
      </c>
      <c r="I5723" s="7" t="s">
        <v>2342</v>
      </c>
      <c r="J5723" s="7" t="s">
        <v>6</v>
      </c>
      <c r="K5723" s="7" t="s">
        <v>3767</v>
      </c>
      <c r="L5723" s="7"/>
      <c r="M5723" s="6" t="s">
        <v>3767</v>
      </c>
      <c r="N5723" s="7" t="s">
        <v>25</v>
      </c>
      <c r="O5723" s="8">
        <v>2</v>
      </c>
      <c r="P5723" s="7" t="s">
        <v>13</v>
      </c>
      <c r="Q5723" s="9">
        <v>155.87</v>
      </c>
      <c r="R5723" s="7" t="s">
        <v>4574</v>
      </c>
      <c r="S5723" s="7" t="s">
        <v>5130</v>
      </c>
      <c r="T5723">
        <f>A5723</f>
        <v>21184</v>
      </c>
      <c r="U5723" t="str">
        <f>IF($G5723=$U$1:$X$1,$T5723,"")</f>
        <v/>
      </c>
      <c r="V5723" t="str">
        <f>IF($G5723=$U$1:$X$1,$T5723,"")</f>
        <v/>
      </c>
      <c r="W5723">
        <f>IF($G5723=$U$1:$X$1,$T5723,"")</f>
        <v>21184</v>
      </c>
      <c r="X5723" t="str">
        <f>IF($G5723=$U$1:$X$1,$T5723,"")</f>
        <v/>
      </c>
      <c r="Y5723" s="1">
        <f>ROUND(O5723*Q5723,2)</f>
        <v>311.74</v>
      </c>
    </row>
    <row r="5724" spans="1:25">
      <c r="A5724" s="5">
        <f>INDEX(Students,MOD(D5724-1,ROWS(Students))+1,1)</f>
        <v>21184</v>
      </c>
      <c r="B5724" s="5" t="str">
        <f>INDEX(Students,MOD(D5724-1,ROWS(Students))+1,2)</f>
        <v>Zawiślak Mateusz</v>
      </c>
      <c r="C5724" s="5" t="str">
        <f>INDEX(Students,MOD(D5724-1,ROWS(Students))+1,3)</f>
        <v>IZ05TC1</v>
      </c>
      <c r="D5724" s="5">
        <v>1272</v>
      </c>
      <c r="E5724" s="6">
        <v>44644</v>
      </c>
      <c r="F5724" s="6">
        <v>44644</v>
      </c>
      <c r="G5724" s="7" t="s">
        <v>1262</v>
      </c>
      <c r="H5724" s="7">
        <v>-1</v>
      </c>
      <c r="I5724" s="7" t="s">
        <v>2319</v>
      </c>
      <c r="J5724" s="7" t="s">
        <v>6</v>
      </c>
      <c r="K5724" s="7" t="s">
        <v>3770</v>
      </c>
      <c r="L5724" s="7" t="s">
        <v>763</v>
      </c>
      <c r="M5724" s="6" t="s">
        <v>3767</v>
      </c>
      <c r="N5724" s="7" t="s">
        <v>19</v>
      </c>
      <c r="O5724" s="8">
        <v>1</v>
      </c>
      <c r="P5724" s="7" t="s">
        <v>9</v>
      </c>
      <c r="Q5724" s="9">
        <v>0</v>
      </c>
      <c r="R5724" s="7" t="s">
        <v>4037</v>
      </c>
      <c r="S5724" s="7" t="s">
        <v>140</v>
      </c>
      <c r="T5724">
        <f>A5724</f>
        <v>21184</v>
      </c>
      <c r="U5724">
        <f>IF($G5724=$U$1:$X$1,$T5724,"")</f>
        <v>21184</v>
      </c>
      <c r="V5724" t="str">
        <f>IF($G5724=$U$1:$X$1,$T5724,"")</f>
        <v/>
      </c>
      <c r="W5724" t="str">
        <f>IF($G5724=$U$1:$X$1,$T5724,"")</f>
        <v/>
      </c>
      <c r="X5724" t="str">
        <f>IF($G5724=$U$1:$X$1,$T5724,"")</f>
        <v/>
      </c>
      <c r="Y5724" s="1">
        <f>ROUND(O5724*Q5724,2)</f>
        <v>0</v>
      </c>
    </row>
    <row r="5725" spans="1:25">
      <c r="A5725" s="5">
        <f>INDEX(Students,MOD(D5725-1,ROWS(Students))+1,1)</f>
        <v>21184</v>
      </c>
      <c r="B5725" s="5" t="str">
        <f>INDEX(Students,MOD(D5725-1,ROWS(Students))+1,2)</f>
        <v>Zawiślak Mateusz</v>
      </c>
      <c r="C5725" s="5" t="str">
        <f>INDEX(Students,MOD(D5725-1,ROWS(Students))+1,3)</f>
        <v>IZ05TC1</v>
      </c>
      <c r="D5725" s="5">
        <v>1364</v>
      </c>
      <c r="E5725" s="6">
        <v>44741</v>
      </c>
      <c r="F5725" s="6">
        <v>44741</v>
      </c>
      <c r="G5725" s="7" t="s">
        <v>1263</v>
      </c>
      <c r="H5725" s="7">
        <v>1</v>
      </c>
      <c r="I5725" s="7" t="s">
        <v>3087</v>
      </c>
      <c r="J5725" s="7" t="s">
        <v>6</v>
      </c>
      <c r="K5725" s="7" t="s">
        <v>3767</v>
      </c>
      <c r="L5725" s="7"/>
      <c r="M5725" s="6" t="s">
        <v>3767</v>
      </c>
      <c r="N5725" s="7" t="s">
        <v>67</v>
      </c>
      <c r="O5725" s="8">
        <v>3.2000000000000001E-2</v>
      </c>
      <c r="P5725" s="7" t="s">
        <v>13</v>
      </c>
      <c r="Q5725" s="9">
        <v>89.92</v>
      </c>
      <c r="R5725" s="7" t="s">
        <v>3885</v>
      </c>
      <c r="S5725" s="7" t="s">
        <v>12</v>
      </c>
      <c r="T5725">
        <f>A5725</f>
        <v>21184</v>
      </c>
      <c r="U5725" t="str">
        <f>IF($G5725=$U$1:$X$1,$T5725,"")</f>
        <v/>
      </c>
      <c r="V5725">
        <f>IF($G5725=$U$1:$X$1,$T5725,"")</f>
        <v>21184</v>
      </c>
      <c r="W5725" t="str">
        <f>IF($G5725=$U$1:$X$1,$T5725,"")</f>
        <v/>
      </c>
      <c r="X5725" t="str">
        <f>IF($G5725=$U$1:$X$1,$T5725,"")</f>
        <v/>
      </c>
      <c r="Y5725" s="1">
        <f>ROUND(O5725*Q5725,2)</f>
        <v>2.88</v>
      </c>
    </row>
    <row r="5726" spans="1:25">
      <c r="A5726" s="5">
        <f>INDEX(Students,MOD(D5726-1,ROWS(Students))+1,1)</f>
        <v>21184</v>
      </c>
      <c r="B5726" s="5" t="str">
        <f>INDEX(Students,MOD(D5726-1,ROWS(Students))+1,2)</f>
        <v>Zawiślak Mateusz</v>
      </c>
      <c r="C5726" s="5" t="str">
        <f>INDEX(Students,MOD(D5726-1,ROWS(Students))+1,3)</f>
        <v>IZ05TC1</v>
      </c>
      <c r="D5726" s="5">
        <v>1456</v>
      </c>
      <c r="E5726" s="6">
        <v>44755</v>
      </c>
      <c r="F5726" s="6">
        <v>44755</v>
      </c>
      <c r="G5726" s="7" t="s">
        <v>279</v>
      </c>
      <c r="H5726" s="7">
        <v>1</v>
      </c>
      <c r="I5726" s="7" t="s">
        <v>3231</v>
      </c>
      <c r="J5726" s="7" t="s">
        <v>6</v>
      </c>
      <c r="K5726" s="7" t="s">
        <v>3767</v>
      </c>
      <c r="L5726" s="7"/>
      <c r="M5726" s="6" t="s">
        <v>3767</v>
      </c>
      <c r="N5726" s="7" t="s">
        <v>25</v>
      </c>
      <c r="O5726" s="8">
        <v>300</v>
      </c>
      <c r="P5726" s="7" t="s">
        <v>31</v>
      </c>
      <c r="Q5726" s="9">
        <v>0.46</v>
      </c>
      <c r="R5726" s="7" t="s">
        <v>4622</v>
      </c>
      <c r="S5726" s="7" t="s">
        <v>842</v>
      </c>
      <c r="T5726">
        <f>A5726</f>
        <v>21184</v>
      </c>
      <c r="U5726" t="str">
        <f>IF($G5726=$U$1:$X$1,$T5726,"")</f>
        <v/>
      </c>
      <c r="V5726" t="str">
        <f>IF($G5726=$U$1:$X$1,$T5726,"")</f>
        <v/>
      </c>
      <c r="W5726">
        <f>IF($G5726=$U$1:$X$1,$T5726,"")</f>
        <v>21184</v>
      </c>
      <c r="X5726" t="str">
        <f>IF($G5726=$U$1:$X$1,$T5726,"")</f>
        <v/>
      </c>
      <c r="Y5726" s="1">
        <f>ROUND(O5726*Q5726,2)</f>
        <v>138</v>
      </c>
    </row>
    <row r="5727" spans="1:25">
      <c r="A5727" s="5">
        <f>INDEX(Students,MOD(D5727-1,ROWS(Students))+1,1)</f>
        <v>21184</v>
      </c>
      <c r="B5727" s="5" t="str">
        <f>INDEX(Students,MOD(D5727-1,ROWS(Students))+1,2)</f>
        <v>Zawiślak Mateusz</v>
      </c>
      <c r="C5727" s="5" t="str">
        <f>INDEX(Students,MOD(D5727-1,ROWS(Students))+1,3)</f>
        <v>IZ05TC1</v>
      </c>
      <c r="D5727" s="5">
        <v>1548</v>
      </c>
      <c r="E5727" s="6">
        <v>44587</v>
      </c>
      <c r="F5727" s="6">
        <v>44587</v>
      </c>
      <c r="G5727" s="7" t="s">
        <v>279</v>
      </c>
      <c r="H5727" s="7">
        <v>1</v>
      </c>
      <c r="I5727" s="7" t="s">
        <v>1544</v>
      </c>
      <c r="J5727" s="7" t="s">
        <v>6</v>
      </c>
      <c r="K5727" s="7" t="s">
        <v>3767</v>
      </c>
      <c r="L5727" s="7"/>
      <c r="M5727" s="6" t="s">
        <v>3767</v>
      </c>
      <c r="N5727" s="7" t="s">
        <v>5215</v>
      </c>
      <c r="O5727" s="8">
        <v>169</v>
      </c>
      <c r="P5727" s="7" t="s">
        <v>13</v>
      </c>
      <c r="Q5727" s="9">
        <v>0</v>
      </c>
      <c r="R5727" s="7" t="s">
        <v>3925</v>
      </c>
      <c r="S5727" s="7" t="s">
        <v>4968</v>
      </c>
      <c r="T5727">
        <f>A5727</f>
        <v>21184</v>
      </c>
      <c r="U5727" t="str">
        <f>IF($G5727=$U$1:$X$1,$T5727,"")</f>
        <v/>
      </c>
      <c r="V5727" t="str">
        <f>IF($G5727=$U$1:$X$1,$T5727,"")</f>
        <v/>
      </c>
      <c r="W5727">
        <f>IF($G5727=$U$1:$X$1,$T5727,"")</f>
        <v>21184</v>
      </c>
      <c r="X5727" t="str">
        <f>IF($G5727=$U$1:$X$1,$T5727,"")</f>
        <v/>
      </c>
      <c r="Y5727" s="1">
        <f>ROUND(O5727*Q5727,2)</f>
        <v>0</v>
      </c>
    </row>
    <row r="5728" spans="1:25">
      <c r="A5728" s="5">
        <f>INDEX(Students,MOD(D5728-1,ROWS(Students))+1,1)</f>
        <v>21184</v>
      </c>
      <c r="B5728" s="5" t="str">
        <f>INDEX(Students,MOD(D5728-1,ROWS(Students))+1,2)</f>
        <v>Zawiślak Mateusz</v>
      </c>
      <c r="C5728" s="5" t="str">
        <f>INDEX(Students,MOD(D5728-1,ROWS(Students))+1,3)</f>
        <v>IZ05TC1</v>
      </c>
      <c r="D5728" s="5">
        <v>1640</v>
      </c>
      <c r="E5728" s="6">
        <v>44670</v>
      </c>
      <c r="F5728" s="6">
        <v>44665</v>
      </c>
      <c r="G5728" s="7" t="s">
        <v>1262</v>
      </c>
      <c r="H5728" s="7">
        <v>-1</v>
      </c>
      <c r="I5728" s="7" t="s">
        <v>3623</v>
      </c>
      <c r="J5728" s="7" t="s">
        <v>6</v>
      </c>
      <c r="K5728" s="7" t="s">
        <v>3781</v>
      </c>
      <c r="L5728" s="7" t="s">
        <v>1214</v>
      </c>
      <c r="M5728" s="6" t="s">
        <v>3767</v>
      </c>
      <c r="N5728" s="7" t="s">
        <v>71</v>
      </c>
      <c r="O5728" s="8">
        <v>50</v>
      </c>
      <c r="P5728" s="7" t="s">
        <v>9</v>
      </c>
      <c r="Q5728" s="9">
        <v>5.71</v>
      </c>
      <c r="R5728" s="7" t="s">
        <v>4307</v>
      </c>
      <c r="S5728" s="7" t="s">
        <v>428</v>
      </c>
      <c r="T5728">
        <f>A5728</f>
        <v>21184</v>
      </c>
      <c r="U5728">
        <f>IF($G5728=$U$1:$X$1,$T5728,"")</f>
        <v>21184</v>
      </c>
      <c r="V5728" t="str">
        <f>IF($G5728=$U$1:$X$1,$T5728,"")</f>
        <v/>
      </c>
      <c r="W5728" t="str">
        <f>IF($G5728=$U$1:$X$1,$T5728,"")</f>
        <v/>
      </c>
      <c r="X5728" t="str">
        <f>IF($G5728=$U$1:$X$1,$T5728,"")</f>
        <v/>
      </c>
      <c r="Y5728" s="1">
        <f>ROUND(O5728*Q5728,2)</f>
        <v>285.5</v>
      </c>
    </row>
    <row r="5729" spans="1:25">
      <c r="A5729" s="5">
        <f>INDEX(Students,MOD(D5729-1,ROWS(Students))+1,1)</f>
        <v>21184</v>
      </c>
      <c r="B5729" s="5" t="str">
        <f>INDEX(Students,MOD(D5729-1,ROWS(Students))+1,2)</f>
        <v>Zawiślak Mateusz</v>
      </c>
      <c r="C5729" s="5" t="str">
        <f>INDEX(Students,MOD(D5729-1,ROWS(Students))+1,3)</f>
        <v>IZ05TC1</v>
      </c>
      <c r="D5729" s="5">
        <v>1732</v>
      </c>
      <c r="E5729" s="6">
        <v>44736</v>
      </c>
      <c r="F5729" s="6">
        <v>44735</v>
      </c>
      <c r="G5729" s="7" t="s">
        <v>1262</v>
      </c>
      <c r="H5729" s="7">
        <v>-1</v>
      </c>
      <c r="I5729" s="7" t="s">
        <v>3049</v>
      </c>
      <c r="J5729" s="7" t="s">
        <v>6</v>
      </c>
      <c r="K5729" s="7" t="s">
        <v>3774</v>
      </c>
      <c r="L5729" s="7" t="s">
        <v>1044</v>
      </c>
      <c r="M5729" s="6" t="s">
        <v>3767</v>
      </c>
      <c r="N5729" s="7" t="s">
        <v>60</v>
      </c>
      <c r="O5729" s="8">
        <v>1980</v>
      </c>
      <c r="P5729" s="7" t="s">
        <v>9</v>
      </c>
      <c r="Q5729" s="9">
        <v>0</v>
      </c>
      <c r="R5729" s="7" t="s">
        <v>3967</v>
      </c>
      <c r="S5729" s="7" t="s">
        <v>4960</v>
      </c>
      <c r="T5729">
        <f>A5729</f>
        <v>21184</v>
      </c>
      <c r="U5729">
        <f>IF($G5729=$U$1:$X$1,$T5729,"")</f>
        <v>21184</v>
      </c>
      <c r="V5729" t="str">
        <f>IF($G5729=$U$1:$X$1,$T5729,"")</f>
        <v/>
      </c>
      <c r="W5729" t="str">
        <f>IF($G5729=$U$1:$X$1,$T5729,"")</f>
        <v/>
      </c>
      <c r="X5729" t="str">
        <f>IF($G5729=$U$1:$X$1,$T5729,"")</f>
        <v/>
      </c>
      <c r="Y5729" s="1">
        <f>ROUND(O5729*Q5729,2)</f>
        <v>0</v>
      </c>
    </row>
    <row r="5730" spans="1:25">
      <c r="A5730" s="5">
        <f>INDEX(Students,MOD(D5730-1,ROWS(Students))+1,1)</f>
        <v>21184</v>
      </c>
      <c r="B5730" s="5" t="str">
        <f>INDEX(Students,MOD(D5730-1,ROWS(Students))+1,2)</f>
        <v>Zawiślak Mateusz</v>
      </c>
      <c r="C5730" s="5" t="str">
        <f>INDEX(Students,MOD(D5730-1,ROWS(Students))+1,3)</f>
        <v>IZ05TC1</v>
      </c>
      <c r="D5730" s="5">
        <v>1824</v>
      </c>
      <c r="E5730" s="6">
        <v>44753</v>
      </c>
      <c r="F5730" s="6">
        <v>44753</v>
      </c>
      <c r="G5730" s="7" t="s">
        <v>1263</v>
      </c>
      <c r="H5730" s="7">
        <v>1</v>
      </c>
      <c r="I5730" s="7" t="s">
        <v>3210</v>
      </c>
      <c r="J5730" s="7" t="s">
        <v>6</v>
      </c>
      <c r="K5730" s="7" t="s">
        <v>3767</v>
      </c>
      <c r="L5730" s="7"/>
      <c r="M5730" s="6" t="s">
        <v>3767</v>
      </c>
      <c r="N5730" s="7" t="s">
        <v>7</v>
      </c>
      <c r="O5730" s="8">
        <v>0.13400000000000001</v>
      </c>
      <c r="P5730" s="7" t="s">
        <v>13</v>
      </c>
      <c r="Q5730" s="9">
        <v>18.53</v>
      </c>
      <c r="R5730" s="7" t="s">
        <v>4639</v>
      </c>
      <c r="S5730" s="7" t="s">
        <v>866</v>
      </c>
      <c r="T5730">
        <f>A5730</f>
        <v>21184</v>
      </c>
      <c r="U5730" t="str">
        <f>IF($G5730=$U$1:$X$1,$T5730,"")</f>
        <v/>
      </c>
      <c r="V5730">
        <f>IF($G5730=$U$1:$X$1,$T5730,"")</f>
        <v>21184</v>
      </c>
      <c r="W5730" t="str">
        <f>IF($G5730=$U$1:$X$1,$T5730,"")</f>
        <v/>
      </c>
      <c r="X5730" t="str">
        <f>IF($G5730=$U$1:$X$1,$T5730,"")</f>
        <v/>
      </c>
      <c r="Y5730" s="1">
        <f>ROUND(O5730*Q5730,2)</f>
        <v>2.48</v>
      </c>
    </row>
    <row r="5731" spans="1:25">
      <c r="A5731" s="5">
        <f>INDEX(Students,MOD(D5731-1,ROWS(Students))+1,1)</f>
        <v>21184</v>
      </c>
      <c r="B5731" s="5" t="str">
        <f>INDEX(Students,MOD(D5731-1,ROWS(Students))+1,2)</f>
        <v>Zawiślak Mateusz</v>
      </c>
      <c r="C5731" s="5" t="str">
        <f>INDEX(Students,MOD(D5731-1,ROWS(Students))+1,3)</f>
        <v>IZ05TC1</v>
      </c>
      <c r="D5731" s="5">
        <v>1916</v>
      </c>
      <c r="E5731" s="6">
        <v>44708</v>
      </c>
      <c r="F5731" s="6">
        <v>44708</v>
      </c>
      <c r="G5731" s="7" t="s">
        <v>1262</v>
      </c>
      <c r="H5731" s="7">
        <v>-1</v>
      </c>
      <c r="I5731" s="7" t="s">
        <v>2710</v>
      </c>
      <c r="J5731" s="7" t="s">
        <v>6</v>
      </c>
      <c r="K5731" s="7" t="s">
        <v>3770</v>
      </c>
      <c r="L5731" s="7" t="s">
        <v>936</v>
      </c>
      <c r="M5731" s="6" t="s">
        <v>3767</v>
      </c>
      <c r="N5731" s="7" t="s">
        <v>19</v>
      </c>
      <c r="O5731" s="8">
        <v>100</v>
      </c>
      <c r="P5731" s="7" t="s">
        <v>31</v>
      </c>
      <c r="Q5731" s="9">
        <v>0.83</v>
      </c>
      <c r="R5731" s="7" t="s">
        <v>4168</v>
      </c>
      <c r="S5731" s="7" t="s">
        <v>277</v>
      </c>
      <c r="T5731">
        <f>A5731</f>
        <v>21184</v>
      </c>
      <c r="U5731">
        <f>IF($G5731=$U$1:$X$1,$T5731,"")</f>
        <v>21184</v>
      </c>
      <c r="V5731" t="str">
        <f>IF($G5731=$U$1:$X$1,$T5731,"")</f>
        <v/>
      </c>
      <c r="W5731" t="str">
        <f>IF($G5731=$U$1:$X$1,$T5731,"")</f>
        <v/>
      </c>
      <c r="X5731" t="str">
        <f>IF($G5731=$U$1:$X$1,$T5731,"")</f>
        <v/>
      </c>
      <c r="Y5731" s="1">
        <f>ROUND(O5731*Q5731,2)</f>
        <v>83</v>
      </c>
    </row>
    <row r="5732" spans="1:25">
      <c r="A5732" s="5">
        <f>INDEX(Students,MOD(D5732-1,ROWS(Students))+1,1)</f>
        <v>21184</v>
      </c>
      <c r="B5732" s="5" t="str">
        <f>INDEX(Students,MOD(D5732-1,ROWS(Students))+1,2)</f>
        <v>Zawiślak Mateusz</v>
      </c>
      <c r="C5732" s="5" t="str">
        <f>INDEX(Students,MOD(D5732-1,ROWS(Students))+1,3)</f>
        <v>IZ05TC1</v>
      </c>
      <c r="D5732" s="5">
        <v>2008</v>
      </c>
      <c r="E5732" s="6">
        <v>44743</v>
      </c>
      <c r="F5732" s="6">
        <v>44743</v>
      </c>
      <c r="G5732" s="7" t="s">
        <v>1263</v>
      </c>
      <c r="H5732" s="7">
        <v>1</v>
      </c>
      <c r="I5732" s="7" t="s">
        <v>3115</v>
      </c>
      <c r="J5732" s="7" t="s">
        <v>6</v>
      </c>
      <c r="K5732" s="7" t="s">
        <v>3767</v>
      </c>
      <c r="L5732" s="7"/>
      <c r="M5732" s="6" t="s">
        <v>3767</v>
      </c>
      <c r="N5732" s="7" t="s">
        <v>19</v>
      </c>
      <c r="O5732" s="8">
        <v>40</v>
      </c>
      <c r="P5732" s="7" t="s">
        <v>9</v>
      </c>
      <c r="Q5732" s="9">
        <v>6.21</v>
      </c>
      <c r="R5732" s="7" t="s">
        <v>4024</v>
      </c>
      <c r="S5732" s="7" t="s">
        <v>128</v>
      </c>
      <c r="T5732">
        <f>A5732</f>
        <v>21184</v>
      </c>
      <c r="U5732" t="str">
        <f>IF($G5732=$U$1:$X$1,$T5732,"")</f>
        <v/>
      </c>
      <c r="V5732">
        <f>IF($G5732=$U$1:$X$1,$T5732,"")</f>
        <v>21184</v>
      </c>
      <c r="W5732" t="str">
        <f>IF($G5732=$U$1:$X$1,$T5732,"")</f>
        <v/>
      </c>
      <c r="X5732" t="str">
        <f>IF($G5732=$U$1:$X$1,$T5732,"")</f>
        <v/>
      </c>
      <c r="Y5732" s="1">
        <f>ROUND(O5732*Q5732,2)</f>
        <v>248.4</v>
      </c>
    </row>
    <row r="5733" spans="1:25">
      <c r="A5733" s="5">
        <f>INDEX(Students,MOD(D5733-1,ROWS(Students))+1,1)</f>
        <v>21184</v>
      </c>
      <c r="B5733" s="5" t="str">
        <f>INDEX(Students,MOD(D5733-1,ROWS(Students))+1,2)</f>
        <v>Zawiślak Mateusz</v>
      </c>
      <c r="C5733" s="5" t="str">
        <f>INDEX(Students,MOD(D5733-1,ROWS(Students))+1,3)</f>
        <v>IZ05TC1</v>
      </c>
      <c r="D5733" s="5">
        <v>2100</v>
      </c>
      <c r="E5733" s="6">
        <v>44638</v>
      </c>
      <c r="F5733" s="6">
        <v>44638</v>
      </c>
      <c r="G5733" s="7" t="s">
        <v>1263</v>
      </c>
      <c r="H5733" s="7">
        <v>1</v>
      </c>
      <c r="I5733" s="7" t="s">
        <v>2238</v>
      </c>
      <c r="J5733" s="7" t="s">
        <v>6</v>
      </c>
      <c r="K5733" s="7" t="s">
        <v>3767</v>
      </c>
      <c r="L5733" s="7"/>
      <c r="M5733" s="6" t="s">
        <v>3767</v>
      </c>
      <c r="N5733" s="7" t="s">
        <v>7</v>
      </c>
      <c r="O5733" s="8">
        <v>0.183</v>
      </c>
      <c r="P5733" s="7" t="s">
        <v>13</v>
      </c>
      <c r="Q5733" s="9">
        <v>20.81</v>
      </c>
      <c r="R5733" s="7" t="s">
        <v>4031</v>
      </c>
      <c r="S5733" s="7" t="s">
        <v>134</v>
      </c>
      <c r="T5733">
        <f>A5733</f>
        <v>21184</v>
      </c>
      <c r="U5733" t="str">
        <f>IF($G5733=$U$1:$X$1,$T5733,"")</f>
        <v/>
      </c>
      <c r="V5733">
        <f>IF($G5733=$U$1:$X$1,$T5733,"")</f>
        <v>21184</v>
      </c>
      <c r="W5733" t="str">
        <f>IF($G5733=$U$1:$X$1,$T5733,"")</f>
        <v/>
      </c>
      <c r="X5733" t="str">
        <f>IF($G5733=$U$1:$X$1,$T5733,"")</f>
        <v/>
      </c>
      <c r="Y5733" s="1">
        <f>ROUND(O5733*Q5733,2)</f>
        <v>3.81</v>
      </c>
    </row>
    <row r="5734" spans="1:25">
      <c r="A5734" s="5">
        <f>INDEX(Students,MOD(D5734-1,ROWS(Students))+1,1)</f>
        <v>21184</v>
      </c>
      <c r="B5734" s="5" t="str">
        <f>INDEX(Students,MOD(D5734-1,ROWS(Students))+1,2)</f>
        <v>Zawiślak Mateusz</v>
      </c>
      <c r="C5734" s="5" t="str">
        <f>INDEX(Students,MOD(D5734-1,ROWS(Students))+1,3)</f>
        <v>IZ05TC1</v>
      </c>
      <c r="D5734" s="5">
        <v>2192</v>
      </c>
      <c r="E5734" s="6">
        <v>44587</v>
      </c>
      <c r="F5734" s="6">
        <v>44587</v>
      </c>
      <c r="G5734" s="7" t="s">
        <v>1262</v>
      </c>
      <c r="H5734" s="7">
        <v>-1</v>
      </c>
      <c r="I5734" s="7" t="s">
        <v>1551</v>
      </c>
      <c r="J5734" s="7" t="s">
        <v>6</v>
      </c>
      <c r="K5734" s="7" t="s">
        <v>3784</v>
      </c>
      <c r="L5734" s="7" t="s">
        <v>327</v>
      </c>
      <c r="M5734" s="6" t="s">
        <v>3767</v>
      </c>
      <c r="N5734" s="7" t="s">
        <v>5215</v>
      </c>
      <c r="O5734" s="8">
        <v>1000</v>
      </c>
      <c r="P5734" s="7" t="s">
        <v>9</v>
      </c>
      <c r="Q5734" s="9">
        <v>1.8</v>
      </c>
      <c r="R5734" s="7" t="s">
        <v>4019</v>
      </c>
      <c r="S5734" s="7" t="s">
        <v>123</v>
      </c>
      <c r="T5734">
        <f>A5734</f>
        <v>21184</v>
      </c>
      <c r="U5734">
        <f>IF($G5734=$U$1:$X$1,$T5734,"")</f>
        <v>21184</v>
      </c>
      <c r="V5734" t="str">
        <f>IF($G5734=$U$1:$X$1,$T5734,"")</f>
        <v/>
      </c>
      <c r="W5734" t="str">
        <f>IF($G5734=$U$1:$X$1,$T5734,"")</f>
        <v/>
      </c>
      <c r="X5734" t="str">
        <f>IF($G5734=$U$1:$X$1,$T5734,"")</f>
        <v/>
      </c>
      <c r="Y5734" s="1">
        <f>ROUND(O5734*Q5734,2)</f>
        <v>1800</v>
      </c>
    </row>
    <row r="5735" spans="1:25">
      <c r="A5735" s="5">
        <f>INDEX(Students,MOD(D5735-1,ROWS(Students))+1,1)</f>
        <v>21184</v>
      </c>
      <c r="B5735" s="5" t="str">
        <f>INDEX(Students,MOD(D5735-1,ROWS(Students))+1,2)</f>
        <v>Zawiślak Mateusz</v>
      </c>
      <c r="C5735" s="5" t="str">
        <f>INDEX(Students,MOD(D5735-1,ROWS(Students))+1,3)</f>
        <v>IZ05TC1</v>
      </c>
      <c r="D5735" s="5">
        <v>2284</v>
      </c>
      <c r="E5735" s="6">
        <v>44764</v>
      </c>
      <c r="F5735" s="6">
        <v>44764</v>
      </c>
      <c r="G5735" s="7" t="s">
        <v>1263</v>
      </c>
      <c r="H5735" s="7">
        <v>1</v>
      </c>
      <c r="I5735" s="7" t="s">
        <v>3314</v>
      </c>
      <c r="J5735" s="7" t="s">
        <v>6</v>
      </c>
      <c r="K5735" s="7" t="s">
        <v>3767</v>
      </c>
      <c r="L5735" s="7"/>
      <c r="M5735" s="6" t="s">
        <v>3767</v>
      </c>
      <c r="N5735" s="7" t="s">
        <v>19</v>
      </c>
      <c r="O5735" s="8">
        <v>1500</v>
      </c>
      <c r="P5735" s="7" t="s">
        <v>9</v>
      </c>
      <c r="Q5735" s="9">
        <v>17.809999999999999</v>
      </c>
      <c r="R5735" s="7" t="s">
        <v>4806</v>
      </c>
      <c r="S5735" s="7" t="s">
        <v>1125</v>
      </c>
      <c r="T5735">
        <f>A5735</f>
        <v>21184</v>
      </c>
      <c r="U5735" t="str">
        <f>IF($G5735=$U$1:$X$1,$T5735,"")</f>
        <v/>
      </c>
      <c r="V5735">
        <f>IF($G5735=$U$1:$X$1,$T5735,"")</f>
        <v>21184</v>
      </c>
      <c r="W5735" t="str">
        <f>IF($G5735=$U$1:$X$1,$T5735,"")</f>
        <v/>
      </c>
      <c r="X5735" t="str">
        <f>IF($G5735=$U$1:$X$1,$T5735,"")</f>
        <v/>
      </c>
      <c r="Y5735" s="1">
        <f>ROUND(O5735*Q5735,2)</f>
        <v>26715</v>
      </c>
    </row>
    <row r="5736" spans="1:25">
      <c r="A5736" s="5">
        <f>INDEX(Students,MOD(D5736-1,ROWS(Students))+1,1)</f>
        <v>21184</v>
      </c>
      <c r="B5736" s="5" t="str">
        <f>INDEX(Students,MOD(D5736-1,ROWS(Students))+1,2)</f>
        <v>Zawiślak Mateusz</v>
      </c>
      <c r="C5736" s="5" t="str">
        <f>INDEX(Students,MOD(D5736-1,ROWS(Students))+1,3)</f>
        <v>IZ05TC1</v>
      </c>
      <c r="D5736" s="5">
        <v>2376</v>
      </c>
      <c r="E5736" s="6">
        <v>44627</v>
      </c>
      <c r="F5736" s="6">
        <v>44627</v>
      </c>
      <c r="G5736" s="7" t="s">
        <v>279</v>
      </c>
      <c r="H5736" s="7">
        <v>1</v>
      </c>
      <c r="I5736" s="7" t="s">
        <v>2058</v>
      </c>
      <c r="J5736" s="7" t="s">
        <v>6</v>
      </c>
      <c r="K5736" s="7" t="s">
        <v>3767</v>
      </c>
      <c r="L5736" s="7"/>
      <c r="M5736" s="6" t="s">
        <v>3767</v>
      </c>
      <c r="N5736" s="7" t="s">
        <v>25</v>
      </c>
      <c r="O5736" s="8">
        <v>1</v>
      </c>
      <c r="P5736" s="7" t="s">
        <v>9</v>
      </c>
      <c r="Q5736" s="9">
        <v>65.040000000000006</v>
      </c>
      <c r="R5736" s="7" t="s">
        <v>4473</v>
      </c>
      <c r="S5736" s="7" t="s">
        <v>627</v>
      </c>
      <c r="T5736">
        <f>A5736</f>
        <v>21184</v>
      </c>
      <c r="U5736" t="str">
        <f>IF($G5736=$U$1:$X$1,$T5736,"")</f>
        <v/>
      </c>
      <c r="V5736" t="str">
        <f>IF($G5736=$U$1:$X$1,$T5736,"")</f>
        <v/>
      </c>
      <c r="W5736">
        <f>IF($G5736=$U$1:$X$1,$T5736,"")</f>
        <v>21184</v>
      </c>
      <c r="X5736" t="str">
        <f>IF($G5736=$U$1:$X$1,$T5736,"")</f>
        <v/>
      </c>
      <c r="Y5736" s="1">
        <f>ROUND(O5736*Q5736,2)</f>
        <v>65.040000000000006</v>
      </c>
    </row>
    <row r="5737" spans="1:25">
      <c r="A5737" s="5">
        <f>INDEX(Students,MOD(D5737-1,ROWS(Students))+1,1)</f>
        <v>21184</v>
      </c>
      <c r="B5737" s="5" t="str">
        <f>INDEX(Students,MOD(D5737-1,ROWS(Students))+1,2)</f>
        <v>Zawiślak Mateusz</v>
      </c>
      <c r="C5737" s="5" t="str">
        <f>INDEX(Students,MOD(D5737-1,ROWS(Students))+1,3)</f>
        <v>IZ05TC1</v>
      </c>
      <c r="D5737" s="5">
        <v>2468</v>
      </c>
      <c r="E5737" s="6">
        <v>44740</v>
      </c>
      <c r="F5737" s="6">
        <v>44740</v>
      </c>
      <c r="G5737" s="7" t="s">
        <v>279</v>
      </c>
      <c r="H5737" s="7">
        <v>1</v>
      </c>
      <c r="I5737" s="7" t="s">
        <v>3069</v>
      </c>
      <c r="J5737" s="7" t="s">
        <v>6</v>
      </c>
      <c r="K5737" s="7" t="s">
        <v>3767</v>
      </c>
      <c r="L5737" s="7"/>
      <c r="M5737" s="6" t="s">
        <v>3767</v>
      </c>
      <c r="N5737" s="7" t="s">
        <v>5215</v>
      </c>
      <c r="O5737" s="8">
        <v>400</v>
      </c>
      <c r="P5737" s="7" t="s">
        <v>31</v>
      </c>
      <c r="Q5737" s="9">
        <v>0</v>
      </c>
      <c r="R5737" s="7" t="s">
        <v>3947</v>
      </c>
      <c r="S5737" s="7" t="s">
        <v>5026</v>
      </c>
      <c r="T5737">
        <f>A5737</f>
        <v>21184</v>
      </c>
      <c r="U5737" t="str">
        <f>IF($G5737=$U$1:$X$1,$T5737,"")</f>
        <v/>
      </c>
      <c r="V5737" t="str">
        <f>IF($G5737=$U$1:$X$1,$T5737,"")</f>
        <v/>
      </c>
      <c r="W5737">
        <f>IF($G5737=$U$1:$X$1,$T5737,"")</f>
        <v>21184</v>
      </c>
      <c r="X5737" t="str">
        <f>IF($G5737=$U$1:$X$1,$T5737,"")</f>
        <v/>
      </c>
      <c r="Y5737" s="1">
        <f>ROUND(O5737*Q5737,2)</f>
        <v>0</v>
      </c>
    </row>
    <row r="5738" spans="1:25">
      <c r="A5738" s="5">
        <f>INDEX(Students,MOD(D5738-1,ROWS(Students))+1,1)</f>
        <v>21184</v>
      </c>
      <c r="B5738" s="5" t="str">
        <f>INDEX(Students,MOD(D5738-1,ROWS(Students))+1,2)</f>
        <v>Zawiślak Mateusz</v>
      </c>
      <c r="C5738" s="5" t="str">
        <f>INDEX(Students,MOD(D5738-1,ROWS(Students))+1,3)</f>
        <v>IZ05TC1</v>
      </c>
      <c r="D5738" s="5">
        <v>2560</v>
      </c>
      <c r="E5738" s="6">
        <v>44705</v>
      </c>
      <c r="F5738" s="6">
        <v>44705</v>
      </c>
      <c r="G5738" s="7" t="s">
        <v>1263</v>
      </c>
      <c r="H5738" s="7">
        <v>1</v>
      </c>
      <c r="I5738" s="7" t="s">
        <v>2669</v>
      </c>
      <c r="J5738" s="7" t="s">
        <v>6</v>
      </c>
      <c r="K5738" s="7" t="s">
        <v>3767</v>
      </c>
      <c r="L5738" s="7"/>
      <c r="M5738" s="6" t="s">
        <v>3767</v>
      </c>
      <c r="N5738" s="7" t="s">
        <v>25</v>
      </c>
      <c r="O5738" s="8">
        <v>12</v>
      </c>
      <c r="P5738" s="7" t="s">
        <v>9</v>
      </c>
      <c r="Q5738" s="9">
        <v>0.83</v>
      </c>
      <c r="R5738" s="7" t="s">
        <v>4093</v>
      </c>
      <c r="S5738" s="7" t="s">
        <v>194</v>
      </c>
      <c r="T5738">
        <f>A5738</f>
        <v>21184</v>
      </c>
      <c r="U5738" t="str">
        <f>IF($G5738=$U$1:$X$1,$T5738,"")</f>
        <v/>
      </c>
      <c r="V5738">
        <f>IF($G5738=$U$1:$X$1,$T5738,"")</f>
        <v>21184</v>
      </c>
      <c r="W5738" t="str">
        <f>IF($G5738=$U$1:$X$1,$T5738,"")</f>
        <v/>
      </c>
      <c r="X5738" t="str">
        <f>IF($G5738=$U$1:$X$1,$T5738,"")</f>
        <v/>
      </c>
      <c r="Y5738" s="1">
        <f>ROUND(O5738*Q5738,2)</f>
        <v>9.9600000000000009</v>
      </c>
    </row>
    <row r="5739" spans="1:25">
      <c r="A5739" s="5">
        <f>INDEX(Students,MOD(D5739-1,ROWS(Students))+1,1)</f>
        <v>21184</v>
      </c>
      <c r="B5739" s="5" t="str">
        <f>INDEX(Students,MOD(D5739-1,ROWS(Students))+1,2)</f>
        <v>Zawiślak Mateusz</v>
      </c>
      <c r="C5739" s="5" t="str">
        <f>INDEX(Students,MOD(D5739-1,ROWS(Students))+1,3)</f>
        <v>IZ05TC1</v>
      </c>
      <c r="D5739" s="5">
        <v>2652</v>
      </c>
      <c r="E5739" s="6">
        <v>44690</v>
      </c>
      <c r="F5739" s="6">
        <v>44690</v>
      </c>
      <c r="G5739" s="7" t="s">
        <v>279</v>
      </c>
      <c r="H5739" s="7">
        <v>1</v>
      </c>
      <c r="I5739" s="7" t="s">
        <v>2487</v>
      </c>
      <c r="J5739" s="7" t="s">
        <v>6</v>
      </c>
      <c r="K5739" s="7" t="s">
        <v>3767</v>
      </c>
      <c r="L5739" s="7"/>
      <c r="M5739" s="6" t="s">
        <v>3767</v>
      </c>
      <c r="N5739" s="7" t="s">
        <v>25</v>
      </c>
      <c r="O5739" s="8">
        <v>44.69</v>
      </c>
      <c r="P5739" s="7" t="s">
        <v>13</v>
      </c>
      <c r="Q5739" s="9">
        <v>48.07</v>
      </c>
      <c r="R5739" s="7" t="s">
        <v>4364</v>
      </c>
      <c r="S5739" s="7" t="s">
        <v>497</v>
      </c>
      <c r="T5739">
        <f>A5739</f>
        <v>21184</v>
      </c>
      <c r="U5739" t="str">
        <f>IF($G5739=$U$1:$X$1,$T5739,"")</f>
        <v/>
      </c>
      <c r="V5739" t="str">
        <f>IF($G5739=$U$1:$X$1,$T5739,"")</f>
        <v/>
      </c>
      <c r="W5739">
        <f>IF($G5739=$U$1:$X$1,$T5739,"")</f>
        <v>21184</v>
      </c>
      <c r="X5739" t="str">
        <f>IF($G5739=$U$1:$X$1,$T5739,"")</f>
        <v/>
      </c>
      <c r="Y5739" s="1">
        <f>ROUND(O5739*Q5739,2)</f>
        <v>2148.25</v>
      </c>
    </row>
    <row r="5740" spans="1:25">
      <c r="A5740" s="5">
        <f>INDEX(Students,MOD(D5740-1,ROWS(Students))+1,1)</f>
        <v>21184</v>
      </c>
      <c r="B5740" s="5" t="str">
        <f>INDEX(Students,MOD(D5740-1,ROWS(Students))+1,2)</f>
        <v>Zawiślak Mateusz</v>
      </c>
      <c r="C5740" s="5" t="str">
        <f>INDEX(Students,MOD(D5740-1,ROWS(Students))+1,3)</f>
        <v>IZ05TC1</v>
      </c>
      <c r="D5740" s="5">
        <v>2744</v>
      </c>
      <c r="E5740" s="6">
        <v>44754</v>
      </c>
      <c r="F5740" s="6">
        <v>44754</v>
      </c>
      <c r="G5740" s="7" t="s">
        <v>1263</v>
      </c>
      <c r="H5740" s="7">
        <v>1</v>
      </c>
      <c r="I5740" s="7" t="s">
        <v>3215</v>
      </c>
      <c r="J5740" s="7" t="s">
        <v>6</v>
      </c>
      <c r="K5740" s="7" t="s">
        <v>3767</v>
      </c>
      <c r="L5740" s="7"/>
      <c r="M5740" s="6" t="s">
        <v>3767</v>
      </c>
      <c r="N5740" s="7" t="s">
        <v>7</v>
      </c>
      <c r="O5740" s="8">
        <v>0.254</v>
      </c>
      <c r="P5740" s="7" t="s">
        <v>13</v>
      </c>
      <c r="Q5740" s="9">
        <v>14.25</v>
      </c>
      <c r="R5740" s="7" t="s">
        <v>4008</v>
      </c>
      <c r="S5740" s="7" t="s">
        <v>113</v>
      </c>
      <c r="T5740">
        <f>A5740</f>
        <v>21184</v>
      </c>
      <c r="U5740" t="str">
        <f>IF($G5740=$U$1:$X$1,$T5740,"")</f>
        <v/>
      </c>
      <c r="V5740">
        <f>IF($G5740=$U$1:$X$1,$T5740,"")</f>
        <v>21184</v>
      </c>
      <c r="W5740" t="str">
        <f>IF($G5740=$U$1:$X$1,$T5740,"")</f>
        <v/>
      </c>
      <c r="X5740" t="str">
        <f>IF($G5740=$U$1:$X$1,$T5740,"")</f>
        <v/>
      </c>
      <c r="Y5740" s="1">
        <f>ROUND(O5740*Q5740,2)</f>
        <v>3.62</v>
      </c>
    </row>
    <row r="5741" spans="1:25">
      <c r="A5741" s="5">
        <f>INDEX(Students,MOD(D5741-1,ROWS(Students))+1,1)</f>
        <v>21184</v>
      </c>
      <c r="B5741" s="5" t="str">
        <f>INDEX(Students,MOD(D5741-1,ROWS(Students))+1,2)</f>
        <v>Zawiślak Mateusz</v>
      </c>
      <c r="C5741" s="5" t="str">
        <f>INDEX(Students,MOD(D5741-1,ROWS(Students))+1,3)</f>
        <v>IZ05TC1</v>
      </c>
      <c r="D5741" s="5">
        <v>2836</v>
      </c>
      <c r="E5741" s="6">
        <v>44649</v>
      </c>
      <c r="F5741" s="6">
        <v>44649</v>
      </c>
      <c r="G5741" s="7" t="s">
        <v>279</v>
      </c>
      <c r="H5741" s="7">
        <v>1</v>
      </c>
      <c r="I5741" s="7" t="s">
        <v>2372</v>
      </c>
      <c r="J5741" s="7" t="s">
        <v>6</v>
      </c>
      <c r="K5741" s="7" t="s">
        <v>3767</v>
      </c>
      <c r="L5741" s="7"/>
      <c r="M5741" s="6" t="s">
        <v>3767</v>
      </c>
      <c r="N5741" s="7" t="s">
        <v>5215</v>
      </c>
      <c r="O5741" s="8">
        <v>189.4</v>
      </c>
      <c r="P5741" s="7" t="s">
        <v>13</v>
      </c>
      <c r="Q5741" s="9">
        <v>0</v>
      </c>
      <c r="R5741" s="7" t="s">
        <v>3961</v>
      </c>
      <c r="S5741" s="7" t="s">
        <v>4980</v>
      </c>
      <c r="T5741">
        <f>A5741</f>
        <v>21184</v>
      </c>
      <c r="U5741" t="str">
        <f>IF($G5741=$U$1:$X$1,$T5741,"")</f>
        <v/>
      </c>
      <c r="V5741" t="str">
        <f>IF($G5741=$U$1:$X$1,$T5741,"")</f>
        <v/>
      </c>
      <c r="W5741">
        <f>IF($G5741=$U$1:$X$1,$T5741,"")</f>
        <v>21184</v>
      </c>
      <c r="X5741" t="str">
        <f>IF($G5741=$U$1:$X$1,$T5741,"")</f>
        <v/>
      </c>
      <c r="Y5741" s="1">
        <f>ROUND(O5741*Q5741,2)</f>
        <v>0</v>
      </c>
    </row>
    <row r="5742" spans="1:25">
      <c r="A5742" s="5">
        <f>INDEX(Students,MOD(D5742-1,ROWS(Students))+1,1)</f>
        <v>21184</v>
      </c>
      <c r="B5742" s="5" t="str">
        <f>INDEX(Students,MOD(D5742-1,ROWS(Students))+1,2)</f>
        <v>Zawiślak Mateusz</v>
      </c>
      <c r="C5742" s="5" t="str">
        <f>INDEX(Students,MOD(D5742-1,ROWS(Students))+1,3)</f>
        <v>IZ05TC1</v>
      </c>
      <c r="D5742" s="5">
        <v>2928</v>
      </c>
      <c r="E5742" s="6">
        <v>44658</v>
      </c>
      <c r="F5742" s="6">
        <v>44658</v>
      </c>
      <c r="G5742" s="7" t="s">
        <v>279</v>
      </c>
      <c r="H5742" s="7">
        <v>1</v>
      </c>
      <c r="I5742" s="7" t="s">
        <v>3494</v>
      </c>
      <c r="J5742" s="7" t="s">
        <v>6</v>
      </c>
      <c r="K5742" s="7" t="s">
        <v>3767</v>
      </c>
      <c r="L5742" s="7"/>
      <c r="M5742" s="6" t="s">
        <v>3767</v>
      </c>
      <c r="N5742" s="7" t="s">
        <v>25</v>
      </c>
      <c r="O5742" s="8">
        <v>200</v>
      </c>
      <c r="P5742" s="7" t="s">
        <v>31</v>
      </c>
      <c r="Q5742" s="9">
        <v>0.57999999999999996</v>
      </c>
      <c r="R5742" s="7" t="s">
        <v>4075</v>
      </c>
      <c r="S5742" s="7" t="s">
        <v>176</v>
      </c>
      <c r="T5742">
        <f>A5742</f>
        <v>21184</v>
      </c>
      <c r="U5742" t="str">
        <f>IF($G5742=$U$1:$X$1,$T5742,"")</f>
        <v/>
      </c>
      <c r="V5742" t="str">
        <f>IF($G5742=$U$1:$X$1,$T5742,"")</f>
        <v/>
      </c>
      <c r="W5742">
        <f>IF($G5742=$U$1:$X$1,$T5742,"")</f>
        <v>21184</v>
      </c>
      <c r="X5742" t="str">
        <f>IF($G5742=$U$1:$X$1,$T5742,"")</f>
        <v/>
      </c>
      <c r="Y5742" s="1">
        <f>ROUND(O5742*Q5742,2)</f>
        <v>116</v>
      </c>
    </row>
    <row r="5743" spans="1:25">
      <c r="A5743" s="5">
        <f>INDEX(Students,MOD(D5743-1,ROWS(Students))+1,1)</f>
        <v>21184</v>
      </c>
      <c r="B5743" s="5" t="str">
        <f>INDEX(Students,MOD(D5743-1,ROWS(Students))+1,2)</f>
        <v>Zawiślak Mateusz</v>
      </c>
      <c r="C5743" s="5" t="str">
        <f>INDEX(Students,MOD(D5743-1,ROWS(Students))+1,3)</f>
        <v>IZ05TC1</v>
      </c>
      <c r="D5743" s="5">
        <v>3020</v>
      </c>
      <c r="E5743" s="6">
        <v>44762</v>
      </c>
      <c r="F5743" s="6">
        <v>44762</v>
      </c>
      <c r="G5743" s="7" t="s">
        <v>279</v>
      </c>
      <c r="H5743" s="7">
        <v>1</v>
      </c>
      <c r="I5743" s="7" t="s">
        <v>3300</v>
      </c>
      <c r="J5743" s="7" t="s">
        <v>6</v>
      </c>
      <c r="K5743" s="7" t="s">
        <v>3767</v>
      </c>
      <c r="L5743" s="7"/>
      <c r="M5743" s="6" t="s">
        <v>3767</v>
      </c>
      <c r="N5743" s="7" t="s">
        <v>25</v>
      </c>
      <c r="O5743" s="8">
        <v>5</v>
      </c>
      <c r="P5743" s="7" t="s">
        <v>9</v>
      </c>
      <c r="Q5743" s="9">
        <v>0</v>
      </c>
      <c r="R5743" s="7" t="s">
        <v>4802</v>
      </c>
      <c r="S5743" s="7" t="s">
        <v>1117</v>
      </c>
      <c r="T5743">
        <f>A5743</f>
        <v>21184</v>
      </c>
      <c r="U5743" t="str">
        <f>IF($G5743=$U$1:$X$1,$T5743,"")</f>
        <v/>
      </c>
      <c r="V5743" t="str">
        <f>IF($G5743=$U$1:$X$1,$T5743,"")</f>
        <v/>
      </c>
      <c r="W5743">
        <f>IF($G5743=$U$1:$X$1,$T5743,"")</f>
        <v>21184</v>
      </c>
      <c r="X5743" t="str">
        <f>IF($G5743=$U$1:$X$1,$T5743,"")</f>
        <v/>
      </c>
      <c r="Y5743" s="1">
        <f>ROUND(O5743*Q5743,2)</f>
        <v>0</v>
      </c>
    </row>
    <row r="5744" spans="1:25">
      <c r="A5744" s="5">
        <f>INDEX(Students,MOD(D5744-1,ROWS(Students))+1,1)</f>
        <v>21184</v>
      </c>
      <c r="B5744" s="5" t="str">
        <f>INDEX(Students,MOD(D5744-1,ROWS(Students))+1,2)</f>
        <v>Zawiślak Mateusz</v>
      </c>
      <c r="C5744" s="5" t="str">
        <f>INDEX(Students,MOD(D5744-1,ROWS(Students))+1,3)</f>
        <v>IZ05TC1</v>
      </c>
      <c r="D5744" s="5">
        <v>3112</v>
      </c>
      <c r="E5744" s="6">
        <v>44676</v>
      </c>
      <c r="F5744" s="6">
        <v>44676</v>
      </c>
      <c r="G5744" s="7" t="s">
        <v>279</v>
      </c>
      <c r="H5744" s="7">
        <v>1</v>
      </c>
      <c r="I5744" s="7" t="s">
        <v>3691</v>
      </c>
      <c r="J5744" s="7" t="s">
        <v>6</v>
      </c>
      <c r="K5744" s="7" t="s">
        <v>3767</v>
      </c>
      <c r="L5744" s="7"/>
      <c r="M5744" s="6" t="s">
        <v>3767</v>
      </c>
      <c r="N5744" s="7" t="s">
        <v>71</v>
      </c>
      <c r="O5744" s="8">
        <v>22.18</v>
      </c>
      <c r="P5744" s="7" t="s">
        <v>13</v>
      </c>
      <c r="Q5744" s="9">
        <v>0</v>
      </c>
      <c r="R5744" s="7" t="s">
        <v>4866</v>
      </c>
      <c r="S5744" s="7" t="s">
        <v>5149</v>
      </c>
      <c r="T5744">
        <f>A5744</f>
        <v>21184</v>
      </c>
      <c r="U5744" t="str">
        <f>IF($G5744=$U$1:$X$1,$T5744,"")</f>
        <v/>
      </c>
      <c r="V5744" t="str">
        <f>IF($G5744=$U$1:$X$1,$T5744,"")</f>
        <v/>
      </c>
      <c r="W5744">
        <f>IF($G5744=$U$1:$X$1,$T5744,"")</f>
        <v>21184</v>
      </c>
      <c r="X5744" t="str">
        <f>IF($G5744=$U$1:$X$1,$T5744,"")</f>
        <v/>
      </c>
      <c r="Y5744" s="1">
        <f>ROUND(O5744*Q5744,2)</f>
        <v>0</v>
      </c>
    </row>
    <row r="5745" spans="1:25">
      <c r="A5745" s="5">
        <f>INDEX(Students,MOD(D5745-1,ROWS(Students))+1,1)</f>
        <v>21184</v>
      </c>
      <c r="B5745" s="5" t="str">
        <f>INDEX(Students,MOD(D5745-1,ROWS(Students))+1,2)</f>
        <v>Zawiślak Mateusz</v>
      </c>
      <c r="C5745" s="5" t="str">
        <f>INDEX(Students,MOD(D5745-1,ROWS(Students))+1,3)</f>
        <v>IZ05TC1</v>
      </c>
      <c r="D5745" s="5">
        <v>3204</v>
      </c>
      <c r="E5745" s="6">
        <v>44678</v>
      </c>
      <c r="F5745" s="6">
        <v>44678</v>
      </c>
      <c r="G5745" s="7" t="s">
        <v>1263</v>
      </c>
      <c r="H5745" s="7">
        <v>1</v>
      </c>
      <c r="I5745" s="7" t="s">
        <v>3718</v>
      </c>
      <c r="J5745" s="7" t="s">
        <v>6</v>
      </c>
      <c r="K5745" s="7" t="s">
        <v>3767</v>
      </c>
      <c r="L5745" s="7"/>
      <c r="M5745" s="6" t="s">
        <v>3767</v>
      </c>
      <c r="N5745" s="7" t="s">
        <v>67</v>
      </c>
      <c r="O5745" s="8">
        <v>0.23499999999999999</v>
      </c>
      <c r="P5745" s="7" t="s">
        <v>13</v>
      </c>
      <c r="Q5745" s="9">
        <v>17.579999999999998</v>
      </c>
      <c r="R5745" s="7" t="s">
        <v>4126</v>
      </c>
      <c r="S5745" s="7" t="s">
        <v>233</v>
      </c>
      <c r="T5745">
        <f>A5745</f>
        <v>21184</v>
      </c>
      <c r="U5745" t="str">
        <f>IF($G5745=$U$1:$X$1,$T5745,"")</f>
        <v/>
      </c>
      <c r="V5745">
        <f>IF($G5745=$U$1:$X$1,$T5745,"")</f>
        <v>21184</v>
      </c>
      <c r="W5745" t="str">
        <f>IF($G5745=$U$1:$X$1,$T5745,"")</f>
        <v/>
      </c>
      <c r="X5745" t="str">
        <f>IF($G5745=$U$1:$X$1,$T5745,"")</f>
        <v/>
      </c>
      <c r="Y5745" s="1">
        <f>ROUND(O5745*Q5745,2)</f>
        <v>4.13</v>
      </c>
    </row>
    <row r="5746" spans="1:25">
      <c r="A5746" s="5">
        <f>INDEX(Students,MOD(D5746-1,ROWS(Students))+1,1)</f>
        <v>21184</v>
      </c>
      <c r="B5746" s="5" t="str">
        <f>INDEX(Students,MOD(D5746-1,ROWS(Students))+1,2)</f>
        <v>Zawiślak Mateusz</v>
      </c>
      <c r="C5746" s="5" t="str">
        <f>INDEX(Students,MOD(D5746-1,ROWS(Students))+1,3)</f>
        <v>IZ05TC1</v>
      </c>
      <c r="D5746" s="5">
        <v>3296</v>
      </c>
      <c r="E5746" s="6">
        <v>44694</v>
      </c>
      <c r="F5746" s="6">
        <v>44694</v>
      </c>
      <c r="G5746" s="7" t="s">
        <v>1262</v>
      </c>
      <c r="H5746" s="7">
        <v>-1</v>
      </c>
      <c r="I5746" s="7" t="s">
        <v>2549</v>
      </c>
      <c r="J5746" s="7" t="s">
        <v>6</v>
      </c>
      <c r="K5746" s="7" t="s">
        <v>3774</v>
      </c>
      <c r="L5746" s="7" t="s">
        <v>877</v>
      </c>
      <c r="M5746" s="6" t="s">
        <v>3767</v>
      </c>
      <c r="N5746" s="7" t="s">
        <v>19</v>
      </c>
      <c r="O5746" s="8">
        <v>5</v>
      </c>
      <c r="P5746" s="7" t="s">
        <v>70</v>
      </c>
      <c r="Q5746" s="9">
        <v>0</v>
      </c>
      <c r="R5746" s="7" t="s">
        <v>4592</v>
      </c>
      <c r="S5746" s="7" t="s">
        <v>804</v>
      </c>
      <c r="T5746">
        <f>A5746</f>
        <v>21184</v>
      </c>
      <c r="U5746">
        <f>IF($G5746=$U$1:$X$1,$T5746,"")</f>
        <v>21184</v>
      </c>
      <c r="V5746" t="str">
        <f>IF($G5746=$U$1:$X$1,$T5746,"")</f>
        <v/>
      </c>
      <c r="W5746" t="str">
        <f>IF($G5746=$U$1:$X$1,$T5746,"")</f>
        <v/>
      </c>
      <c r="X5746" t="str">
        <f>IF($G5746=$U$1:$X$1,$T5746,"")</f>
        <v/>
      </c>
      <c r="Y5746" s="1">
        <f>ROUND(O5746*Q5746,2)</f>
        <v>0</v>
      </c>
    </row>
    <row r="5747" spans="1:25">
      <c r="A5747" s="5">
        <f>INDEX(Students,MOD(D5747-1,ROWS(Students))+1,1)</f>
        <v>21184</v>
      </c>
      <c r="B5747" s="5" t="str">
        <f>INDEX(Students,MOD(D5747-1,ROWS(Students))+1,2)</f>
        <v>Zawiślak Mateusz</v>
      </c>
      <c r="C5747" s="5" t="str">
        <f>INDEX(Students,MOD(D5747-1,ROWS(Students))+1,3)</f>
        <v>IZ05TC1</v>
      </c>
      <c r="D5747" s="5">
        <v>3388</v>
      </c>
      <c r="E5747" s="6">
        <v>44760</v>
      </c>
      <c r="F5747" s="6">
        <v>44760</v>
      </c>
      <c r="G5747" s="7" t="s">
        <v>279</v>
      </c>
      <c r="H5747" s="7">
        <v>1</v>
      </c>
      <c r="I5747" s="7" t="s">
        <v>3267</v>
      </c>
      <c r="J5747" s="7" t="s">
        <v>6</v>
      </c>
      <c r="K5747" s="7" t="s">
        <v>3767</v>
      </c>
      <c r="L5747" s="7"/>
      <c r="M5747" s="6" t="s">
        <v>3767</v>
      </c>
      <c r="N5747" s="7" t="s">
        <v>5215</v>
      </c>
      <c r="O5747" s="8">
        <v>1400</v>
      </c>
      <c r="P5747" s="7" t="s">
        <v>13</v>
      </c>
      <c r="Q5747" s="9">
        <v>0</v>
      </c>
      <c r="R5747" s="7" t="s">
        <v>4787</v>
      </c>
      <c r="S5747" s="7" t="s">
        <v>5202</v>
      </c>
      <c r="T5747">
        <f>A5747</f>
        <v>21184</v>
      </c>
      <c r="U5747" t="str">
        <f>IF($G5747=$U$1:$X$1,$T5747,"")</f>
        <v/>
      </c>
      <c r="V5747" t="str">
        <f>IF($G5747=$U$1:$X$1,$T5747,"")</f>
        <v/>
      </c>
      <c r="W5747">
        <f>IF($G5747=$U$1:$X$1,$T5747,"")</f>
        <v>21184</v>
      </c>
      <c r="X5747" t="str">
        <f>IF($G5747=$U$1:$X$1,$T5747,"")</f>
        <v/>
      </c>
      <c r="Y5747" s="1">
        <f>ROUND(O5747*Q5747,2)</f>
        <v>0</v>
      </c>
    </row>
    <row r="5748" spans="1:25">
      <c r="A5748" s="5">
        <f>INDEX(Students,MOD(D5748-1,ROWS(Students))+1,1)</f>
        <v>21184</v>
      </c>
      <c r="B5748" s="5" t="str">
        <f>INDEX(Students,MOD(D5748-1,ROWS(Students))+1,2)</f>
        <v>Zawiślak Mateusz</v>
      </c>
      <c r="C5748" s="5" t="str">
        <f>INDEX(Students,MOD(D5748-1,ROWS(Students))+1,3)</f>
        <v>IZ05TC1</v>
      </c>
      <c r="D5748" s="5">
        <v>3480</v>
      </c>
      <c r="E5748" s="6">
        <v>44574</v>
      </c>
      <c r="F5748" s="6">
        <v>44574</v>
      </c>
      <c r="G5748" s="7" t="s">
        <v>1263</v>
      </c>
      <c r="H5748" s="7">
        <v>-1</v>
      </c>
      <c r="I5748" s="7" t="s">
        <v>1351</v>
      </c>
      <c r="J5748" s="7" t="s">
        <v>6</v>
      </c>
      <c r="K5748" s="7" t="s">
        <v>3767</v>
      </c>
      <c r="L5748" s="7"/>
      <c r="M5748" s="6" t="s">
        <v>3767</v>
      </c>
      <c r="N5748" s="7" t="s">
        <v>19</v>
      </c>
      <c r="O5748" s="8">
        <v>0.9</v>
      </c>
      <c r="P5748" s="7" t="s">
        <v>13</v>
      </c>
      <c r="Q5748" s="9">
        <v>139.35</v>
      </c>
      <c r="R5748" s="7" t="s">
        <v>4048</v>
      </c>
      <c r="S5748" s="7" t="s">
        <v>149</v>
      </c>
      <c r="T5748">
        <f>A5748</f>
        <v>21184</v>
      </c>
      <c r="U5748" t="str">
        <f>IF($G5748=$U$1:$X$1,$T5748,"")</f>
        <v/>
      </c>
      <c r="V5748">
        <f>IF($G5748=$U$1:$X$1,$T5748,"")</f>
        <v>21184</v>
      </c>
      <c r="W5748" t="str">
        <f>IF($G5748=$U$1:$X$1,$T5748,"")</f>
        <v/>
      </c>
      <c r="X5748" t="str">
        <f>IF($G5748=$U$1:$X$1,$T5748,"")</f>
        <v/>
      </c>
      <c r="Y5748" s="1">
        <f>ROUND(O5748*Q5748,2)</f>
        <v>125.42</v>
      </c>
    </row>
    <row r="5749" spans="1:25">
      <c r="A5749" s="5">
        <f>INDEX(Students,MOD(D5749-1,ROWS(Students))+1,1)</f>
        <v>21184</v>
      </c>
      <c r="B5749" s="5" t="str">
        <f>INDEX(Students,MOD(D5749-1,ROWS(Students))+1,2)</f>
        <v>Zawiślak Mateusz</v>
      </c>
      <c r="C5749" s="5" t="str">
        <f>INDEX(Students,MOD(D5749-1,ROWS(Students))+1,3)</f>
        <v>IZ05TC1</v>
      </c>
      <c r="D5749" s="5">
        <v>3572</v>
      </c>
      <c r="E5749" s="6">
        <v>44649</v>
      </c>
      <c r="F5749" s="6">
        <v>44649</v>
      </c>
      <c r="G5749" s="7" t="s">
        <v>279</v>
      </c>
      <c r="H5749" s="7">
        <v>1</v>
      </c>
      <c r="I5749" s="7" t="s">
        <v>2371</v>
      </c>
      <c r="J5749" s="7" t="s">
        <v>6</v>
      </c>
      <c r="K5749" s="7" t="s">
        <v>3767</v>
      </c>
      <c r="L5749" s="7"/>
      <c r="M5749" s="6" t="s">
        <v>3767</v>
      </c>
      <c r="N5749" s="7" t="s">
        <v>25</v>
      </c>
      <c r="O5749" s="8">
        <v>20.99</v>
      </c>
      <c r="P5749" s="7" t="s">
        <v>13</v>
      </c>
      <c r="Q5749" s="9">
        <v>48.4</v>
      </c>
      <c r="R5749" s="7" t="s">
        <v>4194</v>
      </c>
      <c r="S5749" s="7" t="s">
        <v>294</v>
      </c>
      <c r="T5749">
        <f>A5749</f>
        <v>21184</v>
      </c>
      <c r="U5749" t="str">
        <f>IF($G5749=$U$1:$X$1,$T5749,"")</f>
        <v/>
      </c>
      <c r="V5749" t="str">
        <f>IF($G5749=$U$1:$X$1,$T5749,"")</f>
        <v/>
      </c>
      <c r="W5749">
        <f>IF($G5749=$U$1:$X$1,$T5749,"")</f>
        <v>21184</v>
      </c>
      <c r="X5749" t="str">
        <f>IF($G5749=$U$1:$X$1,$T5749,"")</f>
        <v/>
      </c>
      <c r="Y5749" s="1">
        <f>ROUND(O5749*Q5749,2)</f>
        <v>1015.92</v>
      </c>
    </row>
    <row r="5750" spans="1:25">
      <c r="A5750" s="5">
        <f>INDEX(Students,MOD(D5750-1,ROWS(Students))+1,1)</f>
        <v>21184</v>
      </c>
      <c r="B5750" s="5" t="str">
        <f>INDEX(Students,MOD(D5750-1,ROWS(Students))+1,2)</f>
        <v>Zawiślak Mateusz</v>
      </c>
      <c r="C5750" s="5" t="str">
        <f>INDEX(Students,MOD(D5750-1,ROWS(Students))+1,3)</f>
        <v>IZ05TC1</v>
      </c>
      <c r="D5750" s="5">
        <v>3664</v>
      </c>
      <c r="E5750" s="6">
        <v>44615</v>
      </c>
      <c r="F5750" s="6">
        <v>44615</v>
      </c>
      <c r="G5750" s="7" t="s">
        <v>279</v>
      </c>
      <c r="H5750" s="7">
        <v>1</v>
      </c>
      <c r="I5750" s="7" t="s">
        <v>1920</v>
      </c>
      <c r="J5750" s="7" t="s">
        <v>6</v>
      </c>
      <c r="K5750" s="7" t="s">
        <v>3767</v>
      </c>
      <c r="L5750" s="7"/>
      <c r="M5750" s="6" t="s">
        <v>3767</v>
      </c>
      <c r="N5750" s="7" t="s">
        <v>25</v>
      </c>
      <c r="O5750" s="8">
        <v>23.15</v>
      </c>
      <c r="P5750" s="7" t="s">
        <v>13</v>
      </c>
      <c r="Q5750" s="9">
        <v>45.48</v>
      </c>
      <c r="R5750" s="7" t="s">
        <v>4402</v>
      </c>
      <c r="S5750" s="7" t="s">
        <v>547</v>
      </c>
      <c r="T5750">
        <f>A5750</f>
        <v>21184</v>
      </c>
      <c r="U5750" t="str">
        <f>IF($G5750=$U$1:$X$1,$T5750,"")</f>
        <v/>
      </c>
      <c r="V5750" t="str">
        <f>IF($G5750=$U$1:$X$1,$T5750,"")</f>
        <v/>
      </c>
      <c r="W5750">
        <f>IF($G5750=$U$1:$X$1,$T5750,"")</f>
        <v>21184</v>
      </c>
      <c r="X5750" t="str">
        <f>IF($G5750=$U$1:$X$1,$T5750,"")</f>
        <v/>
      </c>
      <c r="Y5750" s="1">
        <f>ROUND(O5750*Q5750,2)</f>
        <v>1052.8599999999999</v>
      </c>
    </row>
    <row r="5751" spans="1:25">
      <c r="A5751" s="5">
        <f>INDEX(Students,MOD(D5751-1,ROWS(Students))+1,1)</f>
        <v>21184</v>
      </c>
      <c r="B5751" s="5" t="str">
        <f>INDEX(Students,MOD(D5751-1,ROWS(Students))+1,2)</f>
        <v>Zawiślak Mateusz</v>
      </c>
      <c r="C5751" s="5" t="str">
        <f>INDEX(Students,MOD(D5751-1,ROWS(Students))+1,3)</f>
        <v>IZ05TC1</v>
      </c>
      <c r="D5751" s="5">
        <v>3756</v>
      </c>
      <c r="E5751" s="6">
        <v>44608</v>
      </c>
      <c r="F5751" s="6">
        <v>44607</v>
      </c>
      <c r="G5751" s="7" t="s">
        <v>1262</v>
      </c>
      <c r="H5751" s="7">
        <v>-1</v>
      </c>
      <c r="I5751" s="7" t="s">
        <v>1803</v>
      </c>
      <c r="J5751" s="7" t="s">
        <v>6</v>
      </c>
      <c r="K5751" s="7" t="s">
        <v>3822</v>
      </c>
      <c r="L5751" s="7" t="s">
        <v>510</v>
      </c>
      <c r="M5751" s="6" t="s">
        <v>3767</v>
      </c>
      <c r="N5751" s="7" t="s">
        <v>19</v>
      </c>
      <c r="O5751" s="8">
        <v>50</v>
      </c>
      <c r="P5751" s="7" t="s">
        <v>9</v>
      </c>
      <c r="Q5751" s="9">
        <v>4.07</v>
      </c>
      <c r="R5751" s="7" t="s">
        <v>4190</v>
      </c>
      <c r="S5751" s="7" t="s">
        <v>293</v>
      </c>
      <c r="T5751">
        <f>A5751</f>
        <v>21184</v>
      </c>
      <c r="U5751">
        <f>IF($G5751=$U$1:$X$1,$T5751,"")</f>
        <v>21184</v>
      </c>
      <c r="V5751" t="str">
        <f>IF($G5751=$U$1:$X$1,$T5751,"")</f>
        <v/>
      </c>
      <c r="W5751" t="str">
        <f>IF($G5751=$U$1:$X$1,$T5751,"")</f>
        <v/>
      </c>
      <c r="X5751" t="str">
        <f>IF($G5751=$U$1:$X$1,$T5751,"")</f>
        <v/>
      </c>
      <c r="Y5751" s="1">
        <f>ROUND(O5751*Q5751,2)</f>
        <v>203.5</v>
      </c>
    </row>
    <row r="5752" spans="1:25">
      <c r="A5752" s="5">
        <f>INDEX(Students,MOD(D5752-1,ROWS(Students))+1,1)</f>
        <v>21184</v>
      </c>
      <c r="B5752" s="5" t="str">
        <f>INDEX(Students,MOD(D5752-1,ROWS(Students))+1,2)</f>
        <v>Zawiślak Mateusz</v>
      </c>
      <c r="C5752" s="5" t="str">
        <f>INDEX(Students,MOD(D5752-1,ROWS(Students))+1,3)</f>
        <v>IZ05TC1</v>
      </c>
      <c r="D5752" s="5">
        <v>3848</v>
      </c>
      <c r="E5752" s="6">
        <v>44733</v>
      </c>
      <c r="F5752" s="6">
        <v>44733</v>
      </c>
      <c r="G5752" s="7" t="s">
        <v>1263</v>
      </c>
      <c r="H5752" s="7">
        <v>1</v>
      </c>
      <c r="I5752" s="7" t="s">
        <v>2998</v>
      </c>
      <c r="J5752" s="7" t="s">
        <v>6</v>
      </c>
      <c r="K5752" s="7" t="s">
        <v>3767</v>
      </c>
      <c r="L5752" s="7"/>
      <c r="M5752" s="6" t="s">
        <v>3767</v>
      </c>
      <c r="N5752" s="7" t="s">
        <v>19</v>
      </c>
      <c r="O5752" s="8">
        <v>120</v>
      </c>
      <c r="P5752" s="7" t="s">
        <v>9</v>
      </c>
      <c r="Q5752" s="9">
        <v>1.55</v>
      </c>
      <c r="R5752" s="7" t="s">
        <v>3942</v>
      </c>
      <c r="S5752" s="7" t="s">
        <v>64</v>
      </c>
      <c r="T5752">
        <f>A5752</f>
        <v>21184</v>
      </c>
      <c r="U5752" t="str">
        <f>IF($G5752=$U$1:$X$1,$T5752,"")</f>
        <v/>
      </c>
      <c r="V5752">
        <f>IF($G5752=$U$1:$X$1,$T5752,"")</f>
        <v>21184</v>
      </c>
      <c r="W5752" t="str">
        <f>IF($G5752=$U$1:$X$1,$T5752,"")</f>
        <v/>
      </c>
      <c r="X5752" t="str">
        <f>IF($G5752=$U$1:$X$1,$T5752,"")</f>
        <v/>
      </c>
      <c r="Y5752" s="1">
        <f>ROUND(O5752*Q5752,2)</f>
        <v>186</v>
      </c>
    </row>
    <row r="5753" spans="1:25">
      <c r="A5753" s="5">
        <f>INDEX(Students,MOD(D5753-1,ROWS(Students))+1,1)</f>
        <v>21184</v>
      </c>
      <c r="B5753" s="5" t="str">
        <f>INDEX(Students,MOD(D5753-1,ROWS(Students))+1,2)</f>
        <v>Zawiślak Mateusz</v>
      </c>
      <c r="C5753" s="5" t="str">
        <f>INDEX(Students,MOD(D5753-1,ROWS(Students))+1,3)</f>
        <v>IZ05TC1</v>
      </c>
      <c r="D5753" s="5">
        <v>3940</v>
      </c>
      <c r="E5753" s="6">
        <v>44700</v>
      </c>
      <c r="F5753" s="6">
        <v>44700</v>
      </c>
      <c r="G5753" s="7" t="s">
        <v>1263</v>
      </c>
      <c r="H5753" s="7">
        <v>1</v>
      </c>
      <c r="I5753" s="7" t="s">
        <v>2612</v>
      </c>
      <c r="J5753" s="7" t="s">
        <v>6</v>
      </c>
      <c r="K5753" s="7" t="s">
        <v>3767</v>
      </c>
      <c r="L5753" s="7"/>
      <c r="M5753" s="6" t="s">
        <v>3767</v>
      </c>
      <c r="N5753" s="7" t="s">
        <v>19</v>
      </c>
      <c r="O5753" s="8">
        <v>2</v>
      </c>
      <c r="P5753" s="7" t="s">
        <v>70</v>
      </c>
      <c r="Q5753" s="9">
        <v>33.07</v>
      </c>
      <c r="R5753" s="7" t="s">
        <v>4150</v>
      </c>
      <c r="S5753" s="7" t="s">
        <v>256</v>
      </c>
      <c r="T5753">
        <f>A5753</f>
        <v>21184</v>
      </c>
      <c r="U5753" t="str">
        <f>IF($G5753=$U$1:$X$1,$T5753,"")</f>
        <v/>
      </c>
      <c r="V5753">
        <f>IF($G5753=$U$1:$X$1,$T5753,"")</f>
        <v>21184</v>
      </c>
      <c r="W5753" t="str">
        <f>IF($G5753=$U$1:$X$1,$T5753,"")</f>
        <v/>
      </c>
      <c r="X5753" t="str">
        <f>IF($G5753=$U$1:$X$1,$T5753,"")</f>
        <v/>
      </c>
      <c r="Y5753" s="1">
        <f>ROUND(O5753*Q5753,2)</f>
        <v>66.14</v>
      </c>
    </row>
    <row r="5754" spans="1:25">
      <c r="A5754" s="5">
        <f>INDEX(Students,MOD(D5754-1,ROWS(Students))+1,1)</f>
        <v>21184</v>
      </c>
      <c r="B5754" s="5" t="str">
        <f>INDEX(Students,MOD(D5754-1,ROWS(Students))+1,2)</f>
        <v>Zawiślak Mateusz</v>
      </c>
      <c r="C5754" s="5" t="str">
        <f>INDEX(Students,MOD(D5754-1,ROWS(Students))+1,3)</f>
        <v>IZ05TC1</v>
      </c>
      <c r="D5754" s="5">
        <v>4032</v>
      </c>
      <c r="E5754" s="6">
        <v>44665</v>
      </c>
      <c r="F5754" s="6">
        <v>44665</v>
      </c>
      <c r="G5754" s="7" t="s">
        <v>279</v>
      </c>
      <c r="H5754" s="7">
        <v>1</v>
      </c>
      <c r="I5754" s="7" t="s">
        <v>3616</v>
      </c>
      <c r="J5754" s="7" t="s">
        <v>6</v>
      </c>
      <c r="K5754" s="7" t="s">
        <v>3767</v>
      </c>
      <c r="L5754" s="7"/>
      <c r="M5754" s="6" t="s">
        <v>3767</v>
      </c>
      <c r="N5754" s="7" t="s">
        <v>5215</v>
      </c>
      <c r="O5754" s="8">
        <v>300</v>
      </c>
      <c r="P5754" s="7" t="s">
        <v>31</v>
      </c>
      <c r="Q5754" s="9">
        <v>0</v>
      </c>
      <c r="R5754" s="7" t="s">
        <v>4223</v>
      </c>
      <c r="S5754" s="7" t="s">
        <v>5005</v>
      </c>
      <c r="T5754">
        <f>A5754</f>
        <v>21184</v>
      </c>
      <c r="U5754" t="str">
        <f>IF($G5754=$U$1:$X$1,$T5754,"")</f>
        <v/>
      </c>
      <c r="V5754" t="str">
        <f>IF($G5754=$U$1:$X$1,$T5754,"")</f>
        <v/>
      </c>
      <c r="W5754">
        <f>IF($G5754=$U$1:$X$1,$T5754,"")</f>
        <v>21184</v>
      </c>
      <c r="X5754" t="str">
        <f>IF($G5754=$U$1:$X$1,$T5754,"")</f>
        <v/>
      </c>
      <c r="Y5754" s="1">
        <f>ROUND(O5754*Q5754,2)</f>
        <v>0</v>
      </c>
    </row>
    <row r="5755" spans="1:25">
      <c r="A5755" s="5">
        <f>INDEX(Students,MOD(D5755-1,ROWS(Students))+1,1)</f>
        <v>21184</v>
      </c>
      <c r="B5755" s="5" t="str">
        <f>INDEX(Students,MOD(D5755-1,ROWS(Students))+1,2)</f>
        <v>Zawiślak Mateusz</v>
      </c>
      <c r="C5755" s="5" t="str">
        <f>INDEX(Students,MOD(D5755-1,ROWS(Students))+1,3)</f>
        <v>IZ05TC1</v>
      </c>
      <c r="D5755" s="5">
        <v>4124</v>
      </c>
      <c r="E5755" s="6">
        <v>44747</v>
      </c>
      <c r="F5755" s="6">
        <v>44746</v>
      </c>
      <c r="G5755" s="7" t="s">
        <v>1262</v>
      </c>
      <c r="H5755" s="7">
        <v>-1</v>
      </c>
      <c r="I5755" s="7" t="s">
        <v>3136</v>
      </c>
      <c r="J5755" s="7" t="s">
        <v>6</v>
      </c>
      <c r="K5755" s="7" t="s">
        <v>3770</v>
      </c>
      <c r="L5755" s="7" t="s">
        <v>1071</v>
      </c>
      <c r="M5755" s="6" t="s">
        <v>3767</v>
      </c>
      <c r="N5755" s="7" t="s">
        <v>19</v>
      </c>
      <c r="O5755" s="8">
        <v>1</v>
      </c>
      <c r="P5755" s="7" t="s">
        <v>9</v>
      </c>
      <c r="Q5755" s="9">
        <v>0</v>
      </c>
      <c r="R5755" s="7" t="s">
        <v>4118</v>
      </c>
      <c r="S5755" s="7" t="s">
        <v>225</v>
      </c>
      <c r="T5755">
        <f>A5755</f>
        <v>21184</v>
      </c>
      <c r="U5755">
        <f>IF($G5755=$U$1:$X$1,$T5755,"")</f>
        <v>21184</v>
      </c>
      <c r="V5755" t="str">
        <f>IF($G5755=$U$1:$X$1,$T5755,"")</f>
        <v/>
      </c>
      <c r="W5755" t="str">
        <f>IF($G5755=$U$1:$X$1,$T5755,"")</f>
        <v/>
      </c>
      <c r="X5755" t="str">
        <f>IF($G5755=$U$1:$X$1,$T5755,"")</f>
        <v/>
      </c>
      <c r="Y5755" s="1">
        <f>ROUND(O5755*Q5755,2)</f>
        <v>0</v>
      </c>
    </row>
    <row r="5756" spans="1:25">
      <c r="A5756" s="5">
        <f>INDEX(Students,MOD(D5756-1,ROWS(Students))+1,1)</f>
        <v>21184</v>
      </c>
      <c r="B5756" s="5" t="str">
        <f>INDEX(Students,MOD(D5756-1,ROWS(Students))+1,2)</f>
        <v>Zawiślak Mateusz</v>
      </c>
      <c r="C5756" s="5" t="str">
        <f>INDEX(Students,MOD(D5756-1,ROWS(Students))+1,3)</f>
        <v>IZ05TC1</v>
      </c>
      <c r="D5756" s="5">
        <v>4216</v>
      </c>
      <c r="E5756" s="6">
        <v>44595</v>
      </c>
      <c r="F5756" s="6">
        <v>44595</v>
      </c>
      <c r="G5756" s="7" t="s">
        <v>1263</v>
      </c>
      <c r="H5756" s="7">
        <v>1</v>
      </c>
      <c r="I5756" s="7" t="s">
        <v>1633</v>
      </c>
      <c r="J5756" s="7" t="s">
        <v>6</v>
      </c>
      <c r="K5756" s="7" t="s">
        <v>3767</v>
      </c>
      <c r="L5756" s="7"/>
      <c r="M5756" s="6" t="s">
        <v>3767</v>
      </c>
      <c r="N5756" s="7" t="s">
        <v>19</v>
      </c>
      <c r="O5756" s="8">
        <v>1.6E-2</v>
      </c>
      <c r="P5756" s="7" t="s">
        <v>13</v>
      </c>
      <c r="Q5756" s="9">
        <v>24.56</v>
      </c>
      <c r="R5756" s="7" t="s">
        <v>4010</v>
      </c>
      <c r="S5756" s="7" t="s">
        <v>115</v>
      </c>
      <c r="T5756">
        <f>A5756</f>
        <v>21184</v>
      </c>
      <c r="U5756" t="str">
        <f>IF($G5756=$U$1:$X$1,$T5756,"")</f>
        <v/>
      </c>
      <c r="V5756">
        <f>IF($G5756=$U$1:$X$1,$T5756,"")</f>
        <v>21184</v>
      </c>
      <c r="W5756" t="str">
        <f>IF($G5756=$U$1:$X$1,$T5756,"")</f>
        <v/>
      </c>
      <c r="X5756" t="str">
        <f>IF($G5756=$U$1:$X$1,$T5756,"")</f>
        <v/>
      </c>
      <c r="Y5756" s="1">
        <f>ROUND(O5756*Q5756,2)</f>
        <v>0.39</v>
      </c>
    </row>
    <row r="5757" spans="1:25">
      <c r="A5757" s="5">
        <f>INDEX(Students,MOD(D5757-1,ROWS(Students))+1,1)</f>
        <v>21184</v>
      </c>
      <c r="B5757" s="5" t="str">
        <f>INDEX(Students,MOD(D5757-1,ROWS(Students))+1,2)</f>
        <v>Zawiślak Mateusz</v>
      </c>
      <c r="C5757" s="5" t="str">
        <f>INDEX(Students,MOD(D5757-1,ROWS(Students))+1,3)</f>
        <v>IZ05TC1</v>
      </c>
      <c r="D5757" s="5">
        <v>4308</v>
      </c>
      <c r="E5757" s="6">
        <v>44680</v>
      </c>
      <c r="F5757" s="6">
        <v>44680</v>
      </c>
      <c r="G5757" s="7" t="s">
        <v>1263</v>
      </c>
      <c r="H5757" s="7">
        <v>1</v>
      </c>
      <c r="I5757" s="7" t="s">
        <v>3756</v>
      </c>
      <c r="J5757" s="7" t="s">
        <v>6</v>
      </c>
      <c r="K5757" s="7" t="s">
        <v>3767</v>
      </c>
      <c r="L5757" s="7"/>
      <c r="M5757" s="6" t="s">
        <v>3767</v>
      </c>
      <c r="N5757" s="7" t="s">
        <v>19</v>
      </c>
      <c r="O5757" s="8">
        <v>6</v>
      </c>
      <c r="P5757" s="7" t="s">
        <v>70</v>
      </c>
      <c r="Q5757" s="9">
        <v>33.07</v>
      </c>
      <c r="R5757" s="7" t="s">
        <v>4150</v>
      </c>
      <c r="S5757" s="7" t="s">
        <v>256</v>
      </c>
      <c r="T5757">
        <f>A5757</f>
        <v>21184</v>
      </c>
      <c r="U5757" t="str">
        <f>IF($G5757=$U$1:$X$1,$T5757,"")</f>
        <v/>
      </c>
      <c r="V5757">
        <f>IF($G5757=$U$1:$X$1,$T5757,"")</f>
        <v>21184</v>
      </c>
      <c r="W5757" t="str">
        <f>IF($G5757=$U$1:$X$1,$T5757,"")</f>
        <v/>
      </c>
      <c r="X5757" t="str">
        <f>IF($G5757=$U$1:$X$1,$T5757,"")</f>
        <v/>
      </c>
      <c r="Y5757" s="1">
        <f>ROUND(O5757*Q5757,2)</f>
        <v>198.42</v>
      </c>
    </row>
    <row r="5758" spans="1:25">
      <c r="A5758" s="5">
        <f>INDEX(Students,MOD(D5758-1,ROWS(Students))+1,1)</f>
        <v>21184</v>
      </c>
      <c r="B5758" s="5" t="str">
        <f>INDEX(Students,MOD(D5758-1,ROWS(Students))+1,2)</f>
        <v>Zawiślak Mateusz</v>
      </c>
      <c r="C5758" s="5" t="str">
        <f>INDEX(Students,MOD(D5758-1,ROWS(Students))+1,3)</f>
        <v>IZ05TC1</v>
      </c>
      <c r="D5758" s="5">
        <v>4400</v>
      </c>
      <c r="E5758" s="6">
        <v>44698</v>
      </c>
      <c r="F5758" s="6">
        <v>44698</v>
      </c>
      <c r="G5758" s="7" t="s">
        <v>1262</v>
      </c>
      <c r="H5758" s="7">
        <v>1</v>
      </c>
      <c r="I5758" s="7" t="s">
        <v>2588</v>
      </c>
      <c r="J5758" s="7" t="s">
        <v>6</v>
      </c>
      <c r="K5758" s="7" t="s">
        <v>3770</v>
      </c>
      <c r="L5758" s="7"/>
      <c r="M5758" s="6" t="s">
        <v>3767</v>
      </c>
      <c r="N5758" s="7" t="s">
        <v>19</v>
      </c>
      <c r="O5758" s="8">
        <v>5</v>
      </c>
      <c r="P5758" s="7" t="s">
        <v>9</v>
      </c>
      <c r="Q5758" s="9">
        <v>0</v>
      </c>
      <c r="R5758" s="7" t="s">
        <v>4037</v>
      </c>
      <c r="S5758" s="7" t="s">
        <v>140</v>
      </c>
      <c r="T5758">
        <f>A5758</f>
        <v>21184</v>
      </c>
      <c r="U5758">
        <f>IF($G5758=$U$1:$X$1,$T5758,"")</f>
        <v>21184</v>
      </c>
      <c r="V5758" t="str">
        <f>IF($G5758=$U$1:$X$1,$T5758,"")</f>
        <v/>
      </c>
      <c r="W5758" t="str">
        <f>IF($G5758=$U$1:$X$1,$T5758,"")</f>
        <v/>
      </c>
      <c r="X5758" t="str">
        <f>IF($G5758=$U$1:$X$1,$T5758,"")</f>
        <v/>
      </c>
      <c r="Y5758" s="1">
        <f>ROUND(O5758*Q5758,2)</f>
        <v>0</v>
      </c>
    </row>
    <row r="5759" spans="1:25">
      <c r="A5759" s="5">
        <f>INDEX(Students,MOD(D5759-1,ROWS(Students))+1,1)</f>
        <v>21184</v>
      </c>
      <c r="B5759" s="5" t="str">
        <f>INDEX(Students,MOD(D5759-1,ROWS(Students))+1,2)</f>
        <v>Zawiślak Mateusz</v>
      </c>
      <c r="C5759" s="5" t="str">
        <f>INDEX(Students,MOD(D5759-1,ROWS(Students))+1,3)</f>
        <v>IZ05TC1</v>
      </c>
      <c r="D5759" s="5">
        <v>4492</v>
      </c>
      <c r="E5759" s="6">
        <v>44746</v>
      </c>
      <c r="F5759" s="6">
        <v>44743</v>
      </c>
      <c r="G5759" s="7" t="s">
        <v>1262</v>
      </c>
      <c r="H5759" s="7">
        <v>-1</v>
      </c>
      <c r="I5759" s="7" t="s">
        <v>3125</v>
      </c>
      <c r="J5759" s="7" t="s">
        <v>6</v>
      </c>
      <c r="K5759" s="7" t="s">
        <v>3774</v>
      </c>
      <c r="L5759" s="7" t="s">
        <v>1063</v>
      </c>
      <c r="M5759" s="6" t="s">
        <v>3767</v>
      </c>
      <c r="N5759" s="7" t="s">
        <v>67</v>
      </c>
      <c r="O5759" s="8">
        <v>6.7</v>
      </c>
      <c r="P5759" s="7" t="s">
        <v>13</v>
      </c>
      <c r="Q5759" s="9">
        <v>0</v>
      </c>
      <c r="R5759" s="7" t="s">
        <v>3963</v>
      </c>
      <c r="S5759" s="7" t="s">
        <v>4981</v>
      </c>
      <c r="T5759">
        <f>A5759</f>
        <v>21184</v>
      </c>
      <c r="U5759">
        <f>IF($G5759=$U$1:$X$1,$T5759,"")</f>
        <v>21184</v>
      </c>
      <c r="V5759" t="str">
        <f>IF($G5759=$U$1:$X$1,$T5759,"")</f>
        <v/>
      </c>
      <c r="W5759" t="str">
        <f>IF($G5759=$U$1:$X$1,$T5759,"")</f>
        <v/>
      </c>
      <c r="X5759" t="str">
        <f>IF($G5759=$U$1:$X$1,$T5759,"")</f>
        <v/>
      </c>
      <c r="Y5759" s="1">
        <f>ROUND(O5759*Q5759,2)</f>
        <v>0</v>
      </c>
    </row>
    <row r="5760" spans="1:25">
      <c r="A5760" s="5">
        <f>INDEX(Students,MOD(D5760-1,ROWS(Students))+1,1)</f>
        <v>21184</v>
      </c>
      <c r="B5760" s="5" t="str">
        <f>INDEX(Students,MOD(D5760-1,ROWS(Students))+1,2)</f>
        <v>Zawiślak Mateusz</v>
      </c>
      <c r="C5760" s="5" t="str">
        <f>INDEX(Students,MOD(D5760-1,ROWS(Students))+1,3)</f>
        <v>IZ05TC1</v>
      </c>
      <c r="D5760" s="5">
        <v>4584</v>
      </c>
      <c r="E5760" s="6">
        <v>44735</v>
      </c>
      <c r="F5760" s="6">
        <v>44733</v>
      </c>
      <c r="G5760" s="7" t="s">
        <v>1262</v>
      </c>
      <c r="H5760" s="7">
        <v>-1</v>
      </c>
      <c r="I5760" s="7" t="s">
        <v>3028</v>
      </c>
      <c r="J5760" s="7" t="s">
        <v>6</v>
      </c>
      <c r="K5760" s="7" t="s">
        <v>3775</v>
      </c>
      <c r="L5760" s="7" t="s">
        <v>1040</v>
      </c>
      <c r="M5760" s="6" t="s">
        <v>3767</v>
      </c>
      <c r="N5760" s="7" t="s">
        <v>67</v>
      </c>
      <c r="O5760" s="8">
        <v>70</v>
      </c>
      <c r="P5760" s="7" t="s">
        <v>9</v>
      </c>
      <c r="Q5760" s="9">
        <v>0</v>
      </c>
      <c r="R5760" s="7" t="s">
        <v>3931</v>
      </c>
      <c r="S5760" s="7" t="s">
        <v>4959</v>
      </c>
      <c r="T5760">
        <f>A5760</f>
        <v>21184</v>
      </c>
      <c r="U5760">
        <f>IF($G5760=$U$1:$X$1,$T5760,"")</f>
        <v>21184</v>
      </c>
      <c r="V5760" t="str">
        <f>IF($G5760=$U$1:$X$1,$T5760,"")</f>
        <v/>
      </c>
      <c r="W5760" t="str">
        <f>IF($G5760=$U$1:$X$1,$T5760,"")</f>
        <v/>
      </c>
      <c r="X5760" t="str">
        <f>IF($G5760=$U$1:$X$1,$T5760,"")</f>
        <v/>
      </c>
      <c r="Y5760" s="1">
        <f>ROUND(O5760*Q5760,2)</f>
        <v>0</v>
      </c>
    </row>
    <row r="5761" spans="1:25">
      <c r="A5761" s="5">
        <f>INDEX(Students,MOD(D5761-1,ROWS(Students))+1,1)</f>
        <v>21184</v>
      </c>
      <c r="B5761" s="5" t="str">
        <f>INDEX(Students,MOD(D5761-1,ROWS(Students))+1,2)</f>
        <v>Zawiślak Mateusz</v>
      </c>
      <c r="C5761" s="5" t="str">
        <f>INDEX(Students,MOD(D5761-1,ROWS(Students))+1,3)</f>
        <v>IZ05TC1</v>
      </c>
      <c r="D5761" s="5">
        <v>4676</v>
      </c>
      <c r="E5761" s="6">
        <v>44600</v>
      </c>
      <c r="F5761" s="6">
        <v>44600</v>
      </c>
      <c r="G5761" s="7" t="s">
        <v>279</v>
      </c>
      <c r="H5761" s="7">
        <v>1</v>
      </c>
      <c r="I5761" s="7" t="s">
        <v>1695</v>
      </c>
      <c r="J5761" s="7" t="s">
        <v>6</v>
      </c>
      <c r="K5761" s="7" t="s">
        <v>3767</v>
      </c>
      <c r="L5761" s="7"/>
      <c r="M5761" s="6" t="s">
        <v>3767</v>
      </c>
      <c r="N5761" s="7" t="s">
        <v>25</v>
      </c>
      <c r="O5761" s="8">
        <v>19</v>
      </c>
      <c r="P5761" s="7" t="s">
        <v>13</v>
      </c>
      <c r="Q5761" s="9">
        <v>8.02</v>
      </c>
      <c r="R5761" s="7" t="s">
        <v>4301</v>
      </c>
      <c r="S5761" s="7" t="s">
        <v>422</v>
      </c>
      <c r="T5761">
        <f>A5761</f>
        <v>21184</v>
      </c>
      <c r="U5761" t="str">
        <f>IF($G5761=$U$1:$X$1,$T5761,"")</f>
        <v/>
      </c>
      <c r="V5761" t="str">
        <f>IF($G5761=$U$1:$X$1,$T5761,"")</f>
        <v/>
      </c>
      <c r="W5761">
        <f>IF($G5761=$U$1:$X$1,$T5761,"")</f>
        <v>21184</v>
      </c>
      <c r="X5761" t="str">
        <f>IF($G5761=$U$1:$X$1,$T5761,"")</f>
        <v/>
      </c>
      <c r="Y5761" s="1">
        <f>ROUND(O5761*Q5761,2)</f>
        <v>152.38</v>
      </c>
    </row>
    <row r="5762" spans="1:25">
      <c r="A5762" s="5">
        <f>INDEX(Students,MOD(D5762-1,ROWS(Students))+1,1)</f>
        <v>21184</v>
      </c>
      <c r="B5762" s="5" t="str">
        <f>INDEX(Students,MOD(D5762-1,ROWS(Students))+1,2)</f>
        <v>Zawiślak Mateusz</v>
      </c>
      <c r="C5762" s="5" t="str">
        <f>INDEX(Students,MOD(D5762-1,ROWS(Students))+1,3)</f>
        <v>IZ05TC1</v>
      </c>
      <c r="D5762" s="5">
        <v>4768</v>
      </c>
      <c r="E5762" s="6">
        <v>44599</v>
      </c>
      <c r="F5762" s="6">
        <v>44599</v>
      </c>
      <c r="G5762" s="7" t="s">
        <v>1263</v>
      </c>
      <c r="H5762" s="7">
        <v>1</v>
      </c>
      <c r="I5762" s="7" t="s">
        <v>1669</v>
      </c>
      <c r="J5762" s="7" t="s">
        <v>6</v>
      </c>
      <c r="K5762" s="7" t="s">
        <v>3767</v>
      </c>
      <c r="L5762" s="7"/>
      <c r="M5762" s="6" t="s">
        <v>3767</v>
      </c>
      <c r="N5762" s="7" t="s">
        <v>19</v>
      </c>
      <c r="O5762" s="8">
        <v>2</v>
      </c>
      <c r="P5762" s="7" t="s">
        <v>9</v>
      </c>
      <c r="Q5762" s="9">
        <v>22.25</v>
      </c>
      <c r="R5762" s="7" t="s">
        <v>4276</v>
      </c>
      <c r="S5762" s="7" t="s">
        <v>397</v>
      </c>
      <c r="T5762">
        <f>A5762</f>
        <v>21184</v>
      </c>
      <c r="U5762" t="str">
        <f>IF($G5762=$U$1:$X$1,$T5762,"")</f>
        <v/>
      </c>
      <c r="V5762">
        <f>IF($G5762=$U$1:$X$1,$T5762,"")</f>
        <v>21184</v>
      </c>
      <c r="W5762" t="str">
        <f>IF($G5762=$U$1:$X$1,$T5762,"")</f>
        <v/>
      </c>
      <c r="X5762" t="str">
        <f>IF($G5762=$U$1:$X$1,$T5762,"")</f>
        <v/>
      </c>
      <c r="Y5762" s="1">
        <f>ROUND(O5762*Q5762,2)</f>
        <v>44.5</v>
      </c>
    </row>
    <row r="5763" spans="1:25">
      <c r="A5763" s="5">
        <f>INDEX(Students,MOD(D5763-1,ROWS(Students))+1,1)</f>
        <v>21184</v>
      </c>
      <c r="B5763" s="5" t="str">
        <f>INDEX(Students,MOD(D5763-1,ROWS(Students))+1,2)</f>
        <v>Zawiślak Mateusz</v>
      </c>
      <c r="C5763" s="5" t="str">
        <f>INDEX(Students,MOD(D5763-1,ROWS(Students))+1,3)</f>
        <v>IZ05TC1</v>
      </c>
      <c r="D5763" s="5">
        <v>4860</v>
      </c>
      <c r="E5763" s="6">
        <v>44656</v>
      </c>
      <c r="F5763" s="6">
        <v>44656</v>
      </c>
      <c r="G5763" s="7" t="s">
        <v>279</v>
      </c>
      <c r="H5763" s="7">
        <v>1</v>
      </c>
      <c r="I5763" s="7" t="s">
        <v>3467</v>
      </c>
      <c r="J5763" s="7" t="s">
        <v>6</v>
      </c>
      <c r="K5763" s="7" t="s">
        <v>3767</v>
      </c>
      <c r="L5763" s="7"/>
      <c r="M5763" s="6" t="s">
        <v>3767</v>
      </c>
      <c r="N5763" s="7" t="s">
        <v>25</v>
      </c>
      <c r="O5763" s="8">
        <v>3</v>
      </c>
      <c r="P5763" s="7" t="s">
        <v>13</v>
      </c>
      <c r="Q5763" s="9">
        <v>244.8</v>
      </c>
      <c r="R5763" s="7" t="s">
        <v>4048</v>
      </c>
      <c r="S5763" s="7" t="s">
        <v>149</v>
      </c>
      <c r="T5763">
        <f>A5763</f>
        <v>21184</v>
      </c>
      <c r="U5763" t="str">
        <f>IF($G5763=$U$1:$X$1,$T5763,"")</f>
        <v/>
      </c>
      <c r="V5763" t="str">
        <f>IF($G5763=$U$1:$X$1,$T5763,"")</f>
        <v/>
      </c>
      <c r="W5763">
        <f>IF($G5763=$U$1:$X$1,$T5763,"")</f>
        <v>21184</v>
      </c>
      <c r="X5763" t="str">
        <f>IF($G5763=$U$1:$X$1,$T5763,"")</f>
        <v/>
      </c>
      <c r="Y5763" s="1">
        <f>ROUND(O5763*Q5763,2)</f>
        <v>734.4</v>
      </c>
    </row>
    <row r="5764" spans="1:25">
      <c r="A5764" s="5">
        <f>INDEX(Students,MOD(D5764-1,ROWS(Students))+1,1)</f>
        <v>21184</v>
      </c>
      <c r="B5764" s="5" t="str">
        <f>INDEX(Students,MOD(D5764-1,ROWS(Students))+1,2)</f>
        <v>Zawiślak Mateusz</v>
      </c>
      <c r="C5764" s="5" t="str">
        <f>INDEX(Students,MOD(D5764-1,ROWS(Students))+1,3)</f>
        <v>IZ05TC1</v>
      </c>
      <c r="D5764" s="5">
        <v>4952</v>
      </c>
      <c r="E5764" s="6">
        <v>44750</v>
      </c>
      <c r="F5764" s="6">
        <v>44750</v>
      </c>
      <c r="G5764" s="7" t="s">
        <v>1263</v>
      </c>
      <c r="H5764" s="7">
        <v>1</v>
      </c>
      <c r="I5764" s="7" t="s">
        <v>3193</v>
      </c>
      <c r="J5764" s="7" t="s">
        <v>6</v>
      </c>
      <c r="K5764" s="7" t="s">
        <v>3767</v>
      </c>
      <c r="L5764" s="7"/>
      <c r="M5764" s="6" t="s">
        <v>3767</v>
      </c>
      <c r="N5764" s="7" t="s">
        <v>19</v>
      </c>
      <c r="O5764" s="8">
        <v>1</v>
      </c>
      <c r="P5764" s="7" t="s">
        <v>9</v>
      </c>
      <c r="Q5764" s="9">
        <v>2.4500000000000002</v>
      </c>
      <c r="R5764" s="7" t="s">
        <v>4781</v>
      </c>
      <c r="S5764" s="7" t="s">
        <v>1089</v>
      </c>
      <c r="T5764">
        <f>A5764</f>
        <v>21184</v>
      </c>
      <c r="U5764" t="str">
        <f>IF($G5764=$U$1:$X$1,$T5764,"")</f>
        <v/>
      </c>
      <c r="V5764">
        <f>IF($G5764=$U$1:$X$1,$T5764,"")</f>
        <v>21184</v>
      </c>
      <c r="W5764" t="str">
        <f>IF($G5764=$U$1:$X$1,$T5764,"")</f>
        <v/>
      </c>
      <c r="X5764" t="str">
        <f>IF($G5764=$U$1:$X$1,$T5764,"")</f>
        <v/>
      </c>
      <c r="Y5764" s="1">
        <f>ROUND(O5764*Q5764,2)</f>
        <v>2.4500000000000002</v>
      </c>
    </row>
    <row r="5765" spans="1:25">
      <c r="A5765" s="5">
        <f>INDEX(Students,MOD(D5765-1,ROWS(Students))+1,1)</f>
        <v>21184</v>
      </c>
      <c r="B5765" s="5" t="str">
        <f>INDEX(Students,MOD(D5765-1,ROWS(Students))+1,2)</f>
        <v>Zawiślak Mateusz</v>
      </c>
      <c r="C5765" s="5" t="str">
        <f>INDEX(Students,MOD(D5765-1,ROWS(Students))+1,3)</f>
        <v>IZ05TC1</v>
      </c>
      <c r="D5765" s="5">
        <v>5044</v>
      </c>
      <c r="E5765" s="6">
        <v>44573</v>
      </c>
      <c r="F5765" s="6">
        <v>44573</v>
      </c>
      <c r="G5765" s="7" t="s">
        <v>279</v>
      </c>
      <c r="H5765" s="7">
        <v>1</v>
      </c>
      <c r="I5765" s="7" t="s">
        <v>1347</v>
      </c>
      <c r="J5765" s="7" t="s">
        <v>6</v>
      </c>
      <c r="K5765" s="7" t="s">
        <v>3767</v>
      </c>
      <c r="L5765" s="7"/>
      <c r="M5765" s="6" t="s">
        <v>3767</v>
      </c>
      <c r="N5765" s="7" t="s">
        <v>71</v>
      </c>
      <c r="O5765" s="8">
        <v>47.35</v>
      </c>
      <c r="P5765" s="7" t="s">
        <v>13</v>
      </c>
      <c r="Q5765" s="9">
        <v>0</v>
      </c>
      <c r="R5765" s="7" t="s">
        <v>3937</v>
      </c>
      <c r="S5765" s="7" t="s">
        <v>109</v>
      </c>
      <c r="T5765">
        <f>A5765</f>
        <v>21184</v>
      </c>
      <c r="U5765" t="str">
        <f>IF($G5765=$U$1:$X$1,$T5765,"")</f>
        <v/>
      </c>
      <c r="V5765" t="str">
        <f>IF($G5765=$U$1:$X$1,$T5765,"")</f>
        <v/>
      </c>
      <c r="W5765">
        <f>IF($G5765=$U$1:$X$1,$T5765,"")</f>
        <v>21184</v>
      </c>
      <c r="X5765" t="str">
        <f>IF($G5765=$U$1:$X$1,$T5765,"")</f>
        <v/>
      </c>
      <c r="Y5765" s="1">
        <f>ROUND(O5765*Q5765,2)</f>
        <v>0</v>
      </c>
    </row>
    <row r="5766" spans="1:25">
      <c r="A5766" s="5">
        <f>INDEX(Students,MOD(D5766-1,ROWS(Students))+1,1)</f>
        <v>21184</v>
      </c>
      <c r="B5766" s="5" t="str">
        <f>INDEX(Students,MOD(D5766-1,ROWS(Students))+1,2)</f>
        <v>Zawiślak Mateusz</v>
      </c>
      <c r="C5766" s="5" t="str">
        <f>INDEX(Students,MOD(D5766-1,ROWS(Students))+1,3)</f>
        <v>IZ05TC1</v>
      </c>
      <c r="D5766" s="5">
        <v>5136</v>
      </c>
      <c r="E5766" s="6">
        <v>44608</v>
      </c>
      <c r="F5766" s="6">
        <v>44602</v>
      </c>
      <c r="G5766" s="7" t="s">
        <v>1262</v>
      </c>
      <c r="H5766" s="7">
        <v>-1</v>
      </c>
      <c r="I5766" s="7" t="s">
        <v>1790</v>
      </c>
      <c r="J5766" s="7" t="s">
        <v>6</v>
      </c>
      <c r="K5766" s="7" t="s">
        <v>3824</v>
      </c>
      <c r="L5766" s="7" t="s">
        <v>500</v>
      </c>
      <c r="M5766" s="6" t="s">
        <v>3767</v>
      </c>
      <c r="N5766" s="7" t="s">
        <v>67</v>
      </c>
      <c r="O5766" s="8">
        <v>20</v>
      </c>
      <c r="P5766" s="7" t="s">
        <v>9</v>
      </c>
      <c r="Q5766" s="9">
        <v>9.2799999999999994</v>
      </c>
      <c r="R5766" s="7" t="s">
        <v>4366</v>
      </c>
      <c r="S5766" s="7" t="s">
        <v>5046</v>
      </c>
      <c r="T5766">
        <f>A5766</f>
        <v>21184</v>
      </c>
      <c r="U5766">
        <f>IF($G5766=$U$1:$X$1,$T5766,"")</f>
        <v>21184</v>
      </c>
      <c r="V5766" t="str">
        <f>IF($G5766=$U$1:$X$1,$T5766,"")</f>
        <v/>
      </c>
      <c r="W5766" t="str">
        <f>IF($G5766=$U$1:$X$1,$T5766,"")</f>
        <v/>
      </c>
      <c r="X5766" t="str">
        <f>IF($G5766=$U$1:$X$1,$T5766,"")</f>
        <v/>
      </c>
      <c r="Y5766" s="1">
        <f>ROUND(O5766*Q5766,2)</f>
        <v>185.6</v>
      </c>
    </row>
    <row r="5767" spans="1:25">
      <c r="A5767" s="5">
        <f>INDEX(Students,MOD(D5767-1,ROWS(Students))+1,1)</f>
        <v>21184</v>
      </c>
      <c r="B5767" s="5" t="str">
        <f>INDEX(Students,MOD(D5767-1,ROWS(Students))+1,2)</f>
        <v>Zawiślak Mateusz</v>
      </c>
      <c r="C5767" s="5" t="str">
        <f>INDEX(Students,MOD(D5767-1,ROWS(Students))+1,3)</f>
        <v>IZ05TC1</v>
      </c>
      <c r="D5767" s="5">
        <v>5228</v>
      </c>
      <c r="E5767" s="6">
        <v>44719</v>
      </c>
      <c r="F5767" s="6">
        <v>44719</v>
      </c>
      <c r="G5767" s="7" t="s">
        <v>1263</v>
      </c>
      <c r="H5767" s="7">
        <v>1</v>
      </c>
      <c r="I5767" s="7" t="s">
        <v>2818</v>
      </c>
      <c r="J5767" s="7" t="s">
        <v>6</v>
      </c>
      <c r="K5767" s="7" t="s">
        <v>3767</v>
      </c>
      <c r="L5767" s="7"/>
      <c r="M5767" s="6" t="s">
        <v>3767</v>
      </c>
      <c r="N5767" s="7" t="s">
        <v>19</v>
      </c>
      <c r="O5767" s="8">
        <v>288</v>
      </c>
      <c r="P5767" s="7" t="s">
        <v>9</v>
      </c>
      <c r="Q5767" s="9">
        <v>0</v>
      </c>
      <c r="R5767" s="7" t="s">
        <v>4347</v>
      </c>
      <c r="S5767" s="7" t="s">
        <v>5065</v>
      </c>
      <c r="T5767">
        <f>A5767</f>
        <v>21184</v>
      </c>
      <c r="U5767" t="str">
        <f>IF($G5767=$U$1:$X$1,$T5767,"")</f>
        <v/>
      </c>
      <c r="V5767">
        <f>IF($G5767=$U$1:$X$1,$T5767,"")</f>
        <v>21184</v>
      </c>
      <c r="W5767" t="str">
        <f>IF($G5767=$U$1:$X$1,$T5767,"")</f>
        <v/>
      </c>
      <c r="X5767" t="str">
        <f>IF($G5767=$U$1:$X$1,$T5767,"")</f>
        <v/>
      </c>
      <c r="Y5767" s="1">
        <f>ROUND(O5767*Q5767,2)</f>
        <v>0</v>
      </c>
    </row>
    <row r="5768" spans="1:25">
      <c r="A5768" s="5">
        <f>INDEX(Students,MOD(D5768-1,ROWS(Students))+1,1)</f>
        <v>21184</v>
      </c>
      <c r="B5768" s="5" t="str">
        <f>INDEX(Students,MOD(D5768-1,ROWS(Students))+1,2)</f>
        <v>Zawiślak Mateusz</v>
      </c>
      <c r="C5768" s="5" t="str">
        <f>INDEX(Students,MOD(D5768-1,ROWS(Students))+1,3)</f>
        <v>IZ05TC1</v>
      </c>
      <c r="D5768" s="5">
        <v>5320</v>
      </c>
      <c r="E5768" s="6">
        <v>44700</v>
      </c>
      <c r="F5768" s="6">
        <v>44700</v>
      </c>
      <c r="G5768" s="7" t="s">
        <v>1263</v>
      </c>
      <c r="H5768" s="7">
        <v>1</v>
      </c>
      <c r="I5768" s="7" t="s">
        <v>2611</v>
      </c>
      <c r="J5768" s="7" t="s">
        <v>6</v>
      </c>
      <c r="K5768" s="7" t="s">
        <v>3767</v>
      </c>
      <c r="L5768" s="7"/>
      <c r="M5768" s="6" t="s">
        <v>3767</v>
      </c>
      <c r="N5768" s="7" t="s">
        <v>19</v>
      </c>
      <c r="O5768" s="8">
        <v>5</v>
      </c>
      <c r="P5768" s="7" t="s">
        <v>9</v>
      </c>
      <c r="Q5768" s="9">
        <v>17.5</v>
      </c>
      <c r="R5768" s="7" t="s">
        <v>4030</v>
      </c>
      <c r="S5768" s="7" t="s">
        <v>5010</v>
      </c>
      <c r="T5768">
        <f>A5768</f>
        <v>21184</v>
      </c>
      <c r="U5768" t="str">
        <f>IF($G5768=$U$1:$X$1,$T5768,"")</f>
        <v/>
      </c>
      <c r="V5768">
        <f>IF($G5768=$U$1:$X$1,$T5768,"")</f>
        <v>21184</v>
      </c>
      <c r="W5768" t="str">
        <f>IF($G5768=$U$1:$X$1,$T5768,"")</f>
        <v/>
      </c>
      <c r="X5768" t="str">
        <f>IF($G5768=$U$1:$X$1,$T5768,"")</f>
        <v/>
      </c>
      <c r="Y5768" s="1">
        <f>ROUND(O5768*Q5768,2)</f>
        <v>87.5</v>
      </c>
    </row>
    <row r="5769" spans="1:25">
      <c r="A5769" s="5">
        <f>INDEX(Students,MOD(D5769-1,ROWS(Students))+1,1)</f>
        <v>21184</v>
      </c>
      <c r="B5769" s="5" t="str">
        <f>INDEX(Students,MOD(D5769-1,ROWS(Students))+1,2)</f>
        <v>Zawiślak Mateusz</v>
      </c>
      <c r="C5769" s="5" t="str">
        <f>INDEX(Students,MOD(D5769-1,ROWS(Students))+1,3)</f>
        <v>IZ05TC1</v>
      </c>
      <c r="D5769" s="5">
        <v>5412</v>
      </c>
      <c r="E5769" s="6">
        <v>44620</v>
      </c>
      <c r="F5769" s="6">
        <v>44620</v>
      </c>
      <c r="G5769" s="7" t="s">
        <v>279</v>
      </c>
      <c r="H5769" s="7">
        <v>1</v>
      </c>
      <c r="I5769" s="7" t="s">
        <v>1962</v>
      </c>
      <c r="J5769" s="7" t="s">
        <v>6</v>
      </c>
      <c r="K5769" s="7" t="s">
        <v>3767</v>
      </c>
      <c r="L5769" s="7"/>
      <c r="M5769" s="6" t="s">
        <v>3767</v>
      </c>
      <c r="N5769" s="7" t="s">
        <v>71</v>
      </c>
      <c r="O5769" s="8">
        <v>19.100000000000001</v>
      </c>
      <c r="P5769" s="7" t="s">
        <v>13</v>
      </c>
      <c r="Q5769" s="9">
        <v>0</v>
      </c>
      <c r="R5769" s="7" t="s">
        <v>4445</v>
      </c>
      <c r="S5769" s="7" t="s">
        <v>5051</v>
      </c>
      <c r="T5769">
        <f>A5769</f>
        <v>21184</v>
      </c>
      <c r="U5769" t="str">
        <f>IF($G5769=$U$1:$X$1,$T5769,"")</f>
        <v/>
      </c>
      <c r="V5769" t="str">
        <f>IF($G5769=$U$1:$X$1,$T5769,"")</f>
        <v/>
      </c>
      <c r="W5769">
        <f>IF($G5769=$U$1:$X$1,$T5769,"")</f>
        <v>21184</v>
      </c>
      <c r="X5769" t="str">
        <f>IF($G5769=$U$1:$X$1,$T5769,"")</f>
        <v/>
      </c>
      <c r="Y5769" s="1">
        <f>ROUND(O5769*Q5769,2)</f>
        <v>0</v>
      </c>
    </row>
    <row r="5770" spans="1:25">
      <c r="A5770" s="5">
        <f>INDEX(Students,MOD(D5770-1,ROWS(Students))+1,1)</f>
        <v>21184</v>
      </c>
      <c r="B5770" s="5" t="str">
        <f>INDEX(Students,MOD(D5770-1,ROWS(Students))+1,2)</f>
        <v>Zawiślak Mateusz</v>
      </c>
      <c r="C5770" s="5" t="str">
        <f>INDEX(Students,MOD(D5770-1,ROWS(Students))+1,3)</f>
        <v>IZ05TC1</v>
      </c>
      <c r="D5770" s="5">
        <v>5504</v>
      </c>
      <c r="E5770" s="6">
        <v>44726</v>
      </c>
      <c r="F5770" s="6">
        <v>44726</v>
      </c>
      <c r="G5770" s="7" t="s">
        <v>1263</v>
      </c>
      <c r="H5770" s="7">
        <v>1</v>
      </c>
      <c r="I5770" s="7" t="s">
        <v>2946</v>
      </c>
      <c r="J5770" s="7" t="s">
        <v>6</v>
      </c>
      <c r="K5770" s="7" t="s">
        <v>3767</v>
      </c>
      <c r="L5770" s="7"/>
      <c r="M5770" s="6" t="s">
        <v>3767</v>
      </c>
      <c r="N5770" s="7" t="s">
        <v>81</v>
      </c>
      <c r="O5770" s="8">
        <v>0.4</v>
      </c>
      <c r="P5770" s="7" t="s">
        <v>13</v>
      </c>
      <c r="Q5770" s="9">
        <v>89.92</v>
      </c>
      <c r="R5770" s="7" t="s">
        <v>3885</v>
      </c>
      <c r="S5770" s="7" t="s">
        <v>12</v>
      </c>
      <c r="T5770">
        <f>A5770</f>
        <v>21184</v>
      </c>
      <c r="U5770" t="str">
        <f>IF($G5770=$U$1:$X$1,$T5770,"")</f>
        <v/>
      </c>
      <c r="V5770">
        <f>IF($G5770=$U$1:$X$1,$T5770,"")</f>
        <v>21184</v>
      </c>
      <c r="W5770" t="str">
        <f>IF($G5770=$U$1:$X$1,$T5770,"")</f>
        <v/>
      </c>
      <c r="X5770" t="str">
        <f>IF($G5770=$U$1:$X$1,$T5770,"")</f>
        <v/>
      </c>
      <c r="Y5770" s="1">
        <f>ROUND(O5770*Q5770,2)</f>
        <v>35.97</v>
      </c>
    </row>
    <row r="5771" spans="1:25">
      <c r="A5771" s="5">
        <f>INDEX(Students,MOD(D5771-1,ROWS(Students))+1,1)</f>
        <v>21184</v>
      </c>
      <c r="B5771" s="5" t="str">
        <f>INDEX(Students,MOD(D5771-1,ROWS(Students))+1,2)</f>
        <v>Zawiślak Mateusz</v>
      </c>
      <c r="C5771" s="5" t="str">
        <f>INDEX(Students,MOD(D5771-1,ROWS(Students))+1,3)</f>
        <v>IZ05TC1</v>
      </c>
      <c r="D5771" s="5">
        <v>5596</v>
      </c>
      <c r="E5771" s="6">
        <v>44712</v>
      </c>
      <c r="F5771" s="6">
        <v>44712</v>
      </c>
      <c r="G5771" s="7" t="s">
        <v>1262</v>
      </c>
      <c r="H5771" s="7">
        <v>-1</v>
      </c>
      <c r="I5771" s="7" t="s">
        <v>2751</v>
      </c>
      <c r="J5771" s="7" t="s">
        <v>6</v>
      </c>
      <c r="K5771" s="7" t="s">
        <v>3774</v>
      </c>
      <c r="L5771" s="7" t="s">
        <v>52</v>
      </c>
      <c r="M5771" s="6" t="s">
        <v>3767</v>
      </c>
      <c r="N5771" s="7" t="s">
        <v>19</v>
      </c>
      <c r="O5771" s="8">
        <v>650</v>
      </c>
      <c r="P5771" s="7" t="s">
        <v>31</v>
      </c>
      <c r="Q5771" s="9">
        <v>0</v>
      </c>
      <c r="R5771" s="7" t="s">
        <v>3954</v>
      </c>
      <c r="S5771" s="7" t="s">
        <v>5009</v>
      </c>
      <c r="T5771">
        <f>A5771</f>
        <v>21184</v>
      </c>
      <c r="U5771">
        <f>IF($G5771=$U$1:$X$1,$T5771,"")</f>
        <v>21184</v>
      </c>
      <c r="V5771" t="str">
        <f>IF($G5771=$U$1:$X$1,$T5771,"")</f>
        <v/>
      </c>
      <c r="W5771" t="str">
        <f>IF($G5771=$U$1:$X$1,$T5771,"")</f>
        <v/>
      </c>
      <c r="X5771" t="str">
        <f>IF($G5771=$U$1:$X$1,$T5771,"")</f>
        <v/>
      </c>
      <c r="Y5771" s="1">
        <f>ROUND(O5771*Q5771,2)</f>
        <v>0</v>
      </c>
    </row>
    <row r="5772" spans="1:25">
      <c r="A5772" s="5">
        <f>INDEX(Students,MOD(D5772-1,ROWS(Students))+1,1)</f>
        <v>21184</v>
      </c>
      <c r="B5772" s="5" t="str">
        <f>INDEX(Students,MOD(D5772-1,ROWS(Students))+1,2)</f>
        <v>Zawiślak Mateusz</v>
      </c>
      <c r="C5772" s="5" t="str">
        <f>INDEX(Students,MOD(D5772-1,ROWS(Students))+1,3)</f>
        <v>IZ05TC1</v>
      </c>
      <c r="D5772" s="5">
        <v>5688</v>
      </c>
      <c r="E5772" s="6">
        <v>44608</v>
      </c>
      <c r="F5772" s="6">
        <v>44608</v>
      </c>
      <c r="G5772" s="7" t="s">
        <v>279</v>
      </c>
      <c r="H5772" s="7">
        <v>1</v>
      </c>
      <c r="I5772" s="7" t="s">
        <v>1799</v>
      </c>
      <c r="J5772" s="7" t="s">
        <v>6</v>
      </c>
      <c r="K5772" s="7" t="s">
        <v>3767</v>
      </c>
      <c r="L5772" s="7"/>
      <c r="M5772" s="6" t="s">
        <v>3767</v>
      </c>
      <c r="N5772" s="7" t="s">
        <v>25</v>
      </c>
      <c r="O5772" s="8">
        <v>21.65</v>
      </c>
      <c r="P5772" s="7" t="s">
        <v>13</v>
      </c>
      <c r="Q5772" s="9">
        <v>46.89</v>
      </c>
      <c r="R5772" s="7" t="s">
        <v>4028</v>
      </c>
      <c r="S5772" s="7" t="s">
        <v>132</v>
      </c>
      <c r="T5772">
        <f>A5772</f>
        <v>21184</v>
      </c>
      <c r="U5772" t="str">
        <f>IF($G5772=$U$1:$X$1,$T5772,"")</f>
        <v/>
      </c>
      <c r="V5772" t="str">
        <f>IF($G5772=$U$1:$X$1,$T5772,"")</f>
        <v/>
      </c>
      <c r="W5772">
        <f>IF($G5772=$U$1:$X$1,$T5772,"")</f>
        <v>21184</v>
      </c>
      <c r="X5772" t="str">
        <f>IF($G5772=$U$1:$X$1,$T5772,"")</f>
        <v/>
      </c>
      <c r="Y5772" s="1">
        <f>ROUND(O5772*Q5772,2)</f>
        <v>1015.17</v>
      </c>
    </row>
    <row r="5773" spans="1:25">
      <c r="A5773" s="5">
        <f>INDEX(Students,MOD(D5773-1,ROWS(Students))+1,1)</f>
        <v>21184</v>
      </c>
      <c r="B5773" s="5" t="str">
        <f>INDEX(Students,MOD(D5773-1,ROWS(Students))+1,2)</f>
        <v>Zawiślak Mateusz</v>
      </c>
      <c r="C5773" s="5" t="str">
        <f>INDEX(Students,MOD(D5773-1,ROWS(Students))+1,3)</f>
        <v>IZ05TC1</v>
      </c>
      <c r="D5773" s="5">
        <v>5780</v>
      </c>
      <c r="E5773" s="6">
        <v>44649</v>
      </c>
      <c r="F5773" s="6">
        <v>44649</v>
      </c>
      <c r="G5773" s="7" t="s">
        <v>1262</v>
      </c>
      <c r="H5773" s="7">
        <v>-1</v>
      </c>
      <c r="I5773" s="7" t="s">
        <v>2377</v>
      </c>
      <c r="J5773" s="7" t="s">
        <v>6</v>
      </c>
      <c r="K5773" s="7" t="s">
        <v>3774</v>
      </c>
      <c r="L5773" s="7" t="s">
        <v>775</v>
      </c>
      <c r="M5773" s="6" t="s">
        <v>3767</v>
      </c>
      <c r="N5773" s="7" t="s">
        <v>19</v>
      </c>
      <c r="O5773" s="8">
        <v>10.4</v>
      </c>
      <c r="P5773" s="7" t="s">
        <v>13</v>
      </c>
      <c r="Q5773" s="9">
        <v>0</v>
      </c>
      <c r="R5773" s="7" t="s">
        <v>3963</v>
      </c>
      <c r="S5773" s="7" t="s">
        <v>4981</v>
      </c>
      <c r="T5773">
        <f>A5773</f>
        <v>21184</v>
      </c>
      <c r="U5773">
        <f>IF($G5773=$U$1:$X$1,$T5773,"")</f>
        <v>21184</v>
      </c>
      <c r="V5773" t="str">
        <f>IF($G5773=$U$1:$X$1,$T5773,"")</f>
        <v/>
      </c>
      <c r="W5773" t="str">
        <f>IF($G5773=$U$1:$X$1,$T5773,"")</f>
        <v/>
      </c>
      <c r="X5773" t="str">
        <f>IF($G5773=$U$1:$X$1,$T5773,"")</f>
        <v/>
      </c>
      <c r="Y5773" s="1">
        <f>ROUND(O5773*Q5773,2)</f>
        <v>0</v>
      </c>
    </row>
    <row r="5774" spans="1:25">
      <c r="A5774" s="5">
        <f>INDEX(Students,MOD(D5774-1,ROWS(Students))+1,1)</f>
        <v>21334</v>
      </c>
      <c r="B5774" s="5" t="str">
        <f>INDEX(Students,MOD(D5774-1,ROWS(Students))+1,2)</f>
        <v>Zimerman Kacper</v>
      </c>
      <c r="C5774" s="5" t="str">
        <f>INDEX(Students,MOD(D5774-1,ROWS(Students))+1,3)</f>
        <v>IZ05TC2</v>
      </c>
      <c r="D5774" s="5">
        <v>92</v>
      </c>
      <c r="E5774" s="6">
        <v>44701</v>
      </c>
      <c r="F5774" s="6">
        <v>44701</v>
      </c>
      <c r="G5774" s="7" t="s">
        <v>279</v>
      </c>
      <c r="H5774" s="7">
        <v>1</v>
      </c>
      <c r="I5774" s="7" t="s">
        <v>2639</v>
      </c>
      <c r="J5774" s="7" t="s">
        <v>6</v>
      </c>
      <c r="K5774" s="7" t="s">
        <v>3767</v>
      </c>
      <c r="L5774" s="7"/>
      <c r="M5774" s="6" t="s">
        <v>3767</v>
      </c>
      <c r="N5774" s="7" t="s">
        <v>25</v>
      </c>
      <c r="O5774" s="8">
        <v>18.95</v>
      </c>
      <c r="P5774" s="7" t="s">
        <v>13</v>
      </c>
      <c r="Q5774" s="9">
        <v>48.52</v>
      </c>
      <c r="R5774" s="7" t="s">
        <v>4028</v>
      </c>
      <c r="S5774" s="7" t="s">
        <v>132</v>
      </c>
      <c r="T5774">
        <f>A5774</f>
        <v>21334</v>
      </c>
      <c r="U5774" t="str">
        <f>IF($G5774=$U$1:$X$1,$T5774,"")</f>
        <v/>
      </c>
      <c r="V5774" t="str">
        <f>IF($G5774=$U$1:$X$1,$T5774,"")</f>
        <v/>
      </c>
      <c r="W5774">
        <f>IF($G5774=$U$1:$X$1,$T5774,"")</f>
        <v>21334</v>
      </c>
      <c r="X5774" t="str">
        <f>IF($G5774=$U$1:$X$1,$T5774,"")</f>
        <v/>
      </c>
      <c r="Y5774" s="1">
        <f>ROUND(O5774*Q5774,2)</f>
        <v>919.45</v>
      </c>
    </row>
    <row r="5775" spans="1:25">
      <c r="A5775" s="5">
        <f>INDEX(Students,MOD(D5775-1,ROWS(Students))+1,1)</f>
        <v>21334</v>
      </c>
      <c r="B5775" s="5" t="str">
        <f>INDEX(Students,MOD(D5775-1,ROWS(Students))+1,2)</f>
        <v>Zimerman Kacper</v>
      </c>
      <c r="C5775" s="5" t="str">
        <f>INDEX(Students,MOD(D5775-1,ROWS(Students))+1,3)</f>
        <v>IZ05TC2</v>
      </c>
      <c r="D5775" s="5">
        <v>184</v>
      </c>
      <c r="E5775" s="6">
        <v>44755</v>
      </c>
      <c r="F5775" s="6">
        <v>44755</v>
      </c>
      <c r="G5775" s="7" t="s">
        <v>1263</v>
      </c>
      <c r="H5775" s="7">
        <v>1</v>
      </c>
      <c r="I5775" s="7" t="s">
        <v>3241</v>
      </c>
      <c r="J5775" s="7" t="s">
        <v>6</v>
      </c>
      <c r="K5775" s="7" t="s">
        <v>3767</v>
      </c>
      <c r="L5775" s="7"/>
      <c r="M5775" s="6" t="s">
        <v>3767</v>
      </c>
      <c r="N5775" s="7" t="s">
        <v>7</v>
      </c>
      <c r="O5775" s="8">
        <v>6.4000000000000001E-2</v>
      </c>
      <c r="P5775" s="7" t="s">
        <v>13</v>
      </c>
      <c r="Q5775" s="9">
        <v>13.13</v>
      </c>
      <c r="R5775" s="7" t="s">
        <v>4094</v>
      </c>
      <c r="S5775" s="7" t="s">
        <v>195</v>
      </c>
      <c r="T5775">
        <f>A5775</f>
        <v>21334</v>
      </c>
      <c r="U5775" t="str">
        <f>IF($G5775=$U$1:$X$1,$T5775,"")</f>
        <v/>
      </c>
      <c r="V5775">
        <f>IF($G5775=$U$1:$X$1,$T5775,"")</f>
        <v>21334</v>
      </c>
      <c r="W5775" t="str">
        <f>IF($G5775=$U$1:$X$1,$T5775,"")</f>
        <v/>
      </c>
      <c r="X5775" t="str">
        <f>IF($G5775=$U$1:$X$1,$T5775,"")</f>
        <v/>
      </c>
      <c r="Y5775" s="1">
        <f>ROUND(O5775*Q5775,2)</f>
        <v>0.84</v>
      </c>
    </row>
    <row r="5776" spans="1:25">
      <c r="A5776" s="5">
        <f>INDEX(Students,MOD(D5776-1,ROWS(Students))+1,1)</f>
        <v>21334</v>
      </c>
      <c r="B5776" s="5" t="str">
        <f>INDEX(Students,MOD(D5776-1,ROWS(Students))+1,2)</f>
        <v>Zimerman Kacper</v>
      </c>
      <c r="C5776" s="5" t="str">
        <f>INDEX(Students,MOD(D5776-1,ROWS(Students))+1,3)</f>
        <v>IZ05TC2</v>
      </c>
      <c r="D5776" s="5">
        <v>276</v>
      </c>
      <c r="E5776" s="6">
        <v>44761</v>
      </c>
      <c r="F5776" s="6">
        <v>44761</v>
      </c>
      <c r="G5776" s="7" t="s">
        <v>279</v>
      </c>
      <c r="H5776" s="7">
        <v>1</v>
      </c>
      <c r="I5776" s="7" t="s">
        <v>3294</v>
      </c>
      <c r="J5776" s="7" t="s">
        <v>6</v>
      </c>
      <c r="K5776" s="7" t="s">
        <v>3767</v>
      </c>
      <c r="L5776" s="7"/>
      <c r="M5776" s="6" t="s">
        <v>3767</v>
      </c>
      <c r="N5776" s="7" t="s">
        <v>5215</v>
      </c>
      <c r="O5776" s="8">
        <v>20.2</v>
      </c>
      <c r="P5776" s="7" t="s">
        <v>13</v>
      </c>
      <c r="Q5776" s="9">
        <v>0</v>
      </c>
      <c r="R5776" s="7" t="s">
        <v>4797</v>
      </c>
      <c r="S5776" s="7" t="s">
        <v>5214</v>
      </c>
      <c r="T5776">
        <f>A5776</f>
        <v>21334</v>
      </c>
      <c r="U5776" t="str">
        <f>IF($G5776=$U$1:$X$1,$T5776,"")</f>
        <v/>
      </c>
      <c r="V5776" t="str">
        <f>IF($G5776=$U$1:$X$1,$T5776,"")</f>
        <v/>
      </c>
      <c r="W5776">
        <f>IF($G5776=$U$1:$X$1,$T5776,"")</f>
        <v>21334</v>
      </c>
      <c r="X5776" t="str">
        <f>IF($G5776=$U$1:$X$1,$T5776,"")</f>
        <v/>
      </c>
      <c r="Y5776" s="1">
        <f>ROUND(O5776*Q5776,2)</f>
        <v>0</v>
      </c>
    </row>
    <row r="5777" spans="1:25">
      <c r="A5777" s="5">
        <f>INDEX(Students,MOD(D5777-1,ROWS(Students))+1,1)</f>
        <v>21334</v>
      </c>
      <c r="B5777" s="5" t="str">
        <f>INDEX(Students,MOD(D5777-1,ROWS(Students))+1,2)</f>
        <v>Zimerman Kacper</v>
      </c>
      <c r="C5777" s="5" t="str">
        <f>INDEX(Students,MOD(D5777-1,ROWS(Students))+1,3)</f>
        <v>IZ05TC2</v>
      </c>
      <c r="D5777" s="5">
        <v>368</v>
      </c>
      <c r="E5777" s="6">
        <v>44595</v>
      </c>
      <c r="F5777" s="6">
        <v>44595</v>
      </c>
      <c r="G5777" s="7" t="s">
        <v>1263</v>
      </c>
      <c r="H5777" s="7">
        <v>1</v>
      </c>
      <c r="I5777" s="7" t="s">
        <v>1643</v>
      </c>
      <c r="J5777" s="7" t="s">
        <v>6</v>
      </c>
      <c r="K5777" s="7" t="s">
        <v>3767</v>
      </c>
      <c r="L5777" s="7"/>
      <c r="M5777" s="6" t="s">
        <v>3767</v>
      </c>
      <c r="N5777" s="7" t="s">
        <v>19</v>
      </c>
      <c r="O5777" s="8">
        <v>182</v>
      </c>
      <c r="P5777" s="7" t="s">
        <v>9</v>
      </c>
      <c r="Q5777" s="9">
        <v>0.8</v>
      </c>
      <c r="R5777" s="7" t="s">
        <v>4199</v>
      </c>
      <c r="S5777" s="7" t="s">
        <v>299</v>
      </c>
      <c r="T5777">
        <f>A5777</f>
        <v>21334</v>
      </c>
      <c r="U5777" t="str">
        <f>IF($G5777=$U$1:$X$1,$T5777,"")</f>
        <v/>
      </c>
      <c r="V5777">
        <f>IF($G5777=$U$1:$X$1,$T5777,"")</f>
        <v>21334</v>
      </c>
      <c r="W5777" t="str">
        <f>IF($G5777=$U$1:$X$1,$T5777,"")</f>
        <v/>
      </c>
      <c r="X5777" t="str">
        <f>IF($G5777=$U$1:$X$1,$T5777,"")</f>
        <v/>
      </c>
      <c r="Y5777" s="1">
        <f>ROUND(O5777*Q5777,2)</f>
        <v>145.6</v>
      </c>
    </row>
    <row r="5778" spans="1:25">
      <c r="A5778" s="5">
        <f>INDEX(Students,MOD(D5778-1,ROWS(Students))+1,1)</f>
        <v>21334</v>
      </c>
      <c r="B5778" s="5" t="str">
        <f>INDEX(Students,MOD(D5778-1,ROWS(Students))+1,2)</f>
        <v>Zimerman Kacper</v>
      </c>
      <c r="C5778" s="5" t="str">
        <f>INDEX(Students,MOD(D5778-1,ROWS(Students))+1,3)</f>
        <v>IZ05TC2</v>
      </c>
      <c r="D5778" s="5">
        <v>460</v>
      </c>
      <c r="E5778" s="6">
        <v>44643</v>
      </c>
      <c r="F5778" s="6">
        <v>44638</v>
      </c>
      <c r="G5778" s="7" t="s">
        <v>1262</v>
      </c>
      <c r="H5778" s="7">
        <v>-1</v>
      </c>
      <c r="I5778" s="7" t="s">
        <v>2303</v>
      </c>
      <c r="J5778" s="7" t="s">
        <v>6</v>
      </c>
      <c r="K5778" s="7" t="s">
        <v>3809</v>
      </c>
      <c r="L5778" s="7" t="s">
        <v>757</v>
      </c>
      <c r="M5778" s="6" t="s">
        <v>3767</v>
      </c>
      <c r="N5778" s="7" t="s">
        <v>81</v>
      </c>
      <c r="O5778" s="8">
        <v>47.25</v>
      </c>
      <c r="P5778" s="7" t="s">
        <v>13</v>
      </c>
      <c r="Q5778" s="9">
        <v>47.51</v>
      </c>
      <c r="R5778" s="7" t="s">
        <v>4164</v>
      </c>
      <c r="S5778" s="7" t="s">
        <v>272</v>
      </c>
      <c r="T5778">
        <f>A5778</f>
        <v>21334</v>
      </c>
      <c r="U5778">
        <f>IF($G5778=$U$1:$X$1,$T5778,"")</f>
        <v>21334</v>
      </c>
      <c r="V5778" t="str">
        <f>IF($G5778=$U$1:$X$1,$T5778,"")</f>
        <v/>
      </c>
      <c r="W5778" t="str">
        <f>IF($G5778=$U$1:$X$1,$T5778,"")</f>
        <v/>
      </c>
      <c r="X5778" t="str">
        <f>IF($G5778=$U$1:$X$1,$T5778,"")</f>
        <v/>
      </c>
      <c r="Y5778" s="1">
        <f>ROUND(O5778*Q5778,2)</f>
        <v>2244.85</v>
      </c>
    </row>
    <row r="5779" spans="1:25">
      <c r="A5779" s="5">
        <f>INDEX(Students,MOD(D5779-1,ROWS(Students))+1,1)</f>
        <v>21334</v>
      </c>
      <c r="B5779" s="5" t="str">
        <f>INDEX(Students,MOD(D5779-1,ROWS(Students))+1,2)</f>
        <v>Zimerman Kacper</v>
      </c>
      <c r="C5779" s="5" t="str">
        <f>INDEX(Students,MOD(D5779-1,ROWS(Students))+1,3)</f>
        <v>IZ05TC2</v>
      </c>
      <c r="D5779" s="5">
        <v>552</v>
      </c>
      <c r="E5779" s="6">
        <v>44635</v>
      </c>
      <c r="F5779" s="6">
        <v>44635</v>
      </c>
      <c r="G5779" s="7" t="s">
        <v>279</v>
      </c>
      <c r="H5779" s="7">
        <v>1</v>
      </c>
      <c r="I5779" s="7" t="s">
        <v>2181</v>
      </c>
      <c r="J5779" s="7" t="s">
        <v>6</v>
      </c>
      <c r="K5779" s="7" t="s">
        <v>3767</v>
      </c>
      <c r="L5779" s="7"/>
      <c r="M5779" s="6" t="s">
        <v>3767</v>
      </c>
      <c r="N5779" s="7" t="s">
        <v>5215</v>
      </c>
      <c r="O5779" s="8">
        <v>1.8180000000000001</v>
      </c>
      <c r="P5779" s="7" t="s">
        <v>68</v>
      </c>
      <c r="Q5779" s="9">
        <v>0</v>
      </c>
      <c r="R5779" s="7" t="s">
        <v>4460</v>
      </c>
      <c r="S5779" s="7" t="s">
        <v>5103</v>
      </c>
      <c r="T5779">
        <f>A5779</f>
        <v>21334</v>
      </c>
      <c r="U5779" t="str">
        <f>IF($G5779=$U$1:$X$1,$T5779,"")</f>
        <v/>
      </c>
      <c r="V5779" t="str">
        <f>IF($G5779=$U$1:$X$1,$T5779,"")</f>
        <v/>
      </c>
      <c r="W5779">
        <f>IF($G5779=$U$1:$X$1,$T5779,"")</f>
        <v>21334</v>
      </c>
      <c r="X5779" t="str">
        <f>IF($G5779=$U$1:$X$1,$T5779,"")</f>
        <v/>
      </c>
      <c r="Y5779" s="1">
        <f>ROUND(O5779*Q5779,2)</f>
        <v>0</v>
      </c>
    </row>
    <row r="5780" spans="1:25">
      <c r="A5780" s="5">
        <f>INDEX(Students,MOD(D5780-1,ROWS(Students))+1,1)</f>
        <v>21334</v>
      </c>
      <c r="B5780" s="5" t="str">
        <f>INDEX(Students,MOD(D5780-1,ROWS(Students))+1,2)</f>
        <v>Zimerman Kacper</v>
      </c>
      <c r="C5780" s="5" t="str">
        <f>INDEX(Students,MOD(D5780-1,ROWS(Students))+1,3)</f>
        <v>IZ05TC2</v>
      </c>
      <c r="D5780" s="5">
        <v>644</v>
      </c>
      <c r="E5780" s="6">
        <v>44761</v>
      </c>
      <c r="F5780" s="6">
        <v>44761</v>
      </c>
      <c r="G5780" s="7" t="s">
        <v>1263</v>
      </c>
      <c r="H5780" s="7">
        <v>1</v>
      </c>
      <c r="I5780" s="7" t="s">
        <v>3281</v>
      </c>
      <c r="J5780" s="7" t="s">
        <v>6</v>
      </c>
      <c r="K5780" s="7" t="s">
        <v>3767</v>
      </c>
      <c r="L5780" s="7"/>
      <c r="M5780" s="6" t="s">
        <v>3767</v>
      </c>
      <c r="N5780" s="7" t="s">
        <v>7</v>
      </c>
      <c r="O5780" s="8">
        <v>70</v>
      </c>
      <c r="P5780" s="7" t="s">
        <v>9</v>
      </c>
      <c r="Q5780" s="9">
        <v>0.55000000000000004</v>
      </c>
      <c r="R5780" s="7" t="s">
        <v>3971</v>
      </c>
      <c r="S5780" s="7" t="s">
        <v>76</v>
      </c>
      <c r="T5780">
        <f>A5780</f>
        <v>21334</v>
      </c>
      <c r="U5780" t="str">
        <f>IF($G5780=$U$1:$X$1,$T5780,"")</f>
        <v/>
      </c>
      <c r="V5780">
        <f>IF($G5780=$U$1:$X$1,$T5780,"")</f>
        <v>21334</v>
      </c>
      <c r="W5780" t="str">
        <f>IF($G5780=$U$1:$X$1,$T5780,"")</f>
        <v/>
      </c>
      <c r="X5780" t="str">
        <f>IF($G5780=$U$1:$X$1,$T5780,"")</f>
        <v/>
      </c>
      <c r="Y5780" s="1">
        <f>ROUND(O5780*Q5780,2)</f>
        <v>38.5</v>
      </c>
    </row>
    <row r="5781" spans="1:25">
      <c r="A5781" s="5">
        <f>INDEX(Students,MOD(D5781-1,ROWS(Students))+1,1)</f>
        <v>21334</v>
      </c>
      <c r="B5781" s="5" t="str">
        <f>INDEX(Students,MOD(D5781-1,ROWS(Students))+1,2)</f>
        <v>Zimerman Kacper</v>
      </c>
      <c r="C5781" s="5" t="str">
        <f>INDEX(Students,MOD(D5781-1,ROWS(Students))+1,3)</f>
        <v>IZ05TC2</v>
      </c>
      <c r="D5781" s="5">
        <v>736</v>
      </c>
      <c r="E5781" s="6">
        <v>44631</v>
      </c>
      <c r="F5781" s="6">
        <v>44631</v>
      </c>
      <c r="G5781" s="7" t="s">
        <v>1262</v>
      </c>
      <c r="H5781" s="7">
        <v>-1</v>
      </c>
      <c r="I5781" s="7" t="s">
        <v>2118</v>
      </c>
      <c r="J5781" s="7" t="s">
        <v>6</v>
      </c>
      <c r="K5781" s="7" t="s">
        <v>3770</v>
      </c>
      <c r="L5781" s="7" t="s">
        <v>666</v>
      </c>
      <c r="M5781" s="6" t="s">
        <v>3767</v>
      </c>
      <c r="N5781" s="7" t="s">
        <v>25</v>
      </c>
      <c r="O5781" s="8">
        <v>4</v>
      </c>
      <c r="P5781" s="7" t="s">
        <v>9</v>
      </c>
      <c r="Q5781" s="9">
        <v>0</v>
      </c>
      <c r="R5781" s="7" t="s">
        <v>4120</v>
      </c>
      <c r="S5781" s="7" t="s">
        <v>227</v>
      </c>
      <c r="T5781">
        <f>A5781</f>
        <v>21334</v>
      </c>
      <c r="U5781">
        <f>IF($G5781=$U$1:$X$1,$T5781,"")</f>
        <v>21334</v>
      </c>
      <c r="V5781" t="str">
        <f>IF($G5781=$U$1:$X$1,$T5781,"")</f>
        <v/>
      </c>
      <c r="W5781" t="str">
        <f>IF($G5781=$U$1:$X$1,$T5781,"")</f>
        <v/>
      </c>
      <c r="X5781" t="str">
        <f>IF($G5781=$U$1:$X$1,$T5781,"")</f>
        <v/>
      </c>
      <c r="Y5781" s="1">
        <f>ROUND(O5781*Q5781,2)</f>
        <v>0</v>
      </c>
    </row>
    <row r="5782" spans="1:25">
      <c r="A5782" s="5">
        <f>INDEX(Students,MOD(D5782-1,ROWS(Students))+1,1)</f>
        <v>21334</v>
      </c>
      <c r="B5782" s="5" t="str">
        <f>INDEX(Students,MOD(D5782-1,ROWS(Students))+1,2)</f>
        <v>Zimerman Kacper</v>
      </c>
      <c r="C5782" s="5" t="str">
        <f>INDEX(Students,MOD(D5782-1,ROWS(Students))+1,3)</f>
        <v>IZ05TC2</v>
      </c>
      <c r="D5782" s="5">
        <v>828</v>
      </c>
      <c r="E5782" s="6">
        <v>44677</v>
      </c>
      <c r="F5782" s="6">
        <v>44677</v>
      </c>
      <c r="G5782" s="7" t="s">
        <v>279</v>
      </c>
      <c r="H5782" s="7">
        <v>1</v>
      </c>
      <c r="I5782" s="7" t="s">
        <v>3705</v>
      </c>
      <c r="J5782" s="7" t="s">
        <v>6</v>
      </c>
      <c r="K5782" s="7" t="s">
        <v>3767</v>
      </c>
      <c r="L5782" s="7"/>
      <c r="M5782" s="6" t="s">
        <v>3767</v>
      </c>
      <c r="N5782" s="7" t="s">
        <v>5215</v>
      </c>
      <c r="O5782" s="8">
        <v>41.6</v>
      </c>
      <c r="P5782" s="7" t="s">
        <v>13</v>
      </c>
      <c r="Q5782" s="9">
        <v>0</v>
      </c>
      <c r="R5782" s="7" t="s">
        <v>4656</v>
      </c>
      <c r="S5782" s="7" t="s">
        <v>138</v>
      </c>
      <c r="T5782">
        <f>A5782</f>
        <v>21334</v>
      </c>
      <c r="U5782" t="str">
        <f>IF($G5782=$U$1:$X$1,$T5782,"")</f>
        <v/>
      </c>
      <c r="V5782" t="str">
        <f>IF($G5782=$U$1:$X$1,$T5782,"")</f>
        <v/>
      </c>
      <c r="W5782">
        <f>IF($G5782=$U$1:$X$1,$T5782,"")</f>
        <v>21334</v>
      </c>
      <c r="X5782" t="str">
        <f>IF($G5782=$U$1:$X$1,$T5782,"")</f>
        <v/>
      </c>
      <c r="Y5782" s="1">
        <f>ROUND(O5782*Q5782,2)</f>
        <v>0</v>
      </c>
    </row>
    <row r="5783" spans="1:25">
      <c r="A5783" s="5">
        <f>INDEX(Students,MOD(D5783-1,ROWS(Students))+1,1)</f>
        <v>21334</v>
      </c>
      <c r="B5783" s="5" t="str">
        <f>INDEX(Students,MOD(D5783-1,ROWS(Students))+1,2)</f>
        <v>Zimerman Kacper</v>
      </c>
      <c r="C5783" s="5" t="str">
        <f>INDEX(Students,MOD(D5783-1,ROWS(Students))+1,3)</f>
        <v>IZ05TC2</v>
      </c>
      <c r="D5783" s="5">
        <v>920</v>
      </c>
      <c r="E5783" s="6">
        <v>44671</v>
      </c>
      <c r="F5783" s="6">
        <v>44671</v>
      </c>
      <c r="G5783" s="7" t="s">
        <v>1263</v>
      </c>
      <c r="H5783" s="7">
        <v>1</v>
      </c>
      <c r="I5783" s="7" t="s">
        <v>3660</v>
      </c>
      <c r="J5783" s="7" t="s">
        <v>6</v>
      </c>
      <c r="K5783" s="7" t="s">
        <v>3767</v>
      </c>
      <c r="L5783" s="7"/>
      <c r="M5783" s="6" t="s">
        <v>3767</v>
      </c>
      <c r="N5783" s="7" t="s">
        <v>19</v>
      </c>
      <c r="O5783" s="8">
        <v>2</v>
      </c>
      <c r="P5783" s="7" t="s">
        <v>9</v>
      </c>
      <c r="Q5783" s="9">
        <v>40.479999999999997</v>
      </c>
      <c r="R5783" s="7" t="s">
        <v>4761</v>
      </c>
      <c r="S5783" s="7" t="s">
        <v>5140</v>
      </c>
      <c r="T5783">
        <f>A5783</f>
        <v>21334</v>
      </c>
      <c r="U5783" t="str">
        <f>IF($G5783=$U$1:$X$1,$T5783,"")</f>
        <v/>
      </c>
      <c r="V5783">
        <f>IF($G5783=$U$1:$X$1,$T5783,"")</f>
        <v>21334</v>
      </c>
      <c r="W5783" t="str">
        <f>IF($G5783=$U$1:$X$1,$T5783,"")</f>
        <v/>
      </c>
      <c r="X5783" t="str">
        <f>IF($G5783=$U$1:$X$1,$T5783,"")</f>
        <v/>
      </c>
      <c r="Y5783" s="1">
        <f>ROUND(O5783*Q5783,2)</f>
        <v>80.959999999999994</v>
      </c>
    </row>
    <row r="5784" spans="1:25">
      <c r="A5784" s="5">
        <f>INDEX(Students,MOD(D5784-1,ROWS(Students))+1,1)</f>
        <v>21334</v>
      </c>
      <c r="B5784" s="5" t="str">
        <f>INDEX(Students,MOD(D5784-1,ROWS(Students))+1,2)</f>
        <v>Zimerman Kacper</v>
      </c>
      <c r="C5784" s="5" t="str">
        <f>INDEX(Students,MOD(D5784-1,ROWS(Students))+1,3)</f>
        <v>IZ05TC2</v>
      </c>
      <c r="D5784" s="5">
        <v>1012</v>
      </c>
      <c r="E5784" s="6">
        <v>44580</v>
      </c>
      <c r="F5784" s="6">
        <v>44580</v>
      </c>
      <c r="G5784" s="7" t="s">
        <v>1263</v>
      </c>
      <c r="H5784" s="7">
        <v>1</v>
      </c>
      <c r="I5784" s="7" t="s">
        <v>1441</v>
      </c>
      <c r="J5784" s="7" t="s">
        <v>6</v>
      </c>
      <c r="K5784" s="7" t="s">
        <v>3767</v>
      </c>
      <c r="L5784" s="7"/>
      <c r="M5784" s="6" t="s">
        <v>3767</v>
      </c>
      <c r="N5784" s="7" t="s">
        <v>25</v>
      </c>
      <c r="O5784" s="8">
        <v>13</v>
      </c>
      <c r="P5784" s="7" t="s">
        <v>9</v>
      </c>
      <c r="Q5784" s="9">
        <v>0</v>
      </c>
      <c r="R5784" s="7" t="s">
        <v>4139</v>
      </c>
      <c r="S5784" s="7" t="s">
        <v>246</v>
      </c>
      <c r="T5784">
        <f>A5784</f>
        <v>21334</v>
      </c>
      <c r="U5784" t="str">
        <f>IF($G5784=$U$1:$X$1,$T5784,"")</f>
        <v/>
      </c>
      <c r="V5784">
        <f>IF($G5784=$U$1:$X$1,$T5784,"")</f>
        <v>21334</v>
      </c>
      <c r="W5784" t="str">
        <f>IF($G5784=$U$1:$X$1,$T5784,"")</f>
        <v/>
      </c>
      <c r="X5784" t="str">
        <f>IF($G5784=$U$1:$X$1,$T5784,"")</f>
        <v/>
      </c>
      <c r="Y5784" s="1">
        <f>ROUND(O5784*Q5784,2)</f>
        <v>0</v>
      </c>
    </row>
    <row r="5785" spans="1:25">
      <c r="A5785" s="5">
        <f>INDEX(Students,MOD(D5785-1,ROWS(Students))+1,1)</f>
        <v>21334</v>
      </c>
      <c r="B5785" s="5" t="str">
        <f>INDEX(Students,MOD(D5785-1,ROWS(Students))+1,2)</f>
        <v>Zimerman Kacper</v>
      </c>
      <c r="C5785" s="5" t="str">
        <f>INDEX(Students,MOD(D5785-1,ROWS(Students))+1,3)</f>
        <v>IZ05TC2</v>
      </c>
      <c r="D5785" s="5">
        <v>1104</v>
      </c>
      <c r="E5785" s="6">
        <v>44651</v>
      </c>
      <c r="F5785" s="6">
        <v>44651</v>
      </c>
      <c r="G5785" s="7" t="s">
        <v>1263</v>
      </c>
      <c r="H5785" s="7">
        <v>1</v>
      </c>
      <c r="I5785" s="7" t="s">
        <v>2406</v>
      </c>
      <c r="J5785" s="7" t="s">
        <v>6</v>
      </c>
      <c r="K5785" s="7" t="s">
        <v>3767</v>
      </c>
      <c r="L5785" s="7"/>
      <c r="M5785" s="6" t="s">
        <v>3767</v>
      </c>
      <c r="N5785" s="7" t="s">
        <v>67</v>
      </c>
      <c r="O5785" s="8">
        <v>2.5000000000000001E-2</v>
      </c>
      <c r="P5785" s="7" t="s">
        <v>13</v>
      </c>
      <c r="Q5785" s="9">
        <v>92.91</v>
      </c>
      <c r="R5785" s="7" t="s">
        <v>4527</v>
      </c>
      <c r="S5785" s="7" t="s">
        <v>705</v>
      </c>
      <c r="T5785">
        <f>A5785</f>
        <v>21334</v>
      </c>
      <c r="U5785" t="str">
        <f>IF($G5785=$U$1:$X$1,$T5785,"")</f>
        <v/>
      </c>
      <c r="V5785">
        <f>IF($G5785=$U$1:$X$1,$T5785,"")</f>
        <v>21334</v>
      </c>
      <c r="W5785" t="str">
        <f>IF($G5785=$U$1:$X$1,$T5785,"")</f>
        <v/>
      </c>
      <c r="X5785" t="str">
        <f>IF($G5785=$U$1:$X$1,$T5785,"")</f>
        <v/>
      </c>
      <c r="Y5785" s="1">
        <f>ROUND(O5785*Q5785,2)</f>
        <v>2.3199999999999998</v>
      </c>
    </row>
    <row r="5786" spans="1:25">
      <c r="A5786" s="5">
        <f>INDEX(Students,MOD(D5786-1,ROWS(Students))+1,1)</f>
        <v>21334</v>
      </c>
      <c r="B5786" s="5" t="str">
        <f>INDEX(Students,MOD(D5786-1,ROWS(Students))+1,2)</f>
        <v>Zimerman Kacper</v>
      </c>
      <c r="C5786" s="5" t="str">
        <f>INDEX(Students,MOD(D5786-1,ROWS(Students))+1,3)</f>
        <v>IZ05TC2</v>
      </c>
      <c r="D5786" s="5">
        <v>1196</v>
      </c>
      <c r="E5786" s="6">
        <v>44663</v>
      </c>
      <c r="F5786" s="6">
        <v>44663</v>
      </c>
      <c r="G5786" s="7" t="s">
        <v>1263</v>
      </c>
      <c r="H5786" s="7">
        <v>1</v>
      </c>
      <c r="I5786" s="7" t="s">
        <v>3545</v>
      </c>
      <c r="J5786" s="7" t="s">
        <v>6</v>
      </c>
      <c r="K5786" s="7" t="s">
        <v>3767</v>
      </c>
      <c r="L5786" s="7"/>
      <c r="M5786" s="6" t="s">
        <v>3767</v>
      </c>
      <c r="N5786" s="7" t="s">
        <v>19</v>
      </c>
      <c r="O5786" s="8">
        <v>20</v>
      </c>
      <c r="P5786" s="7" t="s">
        <v>9</v>
      </c>
      <c r="Q5786" s="9">
        <v>14.85</v>
      </c>
      <c r="R5786" s="7" t="s">
        <v>3940</v>
      </c>
      <c r="S5786" s="7" t="s">
        <v>62</v>
      </c>
      <c r="T5786">
        <f>A5786</f>
        <v>21334</v>
      </c>
      <c r="U5786" t="str">
        <f>IF($G5786=$U$1:$X$1,$T5786,"")</f>
        <v/>
      </c>
      <c r="V5786">
        <f>IF($G5786=$U$1:$X$1,$T5786,"")</f>
        <v>21334</v>
      </c>
      <c r="W5786" t="str">
        <f>IF($G5786=$U$1:$X$1,$T5786,"")</f>
        <v/>
      </c>
      <c r="X5786" t="str">
        <f>IF($G5786=$U$1:$X$1,$T5786,"")</f>
        <v/>
      </c>
      <c r="Y5786" s="1">
        <f>ROUND(O5786*Q5786,2)</f>
        <v>297</v>
      </c>
    </row>
    <row r="5787" spans="1:25">
      <c r="A5787" s="5">
        <f>INDEX(Students,MOD(D5787-1,ROWS(Students))+1,1)</f>
        <v>21334</v>
      </c>
      <c r="B5787" s="5" t="str">
        <f>INDEX(Students,MOD(D5787-1,ROWS(Students))+1,2)</f>
        <v>Zimerman Kacper</v>
      </c>
      <c r="C5787" s="5" t="str">
        <f>INDEX(Students,MOD(D5787-1,ROWS(Students))+1,3)</f>
        <v>IZ05TC2</v>
      </c>
      <c r="D5787" s="5">
        <v>1288</v>
      </c>
      <c r="E5787" s="6">
        <v>44665</v>
      </c>
      <c r="F5787" s="6">
        <v>44665</v>
      </c>
      <c r="G5787" s="7" t="s">
        <v>1263</v>
      </c>
      <c r="H5787" s="7">
        <v>1</v>
      </c>
      <c r="I5787" s="7" t="s">
        <v>3601</v>
      </c>
      <c r="J5787" s="7" t="s">
        <v>6</v>
      </c>
      <c r="K5787" s="7" t="s">
        <v>3767</v>
      </c>
      <c r="L5787" s="7"/>
      <c r="M5787" s="6" t="s">
        <v>3767</v>
      </c>
      <c r="N5787" s="7" t="s">
        <v>19</v>
      </c>
      <c r="O5787" s="8">
        <v>112</v>
      </c>
      <c r="P5787" s="7" t="s">
        <v>9</v>
      </c>
      <c r="Q5787" s="9">
        <v>0.09</v>
      </c>
      <c r="R5787" s="7" t="s">
        <v>4514</v>
      </c>
      <c r="S5787" s="7" t="s">
        <v>5115</v>
      </c>
      <c r="T5787">
        <f>A5787</f>
        <v>21334</v>
      </c>
      <c r="U5787" t="str">
        <f>IF($G5787=$U$1:$X$1,$T5787,"")</f>
        <v/>
      </c>
      <c r="V5787">
        <f>IF($G5787=$U$1:$X$1,$T5787,"")</f>
        <v>21334</v>
      </c>
      <c r="W5787" t="str">
        <f>IF($G5787=$U$1:$X$1,$T5787,"")</f>
        <v/>
      </c>
      <c r="X5787" t="str">
        <f>IF($G5787=$U$1:$X$1,$T5787,"")</f>
        <v/>
      </c>
      <c r="Y5787" s="1">
        <f>ROUND(O5787*Q5787,2)</f>
        <v>10.08</v>
      </c>
    </row>
    <row r="5788" spans="1:25">
      <c r="A5788" s="5">
        <f>INDEX(Students,MOD(D5788-1,ROWS(Students))+1,1)</f>
        <v>21334</v>
      </c>
      <c r="B5788" s="5" t="str">
        <f>INDEX(Students,MOD(D5788-1,ROWS(Students))+1,2)</f>
        <v>Zimerman Kacper</v>
      </c>
      <c r="C5788" s="5" t="str">
        <f>INDEX(Students,MOD(D5788-1,ROWS(Students))+1,3)</f>
        <v>IZ05TC2</v>
      </c>
      <c r="D5788" s="5">
        <v>1380</v>
      </c>
      <c r="E5788" s="6">
        <v>44749</v>
      </c>
      <c r="F5788" s="6">
        <v>44749</v>
      </c>
      <c r="G5788" s="7" t="s">
        <v>1263</v>
      </c>
      <c r="H5788" s="7">
        <v>1</v>
      </c>
      <c r="I5788" s="7" t="s">
        <v>3175</v>
      </c>
      <c r="J5788" s="7" t="s">
        <v>6</v>
      </c>
      <c r="K5788" s="7" t="s">
        <v>3767</v>
      </c>
      <c r="L5788" s="7"/>
      <c r="M5788" s="6" t="s">
        <v>3767</v>
      </c>
      <c r="N5788" s="7" t="s">
        <v>7</v>
      </c>
      <c r="O5788" s="8">
        <v>10</v>
      </c>
      <c r="P5788" s="7" t="s">
        <v>9</v>
      </c>
      <c r="Q5788" s="9">
        <v>0.46</v>
      </c>
      <c r="R5788" s="7" t="s">
        <v>4775</v>
      </c>
      <c r="S5788" s="7" t="s">
        <v>1081</v>
      </c>
      <c r="T5788">
        <f>A5788</f>
        <v>21334</v>
      </c>
      <c r="U5788" t="str">
        <f>IF($G5788=$U$1:$X$1,$T5788,"")</f>
        <v/>
      </c>
      <c r="V5788">
        <f>IF($G5788=$U$1:$X$1,$T5788,"")</f>
        <v>21334</v>
      </c>
      <c r="W5788" t="str">
        <f>IF($G5788=$U$1:$X$1,$T5788,"")</f>
        <v/>
      </c>
      <c r="X5788" t="str">
        <f>IF($G5788=$U$1:$X$1,$T5788,"")</f>
        <v/>
      </c>
      <c r="Y5788" s="1">
        <f>ROUND(O5788*Q5788,2)</f>
        <v>4.5999999999999996</v>
      </c>
    </row>
    <row r="5789" spans="1:25">
      <c r="A5789" s="5">
        <f>INDEX(Students,MOD(D5789-1,ROWS(Students))+1,1)</f>
        <v>21334</v>
      </c>
      <c r="B5789" s="5" t="str">
        <f>INDEX(Students,MOD(D5789-1,ROWS(Students))+1,2)</f>
        <v>Zimerman Kacper</v>
      </c>
      <c r="C5789" s="5" t="str">
        <f>INDEX(Students,MOD(D5789-1,ROWS(Students))+1,3)</f>
        <v>IZ05TC2</v>
      </c>
      <c r="D5789" s="5">
        <v>1472</v>
      </c>
      <c r="E5789" s="6">
        <v>44637</v>
      </c>
      <c r="F5789" s="6">
        <v>44637</v>
      </c>
      <c r="G5789" s="7" t="s">
        <v>1263</v>
      </c>
      <c r="H5789" s="7">
        <v>1</v>
      </c>
      <c r="I5789" s="7" t="s">
        <v>2225</v>
      </c>
      <c r="J5789" s="7" t="s">
        <v>6</v>
      </c>
      <c r="K5789" s="7" t="s">
        <v>3767</v>
      </c>
      <c r="L5789" s="7"/>
      <c r="M5789" s="6" t="s">
        <v>3767</v>
      </c>
      <c r="N5789" s="7" t="s">
        <v>32</v>
      </c>
      <c r="O5789" s="8">
        <v>203</v>
      </c>
      <c r="P5789" s="7" t="s">
        <v>9</v>
      </c>
      <c r="Q5789" s="9">
        <v>0.15</v>
      </c>
      <c r="R5789" s="7" t="s">
        <v>3902</v>
      </c>
      <c r="S5789" s="7" t="s">
        <v>28</v>
      </c>
      <c r="T5789">
        <f>A5789</f>
        <v>21334</v>
      </c>
      <c r="U5789" t="str">
        <f>IF($G5789=$U$1:$X$1,$T5789,"")</f>
        <v/>
      </c>
      <c r="V5789">
        <f>IF($G5789=$U$1:$X$1,$T5789,"")</f>
        <v>21334</v>
      </c>
      <c r="W5789" t="str">
        <f>IF($G5789=$U$1:$X$1,$T5789,"")</f>
        <v/>
      </c>
      <c r="X5789" t="str">
        <f>IF($G5789=$U$1:$X$1,$T5789,"")</f>
        <v/>
      </c>
      <c r="Y5789" s="1">
        <f>ROUND(O5789*Q5789,2)</f>
        <v>30.45</v>
      </c>
    </row>
    <row r="5790" spans="1:25">
      <c r="A5790" s="5">
        <f>INDEX(Students,MOD(D5790-1,ROWS(Students))+1,1)</f>
        <v>21334</v>
      </c>
      <c r="B5790" s="5" t="str">
        <f>INDEX(Students,MOD(D5790-1,ROWS(Students))+1,2)</f>
        <v>Zimerman Kacper</v>
      </c>
      <c r="C5790" s="5" t="str">
        <f>INDEX(Students,MOD(D5790-1,ROWS(Students))+1,3)</f>
        <v>IZ05TC2</v>
      </c>
      <c r="D5790" s="5">
        <v>1564</v>
      </c>
      <c r="E5790" s="6">
        <v>44574</v>
      </c>
      <c r="F5790" s="6">
        <v>44574</v>
      </c>
      <c r="G5790" s="7" t="s">
        <v>1263</v>
      </c>
      <c r="H5790" s="7">
        <v>1</v>
      </c>
      <c r="I5790" s="7" t="s">
        <v>1358</v>
      </c>
      <c r="J5790" s="7" t="s">
        <v>6</v>
      </c>
      <c r="K5790" s="7" t="s">
        <v>3767</v>
      </c>
      <c r="L5790" s="7"/>
      <c r="M5790" s="6" t="s">
        <v>3767</v>
      </c>
      <c r="N5790" s="7" t="s">
        <v>19</v>
      </c>
      <c r="O5790" s="8">
        <v>3</v>
      </c>
      <c r="P5790" s="7" t="s">
        <v>9</v>
      </c>
      <c r="Q5790" s="9">
        <v>4.74</v>
      </c>
      <c r="R5790" s="7" t="s">
        <v>4051</v>
      </c>
      <c r="S5790" s="7" t="s">
        <v>152</v>
      </c>
      <c r="T5790">
        <f>A5790</f>
        <v>21334</v>
      </c>
      <c r="U5790" t="str">
        <f>IF($G5790=$U$1:$X$1,$T5790,"")</f>
        <v/>
      </c>
      <c r="V5790">
        <f>IF($G5790=$U$1:$X$1,$T5790,"")</f>
        <v>21334</v>
      </c>
      <c r="W5790" t="str">
        <f>IF($G5790=$U$1:$X$1,$T5790,"")</f>
        <v/>
      </c>
      <c r="X5790" t="str">
        <f>IF($G5790=$U$1:$X$1,$T5790,"")</f>
        <v/>
      </c>
      <c r="Y5790" s="1">
        <f>ROUND(O5790*Q5790,2)</f>
        <v>14.22</v>
      </c>
    </row>
    <row r="5791" spans="1:25">
      <c r="A5791" s="5">
        <f>INDEX(Students,MOD(D5791-1,ROWS(Students))+1,1)</f>
        <v>21334</v>
      </c>
      <c r="B5791" s="5" t="str">
        <f>INDEX(Students,MOD(D5791-1,ROWS(Students))+1,2)</f>
        <v>Zimerman Kacper</v>
      </c>
      <c r="C5791" s="5" t="str">
        <f>INDEX(Students,MOD(D5791-1,ROWS(Students))+1,3)</f>
        <v>IZ05TC2</v>
      </c>
      <c r="D5791" s="5">
        <v>1656</v>
      </c>
      <c r="E5791" s="6">
        <v>44734</v>
      </c>
      <c r="F5791" s="6">
        <v>44734</v>
      </c>
      <c r="G5791" s="7" t="s">
        <v>279</v>
      </c>
      <c r="H5791" s="7">
        <v>-1</v>
      </c>
      <c r="I5791" s="7" t="s">
        <v>3016</v>
      </c>
      <c r="J5791" s="7" t="s">
        <v>6</v>
      </c>
      <c r="K5791" s="7" t="s">
        <v>3767</v>
      </c>
      <c r="L5791" s="7"/>
      <c r="M5791" s="6" t="s">
        <v>3767</v>
      </c>
      <c r="N5791" s="7" t="s">
        <v>19</v>
      </c>
      <c r="O5791" s="8">
        <v>866</v>
      </c>
      <c r="P5791" s="7" t="s">
        <v>13</v>
      </c>
      <c r="Q5791" s="9">
        <v>0</v>
      </c>
      <c r="R5791" s="7" t="s">
        <v>4714</v>
      </c>
      <c r="S5791" s="7" t="s">
        <v>5189</v>
      </c>
      <c r="T5791">
        <f>A5791</f>
        <v>21334</v>
      </c>
      <c r="U5791" t="str">
        <f>IF($G5791=$U$1:$X$1,$T5791,"")</f>
        <v/>
      </c>
      <c r="V5791" t="str">
        <f>IF($G5791=$U$1:$X$1,$T5791,"")</f>
        <v/>
      </c>
      <c r="W5791">
        <f>IF($G5791=$U$1:$X$1,$T5791,"")</f>
        <v>21334</v>
      </c>
      <c r="X5791" t="str">
        <f>IF($G5791=$U$1:$X$1,$T5791,"")</f>
        <v/>
      </c>
      <c r="Y5791" s="1">
        <f>ROUND(O5791*Q5791,2)</f>
        <v>0</v>
      </c>
    </row>
    <row r="5792" spans="1:25">
      <c r="A5792" s="5">
        <f>INDEX(Students,MOD(D5792-1,ROWS(Students))+1,1)</f>
        <v>21334</v>
      </c>
      <c r="B5792" s="5" t="str">
        <f>INDEX(Students,MOD(D5792-1,ROWS(Students))+1,2)</f>
        <v>Zimerman Kacper</v>
      </c>
      <c r="C5792" s="5" t="str">
        <f>INDEX(Students,MOD(D5792-1,ROWS(Students))+1,3)</f>
        <v>IZ05TC2</v>
      </c>
      <c r="D5792" s="5">
        <v>1748</v>
      </c>
      <c r="E5792" s="6">
        <v>44572</v>
      </c>
      <c r="F5792" s="6">
        <v>44572</v>
      </c>
      <c r="G5792" s="7" t="s">
        <v>1263</v>
      </c>
      <c r="H5792" s="7">
        <v>1</v>
      </c>
      <c r="I5792" s="7" t="s">
        <v>1311</v>
      </c>
      <c r="J5792" s="7" t="s">
        <v>6</v>
      </c>
      <c r="K5792" s="7" t="s">
        <v>3767</v>
      </c>
      <c r="L5792" s="7"/>
      <c r="M5792" s="6" t="s">
        <v>3767</v>
      </c>
      <c r="N5792" s="7" t="s">
        <v>7</v>
      </c>
      <c r="O5792" s="8">
        <v>2.5000000000000001E-2</v>
      </c>
      <c r="P5792" s="7" t="s">
        <v>13</v>
      </c>
      <c r="Q5792" s="9">
        <v>8.98</v>
      </c>
      <c r="R5792" s="7" t="s">
        <v>3992</v>
      </c>
      <c r="S5792" s="7" t="s">
        <v>96</v>
      </c>
      <c r="T5792">
        <f>A5792</f>
        <v>21334</v>
      </c>
      <c r="U5792" t="str">
        <f>IF($G5792=$U$1:$X$1,$T5792,"")</f>
        <v/>
      </c>
      <c r="V5792">
        <f>IF($G5792=$U$1:$X$1,$T5792,"")</f>
        <v>21334</v>
      </c>
      <c r="W5792" t="str">
        <f>IF($G5792=$U$1:$X$1,$T5792,"")</f>
        <v/>
      </c>
      <c r="X5792" t="str">
        <f>IF($G5792=$U$1:$X$1,$T5792,"")</f>
        <v/>
      </c>
      <c r="Y5792" s="1">
        <f>ROUND(O5792*Q5792,2)</f>
        <v>0.22</v>
      </c>
    </row>
    <row r="5793" spans="1:25">
      <c r="A5793" s="5">
        <f>INDEX(Students,MOD(D5793-1,ROWS(Students))+1,1)</f>
        <v>21334</v>
      </c>
      <c r="B5793" s="5" t="str">
        <f>INDEX(Students,MOD(D5793-1,ROWS(Students))+1,2)</f>
        <v>Zimerman Kacper</v>
      </c>
      <c r="C5793" s="5" t="str">
        <f>INDEX(Students,MOD(D5793-1,ROWS(Students))+1,3)</f>
        <v>IZ05TC2</v>
      </c>
      <c r="D5793" s="5">
        <v>1840</v>
      </c>
      <c r="E5793" s="6">
        <v>44636</v>
      </c>
      <c r="F5793" s="6">
        <v>44635</v>
      </c>
      <c r="G5793" s="7" t="s">
        <v>1262</v>
      </c>
      <c r="H5793" s="7">
        <v>-1</v>
      </c>
      <c r="I5793" s="7" t="s">
        <v>2212</v>
      </c>
      <c r="J5793" s="7" t="s">
        <v>6</v>
      </c>
      <c r="K5793" s="7" t="s">
        <v>3788</v>
      </c>
      <c r="L5793" s="7" t="s">
        <v>719</v>
      </c>
      <c r="M5793" s="6" t="s">
        <v>3767</v>
      </c>
      <c r="N5793" s="7" t="s">
        <v>81</v>
      </c>
      <c r="O5793" s="8">
        <v>2</v>
      </c>
      <c r="P5793" s="7" t="s">
        <v>9</v>
      </c>
      <c r="Q5793" s="9">
        <v>0</v>
      </c>
      <c r="R5793" s="7" t="s">
        <v>4112</v>
      </c>
      <c r="S5793" s="7" t="s">
        <v>4973</v>
      </c>
      <c r="T5793">
        <f>A5793</f>
        <v>21334</v>
      </c>
      <c r="U5793">
        <f>IF($G5793=$U$1:$X$1,$T5793,"")</f>
        <v>21334</v>
      </c>
      <c r="V5793" t="str">
        <f>IF($G5793=$U$1:$X$1,$T5793,"")</f>
        <v/>
      </c>
      <c r="W5793" t="str">
        <f>IF($G5793=$U$1:$X$1,$T5793,"")</f>
        <v/>
      </c>
      <c r="X5793" t="str">
        <f>IF($G5793=$U$1:$X$1,$T5793,"")</f>
        <v/>
      </c>
      <c r="Y5793" s="1">
        <f>ROUND(O5793*Q5793,2)</f>
        <v>0</v>
      </c>
    </row>
    <row r="5794" spans="1:25">
      <c r="A5794" s="5">
        <f>INDEX(Students,MOD(D5794-1,ROWS(Students))+1,1)</f>
        <v>21334</v>
      </c>
      <c r="B5794" s="5" t="str">
        <f>INDEX(Students,MOD(D5794-1,ROWS(Students))+1,2)</f>
        <v>Zimerman Kacper</v>
      </c>
      <c r="C5794" s="5" t="str">
        <f>INDEX(Students,MOD(D5794-1,ROWS(Students))+1,3)</f>
        <v>IZ05TC2</v>
      </c>
      <c r="D5794" s="5">
        <v>1932</v>
      </c>
      <c r="E5794" s="6">
        <v>44743</v>
      </c>
      <c r="F5794" s="6">
        <v>44743</v>
      </c>
      <c r="G5794" s="7" t="s">
        <v>279</v>
      </c>
      <c r="H5794" s="7">
        <v>1</v>
      </c>
      <c r="I5794" s="7" t="s">
        <v>3111</v>
      </c>
      <c r="J5794" s="7" t="s">
        <v>6</v>
      </c>
      <c r="K5794" s="7" t="s">
        <v>3767</v>
      </c>
      <c r="L5794" s="7"/>
      <c r="M5794" s="6" t="s">
        <v>3767</v>
      </c>
      <c r="N5794" s="7" t="s">
        <v>25</v>
      </c>
      <c r="O5794" s="8">
        <v>2</v>
      </c>
      <c r="P5794" s="7" t="s">
        <v>70</v>
      </c>
      <c r="Q5794" s="9">
        <v>2.0499999999999998</v>
      </c>
      <c r="R5794" s="7" t="s">
        <v>4762</v>
      </c>
      <c r="S5794" s="7" t="s">
        <v>1060</v>
      </c>
      <c r="T5794">
        <f>A5794</f>
        <v>21334</v>
      </c>
      <c r="U5794" t="str">
        <f>IF($G5794=$U$1:$X$1,$T5794,"")</f>
        <v/>
      </c>
      <c r="V5794" t="str">
        <f>IF($G5794=$U$1:$X$1,$T5794,"")</f>
        <v/>
      </c>
      <c r="W5794">
        <f>IF($G5794=$U$1:$X$1,$T5794,"")</f>
        <v>21334</v>
      </c>
      <c r="X5794" t="str">
        <f>IF($G5794=$U$1:$X$1,$T5794,"")</f>
        <v/>
      </c>
      <c r="Y5794" s="1">
        <f>ROUND(O5794*Q5794,2)</f>
        <v>4.0999999999999996</v>
      </c>
    </row>
    <row r="5795" spans="1:25">
      <c r="A5795" s="5">
        <f>INDEX(Students,MOD(D5795-1,ROWS(Students))+1,1)</f>
        <v>21334</v>
      </c>
      <c r="B5795" s="5" t="str">
        <f>INDEX(Students,MOD(D5795-1,ROWS(Students))+1,2)</f>
        <v>Zimerman Kacper</v>
      </c>
      <c r="C5795" s="5" t="str">
        <f>INDEX(Students,MOD(D5795-1,ROWS(Students))+1,3)</f>
        <v>IZ05TC2</v>
      </c>
      <c r="D5795" s="5">
        <v>2024</v>
      </c>
      <c r="E5795" s="6">
        <v>44588</v>
      </c>
      <c r="F5795" s="6">
        <v>44588</v>
      </c>
      <c r="G5795" s="7" t="s">
        <v>1263</v>
      </c>
      <c r="H5795" s="7">
        <v>1</v>
      </c>
      <c r="I5795" s="7" t="s">
        <v>1562</v>
      </c>
      <c r="J5795" s="7" t="s">
        <v>6</v>
      </c>
      <c r="K5795" s="7" t="s">
        <v>3767</v>
      </c>
      <c r="L5795" s="7"/>
      <c r="M5795" s="6" t="s">
        <v>3767</v>
      </c>
      <c r="N5795" s="7" t="s">
        <v>19</v>
      </c>
      <c r="O5795" s="8">
        <v>40</v>
      </c>
      <c r="P5795" s="7" t="s">
        <v>9</v>
      </c>
      <c r="Q5795" s="9">
        <v>5.71</v>
      </c>
      <c r="R5795" s="7" t="s">
        <v>4024</v>
      </c>
      <c r="S5795" s="7" t="s">
        <v>128</v>
      </c>
      <c r="T5795">
        <f>A5795</f>
        <v>21334</v>
      </c>
      <c r="U5795" t="str">
        <f>IF($G5795=$U$1:$X$1,$T5795,"")</f>
        <v/>
      </c>
      <c r="V5795">
        <f>IF($G5795=$U$1:$X$1,$T5795,"")</f>
        <v>21334</v>
      </c>
      <c r="W5795" t="str">
        <f>IF($G5795=$U$1:$X$1,$T5795,"")</f>
        <v/>
      </c>
      <c r="X5795" t="str">
        <f>IF($G5795=$U$1:$X$1,$T5795,"")</f>
        <v/>
      </c>
      <c r="Y5795" s="1">
        <f>ROUND(O5795*Q5795,2)</f>
        <v>228.4</v>
      </c>
    </row>
    <row r="5796" spans="1:25">
      <c r="A5796" s="5">
        <f>INDEX(Students,MOD(D5796-1,ROWS(Students))+1,1)</f>
        <v>21334</v>
      </c>
      <c r="B5796" s="5" t="str">
        <f>INDEX(Students,MOD(D5796-1,ROWS(Students))+1,2)</f>
        <v>Zimerman Kacper</v>
      </c>
      <c r="C5796" s="5" t="str">
        <f>INDEX(Students,MOD(D5796-1,ROWS(Students))+1,3)</f>
        <v>IZ05TC2</v>
      </c>
      <c r="D5796" s="5">
        <v>2116</v>
      </c>
      <c r="E5796" s="6">
        <v>44743</v>
      </c>
      <c r="F5796" s="6">
        <v>44743</v>
      </c>
      <c r="G5796" s="7" t="s">
        <v>279</v>
      </c>
      <c r="H5796" s="7">
        <v>1</v>
      </c>
      <c r="I5796" s="7" t="s">
        <v>3111</v>
      </c>
      <c r="J5796" s="7" t="s">
        <v>6</v>
      </c>
      <c r="K5796" s="7" t="s">
        <v>3767</v>
      </c>
      <c r="L5796" s="7"/>
      <c r="M5796" s="6" t="s">
        <v>3767</v>
      </c>
      <c r="N5796" s="7" t="s">
        <v>25</v>
      </c>
      <c r="O5796" s="8">
        <v>21.74</v>
      </c>
      <c r="P5796" s="7" t="s">
        <v>13</v>
      </c>
      <c r="Q5796" s="9">
        <v>50.75</v>
      </c>
      <c r="R5796" s="7" t="s">
        <v>4757</v>
      </c>
      <c r="S5796" s="7" t="s">
        <v>1049</v>
      </c>
      <c r="T5796">
        <f>A5796</f>
        <v>21334</v>
      </c>
      <c r="U5796" t="str">
        <f>IF($G5796=$U$1:$X$1,$T5796,"")</f>
        <v/>
      </c>
      <c r="V5796" t="str">
        <f>IF($G5796=$U$1:$X$1,$T5796,"")</f>
        <v/>
      </c>
      <c r="W5796">
        <f>IF($G5796=$U$1:$X$1,$T5796,"")</f>
        <v>21334</v>
      </c>
      <c r="X5796" t="str">
        <f>IF($G5796=$U$1:$X$1,$T5796,"")</f>
        <v/>
      </c>
      <c r="Y5796" s="1">
        <f>ROUND(O5796*Q5796,2)</f>
        <v>1103.31</v>
      </c>
    </row>
    <row r="5797" spans="1:25">
      <c r="A5797" s="5">
        <f>INDEX(Students,MOD(D5797-1,ROWS(Students))+1,1)</f>
        <v>21334</v>
      </c>
      <c r="B5797" s="5" t="str">
        <f>INDEX(Students,MOD(D5797-1,ROWS(Students))+1,2)</f>
        <v>Zimerman Kacper</v>
      </c>
      <c r="C5797" s="5" t="str">
        <f>INDEX(Students,MOD(D5797-1,ROWS(Students))+1,3)</f>
        <v>IZ05TC2</v>
      </c>
      <c r="D5797" s="5">
        <v>2208</v>
      </c>
      <c r="E5797" s="6">
        <v>44579</v>
      </c>
      <c r="F5797" s="6">
        <v>44579</v>
      </c>
      <c r="G5797" s="7" t="s">
        <v>1262</v>
      </c>
      <c r="H5797" s="7">
        <v>-1</v>
      </c>
      <c r="I5797" s="7" t="s">
        <v>1432</v>
      </c>
      <c r="J5797" s="7" t="s">
        <v>6</v>
      </c>
      <c r="K5797" s="7" t="s">
        <v>3789</v>
      </c>
      <c r="L5797" s="7" t="s">
        <v>228</v>
      </c>
      <c r="M5797" s="6" t="s">
        <v>3767</v>
      </c>
      <c r="N5797" s="7" t="s">
        <v>81</v>
      </c>
      <c r="O5797" s="8">
        <v>2.2200000000000002</v>
      </c>
      <c r="P5797" s="7" t="s">
        <v>13</v>
      </c>
      <c r="Q5797" s="9">
        <v>14.68</v>
      </c>
      <c r="R5797" s="7" t="s">
        <v>4125</v>
      </c>
      <c r="S5797" s="7" t="s">
        <v>232</v>
      </c>
      <c r="T5797">
        <f>A5797</f>
        <v>21334</v>
      </c>
      <c r="U5797">
        <f>IF($G5797=$U$1:$X$1,$T5797,"")</f>
        <v>21334</v>
      </c>
      <c r="V5797" t="str">
        <f>IF($G5797=$U$1:$X$1,$T5797,"")</f>
        <v/>
      </c>
      <c r="W5797" t="str">
        <f>IF($G5797=$U$1:$X$1,$T5797,"")</f>
        <v/>
      </c>
      <c r="X5797" t="str">
        <f>IF($G5797=$U$1:$X$1,$T5797,"")</f>
        <v/>
      </c>
      <c r="Y5797" s="1">
        <f>ROUND(O5797*Q5797,2)</f>
        <v>32.590000000000003</v>
      </c>
    </row>
    <row r="5798" spans="1:25">
      <c r="A5798" s="5">
        <f>INDEX(Students,MOD(D5798-1,ROWS(Students))+1,1)</f>
        <v>21334</v>
      </c>
      <c r="B5798" s="5" t="str">
        <f>INDEX(Students,MOD(D5798-1,ROWS(Students))+1,2)</f>
        <v>Zimerman Kacper</v>
      </c>
      <c r="C5798" s="5" t="str">
        <f>INDEX(Students,MOD(D5798-1,ROWS(Students))+1,3)</f>
        <v>IZ05TC2</v>
      </c>
      <c r="D5798" s="5">
        <v>2300</v>
      </c>
      <c r="E5798" s="6">
        <v>44634</v>
      </c>
      <c r="F5798" s="6">
        <v>44634</v>
      </c>
      <c r="G5798" s="7" t="s">
        <v>1263</v>
      </c>
      <c r="H5798" s="7">
        <v>1</v>
      </c>
      <c r="I5798" s="7" t="s">
        <v>2139</v>
      </c>
      <c r="J5798" s="7" t="s">
        <v>6</v>
      </c>
      <c r="K5798" s="7" t="s">
        <v>3767</v>
      </c>
      <c r="L5798" s="7"/>
      <c r="M5798" s="6" t="s">
        <v>3767</v>
      </c>
      <c r="N5798" s="7" t="s">
        <v>81</v>
      </c>
      <c r="O5798" s="8">
        <v>2</v>
      </c>
      <c r="P5798" s="7" t="s">
        <v>9</v>
      </c>
      <c r="Q5798" s="9">
        <v>0.7</v>
      </c>
      <c r="R5798" s="7" t="s">
        <v>4512</v>
      </c>
      <c r="S5798" s="7" t="s">
        <v>679</v>
      </c>
      <c r="T5798">
        <f>A5798</f>
        <v>21334</v>
      </c>
      <c r="U5798" t="str">
        <f>IF($G5798=$U$1:$X$1,$T5798,"")</f>
        <v/>
      </c>
      <c r="V5798">
        <f>IF($G5798=$U$1:$X$1,$T5798,"")</f>
        <v>21334</v>
      </c>
      <c r="W5798" t="str">
        <f>IF($G5798=$U$1:$X$1,$T5798,"")</f>
        <v/>
      </c>
      <c r="X5798" t="str">
        <f>IF($G5798=$U$1:$X$1,$T5798,"")</f>
        <v/>
      </c>
      <c r="Y5798" s="1">
        <f>ROUND(O5798*Q5798,2)</f>
        <v>1.4</v>
      </c>
    </row>
    <row r="5799" spans="1:25">
      <c r="A5799" s="5">
        <f>INDEX(Students,MOD(D5799-1,ROWS(Students))+1,1)</f>
        <v>21334</v>
      </c>
      <c r="B5799" s="5" t="str">
        <f>INDEX(Students,MOD(D5799-1,ROWS(Students))+1,2)</f>
        <v>Zimerman Kacper</v>
      </c>
      <c r="C5799" s="5" t="str">
        <f>INDEX(Students,MOD(D5799-1,ROWS(Students))+1,3)</f>
        <v>IZ05TC2</v>
      </c>
      <c r="D5799" s="5">
        <v>2392</v>
      </c>
      <c r="E5799" s="6">
        <v>44698</v>
      </c>
      <c r="F5799" s="6">
        <v>44698</v>
      </c>
      <c r="G5799" s="7" t="s">
        <v>279</v>
      </c>
      <c r="H5799" s="7">
        <v>1</v>
      </c>
      <c r="I5799" s="7" t="s">
        <v>2577</v>
      </c>
      <c r="J5799" s="7" t="s">
        <v>6</v>
      </c>
      <c r="K5799" s="7" t="s">
        <v>3767</v>
      </c>
      <c r="L5799" s="7"/>
      <c r="M5799" s="6" t="s">
        <v>3767</v>
      </c>
      <c r="N5799" s="7" t="s">
        <v>25</v>
      </c>
      <c r="O5799" s="8">
        <v>1</v>
      </c>
      <c r="P5799" s="7" t="s">
        <v>13</v>
      </c>
      <c r="Q5799" s="9">
        <v>244.8</v>
      </c>
      <c r="R5799" s="7" t="s">
        <v>4048</v>
      </c>
      <c r="S5799" s="7" t="s">
        <v>149</v>
      </c>
      <c r="T5799">
        <f>A5799</f>
        <v>21334</v>
      </c>
      <c r="U5799" t="str">
        <f>IF($G5799=$U$1:$X$1,$T5799,"")</f>
        <v/>
      </c>
      <c r="V5799" t="str">
        <f>IF($G5799=$U$1:$X$1,$T5799,"")</f>
        <v/>
      </c>
      <c r="W5799">
        <f>IF($G5799=$U$1:$X$1,$T5799,"")</f>
        <v>21334</v>
      </c>
      <c r="X5799" t="str">
        <f>IF($G5799=$U$1:$X$1,$T5799,"")</f>
        <v/>
      </c>
      <c r="Y5799" s="1">
        <f>ROUND(O5799*Q5799,2)</f>
        <v>244.8</v>
      </c>
    </row>
    <row r="5800" spans="1:25">
      <c r="A5800" s="5">
        <f>INDEX(Students,MOD(D5800-1,ROWS(Students))+1,1)</f>
        <v>21334</v>
      </c>
      <c r="B5800" s="5" t="str">
        <f>INDEX(Students,MOD(D5800-1,ROWS(Students))+1,2)</f>
        <v>Zimerman Kacper</v>
      </c>
      <c r="C5800" s="5" t="str">
        <f>INDEX(Students,MOD(D5800-1,ROWS(Students))+1,3)</f>
        <v>IZ05TC2</v>
      </c>
      <c r="D5800" s="5">
        <v>2484</v>
      </c>
      <c r="E5800" s="6">
        <v>44588</v>
      </c>
      <c r="F5800" s="6">
        <v>44585</v>
      </c>
      <c r="G5800" s="7" t="s">
        <v>1262</v>
      </c>
      <c r="H5800" s="7">
        <v>-1</v>
      </c>
      <c r="I5800" s="7" t="s">
        <v>1570</v>
      </c>
      <c r="J5800" s="7" t="s">
        <v>6</v>
      </c>
      <c r="K5800" s="7" t="s">
        <v>3799</v>
      </c>
      <c r="L5800" s="7" t="s">
        <v>340</v>
      </c>
      <c r="M5800" s="6" t="s">
        <v>3767</v>
      </c>
      <c r="N5800" s="7" t="s">
        <v>19</v>
      </c>
      <c r="O5800" s="8">
        <v>670</v>
      </c>
      <c r="P5800" s="7" t="s">
        <v>13</v>
      </c>
      <c r="Q5800" s="9">
        <v>8.3000000000000007</v>
      </c>
      <c r="R5800" s="7" t="s">
        <v>4225</v>
      </c>
      <c r="S5800" s="7" t="s">
        <v>333</v>
      </c>
      <c r="T5800">
        <f>A5800</f>
        <v>21334</v>
      </c>
      <c r="U5800">
        <f>IF($G5800=$U$1:$X$1,$T5800,"")</f>
        <v>21334</v>
      </c>
      <c r="V5800" t="str">
        <f>IF($G5800=$U$1:$X$1,$T5800,"")</f>
        <v/>
      </c>
      <c r="W5800" t="str">
        <f>IF($G5800=$U$1:$X$1,$T5800,"")</f>
        <v/>
      </c>
      <c r="X5800" t="str">
        <f>IF($G5800=$U$1:$X$1,$T5800,"")</f>
        <v/>
      </c>
      <c r="Y5800" s="1">
        <f>ROUND(O5800*Q5800,2)</f>
        <v>5561</v>
      </c>
    </row>
    <row r="5801" spans="1:25">
      <c r="A5801" s="5">
        <f>INDEX(Students,MOD(D5801-1,ROWS(Students))+1,1)</f>
        <v>21334</v>
      </c>
      <c r="B5801" s="5" t="str">
        <f>INDEX(Students,MOD(D5801-1,ROWS(Students))+1,2)</f>
        <v>Zimerman Kacper</v>
      </c>
      <c r="C5801" s="5" t="str">
        <f>INDEX(Students,MOD(D5801-1,ROWS(Students))+1,3)</f>
        <v>IZ05TC2</v>
      </c>
      <c r="D5801" s="5">
        <v>2576</v>
      </c>
      <c r="E5801" s="6">
        <v>44582</v>
      </c>
      <c r="F5801" s="6">
        <v>44580</v>
      </c>
      <c r="G5801" s="7" t="s">
        <v>1262</v>
      </c>
      <c r="H5801" s="7">
        <v>-1</v>
      </c>
      <c r="I5801" s="7" t="s">
        <v>1475</v>
      </c>
      <c r="J5801" s="7" t="s">
        <v>6</v>
      </c>
      <c r="K5801" s="7" t="s">
        <v>3795</v>
      </c>
      <c r="L5801" s="7" t="s">
        <v>284</v>
      </c>
      <c r="M5801" s="6" t="s">
        <v>3767</v>
      </c>
      <c r="N5801" s="7" t="s">
        <v>19</v>
      </c>
      <c r="O5801" s="8">
        <v>200</v>
      </c>
      <c r="P5801" s="7" t="s">
        <v>13</v>
      </c>
      <c r="Q5801" s="9">
        <v>30.96</v>
      </c>
      <c r="R5801" s="7" t="s">
        <v>4173</v>
      </c>
      <c r="S5801" s="7" t="s">
        <v>285</v>
      </c>
      <c r="T5801">
        <f>A5801</f>
        <v>21334</v>
      </c>
      <c r="U5801">
        <f>IF($G5801=$U$1:$X$1,$T5801,"")</f>
        <v>21334</v>
      </c>
      <c r="V5801" t="str">
        <f>IF($G5801=$U$1:$X$1,$T5801,"")</f>
        <v/>
      </c>
      <c r="W5801" t="str">
        <f>IF($G5801=$U$1:$X$1,$T5801,"")</f>
        <v/>
      </c>
      <c r="X5801" t="str">
        <f>IF($G5801=$U$1:$X$1,$T5801,"")</f>
        <v/>
      </c>
      <c r="Y5801" s="1">
        <f>ROUND(O5801*Q5801,2)</f>
        <v>6192</v>
      </c>
    </row>
    <row r="5802" spans="1:25">
      <c r="A5802" s="5">
        <f>INDEX(Students,MOD(D5802-1,ROWS(Students))+1,1)</f>
        <v>21334</v>
      </c>
      <c r="B5802" s="5" t="str">
        <f>INDEX(Students,MOD(D5802-1,ROWS(Students))+1,2)</f>
        <v>Zimerman Kacper</v>
      </c>
      <c r="C5802" s="5" t="str">
        <f>INDEX(Students,MOD(D5802-1,ROWS(Students))+1,3)</f>
        <v>IZ05TC2</v>
      </c>
      <c r="D5802" s="5">
        <v>2668</v>
      </c>
      <c r="E5802" s="6">
        <v>44713</v>
      </c>
      <c r="F5802" s="6">
        <v>44713</v>
      </c>
      <c r="G5802" s="7" t="s">
        <v>1263</v>
      </c>
      <c r="H5802" s="7">
        <v>1</v>
      </c>
      <c r="I5802" s="7" t="s">
        <v>2766</v>
      </c>
      <c r="J5802" s="7" t="s">
        <v>6</v>
      </c>
      <c r="K5802" s="7" t="s">
        <v>3767</v>
      </c>
      <c r="L5802" s="7"/>
      <c r="M5802" s="6" t="s">
        <v>3767</v>
      </c>
      <c r="N5802" s="7" t="s">
        <v>25</v>
      </c>
      <c r="O5802" s="8">
        <v>98</v>
      </c>
      <c r="P5802" s="7" t="s">
        <v>9</v>
      </c>
      <c r="Q5802" s="9">
        <v>22.74</v>
      </c>
      <c r="R5802" s="7" t="s">
        <v>4559</v>
      </c>
      <c r="S5802" s="7" t="s">
        <v>746</v>
      </c>
      <c r="T5802">
        <f>A5802</f>
        <v>21334</v>
      </c>
      <c r="U5802" t="str">
        <f>IF($G5802=$U$1:$X$1,$T5802,"")</f>
        <v/>
      </c>
      <c r="V5802">
        <f>IF($G5802=$U$1:$X$1,$T5802,"")</f>
        <v>21334</v>
      </c>
      <c r="W5802" t="str">
        <f>IF($G5802=$U$1:$X$1,$T5802,"")</f>
        <v/>
      </c>
      <c r="X5802" t="str">
        <f>IF($G5802=$U$1:$X$1,$T5802,"")</f>
        <v/>
      </c>
      <c r="Y5802" s="1">
        <f>ROUND(O5802*Q5802,2)</f>
        <v>2228.52</v>
      </c>
    </row>
    <row r="5803" spans="1:25">
      <c r="A5803" s="5">
        <f>INDEX(Students,MOD(D5803-1,ROWS(Students))+1,1)</f>
        <v>21334</v>
      </c>
      <c r="B5803" s="5" t="str">
        <f>INDEX(Students,MOD(D5803-1,ROWS(Students))+1,2)</f>
        <v>Zimerman Kacper</v>
      </c>
      <c r="C5803" s="5" t="str">
        <f>INDEX(Students,MOD(D5803-1,ROWS(Students))+1,3)</f>
        <v>IZ05TC2</v>
      </c>
      <c r="D5803" s="5">
        <v>2760</v>
      </c>
      <c r="E5803" s="6">
        <v>44603</v>
      </c>
      <c r="F5803" s="6">
        <v>44603</v>
      </c>
      <c r="G5803" s="7" t="s">
        <v>1263</v>
      </c>
      <c r="H5803" s="7">
        <v>1</v>
      </c>
      <c r="I5803" s="7" t="s">
        <v>1731</v>
      </c>
      <c r="J5803" s="7" t="s">
        <v>6</v>
      </c>
      <c r="K5803" s="7" t="s">
        <v>3767</v>
      </c>
      <c r="L5803" s="7"/>
      <c r="M5803" s="6" t="s">
        <v>3767</v>
      </c>
      <c r="N5803" s="7" t="s">
        <v>7</v>
      </c>
      <c r="O5803" s="8">
        <v>200</v>
      </c>
      <c r="P5803" s="7" t="s">
        <v>9</v>
      </c>
      <c r="Q5803" s="9">
        <v>0.59</v>
      </c>
      <c r="R5803" s="7" t="s">
        <v>4327</v>
      </c>
      <c r="S5803" s="7" t="s">
        <v>451</v>
      </c>
      <c r="T5803">
        <f>A5803</f>
        <v>21334</v>
      </c>
      <c r="U5803" t="str">
        <f>IF($G5803=$U$1:$X$1,$T5803,"")</f>
        <v/>
      </c>
      <c r="V5803">
        <f>IF($G5803=$U$1:$X$1,$T5803,"")</f>
        <v>21334</v>
      </c>
      <c r="W5803" t="str">
        <f>IF($G5803=$U$1:$X$1,$T5803,"")</f>
        <v/>
      </c>
      <c r="X5803" t="str">
        <f>IF($G5803=$U$1:$X$1,$T5803,"")</f>
        <v/>
      </c>
      <c r="Y5803" s="1">
        <f>ROUND(O5803*Q5803,2)</f>
        <v>118</v>
      </c>
    </row>
    <row r="5804" spans="1:25">
      <c r="A5804" s="5">
        <f>INDEX(Students,MOD(D5804-1,ROWS(Students))+1,1)</f>
        <v>21334</v>
      </c>
      <c r="B5804" s="5" t="str">
        <f>INDEX(Students,MOD(D5804-1,ROWS(Students))+1,2)</f>
        <v>Zimerman Kacper</v>
      </c>
      <c r="C5804" s="5" t="str">
        <f>INDEX(Students,MOD(D5804-1,ROWS(Students))+1,3)</f>
        <v>IZ05TC2</v>
      </c>
      <c r="D5804" s="5">
        <v>2852</v>
      </c>
      <c r="E5804" s="6">
        <v>44718</v>
      </c>
      <c r="F5804" s="6">
        <v>44718</v>
      </c>
      <c r="G5804" s="7" t="s">
        <v>1263</v>
      </c>
      <c r="H5804" s="7">
        <v>1</v>
      </c>
      <c r="I5804" s="7" t="s">
        <v>2808</v>
      </c>
      <c r="J5804" s="7" t="s">
        <v>6</v>
      </c>
      <c r="K5804" s="7" t="s">
        <v>3767</v>
      </c>
      <c r="L5804" s="7"/>
      <c r="M5804" s="6" t="s">
        <v>3767</v>
      </c>
      <c r="N5804" s="7" t="s">
        <v>7</v>
      </c>
      <c r="O5804" s="8">
        <v>80</v>
      </c>
      <c r="P5804" s="7" t="s">
        <v>9</v>
      </c>
      <c r="Q5804" s="9">
        <v>0.72</v>
      </c>
      <c r="R5804" s="7" t="s">
        <v>4007</v>
      </c>
      <c r="S5804" s="7" t="s">
        <v>112</v>
      </c>
      <c r="T5804">
        <f>A5804</f>
        <v>21334</v>
      </c>
      <c r="U5804" t="str">
        <f>IF($G5804=$U$1:$X$1,$T5804,"")</f>
        <v/>
      </c>
      <c r="V5804">
        <f>IF($G5804=$U$1:$X$1,$T5804,"")</f>
        <v>21334</v>
      </c>
      <c r="W5804" t="str">
        <f>IF($G5804=$U$1:$X$1,$T5804,"")</f>
        <v/>
      </c>
      <c r="X5804" t="str">
        <f>IF($G5804=$U$1:$X$1,$T5804,"")</f>
        <v/>
      </c>
      <c r="Y5804" s="1">
        <f>ROUND(O5804*Q5804,2)</f>
        <v>57.6</v>
      </c>
    </row>
    <row r="5805" spans="1:25">
      <c r="A5805" s="5">
        <f>INDEX(Students,MOD(D5805-1,ROWS(Students))+1,1)</f>
        <v>21334</v>
      </c>
      <c r="B5805" s="5" t="str">
        <f>INDEX(Students,MOD(D5805-1,ROWS(Students))+1,2)</f>
        <v>Zimerman Kacper</v>
      </c>
      <c r="C5805" s="5" t="str">
        <f>INDEX(Students,MOD(D5805-1,ROWS(Students))+1,3)</f>
        <v>IZ05TC2</v>
      </c>
      <c r="D5805" s="5">
        <v>2944</v>
      </c>
      <c r="E5805" s="6">
        <v>44615</v>
      </c>
      <c r="F5805" s="6">
        <v>44615</v>
      </c>
      <c r="G5805" s="7" t="s">
        <v>279</v>
      </c>
      <c r="H5805" s="7">
        <v>1</v>
      </c>
      <c r="I5805" s="7" t="s">
        <v>1910</v>
      </c>
      <c r="J5805" s="7" t="s">
        <v>6</v>
      </c>
      <c r="K5805" s="7" t="s">
        <v>3767</v>
      </c>
      <c r="L5805" s="7"/>
      <c r="M5805" s="6" t="s">
        <v>3767</v>
      </c>
      <c r="N5805" s="7" t="s">
        <v>25</v>
      </c>
      <c r="O5805" s="8">
        <v>18.399999999999999</v>
      </c>
      <c r="P5805" s="7" t="s">
        <v>13</v>
      </c>
      <c r="Q5805" s="9">
        <v>29.31</v>
      </c>
      <c r="R5805" s="7" t="s">
        <v>4100</v>
      </c>
      <c r="S5805" s="7" t="s">
        <v>202</v>
      </c>
      <c r="T5805">
        <f>A5805</f>
        <v>21334</v>
      </c>
      <c r="U5805" t="str">
        <f>IF($G5805=$U$1:$X$1,$T5805,"")</f>
        <v/>
      </c>
      <c r="V5805" t="str">
        <f>IF($G5805=$U$1:$X$1,$T5805,"")</f>
        <v/>
      </c>
      <c r="W5805">
        <f>IF($G5805=$U$1:$X$1,$T5805,"")</f>
        <v>21334</v>
      </c>
      <c r="X5805" t="str">
        <f>IF($G5805=$U$1:$X$1,$T5805,"")</f>
        <v/>
      </c>
      <c r="Y5805" s="1">
        <f>ROUND(O5805*Q5805,2)</f>
        <v>539.29999999999995</v>
      </c>
    </row>
    <row r="5806" spans="1:25">
      <c r="A5806" s="5">
        <f>INDEX(Students,MOD(D5806-1,ROWS(Students))+1,1)</f>
        <v>21334</v>
      </c>
      <c r="B5806" s="5" t="str">
        <f>INDEX(Students,MOD(D5806-1,ROWS(Students))+1,2)</f>
        <v>Zimerman Kacper</v>
      </c>
      <c r="C5806" s="5" t="str">
        <f>INDEX(Students,MOD(D5806-1,ROWS(Students))+1,3)</f>
        <v>IZ05TC2</v>
      </c>
      <c r="D5806" s="5">
        <v>3036</v>
      </c>
      <c r="E5806" s="6">
        <v>44641</v>
      </c>
      <c r="F5806" s="6">
        <v>44641</v>
      </c>
      <c r="G5806" s="7" t="s">
        <v>1263</v>
      </c>
      <c r="H5806" s="7">
        <v>1</v>
      </c>
      <c r="I5806" s="7" t="s">
        <v>2257</v>
      </c>
      <c r="J5806" s="7" t="s">
        <v>6</v>
      </c>
      <c r="K5806" s="7" t="s">
        <v>3767</v>
      </c>
      <c r="L5806" s="7"/>
      <c r="M5806" s="6" t="s">
        <v>3767</v>
      </c>
      <c r="N5806" s="7" t="s">
        <v>7</v>
      </c>
      <c r="O5806" s="8">
        <v>20</v>
      </c>
      <c r="P5806" s="7" t="s">
        <v>9</v>
      </c>
      <c r="Q5806" s="9">
        <v>2.0099999999999998</v>
      </c>
      <c r="R5806" s="7" t="s">
        <v>4556</v>
      </c>
      <c r="S5806" s="7" t="s">
        <v>5108</v>
      </c>
      <c r="T5806">
        <f>A5806</f>
        <v>21334</v>
      </c>
      <c r="U5806" t="str">
        <f>IF($G5806=$U$1:$X$1,$T5806,"")</f>
        <v/>
      </c>
      <c r="V5806">
        <f>IF($G5806=$U$1:$X$1,$T5806,"")</f>
        <v>21334</v>
      </c>
      <c r="W5806" t="str">
        <f>IF($G5806=$U$1:$X$1,$T5806,"")</f>
        <v/>
      </c>
      <c r="X5806" t="str">
        <f>IF($G5806=$U$1:$X$1,$T5806,"")</f>
        <v/>
      </c>
      <c r="Y5806" s="1">
        <f>ROUND(O5806*Q5806,2)</f>
        <v>40.200000000000003</v>
      </c>
    </row>
    <row r="5807" spans="1:25">
      <c r="A5807" s="5">
        <f>INDEX(Students,MOD(D5807-1,ROWS(Students))+1,1)</f>
        <v>21334</v>
      </c>
      <c r="B5807" s="5" t="str">
        <f>INDEX(Students,MOD(D5807-1,ROWS(Students))+1,2)</f>
        <v>Zimerman Kacper</v>
      </c>
      <c r="C5807" s="5" t="str">
        <f>INDEX(Students,MOD(D5807-1,ROWS(Students))+1,3)</f>
        <v>IZ05TC2</v>
      </c>
      <c r="D5807" s="5">
        <v>3128</v>
      </c>
      <c r="E5807" s="6">
        <v>44691</v>
      </c>
      <c r="F5807" s="6">
        <v>44691</v>
      </c>
      <c r="G5807" s="7" t="s">
        <v>1263</v>
      </c>
      <c r="H5807" s="7">
        <v>1</v>
      </c>
      <c r="I5807" s="7" t="s">
        <v>2502</v>
      </c>
      <c r="J5807" s="7" t="s">
        <v>6</v>
      </c>
      <c r="K5807" s="7" t="s">
        <v>3767</v>
      </c>
      <c r="L5807" s="7"/>
      <c r="M5807" s="6" t="s">
        <v>3767</v>
      </c>
      <c r="N5807" s="7" t="s">
        <v>19</v>
      </c>
      <c r="O5807" s="8">
        <v>8</v>
      </c>
      <c r="P5807" s="7" t="s">
        <v>9</v>
      </c>
      <c r="Q5807" s="9">
        <v>2.0299999999999998</v>
      </c>
      <c r="R5807" s="7" t="s">
        <v>4381</v>
      </c>
      <c r="S5807" s="7" t="s">
        <v>519</v>
      </c>
      <c r="T5807">
        <f>A5807</f>
        <v>21334</v>
      </c>
      <c r="U5807" t="str">
        <f>IF($G5807=$U$1:$X$1,$T5807,"")</f>
        <v/>
      </c>
      <c r="V5807">
        <f>IF($G5807=$U$1:$X$1,$T5807,"")</f>
        <v>21334</v>
      </c>
      <c r="W5807" t="str">
        <f>IF($G5807=$U$1:$X$1,$T5807,"")</f>
        <v/>
      </c>
      <c r="X5807" t="str">
        <f>IF($G5807=$U$1:$X$1,$T5807,"")</f>
        <v/>
      </c>
      <c r="Y5807" s="1">
        <f>ROUND(O5807*Q5807,2)</f>
        <v>16.239999999999998</v>
      </c>
    </row>
    <row r="5808" spans="1:25">
      <c r="A5808" s="5">
        <f>INDEX(Students,MOD(D5808-1,ROWS(Students))+1,1)</f>
        <v>21334</v>
      </c>
      <c r="B5808" s="5" t="str">
        <f>INDEX(Students,MOD(D5808-1,ROWS(Students))+1,2)</f>
        <v>Zimerman Kacper</v>
      </c>
      <c r="C5808" s="5" t="str">
        <f>INDEX(Students,MOD(D5808-1,ROWS(Students))+1,3)</f>
        <v>IZ05TC2</v>
      </c>
      <c r="D5808" s="5">
        <v>3220</v>
      </c>
      <c r="E5808" s="6">
        <v>44665</v>
      </c>
      <c r="F5808" s="6">
        <v>44665</v>
      </c>
      <c r="G5808" s="7" t="s">
        <v>1262</v>
      </c>
      <c r="H5808" s="7">
        <v>-1</v>
      </c>
      <c r="I5808" s="7" t="s">
        <v>3614</v>
      </c>
      <c r="J5808" s="7" t="s">
        <v>6</v>
      </c>
      <c r="K5808" s="7" t="s">
        <v>3774</v>
      </c>
      <c r="L5808" s="7" t="s">
        <v>1210</v>
      </c>
      <c r="M5808" s="6" t="s">
        <v>3767</v>
      </c>
      <c r="N5808" s="7" t="s">
        <v>32</v>
      </c>
      <c r="O5808" s="8">
        <v>300</v>
      </c>
      <c r="P5808" s="7" t="s">
        <v>31</v>
      </c>
      <c r="Q5808" s="9">
        <v>0</v>
      </c>
      <c r="R5808" s="7" t="s">
        <v>3952</v>
      </c>
      <c r="S5808" s="7" t="s">
        <v>5002</v>
      </c>
      <c r="T5808">
        <f>A5808</f>
        <v>21334</v>
      </c>
      <c r="U5808">
        <f>IF($G5808=$U$1:$X$1,$T5808,"")</f>
        <v>21334</v>
      </c>
      <c r="V5808" t="str">
        <f>IF($G5808=$U$1:$X$1,$T5808,"")</f>
        <v/>
      </c>
      <c r="W5808" t="str">
        <f>IF($G5808=$U$1:$X$1,$T5808,"")</f>
        <v/>
      </c>
      <c r="X5808" t="str">
        <f>IF($G5808=$U$1:$X$1,$T5808,"")</f>
        <v/>
      </c>
      <c r="Y5808" s="1">
        <f>ROUND(O5808*Q5808,2)</f>
        <v>0</v>
      </c>
    </row>
    <row r="5809" spans="1:25">
      <c r="A5809" s="5">
        <f>INDEX(Students,MOD(D5809-1,ROWS(Students))+1,1)</f>
        <v>21334</v>
      </c>
      <c r="B5809" s="5" t="str">
        <f>INDEX(Students,MOD(D5809-1,ROWS(Students))+1,2)</f>
        <v>Zimerman Kacper</v>
      </c>
      <c r="C5809" s="5" t="str">
        <f>INDEX(Students,MOD(D5809-1,ROWS(Students))+1,3)</f>
        <v>IZ05TC2</v>
      </c>
      <c r="D5809" s="5">
        <v>3312</v>
      </c>
      <c r="E5809" s="6">
        <v>44768</v>
      </c>
      <c r="F5809" s="6">
        <v>44768</v>
      </c>
      <c r="G5809" s="7" t="s">
        <v>279</v>
      </c>
      <c r="H5809" s="7">
        <v>1</v>
      </c>
      <c r="I5809" s="7" t="s">
        <v>3348</v>
      </c>
      <c r="J5809" s="7" t="s">
        <v>6</v>
      </c>
      <c r="K5809" s="7" t="s">
        <v>3767</v>
      </c>
      <c r="L5809" s="7"/>
      <c r="M5809" s="6" t="s">
        <v>3767</v>
      </c>
      <c r="N5809" s="7" t="s">
        <v>25</v>
      </c>
      <c r="O5809" s="8">
        <v>22.35</v>
      </c>
      <c r="P5809" s="7" t="s">
        <v>13</v>
      </c>
      <c r="Q5809" s="9">
        <v>50.38</v>
      </c>
      <c r="R5809" s="7" t="s">
        <v>4812</v>
      </c>
      <c r="S5809" s="7" t="s">
        <v>5205</v>
      </c>
      <c r="T5809">
        <f>A5809</f>
        <v>21334</v>
      </c>
      <c r="U5809" t="str">
        <f>IF($G5809=$U$1:$X$1,$T5809,"")</f>
        <v/>
      </c>
      <c r="V5809" t="str">
        <f>IF($G5809=$U$1:$X$1,$T5809,"")</f>
        <v/>
      </c>
      <c r="W5809">
        <f>IF($G5809=$U$1:$X$1,$T5809,"")</f>
        <v>21334</v>
      </c>
      <c r="X5809" t="str">
        <f>IF($G5809=$U$1:$X$1,$T5809,"")</f>
        <v/>
      </c>
      <c r="Y5809" s="1">
        <f>ROUND(O5809*Q5809,2)</f>
        <v>1125.99</v>
      </c>
    </row>
    <row r="5810" spans="1:25">
      <c r="A5810" s="5">
        <f>INDEX(Students,MOD(D5810-1,ROWS(Students))+1,1)</f>
        <v>21334</v>
      </c>
      <c r="B5810" s="5" t="str">
        <f>INDEX(Students,MOD(D5810-1,ROWS(Students))+1,2)</f>
        <v>Zimerman Kacper</v>
      </c>
      <c r="C5810" s="5" t="str">
        <f>INDEX(Students,MOD(D5810-1,ROWS(Students))+1,3)</f>
        <v>IZ05TC2</v>
      </c>
      <c r="D5810" s="5">
        <v>3404</v>
      </c>
      <c r="E5810" s="6">
        <v>44606</v>
      </c>
      <c r="F5810" s="6">
        <v>44606</v>
      </c>
      <c r="G5810" s="7" t="s">
        <v>279</v>
      </c>
      <c r="H5810" s="7">
        <v>1</v>
      </c>
      <c r="I5810" s="7" t="s">
        <v>1757</v>
      </c>
      <c r="J5810" s="7" t="s">
        <v>6</v>
      </c>
      <c r="K5810" s="7" t="s">
        <v>3767</v>
      </c>
      <c r="L5810" s="7"/>
      <c r="M5810" s="6" t="s">
        <v>3767</v>
      </c>
      <c r="N5810" s="7" t="s">
        <v>71</v>
      </c>
      <c r="O5810" s="8">
        <v>1200</v>
      </c>
      <c r="P5810" s="7" t="s">
        <v>9</v>
      </c>
      <c r="Q5810" s="9">
        <v>0</v>
      </c>
      <c r="R5810" s="7" t="s">
        <v>4350</v>
      </c>
      <c r="S5810" s="7" t="s">
        <v>5063</v>
      </c>
      <c r="T5810">
        <f>A5810</f>
        <v>21334</v>
      </c>
      <c r="U5810" t="str">
        <f>IF($G5810=$U$1:$X$1,$T5810,"")</f>
        <v/>
      </c>
      <c r="V5810" t="str">
        <f>IF($G5810=$U$1:$X$1,$T5810,"")</f>
        <v/>
      </c>
      <c r="W5810">
        <f>IF($G5810=$U$1:$X$1,$T5810,"")</f>
        <v>21334</v>
      </c>
      <c r="X5810" t="str">
        <f>IF($G5810=$U$1:$X$1,$T5810,"")</f>
        <v/>
      </c>
      <c r="Y5810" s="1">
        <f>ROUND(O5810*Q5810,2)</f>
        <v>0</v>
      </c>
    </row>
    <row r="5811" spans="1:25">
      <c r="A5811" s="5">
        <f>INDEX(Students,MOD(D5811-1,ROWS(Students))+1,1)</f>
        <v>21334</v>
      </c>
      <c r="B5811" s="5" t="str">
        <f>INDEX(Students,MOD(D5811-1,ROWS(Students))+1,2)</f>
        <v>Zimerman Kacper</v>
      </c>
      <c r="C5811" s="5" t="str">
        <f>INDEX(Students,MOD(D5811-1,ROWS(Students))+1,3)</f>
        <v>IZ05TC2</v>
      </c>
      <c r="D5811" s="5">
        <v>3496</v>
      </c>
      <c r="E5811" s="6">
        <v>44651</v>
      </c>
      <c r="F5811" s="6">
        <v>44650</v>
      </c>
      <c r="G5811" s="7" t="s">
        <v>1262</v>
      </c>
      <c r="H5811" s="7">
        <v>-1</v>
      </c>
      <c r="I5811" s="7" t="s">
        <v>2414</v>
      </c>
      <c r="J5811" s="7" t="s">
        <v>6</v>
      </c>
      <c r="K5811" s="7" t="s">
        <v>3781</v>
      </c>
      <c r="L5811" s="7" t="s">
        <v>805</v>
      </c>
      <c r="M5811" s="6" t="s">
        <v>3767</v>
      </c>
      <c r="N5811" s="7" t="s">
        <v>25</v>
      </c>
      <c r="O5811" s="8">
        <v>200</v>
      </c>
      <c r="P5811" s="7" t="s">
        <v>31</v>
      </c>
      <c r="Q5811" s="9">
        <v>1.06</v>
      </c>
      <c r="R5811" s="7" t="s">
        <v>4594</v>
      </c>
      <c r="S5811" s="7" t="s">
        <v>807</v>
      </c>
      <c r="T5811">
        <f>A5811</f>
        <v>21334</v>
      </c>
      <c r="U5811">
        <f>IF($G5811=$U$1:$X$1,$T5811,"")</f>
        <v>21334</v>
      </c>
      <c r="V5811" t="str">
        <f>IF($G5811=$U$1:$X$1,$T5811,"")</f>
        <v/>
      </c>
      <c r="W5811" t="str">
        <f>IF($G5811=$U$1:$X$1,$T5811,"")</f>
        <v/>
      </c>
      <c r="X5811" t="str">
        <f>IF($G5811=$U$1:$X$1,$T5811,"")</f>
        <v/>
      </c>
      <c r="Y5811" s="1">
        <f>ROUND(O5811*Q5811,2)</f>
        <v>212</v>
      </c>
    </row>
    <row r="5812" spans="1:25">
      <c r="A5812" s="5">
        <f>INDEX(Students,MOD(D5812-1,ROWS(Students))+1,1)</f>
        <v>21334</v>
      </c>
      <c r="B5812" s="5" t="str">
        <f>INDEX(Students,MOD(D5812-1,ROWS(Students))+1,2)</f>
        <v>Zimerman Kacper</v>
      </c>
      <c r="C5812" s="5" t="str">
        <f>INDEX(Students,MOD(D5812-1,ROWS(Students))+1,3)</f>
        <v>IZ05TC2</v>
      </c>
      <c r="D5812" s="5">
        <v>3588</v>
      </c>
      <c r="E5812" s="6">
        <v>44742</v>
      </c>
      <c r="F5812" s="6">
        <v>44742</v>
      </c>
      <c r="G5812" s="7" t="s">
        <v>1263</v>
      </c>
      <c r="H5812" s="7">
        <v>1</v>
      </c>
      <c r="I5812" s="7" t="s">
        <v>3099</v>
      </c>
      <c r="J5812" s="7" t="s">
        <v>6</v>
      </c>
      <c r="K5812" s="7" t="s">
        <v>3767</v>
      </c>
      <c r="L5812" s="7"/>
      <c r="M5812" s="6" t="s">
        <v>3767</v>
      </c>
      <c r="N5812" s="7" t="s">
        <v>19</v>
      </c>
      <c r="O5812" s="8">
        <v>141</v>
      </c>
      <c r="P5812" s="7" t="s">
        <v>9</v>
      </c>
      <c r="Q5812" s="9">
        <v>22.74</v>
      </c>
      <c r="R5812" s="7" t="s">
        <v>4559</v>
      </c>
      <c r="S5812" s="7" t="s">
        <v>746</v>
      </c>
      <c r="T5812">
        <f>A5812</f>
        <v>21334</v>
      </c>
      <c r="U5812" t="str">
        <f>IF($G5812=$U$1:$X$1,$T5812,"")</f>
        <v/>
      </c>
      <c r="V5812">
        <f>IF($G5812=$U$1:$X$1,$T5812,"")</f>
        <v>21334</v>
      </c>
      <c r="W5812" t="str">
        <f>IF($G5812=$U$1:$X$1,$T5812,"")</f>
        <v/>
      </c>
      <c r="X5812" t="str">
        <f>IF($G5812=$U$1:$X$1,$T5812,"")</f>
        <v/>
      </c>
      <c r="Y5812" s="1">
        <f>ROUND(O5812*Q5812,2)</f>
        <v>3206.34</v>
      </c>
    </row>
    <row r="5813" spans="1:25">
      <c r="A5813" s="5">
        <f>INDEX(Students,MOD(D5813-1,ROWS(Students))+1,1)</f>
        <v>21334</v>
      </c>
      <c r="B5813" s="5" t="str">
        <f>INDEX(Students,MOD(D5813-1,ROWS(Students))+1,2)</f>
        <v>Zimerman Kacper</v>
      </c>
      <c r="C5813" s="5" t="str">
        <f>INDEX(Students,MOD(D5813-1,ROWS(Students))+1,3)</f>
        <v>IZ05TC2</v>
      </c>
      <c r="D5813" s="5">
        <v>3680</v>
      </c>
      <c r="E5813" s="6">
        <v>44700</v>
      </c>
      <c r="F5813" s="6">
        <v>44700</v>
      </c>
      <c r="G5813" s="7" t="s">
        <v>1263</v>
      </c>
      <c r="H5813" s="7">
        <v>1</v>
      </c>
      <c r="I5813" s="7" t="s">
        <v>2614</v>
      </c>
      <c r="J5813" s="7" t="s">
        <v>6</v>
      </c>
      <c r="K5813" s="7" t="s">
        <v>3767</v>
      </c>
      <c r="L5813" s="7"/>
      <c r="M5813" s="6" t="s">
        <v>3767</v>
      </c>
      <c r="N5813" s="7" t="s">
        <v>19</v>
      </c>
      <c r="O5813" s="8">
        <v>1677</v>
      </c>
      <c r="P5813" s="7" t="s">
        <v>9</v>
      </c>
      <c r="Q5813" s="9">
        <v>0</v>
      </c>
      <c r="R5813" s="7" t="s">
        <v>4077</v>
      </c>
      <c r="S5813" s="7" t="s">
        <v>4967</v>
      </c>
      <c r="T5813">
        <f>A5813</f>
        <v>21334</v>
      </c>
      <c r="U5813" t="str">
        <f>IF($G5813=$U$1:$X$1,$T5813,"")</f>
        <v/>
      </c>
      <c r="V5813">
        <f>IF($G5813=$U$1:$X$1,$T5813,"")</f>
        <v>21334</v>
      </c>
      <c r="W5813" t="str">
        <f>IF($G5813=$U$1:$X$1,$T5813,"")</f>
        <v/>
      </c>
      <c r="X5813" t="str">
        <f>IF($G5813=$U$1:$X$1,$T5813,"")</f>
        <v/>
      </c>
      <c r="Y5813" s="1">
        <f>ROUND(O5813*Q5813,2)</f>
        <v>0</v>
      </c>
    </row>
    <row r="5814" spans="1:25">
      <c r="A5814" s="5">
        <f>INDEX(Students,MOD(D5814-1,ROWS(Students))+1,1)</f>
        <v>21334</v>
      </c>
      <c r="B5814" s="5" t="str">
        <f>INDEX(Students,MOD(D5814-1,ROWS(Students))+1,2)</f>
        <v>Zimerman Kacper</v>
      </c>
      <c r="C5814" s="5" t="str">
        <f>INDEX(Students,MOD(D5814-1,ROWS(Students))+1,3)</f>
        <v>IZ05TC2</v>
      </c>
      <c r="D5814" s="5">
        <v>3772</v>
      </c>
      <c r="E5814" s="6">
        <v>44649</v>
      </c>
      <c r="F5814" s="6">
        <v>44649</v>
      </c>
      <c r="G5814" s="7" t="s">
        <v>1263</v>
      </c>
      <c r="H5814" s="7">
        <v>-1</v>
      </c>
      <c r="I5814" s="7" t="s">
        <v>2367</v>
      </c>
      <c r="J5814" s="7" t="s">
        <v>6</v>
      </c>
      <c r="K5814" s="7" t="s">
        <v>3767</v>
      </c>
      <c r="L5814" s="7"/>
      <c r="M5814" s="6" t="s">
        <v>3767</v>
      </c>
      <c r="N5814" s="7" t="s">
        <v>19</v>
      </c>
      <c r="O5814" s="8">
        <v>1</v>
      </c>
      <c r="P5814" s="7" t="s">
        <v>9</v>
      </c>
      <c r="Q5814" s="9">
        <v>2.88</v>
      </c>
      <c r="R5814" s="7" t="s">
        <v>4579</v>
      </c>
      <c r="S5814" s="7" t="s">
        <v>783</v>
      </c>
      <c r="T5814">
        <f>A5814</f>
        <v>21334</v>
      </c>
      <c r="U5814" t="str">
        <f>IF($G5814=$U$1:$X$1,$T5814,"")</f>
        <v/>
      </c>
      <c r="V5814">
        <f>IF($G5814=$U$1:$X$1,$T5814,"")</f>
        <v>21334</v>
      </c>
      <c r="W5814" t="str">
        <f>IF($G5814=$U$1:$X$1,$T5814,"")</f>
        <v/>
      </c>
      <c r="X5814" t="str">
        <f>IF($G5814=$U$1:$X$1,$T5814,"")</f>
        <v/>
      </c>
      <c r="Y5814" s="1">
        <f>ROUND(O5814*Q5814,2)</f>
        <v>2.88</v>
      </c>
    </row>
    <row r="5815" spans="1:25">
      <c r="A5815" s="5">
        <f>INDEX(Students,MOD(D5815-1,ROWS(Students))+1,1)</f>
        <v>21334</v>
      </c>
      <c r="B5815" s="5" t="str">
        <f>INDEX(Students,MOD(D5815-1,ROWS(Students))+1,2)</f>
        <v>Zimerman Kacper</v>
      </c>
      <c r="C5815" s="5" t="str">
        <f>INDEX(Students,MOD(D5815-1,ROWS(Students))+1,3)</f>
        <v>IZ05TC2</v>
      </c>
      <c r="D5815" s="5">
        <v>3864</v>
      </c>
      <c r="E5815" s="6">
        <v>44685</v>
      </c>
      <c r="F5815" s="6">
        <v>44685</v>
      </c>
      <c r="G5815" s="7" t="s">
        <v>1263</v>
      </c>
      <c r="H5815" s="7">
        <v>1</v>
      </c>
      <c r="I5815" s="7" t="s">
        <v>2438</v>
      </c>
      <c r="J5815" s="7" t="s">
        <v>6</v>
      </c>
      <c r="K5815" s="7" t="s">
        <v>3767</v>
      </c>
      <c r="L5815" s="7"/>
      <c r="M5815" s="6" t="s">
        <v>3767</v>
      </c>
      <c r="N5815" s="7" t="s">
        <v>19</v>
      </c>
      <c r="O5815" s="8">
        <v>18</v>
      </c>
      <c r="P5815" s="7" t="s">
        <v>9</v>
      </c>
      <c r="Q5815" s="9">
        <v>6.28</v>
      </c>
      <c r="R5815" s="7" t="s">
        <v>4024</v>
      </c>
      <c r="S5815" s="7" t="s">
        <v>128</v>
      </c>
      <c r="T5815">
        <f>A5815</f>
        <v>21334</v>
      </c>
      <c r="U5815" t="str">
        <f>IF($G5815=$U$1:$X$1,$T5815,"")</f>
        <v/>
      </c>
      <c r="V5815">
        <f>IF($G5815=$U$1:$X$1,$T5815,"")</f>
        <v>21334</v>
      </c>
      <c r="W5815" t="str">
        <f>IF($G5815=$U$1:$X$1,$T5815,"")</f>
        <v/>
      </c>
      <c r="X5815" t="str">
        <f>IF($G5815=$U$1:$X$1,$T5815,"")</f>
        <v/>
      </c>
      <c r="Y5815" s="1">
        <f>ROUND(O5815*Q5815,2)</f>
        <v>113.04</v>
      </c>
    </row>
    <row r="5816" spans="1:25">
      <c r="A5816" s="5">
        <f>INDEX(Students,MOD(D5816-1,ROWS(Students))+1,1)</f>
        <v>21334</v>
      </c>
      <c r="B5816" s="5" t="str">
        <f>INDEX(Students,MOD(D5816-1,ROWS(Students))+1,2)</f>
        <v>Zimerman Kacper</v>
      </c>
      <c r="C5816" s="5" t="str">
        <f>INDEX(Students,MOD(D5816-1,ROWS(Students))+1,3)</f>
        <v>IZ05TC2</v>
      </c>
      <c r="D5816" s="5">
        <v>3956</v>
      </c>
      <c r="E5816" s="6">
        <v>44743</v>
      </c>
      <c r="F5816" s="6">
        <v>44743</v>
      </c>
      <c r="G5816" s="7" t="s">
        <v>279</v>
      </c>
      <c r="H5816" s="7">
        <v>1</v>
      </c>
      <c r="I5816" s="7" t="s">
        <v>3111</v>
      </c>
      <c r="J5816" s="7" t="s">
        <v>6</v>
      </c>
      <c r="K5816" s="7" t="s">
        <v>3767</v>
      </c>
      <c r="L5816" s="7"/>
      <c r="M5816" s="6" t="s">
        <v>3767</v>
      </c>
      <c r="N5816" s="7" t="s">
        <v>25</v>
      </c>
      <c r="O5816" s="8">
        <v>129.04</v>
      </c>
      <c r="P5816" s="7" t="s">
        <v>31</v>
      </c>
      <c r="Q5816" s="9">
        <v>0.81</v>
      </c>
      <c r="R5816" s="7" t="s">
        <v>4513</v>
      </c>
      <c r="S5816" s="7" t="s">
        <v>681</v>
      </c>
      <c r="T5816">
        <f>A5816</f>
        <v>21334</v>
      </c>
      <c r="U5816" t="str">
        <f>IF($G5816=$U$1:$X$1,$T5816,"")</f>
        <v/>
      </c>
      <c r="V5816" t="str">
        <f>IF($G5816=$U$1:$X$1,$T5816,"")</f>
        <v/>
      </c>
      <c r="W5816">
        <f>IF($G5816=$U$1:$X$1,$T5816,"")</f>
        <v>21334</v>
      </c>
      <c r="X5816" t="str">
        <f>IF($G5816=$U$1:$X$1,$T5816,"")</f>
        <v/>
      </c>
      <c r="Y5816" s="1">
        <f>ROUND(O5816*Q5816,2)</f>
        <v>104.52</v>
      </c>
    </row>
    <row r="5817" spans="1:25">
      <c r="A5817" s="5">
        <f>INDEX(Students,MOD(D5817-1,ROWS(Students))+1,1)</f>
        <v>21334</v>
      </c>
      <c r="B5817" s="5" t="str">
        <f>INDEX(Students,MOD(D5817-1,ROWS(Students))+1,2)</f>
        <v>Zimerman Kacper</v>
      </c>
      <c r="C5817" s="5" t="str">
        <f>INDEX(Students,MOD(D5817-1,ROWS(Students))+1,3)</f>
        <v>IZ05TC2</v>
      </c>
      <c r="D5817" s="5">
        <v>4048</v>
      </c>
      <c r="E5817" s="6">
        <v>44718</v>
      </c>
      <c r="F5817" s="6">
        <v>44718</v>
      </c>
      <c r="G5817" s="7" t="s">
        <v>279</v>
      </c>
      <c r="H5817" s="7">
        <v>1</v>
      </c>
      <c r="I5817" s="7" t="s">
        <v>2807</v>
      </c>
      <c r="J5817" s="7" t="s">
        <v>6</v>
      </c>
      <c r="K5817" s="7" t="s">
        <v>3767</v>
      </c>
      <c r="L5817" s="7"/>
      <c r="M5817" s="6" t="s">
        <v>3767</v>
      </c>
      <c r="N5817" s="7" t="s">
        <v>25</v>
      </c>
      <c r="O5817" s="8">
        <v>28.77</v>
      </c>
      <c r="P5817" s="7" t="s">
        <v>13</v>
      </c>
      <c r="Q5817" s="9">
        <v>45.65</v>
      </c>
      <c r="R5817" s="7" t="s">
        <v>4038</v>
      </c>
      <c r="S5817" s="7" t="s">
        <v>141</v>
      </c>
      <c r="T5817">
        <f>A5817</f>
        <v>21334</v>
      </c>
      <c r="U5817" t="str">
        <f>IF($G5817=$U$1:$X$1,$T5817,"")</f>
        <v/>
      </c>
      <c r="V5817" t="str">
        <f>IF($G5817=$U$1:$X$1,$T5817,"")</f>
        <v/>
      </c>
      <c r="W5817">
        <f>IF($G5817=$U$1:$X$1,$T5817,"")</f>
        <v>21334</v>
      </c>
      <c r="X5817" t="str">
        <f>IF($G5817=$U$1:$X$1,$T5817,"")</f>
        <v/>
      </c>
      <c r="Y5817" s="1">
        <f>ROUND(O5817*Q5817,2)</f>
        <v>1313.35</v>
      </c>
    </row>
    <row r="5818" spans="1:25">
      <c r="A5818" s="5">
        <f>INDEX(Students,MOD(D5818-1,ROWS(Students))+1,1)</f>
        <v>21334</v>
      </c>
      <c r="B5818" s="5" t="str">
        <f>INDEX(Students,MOD(D5818-1,ROWS(Students))+1,2)</f>
        <v>Zimerman Kacper</v>
      </c>
      <c r="C5818" s="5" t="str">
        <f>INDEX(Students,MOD(D5818-1,ROWS(Students))+1,3)</f>
        <v>IZ05TC2</v>
      </c>
      <c r="D5818" s="5">
        <v>4140</v>
      </c>
      <c r="E5818" s="6">
        <v>44592</v>
      </c>
      <c r="F5818" s="6">
        <v>44592</v>
      </c>
      <c r="G5818" s="7" t="s">
        <v>1263</v>
      </c>
      <c r="H5818" s="7">
        <v>1</v>
      </c>
      <c r="I5818" s="7" t="s">
        <v>1588</v>
      </c>
      <c r="J5818" s="7" t="s">
        <v>6</v>
      </c>
      <c r="K5818" s="7" t="s">
        <v>3767</v>
      </c>
      <c r="L5818" s="7"/>
      <c r="M5818" s="6" t="s">
        <v>3767</v>
      </c>
      <c r="N5818" s="7" t="s">
        <v>67</v>
      </c>
      <c r="O5818" s="8">
        <v>25</v>
      </c>
      <c r="P5818" s="7" t="s">
        <v>9</v>
      </c>
      <c r="Q5818" s="9">
        <v>9.2200000000000006</v>
      </c>
      <c r="R5818" s="7" t="s">
        <v>4242</v>
      </c>
      <c r="S5818" s="7" t="s">
        <v>5043</v>
      </c>
      <c r="T5818">
        <f>A5818</f>
        <v>21334</v>
      </c>
      <c r="U5818" t="str">
        <f>IF($G5818=$U$1:$X$1,$T5818,"")</f>
        <v/>
      </c>
      <c r="V5818">
        <f>IF($G5818=$U$1:$X$1,$T5818,"")</f>
        <v>21334</v>
      </c>
      <c r="W5818" t="str">
        <f>IF($G5818=$U$1:$X$1,$T5818,"")</f>
        <v/>
      </c>
      <c r="X5818" t="str">
        <f>IF($G5818=$U$1:$X$1,$T5818,"")</f>
        <v/>
      </c>
      <c r="Y5818" s="1">
        <f>ROUND(O5818*Q5818,2)</f>
        <v>230.5</v>
      </c>
    </row>
    <row r="5819" spans="1:25">
      <c r="A5819" s="5">
        <f>INDEX(Students,MOD(D5819-1,ROWS(Students))+1,1)</f>
        <v>21334</v>
      </c>
      <c r="B5819" s="5" t="str">
        <f>INDEX(Students,MOD(D5819-1,ROWS(Students))+1,2)</f>
        <v>Zimerman Kacper</v>
      </c>
      <c r="C5819" s="5" t="str">
        <f>INDEX(Students,MOD(D5819-1,ROWS(Students))+1,3)</f>
        <v>IZ05TC2</v>
      </c>
      <c r="D5819" s="5">
        <v>4232</v>
      </c>
      <c r="E5819" s="6">
        <v>44694</v>
      </c>
      <c r="F5819" s="6">
        <v>44694</v>
      </c>
      <c r="G5819" s="7" t="s">
        <v>279</v>
      </c>
      <c r="H5819" s="7">
        <v>1</v>
      </c>
      <c r="I5819" s="7" t="s">
        <v>2554</v>
      </c>
      <c r="J5819" s="7" t="s">
        <v>6</v>
      </c>
      <c r="K5819" s="7" t="s">
        <v>3767</v>
      </c>
      <c r="L5819" s="7"/>
      <c r="M5819" s="6" t="s">
        <v>3767</v>
      </c>
      <c r="N5819" s="7" t="s">
        <v>5215</v>
      </c>
      <c r="O5819" s="8">
        <v>10.86</v>
      </c>
      <c r="P5819" s="7" t="s">
        <v>13</v>
      </c>
      <c r="Q5819" s="9">
        <v>0</v>
      </c>
      <c r="R5819" s="7" t="s">
        <v>4478</v>
      </c>
      <c r="S5819" s="7" t="s">
        <v>5099</v>
      </c>
      <c r="T5819">
        <f>A5819</f>
        <v>21334</v>
      </c>
      <c r="U5819" t="str">
        <f>IF($G5819=$U$1:$X$1,$T5819,"")</f>
        <v/>
      </c>
      <c r="V5819" t="str">
        <f>IF($G5819=$U$1:$X$1,$T5819,"")</f>
        <v/>
      </c>
      <c r="W5819">
        <f>IF($G5819=$U$1:$X$1,$T5819,"")</f>
        <v>21334</v>
      </c>
      <c r="X5819" t="str">
        <f>IF($G5819=$U$1:$X$1,$T5819,"")</f>
        <v/>
      </c>
      <c r="Y5819" s="1">
        <f>ROUND(O5819*Q5819,2)</f>
        <v>0</v>
      </c>
    </row>
    <row r="5820" spans="1:25">
      <c r="A5820" s="5">
        <f>INDEX(Students,MOD(D5820-1,ROWS(Students))+1,1)</f>
        <v>21334</v>
      </c>
      <c r="B5820" s="5" t="str">
        <f>INDEX(Students,MOD(D5820-1,ROWS(Students))+1,2)</f>
        <v>Zimerman Kacper</v>
      </c>
      <c r="C5820" s="5" t="str">
        <f>INDEX(Students,MOD(D5820-1,ROWS(Students))+1,3)</f>
        <v>IZ05TC2</v>
      </c>
      <c r="D5820" s="5">
        <v>4324</v>
      </c>
      <c r="E5820" s="6">
        <v>44705</v>
      </c>
      <c r="F5820" s="6">
        <v>44705</v>
      </c>
      <c r="G5820" s="7" t="s">
        <v>279</v>
      </c>
      <c r="H5820" s="7">
        <v>1</v>
      </c>
      <c r="I5820" s="7" t="s">
        <v>2665</v>
      </c>
      <c r="J5820" s="7" t="s">
        <v>6</v>
      </c>
      <c r="K5820" s="7" t="s">
        <v>3767</v>
      </c>
      <c r="L5820" s="7"/>
      <c r="M5820" s="6" t="s">
        <v>3767</v>
      </c>
      <c r="N5820" s="7" t="s">
        <v>25</v>
      </c>
      <c r="O5820" s="8">
        <v>8.35</v>
      </c>
      <c r="P5820" s="7" t="s">
        <v>13</v>
      </c>
      <c r="Q5820" s="9">
        <v>44.58</v>
      </c>
      <c r="R5820" s="7" t="s">
        <v>3986</v>
      </c>
      <c r="S5820" s="7" t="s">
        <v>90</v>
      </c>
      <c r="T5820">
        <f>A5820</f>
        <v>21334</v>
      </c>
      <c r="U5820" t="str">
        <f>IF($G5820=$U$1:$X$1,$T5820,"")</f>
        <v/>
      </c>
      <c r="V5820" t="str">
        <f>IF($G5820=$U$1:$X$1,$T5820,"")</f>
        <v/>
      </c>
      <c r="W5820">
        <f>IF($G5820=$U$1:$X$1,$T5820,"")</f>
        <v>21334</v>
      </c>
      <c r="X5820" t="str">
        <f>IF($G5820=$U$1:$X$1,$T5820,"")</f>
        <v/>
      </c>
      <c r="Y5820" s="1">
        <f>ROUND(O5820*Q5820,2)</f>
        <v>372.24</v>
      </c>
    </row>
    <row r="5821" spans="1:25">
      <c r="A5821" s="5">
        <f>INDEX(Students,MOD(D5821-1,ROWS(Students))+1,1)</f>
        <v>21334</v>
      </c>
      <c r="B5821" s="5" t="str">
        <f>INDEX(Students,MOD(D5821-1,ROWS(Students))+1,2)</f>
        <v>Zimerman Kacper</v>
      </c>
      <c r="C5821" s="5" t="str">
        <f>INDEX(Students,MOD(D5821-1,ROWS(Students))+1,3)</f>
        <v>IZ05TC2</v>
      </c>
      <c r="D5821" s="5">
        <v>4416</v>
      </c>
      <c r="E5821" s="6">
        <v>44572</v>
      </c>
      <c r="F5821" s="6">
        <v>44572</v>
      </c>
      <c r="G5821" s="7" t="s">
        <v>1263</v>
      </c>
      <c r="H5821" s="7">
        <v>1</v>
      </c>
      <c r="I5821" s="7" t="s">
        <v>1303</v>
      </c>
      <c r="J5821" s="7" t="s">
        <v>6</v>
      </c>
      <c r="K5821" s="7" t="s">
        <v>3767</v>
      </c>
      <c r="L5821" s="7"/>
      <c r="M5821" s="6" t="s">
        <v>3767</v>
      </c>
      <c r="N5821" s="7" t="s">
        <v>7</v>
      </c>
      <c r="O5821" s="8">
        <v>18</v>
      </c>
      <c r="P5821" s="7" t="s">
        <v>9</v>
      </c>
      <c r="Q5821" s="9">
        <v>0.76</v>
      </c>
      <c r="R5821" s="7" t="s">
        <v>3972</v>
      </c>
      <c r="S5821" s="7" t="s">
        <v>77</v>
      </c>
      <c r="T5821">
        <f>A5821</f>
        <v>21334</v>
      </c>
      <c r="U5821" t="str">
        <f>IF($G5821=$U$1:$X$1,$T5821,"")</f>
        <v/>
      </c>
      <c r="V5821">
        <f>IF($G5821=$U$1:$X$1,$T5821,"")</f>
        <v>21334</v>
      </c>
      <c r="W5821" t="str">
        <f>IF($G5821=$U$1:$X$1,$T5821,"")</f>
        <v/>
      </c>
      <c r="X5821" t="str">
        <f>IF($G5821=$U$1:$X$1,$T5821,"")</f>
        <v/>
      </c>
      <c r="Y5821" s="1">
        <f>ROUND(O5821*Q5821,2)</f>
        <v>13.68</v>
      </c>
    </row>
    <row r="5822" spans="1:25">
      <c r="A5822" s="5">
        <f>INDEX(Students,MOD(D5822-1,ROWS(Students))+1,1)</f>
        <v>21334</v>
      </c>
      <c r="B5822" s="5" t="str">
        <f>INDEX(Students,MOD(D5822-1,ROWS(Students))+1,2)</f>
        <v>Zimerman Kacper</v>
      </c>
      <c r="C5822" s="5" t="str">
        <f>INDEX(Students,MOD(D5822-1,ROWS(Students))+1,3)</f>
        <v>IZ05TC2</v>
      </c>
      <c r="D5822" s="5">
        <v>4508</v>
      </c>
      <c r="E5822" s="6">
        <v>44589</v>
      </c>
      <c r="F5822" s="6">
        <v>44589</v>
      </c>
      <c r="G5822" s="7" t="s">
        <v>1263</v>
      </c>
      <c r="H5822" s="7">
        <v>1</v>
      </c>
      <c r="I5822" s="7" t="s">
        <v>1581</v>
      </c>
      <c r="J5822" s="7" t="s">
        <v>6</v>
      </c>
      <c r="K5822" s="7" t="s">
        <v>3767</v>
      </c>
      <c r="L5822" s="7"/>
      <c r="M5822" s="6" t="s">
        <v>3767</v>
      </c>
      <c r="N5822" s="7" t="s">
        <v>32</v>
      </c>
      <c r="O5822" s="8">
        <v>2</v>
      </c>
      <c r="P5822" s="7" t="s">
        <v>9</v>
      </c>
      <c r="Q5822" s="9">
        <v>54</v>
      </c>
      <c r="R5822" s="7" t="s">
        <v>4239</v>
      </c>
      <c r="S5822" s="7" t="s">
        <v>350</v>
      </c>
      <c r="T5822">
        <f>A5822</f>
        <v>21334</v>
      </c>
      <c r="U5822" t="str">
        <f>IF($G5822=$U$1:$X$1,$T5822,"")</f>
        <v/>
      </c>
      <c r="V5822">
        <f>IF($G5822=$U$1:$X$1,$T5822,"")</f>
        <v>21334</v>
      </c>
      <c r="W5822" t="str">
        <f>IF($G5822=$U$1:$X$1,$T5822,"")</f>
        <v/>
      </c>
      <c r="X5822" t="str">
        <f>IF($G5822=$U$1:$X$1,$T5822,"")</f>
        <v/>
      </c>
      <c r="Y5822" s="1">
        <f>ROUND(O5822*Q5822,2)</f>
        <v>108</v>
      </c>
    </row>
    <row r="5823" spans="1:25">
      <c r="A5823" s="5">
        <f>INDEX(Students,MOD(D5823-1,ROWS(Students))+1,1)</f>
        <v>21334</v>
      </c>
      <c r="B5823" s="5" t="str">
        <f>INDEX(Students,MOD(D5823-1,ROWS(Students))+1,2)</f>
        <v>Zimerman Kacper</v>
      </c>
      <c r="C5823" s="5" t="str">
        <f>INDEX(Students,MOD(D5823-1,ROWS(Students))+1,3)</f>
        <v>IZ05TC2</v>
      </c>
      <c r="D5823" s="5">
        <v>4600</v>
      </c>
      <c r="E5823" s="6">
        <v>44721</v>
      </c>
      <c r="F5823" s="6">
        <v>44721</v>
      </c>
      <c r="G5823" s="7" t="s">
        <v>279</v>
      </c>
      <c r="H5823" s="7">
        <v>1</v>
      </c>
      <c r="I5823" s="7" t="s">
        <v>2893</v>
      </c>
      <c r="J5823" s="7" t="s">
        <v>6</v>
      </c>
      <c r="K5823" s="7" t="s">
        <v>3767</v>
      </c>
      <c r="L5823" s="7"/>
      <c r="M5823" s="6" t="s">
        <v>3767</v>
      </c>
      <c r="N5823" s="7" t="s">
        <v>25</v>
      </c>
      <c r="O5823" s="8">
        <v>100</v>
      </c>
      <c r="P5823" s="7" t="s">
        <v>31</v>
      </c>
      <c r="Q5823" s="9">
        <v>0.46</v>
      </c>
      <c r="R5823" s="7" t="s">
        <v>4481</v>
      </c>
      <c r="S5823" s="7" t="s">
        <v>635</v>
      </c>
      <c r="T5823">
        <f>A5823</f>
        <v>21334</v>
      </c>
      <c r="U5823" t="str">
        <f>IF($G5823=$U$1:$X$1,$T5823,"")</f>
        <v/>
      </c>
      <c r="V5823" t="str">
        <f>IF($G5823=$U$1:$X$1,$T5823,"")</f>
        <v/>
      </c>
      <c r="W5823">
        <f>IF($G5823=$U$1:$X$1,$T5823,"")</f>
        <v>21334</v>
      </c>
      <c r="X5823" t="str">
        <f>IF($G5823=$U$1:$X$1,$T5823,"")</f>
        <v/>
      </c>
      <c r="Y5823" s="1">
        <f>ROUND(O5823*Q5823,2)</f>
        <v>46</v>
      </c>
    </row>
    <row r="5824" spans="1:25">
      <c r="A5824" s="5">
        <f>INDEX(Students,MOD(D5824-1,ROWS(Students))+1,1)</f>
        <v>21334</v>
      </c>
      <c r="B5824" s="5" t="str">
        <f>INDEX(Students,MOD(D5824-1,ROWS(Students))+1,2)</f>
        <v>Zimerman Kacper</v>
      </c>
      <c r="C5824" s="5" t="str">
        <f>INDEX(Students,MOD(D5824-1,ROWS(Students))+1,3)</f>
        <v>IZ05TC2</v>
      </c>
      <c r="D5824" s="5">
        <v>4692</v>
      </c>
      <c r="E5824" s="6">
        <v>44708</v>
      </c>
      <c r="F5824" s="6">
        <v>44708</v>
      </c>
      <c r="G5824" s="7" t="s">
        <v>279</v>
      </c>
      <c r="H5824" s="7">
        <v>1</v>
      </c>
      <c r="I5824" s="7" t="s">
        <v>2703</v>
      </c>
      <c r="J5824" s="7" t="s">
        <v>6</v>
      </c>
      <c r="K5824" s="7" t="s">
        <v>3767</v>
      </c>
      <c r="L5824" s="7"/>
      <c r="M5824" s="6" t="s">
        <v>3767</v>
      </c>
      <c r="N5824" s="7" t="s">
        <v>25</v>
      </c>
      <c r="O5824" s="8">
        <v>45.5</v>
      </c>
      <c r="P5824" s="7" t="s">
        <v>13</v>
      </c>
      <c r="Q5824" s="9">
        <v>9.0500000000000007</v>
      </c>
      <c r="R5824" s="7" t="s">
        <v>4235</v>
      </c>
      <c r="S5824" s="7" t="s">
        <v>346</v>
      </c>
      <c r="T5824">
        <f>A5824</f>
        <v>21334</v>
      </c>
      <c r="U5824" t="str">
        <f>IF($G5824=$U$1:$X$1,$T5824,"")</f>
        <v/>
      </c>
      <c r="V5824" t="str">
        <f>IF($G5824=$U$1:$X$1,$T5824,"")</f>
        <v/>
      </c>
      <c r="W5824">
        <f>IF($G5824=$U$1:$X$1,$T5824,"")</f>
        <v>21334</v>
      </c>
      <c r="X5824" t="str">
        <f>IF($G5824=$U$1:$X$1,$T5824,"")</f>
        <v/>
      </c>
      <c r="Y5824" s="1">
        <f>ROUND(O5824*Q5824,2)</f>
        <v>411.78</v>
      </c>
    </row>
    <row r="5825" spans="1:25">
      <c r="A5825" s="5">
        <f>INDEX(Students,MOD(D5825-1,ROWS(Students))+1,1)</f>
        <v>21334</v>
      </c>
      <c r="B5825" s="5" t="str">
        <f>INDEX(Students,MOD(D5825-1,ROWS(Students))+1,2)</f>
        <v>Zimerman Kacper</v>
      </c>
      <c r="C5825" s="5" t="str">
        <f>INDEX(Students,MOD(D5825-1,ROWS(Students))+1,3)</f>
        <v>IZ05TC2</v>
      </c>
      <c r="D5825" s="5">
        <v>4784</v>
      </c>
      <c r="E5825" s="6">
        <v>44690</v>
      </c>
      <c r="F5825" s="6">
        <v>44687</v>
      </c>
      <c r="G5825" s="7" t="s">
        <v>1262</v>
      </c>
      <c r="H5825" s="7">
        <v>-1</v>
      </c>
      <c r="I5825" s="7" t="s">
        <v>2501</v>
      </c>
      <c r="J5825" s="7" t="s">
        <v>6</v>
      </c>
      <c r="K5825" s="7" t="s">
        <v>3780</v>
      </c>
      <c r="L5825" s="7" t="s">
        <v>855</v>
      </c>
      <c r="M5825" s="6" t="s">
        <v>3767</v>
      </c>
      <c r="N5825" s="7" t="s">
        <v>81</v>
      </c>
      <c r="O5825" s="8">
        <v>100</v>
      </c>
      <c r="P5825" s="7" t="s">
        <v>9</v>
      </c>
      <c r="Q5825" s="9">
        <v>6.09</v>
      </c>
      <c r="R5825" s="7" t="s">
        <v>4633</v>
      </c>
      <c r="S5825" s="7" t="s">
        <v>856</v>
      </c>
      <c r="T5825">
        <f>A5825</f>
        <v>21334</v>
      </c>
      <c r="U5825">
        <f>IF($G5825=$U$1:$X$1,$T5825,"")</f>
        <v>21334</v>
      </c>
      <c r="V5825" t="str">
        <f>IF($G5825=$U$1:$X$1,$T5825,"")</f>
        <v/>
      </c>
      <c r="W5825" t="str">
        <f>IF($G5825=$U$1:$X$1,$T5825,"")</f>
        <v/>
      </c>
      <c r="X5825" t="str">
        <f>IF($G5825=$U$1:$X$1,$T5825,"")</f>
        <v/>
      </c>
      <c r="Y5825" s="1">
        <f>ROUND(O5825*Q5825,2)</f>
        <v>609</v>
      </c>
    </row>
    <row r="5826" spans="1:25">
      <c r="A5826" s="5">
        <f>INDEX(Students,MOD(D5826-1,ROWS(Students))+1,1)</f>
        <v>21334</v>
      </c>
      <c r="B5826" s="5" t="str">
        <f>INDEX(Students,MOD(D5826-1,ROWS(Students))+1,2)</f>
        <v>Zimerman Kacper</v>
      </c>
      <c r="C5826" s="5" t="str">
        <f>INDEX(Students,MOD(D5826-1,ROWS(Students))+1,3)</f>
        <v>IZ05TC2</v>
      </c>
      <c r="D5826" s="5">
        <v>4876</v>
      </c>
      <c r="E5826" s="6">
        <v>44698</v>
      </c>
      <c r="F5826" s="6">
        <v>44698</v>
      </c>
      <c r="G5826" s="7" t="s">
        <v>1262</v>
      </c>
      <c r="H5826" s="7">
        <v>1</v>
      </c>
      <c r="I5826" s="7" t="s">
        <v>2588</v>
      </c>
      <c r="J5826" s="7" t="s">
        <v>6</v>
      </c>
      <c r="K5826" s="7" t="s">
        <v>3770</v>
      </c>
      <c r="L5826" s="7"/>
      <c r="M5826" s="6" t="s">
        <v>3767</v>
      </c>
      <c r="N5826" s="7" t="s">
        <v>19</v>
      </c>
      <c r="O5826" s="8">
        <v>4</v>
      </c>
      <c r="P5826" s="7" t="s">
        <v>9</v>
      </c>
      <c r="Q5826" s="9">
        <v>0</v>
      </c>
      <c r="R5826" s="7" t="s">
        <v>4120</v>
      </c>
      <c r="S5826" s="7" t="s">
        <v>227</v>
      </c>
      <c r="T5826">
        <f>A5826</f>
        <v>21334</v>
      </c>
      <c r="U5826">
        <f>IF($G5826=$U$1:$X$1,$T5826,"")</f>
        <v>21334</v>
      </c>
      <c r="V5826" t="str">
        <f>IF($G5826=$U$1:$X$1,$T5826,"")</f>
        <v/>
      </c>
      <c r="W5826" t="str">
        <f>IF($G5826=$U$1:$X$1,$T5826,"")</f>
        <v/>
      </c>
      <c r="X5826" t="str">
        <f>IF($G5826=$U$1:$X$1,$T5826,"")</f>
        <v/>
      </c>
      <c r="Y5826" s="1">
        <f>ROUND(O5826*Q5826,2)</f>
        <v>0</v>
      </c>
    </row>
    <row r="5827" spans="1:25">
      <c r="A5827" s="5">
        <f>INDEX(Students,MOD(D5827-1,ROWS(Students))+1,1)</f>
        <v>21334</v>
      </c>
      <c r="B5827" s="5" t="str">
        <f>INDEX(Students,MOD(D5827-1,ROWS(Students))+1,2)</f>
        <v>Zimerman Kacper</v>
      </c>
      <c r="C5827" s="5" t="str">
        <f>INDEX(Students,MOD(D5827-1,ROWS(Students))+1,3)</f>
        <v>IZ05TC2</v>
      </c>
      <c r="D5827" s="5">
        <v>4968</v>
      </c>
      <c r="E5827" s="6">
        <v>44685</v>
      </c>
      <c r="F5827" s="6">
        <v>44685</v>
      </c>
      <c r="G5827" s="7" t="s">
        <v>1263</v>
      </c>
      <c r="H5827" s="7">
        <v>1</v>
      </c>
      <c r="I5827" s="7" t="s">
        <v>2445</v>
      </c>
      <c r="J5827" s="7" t="s">
        <v>6</v>
      </c>
      <c r="K5827" s="7" t="s">
        <v>3767</v>
      </c>
      <c r="L5827" s="7"/>
      <c r="M5827" s="6" t="s">
        <v>3767</v>
      </c>
      <c r="N5827" s="7" t="s">
        <v>25</v>
      </c>
      <c r="O5827" s="8">
        <v>1</v>
      </c>
      <c r="P5827" s="7" t="s">
        <v>9</v>
      </c>
      <c r="Q5827" s="9">
        <v>8.6300000000000008</v>
      </c>
      <c r="R5827" s="7" t="s">
        <v>4607</v>
      </c>
      <c r="S5827" s="7" t="s">
        <v>824</v>
      </c>
      <c r="T5827">
        <f>A5827</f>
        <v>21334</v>
      </c>
      <c r="U5827" t="str">
        <f>IF($G5827=$U$1:$X$1,$T5827,"")</f>
        <v/>
      </c>
      <c r="V5827">
        <f>IF($G5827=$U$1:$X$1,$T5827,"")</f>
        <v>21334</v>
      </c>
      <c r="W5827" t="str">
        <f>IF($G5827=$U$1:$X$1,$T5827,"")</f>
        <v/>
      </c>
      <c r="X5827" t="str">
        <f>IF($G5827=$U$1:$X$1,$T5827,"")</f>
        <v/>
      </c>
      <c r="Y5827" s="1">
        <f>ROUND(O5827*Q5827,2)</f>
        <v>8.6300000000000008</v>
      </c>
    </row>
    <row r="5828" spans="1:25">
      <c r="A5828" s="5">
        <f>INDEX(Students,MOD(D5828-1,ROWS(Students))+1,1)</f>
        <v>21334</v>
      </c>
      <c r="B5828" s="5" t="str">
        <f>INDEX(Students,MOD(D5828-1,ROWS(Students))+1,2)</f>
        <v>Zimerman Kacper</v>
      </c>
      <c r="C5828" s="5" t="str">
        <f>INDEX(Students,MOD(D5828-1,ROWS(Students))+1,3)</f>
        <v>IZ05TC2</v>
      </c>
      <c r="D5828" s="5">
        <v>5060</v>
      </c>
      <c r="E5828" s="6">
        <v>44671</v>
      </c>
      <c r="F5828" s="6">
        <v>44671</v>
      </c>
      <c r="G5828" s="7" t="s">
        <v>1262</v>
      </c>
      <c r="H5828" s="7">
        <v>-1</v>
      </c>
      <c r="I5828" s="7" t="s">
        <v>3644</v>
      </c>
      <c r="J5828" s="7" t="s">
        <v>6</v>
      </c>
      <c r="K5828" s="7" t="s">
        <v>3856</v>
      </c>
      <c r="L5828" s="7" t="s">
        <v>1221</v>
      </c>
      <c r="M5828" s="6" t="s">
        <v>3767</v>
      </c>
      <c r="N5828" s="7" t="s">
        <v>19</v>
      </c>
      <c r="O5828" s="8">
        <v>500</v>
      </c>
      <c r="P5828" s="7" t="s">
        <v>31</v>
      </c>
      <c r="Q5828" s="9">
        <v>0.47</v>
      </c>
      <c r="R5828" s="7" t="s">
        <v>4251</v>
      </c>
      <c r="S5828" s="7" t="s">
        <v>367</v>
      </c>
      <c r="T5828">
        <f>A5828</f>
        <v>21334</v>
      </c>
      <c r="U5828">
        <f>IF($G5828=$U$1:$X$1,$T5828,"")</f>
        <v>21334</v>
      </c>
      <c r="V5828" t="str">
        <f>IF($G5828=$U$1:$X$1,$T5828,"")</f>
        <v/>
      </c>
      <c r="W5828" t="str">
        <f>IF($G5828=$U$1:$X$1,$T5828,"")</f>
        <v/>
      </c>
      <c r="X5828" t="str">
        <f>IF($G5828=$U$1:$X$1,$T5828,"")</f>
        <v/>
      </c>
      <c r="Y5828" s="1">
        <f>ROUND(O5828*Q5828,2)</f>
        <v>235</v>
      </c>
    </row>
    <row r="5829" spans="1:25">
      <c r="A5829" s="5">
        <f>INDEX(Students,MOD(D5829-1,ROWS(Students))+1,1)</f>
        <v>21334</v>
      </c>
      <c r="B5829" s="5" t="str">
        <f>INDEX(Students,MOD(D5829-1,ROWS(Students))+1,2)</f>
        <v>Zimerman Kacper</v>
      </c>
      <c r="C5829" s="5" t="str">
        <f>INDEX(Students,MOD(D5829-1,ROWS(Students))+1,3)</f>
        <v>IZ05TC2</v>
      </c>
      <c r="D5829" s="5">
        <v>5152</v>
      </c>
      <c r="E5829" s="6">
        <v>44693</v>
      </c>
      <c r="F5829" s="6">
        <v>44693</v>
      </c>
      <c r="G5829" s="7" t="s">
        <v>279</v>
      </c>
      <c r="H5829" s="7">
        <v>1</v>
      </c>
      <c r="I5829" s="7" t="s">
        <v>2536</v>
      </c>
      <c r="J5829" s="7" t="s">
        <v>6</v>
      </c>
      <c r="K5829" s="7" t="s">
        <v>3767</v>
      </c>
      <c r="L5829" s="7"/>
      <c r="M5829" s="6" t="s">
        <v>3767</v>
      </c>
      <c r="N5829" s="7" t="s">
        <v>25</v>
      </c>
      <c r="O5829" s="8">
        <v>5.04</v>
      </c>
      <c r="P5829" s="7" t="s">
        <v>13</v>
      </c>
      <c r="Q5829" s="9">
        <v>46.57</v>
      </c>
      <c r="R5829" s="7" t="s">
        <v>4286</v>
      </c>
      <c r="S5829" s="7" t="s">
        <v>405</v>
      </c>
      <c r="T5829">
        <f>A5829</f>
        <v>21334</v>
      </c>
      <c r="U5829" t="str">
        <f>IF($G5829=$U$1:$X$1,$T5829,"")</f>
        <v/>
      </c>
      <c r="V5829" t="str">
        <f>IF($G5829=$U$1:$X$1,$T5829,"")</f>
        <v/>
      </c>
      <c r="W5829">
        <f>IF($G5829=$U$1:$X$1,$T5829,"")</f>
        <v>21334</v>
      </c>
      <c r="X5829" t="str">
        <f>IF($G5829=$U$1:$X$1,$T5829,"")</f>
        <v/>
      </c>
      <c r="Y5829" s="1">
        <f>ROUND(O5829*Q5829,2)</f>
        <v>234.71</v>
      </c>
    </row>
    <row r="5830" spans="1:25">
      <c r="A5830" s="5">
        <f>INDEX(Students,MOD(D5830-1,ROWS(Students))+1,1)</f>
        <v>21334</v>
      </c>
      <c r="B5830" s="5" t="str">
        <f>INDEX(Students,MOD(D5830-1,ROWS(Students))+1,2)</f>
        <v>Zimerman Kacper</v>
      </c>
      <c r="C5830" s="5" t="str">
        <f>INDEX(Students,MOD(D5830-1,ROWS(Students))+1,3)</f>
        <v>IZ05TC2</v>
      </c>
      <c r="D5830" s="5">
        <v>5244</v>
      </c>
      <c r="E5830" s="6">
        <v>44685</v>
      </c>
      <c r="F5830" s="6">
        <v>44685</v>
      </c>
      <c r="G5830" s="7" t="s">
        <v>1263</v>
      </c>
      <c r="H5830" s="7">
        <v>1</v>
      </c>
      <c r="I5830" s="7" t="s">
        <v>2429</v>
      </c>
      <c r="J5830" s="7" t="s">
        <v>6</v>
      </c>
      <c r="K5830" s="7" t="s">
        <v>3767</v>
      </c>
      <c r="L5830" s="7"/>
      <c r="M5830" s="6" t="s">
        <v>3767</v>
      </c>
      <c r="N5830" s="7" t="s">
        <v>19</v>
      </c>
      <c r="O5830" s="8">
        <v>25</v>
      </c>
      <c r="P5830" s="7" t="s">
        <v>31</v>
      </c>
      <c r="Q5830" s="9">
        <v>2.2799999999999998</v>
      </c>
      <c r="R5830" s="7" t="s">
        <v>4600</v>
      </c>
      <c r="S5830" s="7" t="s">
        <v>5180</v>
      </c>
      <c r="T5830">
        <f>A5830</f>
        <v>21334</v>
      </c>
      <c r="U5830" t="str">
        <f>IF($G5830=$U$1:$X$1,$T5830,"")</f>
        <v/>
      </c>
      <c r="V5830">
        <f>IF($G5830=$U$1:$X$1,$T5830,"")</f>
        <v>21334</v>
      </c>
      <c r="W5830" t="str">
        <f>IF($G5830=$U$1:$X$1,$T5830,"")</f>
        <v/>
      </c>
      <c r="X5830" t="str">
        <f>IF($G5830=$U$1:$X$1,$T5830,"")</f>
        <v/>
      </c>
      <c r="Y5830" s="1">
        <f>ROUND(O5830*Q5830,2)</f>
        <v>57</v>
      </c>
    </row>
    <row r="5831" spans="1:25">
      <c r="A5831" s="5">
        <f>INDEX(Students,MOD(D5831-1,ROWS(Students))+1,1)</f>
        <v>21334</v>
      </c>
      <c r="B5831" s="5" t="str">
        <f>INDEX(Students,MOD(D5831-1,ROWS(Students))+1,2)</f>
        <v>Zimerman Kacper</v>
      </c>
      <c r="C5831" s="5" t="str">
        <f>INDEX(Students,MOD(D5831-1,ROWS(Students))+1,3)</f>
        <v>IZ05TC2</v>
      </c>
      <c r="D5831" s="5">
        <v>5336</v>
      </c>
      <c r="E5831" s="6">
        <v>44760</v>
      </c>
      <c r="F5831" s="6">
        <v>44760</v>
      </c>
      <c r="G5831" s="7" t="s">
        <v>1263</v>
      </c>
      <c r="H5831" s="7">
        <v>1</v>
      </c>
      <c r="I5831" s="7" t="s">
        <v>3265</v>
      </c>
      <c r="J5831" s="7" t="s">
        <v>6</v>
      </c>
      <c r="K5831" s="7" t="s">
        <v>3767</v>
      </c>
      <c r="L5831" s="7"/>
      <c r="M5831" s="6" t="s">
        <v>3767</v>
      </c>
      <c r="N5831" s="7" t="s">
        <v>25</v>
      </c>
      <c r="O5831" s="8">
        <v>28</v>
      </c>
      <c r="P5831" s="7" t="s">
        <v>13</v>
      </c>
      <c r="Q5831" s="9">
        <v>6.63</v>
      </c>
      <c r="R5831" s="7" t="s">
        <v>4786</v>
      </c>
      <c r="S5831" s="7" t="s">
        <v>1105</v>
      </c>
      <c r="T5831">
        <f>A5831</f>
        <v>21334</v>
      </c>
      <c r="U5831" t="str">
        <f>IF($G5831=$U$1:$X$1,$T5831,"")</f>
        <v/>
      </c>
      <c r="V5831">
        <f>IF($G5831=$U$1:$X$1,$T5831,"")</f>
        <v>21334</v>
      </c>
      <c r="W5831" t="str">
        <f>IF($G5831=$U$1:$X$1,$T5831,"")</f>
        <v/>
      </c>
      <c r="X5831" t="str">
        <f>IF($G5831=$U$1:$X$1,$T5831,"")</f>
        <v/>
      </c>
      <c r="Y5831" s="1">
        <f>ROUND(O5831*Q5831,2)</f>
        <v>185.64</v>
      </c>
    </row>
    <row r="5832" spans="1:25">
      <c r="A5832" s="5">
        <f>INDEX(Students,MOD(D5832-1,ROWS(Students))+1,1)</f>
        <v>21334</v>
      </c>
      <c r="B5832" s="5" t="str">
        <f>INDEX(Students,MOD(D5832-1,ROWS(Students))+1,2)</f>
        <v>Zimerman Kacper</v>
      </c>
      <c r="C5832" s="5" t="str">
        <f>INDEX(Students,MOD(D5832-1,ROWS(Students))+1,3)</f>
        <v>IZ05TC2</v>
      </c>
      <c r="D5832" s="5">
        <v>5428</v>
      </c>
      <c r="E5832" s="6">
        <v>44705</v>
      </c>
      <c r="F5832" s="6">
        <v>44705</v>
      </c>
      <c r="G5832" s="7" t="s">
        <v>279</v>
      </c>
      <c r="H5832" s="7">
        <v>1</v>
      </c>
      <c r="I5832" s="7" t="s">
        <v>2665</v>
      </c>
      <c r="J5832" s="7" t="s">
        <v>6</v>
      </c>
      <c r="K5832" s="7" t="s">
        <v>3767</v>
      </c>
      <c r="L5832" s="7"/>
      <c r="M5832" s="6" t="s">
        <v>3767</v>
      </c>
      <c r="N5832" s="7" t="s">
        <v>25</v>
      </c>
      <c r="O5832" s="8">
        <v>5.43</v>
      </c>
      <c r="P5832" s="7" t="s">
        <v>13</v>
      </c>
      <c r="Q5832" s="9">
        <v>48.52</v>
      </c>
      <c r="R5832" s="7" t="s">
        <v>4028</v>
      </c>
      <c r="S5832" s="7" t="s">
        <v>132</v>
      </c>
      <c r="T5832">
        <f>A5832</f>
        <v>21334</v>
      </c>
      <c r="U5832" t="str">
        <f>IF($G5832=$U$1:$X$1,$T5832,"")</f>
        <v/>
      </c>
      <c r="V5832" t="str">
        <f>IF($G5832=$U$1:$X$1,$T5832,"")</f>
        <v/>
      </c>
      <c r="W5832">
        <f>IF($G5832=$U$1:$X$1,$T5832,"")</f>
        <v>21334</v>
      </c>
      <c r="X5832" t="str">
        <f>IF($G5832=$U$1:$X$1,$T5832,"")</f>
        <v/>
      </c>
      <c r="Y5832" s="1">
        <f>ROUND(O5832*Q5832,2)</f>
        <v>263.45999999999998</v>
      </c>
    </row>
    <row r="5833" spans="1:25">
      <c r="A5833" s="5">
        <f>INDEX(Students,MOD(D5833-1,ROWS(Students))+1,1)</f>
        <v>21334</v>
      </c>
      <c r="B5833" s="5" t="str">
        <f>INDEX(Students,MOD(D5833-1,ROWS(Students))+1,2)</f>
        <v>Zimerman Kacper</v>
      </c>
      <c r="C5833" s="5" t="str">
        <f>INDEX(Students,MOD(D5833-1,ROWS(Students))+1,3)</f>
        <v>IZ05TC2</v>
      </c>
      <c r="D5833" s="5">
        <v>5520</v>
      </c>
      <c r="E5833" s="6">
        <v>44615</v>
      </c>
      <c r="F5833" s="6">
        <v>44615</v>
      </c>
      <c r="G5833" s="7" t="s">
        <v>1263</v>
      </c>
      <c r="H5833" s="7">
        <v>1</v>
      </c>
      <c r="I5833" s="7" t="s">
        <v>1901</v>
      </c>
      <c r="J5833" s="7" t="s">
        <v>6</v>
      </c>
      <c r="K5833" s="7" t="s">
        <v>3767</v>
      </c>
      <c r="L5833" s="7"/>
      <c r="M5833" s="6" t="s">
        <v>3767</v>
      </c>
      <c r="N5833" s="7" t="s">
        <v>19</v>
      </c>
      <c r="O5833" s="8">
        <v>2.1</v>
      </c>
      <c r="P5833" s="7" t="s">
        <v>13</v>
      </c>
      <c r="Q5833" s="9">
        <v>14.68</v>
      </c>
      <c r="R5833" s="7" t="s">
        <v>3890</v>
      </c>
      <c r="S5833" s="7" t="s">
        <v>18</v>
      </c>
      <c r="T5833">
        <f>A5833</f>
        <v>21334</v>
      </c>
      <c r="U5833" t="str">
        <f>IF($G5833=$U$1:$X$1,$T5833,"")</f>
        <v/>
      </c>
      <c r="V5833">
        <f>IF($G5833=$U$1:$X$1,$T5833,"")</f>
        <v>21334</v>
      </c>
      <c r="W5833" t="str">
        <f>IF($G5833=$U$1:$X$1,$T5833,"")</f>
        <v/>
      </c>
      <c r="X5833" t="str">
        <f>IF($G5833=$U$1:$X$1,$T5833,"")</f>
        <v/>
      </c>
      <c r="Y5833" s="1">
        <f>ROUND(O5833*Q5833,2)</f>
        <v>30.83</v>
      </c>
    </row>
    <row r="5834" spans="1:25">
      <c r="A5834" s="5">
        <f>INDEX(Students,MOD(D5834-1,ROWS(Students))+1,1)</f>
        <v>21334</v>
      </c>
      <c r="B5834" s="5" t="str">
        <f>INDEX(Students,MOD(D5834-1,ROWS(Students))+1,2)</f>
        <v>Zimerman Kacper</v>
      </c>
      <c r="C5834" s="5" t="str">
        <f>INDEX(Students,MOD(D5834-1,ROWS(Students))+1,3)</f>
        <v>IZ05TC2</v>
      </c>
      <c r="D5834" s="5">
        <v>5612</v>
      </c>
      <c r="E5834" s="6">
        <v>44655</v>
      </c>
      <c r="F5834" s="6">
        <v>44655</v>
      </c>
      <c r="G5834" s="7" t="s">
        <v>1262</v>
      </c>
      <c r="H5834" s="7">
        <v>-1</v>
      </c>
      <c r="I5834" s="7" t="s">
        <v>3437</v>
      </c>
      <c r="J5834" s="7" t="s">
        <v>6</v>
      </c>
      <c r="K5834" s="7" t="s">
        <v>3790</v>
      </c>
      <c r="L5834" s="7" t="s">
        <v>900</v>
      </c>
      <c r="M5834" s="6" t="s">
        <v>3767</v>
      </c>
      <c r="N5834" s="7" t="s">
        <v>19</v>
      </c>
      <c r="O5834" s="8">
        <v>420</v>
      </c>
      <c r="P5834" s="7" t="s">
        <v>9</v>
      </c>
      <c r="Q5834" s="9">
        <v>2.54</v>
      </c>
      <c r="R5834" s="7" t="s">
        <v>4166</v>
      </c>
      <c r="S5834" s="7" t="s">
        <v>274</v>
      </c>
      <c r="T5834">
        <f>A5834</f>
        <v>21334</v>
      </c>
      <c r="U5834">
        <f>IF($G5834=$U$1:$X$1,$T5834,"")</f>
        <v>21334</v>
      </c>
      <c r="V5834" t="str">
        <f>IF($G5834=$U$1:$X$1,$T5834,"")</f>
        <v/>
      </c>
      <c r="W5834" t="str">
        <f>IF($G5834=$U$1:$X$1,$T5834,"")</f>
        <v/>
      </c>
      <c r="X5834" t="str">
        <f>IF($G5834=$U$1:$X$1,$T5834,"")</f>
        <v/>
      </c>
      <c r="Y5834" s="1">
        <f>ROUND(O5834*Q5834,2)</f>
        <v>1066.8</v>
      </c>
    </row>
    <row r="5835" spans="1:25">
      <c r="A5835" s="5">
        <f>INDEX(Students,MOD(D5835-1,ROWS(Students))+1,1)</f>
        <v>21334</v>
      </c>
      <c r="B5835" s="5" t="str">
        <f>INDEX(Students,MOD(D5835-1,ROWS(Students))+1,2)</f>
        <v>Zimerman Kacper</v>
      </c>
      <c r="C5835" s="5" t="str">
        <f>INDEX(Students,MOD(D5835-1,ROWS(Students))+1,3)</f>
        <v>IZ05TC2</v>
      </c>
      <c r="D5835" s="5">
        <v>5704</v>
      </c>
      <c r="E5835" s="6">
        <v>44694</v>
      </c>
      <c r="F5835" s="6">
        <v>44694</v>
      </c>
      <c r="G5835" s="7" t="s">
        <v>1263</v>
      </c>
      <c r="H5835" s="7">
        <v>1</v>
      </c>
      <c r="I5835" s="7" t="s">
        <v>2551</v>
      </c>
      <c r="J5835" s="7" t="s">
        <v>6</v>
      </c>
      <c r="K5835" s="7" t="s">
        <v>3767</v>
      </c>
      <c r="L5835" s="7"/>
      <c r="M5835" s="6" t="s">
        <v>3767</v>
      </c>
      <c r="N5835" s="7" t="s">
        <v>19</v>
      </c>
      <c r="O5835" s="8">
        <v>40</v>
      </c>
      <c r="P5835" s="7" t="s">
        <v>9</v>
      </c>
      <c r="Q5835" s="9">
        <v>1.5</v>
      </c>
      <c r="R5835" s="7" t="s">
        <v>4083</v>
      </c>
      <c r="S5835" s="7" t="s">
        <v>186</v>
      </c>
      <c r="T5835">
        <f>A5835</f>
        <v>21334</v>
      </c>
      <c r="U5835" t="str">
        <f>IF($G5835=$U$1:$X$1,$T5835,"")</f>
        <v/>
      </c>
      <c r="V5835">
        <f>IF($G5835=$U$1:$X$1,$T5835,"")</f>
        <v>21334</v>
      </c>
      <c r="W5835" t="str">
        <f>IF($G5835=$U$1:$X$1,$T5835,"")</f>
        <v/>
      </c>
      <c r="X5835" t="str">
        <f>IF($G5835=$U$1:$X$1,$T5835,"")</f>
        <v/>
      </c>
      <c r="Y5835" s="1">
        <f>ROUND(O5835*Q5835,2)</f>
        <v>60</v>
      </c>
    </row>
    <row r="5836" spans="1:25">
      <c r="A5836" s="5">
        <f>INDEX(Students,MOD(D5836-1,ROWS(Students))+1,1)</f>
        <v>21334</v>
      </c>
      <c r="B5836" s="5" t="str">
        <f>INDEX(Students,MOD(D5836-1,ROWS(Students))+1,2)</f>
        <v>Zimerman Kacper</v>
      </c>
      <c r="C5836" s="5" t="str">
        <f>INDEX(Students,MOD(D5836-1,ROWS(Students))+1,3)</f>
        <v>IZ05TC2</v>
      </c>
      <c r="D5836" s="5">
        <v>5796</v>
      </c>
      <c r="E5836" s="6">
        <v>44771</v>
      </c>
      <c r="F5836" s="6">
        <v>44771</v>
      </c>
      <c r="G5836" s="7" t="s">
        <v>279</v>
      </c>
      <c r="H5836" s="7">
        <v>-1</v>
      </c>
      <c r="I5836" s="7" t="s">
        <v>3391</v>
      </c>
      <c r="J5836" s="7" t="s">
        <v>6</v>
      </c>
      <c r="K5836" s="7" t="s">
        <v>3767</v>
      </c>
      <c r="L5836" s="7"/>
      <c r="M5836" s="6" t="s">
        <v>3767</v>
      </c>
      <c r="N5836" s="7" t="s">
        <v>19</v>
      </c>
      <c r="O5836" s="8">
        <v>1.5</v>
      </c>
      <c r="P5836" s="7" t="s">
        <v>13</v>
      </c>
      <c r="Q5836" s="9">
        <v>50.38</v>
      </c>
      <c r="R5836" s="7" t="s">
        <v>4812</v>
      </c>
      <c r="S5836" s="7" t="s">
        <v>5205</v>
      </c>
      <c r="T5836">
        <f>A5836</f>
        <v>21334</v>
      </c>
      <c r="U5836" t="str">
        <f>IF($G5836=$U$1:$X$1,$T5836,"")</f>
        <v/>
      </c>
      <c r="V5836" t="str">
        <f>IF($G5836=$U$1:$X$1,$T5836,"")</f>
        <v/>
      </c>
      <c r="W5836">
        <f>IF($G5836=$U$1:$X$1,$T5836,"")</f>
        <v>21334</v>
      </c>
      <c r="X5836" t="str">
        <f>IF($G5836=$U$1:$X$1,$T5836,"")</f>
        <v/>
      </c>
      <c r="Y5836" s="1">
        <f>ROUND(O5836*Q5836,2)</f>
        <v>75.569999999999993</v>
      </c>
    </row>
  </sheetData>
  <sortState ref="A2:Y5836">
    <sortCondition ref="B2:B5836"/>
    <sortCondition ref="C2:C5836"/>
  </sortState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00000000-000E-0000-0000-000001000000}">
            <xm:f>MOD(MATCH(A2,Students!A:A,0),2)=1</xm:f>
            <x14:dxf>
              <fill>
                <patternFill>
                  <bgColor theme="7" tint="0.59996337778862885"/>
                </patternFill>
              </fill>
            </x14:dxf>
          </x14:cfRule>
          <x14:cfRule type="expression" priority="2" id="{00000000-000E-0000-0000-000002000000}">
            <xm:f>MOD(MATCH(A2,Students!A:A,0),2)=0</xm:f>
            <x14:dxf>
              <fill>
                <patternFill>
                  <bgColor theme="4" tint="0.59996337778862885"/>
                </patternFill>
              </fill>
            </x14:dxf>
          </x14:cfRule>
          <xm:sqref>A2:D5836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3"/>
  <sheetViews>
    <sheetView topLeftCell="A75" workbookViewId="0">
      <selection sqref="A1:C92"/>
    </sheetView>
  </sheetViews>
  <sheetFormatPr defaultRowHeight="14.25"/>
  <cols>
    <col min="2" max="2" width="19.875" bestFit="1" customWidth="1"/>
    <col min="5" max="5" width="9.25" bestFit="1" customWidth="1"/>
  </cols>
  <sheetData>
    <row r="1" spans="1:8" ht="15">
      <c r="A1" s="4">
        <v>21575</v>
      </c>
      <c r="B1" s="4" t="s">
        <v>5219</v>
      </c>
      <c r="C1" s="4" t="s">
        <v>5220</v>
      </c>
      <c r="D1">
        <f>SUMIF(Data!T:T,$A1,Data!$Y:$Y)</f>
        <v>10084.160000000002</v>
      </c>
      <c r="E1">
        <f>SUMIF(Data!U:U,$A1,Data!$Y:$Y)</f>
        <v>6803.5499999999993</v>
      </c>
      <c r="F1">
        <f>SUMIF(Data!V:V,$A1,Data!$Y:$Y)</f>
        <v>734.8</v>
      </c>
      <c r="G1">
        <f>SUMIF(Data!W:W,$A1,Data!$Y:$Y)</f>
        <v>2545.81</v>
      </c>
      <c r="H1">
        <f>SUMIF(Data!X:X,$A1,Data!$Y:$Y)</f>
        <v>0</v>
      </c>
    </row>
    <row r="2" spans="1:8" ht="15">
      <c r="A2" s="4">
        <v>21202</v>
      </c>
      <c r="B2" s="4" t="s">
        <v>5221</v>
      </c>
      <c r="C2" s="4" t="s">
        <v>5220</v>
      </c>
      <c r="D2">
        <f>SUMIF(Data!T:T,$A2,Data!$Y:$Y)</f>
        <v>20815.34</v>
      </c>
      <c r="E2">
        <f>SUMIF(Data!U:U,$A2,Data!$Y:$Y)</f>
        <v>10875.38</v>
      </c>
      <c r="F2">
        <f>SUMIF(Data!V:V,$A2,Data!$Y:$Y)</f>
        <v>5144.8</v>
      </c>
      <c r="G2">
        <f>SUMIF(Data!W:W,$A2,Data!$Y:$Y)</f>
        <v>4742.420000000001</v>
      </c>
      <c r="H2">
        <f>SUMIF(Data!X:X,$A2,Data!$Y:$Y)</f>
        <v>52.74</v>
      </c>
    </row>
    <row r="3" spans="1:8" ht="15">
      <c r="A3" s="4">
        <v>21292</v>
      </c>
      <c r="B3" s="4" t="s">
        <v>5222</v>
      </c>
      <c r="C3" s="4" t="s">
        <v>5220</v>
      </c>
      <c r="D3">
        <f>SUMIF(Data!T:T,$A3,Data!$Y:$Y)</f>
        <v>31971.569999999996</v>
      </c>
      <c r="E3">
        <f>SUMIF(Data!U:U,$A3,Data!$Y:$Y)</f>
        <v>9581</v>
      </c>
      <c r="F3">
        <f>SUMIF(Data!V:V,$A3,Data!$Y:$Y)</f>
        <v>5855.5300000000007</v>
      </c>
      <c r="G3">
        <f>SUMIF(Data!W:W,$A3,Data!$Y:$Y)</f>
        <v>16241.890000000001</v>
      </c>
      <c r="H3">
        <f>SUMIF(Data!X:X,$A3,Data!$Y:$Y)</f>
        <v>293.14999999999998</v>
      </c>
    </row>
    <row r="4" spans="1:8" ht="15">
      <c r="A4" s="4">
        <v>22360</v>
      </c>
      <c r="B4" s="4" t="s">
        <v>5223</v>
      </c>
      <c r="C4" s="4" t="s">
        <v>5220</v>
      </c>
      <c r="D4">
        <f>SUMIF(Data!T:T,$A4,Data!$Y:$Y)</f>
        <v>29955.030000000002</v>
      </c>
      <c r="E4">
        <f>SUMIF(Data!U:U,$A4,Data!$Y:$Y)</f>
        <v>13044.18</v>
      </c>
      <c r="F4">
        <f>SUMIF(Data!V:V,$A4,Data!$Y:$Y)</f>
        <v>1964.98</v>
      </c>
      <c r="G4">
        <f>SUMIF(Data!W:W,$A4,Data!$Y:$Y)</f>
        <v>14764.74</v>
      </c>
      <c r="H4">
        <f>SUMIF(Data!X:X,$A4,Data!$Y:$Y)</f>
        <v>181.13</v>
      </c>
    </row>
    <row r="5" spans="1:8" ht="15">
      <c r="A5" s="4">
        <v>21159</v>
      </c>
      <c r="B5" s="4" t="s">
        <v>5224</v>
      </c>
      <c r="C5" s="4" t="s">
        <v>5220</v>
      </c>
      <c r="D5">
        <f>SUMIF(Data!T:T,$A5,Data!$Y:$Y)</f>
        <v>20737.049999999996</v>
      </c>
      <c r="E5">
        <f>SUMIF(Data!U:U,$A5,Data!$Y:$Y)</f>
        <v>4401.0199999999995</v>
      </c>
      <c r="F5">
        <f>SUMIF(Data!V:V,$A5,Data!$Y:$Y)</f>
        <v>8558.2199999999993</v>
      </c>
      <c r="G5">
        <f>SUMIF(Data!W:W,$A5,Data!$Y:$Y)</f>
        <v>7314.8799999999992</v>
      </c>
      <c r="H5">
        <f>SUMIF(Data!X:X,$A5,Data!$Y:$Y)</f>
        <v>462.93</v>
      </c>
    </row>
    <row r="6" spans="1:8" ht="15">
      <c r="A6" s="4">
        <v>21599</v>
      </c>
      <c r="B6" s="4" t="s">
        <v>5225</v>
      </c>
      <c r="C6" s="4" t="s">
        <v>5220</v>
      </c>
      <c r="D6">
        <f>SUMIF(Data!T:T,$A6,Data!$Y:$Y)</f>
        <v>14618.840000000002</v>
      </c>
      <c r="E6">
        <f>SUMIF(Data!U:U,$A6,Data!$Y:$Y)</f>
        <v>4848.47</v>
      </c>
      <c r="F6">
        <f>SUMIF(Data!V:V,$A6,Data!$Y:$Y)</f>
        <v>2907.9700000000007</v>
      </c>
      <c r="G6">
        <f>SUMIF(Data!W:W,$A6,Data!$Y:$Y)</f>
        <v>6749</v>
      </c>
      <c r="H6">
        <f>SUMIF(Data!X:X,$A6,Data!$Y:$Y)</f>
        <v>113.4</v>
      </c>
    </row>
    <row r="7" spans="1:8" ht="15">
      <c r="A7" s="4">
        <v>21598</v>
      </c>
      <c r="B7" s="4" t="s">
        <v>5226</v>
      </c>
      <c r="C7" s="4" t="s">
        <v>5220</v>
      </c>
      <c r="D7">
        <f>SUMIF(Data!T:T,$A7,Data!$Y:$Y)</f>
        <v>32783.15</v>
      </c>
      <c r="E7">
        <f>SUMIF(Data!U:U,$A7,Data!$Y:$Y)</f>
        <v>26890.19</v>
      </c>
      <c r="F7">
        <f>SUMIF(Data!V:V,$A7,Data!$Y:$Y)</f>
        <v>3642.04</v>
      </c>
      <c r="G7">
        <f>SUMIF(Data!W:W,$A7,Data!$Y:$Y)</f>
        <v>2209.61</v>
      </c>
      <c r="H7">
        <f>SUMIF(Data!X:X,$A7,Data!$Y:$Y)</f>
        <v>41.31</v>
      </c>
    </row>
    <row r="8" spans="1:8" ht="15">
      <c r="A8" s="4">
        <v>21284</v>
      </c>
      <c r="B8" s="4" t="s">
        <v>5227</v>
      </c>
      <c r="C8" s="4" t="s">
        <v>5220</v>
      </c>
      <c r="D8">
        <f>SUMIF(Data!T:T,$A8,Data!$Y:$Y)</f>
        <v>30651.930000000004</v>
      </c>
      <c r="E8">
        <f>SUMIF(Data!U:U,$A8,Data!$Y:$Y)</f>
        <v>22994.16</v>
      </c>
      <c r="F8">
        <f>SUMIF(Data!V:V,$A8,Data!$Y:$Y)</f>
        <v>3946.6000000000004</v>
      </c>
      <c r="G8">
        <f>SUMIF(Data!W:W,$A8,Data!$Y:$Y)</f>
        <v>3711.17</v>
      </c>
      <c r="H8">
        <f>SUMIF(Data!X:X,$A8,Data!$Y:$Y)</f>
        <v>0</v>
      </c>
    </row>
    <row r="9" spans="1:8" ht="15">
      <c r="A9" s="4">
        <v>21434</v>
      </c>
      <c r="B9" s="4" t="s">
        <v>5228</v>
      </c>
      <c r="C9" s="4" t="s">
        <v>5220</v>
      </c>
      <c r="D9">
        <f>SUMIF(Data!T:T,$A9,Data!$Y:$Y)</f>
        <v>14852.840000000002</v>
      </c>
      <c r="E9">
        <f>SUMIF(Data!U:U,$A9,Data!$Y:$Y)</f>
        <v>5800.32</v>
      </c>
      <c r="F9">
        <f>SUMIF(Data!V:V,$A9,Data!$Y:$Y)</f>
        <v>978.9200000000003</v>
      </c>
      <c r="G9">
        <f>SUMIF(Data!W:W,$A9,Data!$Y:$Y)</f>
        <v>8073.5999999999995</v>
      </c>
      <c r="H9">
        <f>SUMIF(Data!X:X,$A9,Data!$Y:$Y)</f>
        <v>0</v>
      </c>
    </row>
    <row r="10" spans="1:8" ht="15">
      <c r="A10" s="4">
        <v>2139</v>
      </c>
      <c r="B10" s="4" t="s">
        <v>5229</v>
      </c>
      <c r="C10" s="4" t="s">
        <v>5230</v>
      </c>
      <c r="D10">
        <f>SUMIF(Data!T:T,$A10,Data!$Y:$Y)</f>
        <v>14726.579999999998</v>
      </c>
      <c r="E10">
        <f>SUMIF(Data!U:U,$A10,Data!$Y:$Y)</f>
        <v>1954.04</v>
      </c>
      <c r="F10">
        <f>SUMIF(Data!V:V,$A10,Data!$Y:$Y)</f>
        <v>735.57</v>
      </c>
      <c r="G10">
        <f>SUMIF(Data!W:W,$A10,Data!$Y:$Y)</f>
        <v>8252.51</v>
      </c>
      <c r="H10">
        <f>SUMIF(Data!X:X,$A10,Data!$Y:$Y)</f>
        <v>3784.46</v>
      </c>
    </row>
    <row r="11" spans="1:8" ht="15">
      <c r="A11" s="4">
        <v>21244</v>
      </c>
      <c r="B11" s="4" t="s">
        <v>5231</v>
      </c>
      <c r="C11" s="4" t="s">
        <v>5220</v>
      </c>
      <c r="D11">
        <f>SUMIF(Data!T:T,$A11,Data!$Y:$Y)</f>
        <v>-2880.7899999999931</v>
      </c>
      <c r="E11">
        <f>SUMIF(Data!U:U,$A11,Data!$Y:$Y)</f>
        <v>-11705.31</v>
      </c>
      <c r="F11">
        <f>SUMIF(Data!V:V,$A11,Data!$Y:$Y)</f>
        <v>3200.3200000000006</v>
      </c>
      <c r="G11">
        <f>SUMIF(Data!W:W,$A11,Data!$Y:$Y)</f>
        <v>5589.64</v>
      </c>
      <c r="H11">
        <f>SUMIF(Data!X:X,$A11,Data!$Y:$Y)</f>
        <v>34.56</v>
      </c>
    </row>
    <row r="12" spans="1:8" ht="15">
      <c r="A12" s="4">
        <v>21161</v>
      </c>
      <c r="B12" s="4" t="s">
        <v>5232</v>
      </c>
      <c r="C12" s="4" t="s">
        <v>5220</v>
      </c>
      <c r="D12">
        <f>SUMIF(Data!T:T,$A12,Data!$Y:$Y)</f>
        <v>19956.79</v>
      </c>
      <c r="E12">
        <f>SUMIF(Data!U:U,$A12,Data!$Y:$Y)</f>
        <v>6158.24</v>
      </c>
      <c r="F12">
        <f>SUMIF(Data!V:V,$A12,Data!$Y:$Y)</f>
        <v>7403.4999999999991</v>
      </c>
      <c r="G12">
        <f>SUMIF(Data!W:W,$A12,Data!$Y:$Y)</f>
        <v>6363.9499999999989</v>
      </c>
      <c r="H12">
        <f>SUMIF(Data!X:X,$A12,Data!$Y:$Y)</f>
        <v>31.1</v>
      </c>
    </row>
    <row r="13" spans="1:8" ht="15">
      <c r="A13" s="4">
        <v>21024</v>
      </c>
      <c r="B13" s="4" t="s">
        <v>5233</v>
      </c>
      <c r="C13" s="4" t="s">
        <v>5220</v>
      </c>
      <c r="D13">
        <f>SUMIF(Data!T:T,$A13,Data!$Y:$Y)</f>
        <v>19218.650000000009</v>
      </c>
      <c r="E13">
        <f>SUMIF(Data!U:U,$A13,Data!$Y:$Y)</f>
        <v>4907.7000000000007</v>
      </c>
      <c r="F13">
        <f>SUMIF(Data!V:V,$A13,Data!$Y:$Y)</f>
        <v>3236.69</v>
      </c>
      <c r="G13">
        <f>SUMIF(Data!W:W,$A13,Data!$Y:$Y)</f>
        <v>10447.790000000001</v>
      </c>
      <c r="H13">
        <f>SUMIF(Data!X:X,$A13,Data!$Y:$Y)</f>
        <v>626.47</v>
      </c>
    </row>
    <row r="14" spans="1:8" ht="15">
      <c r="A14" s="4">
        <v>21388</v>
      </c>
      <c r="B14" s="4" t="s">
        <v>5234</v>
      </c>
      <c r="C14" s="4" t="s">
        <v>5220</v>
      </c>
      <c r="D14">
        <f>SUMIF(Data!T:T,$A14,Data!$Y:$Y)</f>
        <v>15627.41</v>
      </c>
      <c r="E14">
        <f>SUMIF(Data!U:U,$A14,Data!$Y:$Y)</f>
        <v>3885.67</v>
      </c>
      <c r="F14">
        <f>SUMIF(Data!V:V,$A14,Data!$Y:$Y)</f>
        <v>3488</v>
      </c>
      <c r="G14">
        <f>SUMIF(Data!W:W,$A14,Data!$Y:$Y)</f>
        <v>8086.3099999999995</v>
      </c>
      <c r="H14">
        <f>SUMIF(Data!X:X,$A14,Data!$Y:$Y)</f>
        <v>167.43</v>
      </c>
    </row>
    <row r="15" spans="1:8" ht="15">
      <c r="A15" s="4">
        <v>21534</v>
      </c>
      <c r="B15" s="4" t="s">
        <v>5235</v>
      </c>
      <c r="C15" s="4" t="s">
        <v>5220</v>
      </c>
      <c r="D15">
        <f>SUMIF(Data!T:T,$A15,Data!$Y:$Y)</f>
        <v>29030.900000000005</v>
      </c>
      <c r="E15">
        <f>SUMIF(Data!U:U,$A15,Data!$Y:$Y)</f>
        <v>16057</v>
      </c>
      <c r="F15">
        <f>SUMIF(Data!V:V,$A15,Data!$Y:$Y)</f>
        <v>2303.2399999999998</v>
      </c>
      <c r="G15">
        <f>SUMIF(Data!W:W,$A15,Data!$Y:$Y)</f>
        <v>10670.66</v>
      </c>
      <c r="H15">
        <f>SUMIF(Data!X:X,$A15,Data!$Y:$Y)</f>
        <v>0</v>
      </c>
    </row>
    <row r="16" spans="1:8" ht="15">
      <c r="A16" s="4">
        <v>19057</v>
      </c>
      <c r="B16" s="4" t="s">
        <v>5236</v>
      </c>
      <c r="C16" s="4" t="s">
        <v>5220</v>
      </c>
      <c r="D16">
        <f>SUMIF(Data!T:T,$A16,Data!$Y:$Y)</f>
        <v>37223.67</v>
      </c>
      <c r="E16">
        <f>SUMIF(Data!U:U,$A16,Data!$Y:$Y)</f>
        <v>14525.880000000001</v>
      </c>
      <c r="F16">
        <f>SUMIF(Data!V:V,$A16,Data!$Y:$Y)</f>
        <v>16744.45</v>
      </c>
      <c r="G16">
        <f>SUMIF(Data!W:W,$A16,Data!$Y:$Y)</f>
        <v>5953.34</v>
      </c>
      <c r="H16">
        <f>SUMIF(Data!X:X,$A16,Data!$Y:$Y)</f>
        <v>0</v>
      </c>
    </row>
    <row r="17" spans="1:14" ht="15">
      <c r="A17" s="4">
        <v>21208</v>
      </c>
      <c r="B17" s="4" t="s">
        <v>5237</v>
      </c>
      <c r="C17" s="4" t="s">
        <v>5220</v>
      </c>
      <c r="D17">
        <f>SUMIF(Data!T:T,$A17,Data!$Y:$Y)</f>
        <v>23443.41</v>
      </c>
      <c r="E17">
        <f>SUMIF(Data!U:U,$A17,Data!$Y:$Y)</f>
        <v>16220.45</v>
      </c>
      <c r="F17">
        <f>SUMIF(Data!V:V,$A17,Data!$Y:$Y)</f>
        <v>4628.54</v>
      </c>
      <c r="G17">
        <f>SUMIF(Data!W:W,$A17,Data!$Y:$Y)</f>
        <v>2586.6</v>
      </c>
      <c r="H17">
        <f>SUMIF(Data!X:X,$A17,Data!$Y:$Y)</f>
        <v>7.82</v>
      </c>
    </row>
    <row r="18" spans="1:14" ht="15">
      <c r="A18" s="4">
        <v>21456</v>
      </c>
      <c r="B18" s="4" t="s">
        <v>5238</v>
      </c>
      <c r="C18" s="4" t="s">
        <v>5220</v>
      </c>
      <c r="D18">
        <f>SUMIF(Data!T:T,$A18,Data!$Y:$Y)</f>
        <v>29283.460000000003</v>
      </c>
      <c r="E18">
        <f>SUMIF(Data!U:U,$A18,Data!$Y:$Y)</f>
        <v>11150.979999999998</v>
      </c>
      <c r="F18">
        <f>SUMIF(Data!V:V,$A18,Data!$Y:$Y)</f>
        <v>12035.150000000001</v>
      </c>
      <c r="G18">
        <f>SUMIF(Data!W:W,$A18,Data!$Y:$Y)</f>
        <v>6005.4400000000005</v>
      </c>
      <c r="H18">
        <f>SUMIF(Data!X:X,$A18,Data!$Y:$Y)</f>
        <v>91.89</v>
      </c>
    </row>
    <row r="19" spans="1:14" ht="15">
      <c r="A19" s="4">
        <v>21549</v>
      </c>
      <c r="B19" s="4" t="s">
        <v>5239</v>
      </c>
      <c r="C19" s="4" t="s">
        <v>5240</v>
      </c>
      <c r="D19">
        <f>SUMIF(Data!T:T,$A19,Data!$Y:$Y)</f>
        <v>28388.309999999994</v>
      </c>
      <c r="E19">
        <f>SUMIF(Data!U:U,$A19,Data!$Y:$Y)</f>
        <v>8037.9100000000008</v>
      </c>
      <c r="F19">
        <f>SUMIF(Data!V:V,$A19,Data!$Y:$Y)</f>
        <v>3530.32</v>
      </c>
      <c r="G19">
        <f>SUMIF(Data!W:W,$A19,Data!$Y:$Y)</f>
        <v>16820.080000000002</v>
      </c>
      <c r="H19">
        <f>SUMIF(Data!X:X,$A19,Data!$Y:$Y)</f>
        <v>0</v>
      </c>
      <c r="L19" s="4"/>
      <c r="M19" s="4"/>
      <c r="N19" s="4"/>
    </row>
    <row r="20" spans="1:14" ht="15">
      <c r="A20" s="4">
        <v>21335</v>
      </c>
      <c r="B20" s="4" t="s">
        <v>5241</v>
      </c>
      <c r="C20" s="4" t="s">
        <v>5240</v>
      </c>
      <c r="D20">
        <f>SUMIF(Data!T:T,$A20,Data!$Y:$Y)</f>
        <v>27873.530000000002</v>
      </c>
      <c r="E20">
        <f>SUMIF(Data!U:U,$A20,Data!$Y:$Y)</f>
        <v>16824.32</v>
      </c>
      <c r="F20">
        <f>SUMIF(Data!V:V,$A20,Data!$Y:$Y)</f>
        <v>1696.26</v>
      </c>
      <c r="G20">
        <f>SUMIF(Data!W:W,$A20,Data!$Y:$Y)</f>
        <v>9352.9499999999989</v>
      </c>
      <c r="H20">
        <f>SUMIF(Data!X:X,$A20,Data!$Y:$Y)</f>
        <v>0</v>
      </c>
      <c r="L20" s="4"/>
      <c r="M20" s="4"/>
      <c r="N20" s="4"/>
    </row>
    <row r="21" spans="1:14" ht="15">
      <c r="A21" s="4">
        <v>15347</v>
      </c>
      <c r="B21" s="4" t="s">
        <v>5242</v>
      </c>
      <c r="C21" s="4" t="s">
        <v>5240</v>
      </c>
      <c r="D21">
        <f>SUMIF(Data!T:T,$A21,Data!$Y:$Y)</f>
        <v>11610.999999999998</v>
      </c>
      <c r="E21">
        <f>SUMIF(Data!U:U,$A21,Data!$Y:$Y)</f>
        <v>3072.4500000000003</v>
      </c>
      <c r="F21">
        <f>SUMIF(Data!V:V,$A21,Data!$Y:$Y)</f>
        <v>2322.8600000000006</v>
      </c>
      <c r="G21">
        <f>SUMIF(Data!W:W,$A21,Data!$Y:$Y)</f>
        <v>6215.69</v>
      </c>
      <c r="H21">
        <f>SUMIF(Data!X:X,$A21,Data!$Y:$Y)</f>
        <v>0</v>
      </c>
      <c r="L21" s="4"/>
      <c r="M21" s="4"/>
      <c r="N21" s="4"/>
    </row>
    <row r="22" spans="1:14" ht="15">
      <c r="A22" s="4">
        <v>21543</v>
      </c>
      <c r="B22" s="4" t="s">
        <v>5243</v>
      </c>
      <c r="C22" s="4" t="s">
        <v>5240</v>
      </c>
      <c r="D22">
        <f>SUMIF(Data!T:T,$A22,Data!$Y:$Y)</f>
        <v>13113.329999999998</v>
      </c>
      <c r="E22">
        <f>SUMIF(Data!U:U,$A22,Data!$Y:$Y)</f>
        <v>9851.7599999999984</v>
      </c>
      <c r="F22">
        <f>SUMIF(Data!V:V,$A22,Data!$Y:$Y)</f>
        <v>795.83</v>
      </c>
      <c r="G22">
        <f>SUMIF(Data!W:W,$A22,Data!$Y:$Y)</f>
        <v>2465.7399999999998</v>
      </c>
      <c r="H22">
        <f>SUMIF(Data!X:X,$A22,Data!$Y:$Y)</f>
        <v>0</v>
      </c>
      <c r="L22" s="4"/>
      <c r="M22" s="4"/>
      <c r="N22" s="4"/>
    </row>
    <row r="23" spans="1:14" ht="15">
      <c r="A23" s="4">
        <v>21537</v>
      </c>
      <c r="B23" s="4" t="s">
        <v>5244</v>
      </c>
      <c r="C23" s="4" t="s">
        <v>5240</v>
      </c>
      <c r="D23">
        <f>SUMIF(Data!T:T,$A23,Data!$Y:$Y)</f>
        <v>37971.160000000018</v>
      </c>
      <c r="E23">
        <f>SUMIF(Data!U:U,$A23,Data!$Y:$Y)</f>
        <v>18309.480000000003</v>
      </c>
      <c r="F23">
        <f>SUMIF(Data!V:V,$A23,Data!$Y:$Y)</f>
        <v>5730.8600000000006</v>
      </c>
      <c r="G23">
        <f>SUMIF(Data!W:W,$A23,Data!$Y:$Y)</f>
        <v>13930.819999999996</v>
      </c>
      <c r="H23">
        <f>SUMIF(Data!X:X,$A23,Data!$Y:$Y)</f>
        <v>0</v>
      </c>
      <c r="L23" s="4"/>
      <c r="M23" s="4"/>
      <c r="N23" s="4"/>
    </row>
    <row r="24" spans="1:14" ht="15">
      <c r="A24" s="4">
        <v>21219</v>
      </c>
      <c r="B24" s="4" t="s">
        <v>5245</v>
      </c>
      <c r="C24" s="4" t="s">
        <v>5240</v>
      </c>
      <c r="D24">
        <f>SUMIF(Data!T:T,$A24,Data!$Y:$Y)</f>
        <v>31838.680000000004</v>
      </c>
      <c r="E24">
        <f>SUMIF(Data!U:U,$A24,Data!$Y:$Y)</f>
        <v>12496.710000000001</v>
      </c>
      <c r="F24">
        <f>SUMIF(Data!V:V,$A24,Data!$Y:$Y)</f>
        <v>15145.789999999997</v>
      </c>
      <c r="G24">
        <f>SUMIF(Data!W:W,$A24,Data!$Y:$Y)</f>
        <v>4159.2300000000005</v>
      </c>
      <c r="H24">
        <f>SUMIF(Data!X:X,$A24,Data!$Y:$Y)</f>
        <v>36.949999999999996</v>
      </c>
      <c r="L24" s="4"/>
      <c r="M24" s="4"/>
      <c r="N24" s="4"/>
    </row>
    <row r="25" spans="1:14" ht="15">
      <c r="A25" s="4">
        <v>21243</v>
      </c>
      <c r="B25" s="4" t="s">
        <v>5246</v>
      </c>
      <c r="C25" s="4" t="s">
        <v>5240</v>
      </c>
      <c r="D25">
        <f>SUMIF(Data!T:T,$A25,Data!$Y:$Y)</f>
        <v>24276.179999999993</v>
      </c>
      <c r="E25">
        <f>SUMIF(Data!U:U,$A25,Data!$Y:$Y)</f>
        <v>5513.27</v>
      </c>
      <c r="F25">
        <f>SUMIF(Data!V:V,$A25,Data!$Y:$Y)</f>
        <v>4290.25</v>
      </c>
      <c r="G25">
        <f>SUMIF(Data!W:W,$A25,Data!$Y:$Y)</f>
        <v>14472.66</v>
      </c>
      <c r="H25">
        <f>SUMIF(Data!X:X,$A25,Data!$Y:$Y)</f>
        <v>0</v>
      </c>
      <c r="L25" s="4"/>
      <c r="M25" s="4"/>
      <c r="N25" s="4"/>
    </row>
    <row r="26" spans="1:14" ht="15">
      <c r="A26" s="4">
        <v>21503</v>
      </c>
      <c r="B26" s="4" t="s">
        <v>5247</v>
      </c>
      <c r="C26" s="4" t="s">
        <v>5240</v>
      </c>
      <c r="D26">
        <f>SUMIF(Data!T:T,$A26,Data!$Y:$Y)</f>
        <v>42176.039999999994</v>
      </c>
      <c r="E26">
        <f>SUMIF(Data!U:U,$A26,Data!$Y:$Y)</f>
        <v>31830.729999999996</v>
      </c>
      <c r="F26">
        <f>SUMIF(Data!V:V,$A26,Data!$Y:$Y)</f>
        <v>7092.58</v>
      </c>
      <c r="G26">
        <f>SUMIF(Data!W:W,$A26,Data!$Y:$Y)</f>
        <v>3122.25</v>
      </c>
      <c r="H26">
        <f>SUMIF(Data!X:X,$A26,Data!$Y:$Y)</f>
        <v>130.48000000000002</v>
      </c>
      <c r="L26" s="4"/>
      <c r="M26" s="4"/>
      <c r="N26" s="4"/>
    </row>
    <row r="27" spans="1:14" ht="15">
      <c r="A27" s="4">
        <v>21115</v>
      </c>
      <c r="B27" s="4" t="s">
        <v>5248</v>
      </c>
      <c r="C27" s="4" t="s">
        <v>5240</v>
      </c>
      <c r="D27">
        <f>SUMIF(Data!T:T,$A27,Data!$Y:$Y)</f>
        <v>50722.86</v>
      </c>
      <c r="E27">
        <f>SUMIF(Data!U:U,$A27,Data!$Y:$Y)</f>
        <v>42151.98</v>
      </c>
      <c r="F27">
        <f>SUMIF(Data!V:V,$A27,Data!$Y:$Y)</f>
        <v>4005.61</v>
      </c>
      <c r="G27">
        <f>SUMIF(Data!W:W,$A27,Data!$Y:$Y)</f>
        <v>4384.1400000000003</v>
      </c>
      <c r="H27">
        <f>SUMIF(Data!X:X,$A27,Data!$Y:$Y)</f>
        <v>181.13</v>
      </c>
      <c r="L27" s="4"/>
      <c r="M27" s="4"/>
      <c r="N27" s="4"/>
    </row>
    <row r="28" spans="1:14" ht="15">
      <c r="A28" s="4">
        <v>21416</v>
      </c>
      <c r="B28" s="4" t="s">
        <v>5249</v>
      </c>
      <c r="C28" s="4" t="s">
        <v>5240</v>
      </c>
      <c r="D28">
        <f>SUMIF(Data!T:T,$A28,Data!$Y:$Y)</f>
        <v>23576.740000000005</v>
      </c>
      <c r="E28">
        <f>SUMIF(Data!U:U,$A28,Data!$Y:$Y)</f>
        <v>5890.08</v>
      </c>
      <c r="F28">
        <f>SUMIF(Data!V:V,$A28,Data!$Y:$Y)</f>
        <v>10594.84</v>
      </c>
      <c r="G28">
        <f>SUMIF(Data!W:W,$A28,Data!$Y:$Y)</f>
        <v>7030.1100000000006</v>
      </c>
      <c r="H28">
        <f>SUMIF(Data!X:X,$A28,Data!$Y:$Y)</f>
        <v>61.71</v>
      </c>
      <c r="L28" s="4"/>
      <c r="M28" s="4"/>
      <c r="N28" s="4"/>
    </row>
    <row r="29" spans="1:14" ht="15">
      <c r="A29" s="4">
        <v>21511</v>
      </c>
      <c r="B29" s="4" t="s">
        <v>5250</v>
      </c>
      <c r="C29" s="4" t="s">
        <v>5240</v>
      </c>
      <c r="D29">
        <f>SUMIF(Data!T:T,$A29,Data!$Y:$Y)</f>
        <v>19515.930000000004</v>
      </c>
      <c r="E29">
        <f>SUMIF(Data!U:U,$A29,Data!$Y:$Y)</f>
        <v>5373.95</v>
      </c>
      <c r="F29">
        <f>SUMIF(Data!V:V,$A29,Data!$Y:$Y)</f>
        <v>4934.22</v>
      </c>
      <c r="G29">
        <f>SUMIF(Data!W:W,$A29,Data!$Y:$Y)</f>
        <v>7887.76</v>
      </c>
      <c r="H29">
        <f>SUMIF(Data!X:X,$A29,Data!$Y:$Y)</f>
        <v>1320</v>
      </c>
      <c r="L29" s="4"/>
      <c r="M29" s="4"/>
      <c r="N29" s="4"/>
    </row>
    <row r="30" spans="1:14" ht="15">
      <c r="A30" s="4">
        <v>21492</v>
      </c>
      <c r="B30" s="4" t="s">
        <v>5251</v>
      </c>
      <c r="C30" s="4" t="s">
        <v>5240</v>
      </c>
      <c r="D30">
        <f>SUMIF(Data!T:T,$A30,Data!$Y:$Y)</f>
        <v>27516.720000000001</v>
      </c>
      <c r="E30">
        <f>SUMIF(Data!U:U,$A30,Data!$Y:$Y)</f>
        <v>13877.65</v>
      </c>
      <c r="F30">
        <f>SUMIF(Data!V:V,$A30,Data!$Y:$Y)</f>
        <v>3806.25</v>
      </c>
      <c r="G30">
        <f>SUMIF(Data!W:W,$A30,Data!$Y:$Y)</f>
        <v>9522.82</v>
      </c>
      <c r="H30">
        <f>SUMIF(Data!X:X,$A30,Data!$Y:$Y)</f>
        <v>310</v>
      </c>
      <c r="L30" s="4"/>
      <c r="M30" s="4"/>
      <c r="N30" s="4"/>
    </row>
    <row r="31" spans="1:14" ht="15">
      <c r="A31" s="4">
        <v>3420</v>
      </c>
      <c r="B31" s="4" t="s">
        <v>5252</v>
      </c>
      <c r="C31" s="4" t="s">
        <v>5253</v>
      </c>
      <c r="D31">
        <f>SUMIF(Data!T:T,$A31,Data!$Y:$Y)</f>
        <v>35493.760000000002</v>
      </c>
      <c r="E31">
        <f>SUMIF(Data!U:U,$A31,Data!$Y:$Y)</f>
        <v>20188.14</v>
      </c>
      <c r="F31">
        <f>SUMIF(Data!V:V,$A31,Data!$Y:$Y)</f>
        <v>5850.2599999999993</v>
      </c>
      <c r="G31">
        <f>SUMIF(Data!W:W,$A31,Data!$Y:$Y)</f>
        <v>9455.36</v>
      </c>
      <c r="H31">
        <f>SUMIF(Data!X:X,$A31,Data!$Y:$Y)</f>
        <v>0</v>
      </c>
      <c r="L31" s="4"/>
      <c r="M31" s="4"/>
      <c r="N31" s="4"/>
    </row>
    <row r="32" spans="1:14" ht="15">
      <c r="A32" s="4">
        <v>21091</v>
      </c>
      <c r="B32" s="4" t="s">
        <v>5254</v>
      </c>
      <c r="C32" s="4" t="s">
        <v>5230</v>
      </c>
      <c r="D32">
        <f>SUMIF(Data!T:T,$A32,Data!$Y:$Y)</f>
        <v>26568.890000000003</v>
      </c>
      <c r="E32">
        <f>SUMIF(Data!U:U,$A32,Data!$Y:$Y)</f>
        <v>3599.1099999999997</v>
      </c>
      <c r="F32">
        <f>SUMIF(Data!V:V,$A32,Data!$Y:$Y)</f>
        <v>9808.59</v>
      </c>
      <c r="G32">
        <f>SUMIF(Data!W:W,$A32,Data!$Y:$Y)</f>
        <v>13161.189999999999</v>
      </c>
      <c r="H32">
        <f>SUMIF(Data!X:X,$A32,Data!$Y:$Y)</f>
        <v>0</v>
      </c>
      <c r="L32" s="4"/>
      <c r="M32" s="4"/>
      <c r="N32" s="4"/>
    </row>
    <row r="33" spans="1:16" ht="15">
      <c r="A33" s="4">
        <v>21566</v>
      </c>
      <c r="B33" s="4" t="s">
        <v>5255</v>
      </c>
      <c r="C33" s="4" t="s">
        <v>5240</v>
      </c>
      <c r="D33">
        <f>SUMIF(Data!T:T,$A33,Data!$Y:$Y)</f>
        <v>25775.359999999997</v>
      </c>
      <c r="E33">
        <f>SUMIF(Data!U:U,$A33,Data!$Y:$Y)</f>
        <v>11426.67</v>
      </c>
      <c r="F33">
        <f>SUMIF(Data!V:V,$A33,Data!$Y:$Y)</f>
        <v>8990.39</v>
      </c>
      <c r="G33">
        <f>SUMIF(Data!W:W,$A33,Data!$Y:$Y)</f>
        <v>5358.3</v>
      </c>
      <c r="H33">
        <f>SUMIF(Data!X:X,$A33,Data!$Y:$Y)</f>
        <v>0</v>
      </c>
      <c r="L33" s="4"/>
      <c r="M33" s="4"/>
      <c r="N33" s="4"/>
    </row>
    <row r="34" spans="1:16" ht="15">
      <c r="A34" s="4">
        <v>21232</v>
      </c>
      <c r="B34" s="4" t="s">
        <v>5256</v>
      </c>
      <c r="C34" s="4" t="s">
        <v>5240</v>
      </c>
      <c r="D34">
        <f>SUMIF(Data!T:T,$A34,Data!$Y:$Y)</f>
        <v>28769.439999999995</v>
      </c>
      <c r="E34">
        <f>SUMIF(Data!U:U,$A34,Data!$Y:$Y)</f>
        <v>14449.14</v>
      </c>
      <c r="F34">
        <f>SUMIF(Data!V:V,$A34,Data!$Y:$Y)</f>
        <v>7601.420000000001</v>
      </c>
      <c r="G34">
        <f>SUMIF(Data!W:W,$A34,Data!$Y:$Y)</f>
        <v>6498.5599999999995</v>
      </c>
      <c r="H34">
        <f>SUMIF(Data!X:X,$A34,Data!$Y:$Y)</f>
        <v>220.32</v>
      </c>
      <c r="L34" s="4"/>
      <c r="M34" s="4"/>
      <c r="N34" s="4"/>
    </row>
    <row r="35" spans="1:16" ht="15">
      <c r="A35" s="4">
        <v>21392</v>
      </c>
      <c r="B35" s="4" t="s">
        <v>5257</v>
      </c>
      <c r="C35" s="4" t="s">
        <v>5240</v>
      </c>
      <c r="D35">
        <f>SUMIF(Data!T:T,$A35,Data!$Y:$Y)</f>
        <v>41027.779999999992</v>
      </c>
      <c r="E35">
        <f>SUMIF(Data!U:U,$A35,Data!$Y:$Y)</f>
        <v>20637.96</v>
      </c>
      <c r="F35">
        <f>SUMIF(Data!V:V,$A35,Data!$Y:$Y)</f>
        <v>17281.480000000003</v>
      </c>
      <c r="G35">
        <f>SUMIF(Data!W:W,$A35,Data!$Y:$Y)</f>
        <v>2820.9900000000002</v>
      </c>
      <c r="H35">
        <f>SUMIF(Data!X:X,$A35,Data!$Y:$Y)</f>
        <v>287.35000000000002</v>
      </c>
      <c r="L35" s="4"/>
      <c r="M35" s="4"/>
      <c r="N35" s="4"/>
    </row>
    <row r="36" spans="1:16" ht="15">
      <c r="A36" s="4">
        <v>21496</v>
      </c>
      <c r="B36" s="4" t="s">
        <v>5258</v>
      </c>
      <c r="C36" s="4" t="s">
        <v>5240</v>
      </c>
      <c r="D36">
        <f>SUMIF(Data!T:T,$A36,Data!$Y:$Y)</f>
        <v>21940.18</v>
      </c>
      <c r="E36">
        <f>SUMIF(Data!U:U,$A36,Data!$Y:$Y)</f>
        <v>11859.39</v>
      </c>
      <c r="F36">
        <f>SUMIF(Data!V:V,$A36,Data!$Y:$Y)</f>
        <v>5089.1399999999994</v>
      </c>
      <c r="G36">
        <f>SUMIF(Data!W:W,$A36,Data!$Y:$Y)</f>
        <v>4960.9699999999984</v>
      </c>
      <c r="H36">
        <f>SUMIF(Data!X:X,$A36,Data!$Y:$Y)</f>
        <v>30.68</v>
      </c>
      <c r="L36" s="4"/>
      <c r="M36" s="4"/>
      <c r="N36" s="4"/>
    </row>
    <row r="37" spans="1:16" ht="15">
      <c r="A37" s="4">
        <v>21918</v>
      </c>
      <c r="B37" s="4" t="s">
        <v>5259</v>
      </c>
      <c r="C37" s="4" t="s">
        <v>5260</v>
      </c>
      <c r="D37">
        <f>SUMIF(Data!T:T,$A37,Data!$Y:$Y)</f>
        <v>16769.769999999997</v>
      </c>
      <c r="E37">
        <f>SUMIF(Data!U:U,$A37,Data!$Y:$Y)</f>
        <v>6067.79</v>
      </c>
      <c r="F37">
        <f>SUMIF(Data!V:V,$A37,Data!$Y:$Y)</f>
        <v>3098.23</v>
      </c>
      <c r="G37">
        <f>SUMIF(Data!W:W,$A37,Data!$Y:$Y)</f>
        <v>6826.44</v>
      </c>
      <c r="H37">
        <f>SUMIF(Data!X:X,$A37,Data!$Y:$Y)</f>
        <v>777.31000000000006</v>
      </c>
      <c r="L37" s="4"/>
      <c r="M37" s="4"/>
      <c r="N37" s="4"/>
    </row>
    <row r="38" spans="1:16" ht="15">
      <c r="A38" s="4">
        <v>21241</v>
      </c>
      <c r="B38" s="4" t="s">
        <v>5261</v>
      </c>
      <c r="C38" s="4" t="s">
        <v>5260</v>
      </c>
      <c r="D38">
        <f>SUMIF(Data!T:T,$A38,Data!$Y:$Y)</f>
        <v>34061.19</v>
      </c>
      <c r="E38">
        <f>SUMIF(Data!U:U,$A38,Data!$Y:$Y)</f>
        <v>17688.68</v>
      </c>
      <c r="F38">
        <f>SUMIF(Data!V:V,$A38,Data!$Y:$Y)</f>
        <v>2884.9500000000003</v>
      </c>
      <c r="G38">
        <f>SUMIF(Data!W:W,$A38,Data!$Y:$Y)</f>
        <v>13487.56</v>
      </c>
      <c r="H38">
        <f>SUMIF(Data!X:X,$A38,Data!$Y:$Y)</f>
        <v>0</v>
      </c>
      <c r="L38" s="4"/>
      <c r="M38" s="4"/>
      <c r="N38" s="4"/>
      <c r="O38" s="4"/>
      <c r="P38" s="4"/>
    </row>
    <row r="39" spans="1:16" ht="15">
      <c r="A39" s="4">
        <v>21611</v>
      </c>
      <c r="B39" s="4" t="s">
        <v>5262</v>
      </c>
      <c r="C39" s="4" t="s">
        <v>5260</v>
      </c>
      <c r="D39">
        <f>SUMIF(Data!T:T,$A39,Data!$Y:$Y)</f>
        <v>21314.14</v>
      </c>
      <c r="E39">
        <f>SUMIF(Data!U:U,$A39,Data!$Y:$Y)</f>
        <v>12372.699999999999</v>
      </c>
      <c r="F39">
        <f>SUMIF(Data!V:V,$A39,Data!$Y:$Y)</f>
        <v>2096.7400000000002</v>
      </c>
      <c r="G39">
        <f>SUMIF(Data!W:W,$A39,Data!$Y:$Y)</f>
        <v>6844.7000000000007</v>
      </c>
      <c r="H39">
        <f>SUMIF(Data!X:X,$A39,Data!$Y:$Y)</f>
        <v>0</v>
      </c>
      <c r="L39" s="4"/>
      <c r="M39" s="4"/>
      <c r="N39" s="4"/>
      <c r="O39" s="4"/>
      <c r="P39" s="4"/>
    </row>
    <row r="40" spans="1:16" ht="15">
      <c r="A40" s="4">
        <v>21009</v>
      </c>
      <c r="B40" s="4" t="s">
        <v>5263</v>
      </c>
      <c r="C40" s="4" t="s">
        <v>5260</v>
      </c>
      <c r="D40">
        <f>SUMIF(Data!T:T,$A40,Data!$Y:$Y)</f>
        <v>32591.409999999996</v>
      </c>
      <c r="E40">
        <f>SUMIF(Data!U:U,$A40,Data!$Y:$Y)</f>
        <v>25794.079999999998</v>
      </c>
      <c r="F40">
        <f>SUMIF(Data!V:V,$A40,Data!$Y:$Y)</f>
        <v>4373.1200000000008</v>
      </c>
      <c r="G40">
        <f>SUMIF(Data!W:W,$A40,Data!$Y:$Y)</f>
        <v>2347.59</v>
      </c>
      <c r="H40">
        <f>SUMIF(Data!X:X,$A40,Data!$Y:$Y)</f>
        <v>76.62</v>
      </c>
      <c r="N40" s="4"/>
      <c r="O40" s="4"/>
      <c r="P40" s="4"/>
    </row>
    <row r="41" spans="1:16" ht="15">
      <c r="A41" s="4">
        <v>19499</v>
      </c>
      <c r="B41" s="4" t="s">
        <v>5264</v>
      </c>
      <c r="C41" s="4" t="s">
        <v>5260</v>
      </c>
      <c r="D41">
        <f>SUMIF(Data!T:T,$A41,Data!$Y:$Y)</f>
        <v>27955.89</v>
      </c>
      <c r="E41">
        <f>SUMIF(Data!U:U,$A41,Data!$Y:$Y)</f>
        <v>4956.6600000000008</v>
      </c>
      <c r="F41">
        <f>SUMIF(Data!V:V,$A41,Data!$Y:$Y)</f>
        <v>19899.379999999997</v>
      </c>
      <c r="G41">
        <f>SUMIF(Data!W:W,$A41,Data!$Y:$Y)</f>
        <v>1556.28</v>
      </c>
      <c r="H41">
        <f>SUMIF(Data!X:X,$A41,Data!$Y:$Y)</f>
        <v>1543.5700000000002</v>
      </c>
      <c r="N41" s="4"/>
      <c r="O41" s="4"/>
      <c r="P41" s="4"/>
    </row>
    <row r="42" spans="1:16" ht="15">
      <c r="A42" s="4">
        <v>19072</v>
      </c>
      <c r="B42" s="4" t="s">
        <v>5265</v>
      </c>
      <c r="C42" s="4" t="s">
        <v>5260</v>
      </c>
      <c r="D42">
        <f>SUMIF(Data!T:T,$A42,Data!$Y:$Y)</f>
        <v>23738.47</v>
      </c>
      <c r="E42">
        <f>SUMIF(Data!U:U,$A42,Data!$Y:$Y)</f>
        <v>10167.84</v>
      </c>
      <c r="F42">
        <f>SUMIF(Data!V:V,$A42,Data!$Y:$Y)</f>
        <v>2228.8999999999996</v>
      </c>
      <c r="G42">
        <f>SUMIF(Data!W:W,$A42,Data!$Y:$Y)</f>
        <v>10946.57</v>
      </c>
      <c r="H42">
        <f>SUMIF(Data!X:X,$A42,Data!$Y:$Y)</f>
        <v>395.16</v>
      </c>
      <c r="N42" s="4"/>
      <c r="O42" s="4"/>
      <c r="P42" s="4"/>
    </row>
    <row r="43" spans="1:16" ht="15">
      <c r="A43" s="4">
        <v>16958</v>
      </c>
      <c r="B43" s="4" t="s">
        <v>5266</v>
      </c>
      <c r="C43" s="4" t="s">
        <v>5260</v>
      </c>
      <c r="D43">
        <f>SUMIF(Data!T:T,$A43,Data!$Y:$Y)</f>
        <v>30123.770000000004</v>
      </c>
      <c r="E43">
        <f>SUMIF(Data!U:U,$A43,Data!$Y:$Y)</f>
        <v>8614.66</v>
      </c>
      <c r="F43">
        <f>SUMIF(Data!V:V,$A43,Data!$Y:$Y)</f>
        <v>15602.630000000001</v>
      </c>
      <c r="G43">
        <f>SUMIF(Data!W:W,$A43,Data!$Y:$Y)</f>
        <v>5904.98</v>
      </c>
      <c r="H43">
        <f>SUMIF(Data!X:X,$A43,Data!$Y:$Y)</f>
        <v>1.5</v>
      </c>
      <c r="N43" s="4"/>
      <c r="O43" s="4"/>
      <c r="P43" s="4"/>
    </row>
    <row r="44" spans="1:16" ht="15">
      <c r="A44" s="4">
        <v>21625</v>
      </c>
      <c r="B44" s="4" t="s">
        <v>5267</v>
      </c>
      <c r="C44" s="4" t="s">
        <v>5260</v>
      </c>
      <c r="D44">
        <f>SUMIF(Data!T:T,$A44,Data!$Y:$Y)</f>
        <v>19311.89</v>
      </c>
      <c r="E44">
        <f>SUMIF(Data!U:U,$A44,Data!$Y:$Y)</f>
        <v>10072.769999999999</v>
      </c>
      <c r="F44">
        <f>SUMIF(Data!V:V,$A44,Data!$Y:$Y)</f>
        <v>2767.4300000000003</v>
      </c>
      <c r="G44">
        <f>SUMIF(Data!W:W,$A44,Data!$Y:$Y)</f>
        <v>6471.69</v>
      </c>
      <c r="H44">
        <f>SUMIF(Data!X:X,$A44,Data!$Y:$Y)</f>
        <v>0</v>
      </c>
      <c r="N44" s="4"/>
      <c r="O44" s="4"/>
      <c r="P44" s="4"/>
    </row>
    <row r="45" spans="1:16" ht="15">
      <c r="A45" s="4">
        <v>21432</v>
      </c>
      <c r="B45" s="4" t="s">
        <v>5268</v>
      </c>
      <c r="C45" s="4" t="s">
        <v>5260</v>
      </c>
      <c r="D45">
        <f>SUMIF(Data!T:T,$A45,Data!$Y:$Y)</f>
        <v>25946.579999999994</v>
      </c>
      <c r="E45">
        <f>SUMIF(Data!U:U,$A45,Data!$Y:$Y)</f>
        <v>17517.89</v>
      </c>
      <c r="F45">
        <f>SUMIF(Data!V:V,$A45,Data!$Y:$Y)</f>
        <v>701.53</v>
      </c>
      <c r="G45">
        <f>SUMIF(Data!W:W,$A45,Data!$Y:$Y)</f>
        <v>7685.58</v>
      </c>
      <c r="H45">
        <f>SUMIF(Data!X:X,$A45,Data!$Y:$Y)</f>
        <v>41.58</v>
      </c>
      <c r="N45" s="4"/>
      <c r="O45" s="4"/>
      <c r="P45" s="4"/>
    </row>
    <row r="46" spans="1:16" ht="15">
      <c r="A46" s="4">
        <v>18210</v>
      </c>
      <c r="B46" s="4" t="s">
        <v>5269</v>
      </c>
      <c r="C46" s="4" t="s">
        <v>5260</v>
      </c>
      <c r="D46">
        <f>SUMIF(Data!T:T,$A46,Data!$Y:$Y)</f>
        <v>35352.459999999992</v>
      </c>
      <c r="E46">
        <f>SUMIF(Data!U:U,$A46,Data!$Y:$Y)</f>
        <v>23181.309999999998</v>
      </c>
      <c r="F46">
        <f>SUMIF(Data!V:V,$A46,Data!$Y:$Y)</f>
        <v>3656.7900000000004</v>
      </c>
      <c r="G46">
        <f>SUMIF(Data!W:W,$A46,Data!$Y:$Y)</f>
        <v>7388.6200000000008</v>
      </c>
      <c r="H46">
        <f>SUMIF(Data!X:X,$A46,Data!$Y:$Y)</f>
        <v>1125.74</v>
      </c>
      <c r="N46" s="4"/>
      <c r="O46" s="4"/>
      <c r="P46" s="4"/>
    </row>
    <row r="47" spans="1:16" ht="15">
      <c r="A47" s="4">
        <v>18540</v>
      </c>
      <c r="B47" s="4" t="s">
        <v>5270</v>
      </c>
      <c r="C47" s="4" t="s">
        <v>5260</v>
      </c>
      <c r="D47">
        <f>SUMIF(Data!T:T,$A47,Data!$Y:$Y)</f>
        <v>29898.390000000007</v>
      </c>
      <c r="E47">
        <f>SUMIF(Data!U:U,$A47,Data!$Y:$Y)</f>
        <v>18386.630000000005</v>
      </c>
      <c r="F47">
        <f>SUMIF(Data!V:V,$A47,Data!$Y:$Y)</f>
        <v>4416.5599999999995</v>
      </c>
      <c r="G47">
        <f>SUMIF(Data!W:W,$A47,Data!$Y:$Y)</f>
        <v>7095.2</v>
      </c>
      <c r="H47">
        <f>SUMIF(Data!X:X,$A47,Data!$Y:$Y)</f>
        <v>0</v>
      </c>
      <c r="N47" s="4"/>
      <c r="O47" s="4"/>
      <c r="P47" s="4"/>
    </row>
    <row r="48" spans="1:16" ht="15">
      <c r="A48" s="4">
        <v>21371</v>
      </c>
      <c r="B48" s="4" t="s">
        <v>5271</v>
      </c>
      <c r="C48" s="4" t="s">
        <v>5260</v>
      </c>
      <c r="D48">
        <f>SUMIF(Data!T:T,$A48,Data!$Y:$Y)</f>
        <v>34032.439999999995</v>
      </c>
      <c r="E48">
        <f>SUMIF(Data!U:U,$A48,Data!$Y:$Y)</f>
        <v>28735.730000000003</v>
      </c>
      <c r="F48">
        <f>SUMIF(Data!V:V,$A48,Data!$Y:$Y)</f>
        <v>2051.9</v>
      </c>
      <c r="G48">
        <f>SUMIF(Data!W:W,$A48,Data!$Y:$Y)</f>
        <v>2772.31</v>
      </c>
      <c r="H48">
        <f>SUMIF(Data!X:X,$A48,Data!$Y:$Y)</f>
        <v>472.5</v>
      </c>
      <c r="N48" s="4"/>
      <c r="O48" s="4"/>
      <c r="P48" s="4"/>
    </row>
    <row r="49" spans="1:16" ht="15">
      <c r="A49" s="4">
        <v>20276</v>
      </c>
      <c r="B49" s="4" t="s">
        <v>5272</v>
      </c>
      <c r="C49" s="4" t="s">
        <v>5260</v>
      </c>
      <c r="D49">
        <f>SUMIF(Data!T:T,$A49,Data!$Y:$Y)</f>
        <v>28137.860000000004</v>
      </c>
      <c r="E49">
        <f>SUMIF(Data!U:U,$A49,Data!$Y:$Y)</f>
        <v>5683.77</v>
      </c>
      <c r="F49">
        <f>SUMIF(Data!V:V,$A49,Data!$Y:$Y)</f>
        <v>13443.750000000002</v>
      </c>
      <c r="G49">
        <f>SUMIF(Data!W:W,$A49,Data!$Y:$Y)</f>
        <v>9010.34</v>
      </c>
      <c r="H49">
        <f>SUMIF(Data!X:X,$A49,Data!$Y:$Y)</f>
        <v>0</v>
      </c>
      <c r="N49" s="4"/>
      <c r="O49" s="4"/>
      <c r="P49" s="4"/>
    </row>
    <row r="50" spans="1:16" ht="15">
      <c r="A50" s="4">
        <v>21337</v>
      </c>
      <c r="B50" s="4" t="s">
        <v>5273</v>
      </c>
      <c r="C50" s="4" t="s">
        <v>5260</v>
      </c>
      <c r="D50">
        <f>SUMIF(Data!T:T,$A50,Data!$Y:$Y)</f>
        <v>38644.230000000018</v>
      </c>
      <c r="E50">
        <f>SUMIF(Data!U:U,$A50,Data!$Y:$Y)</f>
        <v>23401.179999999997</v>
      </c>
      <c r="F50">
        <f>SUMIF(Data!V:V,$A50,Data!$Y:$Y)</f>
        <v>9014.0799999999981</v>
      </c>
      <c r="G50">
        <f>SUMIF(Data!W:W,$A50,Data!$Y:$Y)</f>
        <v>5156.4699999999993</v>
      </c>
      <c r="H50">
        <f>SUMIF(Data!X:X,$A50,Data!$Y:$Y)</f>
        <v>1072.5</v>
      </c>
      <c r="N50" s="4"/>
      <c r="O50" s="4"/>
      <c r="P50" s="4"/>
    </row>
    <row r="51" spans="1:16" ht="15">
      <c r="A51" s="4">
        <v>21075</v>
      </c>
      <c r="B51" s="4" t="s">
        <v>5274</v>
      </c>
      <c r="C51" s="4" t="s">
        <v>5260</v>
      </c>
      <c r="D51">
        <f>SUMIF(Data!T:T,$A51,Data!$Y:$Y)</f>
        <v>31173.790000000005</v>
      </c>
      <c r="E51">
        <f>SUMIF(Data!U:U,$A51,Data!$Y:$Y)</f>
        <v>21918.46</v>
      </c>
      <c r="F51">
        <f>SUMIF(Data!V:V,$A51,Data!$Y:$Y)</f>
        <v>1975.8000000000002</v>
      </c>
      <c r="G51">
        <f>SUMIF(Data!W:W,$A51,Data!$Y:$Y)</f>
        <v>7181.13</v>
      </c>
      <c r="H51">
        <f>SUMIF(Data!X:X,$A51,Data!$Y:$Y)</f>
        <v>98.4</v>
      </c>
      <c r="N51" s="4"/>
      <c r="O51" s="4"/>
      <c r="P51" s="4"/>
    </row>
    <row r="52" spans="1:16" ht="15">
      <c r="A52" s="4">
        <v>21557</v>
      </c>
      <c r="B52" s="4" t="s">
        <v>5275</v>
      </c>
      <c r="C52" s="4" t="s">
        <v>5260</v>
      </c>
      <c r="D52">
        <f>SUMIF(Data!T:T,$A52,Data!$Y:$Y)</f>
        <v>25773.560000000005</v>
      </c>
      <c r="E52">
        <f>SUMIF(Data!U:U,$A52,Data!$Y:$Y)</f>
        <v>16808.960000000003</v>
      </c>
      <c r="F52">
        <f>SUMIF(Data!V:V,$A52,Data!$Y:$Y)</f>
        <v>6444.6100000000006</v>
      </c>
      <c r="G52">
        <f>SUMIF(Data!W:W,$A52,Data!$Y:$Y)</f>
        <v>2420.77</v>
      </c>
      <c r="H52">
        <f>SUMIF(Data!X:X,$A52,Data!$Y:$Y)</f>
        <v>99.22</v>
      </c>
      <c r="N52" s="4"/>
      <c r="O52" s="4"/>
      <c r="P52" s="4"/>
    </row>
    <row r="53" spans="1:16" ht="15">
      <c r="A53" s="4">
        <v>21288</v>
      </c>
      <c r="B53" s="4" t="s">
        <v>5276</v>
      </c>
      <c r="C53" s="4" t="s">
        <v>5260</v>
      </c>
      <c r="D53">
        <f>SUMIF(Data!T:T,$A53,Data!$Y:$Y)</f>
        <v>38682.820000000007</v>
      </c>
      <c r="E53">
        <f>SUMIF(Data!U:U,$A53,Data!$Y:$Y)</f>
        <v>34315.910000000003</v>
      </c>
      <c r="F53">
        <f>SUMIF(Data!V:V,$A53,Data!$Y:$Y)</f>
        <v>3260.0800000000004</v>
      </c>
      <c r="G53">
        <f>SUMIF(Data!W:W,$A53,Data!$Y:$Y)</f>
        <v>1095.79</v>
      </c>
      <c r="H53">
        <f>SUMIF(Data!X:X,$A53,Data!$Y:$Y)</f>
        <v>11.04</v>
      </c>
      <c r="N53" s="4"/>
      <c r="O53" s="4"/>
      <c r="P53" s="4"/>
    </row>
    <row r="54" spans="1:16" ht="15">
      <c r="A54" s="4">
        <v>21391</v>
      </c>
      <c r="B54" s="4" t="s">
        <v>5277</v>
      </c>
      <c r="C54" s="4" t="s">
        <v>5260</v>
      </c>
      <c r="D54">
        <f>SUMIF(Data!T:T,$A54,Data!$Y:$Y)</f>
        <v>32182.680000000004</v>
      </c>
      <c r="E54">
        <f>SUMIF(Data!U:U,$A54,Data!$Y:$Y)</f>
        <v>16685.580000000002</v>
      </c>
      <c r="F54">
        <f>SUMIF(Data!V:V,$A54,Data!$Y:$Y)</f>
        <v>3107.3099999999995</v>
      </c>
      <c r="G54">
        <f>SUMIF(Data!W:W,$A54,Data!$Y:$Y)</f>
        <v>12317.25</v>
      </c>
      <c r="H54">
        <f>SUMIF(Data!X:X,$A54,Data!$Y:$Y)</f>
        <v>72.539999999999992</v>
      </c>
      <c r="N54" s="4"/>
      <c r="O54" s="4"/>
      <c r="P54" s="4"/>
    </row>
    <row r="55" spans="1:16" ht="15">
      <c r="A55" s="4">
        <v>21864</v>
      </c>
      <c r="B55" s="4" t="s">
        <v>5278</v>
      </c>
      <c r="C55" s="4" t="s">
        <v>5260</v>
      </c>
      <c r="D55">
        <f>SUMIF(Data!T:T,$A55,Data!$Y:$Y)</f>
        <v>29323.670000000009</v>
      </c>
      <c r="E55">
        <f>SUMIF(Data!U:U,$A55,Data!$Y:$Y)</f>
        <v>8334.9</v>
      </c>
      <c r="F55">
        <f>SUMIF(Data!V:V,$A55,Data!$Y:$Y)</f>
        <v>5683.82</v>
      </c>
      <c r="G55">
        <f>SUMIF(Data!W:W,$A55,Data!$Y:$Y)</f>
        <v>14657.630000000001</v>
      </c>
      <c r="H55">
        <f>SUMIF(Data!X:X,$A55,Data!$Y:$Y)</f>
        <v>647.32000000000005</v>
      </c>
      <c r="N55" s="4"/>
      <c r="O55" s="4"/>
      <c r="P55" s="4"/>
    </row>
    <row r="56" spans="1:16" ht="15">
      <c r="A56" s="4">
        <v>21213</v>
      </c>
      <c r="B56" s="4" t="s">
        <v>5279</v>
      </c>
      <c r="C56" s="4" t="s">
        <v>5260</v>
      </c>
      <c r="D56">
        <f>SUMIF(Data!T:T,$A56,Data!$Y:$Y)</f>
        <v>23322.329999999998</v>
      </c>
      <c r="E56">
        <f>SUMIF(Data!U:U,$A56,Data!$Y:$Y)</f>
        <v>16258.94</v>
      </c>
      <c r="F56">
        <f>SUMIF(Data!V:V,$A56,Data!$Y:$Y)</f>
        <v>3364.4400000000005</v>
      </c>
      <c r="G56">
        <f>SUMIF(Data!W:W,$A56,Data!$Y:$Y)</f>
        <v>3543.9500000000003</v>
      </c>
      <c r="H56">
        <f>SUMIF(Data!X:X,$A56,Data!$Y:$Y)</f>
        <v>155</v>
      </c>
      <c r="N56" s="4"/>
      <c r="O56" s="4"/>
      <c r="P56" s="4"/>
    </row>
    <row r="57" spans="1:16" ht="15">
      <c r="A57" s="4">
        <v>21296</v>
      </c>
      <c r="B57" s="4" t="s">
        <v>5280</v>
      </c>
      <c r="C57" s="4" t="s">
        <v>5260</v>
      </c>
      <c r="D57">
        <f>SUMIF(Data!T:T,$A57,Data!$Y:$Y)</f>
        <v>37280.679999999993</v>
      </c>
      <c r="E57">
        <f>SUMIF(Data!U:U,$A57,Data!$Y:$Y)</f>
        <v>27066.449999999997</v>
      </c>
      <c r="F57">
        <f>SUMIF(Data!V:V,$A57,Data!$Y:$Y)</f>
        <v>6692.73</v>
      </c>
      <c r="G57">
        <f>SUMIF(Data!W:W,$A57,Data!$Y:$Y)</f>
        <v>3206.5699999999997</v>
      </c>
      <c r="H57">
        <f>SUMIF(Data!X:X,$A57,Data!$Y:$Y)</f>
        <v>314.93</v>
      </c>
      <c r="N57" s="4"/>
      <c r="O57" s="4"/>
      <c r="P57" s="4"/>
    </row>
    <row r="58" spans="1:16" ht="15">
      <c r="A58" s="4">
        <v>20170</v>
      </c>
      <c r="B58" s="4" t="s">
        <v>5281</v>
      </c>
      <c r="C58" s="4" t="s">
        <v>5282</v>
      </c>
      <c r="D58">
        <f>SUMIF(Data!T:T,$A58,Data!$Y:$Y)</f>
        <v>12920.589999999998</v>
      </c>
      <c r="E58">
        <f>SUMIF(Data!U:U,$A58,Data!$Y:$Y)</f>
        <v>2833.7999999999997</v>
      </c>
      <c r="F58">
        <f>SUMIF(Data!V:V,$A58,Data!$Y:$Y)</f>
        <v>2446.7800000000002</v>
      </c>
      <c r="G58">
        <f>SUMIF(Data!W:W,$A58,Data!$Y:$Y)</f>
        <v>7309.5300000000007</v>
      </c>
      <c r="H58">
        <f>SUMIF(Data!X:X,$A58,Data!$Y:$Y)</f>
        <v>330.48</v>
      </c>
      <c r="N58" s="4"/>
      <c r="O58" s="4"/>
      <c r="P58" s="4"/>
    </row>
    <row r="59" spans="1:16" ht="15">
      <c r="A59" s="4">
        <v>21032</v>
      </c>
      <c r="B59" s="4" t="s">
        <v>5283</v>
      </c>
      <c r="C59" s="4" t="s">
        <v>5282</v>
      </c>
      <c r="D59">
        <f>SUMIF(Data!T:T,$A59,Data!$Y:$Y)</f>
        <v>13633.719999999996</v>
      </c>
      <c r="E59">
        <f>SUMIF(Data!U:U,$A59,Data!$Y:$Y)</f>
        <v>7361.85</v>
      </c>
      <c r="F59">
        <f>SUMIF(Data!V:V,$A59,Data!$Y:$Y)</f>
        <v>1364.87</v>
      </c>
      <c r="G59">
        <f>SUMIF(Data!W:W,$A59,Data!$Y:$Y)</f>
        <v>4834.96</v>
      </c>
      <c r="H59">
        <f>SUMIF(Data!X:X,$A59,Data!$Y:$Y)</f>
        <v>72.039999999999992</v>
      </c>
      <c r="N59" s="4"/>
      <c r="O59" s="4"/>
      <c r="P59" s="4"/>
    </row>
    <row r="60" spans="1:16" ht="15">
      <c r="A60" s="4">
        <v>20614</v>
      </c>
      <c r="B60" s="4" t="s">
        <v>5284</v>
      </c>
      <c r="C60" s="4" t="s">
        <v>5285</v>
      </c>
      <c r="D60">
        <f>SUMIF(Data!T:T,$A60,Data!$Y:$Y)</f>
        <v>15960.119999999997</v>
      </c>
      <c r="E60">
        <f>SUMIF(Data!U:U,$A60,Data!$Y:$Y)</f>
        <v>3894.9300000000003</v>
      </c>
      <c r="F60">
        <f>SUMIF(Data!V:V,$A60,Data!$Y:$Y)</f>
        <v>3556.8300000000004</v>
      </c>
      <c r="G60">
        <f>SUMIF(Data!W:W,$A60,Data!$Y:$Y)</f>
        <v>5314.34</v>
      </c>
      <c r="H60">
        <f>SUMIF(Data!X:X,$A60,Data!$Y:$Y)</f>
        <v>3194.02</v>
      </c>
      <c r="N60" s="4"/>
      <c r="O60" s="4"/>
      <c r="P60" s="4"/>
    </row>
    <row r="61" spans="1:16" ht="15">
      <c r="A61" s="4">
        <v>20708</v>
      </c>
      <c r="B61" s="4" t="s">
        <v>5286</v>
      </c>
      <c r="C61" s="4" t="s">
        <v>5287</v>
      </c>
      <c r="D61">
        <f>SUMIF(Data!T:T,$A61,Data!$Y:$Y)</f>
        <v>17303.680000000008</v>
      </c>
      <c r="E61">
        <f>SUMIF(Data!U:U,$A61,Data!$Y:$Y)</f>
        <v>4761.8599999999997</v>
      </c>
      <c r="F61">
        <f>SUMIF(Data!V:V,$A61,Data!$Y:$Y)</f>
        <v>3955.2500000000005</v>
      </c>
      <c r="G61">
        <f>SUMIF(Data!W:W,$A61,Data!$Y:$Y)</f>
        <v>8113.99</v>
      </c>
      <c r="H61">
        <f>SUMIF(Data!X:X,$A61,Data!$Y:$Y)</f>
        <v>472.58</v>
      </c>
      <c r="N61" s="4"/>
      <c r="O61" s="4"/>
      <c r="P61" s="4"/>
    </row>
    <row r="62" spans="1:16" ht="15">
      <c r="A62" s="4">
        <v>21291</v>
      </c>
      <c r="B62" s="4" t="s">
        <v>5288</v>
      </c>
      <c r="C62" s="4" t="s">
        <v>5282</v>
      </c>
      <c r="D62">
        <f>SUMIF(Data!T:T,$A62,Data!$Y:$Y)</f>
        <v>14646.89</v>
      </c>
      <c r="E62">
        <f>SUMIF(Data!U:U,$A62,Data!$Y:$Y)</f>
        <v>5814.55</v>
      </c>
      <c r="F62">
        <f>SUMIF(Data!V:V,$A62,Data!$Y:$Y)</f>
        <v>1428.7999999999995</v>
      </c>
      <c r="G62">
        <f>SUMIF(Data!W:W,$A62,Data!$Y:$Y)</f>
        <v>7187.08</v>
      </c>
      <c r="H62">
        <f>SUMIF(Data!X:X,$A62,Data!$Y:$Y)</f>
        <v>216.46</v>
      </c>
      <c r="N62" s="4"/>
      <c r="O62" s="4"/>
      <c r="P62" s="4"/>
    </row>
    <row r="63" spans="1:16" ht="15">
      <c r="A63" s="4">
        <v>21559</v>
      </c>
      <c r="B63" s="4" t="s">
        <v>5289</v>
      </c>
      <c r="C63" s="4" t="s">
        <v>5282</v>
      </c>
      <c r="D63">
        <f>SUMIF(Data!T:T,$A63,Data!$Y:$Y)</f>
        <v>29512.009999999995</v>
      </c>
      <c r="E63">
        <f>SUMIF(Data!U:U,$A63,Data!$Y:$Y)</f>
        <v>5896.68</v>
      </c>
      <c r="F63">
        <f>SUMIF(Data!V:V,$A63,Data!$Y:$Y)</f>
        <v>19533.949999999997</v>
      </c>
      <c r="G63">
        <f>SUMIF(Data!W:W,$A63,Data!$Y:$Y)</f>
        <v>1764.52</v>
      </c>
      <c r="H63">
        <f>SUMIF(Data!X:X,$A63,Data!$Y:$Y)</f>
        <v>2316.86</v>
      </c>
      <c r="N63" s="4"/>
      <c r="O63" s="4"/>
      <c r="P63" s="4"/>
    </row>
    <row r="64" spans="1:16" ht="15">
      <c r="A64" s="4">
        <v>21742</v>
      </c>
      <c r="B64" s="4" t="s">
        <v>5290</v>
      </c>
      <c r="C64" s="4" t="s">
        <v>5282</v>
      </c>
      <c r="D64">
        <f>SUMIF(Data!T:T,$A64,Data!$Y:$Y)</f>
        <v>20479.130000000008</v>
      </c>
      <c r="E64">
        <f>SUMIF(Data!U:U,$A64,Data!$Y:$Y)</f>
        <v>14074.259999999998</v>
      </c>
      <c r="F64">
        <f>SUMIF(Data!V:V,$A64,Data!$Y:$Y)</f>
        <v>2250.2700000000004</v>
      </c>
      <c r="G64">
        <f>SUMIF(Data!W:W,$A64,Data!$Y:$Y)</f>
        <v>3428.43</v>
      </c>
      <c r="H64">
        <f>SUMIF(Data!X:X,$A64,Data!$Y:$Y)</f>
        <v>726.17</v>
      </c>
      <c r="N64" s="4"/>
      <c r="O64" s="4"/>
      <c r="P64" s="4"/>
    </row>
    <row r="65" spans="1:16" ht="15">
      <c r="A65" s="4">
        <v>21307</v>
      </c>
      <c r="B65" s="4" t="s">
        <v>5291</v>
      </c>
      <c r="C65" s="4" t="s">
        <v>5282</v>
      </c>
      <c r="D65">
        <f>SUMIF(Data!T:T,$A65,Data!$Y:$Y)</f>
        <v>20366.120000000006</v>
      </c>
      <c r="E65">
        <f>SUMIF(Data!U:U,$A65,Data!$Y:$Y)</f>
        <v>7193.35</v>
      </c>
      <c r="F65">
        <f>SUMIF(Data!V:V,$A65,Data!$Y:$Y)</f>
        <v>7229.9800000000005</v>
      </c>
      <c r="G65">
        <f>SUMIF(Data!W:W,$A65,Data!$Y:$Y)</f>
        <v>5850.9</v>
      </c>
      <c r="H65">
        <f>SUMIF(Data!X:X,$A65,Data!$Y:$Y)</f>
        <v>91.89</v>
      </c>
      <c r="N65" s="4"/>
      <c r="O65" s="4"/>
      <c r="P65" s="4"/>
    </row>
    <row r="66" spans="1:16" ht="15">
      <c r="A66" s="4">
        <v>21209</v>
      </c>
      <c r="B66" s="4" t="s">
        <v>5292</v>
      </c>
      <c r="C66" s="4" t="s">
        <v>5282</v>
      </c>
      <c r="D66">
        <f>SUMIF(Data!T:T,$A66,Data!$Y:$Y)</f>
        <v>38190.25</v>
      </c>
      <c r="E66">
        <f>SUMIF(Data!U:U,$A66,Data!$Y:$Y)</f>
        <v>15811.290000000003</v>
      </c>
      <c r="F66">
        <f>SUMIF(Data!V:V,$A66,Data!$Y:$Y)</f>
        <v>2001.84</v>
      </c>
      <c r="G66">
        <f>SUMIF(Data!W:W,$A66,Data!$Y:$Y)</f>
        <v>20387.27</v>
      </c>
      <c r="H66">
        <f>SUMIF(Data!X:X,$A66,Data!$Y:$Y)</f>
        <v>-10.150000000000006</v>
      </c>
      <c r="N66" s="4"/>
      <c r="O66" s="4"/>
      <c r="P66" s="4"/>
    </row>
    <row r="67" spans="1:16" ht="15">
      <c r="A67" s="4">
        <v>21100</v>
      </c>
      <c r="B67" s="4" t="s">
        <v>5293</v>
      </c>
      <c r="C67" s="4" t="s">
        <v>5282</v>
      </c>
      <c r="D67">
        <f>SUMIF(Data!T:T,$A67,Data!$Y:$Y)</f>
        <v>45088.87</v>
      </c>
      <c r="E67">
        <f>SUMIF(Data!U:U,$A67,Data!$Y:$Y)</f>
        <v>44156.85</v>
      </c>
      <c r="F67">
        <f>SUMIF(Data!V:V,$A67,Data!$Y:$Y)</f>
        <v>-1181.9799999999998</v>
      </c>
      <c r="G67">
        <f>SUMIF(Data!W:W,$A67,Data!$Y:$Y)</f>
        <v>2114</v>
      </c>
      <c r="H67">
        <f>SUMIF(Data!X:X,$A67,Data!$Y:$Y)</f>
        <v>0</v>
      </c>
      <c r="N67" s="4"/>
      <c r="O67" s="4"/>
      <c r="P67" s="4"/>
    </row>
    <row r="68" spans="1:16" ht="15">
      <c r="A68" s="4">
        <v>17991</v>
      </c>
      <c r="B68" s="4" t="s">
        <v>5294</v>
      </c>
      <c r="C68" s="4" t="s">
        <v>5295</v>
      </c>
      <c r="D68">
        <f>SUMIF(Data!T:T,$A68,Data!$Y:$Y)</f>
        <v>27681.370000000003</v>
      </c>
      <c r="E68">
        <f>SUMIF(Data!U:U,$A68,Data!$Y:$Y)</f>
        <v>15709.64</v>
      </c>
      <c r="F68">
        <f>SUMIF(Data!V:V,$A68,Data!$Y:$Y)</f>
        <v>1238.28</v>
      </c>
      <c r="G68">
        <f>SUMIF(Data!W:W,$A68,Data!$Y:$Y)</f>
        <v>9138.760000000002</v>
      </c>
      <c r="H68">
        <f>SUMIF(Data!X:X,$A68,Data!$Y:$Y)</f>
        <v>1594.69</v>
      </c>
      <c r="N68" s="4"/>
      <c r="O68" s="4"/>
      <c r="P68" s="4"/>
    </row>
    <row r="69" spans="1:16" ht="15">
      <c r="A69" s="4">
        <v>21455</v>
      </c>
      <c r="B69" s="4" t="s">
        <v>5296</v>
      </c>
      <c r="C69" s="4" t="s">
        <v>5282</v>
      </c>
      <c r="D69">
        <f>SUMIF(Data!T:T,$A69,Data!$Y:$Y)</f>
        <v>25275.25</v>
      </c>
      <c r="E69">
        <f>SUMIF(Data!U:U,$A69,Data!$Y:$Y)</f>
        <v>3229.5000000000005</v>
      </c>
      <c r="F69">
        <f>SUMIF(Data!V:V,$A69,Data!$Y:$Y)</f>
        <v>15353.97</v>
      </c>
      <c r="G69">
        <f>SUMIF(Data!W:W,$A69,Data!$Y:$Y)</f>
        <v>6652.68</v>
      </c>
      <c r="H69">
        <f>SUMIF(Data!X:X,$A69,Data!$Y:$Y)</f>
        <v>39.1</v>
      </c>
      <c r="N69" s="4"/>
      <c r="O69" s="4"/>
      <c r="P69" s="4"/>
    </row>
    <row r="70" spans="1:16" ht="15">
      <c r="A70" s="4">
        <v>17116</v>
      </c>
      <c r="B70" s="4" t="s">
        <v>5297</v>
      </c>
      <c r="C70" s="4" t="s">
        <v>5282</v>
      </c>
      <c r="D70">
        <f>SUMIF(Data!T:T,$A70,Data!$Y:$Y)</f>
        <v>23132.16</v>
      </c>
      <c r="E70">
        <f>SUMIF(Data!U:U,$A70,Data!$Y:$Y)</f>
        <v>16201.82</v>
      </c>
      <c r="F70">
        <f>SUMIF(Data!V:V,$A70,Data!$Y:$Y)</f>
        <v>4998.9399999999987</v>
      </c>
      <c r="G70">
        <f>SUMIF(Data!W:W,$A70,Data!$Y:$Y)</f>
        <v>1693.4</v>
      </c>
      <c r="H70">
        <f>SUMIF(Data!X:X,$A70,Data!$Y:$Y)</f>
        <v>238</v>
      </c>
      <c r="N70" s="4"/>
      <c r="O70" s="4"/>
      <c r="P70" s="4"/>
    </row>
    <row r="71" spans="1:16" ht="15">
      <c r="A71" s="4">
        <v>20507</v>
      </c>
      <c r="B71" s="4" t="s">
        <v>5298</v>
      </c>
      <c r="C71" s="4" t="s">
        <v>5299</v>
      </c>
      <c r="D71">
        <f>SUMIF(Data!T:T,$A71,Data!$Y:$Y)</f>
        <v>57534.39</v>
      </c>
      <c r="E71">
        <f>SUMIF(Data!U:U,$A71,Data!$Y:$Y)</f>
        <v>48180.240000000005</v>
      </c>
      <c r="F71">
        <f>SUMIF(Data!V:V,$A71,Data!$Y:$Y)</f>
        <v>2933.7500000000005</v>
      </c>
      <c r="G71">
        <f>SUMIF(Data!W:W,$A71,Data!$Y:$Y)</f>
        <v>6420.4000000000005</v>
      </c>
      <c r="H71">
        <f>SUMIF(Data!X:X,$A71,Data!$Y:$Y)</f>
        <v>0</v>
      </c>
      <c r="N71" s="4"/>
      <c r="O71" s="4"/>
      <c r="P71" s="4"/>
    </row>
    <row r="72" spans="1:16" ht="15">
      <c r="A72" s="4">
        <v>21362</v>
      </c>
      <c r="B72" s="4" t="s">
        <v>5300</v>
      </c>
      <c r="C72" s="4" t="s">
        <v>5282</v>
      </c>
      <c r="D72">
        <f>SUMIF(Data!T:T,$A72,Data!$Y:$Y)</f>
        <v>16434.910000000003</v>
      </c>
      <c r="E72">
        <f>SUMIF(Data!U:U,$A72,Data!$Y:$Y)</f>
        <v>4394.08</v>
      </c>
      <c r="F72">
        <f>SUMIF(Data!V:V,$A72,Data!$Y:$Y)</f>
        <v>3492.91</v>
      </c>
      <c r="G72">
        <f>SUMIF(Data!W:W,$A72,Data!$Y:$Y)</f>
        <v>8547.92</v>
      </c>
      <c r="H72">
        <f>SUMIF(Data!X:X,$A72,Data!$Y:$Y)</f>
        <v>0</v>
      </c>
      <c r="N72" s="4"/>
      <c r="O72" s="4"/>
      <c r="P72" s="4"/>
    </row>
    <row r="73" spans="1:16" ht="15">
      <c r="A73" s="4">
        <v>20446</v>
      </c>
      <c r="B73" s="4" t="s">
        <v>5301</v>
      </c>
      <c r="C73" s="4" t="s">
        <v>5299</v>
      </c>
      <c r="D73">
        <f>SUMIF(Data!T:T,$A73,Data!$Y:$Y)</f>
        <v>62459.110000000008</v>
      </c>
      <c r="E73">
        <f>SUMIF(Data!U:U,$A73,Data!$Y:$Y)</f>
        <v>43983.8</v>
      </c>
      <c r="F73">
        <f>SUMIF(Data!V:V,$A73,Data!$Y:$Y)</f>
        <v>14722.149999999998</v>
      </c>
      <c r="G73">
        <f>SUMIF(Data!W:W,$A73,Data!$Y:$Y)</f>
        <v>3559.75</v>
      </c>
      <c r="H73">
        <f>SUMIF(Data!X:X,$A73,Data!$Y:$Y)</f>
        <v>193.41</v>
      </c>
      <c r="N73" s="4"/>
      <c r="O73" s="4"/>
      <c r="P73" s="4"/>
    </row>
    <row r="74" spans="1:16" ht="15">
      <c r="A74" s="4">
        <v>20439</v>
      </c>
      <c r="B74" s="4" t="s">
        <v>5302</v>
      </c>
      <c r="C74" s="4" t="s">
        <v>5299</v>
      </c>
      <c r="D74">
        <f>SUMIF(Data!T:T,$A74,Data!$Y:$Y)</f>
        <v>34590.26999999999</v>
      </c>
      <c r="E74">
        <f>SUMIF(Data!U:U,$A74,Data!$Y:$Y)</f>
        <v>27230.280000000002</v>
      </c>
      <c r="F74">
        <f>SUMIF(Data!V:V,$A74,Data!$Y:$Y)</f>
        <v>1423.9600000000005</v>
      </c>
      <c r="G74">
        <f>SUMIF(Data!W:W,$A74,Data!$Y:$Y)</f>
        <v>5340.6200000000008</v>
      </c>
      <c r="H74">
        <f>SUMIF(Data!X:X,$A74,Data!$Y:$Y)</f>
        <v>595.41</v>
      </c>
      <c r="N74" s="4"/>
      <c r="O74" s="4"/>
      <c r="P74" s="4"/>
    </row>
    <row r="75" spans="1:16" ht="15">
      <c r="A75" s="4">
        <v>21585</v>
      </c>
      <c r="B75" s="4" t="s">
        <v>5303</v>
      </c>
      <c r="C75" s="4" t="s">
        <v>5282</v>
      </c>
      <c r="D75">
        <f>SUMIF(Data!T:T,$A75,Data!$Y:$Y)</f>
        <v>27040.900000000005</v>
      </c>
      <c r="E75">
        <f>SUMIF(Data!U:U,$A75,Data!$Y:$Y)</f>
        <v>15184.17</v>
      </c>
      <c r="F75">
        <f>SUMIF(Data!V:V,$A75,Data!$Y:$Y)</f>
        <v>3505.5199999999995</v>
      </c>
      <c r="G75">
        <f>SUMIF(Data!W:W,$A75,Data!$Y:$Y)</f>
        <v>8351.2099999999991</v>
      </c>
      <c r="H75">
        <f>SUMIF(Data!X:X,$A75,Data!$Y:$Y)</f>
        <v>0</v>
      </c>
      <c r="N75" s="4"/>
      <c r="O75" s="4"/>
      <c r="P75" s="4"/>
    </row>
    <row r="76" spans="1:16" ht="15">
      <c r="A76" s="4">
        <v>21184</v>
      </c>
      <c r="B76" s="4" t="s">
        <v>5304</v>
      </c>
      <c r="C76" s="4" t="s">
        <v>5282</v>
      </c>
      <c r="D76">
        <f>SUMIF(Data!T:T,$A76,Data!$Y:$Y)</f>
        <v>58231.609999999993</v>
      </c>
      <c r="E76">
        <f>SUMIF(Data!U:U,$A76,Data!$Y:$Y)</f>
        <v>18278.599999999999</v>
      </c>
      <c r="F76">
        <f>SUMIF(Data!V:V,$A76,Data!$Y:$Y)</f>
        <v>28077.769999999997</v>
      </c>
      <c r="G76">
        <f>SUMIF(Data!W:W,$A76,Data!$Y:$Y)</f>
        <v>11875.239999999998</v>
      </c>
      <c r="H76">
        <f>SUMIF(Data!X:X,$A76,Data!$Y:$Y)</f>
        <v>0</v>
      </c>
      <c r="N76" s="4"/>
      <c r="O76" s="4"/>
      <c r="P76" s="4"/>
    </row>
    <row r="77" spans="1:16" ht="15">
      <c r="A77" s="4">
        <v>20527</v>
      </c>
      <c r="B77" s="4" t="s">
        <v>5305</v>
      </c>
      <c r="C77" s="4" t="s">
        <v>5295</v>
      </c>
      <c r="D77">
        <f>SUMIF(Data!T:T,$A77,Data!$Y:$Y)</f>
        <v>23406.760000000002</v>
      </c>
      <c r="E77">
        <f>SUMIF(Data!U:U,$A77,Data!$Y:$Y)</f>
        <v>14493.25</v>
      </c>
      <c r="F77">
        <f>SUMIF(Data!V:V,$A77,Data!$Y:$Y)</f>
        <v>2830.1200000000003</v>
      </c>
      <c r="G77">
        <f>SUMIF(Data!W:W,$A77,Data!$Y:$Y)</f>
        <v>3268.84</v>
      </c>
      <c r="H77">
        <f>SUMIF(Data!X:X,$A77,Data!$Y:$Y)</f>
        <v>2814.55</v>
      </c>
      <c r="N77" s="4"/>
      <c r="O77" s="4"/>
      <c r="P77" s="4"/>
    </row>
    <row r="78" spans="1:16" ht="15">
      <c r="A78" s="4">
        <v>21299</v>
      </c>
      <c r="B78" s="4" t="s">
        <v>5306</v>
      </c>
      <c r="C78" s="4" t="s">
        <v>5295</v>
      </c>
      <c r="D78">
        <f>SUMIF(Data!T:T,$A78,Data!$Y:$Y)</f>
        <v>24451.200000000008</v>
      </c>
      <c r="E78">
        <f>SUMIF(Data!U:U,$A78,Data!$Y:$Y)</f>
        <v>8242.2199999999993</v>
      </c>
      <c r="F78">
        <f>SUMIF(Data!V:V,$A78,Data!$Y:$Y)</f>
        <v>4151.17</v>
      </c>
      <c r="G78">
        <f>SUMIF(Data!W:W,$A78,Data!$Y:$Y)</f>
        <v>9378</v>
      </c>
      <c r="H78">
        <f>SUMIF(Data!X:X,$A78,Data!$Y:$Y)</f>
        <v>2679.81</v>
      </c>
      <c r="N78" s="4"/>
      <c r="O78" s="4"/>
      <c r="P78" s="4"/>
    </row>
    <row r="79" spans="1:16" ht="15">
      <c r="A79" s="4">
        <v>21242</v>
      </c>
      <c r="B79" s="4" t="s">
        <v>5307</v>
      </c>
      <c r="C79" s="4" t="s">
        <v>5295</v>
      </c>
      <c r="D79">
        <f>SUMIF(Data!T:T,$A79,Data!$Y:$Y)</f>
        <v>8855.6399999999976</v>
      </c>
      <c r="E79">
        <f>SUMIF(Data!U:U,$A79,Data!$Y:$Y)</f>
        <v>2578.7699999999995</v>
      </c>
      <c r="F79">
        <f>SUMIF(Data!V:V,$A79,Data!$Y:$Y)</f>
        <v>2793.8799999999997</v>
      </c>
      <c r="G79">
        <f>SUMIF(Data!W:W,$A79,Data!$Y:$Y)</f>
        <v>3482.99</v>
      </c>
      <c r="H79">
        <f>SUMIF(Data!X:X,$A79,Data!$Y:$Y)</f>
        <v>0</v>
      </c>
      <c r="N79" s="4"/>
      <c r="O79" s="4"/>
      <c r="P79" s="4"/>
    </row>
    <row r="80" spans="1:16" ht="15">
      <c r="A80" s="4">
        <v>18754</v>
      </c>
      <c r="B80" s="4" t="s">
        <v>5308</v>
      </c>
      <c r="C80" s="4" t="s">
        <v>5295</v>
      </c>
      <c r="D80">
        <f>SUMIF(Data!T:T,$A80,Data!$Y:$Y)</f>
        <v>46341.259999999987</v>
      </c>
      <c r="E80">
        <f>SUMIF(Data!U:U,$A80,Data!$Y:$Y)</f>
        <v>17666.920000000002</v>
      </c>
      <c r="F80">
        <f>SUMIF(Data!V:V,$A80,Data!$Y:$Y)</f>
        <v>17782.19999999999</v>
      </c>
      <c r="G80">
        <f>SUMIF(Data!W:W,$A80,Data!$Y:$Y)</f>
        <v>8550.7300000000014</v>
      </c>
      <c r="H80">
        <f>SUMIF(Data!X:X,$A80,Data!$Y:$Y)</f>
        <v>2341.41</v>
      </c>
      <c r="N80" s="4"/>
      <c r="O80" s="4"/>
      <c r="P80" s="4"/>
    </row>
    <row r="81" spans="1:16" ht="15">
      <c r="A81" s="4">
        <v>20216</v>
      </c>
      <c r="B81" s="4" t="s">
        <v>5309</v>
      </c>
      <c r="C81" s="4" t="s">
        <v>5310</v>
      </c>
      <c r="D81">
        <f>SUMIF(Data!T:T,$A81,Data!$Y:$Y)</f>
        <v>35629.680000000008</v>
      </c>
      <c r="E81">
        <f>SUMIF(Data!U:U,$A81,Data!$Y:$Y)</f>
        <v>15360.359999999999</v>
      </c>
      <c r="F81">
        <f>SUMIF(Data!V:V,$A81,Data!$Y:$Y)</f>
        <v>4014.6900000000005</v>
      </c>
      <c r="G81">
        <f>SUMIF(Data!W:W,$A81,Data!$Y:$Y)</f>
        <v>14790.63</v>
      </c>
      <c r="H81">
        <f>SUMIF(Data!X:X,$A81,Data!$Y:$Y)</f>
        <v>1464</v>
      </c>
      <c r="N81" s="4"/>
      <c r="O81" s="4"/>
      <c r="P81" s="4"/>
    </row>
    <row r="82" spans="1:16" ht="15">
      <c r="A82" s="4">
        <v>21160</v>
      </c>
      <c r="B82" s="4" t="s">
        <v>5311</v>
      </c>
      <c r="C82" s="4" t="s">
        <v>5295</v>
      </c>
      <c r="D82">
        <f>SUMIF(Data!T:T,$A82,Data!$Y:$Y)</f>
        <v>42035.860000000008</v>
      </c>
      <c r="E82">
        <f>SUMIF(Data!U:U,$A82,Data!$Y:$Y)</f>
        <v>17921.259999999998</v>
      </c>
      <c r="F82">
        <f>SUMIF(Data!V:V,$A82,Data!$Y:$Y)</f>
        <v>16099.33</v>
      </c>
      <c r="G82">
        <f>SUMIF(Data!W:W,$A82,Data!$Y:$Y)</f>
        <v>7977.27</v>
      </c>
      <c r="H82">
        <f>SUMIF(Data!X:X,$A82,Data!$Y:$Y)</f>
        <v>38</v>
      </c>
      <c r="N82" s="4"/>
      <c r="O82" s="4"/>
      <c r="P82" s="4"/>
    </row>
    <row r="83" spans="1:16" ht="15">
      <c r="A83" s="4">
        <v>20533</v>
      </c>
      <c r="B83" s="4" t="s">
        <v>5312</v>
      </c>
      <c r="C83" s="4" t="s">
        <v>5295</v>
      </c>
      <c r="D83">
        <f>SUMIF(Data!T:T,$A83,Data!$Y:$Y)</f>
        <v>16898.560000000001</v>
      </c>
      <c r="E83">
        <f>SUMIF(Data!U:U,$A83,Data!$Y:$Y)</f>
        <v>7963.3499999999995</v>
      </c>
      <c r="F83">
        <f>SUMIF(Data!V:V,$A83,Data!$Y:$Y)</f>
        <v>4944.130000000001</v>
      </c>
      <c r="G83">
        <f>SUMIF(Data!W:W,$A83,Data!$Y:$Y)</f>
        <v>3991.079999999999</v>
      </c>
      <c r="H83">
        <f>SUMIF(Data!X:X,$A83,Data!$Y:$Y)</f>
        <v>0</v>
      </c>
      <c r="N83" s="4"/>
      <c r="O83" s="4"/>
      <c r="P83" s="4"/>
    </row>
    <row r="84" spans="1:16" ht="15">
      <c r="A84" s="4">
        <v>20459</v>
      </c>
      <c r="B84" s="4" t="s">
        <v>5313</v>
      </c>
      <c r="C84" s="4" t="s">
        <v>5295</v>
      </c>
      <c r="D84">
        <f>SUMIF(Data!T:T,$A84,Data!$Y:$Y)</f>
        <v>12242.31</v>
      </c>
      <c r="E84">
        <f>SUMIF(Data!U:U,$A84,Data!$Y:$Y)</f>
        <v>3069.41</v>
      </c>
      <c r="F84">
        <f>SUMIF(Data!V:V,$A84,Data!$Y:$Y)</f>
        <v>1584.9100000000003</v>
      </c>
      <c r="G84">
        <f>SUMIF(Data!W:W,$A84,Data!$Y:$Y)</f>
        <v>5741.2800000000007</v>
      </c>
      <c r="H84">
        <f>SUMIF(Data!X:X,$A84,Data!$Y:$Y)</f>
        <v>1846.71</v>
      </c>
      <c r="N84" s="4"/>
      <c r="O84" s="4"/>
      <c r="P84" s="4"/>
    </row>
    <row r="85" spans="1:16" ht="15">
      <c r="A85" s="4">
        <v>21330</v>
      </c>
      <c r="B85" s="4" t="s">
        <v>5314</v>
      </c>
      <c r="C85" s="4" t="s">
        <v>5295</v>
      </c>
      <c r="D85">
        <f>SUMIF(Data!T:T,$A85,Data!$Y:$Y)</f>
        <v>26151.46</v>
      </c>
      <c r="E85">
        <f>SUMIF(Data!U:U,$A85,Data!$Y:$Y)</f>
        <v>13860.740000000002</v>
      </c>
      <c r="F85">
        <f>SUMIF(Data!V:V,$A85,Data!$Y:$Y)</f>
        <v>2501.6500000000005</v>
      </c>
      <c r="G85">
        <f>SUMIF(Data!W:W,$A85,Data!$Y:$Y)</f>
        <v>9615.5</v>
      </c>
      <c r="H85">
        <f>SUMIF(Data!X:X,$A85,Data!$Y:$Y)</f>
        <v>173.57</v>
      </c>
      <c r="N85" s="4"/>
      <c r="O85" s="4"/>
      <c r="P85" s="4"/>
    </row>
    <row r="86" spans="1:16" ht="15">
      <c r="A86" s="4">
        <v>21410</v>
      </c>
      <c r="B86" s="4" t="s">
        <v>5315</v>
      </c>
      <c r="C86" s="4" t="s">
        <v>5295</v>
      </c>
      <c r="D86">
        <f>SUMIF(Data!T:T,$A86,Data!$Y:$Y)</f>
        <v>37779.49</v>
      </c>
      <c r="E86">
        <f>SUMIF(Data!U:U,$A86,Data!$Y:$Y)</f>
        <v>16857.47</v>
      </c>
      <c r="F86">
        <f>SUMIF(Data!V:V,$A86,Data!$Y:$Y)</f>
        <v>2945.05</v>
      </c>
      <c r="G86">
        <f>SUMIF(Data!W:W,$A86,Data!$Y:$Y)</f>
        <v>5197.8199999999988</v>
      </c>
      <c r="H86">
        <f>SUMIF(Data!X:X,$A86,Data!$Y:$Y)</f>
        <v>12779.15</v>
      </c>
      <c r="N86" s="4"/>
      <c r="O86" s="4"/>
      <c r="P86" s="4"/>
    </row>
    <row r="87" spans="1:16" ht="15">
      <c r="A87" s="4">
        <v>21737</v>
      </c>
      <c r="B87" s="4" t="s">
        <v>5316</v>
      </c>
      <c r="C87" s="4" t="s">
        <v>5295</v>
      </c>
      <c r="D87">
        <f>SUMIF(Data!T:T,$A87,Data!$Y:$Y)</f>
        <v>20446.57</v>
      </c>
      <c r="E87">
        <f>SUMIF(Data!U:U,$A87,Data!$Y:$Y)</f>
        <v>10729.14</v>
      </c>
      <c r="F87">
        <f>SUMIF(Data!V:V,$A87,Data!$Y:$Y)</f>
        <v>5186.5500000000011</v>
      </c>
      <c r="G87">
        <f>SUMIF(Data!W:W,$A87,Data!$Y:$Y)</f>
        <v>3825.72</v>
      </c>
      <c r="H87">
        <f>SUMIF(Data!X:X,$A87,Data!$Y:$Y)</f>
        <v>705.16</v>
      </c>
      <c r="N87" s="4"/>
      <c r="O87" s="4"/>
      <c r="P87" s="4"/>
    </row>
    <row r="88" spans="1:16" ht="15">
      <c r="A88" s="4">
        <v>20292</v>
      </c>
      <c r="B88" s="4" t="s">
        <v>5317</v>
      </c>
      <c r="C88" s="4" t="s">
        <v>5318</v>
      </c>
      <c r="D88">
        <f>SUMIF(Data!T:T,$A88,Data!$Y:$Y)</f>
        <v>14488.93</v>
      </c>
      <c r="E88">
        <f>SUMIF(Data!U:U,$A88,Data!$Y:$Y)</f>
        <v>6972.3</v>
      </c>
      <c r="F88">
        <f>SUMIF(Data!V:V,$A88,Data!$Y:$Y)</f>
        <v>5271.7500000000009</v>
      </c>
      <c r="G88">
        <f>SUMIF(Data!W:W,$A88,Data!$Y:$Y)</f>
        <v>1602.78</v>
      </c>
      <c r="H88">
        <f>SUMIF(Data!X:X,$A88,Data!$Y:$Y)</f>
        <v>642.1</v>
      </c>
      <c r="N88" s="4"/>
      <c r="O88" s="4"/>
      <c r="P88" s="4"/>
    </row>
    <row r="89" spans="1:16" ht="15">
      <c r="A89" s="4">
        <v>21351</v>
      </c>
      <c r="B89" s="4" t="s">
        <v>5319</v>
      </c>
      <c r="C89" s="4" t="s">
        <v>5295</v>
      </c>
      <c r="D89">
        <f>SUMIF(Data!T:T,$A89,Data!$Y:$Y)</f>
        <v>27585.340000000004</v>
      </c>
      <c r="E89">
        <f>SUMIF(Data!U:U,$A89,Data!$Y:$Y)</f>
        <v>4366.7900000000009</v>
      </c>
      <c r="F89">
        <f>SUMIF(Data!V:V,$A89,Data!$Y:$Y)</f>
        <v>14535.6</v>
      </c>
      <c r="G89">
        <f>SUMIF(Data!W:W,$A89,Data!$Y:$Y)</f>
        <v>8064</v>
      </c>
      <c r="H89">
        <f>SUMIF(Data!X:X,$A89,Data!$Y:$Y)</f>
        <v>618.95000000000005</v>
      </c>
      <c r="N89" s="4"/>
      <c r="O89" s="4"/>
      <c r="P89" s="4"/>
    </row>
    <row r="90" spans="1:16" ht="15">
      <c r="A90" s="4">
        <v>21582</v>
      </c>
      <c r="B90" s="4" t="s">
        <v>5320</v>
      </c>
      <c r="C90" s="4" t="s">
        <v>5295</v>
      </c>
      <c r="D90">
        <f>SUMIF(Data!T:T,$A90,Data!$Y:$Y)</f>
        <v>26175.42</v>
      </c>
      <c r="E90">
        <f>SUMIF(Data!U:U,$A90,Data!$Y:$Y)</f>
        <v>3203.3799999999987</v>
      </c>
      <c r="F90">
        <f>SUMIF(Data!V:V,$A90,Data!$Y:$Y)</f>
        <v>7838.5500000000011</v>
      </c>
      <c r="G90">
        <f>SUMIF(Data!W:W,$A90,Data!$Y:$Y)</f>
        <v>13383.049999999997</v>
      </c>
      <c r="H90">
        <f>SUMIF(Data!X:X,$A90,Data!$Y:$Y)</f>
        <v>1750.44</v>
      </c>
      <c r="N90" s="4"/>
      <c r="O90" s="4"/>
      <c r="P90" s="4"/>
    </row>
    <row r="91" spans="1:16" ht="15">
      <c r="A91" s="4">
        <v>21183</v>
      </c>
      <c r="B91" s="4" t="s">
        <v>5321</v>
      </c>
      <c r="C91" s="4" t="s">
        <v>5295</v>
      </c>
      <c r="D91">
        <f>SUMIF(Data!T:T,$A91,Data!$Y:$Y)</f>
        <v>28934.210000000003</v>
      </c>
      <c r="E91">
        <f>SUMIF(Data!U:U,$A91,Data!$Y:$Y)</f>
        <v>15288.66</v>
      </c>
      <c r="F91">
        <f>SUMIF(Data!V:V,$A91,Data!$Y:$Y)</f>
        <v>5486.17</v>
      </c>
      <c r="G91">
        <f>SUMIF(Data!W:W,$A91,Data!$Y:$Y)</f>
        <v>8159.38</v>
      </c>
      <c r="H91">
        <f>SUMIF(Data!X:X,$A91,Data!$Y:$Y)</f>
        <v>0</v>
      </c>
      <c r="N91" s="4"/>
      <c r="O91" s="4"/>
      <c r="P91" s="4"/>
    </row>
    <row r="92" spans="1:16" ht="15">
      <c r="A92" s="4">
        <v>21334</v>
      </c>
      <c r="B92" s="4" t="s">
        <v>5322</v>
      </c>
      <c r="C92" s="4" t="s">
        <v>5295</v>
      </c>
      <c r="D92">
        <f>SUMIF(Data!T:T,$A92,Data!$Y:$Y)</f>
        <v>30243.510000000002</v>
      </c>
      <c r="E92">
        <f>SUMIF(Data!U:U,$A92,Data!$Y:$Y)</f>
        <v>16153.24</v>
      </c>
      <c r="F92">
        <f>SUMIF(Data!V:V,$A92,Data!$Y:$Y)</f>
        <v>7331.6900000000005</v>
      </c>
      <c r="G92">
        <f>SUMIF(Data!W:W,$A92,Data!$Y:$Y)</f>
        <v>6758.579999999999</v>
      </c>
      <c r="H92">
        <f>SUMIF(Data!X:X,$A92,Data!$Y:$Y)</f>
        <v>0</v>
      </c>
      <c r="N92" s="4"/>
      <c r="O92" s="4"/>
      <c r="P92" s="4"/>
    </row>
    <row r="93" spans="1:16" ht="15">
      <c r="A93" s="4"/>
      <c r="B93" s="4"/>
      <c r="C93" s="4"/>
      <c r="N93" s="4"/>
      <c r="O93" s="4"/>
      <c r="P93" s="4"/>
    </row>
    <row r="94" spans="1:16" ht="15">
      <c r="A94" s="4"/>
      <c r="B94" s="4"/>
      <c r="C94" s="4"/>
      <c r="N94" s="4"/>
      <c r="O94" s="4"/>
      <c r="P94" s="4"/>
    </row>
    <row r="95" spans="1:16" ht="15">
      <c r="A95" s="4"/>
      <c r="B95" s="4"/>
      <c r="C95" s="4"/>
      <c r="N95" s="4"/>
      <c r="O95" s="4"/>
      <c r="P95" s="4"/>
    </row>
    <row r="96" spans="1:16" ht="15">
      <c r="A96" s="4"/>
      <c r="B96" s="4"/>
      <c r="C96" s="4"/>
      <c r="N96" s="4"/>
      <c r="O96" s="4"/>
      <c r="P96" s="4"/>
    </row>
    <row r="97" spans="1:16" ht="15">
      <c r="A97" s="4"/>
      <c r="B97" s="4"/>
      <c r="C97" s="4"/>
      <c r="N97" s="4"/>
      <c r="O97" s="4"/>
      <c r="P97" s="4"/>
    </row>
    <row r="98" spans="1:16" ht="15">
      <c r="A98" s="4"/>
      <c r="B98" s="4"/>
      <c r="C98" s="4"/>
      <c r="N98" s="4"/>
      <c r="O98" s="4"/>
      <c r="P98" s="4"/>
    </row>
    <row r="99" spans="1:16" ht="15">
      <c r="A99" s="4"/>
      <c r="B99" s="4"/>
      <c r="C99" s="4"/>
      <c r="N99" s="4"/>
      <c r="O99" s="4"/>
      <c r="P99" s="4"/>
    </row>
    <row r="100" spans="1:16" ht="15">
      <c r="A100" s="4"/>
      <c r="B100" s="4"/>
      <c r="C100" s="4"/>
      <c r="N100" s="4"/>
      <c r="O100" s="4"/>
      <c r="P100" s="4"/>
    </row>
    <row r="101" spans="1:16" ht="15">
      <c r="A101" s="4"/>
      <c r="B101" s="4"/>
      <c r="C101" s="4"/>
      <c r="N101" s="4"/>
      <c r="O101" s="4"/>
      <c r="P101" s="4"/>
    </row>
    <row r="102" spans="1:16" ht="15">
      <c r="A102" s="4"/>
      <c r="B102" s="4"/>
      <c r="C102" s="4"/>
      <c r="N102" s="4"/>
      <c r="O102" s="4"/>
      <c r="P102" s="4"/>
    </row>
    <row r="103" spans="1:16" ht="15">
      <c r="N103" s="4"/>
      <c r="O103" s="4"/>
      <c r="P103" s="4"/>
    </row>
  </sheetData>
  <sortState ref="A1:C47">
    <sortCondition ref="B1:B47"/>
  </sortState>
  <conditionalFormatting sqref="B11:B18 B93:B102 O40:O103">
    <cfRule type="expression" dxfId="34" priority="45">
      <formula>$AI11=$AI$2</formula>
    </cfRule>
  </conditionalFormatting>
  <conditionalFormatting sqref="B2">
    <cfRule type="expression" dxfId="33" priority="46">
      <formula>$AI2=$AI$2</formula>
    </cfRule>
  </conditionalFormatting>
  <conditionalFormatting sqref="B1 B3:B10">
    <cfRule type="expression" dxfId="32" priority="47">
      <formula>$AI1=$AI$2</formula>
    </cfRule>
  </conditionalFormatting>
  <conditionalFormatting sqref="B28:B31 B33:B36">
    <cfRule type="expression" dxfId="30" priority="41">
      <formula>$AI28=$AI$2</formula>
    </cfRule>
  </conditionalFormatting>
  <conditionalFormatting sqref="B20">
    <cfRule type="expression" dxfId="29" priority="42">
      <formula>$AI20=$AI$2</formula>
    </cfRule>
  </conditionalFormatting>
  <conditionalFormatting sqref="B19 B21:B27">
    <cfRule type="expression" dxfId="28" priority="43">
      <formula>$AI19=$AI$2</formula>
    </cfRule>
  </conditionalFormatting>
  <conditionalFormatting sqref="B32">
    <cfRule type="expression" dxfId="27" priority="39">
      <formula>$AI32=$AI$2</formula>
    </cfRule>
  </conditionalFormatting>
  <conditionalFormatting sqref="O39">
    <cfRule type="expression" dxfId="23" priority="30">
      <formula>$AI39=$AI$2</formula>
    </cfRule>
  </conditionalFormatting>
  <conditionalFormatting sqref="O38">
    <cfRule type="expression" dxfId="22" priority="31">
      <formula>$AI38=$AI$2</formula>
    </cfRule>
  </conditionalFormatting>
  <conditionalFormatting sqref="M30:M39">
    <cfRule type="expression" dxfId="20" priority="23">
      <formula>$AI30=$AI$2</formula>
    </cfRule>
  </conditionalFormatting>
  <conditionalFormatting sqref="M20">
    <cfRule type="expression" dxfId="19" priority="24">
      <formula>$AI20=$AI$2</formula>
    </cfRule>
  </conditionalFormatting>
  <conditionalFormatting sqref="M19 M21:M27 M29">
    <cfRule type="expression" dxfId="18" priority="25">
      <formula>$AI19=$AI$2</formula>
    </cfRule>
  </conditionalFormatting>
  <conditionalFormatting sqref="M28">
    <cfRule type="expression" dxfId="17" priority="21">
      <formula>$AI28=$AI$2</formula>
    </cfRule>
  </conditionalFormatting>
  <conditionalFormatting sqref="B68">
    <cfRule type="expression" dxfId="14" priority="4">
      <formula>$AI68=$AI$2</formula>
    </cfRule>
  </conditionalFormatting>
  <conditionalFormatting sqref="B78:B92">
    <cfRule type="expression" dxfId="13" priority="1">
      <formula>$AI78=$AI$2</formula>
    </cfRule>
  </conditionalFormatting>
  <conditionalFormatting sqref="B48:B57">
    <cfRule type="expression" dxfId="12" priority="12">
      <formula>$AI48=$AI$2</formula>
    </cfRule>
  </conditionalFormatting>
  <conditionalFormatting sqref="B38">
    <cfRule type="expression" dxfId="11" priority="13">
      <formula>$AI38=$AI$2</formula>
    </cfRule>
  </conditionalFormatting>
  <conditionalFormatting sqref="B37 B39:B45 B47">
    <cfRule type="expression" dxfId="10" priority="14">
      <formula>$AI37=$AI$2</formula>
    </cfRule>
  </conditionalFormatting>
  <conditionalFormatting sqref="B46">
    <cfRule type="expression" dxfId="9" priority="10">
      <formula>$AI46=$AI$2</formula>
    </cfRule>
  </conditionalFormatting>
  <conditionalFormatting sqref="B69:B76">
    <cfRule type="expression" dxfId="6" priority="6">
      <formula>$AI69=$AI$2</formula>
    </cfRule>
  </conditionalFormatting>
  <conditionalFormatting sqref="B59">
    <cfRule type="expression" dxfId="5" priority="7">
      <formula>$AI59=$AI$2</formula>
    </cfRule>
  </conditionalFormatting>
  <conditionalFormatting sqref="B58 B60:B67">
    <cfRule type="expression" dxfId="4" priority="8">
      <formula>$AI58=$AI$2</formula>
    </cfRule>
  </conditionalFormatting>
  <conditionalFormatting sqref="B77">
    <cfRule type="expression" dxfId="1" priority="2">
      <formula>$AI77=$AI$2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8" id="{9AF3AF82-3952-4056-A1D6-055B4BA83B14}">
            <xm:f>(IFERROR(VLOOKUP(XFB1,'2025w\IZ05AI1\[ListaObecnosci-XML-IZ05AI1.xlsx]Obecni'!#REF!,1,FALSE()),"*")&lt;&gt;"*")</xm:f>
            <x14:dxf>
              <font>
                <color rgb="FF00B050"/>
              </font>
            </x14:dxf>
          </x14:cfRule>
          <xm:sqref>C12:C18 C1:C10</xm:sqref>
        </x14:conditionalFormatting>
        <x14:conditionalFormatting xmlns:xm="http://schemas.microsoft.com/office/excel/2006/main">
          <x14:cfRule type="expression" priority="44" id="{3A1524F9-FDDC-4A7E-A442-B02420154E5A}">
            <xm:f>(IFERROR(VLOOKUP(XFB19,'2025w\IZ05AI2\[ListaObecnosci-XML-IZ05AI2.xlsx]Obecni'!#REF!,1,FALSE()),"*")&lt;&gt;"*")</xm:f>
            <x14:dxf>
              <font>
                <color rgb="FF00B050"/>
              </font>
            </x14:dxf>
          </x14:cfRule>
          <xm:sqref>C29:C31 C19:C27 C33:C36</xm:sqref>
        </x14:conditionalFormatting>
        <x14:conditionalFormatting xmlns:xm="http://schemas.microsoft.com/office/excel/2006/main">
          <x14:cfRule type="expression" priority="40" id="{011930A2-C777-4161-B3E2-D94DA9018FB4}">
            <xm:f>(IFERROR(VLOOKUP(XFB32,'2025w\IZ05AI2\[ListaObecnosci-XML-IZ05AI2.xlsx]Obecni'!#REF!,1,FALSE()),"*")&lt;&gt;"*")</xm:f>
            <x14:dxf>
              <font>
                <color rgb="FF00B050"/>
              </font>
            </x14:dxf>
          </x14:cfRule>
          <xm:sqref>C32</xm:sqref>
        </x14:conditionalFormatting>
        <x14:conditionalFormatting xmlns:xm="http://schemas.microsoft.com/office/excel/2006/main">
          <x14:cfRule type="expression" priority="38" id="{40FA29E0-CFBC-4F88-B8F2-B9E2401BECC9}">
            <xm:f>(IFERROR(VLOOKUP(XFB38,'2025w\IZ05IO1\[ListaObecnosci-XML-IZ05IO1.xlsx]Obecni'!#REF!,1,FALSE()),"*")&lt;&gt;"*")</xm:f>
            <x14:dxf>
              <font>
                <color rgb="FF00B050"/>
              </font>
            </x14:dxf>
          </x14:cfRule>
          <xm:sqref>C94:C102 P38:P92</xm:sqref>
        </x14:conditionalFormatting>
        <x14:conditionalFormatting xmlns:xm="http://schemas.microsoft.com/office/excel/2006/main">
          <x14:cfRule type="expression" priority="32" id="{03FB2882-4E15-4C47-8F47-5F2BED319177}">
            <xm:f>(IFERROR(VLOOKUP(K93,'2025w\IZ05IO1\[ListaObecnosci-XML-IZ05IO1.xlsx]Obecni'!#REF!,1,FALSE()),"*")&lt;&gt;"*")</xm:f>
            <x14:dxf>
              <font>
                <color rgb="FF00B050"/>
              </font>
            </x14:dxf>
          </x14:cfRule>
          <xm:sqref>P95:P103 P93</xm:sqref>
        </x14:conditionalFormatting>
        <x14:conditionalFormatting xmlns:xm="http://schemas.microsoft.com/office/excel/2006/main">
          <x14:cfRule type="expression" priority="26" id="{F64E4057-7256-44A7-894C-CFDCBD2F7EB5}">
            <xm:f>(IFERROR(VLOOKUP(I19,'2025w\IZ05IO1\[ListaObecnosci-XML-IZ05IO1.xlsx]Obecni'!#REF!,1,FALSE()),"*")&lt;&gt;"*")</xm:f>
            <x14:dxf>
              <font>
                <color rgb="FF00B050"/>
              </font>
            </x14:dxf>
          </x14:cfRule>
          <xm:sqref>N31:N39 N19:N27 N29</xm:sqref>
        </x14:conditionalFormatting>
        <x14:conditionalFormatting xmlns:xm="http://schemas.microsoft.com/office/excel/2006/main">
          <x14:cfRule type="expression" priority="22" id="{6C90F12A-5228-4841-8D5A-DA417715FC9F}">
            <xm:f>(IFERROR(VLOOKUP(I28,'2025w\IZ05IO1\[ListaObecnosci-XML-IZ05IO1.xlsx]Obecni'!#REF!,1,FALSE()),"*")&lt;&gt;"*")</xm:f>
            <x14:dxf>
              <font>
                <color rgb="FF00B050"/>
              </font>
            </x14:dxf>
          </x14:cfRule>
          <xm:sqref>N28</xm:sqref>
        </x14:conditionalFormatting>
        <x14:conditionalFormatting xmlns:xm="http://schemas.microsoft.com/office/excel/2006/main">
          <x14:cfRule type="expression" priority="15" id="{8CBA6CF4-4CAF-4B89-AA16-B2DF0A04F857}">
            <xm:f>(IFERROR(VLOOKUP(XFB37,'2025w\IZ05IO1\[ListaObecnosci-XML-IZ05IO1.xlsx]Obecni'!#REF!,1,FALSE()),"*")&lt;&gt;"*")</xm:f>
            <x14:dxf>
              <font>
                <color rgb="FF00B050"/>
              </font>
            </x14:dxf>
          </x14:cfRule>
          <xm:sqref>C49:C57 C37:C45 C47</xm:sqref>
        </x14:conditionalFormatting>
        <x14:conditionalFormatting xmlns:xm="http://schemas.microsoft.com/office/excel/2006/main">
          <x14:cfRule type="expression" priority="11" id="{E2C6BAD0-C538-4801-B014-94C6DC896A65}">
            <xm:f>(IFERROR(VLOOKUP(XFB46,'2025w\IZ05IO1\[ListaObecnosci-XML-IZ05IO1.xlsx]Obecni'!#REF!,1,FALSE()),"*")&lt;&gt;"*")</xm:f>
            <x14:dxf>
              <font>
                <color rgb="FF00B050"/>
              </font>
            </x14:dxf>
          </x14:cfRule>
          <xm:sqref>C46</xm:sqref>
        </x14:conditionalFormatting>
        <x14:conditionalFormatting xmlns:xm="http://schemas.microsoft.com/office/excel/2006/main">
          <x14:cfRule type="expression" priority="9" id="{F3438F4E-EF59-4A0C-93AA-CBAE08253B49}">
            <xm:f>(IFERROR(VLOOKUP(XFB58,'2025w\IZ05TC1\[ListaObecnosci-XML-IZ05TC1.xlsx]Obecni'!#REF!,1,FALSE()),"*")&lt;&gt;"*")</xm:f>
            <x14:dxf>
              <font>
                <color rgb="FF00B050"/>
              </font>
            </x14:dxf>
          </x14:cfRule>
          <xm:sqref>C70:C76 C58:C67</xm:sqref>
        </x14:conditionalFormatting>
        <x14:conditionalFormatting xmlns:xm="http://schemas.microsoft.com/office/excel/2006/main">
          <x14:cfRule type="expression" priority="5" id="{33F0B240-F9CA-4BBA-84F4-DDE4028B131A}">
            <xm:f>(IFERROR(VLOOKUP(XFB68,'2025w\IZ05TC1\[ListaObecnosci-XML-IZ05TC1.xlsx]Obecni'!#REF!,1,FALSE()),"*")&lt;&gt;"*")</xm:f>
            <x14:dxf>
              <font>
                <color rgb="FF00B050"/>
              </font>
            </x14:dxf>
          </x14:cfRule>
          <xm:sqref>C68</xm:sqref>
        </x14:conditionalFormatting>
        <x14:conditionalFormatting xmlns:xm="http://schemas.microsoft.com/office/excel/2006/main">
          <x14:cfRule type="expression" priority="3" id="{E0A2C501-F03C-42AC-BF89-485CAC02E488}">
            <xm:f>(IFERROR(VLOOKUP(XFB77,'2025w\IZ05TC2\[ListaObecnosci-XML-IZ05TC2.xlsx]Obecni'!#REF!,1,FALSE()),"*")&lt;&gt;"*")</xm:f>
            <x14:dxf>
              <font>
                <color rgb="FF00B050"/>
              </font>
            </x14:dxf>
          </x14:cfRule>
          <xm:sqref>C86:C92 C77:C84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Zakresy nazwane</vt:lpstr>
      </vt:variant>
      <vt:variant>
        <vt:i4>1</vt:i4>
      </vt:variant>
    </vt:vector>
  </HeadingPairs>
  <TitlesOfParts>
    <vt:vector size="3" baseType="lpstr">
      <vt:lpstr>Data</vt:lpstr>
      <vt:lpstr>Students</vt:lpstr>
      <vt:lpstr>Students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Użytkownik systemu Windows</dc:creator>
  <cp:lastModifiedBy>Aleksy Barski, tel. 203, p.433</cp:lastModifiedBy>
  <dcterms:created xsi:type="dcterms:W3CDTF">2023-01-21T09:55:20Z</dcterms:created>
  <dcterms:modified xsi:type="dcterms:W3CDTF">2025-01-18T07:27:05Z</dcterms:modified>
</cp:coreProperties>
</file>